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f2b85b5782abbc/01_🌻The Attic Cloud Copy/02_💼 Professional/05_💻Minimum Viable Portfolio/Phase 1_The Data Foundation/03_Primary Data Set/"/>
    </mc:Choice>
  </mc:AlternateContent>
  <xr:revisionPtr revIDLastSave="0" documentId="13_ncr:1_{8F6908F8-7710-B84A-9E00-AAF8651B52ED}" xr6:coauthVersionLast="47" xr6:coauthVersionMax="47" xr10:uidLastSave="{00000000-0000-0000-0000-000000000000}"/>
  <bookViews>
    <workbookView xWindow="0" yWindow="680" windowWidth="30240" windowHeight="17960" activeTab="1" xr2:uid="{0C76E7EB-0BA7-F84D-B1E3-65088C4A6307}"/>
  </bookViews>
  <sheets>
    <sheet name="sales_pipeline" sheetId="3" r:id="rId1"/>
    <sheet name="sales_teams" sheetId="2" r:id="rId2"/>
    <sheet name="products" sheetId="4" r:id="rId3"/>
    <sheet name="accounts" sheetId="5" r:id="rId4"/>
  </sheets>
  <definedNames>
    <definedName name="_xlnm._FilterDatabase" localSheetId="3" hidden="1">accounts!$A$1:$E$86</definedName>
    <definedName name="_xlnm._FilterDatabase" localSheetId="0" hidden="1">sales_pipeline!$A$1:$L$8801</definedName>
    <definedName name="_xlnm._FilterDatabase" localSheetId="1" hidden="1">sales_teams!$A$1:$D$36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2" i="3"/>
  <c r="K11" i="3"/>
  <c r="K44" i="3"/>
  <c r="K46" i="3"/>
  <c r="K58" i="3"/>
  <c r="K62" i="3"/>
  <c r="K84" i="3"/>
  <c r="K141" i="3"/>
  <c r="K159" i="3"/>
  <c r="K161" i="3"/>
  <c r="K176" i="3"/>
  <c r="K177" i="3"/>
  <c r="K179" i="3"/>
  <c r="K198" i="3"/>
  <c r="K199" i="3"/>
  <c r="K207" i="3"/>
  <c r="K214" i="3"/>
  <c r="K218" i="3"/>
  <c r="K223" i="3"/>
  <c r="K231" i="3"/>
  <c r="K243" i="3"/>
  <c r="K244" i="3"/>
  <c r="K254" i="3"/>
  <c r="K256" i="3"/>
  <c r="K276" i="3"/>
  <c r="K294" i="3"/>
  <c r="K302" i="3"/>
  <c r="K324" i="3"/>
  <c r="K329" i="3"/>
  <c r="K331" i="3"/>
  <c r="K336" i="3"/>
  <c r="K339" i="3"/>
  <c r="K346" i="3"/>
  <c r="K351" i="3"/>
  <c r="K357" i="3"/>
  <c r="K363" i="3"/>
  <c r="K372" i="3"/>
  <c r="K382" i="3"/>
  <c r="K391" i="3"/>
  <c r="K392" i="3"/>
  <c r="K393" i="3"/>
  <c r="K398" i="3"/>
  <c r="K400" i="3"/>
  <c r="K404" i="3"/>
  <c r="K408" i="3"/>
  <c r="K419" i="3"/>
  <c r="K421" i="3"/>
  <c r="K441" i="3"/>
  <c r="K443" i="3"/>
  <c r="K449" i="3"/>
  <c r="K454" i="3"/>
  <c r="K459" i="3"/>
  <c r="K461" i="3"/>
  <c r="K463" i="3"/>
  <c r="K476" i="3"/>
  <c r="K489" i="3"/>
  <c r="K507" i="3"/>
  <c r="K511" i="3"/>
  <c r="K526" i="3"/>
  <c r="K530" i="3"/>
  <c r="K542" i="3"/>
  <c r="K561" i="3"/>
  <c r="K564" i="3"/>
  <c r="K574" i="3"/>
  <c r="K584" i="3"/>
  <c r="K589" i="3"/>
  <c r="K591" i="3"/>
  <c r="K601" i="3"/>
  <c r="K627" i="3"/>
  <c r="K642" i="3"/>
  <c r="K643" i="3"/>
  <c r="K644" i="3"/>
  <c r="K650" i="3"/>
  <c r="K655" i="3"/>
  <c r="K663" i="3"/>
  <c r="K665" i="3"/>
  <c r="K670" i="3"/>
  <c r="K682" i="3"/>
  <c r="K687" i="3"/>
  <c r="K708" i="3"/>
  <c r="K717" i="3"/>
  <c r="K733" i="3"/>
  <c r="K738" i="3"/>
  <c r="K743" i="3"/>
  <c r="K749" i="3"/>
  <c r="K750" i="3"/>
  <c r="K753" i="3"/>
  <c r="K760" i="3"/>
  <c r="K766" i="3"/>
  <c r="K768" i="3"/>
  <c r="K776" i="3"/>
  <c r="K779" i="3"/>
  <c r="K824" i="3"/>
  <c r="K828" i="3"/>
  <c r="K844" i="3"/>
  <c r="K851" i="3"/>
  <c r="K864" i="3"/>
  <c r="K885" i="3"/>
  <c r="K893" i="3"/>
  <c r="K894" i="3"/>
  <c r="K896" i="3"/>
  <c r="K898" i="3"/>
  <c r="K899" i="3"/>
  <c r="K906" i="3"/>
  <c r="K915" i="3"/>
  <c r="K918" i="3"/>
  <c r="K923" i="3"/>
  <c r="K925" i="3"/>
  <c r="K936" i="3"/>
  <c r="K938" i="3"/>
  <c r="K952" i="3"/>
  <c r="K962" i="3"/>
  <c r="K963" i="3"/>
  <c r="K968" i="3"/>
  <c r="K971" i="3"/>
  <c r="K989" i="3"/>
  <c r="K990" i="3"/>
  <c r="K992" i="3"/>
  <c r="K996" i="3"/>
  <c r="K1015" i="3"/>
  <c r="K1027" i="3"/>
  <c r="K1036" i="3"/>
  <c r="K1043" i="3"/>
  <c r="K1049" i="3"/>
  <c r="K1058" i="3"/>
  <c r="K1060" i="3"/>
  <c r="K1071" i="3"/>
  <c r="K1072" i="3"/>
  <c r="K1079" i="3"/>
  <c r="K1090" i="3"/>
  <c r="K1107" i="3"/>
  <c r="K1108" i="3"/>
  <c r="K1110" i="3"/>
  <c r="K1123" i="3"/>
  <c r="K1124" i="3"/>
  <c r="K1134" i="3"/>
  <c r="K1148" i="3"/>
  <c r="K1161" i="3"/>
  <c r="K1165" i="3"/>
  <c r="K1177" i="3"/>
  <c r="K1194" i="3"/>
  <c r="K1221" i="3"/>
  <c r="K1233" i="3"/>
  <c r="K1241" i="3"/>
  <c r="K1246" i="3"/>
  <c r="K1247" i="3"/>
  <c r="K1249" i="3"/>
  <c r="K1262" i="3"/>
  <c r="K1270" i="3"/>
  <c r="K1271" i="3"/>
  <c r="K1272" i="3"/>
  <c r="K1277" i="3"/>
  <c r="K1280" i="3"/>
  <c r="K1300" i="3"/>
  <c r="K1304" i="3"/>
  <c r="K1305" i="3"/>
  <c r="K1315" i="3"/>
  <c r="K1332" i="3"/>
  <c r="K1337" i="3"/>
  <c r="K1346" i="3"/>
  <c r="K1354" i="3"/>
  <c r="K1355" i="3"/>
  <c r="K1366" i="3"/>
  <c r="K1377" i="3"/>
  <c r="K1378" i="3"/>
  <c r="K1379" i="3"/>
  <c r="K1411" i="3"/>
  <c r="K1413" i="3"/>
  <c r="K1421" i="3"/>
  <c r="K1427" i="3"/>
  <c r="K1437" i="3"/>
  <c r="K1438" i="3"/>
  <c r="K1439" i="3"/>
  <c r="K1451" i="3"/>
  <c r="K1467" i="3"/>
  <c r="K1480" i="3"/>
  <c r="K1498" i="3"/>
  <c r="K1510" i="3"/>
  <c r="K1515" i="3"/>
  <c r="K1518" i="3"/>
  <c r="K1528" i="3"/>
  <c r="K1530" i="3"/>
  <c r="K1553" i="3"/>
  <c r="K1565" i="3"/>
  <c r="K1567" i="3"/>
  <c r="K1572" i="3"/>
  <c r="K1581" i="3"/>
  <c r="K1589" i="3"/>
  <c r="K1595" i="3"/>
  <c r="K1601" i="3"/>
  <c r="K1603" i="3"/>
  <c r="K1614" i="3"/>
  <c r="K1615" i="3"/>
  <c r="K1616" i="3"/>
  <c r="K1617" i="3"/>
  <c r="K1629" i="3"/>
  <c r="K1641" i="3"/>
  <c r="K1643" i="3"/>
  <c r="K1645" i="3"/>
  <c r="K1653" i="3"/>
  <c r="K1663" i="3"/>
  <c r="K1671" i="3"/>
  <c r="K1683" i="3"/>
  <c r="K1702" i="3"/>
  <c r="K1705" i="3"/>
  <c r="K1706" i="3"/>
  <c r="K1713" i="3"/>
  <c r="K1716" i="3"/>
  <c r="K1722" i="3"/>
  <c r="K1724" i="3"/>
  <c r="K1733" i="3"/>
  <c r="K1746" i="3"/>
  <c r="K1749" i="3"/>
  <c r="K1756" i="3"/>
  <c r="K1758" i="3"/>
  <c r="K1772" i="3"/>
  <c r="K1777" i="3"/>
  <c r="K1782" i="3"/>
  <c r="K1783" i="3"/>
  <c r="K1791" i="3"/>
  <c r="K1792" i="3"/>
  <c r="K1795" i="3"/>
  <c r="K1815" i="3"/>
  <c r="K1817" i="3"/>
  <c r="K1818" i="3"/>
  <c r="K1876" i="3"/>
  <c r="K1877" i="3"/>
  <c r="K1878" i="3"/>
  <c r="K1890" i="3"/>
  <c r="K1937" i="3"/>
  <c r="K1957" i="3"/>
  <c r="K1958" i="3"/>
  <c r="K1973" i="3"/>
  <c r="K1977" i="3"/>
  <c r="K1981" i="3"/>
  <c r="K1991" i="3"/>
  <c r="K2015" i="3"/>
  <c r="K2024" i="3"/>
  <c r="K2027" i="3"/>
  <c r="K2032" i="3"/>
  <c r="K2045" i="3"/>
  <c r="K2046" i="3"/>
  <c r="K2054" i="3"/>
  <c r="K2059" i="3"/>
  <c r="K2070" i="3"/>
  <c r="K2073" i="3"/>
  <c r="K2078" i="3"/>
  <c r="K2089" i="3"/>
  <c r="K2104" i="3"/>
  <c r="K2109" i="3"/>
  <c r="K2135" i="3"/>
  <c r="K2145" i="3"/>
  <c r="K2149" i="3"/>
  <c r="K2153" i="3"/>
  <c r="K2154" i="3"/>
  <c r="K2157" i="3"/>
  <c r="K2159" i="3"/>
  <c r="K2174" i="3"/>
  <c r="K2177" i="3"/>
  <c r="K2193" i="3"/>
  <c r="K2194" i="3"/>
  <c r="K2205" i="3"/>
  <c r="K2210" i="3"/>
  <c r="K2224" i="3"/>
  <c r="K2230" i="3"/>
  <c r="K2243" i="3"/>
  <c r="K2260" i="3"/>
  <c r="K2279" i="3"/>
  <c r="K2297" i="3"/>
  <c r="K2311" i="3"/>
  <c r="K2325" i="3"/>
  <c r="K2347" i="3"/>
  <c r="K2357" i="3"/>
  <c r="K2382" i="3"/>
  <c r="K2395" i="3"/>
  <c r="K2396" i="3"/>
  <c r="K2416" i="3"/>
  <c r="K2419" i="3"/>
  <c r="K2420" i="3"/>
  <c r="K2435" i="3"/>
  <c r="K2437" i="3"/>
  <c r="K2460" i="3"/>
  <c r="K2466" i="3"/>
  <c r="K2484" i="3"/>
  <c r="K2489" i="3"/>
  <c r="K2493" i="3"/>
  <c r="K2494" i="3"/>
  <c r="K2507" i="3"/>
  <c r="K2508" i="3"/>
  <c r="K2528" i="3"/>
  <c r="K2541" i="3"/>
  <c r="K2545" i="3"/>
  <c r="K2546" i="3"/>
  <c r="K2547" i="3"/>
  <c r="K2549" i="3"/>
  <c r="K2550" i="3"/>
  <c r="K2555" i="3"/>
  <c r="K2559" i="3"/>
  <c r="K2563" i="3"/>
  <c r="K2598" i="3"/>
  <c r="K2600" i="3"/>
  <c r="K2615" i="3"/>
  <c r="K2639" i="3"/>
  <c r="K2656" i="3"/>
  <c r="K2666" i="3"/>
  <c r="K2667" i="3"/>
  <c r="K2684" i="3"/>
  <c r="K2693" i="3"/>
  <c r="K2699" i="3"/>
  <c r="K2710" i="3"/>
  <c r="K2718" i="3"/>
  <c r="K2721" i="3"/>
  <c r="K2726" i="3"/>
  <c r="K2727" i="3"/>
  <c r="K2732" i="3"/>
  <c r="K2734" i="3"/>
  <c r="K2740" i="3"/>
  <c r="K2745" i="3"/>
  <c r="K2751" i="3"/>
  <c r="K2752" i="3"/>
  <c r="K2761" i="3"/>
  <c r="K2763" i="3"/>
  <c r="K2779" i="3"/>
  <c r="K2782" i="3"/>
  <c r="K2802" i="3"/>
  <c r="K2821" i="3"/>
  <c r="K2825" i="3"/>
  <c r="K2835" i="3"/>
  <c r="K2838" i="3"/>
  <c r="K2850" i="3"/>
  <c r="K2855" i="3"/>
  <c r="K2865" i="3"/>
  <c r="K2868" i="3"/>
  <c r="K2873" i="3"/>
  <c r="K2878" i="3"/>
  <c r="K2879" i="3"/>
  <c r="K2890" i="3"/>
  <c r="K2894" i="3"/>
  <c r="K2905" i="3"/>
  <c r="K2931" i="3"/>
  <c r="K2950" i="3"/>
  <c r="K2974" i="3"/>
  <c r="K2980" i="3"/>
  <c r="K2984" i="3"/>
  <c r="K2993" i="3"/>
  <c r="K2998" i="3"/>
  <c r="K2999" i="3"/>
  <c r="K3016" i="3"/>
  <c r="K3027" i="3"/>
  <c r="K3028" i="3"/>
  <c r="K3040" i="3"/>
  <c r="K3051" i="3"/>
  <c r="K3071" i="3"/>
  <c r="K3072" i="3"/>
  <c r="K3089" i="3"/>
  <c r="K3095" i="3"/>
  <c r="K3104" i="3"/>
  <c r="K3135" i="3"/>
  <c r="K3157" i="3"/>
  <c r="K3165" i="3"/>
  <c r="K3176" i="3"/>
  <c r="K3179" i="3"/>
  <c r="K3188" i="3"/>
  <c r="K3190" i="3"/>
  <c r="K3202" i="3"/>
  <c r="K3210" i="3"/>
  <c r="K3212" i="3"/>
  <c r="K3222" i="3"/>
  <c r="K3224" i="3"/>
  <c r="K3229" i="3"/>
  <c r="K3233" i="3"/>
  <c r="K3259" i="3"/>
  <c r="K3261" i="3"/>
  <c r="K3263" i="3"/>
  <c r="K3268" i="3"/>
  <c r="K3271" i="3"/>
  <c r="K3272" i="3"/>
  <c r="K3291" i="3"/>
  <c r="K3295" i="3"/>
  <c r="K3298" i="3"/>
  <c r="K3301" i="3"/>
  <c r="K3330" i="3"/>
  <c r="K3331" i="3"/>
  <c r="K3345" i="3"/>
  <c r="K3349" i="3"/>
  <c r="K3353" i="3"/>
  <c r="K3355" i="3"/>
  <c r="K3358" i="3"/>
  <c r="K3362" i="3"/>
  <c r="K3363" i="3"/>
  <c r="K3364" i="3"/>
  <c r="K3384" i="3"/>
  <c r="K3387" i="3"/>
  <c r="K3394" i="3"/>
  <c r="K3411" i="3"/>
  <c r="K3415" i="3"/>
  <c r="K3429" i="3"/>
  <c r="K3435" i="3"/>
  <c r="K3436" i="3"/>
  <c r="K3452" i="3"/>
  <c r="K3460" i="3"/>
  <c r="K3484" i="3"/>
  <c r="K3494" i="3"/>
  <c r="K3500" i="3"/>
  <c r="K3513" i="3"/>
  <c r="K3518" i="3"/>
  <c r="K3523" i="3"/>
  <c r="K3527" i="3"/>
  <c r="K3540" i="3"/>
  <c r="K3555" i="3"/>
  <c r="K3564" i="3"/>
  <c r="K3581" i="3"/>
  <c r="K3598" i="3"/>
  <c r="K3605" i="3"/>
  <c r="K3610" i="3"/>
  <c r="K3663" i="3"/>
  <c r="K3665" i="3"/>
  <c r="K3666" i="3"/>
  <c r="K3691" i="3"/>
  <c r="K3708" i="3"/>
  <c r="K3730" i="3"/>
  <c r="K3732" i="3"/>
  <c r="K3744" i="3"/>
  <c r="K3750" i="3"/>
  <c r="K3751" i="3"/>
  <c r="K3753" i="3"/>
  <c r="K3780" i="3"/>
  <c r="K3783" i="3"/>
  <c r="K3789" i="3"/>
  <c r="K3824" i="3"/>
  <c r="K3847" i="3"/>
  <c r="K3859" i="3"/>
  <c r="K3867" i="3"/>
  <c r="K3869" i="3"/>
  <c r="K3879" i="3"/>
  <c r="K3893" i="3"/>
  <c r="K3899" i="3"/>
  <c r="K3902" i="3"/>
  <c r="K3909" i="3"/>
  <c r="K3934" i="3"/>
  <c r="K3936" i="3"/>
  <c r="K3939" i="3"/>
  <c r="K3943" i="3"/>
  <c r="K3961" i="3"/>
  <c r="K3962" i="3"/>
  <c r="K3970" i="3"/>
  <c r="K3972" i="3"/>
  <c r="K3973" i="3"/>
  <c r="K3977" i="3"/>
  <c r="K3980" i="3"/>
  <c r="K3986" i="3"/>
  <c r="K3999" i="3"/>
  <c r="K4010" i="3"/>
  <c r="K4023" i="3"/>
  <c r="K4027" i="3"/>
  <c r="K4038" i="3"/>
  <c r="K4052" i="3"/>
  <c r="K4054" i="3"/>
  <c r="K4060" i="3"/>
  <c r="K4068" i="3"/>
  <c r="K4070" i="3"/>
  <c r="K4077" i="3"/>
  <c r="K4086" i="3"/>
  <c r="K4098" i="3"/>
  <c r="K4113" i="3"/>
  <c r="K4116" i="3"/>
  <c r="K4147" i="3"/>
  <c r="K4148" i="3"/>
  <c r="K4162" i="3"/>
  <c r="K4168" i="3"/>
  <c r="K4193" i="3"/>
  <c r="K4196" i="3"/>
  <c r="K4197" i="3"/>
  <c r="K4202" i="3"/>
  <c r="K4211" i="3"/>
  <c r="K4225" i="3"/>
  <c r="K4241" i="3"/>
  <c r="K4264" i="3"/>
  <c r="K4292" i="3"/>
  <c r="K4301" i="3"/>
  <c r="K4312" i="3"/>
  <c r="K4316" i="3"/>
  <c r="K4328" i="3"/>
  <c r="K4337" i="3"/>
  <c r="K4349" i="3"/>
  <c r="K4370" i="3"/>
  <c r="K4371" i="3"/>
  <c r="K4378" i="3"/>
  <c r="K4401" i="3"/>
  <c r="K4403" i="3"/>
  <c r="K4410" i="3"/>
  <c r="K4415" i="3"/>
  <c r="K4420" i="3"/>
  <c r="K4425" i="3"/>
  <c r="K4453" i="3"/>
  <c r="K4481" i="3"/>
  <c r="K4485" i="3"/>
  <c r="K4499" i="3"/>
  <c r="K4514" i="3"/>
  <c r="K4536" i="3"/>
  <c r="K4538" i="3"/>
  <c r="K4551" i="3"/>
  <c r="K4562" i="3"/>
  <c r="K4588" i="3"/>
  <c r="K4591" i="3"/>
  <c r="K4607" i="3"/>
  <c r="K4621" i="3"/>
  <c r="K4632" i="3"/>
  <c r="K4642" i="3"/>
  <c r="K4656" i="3"/>
  <c r="K4658" i="3"/>
  <c r="K4683" i="3"/>
  <c r="K4685" i="3"/>
  <c r="K4688" i="3"/>
  <c r="K4705" i="3"/>
  <c r="K4721" i="3"/>
  <c r="K4738" i="3"/>
  <c r="K4756" i="3"/>
  <c r="K4774" i="3"/>
  <c r="K4787" i="3"/>
  <c r="K4803" i="3"/>
  <c r="K4807" i="3"/>
  <c r="K4828" i="3"/>
  <c r="K4846" i="3"/>
  <c r="K4847" i="3"/>
  <c r="K4858" i="3"/>
  <c r="K4893" i="3"/>
  <c r="K4906" i="3"/>
  <c r="K4909" i="3"/>
  <c r="K4917" i="3"/>
  <c r="K4922" i="3"/>
  <c r="K4928" i="3"/>
  <c r="K4929" i="3"/>
  <c r="K4932" i="3"/>
  <c r="K4934" i="3"/>
  <c r="K4938" i="3"/>
  <c r="K4952" i="3"/>
  <c r="K4961" i="3"/>
  <c r="K4964" i="3"/>
  <c r="K4968" i="3"/>
  <c r="K4974" i="3"/>
  <c r="K4978" i="3"/>
  <c r="K4986" i="3"/>
  <c r="K4988" i="3"/>
  <c r="K4989" i="3"/>
  <c r="K4990" i="3"/>
  <c r="K5004" i="3"/>
  <c r="K5005" i="3"/>
  <c r="K5006" i="3"/>
  <c r="K5008" i="3"/>
  <c r="K5009" i="3"/>
  <c r="K5010" i="3"/>
  <c r="K5015" i="3"/>
  <c r="K5017" i="3"/>
  <c r="K5025" i="3"/>
  <c r="K5031" i="3"/>
  <c r="K5032" i="3"/>
  <c r="K5033" i="3"/>
  <c r="K5035" i="3"/>
  <c r="K5036" i="3"/>
  <c r="K5045" i="3"/>
  <c r="K5047" i="3"/>
  <c r="K5052" i="3"/>
  <c r="K5053" i="3"/>
  <c r="K5054" i="3"/>
  <c r="K5056" i="3"/>
  <c r="K5061" i="3"/>
  <c r="K5062" i="3"/>
  <c r="K5063" i="3"/>
  <c r="K5070" i="3"/>
  <c r="K5076" i="3"/>
  <c r="K5079" i="3"/>
  <c r="K5080" i="3"/>
  <c r="K5081" i="3"/>
  <c r="K5085" i="3"/>
  <c r="K5086" i="3"/>
  <c r="K5088" i="3"/>
  <c r="K5089" i="3"/>
  <c r="K5090" i="3"/>
  <c r="K5091" i="3"/>
  <c r="K5098" i="3"/>
  <c r="K5099" i="3"/>
  <c r="K5104" i="3"/>
  <c r="K5105" i="3"/>
  <c r="K5106" i="3"/>
  <c r="K5107" i="3"/>
  <c r="K5112" i="3"/>
  <c r="K5115" i="3"/>
  <c r="K5118" i="3"/>
  <c r="K5119" i="3"/>
  <c r="K5124" i="3"/>
  <c r="K5125" i="3"/>
  <c r="K5126" i="3"/>
  <c r="K5127" i="3"/>
  <c r="K5133" i="3"/>
  <c r="K5134" i="3"/>
  <c r="K5135" i="3"/>
  <c r="K5136" i="3"/>
  <c r="K5142" i="3"/>
  <c r="K5143" i="3"/>
  <c r="K5144" i="3"/>
  <c r="K5145" i="3"/>
  <c r="K5151" i="3"/>
  <c r="K5152" i="3"/>
  <c r="K5153" i="3"/>
  <c r="K5154" i="3"/>
  <c r="K5159" i="3"/>
  <c r="K5160" i="3"/>
  <c r="K5161" i="3"/>
  <c r="K5162" i="3"/>
  <c r="K5166" i="3"/>
  <c r="K5167" i="3"/>
  <c r="K5174" i="3"/>
  <c r="K5175" i="3"/>
  <c r="K5183" i="3"/>
  <c r="K5186" i="3"/>
  <c r="K5192" i="3"/>
  <c r="K5199" i="3"/>
  <c r="K5202" i="3"/>
  <c r="K5204" i="3"/>
  <c r="K5207" i="3"/>
  <c r="K5208" i="3"/>
  <c r="K5209" i="3"/>
  <c r="K5210" i="3"/>
  <c r="K5217" i="3"/>
  <c r="K5221" i="3"/>
  <c r="K5223" i="3"/>
  <c r="K5225" i="3"/>
  <c r="K5226" i="3"/>
  <c r="K5228" i="3"/>
  <c r="K5232" i="3"/>
  <c r="K5237" i="3"/>
  <c r="K5238" i="3"/>
  <c r="K5239" i="3"/>
  <c r="K5240" i="3"/>
  <c r="K5253" i="3"/>
  <c r="K5259" i="3"/>
  <c r="K5260" i="3"/>
  <c r="K5263" i="3"/>
  <c r="K5264" i="3"/>
  <c r="K5265" i="3"/>
  <c r="K5272" i="3"/>
  <c r="K5273" i="3"/>
  <c r="K5275" i="3"/>
  <c r="K5276" i="3"/>
  <c r="K5278" i="3"/>
  <c r="K5281" i="3"/>
  <c r="K5286" i="3"/>
  <c r="K5289" i="3"/>
  <c r="K5292" i="3"/>
  <c r="K5295" i="3"/>
  <c r="K5296" i="3"/>
  <c r="K5301" i="3"/>
  <c r="K5309" i="3"/>
  <c r="K5310" i="3"/>
  <c r="K5311" i="3"/>
  <c r="K5317" i="3"/>
  <c r="K5318" i="3"/>
  <c r="K5323" i="3"/>
  <c r="K5325" i="3"/>
  <c r="K5327" i="3"/>
  <c r="K5329" i="3"/>
  <c r="K5333" i="3"/>
  <c r="K5334" i="3"/>
  <c r="K5335" i="3"/>
  <c r="K5337" i="3"/>
  <c r="K5340" i="3"/>
  <c r="K5344" i="3"/>
  <c r="K5345" i="3"/>
  <c r="K5347" i="3"/>
  <c r="K5351" i="3"/>
  <c r="K5354" i="3"/>
  <c r="K5358" i="3"/>
  <c r="K5359" i="3"/>
  <c r="K5360" i="3"/>
  <c r="K5361" i="3"/>
  <c r="K5362" i="3"/>
  <c r="K5363" i="3"/>
  <c r="K5366" i="3"/>
  <c r="K5367" i="3"/>
  <c r="K5369" i="3"/>
  <c r="K5371" i="3"/>
  <c r="K5372" i="3"/>
  <c r="K5374" i="3"/>
  <c r="K5377" i="3"/>
  <c r="K5382" i="3"/>
  <c r="K5383" i="3"/>
  <c r="K5384" i="3"/>
  <c r="K5385" i="3"/>
  <c r="K5388" i="3"/>
  <c r="K5392" i="3"/>
  <c r="K5394" i="3"/>
  <c r="K5397" i="3"/>
  <c r="K5400" i="3"/>
  <c r="K5401" i="3"/>
  <c r="K5410" i="3"/>
  <c r="K5411" i="3"/>
  <c r="K5416" i="3"/>
  <c r="K5417" i="3"/>
  <c r="K5419" i="3"/>
  <c r="K5420" i="3"/>
  <c r="K5422" i="3"/>
  <c r="K5426" i="3"/>
  <c r="K5435" i="3"/>
  <c r="K5436" i="3"/>
  <c r="K5438" i="3"/>
  <c r="K5440" i="3"/>
  <c r="K5443" i="3"/>
  <c r="K5445" i="3"/>
  <c r="K5446" i="3"/>
  <c r="K5454" i="3"/>
  <c r="K5457" i="3"/>
  <c r="K5458" i="3"/>
  <c r="K5460" i="3"/>
  <c r="K5464" i="3"/>
  <c r="K5467" i="3"/>
  <c r="K5471" i="3"/>
  <c r="K5473" i="3"/>
  <c r="K5475" i="3"/>
  <c r="K5476" i="3"/>
  <c r="K5477" i="3"/>
  <c r="K5478" i="3"/>
  <c r="K5479" i="3"/>
  <c r="K5482" i="3"/>
  <c r="K5483" i="3"/>
  <c r="K5486" i="3"/>
  <c r="K5487" i="3"/>
  <c r="K5490" i="3"/>
  <c r="K5491" i="3"/>
  <c r="K5497" i="3"/>
  <c r="K5498" i="3"/>
  <c r="K5499" i="3"/>
  <c r="K5504" i="3"/>
  <c r="K5506" i="3"/>
  <c r="K5509" i="3"/>
  <c r="K5512" i="3"/>
  <c r="K5513" i="3"/>
  <c r="K5514" i="3"/>
  <c r="K5516" i="3"/>
  <c r="K5520" i="3"/>
  <c r="K5522" i="3"/>
  <c r="K5526" i="3"/>
  <c r="K5527" i="3"/>
  <c r="K5529" i="3"/>
  <c r="K5534" i="3"/>
  <c r="K5535" i="3"/>
  <c r="K5536" i="3"/>
  <c r="K5537" i="3"/>
  <c r="K5540" i="3"/>
  <c r="K5541" i="3"/>
  <c r="K5542" i="3"/>
  <c r="K5543" i="3"/>
  <c r="K5544" i="3"/>
  <c r="K5546" i="3"/>
  <c r="K5547" i="3"/>
  <c r="K5551" i="3"/>
  <c r="K5552" i="3"/>
  <c r="K5553" i="3"/>
  <c r="K5557" i="3"/>
  <c r="K5559" i="3"/>
  <c r="K5563" i="3"/>
  <c r="K5565" i="3"/>
  <c r="K5566" i="3"/>
  <c r="K5568" i="3"/>
  <c r="K5571" i="3"/>
  <c r="K5574" i="3"/>
  <c r="K5575" i="3"/>
  <c r="K5577" i="3"/>
  <c r="K5579" i="3"/>
  <c r="K5580" i="3"/>
  <c r="K5581" i="3"/>
  <c r="K5582" i="3"/>
  <c r="K5583" i="3"/>
  <c r="K5587" i="3"/>
  <c r="K5590" i="3"/>
  <c r="K5591" i="3"/>
  <c r="K5592" i="3"/>
  <c r="K5602" i="3"/>
  <c r="K5603" i="3"/>
  <c r="K5609" i="3"/>
  <c r="K5619" i="3"/>
  <c r="K5623" i="3"/>
  <c r="K5625" i="3"/>
  <c r="K5626" i="3"/>
  <c r="K5627" i="3"/>
  <c r="K5629" i="3"/>
  <c r="K5633" i="3"/>
  <c r="K5634" i="3"/>
  <c r="K5638" i="3"/>
  <c r="K5640" i="3"/>
  <c r="K5642" i="3"/>
  <c r="K5644" i="3"/>
  <c r="K5646" i="3"/>
  <c r="K5648" i="3"/>
  <c r="K5651" i="3"/>
  <c r="K5657" i="3"/>
  <c r="K5658" i="3"/>
  <c r="K5663" i="3"/>
  <c r="K5664" i="3"/>
  <c r="K5665" i="3"/>
  <c r="K5668" i="3"/>
  <c r="K5670" i="3"/>
  <c r="K5673" i="3"/>
  <c r="K5680" i="3"/>
  <c r="K5681" i="3"/>
  <c r="K5682" i="3"/>
  <c r="K5683" i="3"/>
  <c r="K5684" i="3"/>
  <c r="K5686" i="3"/>
  <c r="K5689" i="3"/>
  <c r="K5690" i="3"/>
  <c r="K5703" i="3"/>
  <c r="K5709" i="3"/>
  <c r="K5716" i="3"/>
  <c r="K5724" i="3"/>
  <c r="K5728" i="3"/>
  <c r="K5731" i="3"/>
  <c r="K5732" i="3"/>
  <c r="K5734" i="3"/>
  <c r="K5735" i="3"/>
  <c r="K5752" i="3"/>
  <c r="K5753" i="3"/>
  <c r="K5756" i="3"/>
  <c r="K5757" i="3"/>
  <c r="K5764" i="3"/>
  <c r="K5769" i="3"/>
  <c r="K5774" i="3"/>
  <c r="K5779" i="3"/>
  <c r="K5781" i="3"/>
  <c r="K5782" i="3"/>
  <c r="K5787" i="3"/>
  <c r="K5796" i="3"/>
  <c r="K5800" i="3"/>
  <c r="K5808" i="3"/>
  <c r="K5814" i="3"/>
  <c r="K5818" i="3"/>
  <c r="K5823" i="3"/>
  <c r="K5824" i="3"/>
  <c r="K5826" i="3"/>
  <c r="K5830" i="3"/>
  <c r="K5843" i="3"/>
  <c r="K5848" i="3"/>
  <c r="K5851" i="3"/>
  <c r="K5852" i="3"/>
  <c r="K5857" i="3"/>
  <c r="K5860" i="3"/>
  <c r="K5861" i="3"/>
  <c r="K5871" i="3"/>
  <c r="K5875" i="3"/>
  <c r="K5878" i="3"/>
  <c r="K5879" i="3"/>
  <c r="K5883" i="3"/>
  <c r="K5884" i="3"/>
  <c r="K5885" i="3"/>
  <c r="K5888" i="3"/>
  <c r="K5893" i="3"/>
  <c r="K5897" i="3"/>
  <c r="K5899" i="3"/>
  <c r="K5900" i="3"/>
  <c r="K5901" i="3"/>
  <c r="K5906" i="3"/>
  <c r="K5908" i="3"/>
  <c r="K5912" i="3"/>
  <c r="K5913" i="3"/>
  <c r="K5915" i="3"/>
  <c r="K5917" i="3"/>
  <c r="K5923" i="3"/>
  <c r="K5925" i="3"/>
  <c r="K5926" i="3"/>
  <c r="K5928" i="3"/>
  <c r="K5933" i="3"/>
  <c r="K5934" i="3"/>
  <c r="K5936" i="3"/>
  <c r="K5937" i="3"/>
  <c r="K5939" i="3"/>
  <c r="K5940" i="3"/>
  <c r="K5941" i="3"/>
  <c r="K5946" i="3"/>
  <c r="K5948" i="3"/>
  <c r="K5952" i="3"/>
  <c r="K5954" i="3"/>
  <c r="K5958" i="3"/>
  <c r="K5972" i="3"/>
  <c r="K5976" i="3"/>
  <c r="K5977" i="3"/>
  <c r="K5983" i="3"/>
  <c r="K5984" i="3"/>
  <c r="K5989" i="3"/>
  <c r="K6003" i="3"/>
  <c r="K6006" i="3"/>
  <c r="K6010" i="3"/>
  <c r="K6011" i="3"/>
  <c r="K6027" i="3"/>
  <c r="K6035" i="3"/>
  <c r="K6036" i="3"/>
  <c r="K6043" i="3"/>
  <c r="K6047" i="3"/>
  <c r="K6070" i="3"/>
  <c r="K6072" i="3"/>
  <c r="K6085" i="3"/>
  <c r="K6089" i="3"/>
  <c r="K6094" i="3"/>
  <c r="K6099" i="3"/>
  <c r="K6115" i="3"/>
  <c r="K6117" i="3"/>
  <c r="K6118" i="3"/>
  <c r="K6121" i="3"/>
  <c r="K6124" i="3"/>
  <c r="K6146" i="3"/>
  <c r="K6148" i="3"/>
  <c r="K6152" i="3"/>
  <c r="K6154" i="3"/>
  <c r="K6158" i="3"/>
  <c r="K6173" i="3"/>
  <c r="K6177" i="3"/>
  <c r="K6190" i="3"/>
  <c r="K6206" i="3"/>
  <c r="K6217" i="3"/>
  <c r="K6224" i="3"/>
  <c r="K6234" i="3"/>
  <c r="K6235" i="3"/>
  <c r="K6243" i="3"/>
  <c r="K6244" i="3"/>
  <c r="K6251" i="3"/>
  <c r="K6289" i="3"/>
  <c r="K6295" i="3"/>
  <c r="K6314" i="3"/>
  <c r="K6322" i="3"/>
  <c r="K6327" i="3"/>
  <c r="K6330" i="3"/>
  <c r="K6343" i="3"/>
  <c r="K6345" i="3"/>
  <c r="K6348" i="3"/>
  <c r="K6352" i="3"/>
  <c r="K6356" i="3"/>
  <c r="K6367" i="3"/>
  <c r="K6370" i="3"/>
  <c r="K6402" i="3"/>
  <c r="K6406" i="3"/>
  <c r="K6410" i="3"/>
  <c r="K6413" i="3"/>
  <c r="K6418" i="3"/>
  <c r="K6423" i="3"/>
  <c r="K6425" i="3"/>
  <c r="K6434" i="3"/>
  <c r="K6450" i="3"/>
  <c r="K6453" i="3"/>
  <c r="K6454" i="3"/>
  <c r="K6455" i="3"/>
  <c r="K6462" i="3"/>
  <c r="K6476" i="3"/>
  <c r="K6478" i="3"/>
  <c r="K6489" i="3"/>
  <c r="K6498" i="3"/>
  <c r="K6503" i="3"/>
  <c r="K6542" i="3"/>
  <c r="K6543" i="3"/>
  <c r="K6551" i="3"/>
  <c r="K6568" i="3"/>
  <c r="K6591" i="3"/>
  <c r="K6593" i="3"/>
  <c r="K6598" i="3"/>
  <c r="K6606" i="3"/>
  <c r="K6614" i="3"/>
  <c r="K6621" i="3"/>
  <c r="K6622" i="3"/>
  <c r="K6627" i="3"/>
  <c r="K6634" i="3"/>
  <c r="K6644" i="3"/>
  <c r="K6668" i="3"/>
  <c r="K6672" i="3"/>
  <c r="K6676" i="3"/>
  <c r="K6688" i="3"/>
  <c r="K6707" i="3"/>
  <c r="K6712" i="3"/>
  <c r="K6715" i="3"/>
  <c r="K6724" i="3"/>
  <c r="K6727" i="3"/>
  <c r="K6732" i="3"/>
  <c r="K6757" i="3"/>
  <c r="K6766" i="3"/>
  <c r="K6776" i="3"/>
  <c r="K6796" i="3"/>
  <c r="K6800" i="3"/>
  <c r="K6805" i="3"/>
  <c r="K6816" i="3"/>
  <c r="K6828" i="3"/>
  <c r="K6832" i="3"/>
  <c r="K6843" i="3"/>
  <c r="K6844" i="3"/>
  <c r="K6850" i="3"/>
  <c r="K6858" i="3"/>
  <c r="K6863" i="3"/>
  <c r="K6870" i="3"/>
  <c r="K6890" i="3"/>
  <c r="K6925" i="3"/>
  <c r="K6937" i="3"/>
  <c r="K6983" i="3"/>
  <c r="K6999" i="3"/>
  <c r="K7013" i="3"/>
  <c r="K7043" i="3"/>
  <c r="K7065" i="3"/>
  <c r="K7074" i="3"/>
  <c r="K7076" i="3"/>
  <c r="K7097" i="3"/>
  <c r="K7100" i="3"/>
  <c r="K7118" i="3"/>
  <c r="K7119" i="3"/>
  <c r="K7125" i="3"/>
  <c r="K7170" i="3"/>
  <c r="K7222" i="3"/>
  <c r="K7228" i="3"/>
  <c r="K7236" i="3"/>
  <c r="K7241" i="3"/>
  <c r="K7242" i="3"/>
  <c r="K7266" i="3"/>
  <c r="K7277" i="3"/>
  <c r="K7299" i="3"/>
  <c r="K7303" i="3"/>
  <c r="K7359" i="3"/>
  <c r="K7364" i="3"/>
  <c r="K7369" i="3"/>
  <c r="K7374" i="3"/>
  <c r="K7386" i="3"/>
  <c r="K7449" i="3"/>
  <c r="K7460" i="3"/>
  <c r="K7493" i="3"/>
  <c r="K7495" i="3"/>
  <c r="K7528" i="3"/>
  <c r="K7584" i="3"/>
  <c r="K7585" i="3"/>
  <c r="K7595" i="3"/>
  <c r="K7596" i="3"/>
  <c r="K7634" i="3"/>
  <c r="K7658" i="3"/>
  <c r="K7662" i="3"/>
  <c r="K7663" i="3"/>
  <c r="K7666" i="3"/>
  <c r="K7667" i="3"/>
  <c r="K7671" i="3"/>
  <c r="K7749" i="3"/>
  <c r="K7769" i="3"/>
  <c r="K7777" i="3"/>
  <c r="K7792" i="3"/>
  <c r="K7795" i="3"/>
  <c r="K7801" i="3"/>
  <c r="K7819" i="3"/>
  <c r="K7851" i="3"/>
  <c r="K7870" i="3"/>
  <c r="K7884" i="3"/>
  <c r="K7888" i="3"/>
  <c r="K7897" i="3"/>
  <c r="K7909" i="3"/>
  <c r="K7911" i="3"/>
  <c r="K7916" i="3"/>
  <c r="K7923" i="3"/>
  <c r="K7934" i="3"/>
  <c r="K7936" i="3"/>
  <c r="K7939" i="3"/>
  <c r="K7942" i="3"/>
  <c r="K7943" i="3"/>
  <c r="K7948" i="3"/>
  <c r="K7954" i="3"/>
  <c r="K7964" i="3"/>
  <c r="K7966" i="3"/>
  <c r="K7980" i="3"/>
  <c r="K7981" i="3"/>
  <c r="K7992" i="3"/>
  <c r="K8001" i="3"/>
  <c r="K8033" i="3"/>
  <c r="K8054" i="3"/>
  <c r="K8059" i="3"/>
  <c r="K8096" i="3"/>
  <c r="K8102" i="3"/>
  <c r="K8127" i="3"/>
  <c r="K8160" i="3"/>
  <c r="K8168" i="3"/>
  <c r="K8174" i="3"/>
  <c r="K8183" i="3"/>
  <c r="K8204" i="3"/>
  <c r="K8214" i="3"/>
  <c r="K8217" i="3"/>
  <c r="K8228" i="3"/>
  <c r="K8248" i="3"/>
  <c r="K8273" i="3"/>
  <c r="K8279" i="3"/>
  <c r="K8287" i="3"/>
  <c r="K8288" i="3"/>
  <c r="K8292" i="3"/>
  <c r="K8303" i="3"/>
  <c r="K8304" i="3"/>
  <c r="K8305" i="3"/>
  <c r="K8306" i="3"/>
  <c r="K8307" i="3"/>
  <c r="K8308" i="3"/>
  <c r="K8311" i="3"/>
  <c r="K8312" i="3"/>
  <c r="K8315" i="3"/>
  <c r="K8316" i="3"/>
  <c r="K8317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50" i="3"/>
  <c r="K8351" i="3"/>
  <c r="K8352" i="3"/>
  <c r="K8353" i="3"/>
  <c r="K8354" i="3"/>
  <c r="K8355" i="3"/>
  <c r="K8356" i="3"/>
  <c r="K8358" i="3"/>
  <c r="K8359" i="3"/>
  <c r="K8360" i="3"/>
  <c r="K8361" i="3"/>
  <c r="K8363" i="3"/>
  <c r="K8364" i="3"/>
  <c r="K8365" i="3"/>
  <c r="K8370" i="3"/>
  <c r="K8371" i="3"/>
  <c r="K8373" i="3"/>
  <c r="K8374" i="3"/>
  <c r="K8375" i="3"/>
  <c r="K8376" i="3"/>
  <c r="K8377" i="3"/>
  <c r="K8378" i="3"/>
  <c r="K8379" i="3"/>
  <c r="K8380" i="3"/>
  <c r="K8384" i="3"/>
  <c r="K8385" i="3"/>
  <c r="K8386" i="3"/>
  <c r="K8387" i="3"/>
  <c r="K8388" i="3"/>
  <c r="K8389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5" i="3"/>
  <c r="K8416" i="3"/>
  <c r="K8417" i="3"/>
  <c r="K8418" i="3"/>
  <c r="K8419" i="3"/>
  <c r="K8420" i="3"/>
  <c r="K8421" i="3"/>
  <c r="K8422" i="3"/>
  <c r="K8423" i="3"/>
  <c r="K8424" i="3"/>
  <c r="K8434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5" i="3"/>
  <c r="K8486" i="3"/>
  <c r="K8487" i="3"/>
  <c r="K8488" i="3"/>
  <c r="K8489" i="3"/>
  <c r="K8490" i="3"/>
  <c r="K8491" i="3"/>
  <c r="K8493" i="3"/>
  <c r="K8494" i="3"/>
  <c r="K8495" i="3"/>
  <c r="K8498" i="3"/>
  <c r="K8499" i="3"/>
  <c r="K8500" i="3"/>
  <c r="K8501" i="3"/>
  <c r="K8502" i="3"/>
  <c r="K8503" i="3"/>
  <c r="K8504" i="3"/>
  <c r="K8508" i="3"/>
  <c r="K8509" i="3"/>
  <c r="K8510" i="3"/>
  <c r="K8511" i="3"/>
  <c r="K8512" i="3"/>
  <c r="K8513" i="3"/>
  <c r="K8514" i="3"/>
  <c r="K8517" i="3"/>
  <c r="K8518" i="3"/>
  <c r="K8519" i="3"/>
  <c r="K8520" i="3"/>
  <c r="K8526" i="3"/>
  <c r="K8527" i="3"/>
  <c r="K8528" i="3"/>
  <c r="K8529" i="3"/>
  <c r="K8530" i="3"/>
  <c r="K8535" i="3"/>
  <c r="K8536" i="3"/>
  <c r="K8537" i="3"/>
  <c r="K8538" i="3"/>
  <c r="K8539" i="3"/>
  <c r="K8540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5" i="3"/>
  <c r="K8566" i="3"/>
  <c r="K8567" i="3"/>
  <c r="K8568" i="3"/>
  <c r="K8571" i="3"/>
  <c r="K8572" i="3"/>
  <c r="K8574" i="3"/>
  <c r="K8575" i="3"/>
  <c r="K8576" i="3"/>
  <c r="K8577" i="3"/>
  <c r="K8578" i="3"/>
  <c r="K8579" i="3"/>
  <c r="K8580" i="3"/>
  <c r="K8581" i="3"/>
  <c r="K8584" i="3"/>
  <c r="K8585" i="3"/>
  <c r="K8586" i="3"/>
  <c r="K8587" i="3"/>
  <c r="K8588" i="3"/>
  <c r="K8592" i="3"/>
  <c r="K8593" i="3"/>
  <c r="K8594" i="3"/>
  <c r="K8595" i="3"/>
  <c r="K8596" i="3"/>
  <c r="K8597" i="3"/>
  <c r="K8598" i="3"/>
  <c r="K8599" i="3"/>
  <c r="K8600" i="3"/>
  <c r="K8601" i="3"/>
  <c r="K8602" i="3"/>
  <c r="K8604" i="3"/>
  <c r="K8605" i="3"/>
  <c r="K8606" i="3"/>
  <c r="K8607" i="3"/>
  <c r="K8608" i="3"/>
  <c r="K8609" i="3"/>
  <c r="K8612" i="3"/>
  <c r="K8613" i="3"/>
  <c r="K8614" i="3"/>
  <c r="K8615" i="3"/>
  <c r="K8616" i="3"/>
  <c r="K8617" i="3"/>
  <c r="K8621" i="3"/>
  <c r="K8622" i="3"/>
  <c r="K8623" i="3"/>
  <c r="K8624" i="3"/>
  <c r="K8625" i="3"/>
  <c r="K8626" i="3"/>
  <c r="K8627" i="3"/>
  <c r="K8628" i="3"/>
  <c r="K8630" i="3"/>
  <c r="K8632" i="3"/>
  <c r="K8633" i="3"/>
  <c r="K8634" i="3"/>
  <c r="K8635" i="3"/>
  <c r="K8636" i="3"/>
  <c r="K8637" i="3"/>
  <c r="K8639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61" i="3"/>
  <c r="K8662" i="3"/>
  <c r="K8663" i="3"/>
  <c r="K8664" i="3"/>
  <c r="K8669" i="3"/>
  <c r="K8670" i="3"/>
  <c r="K8671" i="3"/>
  <c r="K8672" i="3"/>
  <c r="K8677" i="3"/>
  <c r="K8678" i="3"/>
  <c r="K8679" i="3"/>
  <c r="K8680" i="3"/>
  <c r="K8681" i="3"/>
  <c r="K8682" i="3"/>
  <c r="K8686" i="3"/>
  <c r="K8687" i="3"/>
  <c r="K8688" i="3"/>
  <c r="K8689" i="3"/>
  <c r="K8690" i="3"/>
  <c r="K8691" i="3"/>
  <c r="K8692" i="3"/>
  <c r="K8693" i="3"/>
  <c r="K8694" i="3"/>
  <c r="K8696" i="3"/>
  <c r="K8697" i="3"/>
  <c r="K8698" i="3"/>
  <c r="K8699" i="3"/>
  <c r="K8700" i="3"/>
  <c r="K8702" i="3"/>
  <c r="K8704" i="3"/>
  <c r="K8705" i="3"/>
  <c r="K8706" i="3"/>
  <c r="K8707" i="3"/>
  <c r="K8708" i="3"/>
  <c r="K8709" i="3"/>
  <c r="K8710" i="3"/>
  <c r="K8711" i="3"/>
  <c r="K8712" i="3"/>
  <c r="K8713" i="3"/>
  <c r="K8716" i="3"/>
  <c r="K8717" i="3"/>
  <c r="K8718" i="3"/>
  <c r="K8719" i="3"/>
  <c r="K8720" i="3"/>
  <c r="K8721" i="3"/>
  <c r="K8722" i="3"/>
  <c r="K8723" i="3"/>
  <c r="K8724" i="3"/>
  <c r="K8728" i="3"/>
  <c r="K8729" i="3"/>
  <c r="K8730" i="3"/>
  <c r="K8732" i="3"/>
  <c r="K8733" i="3"/>
  <c r="K8734" i="3"/>
  <c r="K8735" i="3"/>
  <c r="K8736" i="3"/>
  <c r="K8739" i="3"/>
  <c r="K8740" i="3"/>
  <c r="K8741" i="3"/>
  <c r="K8742" i="3"/>
  <c r="K8743" i="3"/>
  <c r="K8744" i="3"/>
  <c r="K8745" i="3"/>
  <c r="K8747" i="3"/>
  <c r="K8751" i="3"/>
  <c r="K8752" i="3"/>
  <c r="K8753" i="3"/>
  <c r="K8754" i="3"/>
  <c r="K8756" i="3"/>
  <c r="K8757" i="3"/>
  <c r="K8758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4" i="3"/>
  <c r="K8795" i="3"/>
  <c r="K8796" i="3"/>
  <c r="K8797" i="3"/>
  <c r="K8798" i="3"/>
  <c r="K8799" i="3"/>
  <c r="K8800" i="3"/>
  <c r="K8801" i="3"/>
  <c r="K2" i="3"/>
  <c r="F3" i="5" a="1"/>
  <c r="F3" i="5" s="1"/>
  <c r="K8638" i="3" s="1"/>
  <c r="F4" i="5" a="1"/>
  <c r="F4" i="5" s="1"/>
  <c r="K8301" i="3" s="1"/>
  <c r="F5" i="5" a="1"/>
  <c r="F5" i="5" s="1"/>
  <c r="F6" i="5" a="1"/>
  <c r="F6" i="5" s="1"/>
  <c r="K8009" i="3" s="1"/>
  <c r="F7" i="5" a="1"/>
  <c r="F7" i="5" s="1"/>
  <c r="F8" i="5" a="1"/>
  <c r="F8" i="5" s="1"/>
  <c r="F9" i="5" a="1"/>
  <c r="F9" i="5" s="1"/>
  <c r="K7979" i="3" s="1"/>
  <c r="F10" i="5" a="1"/>
  <c r="F10" i="5" s="1"/>
  <c r="K7955" i="3" s="1"/>
  <c r="F11" i="5" a="1"/>
  <c r="F11" i="5" s="1"/>
  <c r="K8268" i="3" s="1"/>
  <c r="F12" i="5" a="1"/>
  <c r="F12" i="5" s="1"/>
  <c r="K8131" i="3" s="1"/>
  <c r="F13" i="5" a="1"/>
  <c r="F13" i="5" s="1"/>
  <c r="K8427" i="3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K8760" i="3" s="1"/>
  <c r="F19" i="5" a="1"/>
  <c r="F19" i="5" s="1"/>
  <c r="K8381" i="3" s="1"/>
  <c r="F20" i="5" a="1"/>
  <c r="F20" i="5" s="1"/>
  <c r="K8206" i="3" s="1"/>
  <c r="F21" i="5" a="1"/>
  <c r="F21" i="5" s="1"/>
  <c r="K8207" i="3" s="1"/>
  <c r="F22" i="5" a="1"/>
  <c r="F22" i="5" s="1"/>
  <c r="K7903" i="3" s="1"/>
  <c r="F23" i="5" a="1"/>
  <c r="F23" i="5" s="1"/>
  <c r="F24" i="5" a="1"/>
  <c r="F24" i="5" s="1"/>
  <c r="K8658" i="3" s="1"/>
  <c r="F25" i="5" a="1"/>
  <c r="F25" i="5" s="1"/>
  <c r="K8197" i="3" s="1"/>
  <c r="F26" i="5" a="1"/>
  <c r="F26" i="5" s="1"/>
  <c r="K8089" i="3" s="1"/>
  <c r="F27" i="5" a="1"/>
  <c r="F27" i="5" s="1"/>
  <c r="F28" i="5" a="1"/>
  <c r="F28" i="5" s="1"/>
  <c r="F29" i="5" a="1"/>
  <c r="F29" i="5"/>
  <c r="K7922" i="3" s="1"/>
  <c r="F30" i="5" a="1"/>
  <c r="F30" i="5"/>
  <c r="K8563" i="3" s="1"/>
  <c r="F31" i="5" a="1"/>
  <c r="F31" i="5" s="1"/>
  <c r="K7947" i="3" s="1"/>
  <c r="F32" i="5" a="1"/>
  <c r="F32" i="5" s="1"/>
  <c r="K7962" i="3" s="1"/>
  <c r="F33" i="5" a="1"/>
  <c r="F33" i="5" s="1"/>
  <c r="K8163" i="3" s="1"/>
  <c r="F34" i="5" a="1"/>
  <c r="F34" i="5" s="1"/>
  <c r="K8302" i="3" s="1"/>
  <c r="F35" i="5" a="1"/>
  <c r="F35" i="5"/>
  <c r="K7926" i="3" s="1"/>
  <c r="F36" i="5" a="1"/>
  <c r="F36" i="5" s="1"/>
  <c r="F37" i="5" a="1"/>
  <c r="F37" i="5" s="1"/>
  <c r="F38" i="5" a="1"/>
  <c r="F38" i="5" s="1"/>
  <c r="K7686" i="3" s="1"/>
  <c r="F39" i="5" a="1"/>
  <c r="F39" i="5" s="1"/>
  <c r="K8233" i="3" s="1"/>
  <c r="F40" i="5" a="1"/>
  <c r="F40" i="5" s="1"/>
  <c r="K7810" i="3" s="1"/>
  <c r="F41" i="5" a="1"/>
  <c r="F41" i="5" s="1"/>
  <c r="K8676" i="3" s="1"/>
  <c r="F42" i="5" a="1"/>
  <c r="F42" i="5"/>
  <c r="K8270" i="3" s="1"/>
  <c r="F43" i="5" a="1"/>
  <c r="F43" i="5" s="1"/>
  <c r="F44" i="5" a="1"/>
  <c r="F44" i="5" s="1"/>
  <c r="F45" i="5" a="1"/>
  <c r="F45" i="5" s="1"/>
  <c r="K8738" i="3" s="1"/>
  <c r="F46" i="5" a="1"/>
  <c r="F46" i="5" s="1"/>
  <c r="F47" i="5" a="1"/>
  <c r="F47" i="5" s="1"/>
  <c r="F48" i="5" a="1"/>
  <c r="F48" i="5" s="1"/>
  <c r="K8546" i="3" s="1"/>
  <c r="F49" i="5" a="1"/>
  <c r="F49" i="5" s="1"/>
  <c r="K8077" i="3" s="1"/>
  <c r="F50" i="5" a="1"/>
  <c r="F50" i="5"/>
  <c r="K8023" i="3" s="1"/>
  <c r="F51" i="5" a="1"/>
  <c r="F51" i="5" s="1"/>
  <c r="K7945" i="3" s="1"/>
  <c r="F52" i="5" a="1"/>
  <c r="F52" i="5" s="1"/>
  <c r="K8135" i="3" s="1"/>
  <c r="F53" i="5" a="1"/>
  <c r="F53" i="5" s="1"/>
  <c r="F54" i="5" a="1"/>
  <c r="F54" i="5" s="1"/>
  <c r="K8764" i="3" s="1"/>
  <c r="F55" i="5" a="1"/>
  <c r="F55" i="5" s="1"/>
  <c r="F56" i="5" a="1"/>
  <c r="F56" i="5" s="1"/>
  <c r="F57" i="5" a="1"/>
  <c r="F57" i="5" s="1"/>
  <c r="F58" i="5" a="1"/>
  <c r="F58" i="5" s="1"/>
  <c r="K8620" i="3" s="1"/>
  <c r="F59" i="5" a="1"/>
  <c r="F59" i="5" s="1"/>
  <c r="K8117" i="3" s="1"/>
  <c r="F60" i="5" a="1"/>
  <c r="F60" i="5" s="1"/>
  <c r="K8439" i="3" s="1"/>
  <c r="F61" i="5" a="1"/>
  <c r="F61" i="5" s="1"/>
  <c r="K7759" i="3" s="1"/>
  <c r="F62" i="5" a="1"/>
  <c r="F62" i="5" s="1"/>
  <c r="K8224" i="3" s="1"/>
  <c r="F63" i="5" a="1"/>
  <c r="F63" i="5" s="1"/>
  <c r="F64" i="5" a="1"/>
  <c r="F64" i="5"/>
  <c r="K8793" i="3" s="1"/>
  <c r="F65" i="5" a="1"/>
  <c r="F65" i="5" s="1"/>
  <c r="F66" i="5" a="1"/>
  <c r="F66" i="5" s="1"/>
  <c r="K8123" i="3" s="1"/>
  <c r="F67" i="5" a="1"/>
  <c r="F67" i="5" s="1"/>
  <c r="F68" i="5" a="1"/>
  <c r="F68" i="5" s="1"/>
  <c r="K7560" i="3" s="1"/>
  <c r="F69" i="5" a="1"/>
  <c r="F69" i="5" s="1"/>
  <c r="K7756" i="3" s="1"/>
  <c r="F70" i="5" a="1"/>
  <c r="F70" i="5" s="1"/>
  <c r="K8114" i="3" s="1"/>
  <c r="F71" i="5" a="1"/>
  <c r="F71" i="5" s="1"/>
  <c r="K8225" i="3" s="1"/>
  <c r="F72" i="5" a="1"/>
  <c r="F72" i="5" s="1"/>
  <c r="F73" i="5" a="1"/>
  <c r="F73" i="5" s="1"/>
  <c r="K8212" i="3" s="1"/>
  <c r="F74" i="5" a="1"/>
  <c r="F74" i="5" s="1"/>
  <c r="K7630" i="3" s="1"/>
  <c r="F75" i="5" a="1"/>
  <c r="F75" i="5" s="1"/>
  <c r="K8011" i="3" s="1"/>
  <c r="F76" i="5" a="1"/>
  <c r="F76" i="5" s="1"/>
  <c r="F77" i="5" a="1"/>
  <c r="F77" i="5" s="1"/>
  <c r="F78" i="5" a="1"/>
  <c r="F78" i="5" s="1"/>
  <c r="K7917" i="3" s="1"/>
  <c r="F79" i="5" a="1"/>
  <c r="F79" i="5"/>
  <c r="K7715" i="3" s="1"/>
  <c r="F80" i="5" a="1"/>
  <c r="F80" i="5" s="1"/>
  <c r="F81" i="5" a="1"/>
  <c r="F81" i="5" s="1"/>
  <c r="K8208" i="3" s="1"/>
  <c r="F82" i="5" a="1"/>
  <c r="F82" i="5" s="1"/>
  <c r="K8180" i="3" s="1"/>
  <c r="F83" i="5" a="1"/>
  <c r="F83" i="5" s="1"/>
  <c r="K8138" i="3" s="1"/>
  <c r="F84" i="5" a="1"/>
  <c r="F84" i="5"/>
  <c r="K8182" i="3" s="1"/>
  <c r="F85" i="5" a="1"/>
  <c r="F85" i="5" s="1"/>
  <c r="F86" i="5" a="1"/>
  <c r="F86" i="5" s="1"/>
  <c r="F2" i="5" a="1"/>
  <c r="F2" i="5" s="1"/>
  <c r="K7868" i="3" s="1"/>
  <c r="Q3" i="3"/>
  <c r="S3" i="3" s="1"/>
  <c r="Q4" i="3"/>
  <c r="S4" i="3" s="1"/>
  <c r="Q5" i="3"/>
  <c r="S5" i="3" s="1"/>
  <c r="Q6" i="3"/>
  <c r="S6" i="3" s="1"/>
  <c r="Q7" i="3"/>
  <c r="S7" i="3" s="1"/>
  <c r="Q8" i="3"/>
  <c r="S8" i="3" s="1"/>
  <c r="Q9" i="3"/>
  <c r="S9" i="3" s="1"/>
  <c r="Q10" i="3"/>
  <c r="S10" i="3" s="1"/>
  <c r="Q11" i="3"/>
  <c r="S11" i="3" s="1"/>
  <c r="Q12" i="3"/>
  <c r="S12" i="3" s="1"/>
  <c r="Q13" i="3"/>
  <c r="S13" i="3" s="1"/>
  <c r="Q14" i="3"/>
  <c r="S14" i="3" s="1"/>
  <c r="Q15" i="3"/>
  <c r="S15" i="3" s="1"/>
  <c r="Q16" i="3"/>
  <c r="S16" i="3" s="1"/>
  <c r="Q17" i="3"/>
  <c r="S17" i="3" s="1"/>
  <c r="Q18" i="3"/>
  <c r="S18" i="3" s="1"/>
  <c r="Q19" i="3"/>
  <c r="S19" i="3" s="1"/>
  <c r="Q20" i="3"/>
  <c r="S20" i="3" s="1"/>
  <c r="Q21" i="3"/>
  <c r="S21" i="3" s="1"/>
  <c r="Q22" i="3"/>
  <c r="S22" i="3" s="1"/>
  <c r="Q23" i="3"/>
  <c r="S23" i="3" s="1"/>
  <c r="Q24" i="3"/>
  <c r="S24" i="3" s="1"/>
  <c r="Q25" i="3"/>
  <c r="S25" i="3" s="1"/>
  <c r="Q26" i="3"/>
  <c r="S26" i="3" s="1"/>
  <c r="Q27" i="3"/>
  <c r="S27" i="3" s="1"/>
  <c r="Q28" i="3"/>
  <c r="S28" i="3" s="1"/>
  <c r="Q29" i="3"/>
  <c r="S29" i="3" s="1"/>
  <c r="Q30" i="3"/>
  <c r="S30" i="3" s="1"/>
  <c r="Q31" i="3"/>
  <c r="S31" i="3" s="1"/>
  <c r="Q32" i="3"/>
  <c r="S32" i="3" s="1"/>
  <c r="Q33" i="3"/>
  <c r="S33" i="3" s="1"/>
  <c r="Q34" i="3"/>
  <c r="S34" i="3" s="1"/>
  <c r="Q35" i="3"/>
  <c r="S35" i="3" s="1"/>
  <c r="Q36" i="3"/>
  <c r="S36" i="3" s="1"/>
  <c r="Q37" i="3"/>
  <c r="S37" i="3" s="1"/>
  <c r="Q38" i="3"/>
  <c r="S38" i="3" s="1"/>
  <c r="Q39" i="3"/>
  <c r="S39" i="3" s="1"/>
  <c r="Q40" i="3"/>
  <c r="S40" i="3" s="1"/>
  <c r="Q41" i="3"/>
  <c r="S41" i="3" s="1"/>
  <c r="Q42" i="3"/>
  <c r="S42" i="3" s="1"/>
  <c r="Q43" i="3"/>
  <c r="S43" i="3" s="1"/>
  <c r="Q44" i="3"/>
  <c r="S44" i="3" s="1"/>
  <c r="Q45" i="3"/>
  <c r="S45" i="3" s="1"/>
  <c r="Q46" i="3"/>
  <c r="S46" i="3" s="1"/>
  <c r="Q47" i="3"/>
  <c r="S47" i="3" s="1"/>
  <c r="Q48" i="3"/>
  <c r="S48" i="3" s="1"/>
  <c r="Q49" i="3"/>
  <c r="S49" i="3" s="1"/>
  <c r="Q50" i="3"/>
  <c r="S50" i="3" s="1"/>
  <c r="Q51" i="3"/>
  <c r="S51" i="3" s="1"/>
  <c r="Q52" i="3"/>
  <c r="S52" i="3" s="1"/>
  <c r="Q53" i="3"/>
  <c r="S53" i="3" s="1"/>
  <c r="Q54" i="3"/>
  <c r="S54" i="3" s="1"/>
  <c r="Q55" i="3"/>
  <c r="S55" i="3" s="1"/>
  <c r="Q56" i="3"/>
  <c r="S56" i="3" s="1"/>
  <c r="Q57" i="3"/>
  <c r="S57" i="3" s="1"/>
  <c r="Q58" i="3"/>
  <c r="S58" i="3" s="1"/>
  <c r="Q59" i="3"/>
  <c r="S59" i="3" s="1"/>
  <c r="Q60" i="3"/>
  <c r="S60" i="3" s="1"/>
  <c r="Q61" i="3"/>
  <c r="S61" i="3" s="1"/>
  <c r="Q62" i="3"/>
  <c r="S62" i="3" s="1"/>
  <c r="Q63" i="3"/>
  <c r="S63" i="3" s="1"/>
  <c r="Q64" i="3"/>
  <c r="S64" i="3" s="1"/>
  <c r="Q65" i="3"/>
  <c r="S65" i="3" s="1"/>
  <c r="Q66" i="3"/>
  <c r="S66" i="3" s="1"/>
  <c r="Q67" i="3"/>
  <c r="S67" i="3" s="1"/>
  <c r="Q68" i="3"/>
  <c r="S68" i="3" s="1"/>
  <c r="Q69" i="3"/>
  <c r="S69" i="3" s="1"/>
  <c r="Q70" i="3"/>
  <c r="S70" i="3" s="1"/>
  <c r="Q71" i="3"/>
  <c r="S71" i="3" s="1"/>
  <c r="Q72" i="3"/>
  <c r="S72" i="3" s="1"/>
  <c r="Q73" i="3"/>
  <c r="S73" i="3" s="1"/>
  <c r="Q74" i="3"/>
  <c r="S74" i="3" s="1"/>
  <c r="Q75" i="3"/>
  <c r="S75" i="3" s="1"/>
  <c r="Q76" i="3"/>
  <c r="S76" i="3" s="1"/>
  <c r="Q77" i="3"/>
  <c r="S77" i="3" s="1"/>
  <c r="Q78" i="3"/>
  <c r="S78" i="3" s="1"/>
  <c r="Q79" i="3"/>
  <c r="S79" i="3" s="1"/>
  <c r="Q80" i="3"/>
  <c r="S80" i="3" s="1"/>
  <c r="Q81" i="3"/>
  <c r="S81" i="3" s="1"/>
  <c r="Q82" i="3"/>
  <c r="S82" i="3" s="1"/>
  <c r="Q83" i="3"/>
  <c r="S83" i="3" s="1"/>
  <c r="Q84" i="3"/>
  <c r="S84" i="3" s="1"/>
  <c r="Q85" i="3"/>
  <c r="S85" i="3" s="1"/>
  <c r="Q86" i="3"/>
  <c r="S86" i="3" s="1"/>
  <c r="Q87" i="3"/>
  <c r="S87" i="3" s="1"/>
  <c r="Q88" i="3"/>
  <c r="S88" i="3" s="1"/>
  <c r="Q89" i="3"/>
  <c r="S89" i="3" s="1"/>
  <c r="Q90" i="3"/>
  <c r="S90" i="3" s="1"/>
  <c r="Q91" i="3"/>
  <c r="S91" i="3" s="1"/>
  <c r="Q92" i="3"/>
  <c r="S92" i="3" s="1"/>
  <c r="Q93" i="3"/>
  <c r="S93" i="3" s="1"/>
  <c r="Q94" i="3"/>
  <c r="S94" i="3" s="1"/>
  <c r="Q95" i="3"/>
  <c r="S95" i="3" s="1"/>
  <c r="Q96" i="3"/>
  <c r="S96" i="3" s="1"/>
  <c r="Q97" i="3"/>
  <c r="S97" i="3" s="1"/>
  <c r="Q98" i="3"/>
  <c r="S98" i="3" s="1"/>
  <c r="Q99" i="3"/>
  <c r="S99" i="3" s="1"/>
  <c r="Q100" i="3"/>
  <c r="S100" i="3" s="1"/>
  <c r="Q101" i="3"/>
  <c r="S101" i="3" s="1"/>
  <c r="Q102" i="3"/>
  <c r="S102" i="3" s="1"/>
  <c r="Q103" i="3"/>
  <c r="S103" i="3" s="1"/>
  <c r="Q104" i="3"/>
  <c r="S104" i="3" s="1"/>
  <c r="Q105" i="3"/>
  <c r="S105" i="3" s="1"/>
  <c r="Q106" i="3"/>
  <c r="S106" i="3" s="1"/>
  <c r="Q107" i="3"/>
  <c r="S107" i="3" s="1"/>
  <c r="Q108" i="3"/>
  <c r="S108" i="3" s="1"/>
  <c r="Q109" i="3"/>
  <c r="S109" i="3" s="1"/>
  <c r="Q110" i="3"/>
  <c r="S110" i="3" s="1"/>
  <c r="Q111" i="3"/>
  <c r="S111" i="3" s="1"/>
  <c r="Q112" i="3"/>
  <c r="S112" i="3" s="1"/>
  <c r="Q113" i="3"/>
  <c r="S113" i="3" s="1"/>
  <c r="Q114" i="3"/>
  <c r="S114" i="3" s="1"/>
  <c r="Q115" i="3"/>
  <c r="S115" i="3" s="1"/>
  <c r="Q116" i="3"/>
  <c r="S116" i="3" s="1"/>
  <c r="Q117" i="3"/>
  <c r="S117" i="3" s="1"/>
  <c r="Q118" i="3"/>
  <c r="S118" i="3" s="1"/>
  <c r="Q119" i="3"/>
  <c r="S119" i="3" s="1"/>
  <c r="Q120" i="3"/>
  <c r="S120" i="3" s="1"/>
  <c r="Q121" i="3"/>
  <c r="S121" i="3" s="1"/>
  <c r="Q122" i="3"/>
  <c r="S122" i="3" s="1"/>
  <c r="Q123" i="3"/>
  <c r="S123" i="3" s="1"/>
  <c r="Q124" i="3"/>
  <c r="S124" i="3" s="1"/>
  <c r="Q125" i="3"/>
  <c r="S125" i="3" s="1"/>
  <c r="Q126" i="3"/>
  <c r="S126" i="3" s="1"/>
  <c r="Q127" i="3"/>
  <c r="S127" i="3" s="1"/>
  <c r="Q128" i="3"/>
  <c r="S128" i="3" s="1"/>
  <c r="Q129" i="3"/>
  <c r="S129" i="3" s="1"/>
  <c r="Q130" i="3"/>
  <c r="S130" i="3" s="1"/>
  <c r="Q131" i="3"/>
  <c r="S131" i="3" s="1"/>
  <c r="Q132" i="3"/>
  <c r="S132" i="3" s="1"/>
  <c r="Q133" i="3"/>
  <c r="S133" i="3" s="1"/>
  <c r="Q134" i="3"/>
  <c r="S134" i="3" s="1"/>
  <c r="Q135" i="3"/>
  <c r="S135" i="3" s="1"/>
  <c r="Q136" i="3"/>
  <c r="S136" i="3" s="1"/>
  <c r="Q137" i="3"/>
  <c r="S137" i="3" s="1"/>
  <c r="Q138" i="3"/>
  <c r="S138" i="3" s="1"/>
  <c r="Q139" i="3"/>
  <c r="S139" i="3" s="1"/>
  <c r="Q140" i="3"/>
  <c r="S140" i="3" s="1"/>
  <c r="Q141" i="3"/>
  <c r="S141" i="3" s="1"/>
  <c r="Q142" i="3"/>
  <c r="S142" i="3" s="1"/>
  <c r="Q143" i="3"/>
  <c r="S143" i="3" s="1"/>
  <c r="Q144" i="3"/>
  <c r="S144" i="3" s="1"/>
  <c r="Q145" i="3"/>
  <c r="S145" i="3" s="1"/>
  <c r="Q146" i="3"/>
  <c r="S146" i="3" s="1"/>
  <c r="Q147" i="3"/>
  <c r="S147" i="3" s="1"/>
  <c r="Q148" i="3"/>
  <c r="S148" i="3" s="1"/>
  <c r="Q149" i="3"/>
  <c r="S149" i="3" s="1"/>
  <c r="Q150" i="3"/>
  <c r="S150" i="3" s="1"/>
  <c r="Q151" i="3"/>
  <c r="S151" i="3" s="1"/>
  <c r="Q152" i="3"/>
  <c r="S152" i="3" s="1"/>
  <c r="Q153" i="3"/>
  <c r="S153" i="3" s="1"/>
  <c r="Q154" i="3"/>
  <c r="S154" i="3" s="1"/>
  <c r="Q155" i="3"/>
  <c r="S155" i="3" s="1"/>
  <c r="Q156" i="3"/>
  <c r="S156" i="3" s="1"/>
  <c r="Q157" i="3"/>
  <c r="S157" i="3" s="1"/>
  <c r="Q158" i="3"/>
  <c r="S158" i="3" s="1"/>
  <c r="Q159" i="3"/>
  <c r="S159" i="3" s="1"/>
  <c r="Q160" i="3"/>
  <c r="S160" i="3" s="1"/>
  <c r="Q161" i="3"/>
  <c r="S161" i="3" s="1"/>
  <c r="Q162" i="3"/>
  <c r="S162" i="3" s="1"/>
  <c r="Q163" i="3"/>
  <c r="S163" i="3" s="1"/>
  <c r="Q164" i="3"/>
  <c r="S164" i="3" s="1"/>
  <c r="Q165" i="3"/>
  <c r="S165" i="3" s="1"/>
  <c r="Q166" i="3"/>
  <c r="S166" i="3" s="1"/>
  <c r="Q167" i="3"/>
  <c r="S167" i="3" s="1"/>
  <c r="Q168" i="3"/>
  <c r="S168" i="3" s="1"/>
  <c r="Q169" i="3"/>
  <c r="S169" i="3" s="1"/>
  <c r="Q170" i="3"/>
  <c r="S170" i="3" s="1"/>
  <c r="Q171" i="3"/>
  <c r="S171" i="3" s="1"/>
  <c r="Q172" i="3"/>
  <c r="S172" i="3" s="1"/>
  <c r="Q173" i="3"/>
  <c r="S173" i="3" s="1"/>
  <c r="Q174" i="3"/>
  <c r="S174" i="3" s="1"/>
  <c r="Q175" i="3"/>
  <c r="S175" i="3" s="1"/>
  <c r="Q176" i="3"/>
  <c r="S176" i="3" s="1"/>
  <c r="Q177" i="3"/>
  <c r="S177" i="3" s="1"/>
  <c r="Q178" i="3"/>
  <c r="S178" i="3" s="1"/>
  <c r="Q179" i="3"/>
  <c r="S179" i="3" s="1"/>
  <c r="Q180" i="3"/>
  <c r="S180" i="3" s="1"/>
  <c r="Q181" i="3"/>
  <c r="S181" i="3" s="1"/>
  <c r="Q182" i="3"/>
  <c r="S182" i="3" s="1"/>
  <c r="Q183" i="3"/>
  <c r="S183" i="3" s="1"/>
  <c r="Q184" i="3"/>
  <c r="S184" i="3" s="1"/>
  <c r="Q185" i="3"/>
  <c r="S185" i="3" s="1"/>
  <c r="Q186" i="3"/>
  <c r="S186" i="3" s="1"/>
  <c r="Q187" i="3"/>
  <c r="S187" i="3" s="1"/>
  <c r="Q188" i="3"/>
  <c r="S188" i="3" s="1"/>
  <c r="Q189" i="3"/>
  <c r="S189" i="3" s="1"/>
  <c r="Q190" i="3"/>
  <c r="S190" i="3" s="1"/>
  <c r="Q191" i="3"/>
  <c r="S191" i="3" s="1"/>
  <c r="Q192" i="3"/>
  <c r="S192" i="3" s="1"/>
  <c r="Q193" i="3"/>
  <c r="S193" i="3" s="1"/>
  <c r="Q194" i="3"/>
  <c r="S194" i="3" s="1"/>
  <c r="Q195" i="3"/>
  <c r="S195" i="3" s="1"/>
  <c r="Q196" i="3"/>
  <c r="S196" i="3" s="1"/>
  <c r="Q197" i="3"/>
  <c r="S197" i="3" s="1"/>
  <c r="Q198" i="3"/>
  <c r="S198" i="3" s="1"/>
  <c r="Q199" i="3"/>
  <c r="S199" i="3" s="1"/>
  <c r="Q200" i="3"/>
  <c r="S200" i="3" s="1"/>
  <c r="Q201" i="3"/>
  <c r="S201" i="3" s="1"/>
  <c r="Q202" i="3"/>
  <c r="S202" i="3" s="1"/>
  <c r="Q203" i="3"/>
  <c r="S203" i="3" s="1"/>
  <c r="Q204" i="3"/>
  <c r="S204" i="3" s="1"/>
  <c r="Q205" i="3"/>
  <c r="S205" i="3" s="1"/>
  <c r="Q206" i="3"/>
  <c r="S206" i="3" s="1"/>
  <c r="Q207" i="3"/>
  <c r="S207" i="3" s="1"/>
  <c r="Q208" i="3"/>
  <c r="S208" i="3" s="1"/>
  <c r="Q209" i="3"/>
  <c r="S209" i="3" s="1"/>
  <c r="Q210" i="3"/>
  <c r="S210" i="3" s="1"/>
  <c r="Q211" i="3"/>
  <c r="S211" i="3" s="1"/>
  <c r="Q212" i="3"/>
  <c r="S212" i="3" s="1"/>
  <c r="Q213" i="3"/>
  <c r="S213" i="3" s="1"/>
  <c r="Q214" i="3"/>
  <c r="S214" i="3" s="1"/>
  <c r="Q215" i="3"/>
  <c r="S215" i="3" s="1"/>
  <c r="Q216" i="3"/>
  <c r="S216" i="3" s="1"/>
  <c r="Q217" i="3"/>
  <c r="S217" i="3" s="1"/>
  <c r="Q218" i="3"/>
  <c r="S218" i="3" s="1"/>
  <c r="Q219" i="3"/>
  <c r="S219" i="3" s="1"/>
  <c r="Q220" i="3"/>
  <c r="S220" i="3" s="1"/>
  <c r="Q221" i="3"/>
  <c r="S221" i="3" s="1"/>
  <c r="Q222" i="3"/>
  <c r="S222" i="3" s="1"/>
  <c r="Q223" i="3"/>
  <c r="S223" i="3" s="1"/>
  <c r="Q224" i="3"/>
  <c r="S224" i="3" s="1"/>
  <c r="Q225" i="3"/>
  <c r="S225" i="3" s="1"/>
  <c r="Q226" i="3"/>
  <c r="S226" i="3" s="1"/>
  <c r="Q227" i="3"/>
  <c r="S227" i="3" s="1"/>
  <c r="Q228" i="3"/>
  <c r="S228" i="3" s="1"/>
  <c r="Q229" i="3"/>
  <c r="S229" i="3" s="1"/>
  <c r="Q230" i="3"/>
  <c r="S230" i="3" s="1"/>
  <c r="Q231" i="3"/>
  <c r="S231" i="3" s="1"/>
  <c r="Q232" i="3"/>
  <c r="S232" i="3" s="1"/>
  <c r="Q233" i="3"/>
  <c r="S233" i="3" s="1"/>
  <c r="Q234" i="3"/>
  <c r="S234" i="3" s="1"/>
  <c r="Q235" i="3"/>
  <c r="S235" i="3" s="1"/>
  <c r="Q236" i="3"/>
  <c r="S236" i="3" s="1"/>
  <c r="Q237" i="3"/>
  <c r="S237" i="3" s="1"/>
  <c r="Q238" i="3"/>
  <c r="S238" i="3" s="1"/>
  <c r="Q239" i="3"/>
  <c r="S239" i="3" s="1"/>
  <c r="Q240" i="3"/>
  <c r="S240" i="3" s="1"/>
  <c r="Q241" i="3"/>
  <c r="S241" i="3" s="1"/>
  <c r="Q242" i="3"/>
  <c r="S242" i="3" s="1"/>
  <c r="Q243" i="3"/>
  <c r="S243" i="3" s="1"/>
  <c r="Q244" i="3"/>
  <c r="S244" i="3" s="1"/>
  <c r="Q245" i="3"/>
  <c r="S245" i="3" s="1"/>
  <c r="Q246" i="3"/>
  <c r="S246" i="3" s="1"/>
  <c r="Q247" i="3"/>
  <c r="S247" i="3" s="1"/>
  <c r="Q248" i="3"/>
  <c r="S248" i="3" s="1"/>
  <c r="Q249" i="3"/>
  <c r="S249" i="3" s="1"/>
  <c r="Q250" i="3"/>
  <c r="S250" i="3" s="1"/>
  <c r="Q251" i="3"/>
  <c r="S251" i="3" s="1"/>
  <c r="Q252" i="3"/>
  <c r="S252" i="3" s="1"/>
  <c r="Q253" i="3"/>
  <c r="S253" i="3" s="1"/>
  <c r="Q254" i="3"/>
  <c r="S254" i="3" s="1"/>
  <c r="Q255" i="3"/>
  <c r="S255" i="3" s="1"/>
  <c r="Q256" i="3"/>
  <c r="S256" i="3" s="1"/>
  <c r="Q257" i="3"/>
  <c r="S257" i="3" s="1"/>
  <c r="Q258" i="3"/>
  <c r="S258" i="3" s="1"/>
  <c r="Q259" i="3"/>
  <c r="S259" i="3" s="1"/>
  <c r="Q260" i="3"/>
  <c r="S260" i="3" s="1"/>
  <c r="Q261" i="3"/>
  <c r="S261" i="3" s="1"/>
  <c r="Q262" i="3"/>
  <c r="S262" i="3" s="1"/>
  <c r="Q263" i="3"/>
  <c r="S263" i="3" s="1"/>
  <c r="Q264" i="3"/>
  <c r="S264" i="3" s="1"/>
  <c r="Q265" i="3"/>
  <c r="S265" i="3" s="1"/>
  <c r="Q266" i="3"/>
  <c r="S266" i="3" s="1"/>
  <c r="Q267" i="3"/>
  <c r="S267" i="3" s="1"/>
  <c r="Q268" i="3"/>
  <c r="S268" i="3" s="1"/>
  <c r="Q269" i="3"/>
  <c r="S269" i="3" s="1"/>
  <c r="Q270" i="3"/>
  <c r="S270" i="3" s="1"/>
  <c r="Q271" i="3"/>
  <c r="S271" i="3" s="1"/>
  <c r="Q272" i="3"/>
  <c r="S272" i="3" s="1"/>
  <c r="Q273" i="3"/>
  <c r="S273" i="3" s="1"/>
  <c r="Q274" i="3"/>
  <c r="S274" i="3" s="1"/>
  <c r="Q275" i="3"/>
  <c r="S275" i="3" s="1"/>
  <c r="Q276" i="3"/>
  <c r="S276" i="3" s="1"/>
  <c r="Q277" i="3"/>
  <c r="S277" i="3" s="1"/>
  <c r="Q278" i="3"/>
  <c r="S278" i="3" s="1"/>
  <c r="Q279" i="3"/>
  <c r="S279" i="3" s="1"/>
  <c r="Q280" i="3"/>
  <c r="S280" i="3" s="1"/>
  <c r="Q281" i="3"/>
  <c r="S281" i="3" s="1"/>
  <c r="Q282" i="3"/>
  <c r="S282" i="3" s="1"/>
  <c r="Q283" i="3"/>
  <c r="S283" i="3" s="1"/>
  <c r="Q284" i="3"/>
  <c r="S284" i="3" s="1"/>
  <c r="Q285" i="3"/>
  <c r="S285" i="3" s="1"/>
  <c r="Q286" i="3"/>
  <c r="S286" i="3" s="1"/>
  <c r="Q287" i="3"/>
  <c r="S287" i="3" s="1"/>
  <c r="Q288" i="3"/>
  <c r="S288" i="3" s="1"/>
  <c r="Q289" i="3"/>
  <c r="S289" i="3" s="1"/>
  <c r="Q290" i="3"/>
  <c r="S290" i="3" s="1"/>
  <c r="Q291" i="3"/>
  <c r="S291" i="3" s="1"/>
  <c r="Q292" i="3"/>
  <c r="S292" i="3" s="1"/>
  <c r="Q293" i="3"/>
  <c r="S293" i="3" s="1"/>
  <c r="Q294" i="3"/>
  <c r="S294" i="3" s="1"/>
  <c r="Q295" i="3"/>
  <c r="S295" i="3" s="1"/>
  <c r="Q296" i="3"/>
  <c r="S296" i="3" s="1"/>
  <c r="Q297" i="3"/>
  <c r="S297" i="3" s="1"/>
  <c r="Q298" i="3"/>
  <c r="S298" i="3" s="1"/>
  <c r="Q299" i="3"/>
  <c r="S299" i="3" s="1"/>
  <c r="Q300" i="3"/>
  <c r="S300" i="3" s="1"/>
  <c r="Q301" i="3"/>
  <c r="S301" i="3" s="1"/>
  <c r="Q302" i="3"/>
  <c r="S302" i="3" s="1"/>
  <c r="Q303" i="3"/>
  <c r="S303" i="3" s="1"/>
  <c r="Q304" i="3"/>
  <c r="S304" i="3" s="1"/>
  <c r="Q305" i="3"/>
  <c r="S305" i="3" s="1"/>
  <c r="Q306" i="3"/>
  <c r="S306" i="3" s="1"/>
  <c r="Q307" i="3"/>
  <c r="S307" i="3" s="1"/>
  <c r="Q308" i="3"/>
  <c r="S308" i="3" s="1"/>
  <c r="Q309" i="3"/>
  <c r="S309" i="3" s="1"/>
  <c r="Q310" i="3"/>
  <c r="S310" i="3" s="1"/>
  <c r="Q311" i="3"/>
  <c r="S311" i="3" s="1"/>
  <c r="Q312" i="3"/>
  <c r="S312" i="3" s="1"/>
  <c r="Q313" i="3"/>
  <c r="S313" i="3" s="1"/>
  <c r="Q314" i="3"/>
  <c r="S314" i="3" s="1"/>
  <c r="Q315" i="3"/>
  <c r="S315" i="3" s="1"/>
  <c r="Q316" i="3"/>
  <c r="S316" i="3" s="1"/>
  <c r="Q317" i="3"/>
  <c r="S317" i="3" s="1"/>
  <c r="Q318" i="3"/>
  <c r="S318" i="3" s="1"/>
  <c r="Q319" i="3"/>
  <c r="S319" i="3" s="1"/>
  <c r="Q320" i="3"/>
  <c r="S320" i="3" s="1"/>
  <c r="Q321" i="3"/>
  <c r="S321" i="3" s="1"/>
  <c r="Q322" i="3"/>
  <c r="S322" i="3" s="1"/>
  <c r="Q323" i="3"/>
  <c r="S323" i="3" s="1"/>
  <c r="Q324" i="3"/>
  <c r="S324" i="3" s="1"/>
  <c r="Q325" i="3"/>
  <c r="S325" i="3" s="1"/>
  <c r="Q326" i="3"/>
  <c r="S326" i="3" s="1"/>
  <c r="Q327" i="3"/>
  <c r="S327" i="3" s="1"/>
  <c r="Q328" i="3"/>
  <c r="S328" i="3" s="1"/>
  <c r="Q329" i="3"/>
  <c r="S329" i="3" s="1"/>
  <c r="Q330" i="3"/>
  <c r="S330" i="3" s="1"/>
  <c r="Q331" i="3"/>
  <c r="S331" i="3" s="1"/>
  <c r="Q332" i="3"/>
  <c r="S332" i="3" s="1"/>
  <c r="Q333" i="3"/>
  <c r="S333" i="3" s="1"/>
  <c r="Q334" i="3"/>
  <c r="S334" i="3" s="1"/>
  <c r="Q335" i="3"/>
  <c r="S335" i="3" s="1"/>
  <c r="Q336" i="3"/>
  <c r="S336" i="3" s="1"/>
  <c r="Q337" i="3"/>
  <c r="S337" i="3" s="1"/>
  <c r="Q338" i="3"/>
  <c r="S338" i="3" s="1"/>
  <c r="Q339" i="3"/>
  <c r="S339" i="3" s="1"/>
  <c r="Q340" i="3"/>
  <c r="S340" i="3" s="1"/>
  <c r="Q341" i="3"/>
  <c r="S341" i="3" s="1"/>
  <c r="Q342" i="3"/>
  <c r="S342" i="3" s="1"/>
  <c r="Q343" i="3"/>
  <c r="S343" i="3" s="1"/>
  <c r="Q344" i="3"/>
  <c r="S344" i="3" s="1"/>
  <c r="Q345" i="3"/>
  <c r="S345" i="3" s="1"/>
  <c r="Q346" i="3"/>
  <c r="S346" i="3" s="1"/>
  <c r="Q347" i="3"/>
  <c r="S347" i="3" s="1"/>
  <c r="Q348" i="3"/>
  <c r="S348" i="3" s="1"/>
  <c r="Q349" i="3"/>
  <c r="S349" i="3" s="1"/>
  <c r="Q350" i="3"/>
  <c r="S350" i="3" s="1"/>
  <c r="Q351" i="3"/>
  <c r="S351" i="3" s="1"/>
  <c r="Q352" i="3"/>
  <c r="S352" i="3" s="1"/>
  <c r="Q353" i="3"/>
  <c r="S353" i="3" s="1"/>
  <c r="Q354" i="3"/>
  <c r="S354" i="3" s="1"/>
  <c r="Q355" i="3"/>
  <c r="S355" i="3" s="1"/>
  <c r="Q356" i="3"/>
  <c r="S356" i="3" s="1"/>
  <c r="Q357" i="3"/>
  <c r="S357" i="3" s="1"/>
  <c r="Q358" i="3"/>
  <c r="S358" i="3" s="1"/>
  <c r="Q359" i="3"/>
  <c r="S359" i="3" s="1"/>
  <c r="Q360" i="3"/>
  <c r="S360" i="3" s="1"/>
  <c r="Q361" i="3"/>
  <c r="S361" i="3" s="1"/>
  <c r="Q362" i="3"/>
  <c r="S362" i="3" s="1"/>
  <c r="Q363" i="3"/>
  <c r="S363" i="3" s="1"/>
  <c r="Q364" i="3"/>
  <c r="S364" i="3" s="1"/>
  <c r="Q365" i="3"/>
  <c r="S365" i="3" s="1"/>
  <c r="Q366" i="3"/>
  <c r="S366" i="3" s="1"/>
  <c r="Q367" i="3"/>
  <c r="S367" i="3" s="1"/>
  <c r="Q368" i="3"/>
  <c r="S368" i="3" s="1"/>
  <c r="Q369" i="3"/>
  <c r="S369" i="3" s="1"/>
  <c r="Q370" i="3"/>
  <c r="S370" i="3" s="1"/>
  <c r="Q371" i="3"/>
  <c r="S371" i="3" s="1"/>
  <c r="Q372" i="3"/>
  <c r="S372" i="3" s="1"/>
  <c r="Q373" i="3"/>
  <c r="S373" i="3" s="1"/>
  <c r="Q374" i="3"/>
  <c r="S374" i="3" s="1"/>
  <c r="Q375" i="3"/>
  <c r="S375" i="3" s="1"/>
  <c r="Q376" i="3"/>
  <c r="S376" i="3" s="1"/>
  <c r="Q377" i="3"/>
  <c r="S377" i="3" s="1"/>
  <c r="Q378" i="3"/>
  <c r="S378" i="3" s="1"/>
  <c r="Q379" i="3"/>
  <c r="S379" i="3" s="1"/>
  <c r="Q380" i="3"/>
  <c r="S380" i="3" s="1"/>
  <c r="Q381" i="3"/>
  <c r="S381" i="3" s="1"/>
  <c r="Q382" i="3"/>
  <c r="S382" i="3" s="1"/>
  <c r="Q383" i="3"/>
  <c r="S383" i="3" s="1"/>
  <c r="Q384" i="3"/>
  <c r="S384" i="3" s="1"/>
  <c r="Q385" i="3"/>
  <c r="S385" i="3" s="1"/>
  <c r="Q386" i="3"/>
  <c r="S386" i="3" s="1"/>
  <c r="Q387" i="3"/>
  <c r="S387" i="3" s="1"/>
  <c r="Q388" i="3"/>
  <c r="S388" i="3" s="1"/>
  <c r="Q389" i="3"/>
  <c r="S389" i="3" s="1"/>
  <c r="Q390" i="3"/>
  <c r="S390" i="3" s="1"/>
  <c r="Q391" i="3"/>
  <c r="S391" i="3" s="1"/>
  <c r="Q392" i="3"/>
  <c r="S392" i="3" s="1"/>
  <c r="Q393" i="3"/>
  <c r="S393" i="3" s="1"/>
  <c r="Q394" i="3"/>
  <c r="S394" i="3" s="1"/>
  <c r="Q395" i="3"/>
  <c r="S395" i="3" s="1"/>
  <c r="Q396" i="3"/>
  <c r="S396" i="3" s="1"/>
  <c r="Q397" i="3"/>
  <c r="S397" i="3" s="1"/>
  <c r="Q398" i="3"/>
  <c r="S398" i="3" s="1"/>
  <c r="Q399" i="3"/>
  <c r="S399" i="3" s="1"/>
  <c r="Q400" i="3"/>
  <c r="S400" i="3" s="1"/>
  <c r="Q401" i="3"/>
  <c r="S401" i="3" s="1"/>
  <c r="Q402" i="3"/>
  <c r="S402" i="3" s="1"/>
  <c r="Q403" i="3"/>
  <c r="S403" i="3" s="1"/>
  <c r="Q404" i="3"/>
  <c r="S404" i="3" s="1"/>
  <c r="Q405" i="3"/>
  <c r="S405" i="3" s="1"/>
  <c r="Q406" i="3"/>
  <c r="S406" i="3" s="1"/>
  <c r="Q407" i="3"/>
  <c r="S407" i="3" s="1"/>
  <c r="Q408" i="3"/>
  <c r="S408" i="3" s="1"/>
  <c r="Q409" i="3"/>
  <c r="S409" i="3" s="1"/>
  <c r="Q410" i="3"/>
  <c r="S410" i="3" s="1"/>
  <c r="Q411" i="3"/>
  <c r="S411" i="3" s="1"/>
  <c r="Q412" i="3"/>
  <c r="S412" i="3" s="1"/>
  <c r="Q413" i="3"/>
  <c r="S413" i="3" s="1"/>
  <c r="Q414" i="3"/>
  <c r="S414" i="3" s="1"/>
  <c r="Q415" i="3"/>
  <c r="S415" i="3" s="1"/>
  <c r="Q416" i="3"/>
  <c r="S416" i="3" s="1"/>
  <c r="Q417" i="3"/>
  <c r="S417" i="3" s="1"/>
  <c r="Q418" i="3"/>
  <c r="S418" i="3" s="1"/>
  <c r="Q419" i="3"/>
  <c r="S419" i="3" s="1"/>
  <c r="Q420" i="3"/>
  <c r="S420" i="3" s="1"/>
  <c r="Q421" i="3"/>
  <c r="S421" i="3" s="1"/>
  <c r="Q422" i="3"/>
  <c r="S422" i="3" s="1"/>
  <c r="Q423" i="3"/>
  <c r="S423" i="3" s="1"/>
  <c r="Q424" i="3"/>
  <c r="S424" i="3" s="1"/>
  <c r="Q425" i="3"/>
  <c r="S425" i="3" s="1"/>
  <c r="Q426" i="3"/>
  <c r="S426" i="3" s="1"/>
  <c r="Q427" i="3"/>
  <c r="S427" i="3" s="1"/>
  <c r="Q428" i="3"/>
  <c r="S428" i="3" s="1"/>
  <c r="Q429" i="3"/>
  <c r="S429" i="3" s="1"/>
  <c r="Q430" i="3"/>
  <c r="S430" i="3" s="1"/>
  <c r="Q431" i="3"/>
  <c r="S431" i="3" s="1"/>
  <c r="Q432" i="3"/>
  <c r="S432" i="3" s="1"/>
  <c r="Q433" i="3"/>
  <c r="S433" i="3" s="1"/>
  <c r="Q434" i="3"/>
  <c r="S434" i="3" s="1"/>
  <c r="Q435" i="3"/>
  <c r="S435" i="3" s="1"/>
  <c r="Q436" i="3"/>
  <c r="S436" i="3" s="1"/>
  <c r="Q437" i="3"/>
  <c r="S437" i="3" s="1"/>
  <c r="Q438" i="3"/>
  <c r="S438" i="3" s="1"/>
  <c r="Q439" i="3"/>
  <c r="S439" i="3" s="1"/>
  <c r="Q440" i="3"/>
  <c r="S440" i="3" s="1"/>
  <c r="Q441" i="3"/>
  <c r="S441" i="3" s="1"/>
  <c r="Q442" i="3"/>
  <c r="S442" i="3" s="1"/>
  <c r="Q443" i="3"/>
  <c r="S443" i="3" s="1"/>
  <c r="Q444" i="3"/>
  <c r="S444" i="3" s="1"/>
  <c r="Q445" i="3"/>
  <c r="S445" i="3" s="1"/>
  <c r="Q446" i="3"/>
  <c r="S446" i="3" s="1"/>
  <c r="Q447" i="3"/>
  <c r="S447" i="3" s="1"/>
  <c r="Q448" i="3"/>
  <c r="S448" i="3" s="1"/>
  <c r="Q449" i="3"/>
  <c r="S449" i="3" s="1"/>
  <c r="Q450" i="3"/>
  <c r="S450" i="3" s="1"/>
  <c r="Q451" i="3"/>
  <c r="S451" i="3" s="1"/>
  <c r="Q452" i="3"/>
  <c r="S452" i="3" s="1"/>
  <c r="Q453" i="3"/>
  <c r="S453" i="3" s="1"/>
  <c r="Q454" i="3"/>
  <c r="S454" i="3" s="1"/>
  <c r="Q455" i="3"/>
  <c r="S455" i="3" s="1"/>
  <c r="Q456" i="3"/>
  <c r="S456" i="3" s="1"/>
  <c r="Q457" i="3"/>
  <c r="S457" i="3" s="1"/>
  <c r="Q458" i="3"/>
  <c r="S458" i="3" s="1"/>
  <c r="Q459" i="3"/>
  <c r="S459" i="3" s="1"/>
  <c r="Q460" i="3"/>
  <c r="S460" i="3" s="1"/>
  <c r="Q461" i="3"/>
  <c r="S461" i="3" s="1"/>
  <c r="Q462" i="3"/>
  <c r="S462" i="3" s="1"/>
  <c r="Q463" i="3"/>
  <c r="S463" i="3" s="1"/>
  <c r="Q464" i="3"/>
  <c r="S464" i="3" s="1"/>
  <c r="Q465" i="3"/>
  <c r="S465" i="3" s="1"/>
  <c r="Q466" i="3"/>
  <c r="S466" i="3" s="1"/>
  <c r="Q467" i="3"/>
  <c r="S467" i="3" s="1"/>
  <c r="Q468" i="3"/>
  <c r="S468" i="3" s="1"/>
  <c r="Q469" i="3"/>
  <c r="S469" i="3" s="1"/>
  <c r="Q470" i="3"/>
  <c r="S470" i="3" s="1"/>
  <c r="Q471" i="3"/>
  <c r="S471" i="3" s="1"/>
  <c r="Q472" i="3"/>
  <c r="S472" i="3" s="1"/>
  <c r="Q473" i="3"/>
  <c r="S473" i="3" s="1"/>
  <c r="Q474" i="3"/>
  <c r="S474" i="3" s="1"/>
  <c r="Q475" i="3"/>
  <c r="S475" i="3" s="1"/>
  <c r="Q476" i="3"/>
  <c r="S476" i="3" s="1"/>
  <c r="Q477" i="3"/>
  <c r="S477" i="3" s="1"/>
  <c r="Q478" i="3"/>
  <c r="S478" i="3" s="1"/>
  <c r="Q479" i="3"/>
  <c r="S479" i="3" s="1"/>
  <c r="Q480" i="3"/>
  <c r="S480" i="3" s="1"/>
  <c r="Q481" i="3"/>
  <c r="S481" i="3" s="1"/>
  <c r="Q482" i="3"/>
  <c r="S482" i="3" s="1"/>
  <c r="Q483" i="3"/>
  <c r="S483" i="3" s="1"/>
  <c r="Q484" i="3"/>
  <c r="S484" i="3" s="1"/>
  <c r="Q485" i="3"/>
  <c r="S485" i="3" s="1"/>
  <c r="Q486" i="3"/>
  <c r="S486" i="3" s="1"/>
  <c r="Q487" i="3"/>
  <c r="S487" i="3" s="1"/>
  <c r="Q488" i="3"/>
  <c r="S488" i="3" s="1"/>
  <c r="Q489" i="3"/>
  <c r="S489" i="3" s="1"/>
  <c r="Q490" i="3"/>
  <c r="S490" i="3" s="1"/>
  <c r="Q491" i="3"/>
  <c r="S491" i="3" s="1"/>
  <c r="Q492" i="3"/>
  <c r="S492" i="3" s="1"/>
  <c r="Q493" i="3"/>
  <c r="S493" i="3" s="1"/>
  <c r="Q494" i="3"/>
  <c r="S494" i="3" s="1"/>
  <c r="Q495" i="3"/>
  <c r="S495" i="3" s="1"/>
  <c r="Q496" i="3"/>
  <c r="S496" i="3" s="1"/>
  <c r="Q497" i="3"/>
  <c r="S497" i="3" s="1"/>
  <c r="Q498" i="3"/>
  <c r="S498" i="3" s="1"/>
  <c r="Q499" i="3"/>
  <c r="S499" i="3" s="1"/>
  <c r="Q500" i="3"/>
  <c r="S500" i="3" s="1"/>
  <c r="Q501" i="3"/>
  <c r="S501" i="3" s="1"/>
  <c r="Q502" i="3"/>
  <c r="S502" i="3" s="1"/>
  <c r="Q503" i="3"/>
  <c r="S503" i="3" s="1"/>
  <c r="Q504" i="3"/>
  <c r="S504" i="3" s="1"/>
  <c r="Q505" i="3"/>
  <c r="S505" i="3" s="1"/>
  <c r="Q506" i="3"/>
  <c r="S506" i="3" s="1"/>
  <c r="Q507" i="3"/>
  <c r="S507" i="3" s="1"/>
  <c r="Q508" i="3"/>
  <c r="S508" i="3" s="1"/>
  <c r="Q509" i="3"/>
  <c r="S509" i="3" s="1"/>
  <c r="Q510" i="3"/>
  <c r="S510" i="3" s="1"/>
  <c r="Q511" i="3"/>
  <c r="S511" i="3" s="1"/>
  <c r="Q512" i="3"/>
  <c r="S512" i="3" s="1"/>
  <c r="Q513" i="3"/>
  <c r="S513" i="3" s="1"/>
  <c r="Q514" i="3"/>
  <c r="S514" i="3" s="1"/>
  <c r="Q515" i="3"/>
  <c r="S515" i="3" s="1"/>
  <c r="Q516" i="3"/>
  <c r="S516" i="3" s="1"/>
  <c r="Q517" i="3"/>
  <c r="S517" i="3" s="1"/>
  <c r="Q518" i="3"/>
  <c r="S518" i="3" s="1"/>
  <c r="Q519" i="3"/>
  <c r="S519" i="3" s="1"/>
  <c r="Q520" i="3"/>
  <c r="S520" i="3" s="1"/>
  <c r="Q521" i="3"/>
  <c r="S521" i="3" s="1"/>
  <c r="Q522" i="3"/>
  <c r="S522" i="3" s="1"/>
  <c r="Q523" i="3"/>
  <c r="S523" i="3" s="1"/>
  <c r="Q524" i="3"/>
  <c r="S524" i="3" s="1"/>
  <c r="Q525" i="3"/>
  <c r="S525" i="3" s="1"/>
  <c r="Q526" i="3"/>
  <c r="S526" i="3" s="1"/>
  <c r="Q527" i="3"/>
  <c r="S527" i="3" s="1"/>
  <c r="Q528" i="3"/>
  <c r="S528" i="3" s="1"/>
  <c r="Q529" i="3"/>
  <c r="S529" i="3" s="1"/>
  <c r="Q530" i="3"/>
  <c r="S530" i="3" s="1"/>
  <c r="Q531" i="3"/>
  <c r="S531" i="3" s="1"/>
  <c r="Q532" i="3"/>
  <c r="S532" i="3" s="1"/>
  <c r="Q533" i="3"/>
  <c r="S533" i="3" s="1"/>
  <c r="Q534" i="3"/>
  <c r="S534" i="3" s="1"/>
  <c r="Q535" i="3"/>
  <c r="S535" i="3" s="1"/>
  <c r="Q536" i="3"/>
  <c r="S536" i="3" s="1"/>
  <c r="Q537" i="3"/>
  <c r="S537" i="3" s="1"/>
  <c r="Q538" i="3"/>
  <c r="S538" i="3" s="1"/>
  <c r="Q539" i="3"/>
  <c r="S539" i="3" s="1"/>
  <c r="Q540" i="3"/>
  <c r="S540" i="3" s="1"/>
  <c r="Q541" i="3"/>
  <c r="S541" i="3" s="1"/>
  <c r="Q542" i="3"/>
  <c r="S542" i="3" s="1"/>
  <c r="Q543" i="3"/>
  <c r="S543" i="3" s="1"/>
  <c r="Q544" i="3"/>
  <c r="S544" i="3" s="1"/>
  <c r="Q545" i="3"/>
  <c r="S545" i="3" s="1"/>
  <c r="Q546" i="3"/>
  <c r="S546" i="3" s="1"/>
  <c r="Q547" i="3"/>
  <c r="S547" i="3" s="1"/>
  <c r="Q548" i="3"/>
  <c r="S548" i="3" s="1"/>
  <c r="Q549" i="3"/>
  <c r="S549" i="3" s="1"/>
  <c r="Q550" i="3"/>
  <c r="S550" i="3" s="1"/>
  <c r="Q551" i="3"/>
  <c r="S551" i="3" s="1"/>
  <c r="Q552" i="3"/>
  <c r="S552" i="3" s="1"/>
  <c r="Q553" i="3"/>
  <c r="S553" i="3" s="1"/>
  <c r="Q554" i="3"/>
  <c r="S554" i="3" s="1"/>
  <c r="Q555" i="3"/>
  <c r="S555" i="3" s="1"/>
  <c r="Q556" i="3"/>
  <c r="S556" i="3" s="1"/>
  <c r="Q557" i="3"/>
  <c r="S557" i="3" s="1"/>
  <c r="Q558" i="3"/>
  <c r="S558" i="3" s="1"/>
  <c r="Q559" i="3"/>
  <c r="S559" i="3" s="1"/>
  <c r="Q560" i="3"/>
  <c r="S560" i="3" s="1"/>
  <c r="Q561" i="3"/>
  <c r="S561" i="3" s="1"/>
  <c r="Q562" i="3"/>
  <c r="S562" i="3" s="1"/>
  <c r="Q563" i="3"/>
  <c r="S563" i="3" s="1"/>
  <c r="Q564" i="3"/>
  <c r="S564" i="3" s="1"/>
  <c r="Q565" i="3"/>
  <c r="S565" i="3" s="1"/>
  <c r="Q566" i="3"/>
  <c r="S566" i="3" s="1"/>
  <c r="Q567" i="3"/>
  <c r="S567" i="3" s="1"/>
  <c r="Q568" i="3"/>
  <c r="S568" i="3" s="1"/>
  <c r="Q569" i="3"/>
  <c r="S569" i="3" s="1"/>
  <c r="Q570" i="3"/>
  <c r="S570" i="3" s="1"/>
  <c r="Q571" i="3"/>
  <c r="S571" i="3" s="1"/>
  <c r="Q572" i="3"/>
  <c r="S572" i="3" s="1"/>
  <c r="Q573" i="3"/>
  <c r="S573" i="3" s="1"/>
  <c r="Q574" i="3"/>
  <c r="S574" i="3" s="1"/>
  <c r="Q575" i="3"/>
  <c r="S575" i="3" s="1"/>
  <c r="Q576" i="3"/>
  <c r="S576" i="3" s="1"/>
  <c r="Q577" i="3"/>
  <c r="S577" i="3" s="1"/>
  <c r="Q578" i="3"/>
  <c r="S578" i="3" s="1"/>
  <c r="Q579" i="3"/>
  <c r="S579" i="3" s="1"/>
  <c r="Q580" i="3"/>
  <c r="S580" i="3" s="1"/>
  <c r="Q581" i="3"/>
  <c r="S581" i="3" s="1"/>
  <c r="Q582" i="3"/>
  <c r="S582" i="3" s="1"/>
  <c r="Q583" i="3"/>
  <c r="S583" i="3" s="1"/>
  <c r="Q584" i="3"/>
  <c r="S584" i="3" s="1"/>
  <c r="Q585" i="3"/>
  <c r="S585" i="3" s="1"/>
  <c r="Q586" i="3"/>
  <c r="S586" i="3" s="1"/>
  <c r="Q587" i="3"/>
  <c r="S587" i="3" s="1"/>
  <c r="Q588" i="3"/>
  <c r="S588" i="3" s="1"/>
  <c r="Q589" i="3"/>
  <c r="S589" i="3" s="1"/>
  <c r="Q590" i="3"/>
  <c r="S590" i="3" s="1"/>
  <c r="Q591" i="3"/>
  <c r="S591" i="3" s="1"/>
  <c r="Q592" i="3"/>
  <c r="S592" i="3" s="1"/>
  <c r="Q593" i="3"/>
  <c r="S593" i="3" s="1"/>
  <c r="Q594" i="3"/>
  <c r="S594" i="3" s="1"/>
  <c r="Q595" i="3"/>
  <c r="S595" i="3" s="1"/>
  <c r="Q596" i="3"/>
  <c r="S596" i="3" s="1"/>
  <c r="Q597" i="3"/>
  <c r="S597" i="3" s="1"/>
  <c r="Q598" i="3"/>
  <c r="S598" i="3" s="1"/>
  <c r="Q599" i="3"/>
  <c r="S599" i="3" s="1"/>
  <c r="Q600" i="3"/>
  <c r="S600" i="3" s="1"/>
  <c r="Q601" i="3"/>
  <c r="S601" i="3" s="1"/>
  <c r="Q602" i="3"/>
  <c r="S602" i="3" s="1"/>
  <c r="Q603" i="3"/>
  <c r="S603" i="3" s="1"/>
  <c r="Q604" i="3"/>
  <c r="S604" i="3" s="1"/>
  <c r="Q605" i="3"/>
  <c r="S605" i="3" s="1"/>
  <c r="Q606" i="3"/>
  <c r="S606" i="3" s="1"/>
  <c r="Q607" i="3"/>
  <c r="S607" i="3" s="1"/>
  <c r="Q608" i="3"/>
  <c r="S608" i="3" s="1"/>
  <c r="Q609" i="3"/>
  <c r="S609" i="3" s="1"/>
  <c r="Q610" i="3"/>
  <c r="S610" i="3" s="1"/>
  <c r="Q611" i="3"/>
  <c r="S611" i="3" s="1"/>
  <c r="Q612" i="3"/>
  <c r="S612" i="3" s="1"/>
  <c r="Q613" i="3"/>
  <c r="S613" i="3" s="1"/>
  <c r="Q614" i="3"/>
  <c r="S614" i="3" s="1"/>
  <c r="Q615" i="3"/>
  <c r="S615" i="3" s="1"/>
  <c r="Q616" i="3"/>
  <c r="S616" i="3" s="1"/>
  <c r="Q617" i="3"/>
  <c r="S617" i="3" s="1"/>
  <c r="Q618" i="3"/>
  <c r="S618" i="3" s="1"/>
  <c r="Q619" i="3"/>
  <c r="S619" i="3" s="1"/>
  <c r="Q620" i="3"/>
  <c r="S620" i="3" s="1"/>
  <c r="Q621" i="3"/>
  <c r="S621" i="3" s="1"/>
  <c r="Q622" i="3"/>
  <c r="S622" i="3" s="1"/>
  <c r="Q623" i="3"/>
  <c r="S623" i="3" s="1"/>
  <c r="Q624" i="3"/>
  <c r="S624" i="3" s="1"/>
  <c r="Q625" i="3"/>
  <c r="S625" i="3" s="1"/>
  <c r="Q626" i="3"/>
  <c r="S626" i="3" s="1"/>
  <c r="Q627" i="3"/>
  <c r="S627" i="3" s="1"/>
  <c r="Q628" i="3"/>
  <c r="S628" i="3" s="1"/>
  <c r="Q629" i="3"/>
  <c r="S629" i="3" s="1"/>
  <c r="Q630" i="3"/>
  <c r="S630" i="3" s="1"/>
  <c r="Q631" i="3"/>
  <c r="S631" i="3" s="1"/>
  <c r="Q632" i="3"/>
  <c r="S632" i="3" s="1"/>
  <c r="Q633" i="3"/>
  <c r="S633" i="3" s="1"/>
  <c r="Q634" i="3"/>
  <c r="S634" i="3" s="1"/>
  <c r="Q635" i="3"/>
  <c r="S635" i="3" s="1"/>
  <c r="Q636" i="3"/>
  <c r="S636" i="3" s="1"/>
  <c r="Q637" i="3"/>
  <c r="S637" i="3" s="1"/>
  <c r="Q638" i="3"/>
  <c r="S638" i="3" s="1"/>
  <c r="Q639" i="3"/>
  <c r="S639" i="3" s="1"/>
  <c r="Q640" i="3"/>
  <c r="S640" i="3" s="1"/>
  <c r="Q641" i="3"/>
  <c r="S641" i="3" s="1"/>
  <c r="Q642" i="3"/>
  <c r="S642" i="3" s="1"/>
  <c r="Q643" i="3"/>
  <c r="S643" i="3" s="1"/>
  <c r="Q644" i="3"/>
  <c r="S644" i="3" s="1"/>
  <c r="Q645" i="3"/>
  <c r="S645" i="3" s="1"/>
  <c r="Q646" i="3"/>
  <c r="S646" i="3" s="1"/>
  <c r="Q647" i="3"/>
  <c r="S647" i="3" s="1"/>
  <c r="Q648" i="3"/>
  <c r="S648" i="3" s="1"/>
  <c r="Q649" i="3"/>
  <c r="S649" i="3" s="1"/>
  <c r="Q650" i="3"/>
  <c r="S650" i="3" s="1"/>
  <c r="Q651" i="3"/>
  <c r="S651" i="3" s="1"/>
  <c r="Q652" i="3"/>
  <c r="S652" i="3" s="1"/>
  <c r="Q653" i="3"/>
  <c r="S653" i="3" s="1"/>
  <c r="Q654" i="3"/>
  <c r="S654" i="3" s="1"/>
  <c r="Q655" i="3"/>
  <c r="S655" i="3" s="1"/>
  <c r="Q656" i="3"/>
  <c r="S656" i="3" s="1"/>
  <c r="Q657" i="3"/>
  <c r="S657" i="3" s="1"/>
  <c r="Q658" i="3"/>
  <c r="S658" i="3" s="1"/>
  <c r="Q659" i="3"/>
  <c r="S659" i="3" s="1"/>
  <c r="Q660" i="3"/>
  <c r="S660" i="3" s="1"/>
  <c r="Q661" i="3"/>
  <c r="S661" i="3" s="1"/>
  <c r="Q662" i="3"/>
  <c r="S662" i="3" s="1"/>
  <c r="Q663" i="3"/>
  <c r="S663" i="3" s="1"/>
  <c r="Q664" i="3"/>
  <c r="S664" i="3" s="1"/>
  <c r="Q665" i="3"/>
  <c r="S665" i="3" s="1"/>
  <c r="Q666" i="3"/>
  <c r="S666" i="3" s="1"/>
  <c r="Q667" i="3"/>
  <c r="S667" i="3" s="1"/>
  <c r="Q668" i="3"/>
  <c r="S668" i="3" s="1"/>
  <c r="Q669" i="3"/>
  <c r="S669" i="3" s="1"/>
  <c r="Q670" i="3"/>
  <c r="S670" i="3" s="1"/>
  <c r="Q671" i="3"/>
  <c r="S671" i="3" s="1"/>
  <c r="Q672" i="3"/>
  <c r="S672" i="3" s="1"/>
  <c r="Q673" i="3"/>
  <c r="S673" i="3" s="1"/>
  <c r="Q674" i="3"/>
  <c r="S674" i="3" s="1"/>
  <c r="Q675" i="3"/>
  <c r="S675" i="3" s="1"/>
  <c r="Q676" i="3"/>
  <c r="S676" i="3" s="1"/>
  <c r="Q677" i="3"/>
  <c r="S677" i="3" s="1"/>
  <c r="Q678" i="3"/>
  <c r="S678" i="3" s="1"/>
  <c r="Q679" i="3"/>
  <c r="S679" i="3" s="1"/>
  <c r="Q680" i="3"/>
  <c r="S680" i="3" s="1"/>
  <c r="Q681" i="3"/>
  <c r="S681" i="3" s="1"/>
  <c r="Q682" i="3"/>
  <c r="S682" i="3" s="1"/>
  <c r="Q683" i="3"/>
  <c r="S683" i="3" s="1"/>
  <c r="Q684" i="3"/>
  <c r="S684" i="3" s="1"/>
  <c r="Q685" i="3"/>
  <c r="S685" i="3" s="1"/>
  <c r="Q686" i="3"/>
  <c r="S686" i="3" s="1"/>
  <c r="Q687" i="3"/>
  <c r="S687" i="3" s="1"/>
  <c r="Q688" i="3"/>
  <c r="S688" i="3" s="1"/>
  <c r="Q689" i="3"/>
  <c r="S689" i="3" s="1"/>
  <c r="Q690" i="3"/>
  <c r="S690" i="3" s="1"/>
  <c r="Q691" i="3"/>
  <c r="S691" i="3" s="1"/>
  <c r="Q692" i="3"/>
  <c r="S692" i="3" s="1"/>
  <c r="Q693" i="3"/>
  <c r="S693" i="3" s="1"/>
  <c r="Q694" i="3"/>
  <c r="S694" i="3" s="1"/>
  <c r="Q695" i="3"/>
  <c r="S695" i="3" s="1"/>
  <c r="Q696" i="3"/>
  <c r="S696" i="3" s="1"/>
  <c r="Q697" i="3"/>
  <c r="S697" i="3" s="1"/>
  <c r="Q698" i="3"/>
  <c r="S698" i="3" s="1"/>
  <c r="Q699" i="3"/>
  <c r="S699" i="3" s="1"/>
  <c r="Q700" i="3"/>
  <c r="S700" i="3" s="1"/>
  <c r="Q701" i="3"/>
  <c r="S701" i="3" s="1"/>
  <c r="Q702" i="3"/>
  <c r="S702" i="3" s="1"/>
  <c r="Q703" i="3"/>
  <c r="S703" i="3" s="1"/>
  <c r="Q704" i="3"/>
  <c r="S704" i="3" s="1"/>
  <c r="Q705" i="3"/>
  <c r="S705" i="3" s="1"/>
  <c r="Q706" i="3"/>
  <c r="S706" i="3" s="1"/>
  <c r="Q707" i="3"/>
  <c r="S707" i="3" s="1"/>
  <c r="Q708" i="3"/>
  <c r="S708" i="3" s="1"/>
  <c r="Q709" i="3"/>
  <c r="S709" i="3" s="1"/>
  <c r="Q710" i="3"/>
  <c r="S710" i="3" s="1"/>
  <c r="Q711" i="3"/>
  <c r="S711" i="3" s="1"/>
  <c r="Q712" i="3"/>
  <c r="S712" i="3" s="1"/>
  <c r="Q713" i="3"/>
  <c r="S713" i="3" s="1"/>
  <c r="Q714" i="3"/>
  <c r="S714" i="3" s="1"/>
  <c r="Q715" i="3"/>
  <c r="S715" i="3" s="1"/>
  <c r="Q716" i="3"/>
  <c r="S716" i="3" s="1"/>
  <c r="Q717" i="3"/>
  <c r="S717" i="3" s="1"/>
  <c r="Q718" i="3"/>
  <c r="S718" i="3" s="1"/>
  <c r="Q719" i="3"/>
  <c r="S719" i="3" s="1"/>
  <c r="Q720" i="3"/>
  <c r="S720" i="3" s="1"/>
  <c r="Q721" i="3"/>
  <c r="S721" i="3" s="1"/>
  <c r="Q722" i="3"/>
  <c r="S722" i="3" s="1"/>
  <c r="Q723" i="3"/>
  <c r="S723" i="3" s="1"/>
  <c r="Q724" i="3"/>
  <c r="S724" i="3" s="1"/>
  <c r="Q725" i="3"/>
  <c r="S725" i="3" s="1"/>
  <c r="Q726" i="3"/>
  <c r="S726" i="3" s="1"/>
  <c r="Q727" i="3"/>
  <c r="S727" i="3" s="1"/>
  <c r="Q728" i="3"/>
  <c r="S728" i="3" s="1"/>
  <c r="Q729" i="3"/>
  <c r="S729" i="3" s="1"/>
  <c r="Q730" i="3"/>
  <c r="S730" i="3" s="1"/>
  <c r="Q731" i="3"/>
  <c r="S731" i="3" s="1"/>
  <c r="Q732" i="3"/>
  <c r="S732" i="3" s="1"/>
  <c r="Q733" i="3"/>
  <c r="S733" i="3" s="1"/>
  <c r="Q734" i="3"/>
  <c r="S734" i="3" s="1"/>
  <c r="Q735" i="3"/>
  <c r="S735" i="3" s="1"/>
  <c r="Q736" i="3"/>
  <c r="S736" i="3" s="1"/>
  <c r="Q737" i="3"/>
  <c r="S737" i="3" s="1"/>
  <c r="Q738" i="3"/>
  <c r="S738" i="3" s="1"/>
  <c r="Q739" i="3"/>
  <c r="S739" i="3" s="1"/>
  <c r="Q740" i="3"/>
  <c r="S740" i="3" s="1"/>
  <c r="Q741" i="3"/>
  <c r="S741" i="3" s="1"/>
  <c r="Q742" i="3"/>
  <c r="S742" i="3" s="1"/>
  <c r="Q743" i="3"/>
  <c r="S743" i="3" s="1"/>
  <c r="Q744" i="3"/>
  <c r="S744" i="3" s="1"/>
  <c r="Q745" i="3"/>
  <c r="S745" i="3" s="1"/>
  <c r="Q746" i="3"/>
  <c r="S746" i="3" s="1"/>
  <c r="Q747" i="3"/>
  <c r="S747" i="3" s="1"/>
  <c r="Q748" i="3"/>
  <c r="S748" i="3" s="1"/>
  <c r="Q749" i="3"/>
  <c r="S749" i="3" s="1"/>
  <c r="Q750" i="3"/>
  <c r="S750" i="3" s="1"/>
  <c r="Q751" i="3"/>
  <c r="S751" i="3" s="1"/>
  <c r="Q752" i="3"/>
  <c r="S752" i="3" s="1"/>
  <c r="Q753" i="3"/>
  <c r="S753" i="3" s="1"/>
  <c r="Q754" i="3"/>
  <c r="S754" i="3" s="1"/>
  <c r="Q755" i="3"/>
  <c r="S755" i="3" s="1"/>
  <c r="Q756" i="3"/>
  <c r="S756" i="3" s="1"/>
  <c r="Q757" i="3"/>
  <c r="S757" i="3" s="1"/>
  <c r="Q758" i="3"/>
  <c r="S758" i="3" s="1"/>
  <c r="Q759" i="3"/>
  <c r="S759" i="3" s="1"/>
  <c r="Q760" i="3"/>
  <c r="S760" i="3" s="1"/>
  <c r="Q761" i="3"/>
  <c r="S761" i="3" s="1"/>
  <c r="Q762" i="3"/>
  <c r="S762" i="3" s="1"/>
  <c r="Q763" i="3"/>
  <c r="S763" i="3" s="1"/>
  <c r="Q764" i="3"/>
  <c r="S764" i="3" s="1"/>
  <c r="Q765" i="3"/>
  <c r="S765" i="3" s="1"/>
  <c r="Q766" i="3"/>
  <c r="S766" i="3" s="1"/>
  <c r="Q767" i="3"/>
  <c r="S767" i="3" s="1"/>
  <c r="Q768" i="3"/>
  <c r="S768" i="3" s="1"/>
  <c r="Q769" i="3"/>
  <c r="S769" i="3" s="1"/>
  <c r="Q770" i="3"/>
  <c r="S770" i="3" s="1"/>
  <c r="Q771" i="3"/>
  <c r="S771" i="3" s="1"/>
  <c r="Q772" i="3"/>
  <c r="S772" i="3" s="1"/>
  <c r="Q773" i="3"/>
  <c r="S773" i="3" s="1"/>
  <c r="Q774" i="3"/>
  <c r="S774" i="3" s="1"/>
  <c r="Q775" i="3"/>
  <c r="S775" i="3" s="1"/>
  <c r="Q776" i="3"/>
  <c r="S776" i="3" s="1"/>
  <c r="Q777" i="3"/>
  <c r="S777" i="3" s="1"/>
  <c r="Q778" i="3"/>
  <c r="S778" i="3" s="1"/>
  <c r="Q779" i="3"/>
  <c r="S779" i="3" s="1"/>
  <c r="Q780" i="3"/>
  <c r="S780" i="3" s="1"/>
  <c r="Q781" i="3"/>
  <c r="S781" i="3" s="1"/>
  <c r="Q782" i="3"/>
  <c r="S782" i="3" s="1"/>
  <c r="Q783" i="3"/>
  <c r="S783" i="3" s="1"/>
  <c r="Q784" i="3"/>
  <c r="S784" i="3" s="1"/>
  <c r="Q785" i="3"/>
  <c r="S785" i="3" s="1"/>
  <c r="Q786" i="3"/>
  <c r="S786" i="3" s="1"/>
  <c r="Q787" i="3"/>
  <c r="S787" i="3" s="1"/>
  <c r="Q788" i="3"/>
  <c r="S788" i="3" s="1"/>
  <c r="Q789" i="3"/>
  <c r="S789" i="3" s="1"/>
  <c r="Q790" i="3"/>
  <c r="S790" i="3" s="1"/>
  <c r="Q791" i="3"/>
  <c r="S791" i="3" s="1"/>
  <c r="Q792" i="3"/>
  <c r="S792" i="3" s="1"/>
  <c r="Q793" i="3"/>
  <c r="S793" i="3" s="1"/>
  <c r="Q794" i="3"/>
  <c r="S794" i="3" s="1"/>
  <c r="Q795" i="3"/>
  <c r="S795" i="3" s="1"/>
  <c r="Q796" i="3"/>
  <c r="S796" i="3" s="1"/>
  <c r="Q797" i="3"/>
  <c r="S797" i="3" s="1"/>
  <c r="Q798" i="3"/>
  <c r="S798" i="3" s="1"/>
  <c r="Q799" i="3"/>
  <c r="S799" i="3" s="1"/>
  <c r="Q800" i="3"/>
  <c r="S800" i="3" s="1"/>
  <c r="Q801" i="3"/>
  <c r="S801" i="3" s="1"/>
  <c r="Q802" i="3"/>
  <c r="S802" i="3" s="1"/>
  <c r="Q803" i="3"/>
  <c r="S803" i="3" s="1"/>
  <c r="Q804" i="3"/>
  <c r="S804" i="3" s="1"/>
  <c r="Q805" i="3"/>
  <c r="S805" i="3" s="1"/>
  <c r="Q806" i="3"/>
  <c r="S806" i="3" s="1"/>
  <c r="Q807" i="3"/>
  <c r="S807" i="3" s="1"/>
  <c r="Q808" i="3"/>
  <c r="S808" i="3" s="1"/>
  <c r="Q809" i="3"/>
  <c r="S809" i="3" s="1"/>
  <c r="Q810" i="3"/>
  <c r="S810" i="3" s="1"/>
  <c r="Q811" i="3"/>
  <c r="S811" i="3" s="1"/>
  <c r="Q812" i="3"/>
  <c r="S812" i="3" s="1"/>
  <c r="Q813" i="3"/>
  <c r="S813" i="3" s="1"/>
  <c r="Q814" i="3"/>
  <c r="S814" i="3" s="1"/>
  <c r="Q815" i="3"/>
  <c r="S815" i="3" s="1"/>
  <c r="Q816" i="3"/>
  <c r="S816" i="3" s="1"/>
  <c r="Q817" i="3"/>
  <c r="S817" i="3" s="1"/>
  <c r="Q818" i="3"/>
  <c r="S818" i="3" s="1"/>
  <c r="Q819" i="3"/>
  <c r="S819" i="3" s="1"/>
  <c r="Q820" i="3"/>
  <c r="S820" i="3" s="1"/>
  <c r="Q821" i="3"/>
  <c r="S821" i="3" s="1"/>
  <c r="Q822" i="3"/>
  <c r="S822" i="3" s="1"/>
  <c r="Q823" i="3"/>
  <c r="S823" i="3" s="1"/>
  <c r="Q824" i="3"/>
  <c r="S824" i="3" s="1"/>
  <c r="Q825" i="3"/>
  <c r="S825" i="3" s="1"/>
  <c r="Q826" i="3"/>
  <c r="S826" i="3" s="1"/>
  <c r="Q827" i="3"/>
  <c r="S827" i="3" s="1"/>
  <c r="Q828" i="3"/>
  <c r="S828" i="3" s="1"/>
  <c r="Q829" i="3"/>
  <c r="S829" i="3" s="1"/>
  <c r="Q830" i="3"/>
  <c r="S830" i="3" s="1"/>
  <c r="Q831" i="3"/>
  <c r="S831" i="3" s="1"/>
  <c r="Q832" i="3"/>
  <c r="S832" i="3" s="1"/>
  <c r="Q833" i="3"/>
  <c r="S833" i="3" s="1"/>
  <c r="Q834" i="3"/>
  <c r="S834" i="3" s="1"/>
  <c r="Q835" i="3"/>
  <c r="S835" i="3" s="1"/>
  <c r="Q836" i="3"/>
  <c r="S836" i="3" s="1"/>
  <c r="Q837" i="3"/>
  <c r="S837" i="3" s="1"/>
  <c r="Q838" i="3"/>
  <c r="S838" i="3" s="1"/>
  <c r="Q839" i="3"/>
  <c r="S839" i="3" s="1"/>
  <c r="Q840" i="3"/>
  <c r="S840" i="3" s="1"/>
  <c r="Q841" i="3"/>
  <c r="S841" i="3" s="1"/>
  <c r="Q842" i="3"/>
  <c r="S842" i="3" s="1"/>
  <c r="Q843" i="3"/>
  <c r="S843" i="3" s="1"/>
  <c r="Q844" i="3"/>
  <c r="S844" i="3" s="1"/>
  <c r="Q845" i="3"/>
  <c r="S845" i="3" s="1"/>
  <c r="Q846" i="3"/>
  <c r="S846" i="3" s="1"/>
  <c r="Q847" i="3"/>
  <c r="S847" i="3" s="1"/>
  <c r="Q848" i="3"/>
  <c r="S848" i="3" s="1"/>
  <c r="Q849" i="3"/>
  <c r="S849" i="3" s="1"/>
  <c r="Q850" i="3"/>
  <c r="S850" i="3" s="1"/>
  <c r="Q851" i="3"/>
  <c r="S851" i="3" s="1"/>
  <c r="Q852" i="3"/>
  <c r="S852" i="3" s="1"/>
  <c r="Q853" i="3"/>
  <c r="S853" i="3" s="1"/>
  <c r="Q854" i="3"/>
  <c r="S854" i="3" s="1"/>
  <c r="Q855" i="3"/>
  <c r="S855" i="3" s="1"/>
  <c r="Q856" i="3"/>
  <c r="S856" i="3" s="1"/>
  <c r="Q857" i="3"/>
  <c r="S857" i="3" s="1"/>
  <c r="Q858" i="3"/>
  <c r="S858" i="3" s="1"/>
  <c r="Q859" i="3"/>
  <c r="S859" i="3" s="1"/>
  <c r="Q860" i="3"/>
  <c r="S860" i="3" s="1"/>
  <c r="Q861" i="3"/>
  <c r="S861" i="3" s="1"/>
  <c r="Q862" i="3"/>
  <c r="S862" i="3" s="1"/>
  <c r="Q863" i="3"/>
  <c r="S863" i="3" s="1"/>
  <c r="Q864" i="3"/>
  <c r="S864" i="3" s="1"/>
  <c r="Q865" i="3"/>
  <c r="S865" i="3" s="1"/>
  <c r="Q866" i="3"/>
  <c r="S866" i="3" s="1"/>
  <c r="Q867" i="3"/>
  <c r="S867" i="3" s="1"/>
  <c r="Q868" i="3"/>
  <c r="S868" i="3" s="1"/>
  <c r="Q869" i="3"/>
  <c r="S869" i="3" s="1"/>
  <c r="Q870" i="3"/>
  <c r="S870" i="3" s="1"/>
  <c r="Q871" i="3"/>
  <c r="S871" i="3" s="1"/>
  <c r="Q872" i="3"/>
  <c r="S872" i="3" s="1"/>
  <c r="Q873" i="3"/>
  <c r="S873" i="3" s="1"/>
  <c r="Q874" i="3"/>
  <c r="S874" i="3" s="1"/>
  <c r="Q875" i="3"/>
  <c r="S875" i="3" s="1"/>
  <c r="Q876" i="3"/>
  <c r="S876" i="3" s="1"/>
  <c r="Q877" i="3"/>
  <c r="S877" i="3" s="1"/>
  <c r="Q878" i="3"/>
  <c r="S878" i="3" s="1"/>
  <c r="Q879" i="3"/>
  <c r="S879" i="3" s="1"/>
  <c r="Q880" i="3"/>
  <c r="S880" i="3" s="1"/>
  <c r="Q881" i="3"/>
  <c r="S881" i="3" s="1"/>
  <c r="Q882" i="3"/>
  <c r="S882" i="3" s="1"/>
  <c r="Q883" i="3"/>
  <c r="S883" i="3" s="1"/>
  <c r="Q884" i="3"/>
  <c r="S884" i="3" s="1"/>
  <c r="Q885" i="3"/>
  <c r="S885" i="3" s="1"/>
  <c r="Q886" i="3"/>
  <c r="S886" i="3" s="1"/>
  <c r="Q887" i="3"/>
  <c r="S887" i="3" s="1"/>
  <c r="Q888" i="3"/>
  <c r="S888" i="3" s="1"/>
  <c r="Q889" i="3"/>
  <c r="S889" i="3" s="1"/>
  <c r="Q890" i="3"/>
  <c r="S890" i="3" s="1"/>
  <c r="Q891" i="3"/>
  <c r="S891" i="3" s="1"/>
  <c r="Q892" i="3"/>
  <c r="S892" i="3" s="1"/>
  <c r="Q893" i="3"/>
  <c r="S893" i="3" s="1"/>
  <c r="Q894" i="3"/>
  <c r="S894" i="3" s="1"/>
  <c r="Q895" i="3"/>
  <c r="S895" i="3" s="1"/>
  <c r="Q896" i="3"/>
  <c r="S896" i="3" s="1"/>
  <c r="Q897" i="3"/>
  <c r="S897" i="3" s="1"/>
  <c r="Q898" i="3"/>
  <c r="S898" i="3" s="1"/>
  <c r="Q899" i="3"/>
  <c r="S899" i="3" s="1"/>
  <c r="Q900" i="3"/>
  <c r="S900" i="3" s="1"/>
  <c r="Q901" i="3"/>
  <c r="S901" i="3" s="1"/>
  <c r="Q902" i="3"/>
  <c r="S902" i="3" s="1"/>
  <c r="Q903" i="3"/>
  <c r="S903" i="3" s="1"/>
  <c r="Q904" i="3"/>
  <c r="S904" i="3" s="1"/>
  <c r="Q905" i="3"/>
  <c r="S905" i="3" s="1"/>
  <c r="Q906" i="3"/>
  <c r="S906" i="3" s="1"/>
  <c r="Q907" i="3"/>
  <c r="S907" i="3" s="1"/>
  <c r="Q908" i="3"/>
  <c r="S908" i="3" s="1"/>
  <c r="Q909" i="3"/>
  <c r="S909" i="3" s="1"/>
  <c r="Q910" i="3"/>
  <c r="S910" i="3" s="1"/>
  <c r="Q911" i="3"/>
  <c r="S911" i="3" s="1"/>
  <c r="Q912" i="3"/>
  <c r="S912" i="3" s="1"/>
  <c r="Q913" i="3"/>
  <c r="S913" i="3" s="1"/>
  <c r="Q914" i="3"/>
  <c r="S914" i="3" s="1"/>
  <c r="Q915" i="3"/>
  <c r="S915" i="3" s="1"/>
  <c r="Q916" i="3"/>
  <c r="S916" i="3" s="1"/>
  <c r="Q917" i="3"/>
  <c r="S917" i="3" s="1"/>
  <c r="Q918" i="3"/>
  <c r="S918" i="3" s="1"/>
  <c r="Q919" i="3"/>
  <c r="S919" i="3" s="1"/>
  <c r="Q920" i="3"/>
  <c r="S920" i="3" s="1"/>
  <c r="Q921" i="3"/>
  <c r="S921" i="3" s="1"/>
  <c r="Q922" i="3"/>
  <c r="S922" i="3" s="1"/>
  <c r="Q923" i="3"/>
  <c r="S923" i="3" s="1"/>
  <c r="Q924" i="3"/>
  <c r="S924" i="3" s="1"/>
  <c r="Q925" i="3"/>
  <c r="S925" i="3" s="1"/>
  <c r="Q926" i="3"/>
  <c r="S926" i="3" s="1"/>
  <c r="Q927" i="3"/>
  <c r="S927" i="3" s="1"/>
  <c r="Q928" i="3"/>
  <c r="S928" i="3" s="1"/>
  <c r="Q929" i="3"/>
  <c r="S929" i="3" s="1"/>
  <c r="Q930" i="3"/>
  <c r="S930" i="3" s="1"/>
  <c r="Q931" i="3"/>
  <c r="S931" i="3" s="1"/>
  <c r="Q932" i="3"/>
  <c r="S932" i="3" s="1"/>
  <c r="Q933" i="3"/>
  <c r="S933" i="3" s="1"/>
  <c r="Q934" i="3"/>
  <c r="S934" i="3" s="1"/>
  <c r="Q935" i="3"/>
  <c r="S935" i="3" s="1"/>
  <c r="Q936" i="3"/>
  <c r="S936" i="3" s="1"/>
  <c r="Q937" i="3"/>
  <c r="S937" i="3" s="1"/>
  <c r="Q938" i="3"/>
  <c r="S938" i="3" s="1"/>
  <c r="Q939" i="3"/>
  <c r="S939" i="3" s="1"/>
  <c r="Q940" i="3"/>
  <c r="S940" i="3" s="1"/>
  <c r="Q941" i="3"/>
  <c r="S941" i="3" s="1"/>
  <c r="Q942" i="3"/>
  <c r="S942" i="3" s="1"/>
  <c r="Q943" i="3"/>
  <c r="S943" i="3" s="1"/>
  <c r="Q944" i="3"/>
  <c r="S944" i="3" s="1"/>
  <c r="Q945" i="3"/>
  <c r="S945" i="3" s="1"/>
  <c r="Q946" i="3"/>
  <c r="S946" i="3" s="1"/>
  <c r="Q947" i="3"/>
  <c r="S947" i="3" s="1"/>
  <c r="Q948" i="3"/>
  <c r="S948" i="3" s="1"/>
  <c r="Q949" i="3"/>
  <c r="S949" i="3" s="1"/>
  <c r="Q950" i="3"/>
  <c r="S950" i="3" s="1"/>
  <c r="Q951" i="3"/>
  <c r="S951" i="3" s="1"/>
  <c r="Q952" i="3"/>
  <c r="S952" i="3" s="1"/>
  <c r="Q953" i="3"/>
  <c r="S953" i="3" s="1"/>
  <c r="Q954" i="3"/>
  <c r="S954" i="3" s="1"/>
  <c r="Q955" i="3"/>
  <c r="S955" i="3" s="1"/>
  <c r="Q956" i="3"/>
  <c r="S956" i="3" s="1"/>
  <c r="Q957" i="3"/>
  <c r="S957" i="3" s="1"/>
  <c r="Q958" i="3"/>
  <c r="S958" i="3" s="1"/>
  <c r="Q959" i="3"/>
  <c r="S959" i="3" s="1"/>
  <c r="Q960" i="3"/>
  <c r="S960" i="3" s="1"/>
  <c r="Q961" i="3"/>
  <c r="S961" i="3" s="1"/>
  <c r="Q962" i="3"/>
  <c r="S962" i="3" s="1"/>
  <c r="Q963" i="3"/>
  <c r="S963" i="3" s="1"/>
  <c r="Q964" i="3"/>
  <c r="S964" i="3" s="1"/>
  <c r="Q965" i="3"/>
  <c r="S965" i="3" s="1"/>
  <c r="Q966" i="3"/>
  <c r="S966" i="3" s="1"/>
  <c r="Q967" i="3"/>
  <c r="S967" i="3" s="1"/>
  <c r="Q968" i="3"/>
  <c r="S968" i="3" s="1"/>
  <c r="Q969" i="3"/>
  <c r="S969" i="3" s="1"/>
  <c r="Q970" i="3"/>
  <c r="S970" i="3" s="1"/>
  <c r="Q971" i="3"/>
  <c r="S971" i="3" s="1"/>
  <c r="Q972" i="3"/>
  <c r="S972" i="3" s="1"/>
  <c r="Q973" i="3"/>
  <c r="S973" i="3" s="1"/>
  <c r="Q974" i="3"/>
  <c r="S974" i="3" s="1"/>
  <c r="Q975" i="3"/>
  <c r="S975" i="3" s="1"/>
  <c r="Q976" i="3"/>
  <c r="S976" i="3" s="1"/>
  <c r="Q977" i="3"/>
  <c r="S977" i="3" s="1"/>
  <c r="Q978" i="3"/>
  <c r="S978" i="3" s="1"/>
  <c r="Q979" i="3"/>
  <c r="S979" i="3" s="1"/>
  <c r="Q980" i="3"/>
  <c r="S980" i="3" s="1"/>
  <c r="Q981" i="3"/>
  <c r="S981" i="3" s="1"/>
  <c r="Q982" i="3"/>
  <c r="S982" i="3" s="1"/>
  <c r="Q983" i="3"/>
  <c r="S983" i="3" s="1"/>
  <c r="Q984" i="3"/>
  <c r="S984" i="3" s="1"/>
  <c r="Q985" i="3"/>
  <c r="S985" i="3" s="1"/>
  <c r="Q986" i="3"/>
  <c r="S986" i="3" s="1"/>
  <c r="Q987" i="3"/>
  <c r="S987" i="3" s="1"/>
  <c r="Q988" i="3"/>
  <c r="S988" i="3" s="1"/>
  <c r="Q989" i="3"/>
  <c r="S989" i="3" s="1"/>
  <c r="Q990" i="3"/>
  <c r="S990" i="3" s="1"/>
  <c r="Q991" i="3"/>
  <c r="S991" i="3" s="1"/>
  <c r="Q992" i="3"/>
  <c r="S992" i="3" s="1"/>
  <c r="Q993" i="3"/>
  <c r="S993" i="3" s="1"/>
  <c r="Q994" i="3"/>
  <c r="S994" i="3" s="1"/>
  <c r="Q995" i="3"/>
  <c r="S995" i="3" s="1"/>
  <c r="Q996" i="3"/>
  <c r="S996" i="3" s="1"/>
  <c r="Q997" i="3"/>
  <c r="S997" i="3" s="1"/>
  <c r="Q998" i="3"/>
  <c r="S998" i="3" s="1"/>
  <c r="Q999" i="3"/>
  <c r="S999" i="3" s="1"/>
  <c r="Q1000" i="3"/>
  <c r="S1000" i="3" s="1"/>
  <c r="Q1001" i="3"/>
  <c r="S1001" i="3" s="1"/>
  <c r="Q1002" i="3"/>
  <c r="S1002" i="3" s="1"/>
  <c r="Q1003" i="3"/>
  <c r="S1003" i="3" s="1"/>
  <c r="Q1004" i="3"/>
  <c r="S1004" i="3" s="1"/>
  <c r="Q1005" i="3"/>
  <c r="S1005" i="3" s="1"/>
  <c r="Q1006" i="3"/>
  <c r="S1006" i="3" s="1"/>
  <c r="Q1007" i="3"/>
  <c r="S1007" i="3" s="1"/>
  <c r="Q1008" i="3"/>
  <c r="S1008" i="3" s="1"/>
  <c r="Q1009" i="3"/>
  <c r="S1009" i="3" s="1"/>
  <c r="Q1010" i="3"/>
  <c r="S1010" i="3" s="1"/>
  <c r="Q1011" i="3"/>
  <c r="S1011" i="3" s="1"/>
  <c r="Q1012" i="3"/>
  <c r="S1012" i="3" s="1"/>
  <c r="Q1013" i="3"/>
  <c r="S1013" i="3" s="1"/>
  <c r="Q1014" i="3"/>
  <c r="S1014" i="3" s="1"/>
  <c r="Q1015" i="3"/>
  <c r="S1015" i="3" s="1"/>
  <c r="Q1016" i="3"/>
  <c r="S1016" i="3" s="1"/>
  <c r="Q1017" i="3"/>
  <c r="S1017" i="3" s="1"/>
  <c r="Q1018" i="3"/>
  <c r="S1018" i="3" s="1"/>
  <c r="Q1019" i="3"/>
  <c r="S1019" i="3" s="1"/>
  <c r="Q1020" i="3"/>
  <c r="S1020" i="3" s="1"/>
  <c r="Q1021" i="3"/>
  <c r="S1021" i="3" s="1"/>
  <c r="Q1022" i="3"/>
  <c r="S1022" i="3" s="1"/>
  <c r="Q1023" i="3"/>
  <c r="S1023" i="3" s="1"/>
  <c r="Q1024" i="3"/>
  <c r="S1024" i="3" s="1"/>
  <c r="Q1025" i="3"/>
  <c r="S1025" i="3" s="1"/>
  <c r="Q1026" i="3"/>
  <c r="S1026" i="3" s="1"/>
  <c r="Q1027" i="3"/>
  <c r="S1027" i="3" s="1"/>
  <c r="Q1028" i="3"/>
  <c r="S1028" i="3" s="1"/>
  <c r="Q1029" i="3"/>
  <c r="S1029" i="3" s="1"/>
  <c r="Q1030" i="3"/>
  <c r="S1030" i="3" s="1"/>
  <c r="Q1031" i="3"/>
  <c r="S1031" i="3" s="1"/>
  <c r="Q1032" i="3"/>
  <c r="S1032" i="3" s="1"/>
  <c r="Q1033" i="3"/>
  <c r="S1033" i="3" s="1"/>
  <c r="Q1034" i="3"/>
  <c r="S1034" i="3" s="1"/>
  <c r="Q1035" i="3"/>
  <c r="S1035" i="3" s="1"/>
  <c r="Q1036" i="3"/>
  <c r="S1036" i="3" s="1"/>
  <c r="Q1037" i="3"/>
  <c r="S1037" i="3" s="1"/>
  <c r="Q1038" i="3"/>
  <c r="S1038" i="3" s="1"/>
  <c r="Q1039" i="3"/>
  <c r="S1039" i="3" s="1"/>
  <c r="Q1040" i="3"/>
  <c r="S1040" i="3" s="1"/>
  <c r="Q1041" i="3"/>
  <c r="S1041" i="3" s="1"/>
  <c r="Q1042" i="3"/>
  <c r="S1042" i="3" s="1"/>
  <c r="Q1043" i="3"/>
  <c r="S1043" i="3" s="1"/>
  <c r="Q1044" i="3"/>
  <c r="S1044" i="3" s="1"/>
  <c r="Q1045" i="3"/>
  <c r="S1045" i="3" s="1"/>
  <c r="Q1046" i="3"/>
  <c r="S1046" i="3" s="1"/>
  <c r="Q1047" i="3"/>
  <c r="S1047" i="3" s="1"/>
  <c r="Q1048" i="3"/>
  <c r="S1048" i="3" s="1"/>
  <c r="Q1049" i="3"/>
  <c r="S1049" i="3" s="1"/>
  <c r="Q1050" i="3"/>
  <c r="S1050" i="3" s="1"/>
  <c r="Q1051" i="3"/>
  <c r="S1051" i="3" s="1"/>
  <c r="Q1052" i="3"/>
  <c r="S1052" i="3" s="1"/>
  <c r="Q1053" i="3"/>
  <c r="S1053" i="3" s="1"/>
  <c r="Q1054" i="3"/>
  <c r="S1054" i="3" s="1"/>
  <c r="Q1055" i="3"/>
  <c r="S1055" i="3" s="1"/>
  <c r="Q1056" i="3"/>
  <c r="S1056" i="3" s="1"/>
  <c r="Q1057" i="3"/>
  <c r="S1057" i="3" s="1"/>
  <c r="Q1058" i="3"/>
  <c r="S1058" i="3" s="1"/>
  <c r="Q1059" i="3"/>
  <c r="S1059" i="3" s="1"/>
  <c r="Q1060" i="3"/>
  <c r="S1060" i="3" s="1"/>
  <c r="Q1061" i="3"/>
  <c r="S1061" i="3" s="1"/>
  <c r="Q1062" i="3"/>
  <c r="S1062" i="3" s="1"/>
  <c r="Q1063" i="3"/>
  <c r="S1063" i="3" s="1"/>
  <c r="Q1064" i="3"/>
  <c r="S1064" i="3" s="1"/>
  <c r="Q1065" i="3"/>
  <c r="S1065" i="3" s="1"/>
  <c r="Q1066" i="3"/>
  <c r="S1066" i="3" s="1"/>
  <c r="Q1067" i="3"/>
  <c r="S1067" i="3" s="1"/>
  <c r="Q1068" i="3"/>
  <c r="S1068" i="3" s="1"/>
  <c r="Q1069" i="3"/>
  <c r="S1069" i="3" s="1"/>
  <c r="Q1070" i="3"/>
  <c r="S1070" i="3" s="1"/>
  <c r="Q1071" i="3"/>
  <c r="S1071" i="3" s="1"/>
  <c r="Q1072" i="3"/>
  <c r="S1072" i="3" s="1"/>
  <c r="Q1073" i="3"/>
  <c r="S1073" i="3" s="1"/>
  <c r="Q1074" i="3"/>
  <c r="S1074" i="3" s="1"/>
  <c r="Q1075" i="3"/>
  <c r="S1075" i="3" s="1"/>
  <c r="Q1076" i="3"/>
  <c r="S1076" i="3" s="1"/>
  <c r="Q1077" i="3"/>
  <c r="S1077" i="3" s="1"/>
  <c r="Q1078" i="3"/>
  <c r="S1078" i="3" s="1"/>
  <c r="Q1079" i="3"/>
  <c r="S1079" i="3" s="1"/>
  <c r="Q1080" i="3"/>
  <c r="S1080" i="3" s="1"/>
  <c r="Q1081" i="3"/>
  <c r="S1081" i="3" s="1"/>
  <c r="Q1082" i="3"/>
  <c r="S1082" i="3" s="1"/>
  <c r="Q1083" i="3"/>
  <c r="S1083" i="3" s="1"/>
  <c r="Q1084" i="3"/>
  <c r="S1084" i="3" s="1"/>
  <c r="Q1085" i="3"/>
  <c r="S1085" i="3" s="1"/>
  <c r="Q1086" i="3"/>
  <c r="S1086" i="3" s="1"/>
  <c r="Q1087" i="3"/>
  <c r="S1087" i="3" s="1"/>
  <c r="Q1088" i="3"/>
  <c r="S1088" i="3" s="1"/>
  <c r="Q1089" i="3"/>
  <c r="S1089" i="3" s="1"/>
  <c r="Q1090" i="3"/>
  <c r="S1090" i="3" s="1"/>
  <c r="Q1091" i="3"/>
  <c r="S1091" i="3" s="1"/>
  <c r="Q1092" i="3"/>
  <c r="S1092" i="3" s="1"/>
  <c r="Q1093" i="3"/>
  <c r="S1093" i="3" s="1"/>
  <c r="Q1094" i="3"/>
  <c r="S1094" i="3" s="1"/>
  <c r="Q1095" i="3"/>
  <c r="S1095" i="3" s="1"/>
  <c r="Q1096" i="3"/>
  <c r="S1096" i="3" s="1"/>
  <c r="Q1097" i="3"/>
  <c r="S1097" i="3" s="1"/>
  <c r="Q1098" i="3"/>
  <c r="S1098" i="3" s="1"/>
  <c r="Q1099" i="3"/>
  <c r="S1099" i="3" s="1"/>
  <c r="Q1100" i="3"/>
  <c r="S1100" i="3" s="1"/>
  <c r="Q1101" i="3"/>
  <c r="S1101" i="3" s="1"/>
  <c r="Q1102" i="3"/>
  <c r="S1102" i="3" s="1"/>
  <c r="Q1103" i="3"/>
  <c r="S1103" i="3" s="1"/>
  <c r="Q1104" i="3"/>
  <c r="S1104" i="3" s="1"/>
  <c r="Q1105" i="3"/>
  <c r="S1105" i="3" s="1"/>
  <c r="Q1106" i="3"/>
  <c r="S1106" i="3" s="1"/>
  <c r="Q1107" i="3"/>
  <c r="S1107" i="3" s="1"/>
  <c r="Q1108" i="3"/>
  <c r="S1108" i="3" s="1"/>
  <c r="Q1109" i="3"/>
  <c r="S1109" i="3" s="1"/>
  <c r="Q1110" i="3"/>
  <c r="S1110" i="3" s="1"/>
  <c r="Q1111" i="3"/>
  <c r="S1111" i="3" s="1"/>
  <c r="Q1112" i="3"/>
  <c r="S1112" i="3" s="1"/>
  <c r="Q1113" i="3"/>
  <c r="S1113" i="3" s="1"/>
  <c r="Q1114" i="3"/>
  <c r="S1114" i="3" s="1"/>
  <c r="Q1115" i="3"/>
  <c r="S1115" i="3" s="1"/>
  <c r="Q1116" i="3"/>
  <c r="S1116" i="3" s="1"/>
  <c r="Q1117" i="3"/>
  <c r="S1117" i="3" s="1"/>
  <c r="Q1118" i="3"/>
  <c r="S1118" i="3" s="1"/>
  <c r="Q1119" i="3"/>
  <c r="S1119" i="3" s="1"/>
  <c r="Q1120" i="3"/>
  <c r="S1120" i="3" s="1"/>
  <c r="Q1121" i="3"/>
  <c r="S1121" i="3" s="1"/>
  <c r="Q1122" i="3"/>
  <c r="S1122" i="3" s="1"/>
  <c r="Q1123" i="3"/>
  <c r="S1123" i="3" s="1"/>
  <c r="Q1124" i="3"/>
  <c r="S1124" i="3" s="1"/>
  <c r="Q1125" i="3"/>
  <c r="S1125" i="3" s="1"/>
  <c r="Q1126" i="3"/>
  <c r="S1126" i="3" s="1"/>
  <c r="Q1127" i="3"/>
  <c r="S1127" i="3" s="1"/>
  <c r="Q1128" i="3"/>
  <c r="S1128" i="3" s="1"/>
  <c r="Q1129" i="3"/>
  <c r="S1129" i="3" s="1"/>
  <c r="Q1130" i="3"/>
  <c r="S1130" i="3" s="1"/>
  <c r="Q1131" i="3"/>
  <c r="S1131" i="3" s="1"/>
  <c r="Q1132" i="3"/>
  <c r="S1132" i="3" s="1"/>
  <c r="Q1133" i="3"/>
  <c r="S1133" i="3" s="1"/>
  <c r="Q1134" i="3"/>
  <c r="S1134" i="3" s="1"/>
  <c r="Q1135" i="3"/>
  <c r="S1135" i="3" s="1"/>
  <c r="Q1136" i="3"/>
  <c r="S1136" i="3" s="1"/>
  <c r="Q1137" i="3"/>
  <c r="S1137" i="3" s="1"/>
  <c r="Q1138" i="3"/>
  <c r="S1138" i="3" s="1"/>
  <c r="Q1139" i="3"/>
  <c r="S1139" i="3" s="1"/>
  <c r="Q1140" i="3"/>
  <c r="S1140" i="3" s="1"/>
  <c r="Q1141" i="3"/>
  <c r="S1141" i="3" s="1"/>
  <c r="Q1142" i="3"/>
  <c r="S1142" i="3" s="1"/>
  <c r="Q1143" i="3"/>
  <c r="S1143" i="3" s="1"/>
  <c r="Q1144" i="3"/>
  <c r="S1144" i="3" s="1"/>
  <c r="Q1145" i="3"/>
  <c r="S1145" i="3" s="1"/>
  <c r="Q1146" i="3"/>
  <c r="S1146" i="3" s="1"/>
  <c r="Q1147" i="3"/>
  <c r="S1147" i="3" s="1"/>
  <c r="Q1148" i="3"/>
  <c r="S1148" i="3" s="1"/>
  <c r="Q1149" i="3"/>
  <c r="S1149" i="3" s="1"/>
  <c r="Q1150" i="3"/>
  <c r="S1150" i="3" s="1"/>
  <c r="Q1151" i="3"/>
  <c r="S1151" i="3" s="1"/>
  <c r="Q1152" i="3"/>
  <c r="S1152" i="3" s="1"/>
  <c r="Q1153" i="3"/>
  <c r="S1153" i="3" s="1"/>
  <c r="Q1154" i="3"/>
  <c r="S1154" i="3" s="1"/>
  <c r="Q1155" i="3"/>
  <c r="S1155" i="3" s="1"/>
  <c r="Q1156" i="3"/>
  <c r="S1156" i="3" s="1"/>
  <c r="Q1157" i="3"/>
  <c r="S1157" i="3" s="1"/>
  <c r="Q1158" i="3"/>
  <c r="S1158" i="3" s="1"/>
  <c r="Q1159" i="3"/>
  <c r="S1159" i="3" s="1"/>
  <c r="Q1160" i="3"/>
  <c r="S1160" i="3" s="1"/>
  <c r="Q1161" i="3"/>
  <c r="S1161" i="3" s="1"/>
  <c r="Q1162" i="3"/>
  <c r="S1162" i="3" s="1"/>
  <c r="Q1163" i="3"/>
  <c r="S1163" i="3" s="1"/>
  <c r="Q1164" i="3"/>
  <c r="S1164" i="3" s="1"/>
  <c r="Q1165" i="3"/>
  <c r="S1165" i="3" s="1"/>
  <c r="Q1166" i="3"/>
  <c r="S1166" i="3" s="1"/>
  <c r="Q1167" i="3"/>
  <c r="S1167" i="3" s="1"/>
  <c r="Q1168" i="3"/>
  <c r="S1168" i="3" s="1"/>
  <c r="Q1169" i="3"/>
  <c r="S1169" i="3" s="1"/>
  <c r="Q1170" i="3"/>
  <c r="S1170" i="3" s="1"/>
  <c r="Q1171" i="3"/>
  <c r="S1171" i="3" s="1"/>
  <c r="Q1172" i="3"/>
  <c r="S1172" i="3" s="1"/>
  <c r="Q1173" i="3"/>
  <c r="S1173" i="3" s="1"/>
  <c r="Q1174" i="3"/>
  <c r="S1174" i="3" s="1"/>
  <c r="Q1175" i="3"/>
  <c r="S1175" i="3" s="1"/>
  <c r="Q1176" i="3"/>
  <c r="S1176" i="3" s="1"/>
  <c r="Q1177" i="3"/>
  <c r="S1177" i="3" s="1"/>
  <c r="Q1178" i="3"/>
  <c r="S1178" i="3" s="1"/>
  <c r="Q1179" i="3"/>
  <c r="S1179" i="3" s="1"/>
  <c r="Q1180" i="3"/>
  <c r="S1180" i="3" s="1"/>
  <c r="Q1181" i="3"/>
  <c r="S1181" i="3" s="1"/>
  <c r="Q1182" i="3"/>
  <c r="S1182" i="3" s="1"/>
  <c r="Q1183" i="3"/>
  <c r="S1183" i="3" s="1"/>
  <c r="Q1184" i="3"/>
  <c r="S1184" i="3" s="1"/>
  <c r="Q1185" i="3"/>
  <c r="S1185" i="3" s="1"/>
  <c r="Q1186" i="3"/>
  <c r="S1186" i="3" s="1"/>
  <c r="Q1187" i="3"/>
  <c r="S1187" i="3" s="1"/>
  <c r="Q1188" i="3"/>
  <c r="S1188" i="3" s="1"/>
  <c r="Q1189" i="3"/>
  <c r="S1189" i="3" s="1"/>
  <c r="Q1190" i="3"/>
  <c r="S1190" i="3" s="1"/>
  <c r="Q1191" i="3"/>
  <c r="S1191" i="3" s="1"/>
  <c r="Q1192" i="3"/>
  <c r="S1192" i="3" s="1"/>
  <c r="Q1193" i="3"/>
  <c r="S1193" i="3" s="1"/>
  <c r="Q1194" i="3"/>
  <c r="S1194" i="3" s="1"/>
  <c r="Q1195" i="3"/>
  <c r="S1195" i="3" s="1"/>
  <c r="Q1196" i="3"/>
  <c r="S1196" i="3" s="1"/>
  <c r="Q1197" i="3"/>
  <c r="S1197" i="3" s="1"/>
  <c r="Q1198" i="3"/>
  <c r="S1198" i="3" s="1"/>
  <c r="Q1199" i="3"/>
  <c r="S1199" i="3" s="1"/>
  <c r="Q1200" i="3"/>
  <c r="S1200" i="3" s="1"/>
  <c r="Q1201" i="3"/>
  <c r="S1201" i="3" s="1"/>
  <c r="Q1202" i="3"/>
  <c r="S1202" i="3" s="1"/>
  <c r="Q1203" i="3"/>
  <c r="S1203" i="3" s="1"/>
  <c r="Q1204" i="3"/>
  <c r="S1204" i="3" s="1"/>
  <c r="Q1205" i="3"/>
  <c r="S1205" i="3" s="1"/>
  <c r="Q1206" i="3"/>
  <c r="S1206" i="3" s="1"/>
  <c r="Q1207" i="3"/>
  <c r="S1207" i="3" s="1"/>
  <c r="Q1208" i="3"/>
  <c r="S1208" i="3" s="1"/>
  <c r="Q1209" i="3"/>
  <c r="S1209" i="3" s="1"/>
  <c r="Q1210" i="3"/>
  <c r="S1210" i="3" s="1"/>
  <c r="Q1211" i="3"/>
  <c r="S1211" i="3" s="1"/>
  <c r="Q1212" i="3"/>
  <c r="S1212" i="3" s="1"/>
  <c r="Q1213" i="3"/>
  <c r="S1213" i="3" s="1"/>
  <c r="Q1214" i="3"/>
  <c r="S1214" i="3" s="1"/>
  <c r="Q1215" i="3"/>
  <c r="S1215" i="3" s="1"/>
  <c r="Q1216" i="3"/>
  <c r="S1216" i="3" s="1"/>
  <c r="Q1217" i="3"/>
  <c r="S1217" i="3" s="1"/>
  <c r="Q1218" i="3"/>
  <c r="S1218" i="3" s="1"/>
  <c r="Q1219" i="3"/>
  <c r="S1219" i="3" s="1"/>
  <c r="Q1220" i="3"/>
  <c r="S1220" i="3" s="1"/>
  <c r="Q1221" i="3"/>
  <c r="S1221" i="3" s="1"/>
  <c r="Q1222" i="3"/>
  <c r="S1222" i="3" s="1"/>
  <c r="Q1223" i="3"/>
  <c r="S1223" i="3" s="1"/>
  <c r="Q1224" i="3"/>
  <c r="S1224" i="3" s="1"/>
  <c r="Q1225" i="3"/>
  <c r="S1225" i="3" s="1"/>
  <c r="Q1226" i="3"/>
  <c r="S1226" i="3" s="1"/>
  <c r="Q1227" i="3"/>
  <c r="S1227" i="3" s="1"/>
  <c r="Q1228" i="3"/>
  <c r="S1228" i="3" s="1"/>
  <c r="Q1229" i="3"/>
  <c r="S1229" i="3" s="1"/>
  <c r="Q1230" i="3"/>
  <c r="S1230" i="3" s="1"/>
  <c r="Q1231" i="3"/>
  <c r="S1231" i="3" s="1"/>
  <c r="Q1232" i="3"/>
  <c r="S1232" i="3" s="1"/>
  <c r="Q1233" i="3"/>
  <c r="S1233" i="3" s="1"/>
  <c r="Q1234" i="3"/>
  <c r="S1234" i="3" s="1"/>
  <c r="Q1235" i="3"/>
  <c r="S1235" i="3" s="1"/>
  <c r="Q1236" i="3"/>
  <c r="S1236" i="3" s="1"/>
  <c r="Q1237" i="3"/>
  <c r="S1237" i="3" s="1"/>
  <c r="Q1238" i="3"/>
  <c r="S1238" i="3" s="1"/>
  <c r="Q1239" i="3"/>
  <c r="S1239" i="3" s="1"/>
  <c r="Q1240" i="3"/>
  <c r="S1240" i="3" s="1"/>
  <c r="Q1241" i="3"/>
  <c r="S1241" i="3" s="1"/>
  <c r="Q1242" i="3"/>
  <c r="S1242" i="3" s="1"/>
  <c r="Q1243" i="3"/>
  <c r="S1243" i="3" s="1"/>
  <c r="Q1244" i="3"/>
  <c r="S1244" i="3" s="1"/>
  <c r="Q1245" i="3"/>
  <c r="S1245" i="3" s="1"/>
  <c r="Q1246" i="3"/>
  <c r="S1246" i="3" s="1"/>
  <c r="Q1247" i="3"/>
  <c r="S1247" i="3" s="1"/>
  <c r="Q1248" i="3"/>
  <c r="S1248" i="3" s="1"/>
  <c r="Q1249" i="3"/>
  <c r="S1249" i="3" s="1"/>
  <c r="Q1250" i="3"/>
  <c r="S1250" i="3" s="1"/>
  <c r="Q1251" i="3"/>
  <c r="S1251" i="3" s="1"/>
  <c r="Q1252" i="3"/>
  <c r="S1252" i="3" s="1"/>
  <c r="Q1253" i="3"/>
  <c r="S1253" i="3" s="1"/>
  <c r="Q1254" i="3"/>
  <c r="S1254" i="3" s="1"/>
  <c r="Q1255" i="3"/>
  <c r="S1255" i="3" s="1"/>
  <c r="Q1256" i="3"/>
  <c r="S1256" i="3" s="1"/>
  <c r="Q1257" i="3"/>
  <c r="S1257" i="3" s="1"/>
  <c r="Q1258" i="3"/>
  <c r="S1258" i="3" s="1"/>
  <c r="Q1259" i="3"/>
  <c r="S1259" i="3" s="1"/>
  <c r="Q1260" i="3"/>
  <c r="S1260" i="3" s="1"/>
  <c r="Q1261" i="3"/>
  <c r="S1261" i="3" s="1"/>
  <c r="Q1262" i="3"/>
  <c r="S1262" i="3" s="1"/>
  <c r="Q1263" i="3"/>
  <c r="S1263" i="3" s="1"/>
  <c r="Q1264" i="3"/>
  <c r="S1264" i="3" s="1"/>
  <c r="Q1265" i="3"/>
  <c r="S1265" i="3" s="1"/>
  <c r="Q1266" i="3"/>
  <c r="S1266" i="3" s="1"/>
  <c r="Q1267" i="3"/>
  <c r="S1267" i="3" s="1"/>
  <c r="Q1268" i="3"/>
  <c r="S1268" i="3" s="1"/>
  <c r="Q1269" i="3"/>
  <c r="S1269" i="3" s="1"/>
  <c r="Q1270" i="3"/>
  <c r="S1270" i="3" s="1"/>
  <c r="Q1271" i="3"/>
  <c r="S1271" i="3" s="1"/>
  <c r="Q1272" i="3"/>
  <c r="S1272" i="3" s="1"/>
  <c r="Q1273" i="3"/>
  <c r="S1273" i="3" s="1"/>
  <c r="Q1274" i="3"/>
  <c r="S1274" i="3" s="1"/>
  <c r="Q1275" i="3"/>
  <c r="S1275" i="3" s="1"/>
  <c r="Q1276" i="3"/>
  <c r="S1276" i="3" s="1"/>
  <c r="Q1277" i="3"/>
  <c r="S1277" i="3" s="1"/>
  <c r="Q1278" i="3"/>
  <c r="S1278" i="3" s="1"/>
  <c r="Q1279" i="3"/>
  <c r="S1279" i="3" s="1"/>
  <c r="Q1280" i="3"/>
  <c r="S1280" i="3" s="1"/>
  <c r="Q1281" i="3"/>
  <c r="S1281" i="3" s="1"/>
  <c r="Q1282" i="3"/>
  <c r="S1282" i="3" s="1"/>
  <c r="Q1283" i="3"/>
  <c r="S1283" i="3" s="1"/>
  <c r="Q1284" i="3"/>
  <c r="S1284" i="3" s="1"/>
  <c r="Q1285" i="3"/>
  <c r="S1285" i="3" s="1"/>
  <c r="Q1286" i="3"/>
  <c r="S1286" i="3" s="1"/>
  <c r="Q1287" i="3"/>
  <c r="S1287" i="3" s="1"/>
  <c r="Q1288" i="3"/>
  <c r="S1288" i="3" s="1"/>
  <c r="Q1289" i="3"/>
  <c r="S1289" i="3" s="1"/>
  <c r="Q1290" i="3"/>
  <c r="S1290" i="3" s="1"/>
  <c r="Q1291" i="3"/>
  <c r="S1291" i="3" s="1"/>
  <c r="Q1292" i="3"/>
  <c r="S1292" i="3" s="1"/>
  <c r="Q1293" i="3"/>
  <c r="S1293" i="3" s="1"/>
  <c r="Q1294" i="3"/>
  <c r="S1294" i="3" s="1"/>
  <c r="Q1295" i="3"/>
  <c r="S1295" i="3" s="1"/>
  <c r="Q1296" i="3"/>
  <c r="S1296" i="3" s="1"/>
  <c r="Q1297" i="3"/>
  <c r="S1297" i="3" s="1"/>
  <c r="Q1298" i="3"/>
  <c r="S1298" i="3" s="1"/>
  <c r="Q1299" i="3"/>
  <c r="S1299" i="3" s="1"/>
  <c r="Q1300" i="3"/>
  <c r="S1300" i="3" s="1"/>
  <c r="Q1301" i="3"/>
  <c r="S1301" i="3" s="1"/>
  <c r="Q1302" i="3"/>
  <c r="S1302" i="3" s="1"/>
  <c r="Q1303" i="3"/>
  <c r="S1303" i="3" s="1"/>
  <c r="Q1304" i="3"/>
  <c r="S1304" i="3" s="1"/>
  <c r="Q1305" i="3"/>
  <c r="S1305" i="3" s="1"/>
  <c r="Q1306" i="3"/>
  <c r="S1306" i="3" s="1"/>
  <c r="Q1307" i="3"/>
  <c r="S1307" i="3" s="1"/>
  <c r="Q1308" i="3"/>
  <c r="S1308" i="3" s="1"/>
  <c r="Q1309" i="3"/>
  <c r="S1309" i="3" s="1"/>
  <c r="Q1310" i="3"/>
  <c r="S1310" i="3" s="1"/>
  <c r="Q1311" i="3"/>
  <c r="S1311" i="3" s="1"/>
  <c r="Q1312" i="3"/>
  <c r="S1312" i="3" s="1"/>
  <c r="Q1313" i="3"/>
  <c r="S1313" i="3" s="1"/>
  <c r="Q1314" i="3"/>
  <c r="S1314" i="3" s="1"/>
  <c r="Q1315" i="3"/>
  <c r="S1315" i="3" s="1"/>
  <c r="Q1316" i="3"/>
  <c r="S1316" i="3" s="1"/>
  <c r="Q1317" i="3"/>
  <c r="S1317" i="3" s="1"/>
  <c r="Q1318" i="3"/>
  <c r="S1318" i="3" s="1"/>
  <c r="Q1319" i="3"/>
  <c r="S1319" i="3" s="1"/>
  <c r="Q1320" i="3"/>
  <c r="S1320" i="3" s="1"/>
  <c r="Q1321" i="3"/>
  <c r="S1321" i="3" s="1"/>
  <c r="Q1322" i="3"/>
  <c r="S1322" i="3" s="1"/>
  <c r="Q1323" i="3"/>
  <c r="S1323" i="3" s="1"/>
  <c r="Q1324" i="3"/>
  <c r="S1324" i="3" s="1"/>
  <c r="Q1325" i="3"/>
  <c r="S1325" i="3" s="1"/>
  <c r="Q1326" i="3"/>
  <c r="S1326" i="3" s="1"/>
  <c r="Q1327" i="3"/>
  <c r="S1327" i="3" s="1"/>
  <c r="Q1328" i="3"/>
  <c r="S1328" i="3" s="1"/>
  <c r="Q1329" i="3"/>
  <c r="S1329" i="3" s="1"/>
  <c r="Q1330" i="3"/>
  <c r="S1330" i="3" s="1"/>
  <c r="Q1331" i="3"/>
  <c r="S1331" i="3" s="1"/>
  <c r="Q1332" i="3"/>
  <c r="S1332" i="3" s="1"/>
  <c r="Q1333" i="3"/>
  <c r="S1333" i="3" s="1"/>
  <c r="Q1334" i="3"/>
  <c r="S1334" i="3" s="1"/>
  <c r="Q1335" i="3"/>
  <c r="S1335" i="3" s="1"/>
  <c r="Q1336" i="3"/>
  <c r="S1336" i="3" s="1"/>
  <c r="Q1337" i="3"/>
  <c r="S1337" i="3" s="1"/>
  <c r="Q1338" i="3"/>
  <c r="S1338" i="3" s="1"/>
  <c r="Q1339" i="3"/>
  <c r="S1339" i="3" s="1"/>
  <c r="Q1340" i="3"/>
  <c r="S1340" i="3" s="1"/>
  <c r="Q1341" i="3"/>
  <c r="S1341" i="3" s="1"/>
  <c r="Q1342" i="3"/>
  <c r="S1342" i="3" s="1"/>
  <c r="Q1343" i="3"/>
  <c r="S1343" i="3" s="1"/>
  <c r="Q1344" i="3"/>
  <c r="S1344" i="3" s="1"/>
  <c r="Q1345" i="3"/>
  <c r="S1345" i="3" s="1"/>
  <c r="Q1346" i="3"/>
  <c r="S1346" i="3" s="1"/>
  <c r="Q1347" i="3"/>
  <c r="S1347" i="3" s="1"/>
  <c r="Q1348" i="3"/>
  <c r="S1348" i="3" s="1"/>
  <c r="Q1349" i="3"/>
  <c r="S1349" i="3" s="1"/>
  <c r="Q1350" i="3"/>
  <c r="S1350" i="3" s="1"/>
  <c r="Q1351" i="3"/>
  <c r="S1351" i="3" s="1"/>
  <c r="Q1352" i="3"/>
  <c r="S1352" i="3" s="1"/>
  <c r="Q1353" i="3"/>
  <c r="S1353" i="3" s="1"/>
  <c r="Q1354" i="3"/>
  <c r="S1354" i="3" s="1"/>
  <c r="Q1355" i="3"/>
  <c r="S1355" i="3" s="1"/>
  <c r="Q1356" i="3"/>
  <c r="S1356" i="3" s="1"/>
  <c r="Q1357" i="3"/>
  <c r="S1357" i="3" s="1"/>
  <c r="Q1358" i="3"/>
  <c r="S1358" i="3" s="1"/>
  <c r="Q1359" i="3"/>
  <c r="S1359" i="3" s="1"/>
  <c r="Q1360" i="3"/>
  <c r="S1360" i="3" s="1"/>
  <c r="Q1361" i="3"/>
  <c r="S1361" i="3" s="1"/>
  <c r="Q1362" i="3"/>
  <c r="S1362" i="3" s="1"/>
  <c r="Q1363" i="3"/>
  <c r="S1363" i="3" s="1"/>
  <c r="Q1364" i="3"/>
  <c r="S1364" i="3" s="1"/>
  <c r="Q1365" i="3"/>
  <c r="S1365" i="3" s="1"/>
  <c r="Q1366" i="3"/>
  <c r="S1366" i="3" s="1"/>
  <c r="Q1367" i="3"/>
  <c r="S1367" i="3" s="1"/>
  <c r="Q1368" i="3"/>
  <c r="S1368" i="3" s="1"/>
  <c r="Q1369" i="3"/>
  <c r="S1369" i="3" s="1"/>
  <c r="Q1370" i="3"/>
  <c r="S1370" i="3" s="1"/>
  <c r="Q1371" i="3"/>
  <c r="S1371" i="3" s="1"/>
  <c r="Q1372" i="3"/>
  <c r="S1372" i="3" s="1"/>
  <c r="Q1373" i="3"/>
  <c r="S1373" i="3" s="1"/>
  <c r="Q1374" i="3"/>
  <c r="S1374" i="3" s="1"/>
  <c r="Q1375" i="3"/>
  <c r="S1375" i="3" s="1"/>
  <c r="Q1376" i="3"/>
  <c r="S1376" i="3" s="1"/>
  <c r="Q1377" i="3"/>
  <c r="S1377" i="3" s="1"/>
  <c r="Q1378" i="3"/>
  <c r="S1378" i="3" s="1"/>
  <c r="Q1379" i="3"/>
  <c r="S1379" i="3" s="1"/>
  <c r="Q1380" i="3"/>
  <c r="S1380" i="3" s="1"/>
  <c r="Q1381" i="3"/>
  <c r="S1381" i="3" s="1"/>
  <c r="Q1382" i="3"/>
  <c r="S1382" i="3" s="1"/>
  <c r="Q1383" i="3"/>
  <c r="S1383" i="3" s="1"/>
  <c r="Q1384" i="3"/>
  <c r="S1384" i="3" s="1"/>
  <c r="Q1385" i="3"/>
  <c r="S1385" i="3" s="1"/>
  <c r="Q1386" i="3"/>
  <c r="S1386" i="3" s="1"/>
  <c r="Q1387" i="3"/>
  <c r="S1387" i="3" s="1"/>
  <c r="Q1388" i="3"/>
  <c r="S1388" i="3" s="1"/>
  <c r="Q1389" i="3"/>
  <c r="S1389" i="3" s="1"/>
  <c r="Q1390" i="3"/>
  <c r="S1390" i="3" s="1"/>
  <c r="Q1391" i="3"/>
  <c r="S1391" i="3" s="1"/>
  <c r="Q1392" i="3"/>
  <c r="S1392" i="3" s="1"/>
  <c r="Q1393" i="3"/>
  <c r="S1393" i="3" s="1"/>
  <c r="Q1394" i="3"/>
  <c r="S1394" i="3" s="1"/>
  <c r="Q1395" i="3"/>
  <c r="S1395" i="3" s="1"/>
  <c r="Q1396" i="3"/>
  <c r="S1396" i="3" s="1"/>
  <c r="Q1397" i="3"/>
  <c r="S1397" i="3" s="1"/>
  <c r="Q1398" i="3"/>
  <c r="S1398" i="3" s="1"/>
  <c r="Q1399" i="3"/>
  <c r="S1399" i="3" s="1"/>
  <c r="Q1400" i="3"/>
  <c r="S1400" i="3" s="1"/>
  <c r="Q1401" i="3"/>
  <c r="S1401" i="3" s="1"/>
  <c r="Q1402" i="3"/>
  <c r="S1402" i="3" s="1"/>
  <c r="Q1403" i="3"/>
  <c r="S1403" i="3" s="1"/>
  <c r="Q1404" i="3"/>
  <c r="S1404" i="3" s="1"/>
  <c r="Q1405" i="3"/>
  <c r="S1405" i="3" s="1"/>
  <c r="Q1406" i="3"/>
  <c r="S1406" i="3" s="1"/>
  <c r="Q1407" i="3"/>
  <c r="S1407" i="3" s="1"/>
  <c r="Q1408" i="3"/>
  <c r="S1408" i="3" s="1"/>
  <c r="Q1409" i="3"/>
  <c r="S1409" i="3" s="1"/>
  <c r="Q1410" i="3"/>
  <c r="S1410" i="3" s="1"/>
  <c r="Q1411" i="3"/>
  <c r="S1411" i="3" s="1"/>
  <c r="Q1412" i="3"/>
  <c r="S1412" i="3" s="1"/>
  <c r="Q1413" i="3"/>
  <c r="S1413" i="3" s="1"/>
  <c r="Q1414" i="3"/>
  <c r="S1414" i="3" s="1"/>
  <c r="Q1415" i="3"/>
  <c r="S1415" i="3" s="1"/>
  <c r="Q1416" i="3"/>
  <c r="S1416" i="3" s="1"/>
  <c r="Q1417" i="3"/>
  <c r="S1417" i="3" s="1"/>
  <c r="Q1418" i="3"/>
  <c r="S1418" i="3" s="1"/>
  <c r="Q1419" i="3"/>
  <c r="S1419" i="3" s="1"/>
  <c r="Q1420" i="3"/>
  <c r="S1420" i="3" s="1"/>
  <c r="Q1421" i="3"/>
  <c r="S1421" i="3" s="1"/>
  <c r="Q1422" i="3"/>
  <c r="S1422" i="3" s="1"/>
  <c r="Q1423" i="3"/>
  <c r="S1423" i="3" s="1"/>
  <c r="Q1424" i="3"/>
  <c r="S1424" i="3" s="1"/>
  <c r="Q1425" i="3"/>
  <c r="S1425" i="3" s="1"/>
  <c r="Q1426" i="3"/>
  <c r="S1426" i="3" s="1"/>
  <c r="Q1427" i="3"/>
  <c r="S1427" i="3" s="1"/>
  <c r="Q1428" i="3"/>
  <c r="S1428" i="3" s="1"/>
  <c r="Q1429" i="3"/>
  <c r="S1429" i="3" s="1"/>
  <c r="Q1430" i="3"/>
  <c r="S1430" i="3" s="1"/>
  <c r="Q1431" i="3"/>
  <c r="S1431" i="3" s="1"/>
  <c r="Q1432" i="3"/>
  <c r="S1432" i="3" s="1"/>
  <c r="Q1433" i="3"/>
  <c r="S1433" i="3" s="1"/>
  <c r="Q1434" i="3"/>
  <c r="S1434" i="3" s="1"/>
  <c r="Q1435" i="3"/>
  <c r="S1435" i="3" s="1"/>
  <c r="Q1436" i="3"/>
  <c r="S1436" i="3" s="1"/>
  <c r="Q1437" i="3"/>
  <c r="S1437" i="3" s="1"/>
  <c r="Q1438" i="3"/>
  <c r="S1438" i="3" s="1"/>
  <c r="Q1439" i="3"/>
  <c r="S1439" i="3" s="1"/>
  <c r="Q1440" i="3"/>
  <c r="S1440" i="3" s="1"/>
  <c r="Q1441" i="3"/>
  <c r="S1441" i="3" s="1"/>
  <c r="Q1442" i="3"/>
  <c r="S1442" i="3" s="1"/>
  <c r="Q1443" i="3"/>
  <c r="S1443" i="3" s="1"/>
  <c r="Q1444" i="3"/>
  <c r="S1444" i="3" s="1"/>
  <c r="Q1445" i="3"/>
  <c r="S1445" i="3" s="1"/>
  <c r="Q1446" i="3"/>
  <c r="S1446" i="3" s="1"/>
  <c r="Q1447" i="3"/>
  <c r="S1447" i="3" s="1"/>
  <c r="Q1448" i="3"/>
  <c r="S1448" i="3" s="1"/>
  <c r="Q1449" i="3"/>
  <c r="S1449" i="3" s="1"/>
  <c r="Q1450" i="3"/>
  <c r="S1450" i="3" s="1"/>
  <c r="Q1451" i="3"/>
  <c r="S1451" i="3" s="1"/>
  <c r="Q1452" i="3"/>
  <c r="S1452" i="3" s="1"/>
  <c r="Q1453" i="3"/>
  <c r="S1453" i="3" s="1"/>
  <c r="Q1454" i="3"/>
  <c r="S1454" i="3" s="1"/>
  <c r="Q1455" i="3"/>
  <c r="S1455" i="3" s="1"/>
  <c r="Q1456" i="3"/>
  <c r="S1456" i="3" s="1"/>
  <c r="Q1457" i="3"/>
  <c r="S1457" i="3" s="1"/>
  <c r="Q1458" i="3"/>
  <c r="S1458" i="3" s="1"/>
  <c r="Q1459" i="3"/>
  <c r="S1459" i="3" s="1"/>
  <c r="Q1460" i="3"/>
  <c r="S1460" i="3" s="1"/>
  <c r="Q1461" i="3"/>
  <c r="S1461" i="3" s="1"/>
  <c r="Q1462" i="3"/>
  <c r="S1462" i="3" s="1"/>
  <c r="Q1463" i="3"/>
  <c r="S1463" i="3" s="1"/>
  <c r="Q1464" i="3"/>
  <c r="S1464" i="3" s="1"/>
  <c r="Q1465" i="3"/>
  <c r="S1465" i="3" s="1"/>
  <c r="Q1466" i="3"/>
  <c r="S1466" i="3" s="1"/>
  <c r="Q1467" i="3"/>
  <c r="S1467" i="3" s="1"/>
  <c r="Q1468" i="3"/>
  <c r="S1468" i="3" s="1"/>
  <c r="Q1469" i="3"/>
  <c r="S1469" i="3" s="1"/>
  <c r="Q1470" i="3"/>
  <c r="S1470" i="3" s="1"/>
  <c r="Q1471" i="3"/>
  <c r="S1471" i="3" s="1"/>
  <c r="Q1472" i="3"/>
  <c r="S1472" i="3" s="1"/>
  <c r="Q1473" i="3"/>
  <c r="S1473" i="3" s="1"/>
  <c r="Q1474" i="3"/>
  <c r="S1474" i="3" s="1"/>
  <c r="Q1475" i="3"/>
  <c r="S1475" i="3" s="1"/>
  <c r="Q1476" i="3"/>
  <c r="S1476" i="3" s="1"/>
  <c r="Q1477" i="3"/>
  <c r="S1477" i="3" s="1"/>
  <c r="Q1478" i="3"/>
  <c r="S1478" i="3" s="1"/>
  <c r="Q1479" i="3"/>
  <c r="S1479" i="3" s="1"/>
  <c r="Q1480" i="3"/>
  <c r="S1480" i="3" s="1"/>
  <c r="Q1481" i="3"/>
  <c r="S1481" i="3" s="1"/>
  <c r="Q1482" i="3"/>
  <c r="S1482" i="3" s="1"/>
  <c r="Q1483" i="3"/>
  <c r="S1483" i="3" s="1"/>
  <c r="Q1484" i="3"/>
  <c r="S1484" i="3" s="1"/>
  <c r="Q1485" i="3"/>
  <c r="S1485" i="3" s="1"/>
  <c r="Q1486" i="3"/>
  <c r="S1486" i="3" s="1"/>
  <c r="Q1487" i="3"/>
  <c r="S1487" i="3" s="1"/>
  <c r="Q1488" i="3"/>
  <c r="S1488" i="3" s="1"/>
  <c r="Q1489" i="3"/>
  <c r="S1489" i="3" s="1"/>
  <c r="Q1490" i="3"/>
  <c r="S1490" i="3" s="1"/>
  <c r="Q1491" i="3"/>
  <c r="S1491" i="3" s="1"/>
  <c r="Q1492" i="3"/>
  <c r="S1492" i="3" s="1"/>
  <c r="Q1493" i="3"/>
  <c r="S1493" i="3" s="1"/>
  <c r="Q1494" i="3"/>
  <c r="S1494" i="3" s="1"/>
  <c r="Q1495" i="3"/>
  <c r="S1495" i="3" s="1"/>
  <c r="Q1496" i="3"/>
  <c r="S1496" i="3" s="1"/>
  <c r="Q1497" i="3"/>
  <c r="S1497" i="3" s="1"/>
  <c r="Q1498" i="3"/>
  <c r="S1498" i="3" s="1"/>
  <c r="Q1499" i="3"/>
  <c r="S1499" i="3" s="1"/>
  <c r="Q1500" i="3"/>
  <c r="S1500" i="3" s="1"/>
  <c r="Q1501" i="3"/>
  <c r="S1501" i="3" s="1"/>
  <c r="Q1502" i="3"/>
  <c r="S1502" i="3" s="1"/>
  <c r="Q1503" i="3"/>
  <c r="S1503" i="3" s="1"/>
  <c r="Q1504" i="3"/>
  <c r="S1504" i="3" s="1"/>
  <c r="Q1505" i="3"/>
  <c r="S1505" i="3" s="1"/>
  <c r="Q1506" i="3"/>
  <c r="S1506" i="3" s="1"/>
  <c r="Q1507" i="3"/>
  <c r="S1507" i="3" s="1"/>
  <c r="Q1508" i="3"/>
  <c r="S1508" i="3" s="1"/>
  <c r="Q1509" i="3"/>
  <c r="S1509" i="3" s="1"/>
  <c r="Q1510" i="3"/>
  <c r="S1510" i="3" s="1"/>
  <c r="Q1511" i="3"/>
  <c r="S1511" i="3" s="1"/>
  <c r="Q1512" i="3"/>
  <c r="S1512" i="3" s="1"/>
  <c r="Q1513" i="3"/>
  <c r="S1513" i="3" s="1"/>
  <c r="Q1514" i="3"/>
  <c r="S1514" i="3" s="1"/>
  <c r="Q1515" i="3"/>
  <c r="S1515" i="3" s="1"/>
  <c r="Q1516" i="3"/>
  <c r="S1516" i="3" s="1"/>
  <c r="Q1517" i="3"/>
  <c r="S1517" i="3" s="1"/>
  <c r="Q1518" i="3"/>
  <c r="S1518" i="3" s="1"/>
  <c r="Q1519" i="3"/>
  <c r="S1519" i="3" s="1"/>
  <c r="Q1520" i="3"/>
  <c r="S1520" i="3" s="1"/>
  <c r="Q1521" i="3"/>
  <c r="S1521" i="3" s="1"/>
  <c r="Q1522" i="3"/>
  <c r="S1522" i="3" s="1"/>
  <c r="Q1523" i="3"/>
  <c r="S1523" i="3" s="1"/>
  <c r="Q1524" i="3"/>
  <c r="S1524" i="3" s="1"/>
  <c r="Q1525" i="3"/>
  <c r="S1525" i="3" s="1"/>
  <c r="Q1526" i="3"/>
  <c r="S1526" i="3" s="1"/>
  <c r="Q1527" i="3"/>
  <c r="S1527" i="3" s="1"/>
  <c r="Q1528" i="3"/>
  <c r="S1528" i="3" s="1"/>
  <c r="Q1529" i="3"/>
  <c r="S1529" i="3" s="1"/>
  <c r="Q1530" i="3"/>
  <c r="S1530" i="3" s="1"/>
  <c r="Q1531" i="3"/>
  <c r="S1531" i="3" s="1"/>
  <c r="Q1532" i="3"/>
  <c r="S1532" i="3" s="1"/>
  <c r="Q1533" i="3"/>
  <c r="S1533" i="3" s="1"/>
  <c r="Q1534" i="3"/>
  <c r="S1534" i="3" s="1"/>
  <c r="Q1535" i="3"/>
  <c r="S1535" i="3" s="1"/>
  <c r="Q1536" i="3"/>
  <c r="S1536" i="3" s="1"/>
  <c r="Q1537" i="3"/>
  <c r="S1537" i="3" s="1"/>
  <c r="Q1538" i="3"/>
  <c r="S1538" i="3" s="1"/>
  <c r="Q1539" i="3"/>
  <c r="S1539" i="3" s="1"/>
  <c r="Q1540" i="3"/>
  <c r="S1540" i="3" s="1"/>
  <c r="Q1541" i="3"/>
  <c r="S1541" i="3" s="1"/>
  <c r="Q1542" i="3"/>
  <c r="S1542" i="3" s="1"/>
  <c r="Q1543" i="3"/>
  <c r="S1543" i="3" s="1"/>
  <c r="Q1544" i="3"/>
  <c r="S1544" i="3" s="1"/>
  <c r="Q1545" i="3"/>
  <c r="S1545" i="3" s="1"/>
  <c r="Q1546" i="3"/>
  <c r="S1546" i="3" s="1"/>
  <c r="Q1547" i="3"/>
  <c r="S1547" i="3" s="1"/>
  <c r="Q1548" i="3"/>
  <c r="S1548" i="3" s="1"/>
  <c r="Q1549" i="3"/>
  <c r="S1549" i="3" s="1"/>
  <c r="Q1550" i="3"/>
  <c r="S1550" i="3" s="1"/>
  <c r="Q1551" i="3"/>
  <c r="S1551" i="3" s="1"/>
  <c r="Q1552" i="3"/>
  <c r="S1552" i="3" s="1"/>
  <c r="Q1553" i="3"/>
  <c r="S1553" i="3" s="1"/>
  <c r="Q1554" i="3"/>
  <c r="S1554" i="3" s="1"/>
  <c r="Q1555" i="3"/>
  <c r="S1555" i="3" s="1"/>
  <c r="Q1556" i="3"/>
  <c r="S1556" i="3" s="1"/>
  <c r="Q1557" i="3"/>
  <c r="S1557" i="3" s="1"/>
  <c r="Q1558" i="3"/>
  <c r="S1558" i="3" s="1"/>
  <c r="Q1559" i="3"/>
  <c r="S1559" i="3" s="1"/>
  <c r="Q1560" i="3"/>
  <c r="S1560" i="3" s="1"/>
  <c r="Q1561" i="3"/>
  <c r="S1561" i="3" s="1"/>
  <c r="Q1562" i="3"/>
  <c r="S1562" i="3" s="1"/>
  <c r="Q1563" i="3"/>
  <c r="S1563" i="3" s="1"/>
  <c r="Q1564" i="3"/>
  <c r="S1564" i="3" s="1"/>
  <c r="Q1565" i="3"/>
  <c r="S1565" i="3" s="1"/>
  <c r="Q1566" i="3"/>
  <c r="S1566" i="3" s="1"/>
  <c r="Q1567" i="3"/>
  <c r="S1567" i="3" s="1"/>
  <c r="Q1568" i="3"/>
  <c r="S1568" i="3" s="1"/>
  <c r="Q1569" i="3"/>
  <c r="S1569" i="3" s="1"/>
  <c r="Q1570" i="3"/>
  <c r="S1570" i="3" s="1"/>
  <c r="Q1571" i="3"/>
  <c r="S1571" i="3" s="1"/>
  <c r="Q1572" i="3"/>
  <c r="S1572" i="3" s="1"/>
  <c r="Q1573" i="3"/>
  <c r="S1573" i="3" s="1"/>
  <c r="Q1574" i="3"/>
  <c r="S1574" i="3" s="1"/>
  <c r="Q1575" i="3"/>
  <c r="S1575" i="3" s="1"/>
  <c r="Q1576" i="3"/>
  <c r="S1576" i="3" s="1"/>
  <c r="Q1577" i="3"/>
  <c r="S1577" i="3" s="1"/>
  <c r="Q1578" i="3"/>
  <c r="S1578" i="3" s="1"/>
  <c r="Q1579" i="3"/>
  <c r="S1579" i="3" s="1"/>
  <c r="Q1580" i="3"/>
  <c r="S1580" i="3" s="1"/>
  <c r="Q1581" i="3"/>
  <c r="S1581" i="3" s="1"/>
  <c r="Q1582" i="3"/>
  <c r="S1582" i="3" s="1"/>
  <c r="Q1583" i="3"/>
  <c r="S1583" i="3" s="1"/>
  <c r="Q1584" i="3"/>
  <c r="S1584" i="3" s="1"/>
  <c r="Q1585" i="3"/>
  <c r="S1585" i="3" s="1"/>
  <c r="Q1586" i="3"/>
  <c r="S1586" i="3" s="1"/>
  <c r="Q1587" i="3"/>
  <c r="S1587" i="3" s="1"/>
  <c r="Q1588" i="3"/>
  <c r="S1588" i="3" s="1"/>
  <c r="Q1589" i="3"/>
  <c r="S1589" i="3" s="1"/>
  <c r="Q1590" i="3"/>
  <c r="S1590" i="3" s="1"/>
  <c r="Q1591" i="3"/>
  <c r="S1591" i="3" s="1"/>
  <c r="Q1592" i="3"/>
  <c r="S1592" i="3" s="1"/>
  <c r="Q1593" i="3"/>
  <c r="S1593" i="3" s="1"/>
  <c r="Q1594" i="3"/>
  <c r="S1594" i="3" s="1"/>
  <c r="Q1595" i="3"/>
  <c r="S1595" i="3" s="1"/>
  <c r="Q1596" i="3"/>
  <c r="S1596" i="3" s="1"/>
  <c r="Q1597" i="3"/>
  <c r="S1597" i="3" s="1"/>
  <c r="Q1598" i="3"/>
  <c r="S1598" i="3" s="1"/>
  <c r="Q1599" i="3"/>
  <c r="S1599" i="3" s="1"/>
  <c r="Q1600" i="3"/>
  <c r="S1600" i="3" s="1"/>
  <c r="Q1601" i="3"/>
  <c r="S1601" i="3" s="1"/>
  <c r="Q1602" i="3"/>
  <c r="S1602" i="3" s="1"/>
  <c r="Q1603" i="3"/>
  <c r="S1603" i="3" s="1"/>
  <c r="Q1604" i="3"/>
  <c r="S1604" i="3" s="1"/>
  <c r="Q1605" i="3"/>
  <c r="S1605" i="3" s="1"/>
  <c r="Q1606" i="3"/>
  <c r="S1606" i="3" s="1"/>
  <c r="Q1607" i="3"/>
  <c r="S1607" i="3" s="1"/>
  <c r="Q1608" i="3"/>
  <c r="S1608" i="3" s="1"/>
  <c r="Q1609" i="3"/>
  <c r="S1609" i="3" s="1"/>
  <c r="Q1610" i="3"/>
  <c r="S1610" i="3" s="1"/>
  <c r="Q1611" i="3"/>
  <c r="S1611" i="3" s="1"/>
  <c r="Q1612" i="3"/>
  <c r="S1612" i="3" s="1"/>
  <c r="Q1613" i="3"/>
  <c r="S1613" i="3" s="1"/>
  <c r="Q1614" i="3"/>
  <c r="S1614" i="3" s="1"/>
  <c r="Q1615" i="3"/>
  <c r="S1615" i="3" s="1"/>
  <c r="Q1616" i="3"/>
  <c r="S1616" i="3" s="1"/>
  <c r="Q1617" i="3"/>
  <c r="S1617" i="3" s="1"/>
  <c r="Q1618" i="3"/>
  <c r="S1618" i="3" s="1"/>
  <c r="Q1619" i="3"/>
  <c r="S1619" i="3" s="1"/>
  <c r="Q1620" i="3"/>
  <c r="S1620" i="3" s="1"/>
  <c r="Q1621" i="3"/>
  <c r="S1621" i="3" s="1"/>
  <c r="Q1622" i="3"/>
  <c r="S1622" i="3" s="1"/>
  <c r="Q1623" i="3"/>
  <c r="S1623" i="3" s="1"/>
  <c r="Q1624" i="3"/>
  <c r="S1624" i="3" s="1"/>
  <c r="Q1625" i="3"/>
  <c r="S1625" i="3" s="1"/>
  <c r="Q1626" i="3"/>
  <c r="S1626" i="3" s="1"/>
  <c r="Q1627" i="3"/>
  <c r="S1627" i="3" s="1"/>
  <c r="Q1628" i="3"/>
  <c r="S1628" i="3" s="1"/>
  <c r="Q1629" i="3"/>
  <c r="S1629" i="3" s="1"/>
  <c r="Q1630" i="3"/>
  <c r="S1630" i="3" s="1"/>
  <c r="Q1631" i="3"/>
  <c r="S1631" i="3" s="1"/>
  <c r="Q1632" i="3"/>
  <c r="S1632" i="3" s="1"/>
  <c r="Q1633" i="3"/>
  <c r="S1633" i="3" s="1"/>
  <c r="Q1634" i="3"/>
  <c r="S1634" i="3" s="1"/>
  <c r="Q1635" i="3"/>
  <c r="S1635" i="3" s="1"/>
  <c r="Q1636" i="3"/>
  <c r="S1636" i="3" s="1"/>
  <c r="Q1637" i="3"/>
  <c r="S1637" i="3" s="1"/>
  <c r="Q1638" i="3"/>
  <c r="S1638" i="3" s="1"/>
  <c r="Q1639" i="3"/>
  <c r="S1639" i="3" s="1"/>
  <c r="Q1640" i="3"/>
  <c r="S1640" i="3" s="1"/>
  <c r="Q1641" i="3"/>
  <c r="S1641" i="3" s="1"/>
  <c r="Q1642" i="3"/>
  <c r="S1642" i="3" s="1"/>
  <c r="Q1643" i="3"/>
  <c r="S1643" i="3" s="1"/>
  <c r="Q1644" i="3"/>
  <c r="S1644" i="3" s="1"/>
  <c r="Q1645" i="3"/>
  <c r="S1645" i="3" s="1"/>
  <c r="Q1646" i="3"/>
  <c r="S1646" i="3" s="1"/>
  <c r="Q1647" i="3"/>
  <c r="S1647" i="3" s="1"/>
  <c r="Q1648" i="3"/>
  <c r="S1648" i="3" s="1"/>
  <c r="Q1649" i="3"/>
  <c r="S1649" i="3" s="1"/>
  <c r="Q1650" i="3"/>
  <c r="S1650" i="3" s="1"/>
  <c r="Q1651" i="3"/>
  <c r="S1651" i="3" s="1"/>
  <c r="Q1652" i="3"/>
  <c r="S1652" i="3" s="1"/>
  <c r="Q1653" i="3"/>
  <c r="S1653" i="3" s="1"/>
  <c r="Q1654" i="3"/>
  <c r="S1654" i="3" s="1"/>
  <c r="Q1655" i="3"/>
  <c r="S1655" i="3" s="1"/>
  <c r="Q1656" i="3"/>
  <c r="S1656" i="3" s="1"/>
  <c r="Q1657" i="3"/>
  <c r="S1657" i="3" s="1"/>
  <c r="Q1658" i="3"/>
  <c r="S1658" i="3" s="1"/>
  <c r="Q1659" i="3"/>
  <c r="S1659" i="3" s="1"/>
  <c r="Q1660" i="3"/>
  <c r="S1660" i="3" s="1"/>
  <c r="Q1661" i="3"/>
  <c r="S1661" i="3" s="1"/>
  <c r="Q1662" i="3"/>
  <c r="S1662" i="3" s="1"/>
  <c r="Q1663" i="3"/>
  <c r="S1663" i="3" s="1"/>
  <c r="Q1664" i="3"/>
  <c r="S1664" i="3" s="1"/>
  <c r="Q1665" i="3"/>
  <c r="S1665" i="3" s="1"/>
  <c r="Q1666" i="3"/>
  <c r="S1666" i="3" s="1"/>
  <c r="Q1667" i="3"/>
  <c r="S1667" i="3" s="1"/>
  <c r="Q1668" i="3"/>
  <c r="S1668" i="3" s="1"/>
  <c r="Q1669" i="3"/>
  <c r="S1669" i="3" s="1"/>
  <c r="Q1670" i="3"/>
  <c r="S1670" i="3" s="1"/>
  <c r="Q1671" i="3"/>
  <c r="S1671" i="3" s="1"/>
  <c r="Q1672" i="3"/>
  <c r="S1672" i="3" s="1"/>
  <c r="Q1673" i="3"/>
  <c r="S1673" i="3" s="1"/>
  <c r="Q1674" i="3"/>
  <c r="S1674" i="3" s="1"/>
  <c r="Q1675" i="3"/>
  <c r="S1675" i="3" s="1"/>
  <c r="Q1676" i="3"/>
  <c r="S1676" i="3" s="1"/>
  <c r="Q1677" i="3"/>
  <c r="S1677" i="3" s="1"/>
  <c r="Q1678" i="3"/>
  <c r="S1678" i="3" s="1"/>
  <c r="Q1679" i="3"/>
  <c r="S1679" i="3" s="1"/>
  <c r="Q1680" i="3"/>
  <c r="S1680" i="3" s="1"/>
  <c r="Q1681" i="3"/>
  <c r="S1681" i="3" s="1"/>
  <c r="Q1682" i="3"/>
  <c r="S1682" i="3" s="1"/>
  <c r="Q1683" i="3"/>
  <c r="S1683" i="3" s="1"/>
  <c r="Q1684" i="3"/>
  <c r="S1684" i="3" s="1"/>
  <c r="Q1685" i="3"/>
  <c r="S1685" i="3" s="1"/>
  <c r="Q1686" i="3"/>
  <c r="S1686" i="3" s="1"/>
  <c r="Q1687" i="3"/>
  <c r="S1687" i="3" s="1"/>
  <c r="Q1688" i="3"/>
  <c r="S1688" i="3" s="1"/>
  <c r="Q1689" i="3"/>
  <c r="S1689" i="3" s="1"/>
  <c r="Q1690" i="3"/>
  <c r="S1690" i="3" s="1"/>
  <c r="Q1691" i="3"/>
  <c r="S1691" i="3" s="1"/>
  <c r="Q1692" i="3"/>
  <c r="S1692" i="3" s="1"/>
  <c r="Q1693" i="3"/>
  <c r="S1693" i="3" s="1"/>
  <c r="Q1694" i="3"/>
  <c r="S1694" i="3" s="1"/>
  <c r="Q1695" i="3"/>
  <c r="S1695" i="3" s="1"/>
  <c r="Q1696" i="3"/>
  <c r="S1696" i="3" s="1"/>
  <c r="Q1697" i="3"/>
  <c r="S1697" i="3" s="1"/>
  <c r="Q1698" i="3"/>
  <c r="S1698" i="3" s="1"/>
  <c r="Q1699" i="3"/>
  <c r="S1699" i="3" s="1"/>
  <c r="Q1700" i="3"/>
  <c r="S1700" i="3" s="1"/>
  <c r="Q1701" i="3"/>
  <c r="S1701" i="3" s="1"/>
  <c r="Q1702" i="3"/>
  <c r="S1702" i="3" s="1"/>
  <c r="Q1703" i="3"/>
  <c r="S1703" i="3" s="1"/>
  <c r="Q1704" i="3"/>
  <c r="S1704" i="3" s="1"/>
  <c r="Q1705" i="3"/>
  <c r="S1705" i="3" s="1"/>
  <c r="Q1706" i="3"/>
  <c r="S1706" i="3" s="1"/>
  <c r="Q1707" i="3"/>
  <c r="S1707" i="3" s="1"/>
  <c r="Q1708" i="3"/>
  <c r="S1708" i="3" s="1"/>
  <c r="Q1709" i="3"/>
  <c r="S1709" i="3" s="1"/>
  <c r="Q1710" i="3"/>
  <c r="S1710" i="3" s="1"/>
  <c r="Q1711" i="3"/>
  <c r="S1711" i="3" s="1"/>
  <c r="Q1712" i="3"/>
  <c r="S1712" i="3" s="1"/>
  <c r="Q1713" i="3"/>
  <c r="S1713" i="3" s="1"/>
  <c r="Q1714" i="3"/>
  <c r="S1714" i="3" s="1"/>
  <c r="Q1715" i="3"/>
  <c r="S1715" i="3" s="1"/>
  <c r="Q1716" i="3"/>
  <c r="S1716" i="3" s="1"/>
  <c r="Q1717" i="3"/>
  <c r="S1717" i="3" s="1"/>
  <c r="Q1718" i="3"/>
  <c r="S1718" i="3" s="1"/>
  <c r="Q1719" i="3"/>
  <c r="S1719" i="3" s="1"/>
  <c r="Q1720" i="3"/>
  <c r="S1720" i="3" s="1"/>
  <c r="Q1721" i="3"/>
  <c r="S1721" i="3" s="1"/>
  <c r="Q1722" i="3"/>
  <c r="S1722" i="3" s="1"/>
  <c r="Q1723" i="3"/>
  <c r="S1723" i="3" s="1"/>
  <c r="Q1724" i="3"/>
  <c r="S1724" i="3" s="1"/>
  <c r="Q1725" i="3"/>
  <c r="S1725" i="3" s="1"/>
  <c r="Q1726" i="3"/>
  <c r="S1726" i="3" s="1"/>
  <c r="Q1727" i="3"/>
  <c r="S1727" i="3" s="1"/>
  <c r="Q1728" i="3"/>
  <c r="S1728" i="3" s="1"/>
  <c r="Q1729" i="3"/>
  <c r="S1729" i="3" s="1"/>
  <c r="Q1730" i="3"/>
  <c r="S1730" i="3" s="1"/>
  <c r="Q1731" i="3"/>
  <c r="S1731" i="3" s="1"/>
  <c r="Q1732" i="3"/>
  <c r="S1732" i="3" s="1"/>
  <c r="Q1733" i="3"/>
  <c r="S1733" i="3" s="1"/>
  <c r="Q1734" i="3"/>
  <c r="S1734" i="3" s="1"/>
  <c r="Q1735" i="3"/>
  <c r="S1735" i="3" s="1"/>
  <c r="Q1736" i="3"/>
  <c r="S1736" i="3" s="1"/>
  <c r="Q1737" i="3"/>
  <c r="S1737" i="3" s="1"/>
  <c r="Q1738" i="3"/>
  <c r="S1738" i="3" s="1"/>
  <c r="Q1739" i="3"/>
  <c r="S1739" i="3" s="1"/>
  <c r="Q1740" i="3"/>
  <c r="S1740" i="3" s="1"/>
  <c r="Q1741" i="3"/>
  <c r="S1741" i="3" s="1"/>
  <c r="Q1742" i="3"/>
  <c r="S1742" i="3" s="1"/>
  <c r="Q1743" i="3"/>
  <c r="S1743" i="3" s="1"/>
  <c r="Q1744" i="3"/>
  <c r="S1744" i="3" s="1"/>
  <c r="Q1745" i="3"/>
  <c r="S1745" i="3" s="1"/>
  <c r="Q1746" i="3"/>
  <c r="S1746" i="3" s="1"/>
  <c r="Q1747" i="3"/>
  <c r="S1747" i="3" s="1"/>
  <c r="Q1748" i="3"/>
  <c r="S1748" i="3" s="1"/>
  <c r="Q1749" i="3"/>
  <c r="S1749" i="3" s="1"/>
  <c r="Q1750" i="3"/>
  <c r="S1750" i="3" s="1"/>
  <c r="Q1751" i="3"/>
  <c r="S1751" i="3" s="1"/>
  <c r="Q1752" i="3"/>
  <c r="S1752" i="3" s="1"/>
  <c r="Q1753" i="3"/>
  <c r="S1753" i="3" s="1"/>
  <c r="Q1754" i="3"/>
  <c r="S1754" i="3" s="1"/>
  <c r="Q1755" i="3"/>
  <c r="S1755" i="3" s="1"/>
  <c r="Q1756" i="3"/>
  <c r="S1756" i="3" s="1"/>
  <c r="Q1757" i="3"/>
  <c r="S1757" i="3" s="1"/>
  <c r="Q1758" i="3"/>
  <c r="S1758" i="3" s="1"/>
  <c r="Q1759" i="3"/>
  <c r="S1759" i="3" s="1"/>
  <c r="Q1760" i="3"/>
  <c r="S1760" i="3" s="1"/>
  <c r="Q1761" i="3"/>
  <c r="S1761" i="3" s="1"/>
  <c r="Q1762" i="3"/>
  <c r="S1762" i="3" s="1"/>
  <c r="Q1763" i="3"/>
  <c r="S1763" i="3" s="1"/>
  <c r="Q1764" i="3"/>
  <c r="S1764" i="3" s="1"/>
  <c r="Q1765" i="3"/>
  <c r="S1765" i="3" s="1"/>
  <c r="Q1766" i="3"/>
  <c r="S1766" i="3" s="1"/>
  <c r="Q1767" i="3"/>
  <c r="S1767" i="3" s="1"/>
  <c r="Q1768" i="3"/>
  <c r="S1768" i="3" s="1"/>
  <c r="Q1769" i="3"/>
  <c r="S1769" i="3" s="1"/>
  <c r="Q1770" i="3"/>
  <c r="S1770" i="3" s="1"/>
  <c r="Q1771" i="3"/>
  <c r="S1771" i="3" s="1"/>
  <c r="Q1772" i="3"/>
  <c r="S1772" i="3" s="1"/>
  <c r="Q1773" i="3"/>
  <c r="S1773" i="3" s="1"/>
  <c r="Q1774" i="3"/>
  <c r="S1774" i="3" s="1"/>
  <c r="Q1775" i="3"/>
  <c r="S1775" i="3" s="1"/>
  <c r="Q1776" i="3"/>
  <c r="S1776" i="3" s="1"/>
  <c r="Q1777" i="3"/>
  <c r="S1777" i="3" s="1"/>
  <c r="Q1778" i="3"/>
  <c r="S1778" i="3" s="1"/>
  <c r="Q1779" i="3"/>
  <c r="S1779" i="3" s="1"/>
  <c r="Q1780" i="3"/>
  <c r="S1780" i="3" s="1"/>
  <c r="Q1781" i="3"/>
  <c r="S1781" i="3" s="1"/>
  <c r="Q1782" i="3"/>
  <c r="S1782" i="3" s="1"/>
  <c r="Q1783" i="3"/>
  <c r="S1783" i="3" s="1"/>
  <c r="Q1784" i="3"/>
  <c r="S1784" i="3" s="1"/>
  <c r="Q1785" i="3"/>
  <c r="S1785" i="3" s="1"/>
  <c r="Q1786" i="3"/>
  <c r="S1786" i="3" s="1"/>
  <c r="Q1787" i="3"/>
  <c r="S1787" i="3" s="1"/>
  <c r="Q1788" i="3"/>
  <c r="S1788" i="3" s="1"/>
  <c r="Q1789" i="3"/>
  <c r="S1789" i="3" s="1"/>
  <c r="Q1790" i="3"/>
  <c r="S1790" i="3" s="1"/>
  <c r="Q1791" i="3"/>
  <c r="S1791" i="3" s="1"/>
  <c r="Q1792" i="3"/>
  <c r="S1792" i="3" s="1"/>
  <c r="Q1793" i="3"/>
  <c r="S1793" i="3" s="1"/>
  <c r="Q1794" i="3"/>
  <c r="S1794" i="3" s="1"/>
  <c r="Q1795" i="3"/>
  <c r="S1795" i="3" s="1"/>
  <c r="Q1796" i="3"/>
  <c r="S1796" i="3" s="1"/>
  <c r="Q1797" i="3"/>
  <c r="S1797" i="3" s="1"/>
  <c r="Q1798" i="3"/>
  <c r="S1798" i="3" s="1"/>
  <c r="Q1799" i="3"/>
  <c r="S1799" i="3" s="1"/>
  <c r="Q1800" i="3"/>
  <c r="S1800" i="3" s="1"/>
  <c r="Q1801" i="3"/>
  <c r="S1801" i="3" s="1"/>
  <c r="Q1802" i="3"/>
  <c r="S1802" i="3" s="1"/>
  <c r="Q1803" i="3"/>
  <c r="S1803" i="3" s="1"/>
  <c r="Q1804" i="3"/>
  <c r="S1804" i="3" s="1"/>
  <c r="Q1805" i="3"/>
  <c r="S1805" i="3" s="1"/>
  <c r="Q1806" i="3"/>
  <c r="S1806" i="3" s="1"/>
  <c r="Q1807" i="3"/>
  <c r="S1807" i="3" s="1"/>
  <c r="Q1808" i="3"/>
  <c r="S1808" i="3" s="1"/>
  <c r="Q1809" i="3"/>
  <c r="S1809" i="3" s="1"/>
  <c r="Q1810" i="3"/>
  <c r="S1810" i="3" s="1"/>
  <c r="Q1811" i="3"/>
  <c r="S1811" i="3" s="1"/>
  <c r="Q1812" i="3"/>
  <c r="S1812" i="3" s="1"/>
  <c r="Q1813" i="3"/>
  <c r="S1813" i="3" s="1"/>
  <c r="Q1814" i="3"/>
  <c r="S1814" i="3" s="1"/>
  <c r="Q1815" i="3"/>
  <c r="S1815" i="3" s="1"/>
  <c r="Q1816" i="3"/>
  <c r="S1816" i="3" s="1"/>
  <c r="Q1817" i="3"/>
  <c r="S1817" i="3" s="1"/>
  <c r="Q1818" i="3"/>
  <c r="S1818" i="3" s="1"/>
  <c r="Q1819" i="3"/>
  <c r="S1819" i="3" s="1"/>
  <c r="Q1820" i="3"/>
  <c r="S1820" i="3" s="1"/>
  <c r="Q1821" i="3"/>
  <c r="S1821" i="3" s="1"/>
  <c r="Q1822" i="3"/>
  <c r="S1822" i="3" s="1"/>
  <c r="Q1823" i="3"/>
  <c r="S1823" i="3" s="1"/>
  <c r="Q1824" i="3"/>
  <c r="S1824" i="3" s="1"/>
  <c r="Q1825" i="3"/>
  <c r="S1825" i="3" s="1"/>
  <c r="Q1826" i="3"/>
  <c r="S1826" i="3" s="1"/>
  <c r="Q1827" i="3"/>
  <c r="S1827" i="3" s="1"/>
  <c r="Q1828" i="3"/>
  <c r="S1828" i="3" s="1"/>
  <c r="Q1829" i="3"/>
  <c r="S1829" i="3" s="1"/>
  <c r="Q1830" i="3"/>
  <c r="S1830" i="3" s="1"/>
  <c r="Q1831" i="3"/>
  <c r="S1831" i="3" s="1"/>
  <c r="Q1832" i="3"/>
  <c r="S1832" i="3" s="1"/>
  <c r="Q1833" i="3"/>
  <c r="S1833" i="3" s="1"/>
  <c r="Q1834" i="3"/>
  <c r="S1834" i="3" s="1"/>
  <c r="Q1835" i="3"/>
  <c r="S1835" i="3" s="1"/>
  <c r="Q1836" i="3"/>
  <c r="S1836" i="3" s="1"/>
  <c r="Q1837" i="3"/>
  <c r="S1837" i="3" s="1"/>
  <c r="Q1838" i="3"/>
  <c r="S1838" i="3" s="1"/>
  <c r="Q1839" i="3"/>
  <c r="S1839" i="3" s="1"/>
  <c r="Q1840" i="3"/>
  <c r="S1840" i="3" s="1"/>
  <c r="Q1841" i="3"/>
  <c r="S1841" i="3" s="1"/>
  <c r="Q1842" i="3"/>
  <c r="S1842" i="3" s="1"/>
  <c r="Q1843" i="3"/>
  <c r="S1843" i="3" s="1"/>
  <c r="Q1844" i="3"/>
  <c r="S1844" i="3" s="1"/>
  <c r="Q1845" i="3"/>
  <c r="S1845" i="3" s="1"/>
  <c r="Q1846" i="3"/>
  <c r="S1846" i="3" s="1"/>
  <c r="Q1847" i="3"/>
  <c r="S1847" i="3" s="1"/>
  <c r="Q1848" i="3"/>
  <c r="S1848" i="3" s="1"/>
  <c r="Q1849" i="3"/>
  <c r="S1849" i="3" s="1"/>
  <c r="Q1850" i="3"/>
  <c r="S1850" i="3" s="1"/>
  <c r="Q1851" i="3"/>
  <c r="S1851" i="3" s="1"/>
  <c r="Q1852" i="3"/>
  <c r="S1852" i="3" s="1"/>
  <c r="Q1853" i="3"/>
  <c r="S1853" i="3" s="1"/>
  <c r="Q1854" i="3"/>
  <c r="S1854" i="3" s="1"/>
  <c r="Q1855" i="3"/>
  <c r="S1855" i="3" s="1"/>
  <c r="Q1856" i="3"/>
  <c r="S1856" i="3" s="1"/>
  <c r="Q1857" i="3"/>
  <c r="S1857" i="3" s="1"/>
  <c r="Q1858" i="3"/>
  <c r="S1858" i="3" s="1"/>
  <c r="Q1859" i="3"/>
  <c r="S1859" i="3" s="1"/>
  <c r="Q1860" i="3"/>
  <c r="S1860" i="3" s="1"/>
  <c r="Q1861" i="3"/>
  <c r="S1861" i="3" s="1"/>
  <c r="Q1862" i="3"/>
  <c r="S1862" i="3" s="1"/>
  <c r="Q1863" i="3"/>
  <c r="S1863" i="3" s="1"/>
  <c r="Q1864" i="3"/>
  <c r="S1864" i="3" s="1"/>
  <c r="Q1865" i="3"/>
  <c r="S1865" i="3" s="1"/>
  <c r="Q1866" i="3"/>
  <c r="S1866" i="3" s="1"/>
  <c r="Q1867" i="3"/>
  <c r="S1867" i="3" s="1"/>
  <c r="Q1868" i="3"/>
  <c r="S1868" i="3" s="1"/>
  <c r="Q1869" i="3"/>
  <c r="S1869" i="3" s="1"/>
  <c r="Q1870" i="3"/>
  <c r="S1870" i="3" s="1"/>
  <c r="Q1871" i="3"/>
  <c r="S1871" i="3" s="1"/>
  <c r="Q1872" i="3"/>
  <c r="S1872" i="3" s="1"/>
  <c r="Q1873" i="3"/>
  <c r="S1873" i="3" s="1"/>
  <c r="Q1874" i="3"/>
  <c r="S1874" i="3" s="1"/>
  <c r="Q1875" i="3"/>
  <c r="S1875" i="3" s="1"/>
  <c r="Q1876" i="3"/>
  <c r="S1876" i="3" s="1"/>
  <c r="Q1877" i="3"/>
  <c r="S1877" i="3" s="1"/>
  <c r="Q1878" i="3"/>
  <c r="S1878" i="3" s="1"/>
  <c r="Q1879" i="3"/>
  <c r="S1879" i="3" s="1"/>
  <c r="Q1880" i="3"/>
  <c r="S1880" i="3" s="1"/>
  <c r="Q1881" i="3"/>
  <c r="S1881" i="3" s="1"/>
  <c r="Q1882" i="3"/>
  <c r="S1882" i="3" s="1"/>
  <c r="Q1883" i="3"/>
  <c r="S1883" i="3" s="1"/>
  <c r="Q1884" i="3"/>
  <c r="S1884" i="3" s="1"/>
  <c r="Q1885" i="3"/>
  <c r="S1885" i="3" s="1"/>
  <c r="Q1886" i="3"/>
  <c r="S1886" i="3" s="1"/>
  <c r="Q1887" i="3"/>
  <c r="S1887" i="3" s="1"/>
  <c r="Q1888" i="3"/>
  <c r="S1888" i="3" s="1"/>
  <c r="Q1889" i="3"/>
  <c r="S1889" i="3" s="1"/>
  <c r="Q1890" i="3"/>
  <c r="S1890" i="3" s="1"/>
  <c r="Q1891" i="3"/>
  <c r="S1891" i="3" s="1"/>
  <c r="Q1892" i="3"/>
  <c r="S1892" i="3" s="1"/>
  <c r="Q1893" i="3"/>
  <c r="S1893" i="3" s="1"/>
  <c r="Q1894" i="3"/>
  <c r="S1894" i="3" s="1"/>
  <c r="Q1895" i="3"/>
  <c r="S1895" i="3" s="1"/>
  <c r="Q1896" i="3"/>
  <c r="S1896" i="3" s="1"/>
  <c r="Q1897" i="3"/>
  <c r="S1897" i="3" s="1"/>
  <c r="Q1898" i="3"/>
  <c r="S1898" i="3" s="1"/>
  <c r="Q1899" i="3"/>
  <c r="S1899" i="3" s="1"/>
  <c r="Q1900" i="3"/>
  <c r="S1900" i="3" s="1"/>
  <c r="Q1901" i="3"/>
  <c r="S1901" i="3" s="1"/>
  <c r="Q1902" i="3"/>
  <c r="S1902" i="3" s="1"/>
  <c r="Q1903" i="3"/>
  <c r="S1903" i="3" s="1"/>
  <c r="Q1904" i="3"/>
  <c r="S1904" i="3" s="1"/>
  <c r="Q1905" i="3"/>
  <c r="S1905" i="3" s="1"/>
  <c r="Q1906" i="3"/>
  <c r="S1906" i="3" s="1"/>
  <c r="Q1907" i="3"/>
  <c r="S1907" i="3" s="1"/>
  <c r="Q1908" i="3"/>
  <c r="S1908" i="3" s="1"/>
  <c r="Q1909" i="3"/>
  <c r="S1909" i="3" s="1"/>
  <c r="Q1910" i="3"/>
  <c r="S1910" i="3" s="1"/>
  <c r="Q1911" i="3"/>
  <c r="S1911" i="3" s="1"/>
  <c r="Q1912" i="3"/>
  <c r="S1912" i="3" s="1"/>
  <c r="Q1913" i="3"/>
  <c r="S1913" i="3" s="1"/>
  <c r="Q1914" i="3"/>
  <c r="S1914" i="3" s="1"/>
  <c r="Q1915" i="3"/>
  <c r="S1915" i="3" s="1"/>
  <c r="Q1916" i="3"/>
  <c r="S1916" i="3" s="1"/>
  <c r="Q1917" i="3"/>
  <c r="S1917" i="3" s="1"/>
  <c r="Q1918" i="3"/>
  <c r="S1918" i="3" s="1"/>
  <c r="Q1919" i="3"/>
  <c r="S1919" i="3" s="1"/>
  <c r="Q1920" i="3"/>
  <c r="S1920" i="3" s="1"/>
  <c r="Q1921" i="3"/>
  <c r="S1921" i="3" s="1"/>
  <c r="Q1922" i="3"/>
  <c r="S1922" i="3" s="1"/>
  <c r="Q1923" i="3"/>
  <c r="S1923" i="3" s="1"/>
  <c r="Q1924" i="3"/>
  <c r="S1924" i="3" s="1"/>
  <c r="Q1925" i="3"/>
  <c r="S1925" i="3" s="1"/>
  <c r="Q1926" i="3"/>
  <c r="S1926" i="3" s="1"/>
  <c r="Q1927" i="3"/>
  <c r="S1927" i="3" s="1"/>
  <c r="Q1928" i="3"/>
  <c r="S1928" i="3" s="1"/>
  <c r="Q1929" i="3"/>
  <c r="S1929" i="3" s="1"/>
  <c r="Q1930" i="3"/>
  <c r="S1930" i="3" s="1"/>
  <c r="Q1931" i="3"/>
  <c r="S1931" i="3" s="1"/>
  <c r="Q1932" i="3"/>
  <c r="S1932" i="3" s="1"/>
  <c r="Q1933" i="3"/>
  <c r="S1933" i="3" s="1"/>
  <c r="Q1934" i="3"/>
  <c r="S1934" i="3" s="1"/>
  <c r="Q1935" i="3"/>
  <c r="S1935" i="3" s="1"/>
  <c r="Q1936" i="3"/>
  <c r="S1936" i="3" s="1"/>
  <c r="Q1937" i="3"/>
  <c r="S1937" i="3" s="1"/>
  <c r="Q1938" i="3"/>
  <c r="S1938" i="3" s="1"/>
  <c r="Q1939" i="3"/>
  <c r="S1939" i="3" s="1"/>
  <c r="Q1940" i="3"/>
  <c r="S1940" i="3" s="1"/>
  <c r="Q1941" i="3"/>
  <c r="S1941" i="3" s="1"/>
  <c r="Q1942" i="3"/>
  <c r="S1942" i="3" s="1"/>
  <c r="Q1943" i="3"/>
  <c r="S1943" i="3" s="1"/>
  <c r="Q1944" i="3"/>
  <c r="S1944" i="3" s="1"/>
  <c r="Q1945" i="3"/>
  <c r="S1945" i="3" s="1"/>
  <c r="Q1946" i="3"/>
  <c r="S1946" i="3" s="1"/>
  <c r="Q1947" i="3"/>
  <c r="S1947" i="3" s="1"/>
  <c r="Q1948" i="3"/>
  <c r="S1948" i="3" s="1"/>
  <c r="Q1949" i="3"/>
  <c r="S1949" i="3" s="1"/>
  <c r="Q1950" i="3"/>
  <c r="S1950" i="3" s="1"/>
  <c r="Q1951" i="3"/>
  <c r="S1951" i="3" s="1"/>
  <c r="Q1952" i="3"/>
  <c r="S1952" i="3" s="1"/>
  <c r="Q1953" i="3"/>
  <c r="S1953" i="3" s="1"/>
  <c r="Q1954" i="3"/>
  <c r="S1954" i="3" s="1"/>
  <c r="Q1955" i="3"/>
  <c r="S1955" i="3" s="1"/>
  <c r="Q1956" i="3"/>
  <c r="S1956" i="3" s="1"/>
  <c r="Q1957" i="3"/>
  <c r="S1957" i="3" s="1"/>
  <c r="Q1958" i="3"/>
  <c r="S1958" i="3" s="1"/>
  <c r="Q1959" i="3"/>
  <c r="S1959" i="3" s="1"/>
  <c r="Q1960" i="3"/>
  <c r="S1960" i="3" s="1"/>
  <c r="Q1961" i="3"/>
  <c r="S1961" i="3" s="1"/>
  <c r="Q1962" i="3"/>
  <c r="S1962" i="3" s="1"/>
  <c r="Q1963" i="3"/>
  <c r="S1963" i="3" s="1"/>
  <c r="Q1964" i="3"/>
  <c r="S1964" i="3" s="1"/>
  <c r="Q1965" i="3"/>
  <c r="S1965" i="3" s="1"/>
  <c r="Q1966" i="3"/>
  <c r="S1966" i="3" s="1"/>
  <c r="Q1967" i="3"/>
  <c r="S1967" i="3" s="1"/>
  <c r="Q1968" i="3"/>
  <c r="S1968" i="3" s="1"/>
  <c r="Q1969" i="3"/>
  <c r="S1969" i="3" s="1"/>
  <c r="Q1970" i="3"/>
  <c r="S1970" i="3" s="1"/>
  <c r="Q1971" i="3"/>
  <c r="S1971" i="3" s="1"/>
  <c r="Q1972" i="3"/>
  <c r="S1972" i="3" s="1"/>
  <c r="Q1973" i="3"/>
  <c r="S1973" i="3" s="1"/>
  <c r="Q1974" i="3"/>
  <c r="S1974" i="3" s="1"/>
  <c r="Q1975" i="3"/>
  <c r="S1975" i="3" s="1"/>
  <c r="Q1976" i="3"/>
  <c r="S1976" i="3" s="1"/>
  <c r="Q1977" i="3"/>
  <c r="S1977" i="3" s="1"/>
  <c r="Q1978" i="3"/>
  <c r="S1978" i="3" s="1"/>
  <c r="Q1979" i="3"/>
  <c r="S1979" i="3" s="1"/>
  <c r="Q1980" i="3"/>
  <c r="S1980" i="3" s="1"/>
  <c r="Q1981" i="3"/>
  <c r="S1981" i="3" s="1"/>
  <c r="Q1982" i="3"/>
  <c r="S1982" i="3" s="1"/>
  <c r="Q1983" i="3"/>
  <c r="S1983" i="3" s="1"/>
  <c r="Q1984" i="3"/>
  <c r="S1984" i="3" s="1"/>
  <c r="Q1985" i="3"/>
  <c r="S1985" i="3" s="1"/>
  <c r="Q1986" i="3"/>
  <c r="S1986" i="3" s="1"/>
  <c r="Q1987" i="3"/>
  <c r="S1987" i="3" s="1"/>
  <c r="Q1988" i="3"/>
  <c r="S1988" i="3" s="1"/>
  <c r="Q1989" i="3"/>
  <c r="S1989" i="3" s="1"/>
  <c r="Q1990" i="3"/>
  <c r="S1990" i="3" s="1"/>
  <c r="Q1991" i="3"/>
  <c r="S1991" i="3" s="1"/>
  <c r="Q1992" i="3"/>
  <c r="S1992" i="3" s="1"/>
  <c r="Q1993" i="3"/>
  <c r="S1993" i="3" s="1"/>
  <c r="Q1994" i="3"/>
  <c r="S1994" i="3" s="1"/>
  <c r="Q1995" i="3"/>
  <c r="S1995" i="3" s="1"/>
  <c r="Q1996" i="3"/>
  <c r="S1996" i="3" s="1"/>
  <c r="Q1997" i="3"/>
  <c r="S1997" i="3" s="1"/>
  <c r="Q1998" i="3"/>
  <c r="S1998" i="3" s="1"/>
  <c r="Q1999" i="3"/>
  <c r="S1999" i="3" s="1"/>
  <c r="Q2000" i="3"/>
  <c r="S2000" i="3" s="1"/>
  <c r="Q2001" i="3"/>
  <c r="S2001" i="3" s="1"/>
  <c r="Q2002" i="3"/>
  <c r="S2002" i="3" s="1"/>
  <c r="Q2003" i="3"/>
  <c r="S2003" i="3" s="1"/>
  <c r="Q2004" i="3"/>
  <c r="S2004" i="3" s="1"/>
  <c r="Q2005" i="3"/>
  <c r="S2005" i="3" s="1"/>
  <c r="Q2006" i="3"/>
  <c r="S2006" i="3" s="1"/>
  <c r="Q2007" i="3"/>
  <c r="S2007" i="3" s="1"/>
  <c r="Q2008" i="3"/>
  <c r="S2008" i="3" s="1"/>
  <c r="Q2009" i="3"/>
  <c r="S2009" i="3" s="1"/>
  <c r="Q2010" i="3"/>
  <c r="S2010" i="3" s="1"/>
  <c r="Q2011" i="3"/>
  <c r="S2011" i="3" s="1"/>
  <c r="Q2012" i="3"/>
  <c r="S2012" i="3" s="1"/>
  <c r="Q2013" i="3"/>
  <c r="S2013" i="3" s="1"/>
  <c r="Q2014" i="3"/>
  <c r="S2014" i="3" s="1"/>
  <c r="Q2015" i="3"/>
  <c r="S2015" i="3" s="1"/>
  <c r="Q2016" i="3"/>
  <c r="S2016" i="3" s="1"/>
  <c r="Q2017" i="3"/>
  <c r="S2017" i="3" s="1"/>
  <c r="Q2018" i="3"/>
  <c r="S2018" i="3" s="1"/>
  <c r="Q2019" i="3"/>
  <c r="S2019" i="3" s="1"/>
  <c r="Q2020" i="3"/>
  <c r="S2020" i="3" s="1"/>
  <c r="Q2021" i="3"/>
  <c r="S2021" i="3" s="1"/>
  <c r="Q2022" i="3"/>
  <c r="S2022" i="3" s="1"/>
  <c r="Q2023" i="3"/>
  <c r="S2023" i="3" s="1"/>
  <c r="Q2024" i="3"/>
  <c r="S2024" i="3" s="1"/>
  <c r="Q2025" i="3"/>
  <c r="S2025" i="3" s="1"/>
  <c r="Q2026" i="3"/>
  <c r="S2026" i="3" s="1"/>
  <c r="Q2027" i="3"/>
  <c r="S2027" i="3" s="1"/>
  <c r="Q2028" i="3"/>
  <c r="S2028" i="3" s="1"/>
  <c r="Q2029" i="3"/>
  <c r="S2029" i="3" s="1"/>
  <c r="Q2030" i="3"/>
  <c r="S2030" i="3" s="1"/>
  <c r="Q2031" i="3"/>
  <c r="S2031" i="3" s="1"/>
  <c r="Q2032" i="3"/>
  <c r="S2032" i="3" s="1"/>
  <c r="Q2033" i="3"/>
  <c r="S2033" i="3" s="1"/>
  <c r="Q2034" i="3"/>
  <c r="S2034" i="3" s="1"/>
  <c r="Q2035" i="3"/>
  <c r="S2035" i="3" s="1"/>
  <c r="Q2036" i="3"/>
  <c r="S2036" i="3" s="1"/>
  <c r="Q2037" i="3"/>
  <c r="S2037" i="3" s="1"/>
  <c r="Q2038" i="3"/>
  <c r="S2038" i="3" s="1"/>
  <c r="Q2039" i="3"/>
  <c r="S2039" i="3" s="1"/>
  <c r="Q2040" i="3"/>
  <c r="S2040" i="3" s="1"/>
  <c r="Q2041" i="3"/>
  <c r="S2041" i="3" s="1"/>
  <c r="Q2042" i="3"/>
  <c r="S2042" i="3" s="1"/>
  <c r="Q2043" i="3"/>
  <c r="S2043" i="3" s="1"/>
  <c r="Q2044" i="3"/>
  <c r="S2044" i="3" s="1"/>
  <c r="Q2045" i="3"/>
  <c r="S2045" i="3" s="1"/>
  <c r="Q2046" i="3"/>
  <c r="S2046" i="3" s="1"/>
  <c r="Q2047" i="3"/>
  <c r="S2047" i="3" s="1"/>
  <c r="Q2048" i="3"/>
  <c r="S2048" i="3" s="1"/>
  <c r="Q2049" i="3"/>
  <c r="S2049" i="3" s="1"/>
  <c r="Q2050" i="3"/>
  <c r="S2050" i="3" s="1"/>
  <c r="Q2051" i="3"/>
  <c r="S2051" i="3" s="1"/>
  <c r="Q2052" i="3"/>
  <c r="S2052" i="3" s="1"/>
  <c r="Q2053" i="3"/>
  <c r="S2053" i="3" s="1"/>
  <c r="Q2054" i="3"/>
  <c r="S2054" i="3" s="1"/>
  <c r="Q2055" i="3"/>
  <c r="S2055" i="3" s="1"/>
  <c r="Q2056" i="3"/>
  <c r="S2056" i="3" s="1"/>
  <c r="Q2057" i="3"/>
  <c r="S2057" i="3" s="1"/>
  <c r="Q2058" i="3"/>
  <c r="S2058" i="3" s="1"/>
  <c r="Q2059" i="3"/>
  <c r="S2059" i="3" s="1"/>
  <c r="Q2060" i="3"/>
  <c r="S2060" i="3" s="1"/>
  <c r="Q2061" i="3"/>
  <c r="S2061" i="3" s="1"/>
  <c r="Q2062" i="3"/>
  <c r="S2062" i="3" s="1"/>
  <c r="Q2063" i="3"/>
  <c r="S2063" i="3" s="1"/>
  <c r="Q2064" i="3"/>
  <c r="S2064" i="3" s="1"/>
  <c r="Q2065" i="3"/>
  <c r="S2065" i="3" s="1"/>
  <c r="Q2066" i="3"/>
  <c r="S2066" i="3" s="1"/>
  <c r="Q2067" i="3"/>
  <c r="S2067" i="3" s="1"/>
  <c r="Q2068" i="3"/>
  <c r="S2068" i="3" s="1"/>
  <c r="Q2069" i="3"/>
  <c r="S2069" i="3" s="1"/>
  <c r="Q2070" i="3"/>
  <c r="S2070" i="3" s="1"/>
  <c r="Q2071" i="3"/>
  <c r="S2071" i="3" s="1"/>
  <c r="Q2072" i="3"/>
  <c r="S2072" i="3" s="1"/>
  <c r="Q2073" i="3"/>
  <c r="S2073" i="3" s="1"/>
  <c r="Q2074" i="3"/>
  <c r="S2074" i="3" s="1"/>
  <c r="Q2075" i="3"/>
  <c r="S2075" i="3" s="1"/>
  <c r="Q2076" i="3"/>
  <c r="S2076" i="3" s="1"/>
  <c r="Q2077" i="3"/>
  <c r="S2077" i="3" s="1"/>
  <c r="Q2078" i="3"/>
  <c r="S2078" i="3" s="1"/>
  <c r="Q2079" i="3"/>
  <c r="S2079" i="3" s="1"/>
  <c r="Q2080" i="3"/>
  <c r="S2080" i="3" s="1"/>
  <c r="Q2081" i="3"/>
  <c r="S2081" i="3" s="1"/>
  <c r="Q2082" i="3"/>
  <c r="S2082" i="3" s="1"/>
  <c r="Q2083" i="3"/>
  <c r="S2083" i="3" s="1"/>
  <c r="Q2084" i="3"/>
  <c r="S2084" i="3" s="1"/>
  <c r="Q2085" i="3"/>
  <c r="S2085" i="3" s="1"/>
  <c r="Q2086" i="3"/>
  <c r="S2086" i="3" s="1"/>
  <c r="Q2087" i="3"/>
  <c r="S2087" i="3" s="1"/>
  <c r="Q2088" i="3"/>
  <c r="S2088" i="3" s="1"/>
  <c r="Q2089" i="3"/>
  <c r="S2089" i="3" s="1"/>
  <c r="Q2090" i="3"/>
  <c r="S2090" i="3" s="1"/>
  <c r="Q2091" i="3"/>
  <c r="S2091" i="3" s="1"/>
  <c r="Q2092" i="3"/>
  <c r="S2092" i="3" s="1"/>
  <c r="Q2093" i="3"/>
  <c r="S2093" i="3" s="1"/>
  <c r="Q2094" i="3"/>
  <c r="S2094" i="3" s="1"/>
  <c r="Q2095" i="3"/>
  <c r="S2095" i="3" s="1"/>
  <c r="Q2096" i="3"/>
  <c r="S2096" i="3" s="1"/>
  <c r="Q2097" i="3"/>
  <c r="S2097" i="3" s="1"/>
  <c r="Q2098" i="3"/>
  <c r="S2098" i="3" s="1"/>
  <c r="Q2099" i="3"/>
  <c r="S2099" i="3" s="1"/>
  <c r="Q2100" i="3"/>
  <c r="S2100" i="3" s="1"/>
  <c r="Q2101" i="3"/>
  <c r="S2101" i="3" s="1"/>
  <c r="Q2102" i="3"/>
  <c r="S2102" i="3" s="1"/>
  <c r="Q2103" i="3"/>
  <c r="S2103" i="3" s="1"/>
  <c r="Q2104" i="3"/>
  <c r="S2104" i="3" s="1"/>
  <c r="Q2105" i="3"/>
  <c r="S2105" i="3" s="1"/>
  <c r="Q2106" i="3"/>
  <c r="S2106" i="3" s="1"/>
  <c r="Q2107" i="3"/>
  <c r="S2107" i="3" s="1"/>
  <c r="Q2108" i="3"/>
  <c r="S2108" i="3" s="1"/>
  <c r="Q2109" i="3"/>
  <c r="S2109" i="3" s="1"/>
  <c r="Q2110" i="3"/>
  <c r="S2110" i="3" s="1"/>
  <c r="Q2111" i="3"/>
  <c r="S2111" i="3" s="1"/>
  <c r="Q2112" i="3"/>
  <c r="S2112" i="3" s="1"/>
  <c r="Q2113" i="3"/>
  <c r="S2113" i="3" s="1"/>
  <c r="Q2114" i="3"/>
  <c r="S2114" i="3" s="1"/>
  <c r="Q2115" i="3"/>
  <c r="S2115" i="3" s="1"/>
  <c r="Q2116" i="3"/>
  <c r="S2116" i="3" s="1"/>
  <c r="Q2117" i="3"/>
  <c r="S2117" i="3" s="1"/>
  <c r="Q2118" i="3"/>
  <c r="S2118" i="3" s="1"/>
  <c r="Q2119" i="3"/>
  <c r="S2119" i="3" s="1"/>
  <c r="Q2120" i="3"/>
  <c r="S2120" i="3" s="1"/>
  <c r="Q2121" i="3"/>
  <c r="S2121" i="3" s="1"/>
  <c r="Q2122" i="3"/>
  <c r="S2122" i="3" s="1"/>
  <c r="Q2123" i="3"/>
  <c r="S2123" i="3" s="1"/>
  <c r="Q2124" i="3"/>
  <c r="S2124" i="3" s="1"/>
  <c r="Q2125" i="3"/>
  <c r="S2125" i="3" s="1"/>
  <c r="Q2126" i="3"/>
  <c r="S2126" i="3" s="1"/>
  <c r="Q2127" i="3"/>
  <c r="S2127" i="3" s="1"/>
  <c r="Q2128" i="3"/>
  <c r="S2128" i="3" s="1"/>
  <c r="Q2129" i="3"/>
  <c r="S2129" i="3" s="1"/>
  <c r="Q2130" i="3"/>
  <c r="S2130" i="3" s="1"/>
  <c r="Q2131" i="3"/>
  <c r="S2131" i="3" s="1"/>
  <c r="Q2132" i="3"/>
  <c r="S2132" i="3" s="1"/>
  <c r="Q2133" i="3"/>
  <c r="S2133" i="3" s="1"/>
  <c r="Q2134" i="3"/>
  <c r="S2134" i="3" s="1"/>
  <c r="Q2135" i="3"/>
  <c r="S2135" i="3" s="1"/>
  <c r="Q2136" i="3"/>
  <c r="S2136" i="3" s="1"/>
  <c r="Q2137" i="3"/>
  <c r="S2137" i="3" s="1"/>
  <c r="Q2138" i="3"/>
  <c r="S2138" i="3" s="1"/>
  <c r="Q2139" i="3"/>
  <c r="S2139" i="3" s="1"/>
  <c r="Q2140" i="3"/>
  <c r="S2140" i="3" s="1"/>
  <c r="Q2141" i="3"/>
  <c r="S2141" i="3" s="1"/>
  <c r="Q2142" i="3"/>
  <c r="S2142" i="3" s="1"/>
  <c r="Q2143" i="3"/>
  <c r="S2143" i="3" s="1"/>
  <c r="Q2144" i="3"/>
  <c r="S2144" i="3" s="1"/>
  <c r="Q2145" i="3"/>
  <c r="S2145" i="3" s="1"/>
  <c r="Q2146" i="3"/>
  <c r="S2146" i="3" s="1"/>
  <c r="Q2147" i="3"/>
  <c r="S2147" i="3" s="1"/>
  <c r="Q2148" i="3"/>
  <c r="S2148" i="3" s="1"/>
  <c r="Q2149" i="3"/>
  <c r="S2149" i="3" s="1"/>
  <c r="Q2150" i="3"/>
  <c r="S2150" i="3" s="1"/>
  <c r="Q2151" i="3"/>
  <c r="S2151" i="3" s="1"/>
  <c r="Q2152" i="3"/>
  <c r="S2152" i="3" s="1"/>
  <c r="Q2153" i="3"/>
  <c r="S2153" i="3" s="1"/>
  <c r="Q2154" i="3"/>
  <c r="S2154" i="3" s="1"/>
  <c r="Q2155" i="3"/>
  <c r="S2155" i="3" s="1"/>
  <c r="Q2156" i="3"/>
  <c r="S2156" i="3" s="1"/>
  <c r="Q2157" i="3"/>
  <c r="S2157" i="3" s="1"/>
  <c r="Q2158" i="3"/>
  <c r="S2158" i="3" s="1"/>
  <c r="Q2159" i="3"/>
  <c r="S2159" i="3" s="1"/>
  <c r="Q2160" i="3"/>
  <c r="S2160" i="3" s="1"/>
  <c r="Q2161" i="3"/>
  <c r="S2161" i="3" s="1"/>
  <c r="Q2162" i="3"/>
  <c r="S2162" i="3" s="1"/>
  <c r="Q2163" i="3"/>
  <c r="S2163" i="3" s="1"/>
  <c r="Q2164" i="3"/>
  <c r="S2164" i="3" s="1"/>
  <c r="Q2165" i="3"/>
  <c r="S2165" i="3" s="1"/>
  <c r="Q2166" i="3"/>
  <c r="S2166" i="3" s="1"/>
  <c r="Q2167" i="3"/>
  <c r="S2167" i="3" s="1"/>
  <c r="Q2168" i="3"/>
  <c r="S2168" i="3" s="1"/>
  <c r="Q2169" i="3"/>
  <c r="S2169" i="3" s="1"/>
  <c r="Q2170" i="3"/>
  <c r="S2170" i="3" s="1"/>
  <c r="Q2171" i="3"/>
  <c r="S2171" i="3" s="1"/>
  <c r="Q2172" i="3"/>
  <c r="S2172" i="3" s="1"/>
  <c r="Q2173" i="3"/>
  <c r="S2173" i="3" s="1"/>
  <c r="Q2174" i="3"/>
  <c r="S2174" i="3" s="1"/>
  <c r="Q2175" i="3"/>
  <c r="S2175" i="3" s="1"/>
  <c r="Q2176" i="3"/>
  <c r="S2176" i="3" s="1"/>
  <c r="Q2177" i="3"/>
  <c r="S2177" i="3" s="1"/>
  <c r="Q2178" i="3"/>
  <c r="S2178" i="3" s="1"/>
  <c r="Q2179" i="3"/>
  <c r="S2179" i="3" s="1"/>
  <c r="Q2180" i="3"/>
  <c r="S2180" i="3" s="1"/>
  <c r="Q2181" i="3"/>
  <c r="S2181" i="3" s="1"/>
  <c r="Q2182" i="3"/>
  <c r="S2182" i="3" s="1"/>
  <c r="Q2183" i="3"/>
  <c r="S2183" i="3" s="1"/>
  <c r="Q2184" i="3"/>
  <c r="S2184" i="3" s="1"/>
  <c r="Q2185" i="3"/>
  <c r="S2185" i="3" s="1"/>
  <c r="Q2186" i="3"/>
  <c r="S2186" i="3" s="1"/>
  <c r="Q2187" i="3"/>
  <c r="S2187" i="3" s="1"/>
  <c r="Q2188" i="3"/>
  <c r="S2188" i="3" s="1"/>
  <c r="Q2189" i="3"/>
  <c r="S2189" i="3" s="1"/>
  <c r="Q2190" i="3"/>
  <c r="S2190" i="3" s="1"/>
  <c r="Q2191" i="3"/>
  <c r="S2191" i="3" s="1"/>
  <c r="Q2192" i="3"/>
  <c r="S2192" i="3" s="1"/>
  <c r="Q2193" i="3"/>
  <c r="S2193" i="3" s="1"/>
  <c r="Q2194" i="3"/>
  <c r="S2194" i="3" s="1"/>
  <c r="Q2195" i="3"/>
  <c r="S2195" i="3" s="1"/>
  <c r="Q2196" i="3"/>
  <c r="S2196" i="3" s="1"/>
  <c r="Q2197" i="3"/>
  <c r="S2197" i="3" s="1"/>
  <c r="Q2198" i="3"/>
  <c r="S2198" i="3" s="1"/>
  <c r="Q2199" i="3"/>
  <c r="S2199" i="3" s="1"/>
  <c r="Q2200" i="3"/>
  <c r="S2200" i="3" s="1"/>
  <c r="Q2201" i="3"/>
  <c r="S2201" i="3" s="1"/>
  <c r="Q2202" i="3"/>
  <c r="S2202" i="3" s="1"/>
  <c r="Q2203" i="3"/>
  <c r="S2203" i="3" s="1"/>
  <c r="Q2204" i="3"/>
  <c r="S2204" i="3" s="1"/>
  <c r="Q2205" i="3"/>
  <c r="S2205" i="3" s="1"/>
  <c r="Q2206" i="3"/>
  <c r="S2206" i="3" s="1"/>
  <c r="Q2207" i="3"/>
  <c r="S2207" i="3" s="1"/>
  <c r="Q2208" i="3"/>
  <c r="S2208" i="3" s="1"/>
  <c r="Q2209" i="3"/>
  <c r="S2209" i="3" s="1"/>
  <c r="Q2210" i="3"/>
  <c r="S2210" i="3" s="1"/>
  <c r="Q2211" i="3"/>
  <c r="S2211" i="3" s="1"/>
  <c r="Q2212" i="3"/>
  <c r="S2212" i="3" s="1"/>
  <c r="Q2213" i="3"/>
  <c r="S2213" i="3" s="1"/>
  <c r="Q2214" i="3"/>
  <c r="S2214" i="3" s="1"/>
  <c r="Q2215" i="3"/>
  <c r="S2215" i="3" s="1"/>
  <c r="Q2216" i="3"/>
  <c r="S2216" i="3" s="1"/>
  <c r="Q2217" i="3"/>
  <c r="S2217" i="3" s="1"/>
  <c r="Q2218" i="3"/>
  <c r="S2218" i="3" s="1"/>
  <c r="Q2219" i="3"/>
  <c r="S2219" i="3" s="1"/>
  <c r="Q2220" i="3"/>
  <c r="S2220" i="3" s="1"/>
  <c r="Q2221" i="3"/>
  <c r="S2221" i="3" s="1"/>
  <c r="Q2222" i="3"/>
  <c r="S2222" i="3" s="1"/>
  <c r="Q2223" i="3"/>
  <c r="S2223" i="3" s="1"/>
  <c r="Q2224" i="3"/>
  <c r="S2224" i="3" s="1"/>
  <c r="Q2225" i="3"/>
  <c r="S2225" i="3" s="1"/>
  <c r="Q2226" i="3"/>
  <c r="S2226" i="3" s="1"/>
  <c r="Q2227" i="3"/>
  <c r="S2227" i="3" s="1"/>
  <c r="Q2228" i="3"/>
  <c r="S2228" i="3" s="1"/>
  <c r="Q2229" i="3"/>
  <c r="S2229" i="3" s="1"/>
  <c r="Q2230" i="3"/>
  <c r="S2230" i="3" s="1"/>
  <c r="Q2231" i="3"/>
  <c r="S2231" i="3" s="1"/>
  <c r="Q2232" i="3"/>
  <c r="S2232" i="3" s="1"/>
  <c r="Q2233" i="3"/>
  <c r="S2233" i="3" s="1"/>
  <c r="Q2234" i="3"/>
  <c r="S2234" i="3" s="1"/>
  <c r="Q2235" i="3"/>
  <c r="S2235" i="3" s="1"/>
  <c r="Q2236" i="3"/>
  <c r="S2236" i="3" s="1"/>
  <c r="Q2237" i="3"/>
  <c r="S2237" i="3" s="1"/>
  <c r="Q2238" i="3"/>
  <c r="S2238" i="3" s="1"/>
  <c r="Q2239" i="3"/>
  <c r="S2239" i="3" s="1"/>
  <c r="Q2240" i="3"/>
  <c r="S2240" i="3" s="1"/>
  <c r="Q2241" i="3"/>
  <c r="S2241" i="3" s="1"/>
  <c r="Q2242" i="3"/>
  <c r="S2242" i="3" s="1"/>
  <c r="Q2243" i="3"/>
  <c r="S2243" i="3" s="1"/>
  <c r="Q2244" i="3"/>
  <c r="S2244" i="3" s="1"/>
  <c r="Q2245" i="3"/>
  <c r="S2245" i="3" s="1"/>
  <c r="Q2246" i="3"/>
  <c r="S2246" i="3" s="1"/>
  <c r="Q2247" i="3"/>
  <c r="S2247" i="3" s="1"/>
  <c r="Q2248" i="3"/>
  <c r="S2248" i="3" s="1"/>
  <c r="Q2249" i="3"/>
  <c r="S2249" i="3" s="1"/>
  <c r="Q2250" i="3"/>
  <c r="S2250" i="3" s="1"/>
  <c r="Q2251" i="3"/>
  <c r="S2251" i="3" s="1"/>
  <c r="Q2252" i="3"/>
  <c r="S2252" i="3" s="1"/>
  <c r="Q2253" i="3"/>
  <c r="S2253" i="3" s="1"/>
  <c r="Q2254" i="3"/>
  <c r="S2254" i="3" s="1"/>
  <c r="Q2255" i="3"/>
  <c r="S2255" i="3" s="1"/>
  <c r="Q2256" i="3"/>
  <c r="S2256" i="3" s="1"/>
  <c r="Q2257" i="3"/>
  <c r="S2257" i="3" s="1"/>
  <c r="Q2258" i="3"/>
  <c r="S2258" i="3" s="1"/>
  <c r="Q2259" i="3"/>
  <c r="S2259" i="3" s="1"/>
  <c r="Q2260" i="3"/>
  <c r="S2260" i="3" s="1"/>
  <c r="Q2261" i="3"/>
  <c r="S2261" i="3" s="1"/>
  <c r="Q2262" i="3"/>
  <c r="S2262" i="3" s="1"/>
  <c r="Q2263" i="3"/>
  <c r="S2263" i="3" s="1"/>
  <c r="Q2264" i="3"/>
  <c r="S2264" i="3" s="1"/>
  <c r="Q2265" i="3"/>
  <c r="S2265" i="3" s="1"/>
  <c r="Q2266" i="3"/>
  <c r="S2266" i="3" s="1"/>
  <c r="Q2267" i="3"/>
  <c r="S2267" i="3" s="1"/>
  <c r="Q2268" i="3"/>
  <c r="S2268" i="3" s="1"/>
  <c r="Q2269" i="3"/>
  <c r="S2269" i="3" s="1"/>
  <c r="Q2270" i="3"/>
  <c r="S2270" i="3" s="1"/>
  <c r="Q2271" i="3"/>
  <c r="S2271" i="3" s="1"/>
  <c r="Q2272" i="3"/>
  <c r="S2272" i="3" s="1"/>
  <c r="Q2273" i="3"/>
  <c r="S2273" i="3" s="1"/>
  <c r="Q2274" i="3"/>
  <c r="S2274" i="3" s="1"/>
  <c r="Q2275" i="3"/>
  <c r="S2275" i="3" s="1"/>
  <c r="Q2276" i="3"/>
  <c r="S2276" i="3" s="1"/>
  <c r="Q2277" i="3"/>
  <c r="S2277" i="3" s="1"/>
  <c r="Q2278" i="3"/>
  <c r="S2278" i="3" s="1"/>
  <c r="Q2279" i="3"/>
  <c r="S2279" i="3" s="1"/>
  <c r="Q2280" i="3"/>
  <c r="S2280" i="3" s="1"/>
  <c r="Q2281" i="3"/>
  <c r="S2281" i="3" s="1"/>
  <c r="Q2282" i="3"/>
  <c r="S2282" i="3" s="1"/>
  <c r="Q2283" i="3"/>
  <c r="S2283" i="3" s="1"/>
  <c r="Q2284" i="3"/>
  <c r="S2284" i="3" s="1"/>
  <c r="Q2285" i="3"/>
  <c r="S2285" i="3" s="1"/>
  <c r="Q2286" i="3"/>
  <c r="S2286" i="3" s="1"/>
  <c r="Q2287" i="3"/>
  <c r="S2287" i="3" s="1"/>
  <c r="Q2288" i="3"/>
  <c r="S2288" i="3" s="1"/>
  <c r="Q2289" i="3"/>
  <c r="S2289" i="3" s="1"/>
  <c r="Q2290" i="3"/>
  <c r="S2290" i="3" s="1"/>
  <c r="Q2291" i="3"/>
  <c r="S2291" i="3" s="1"/>
  <c r="Q2292" i="3"/>
  <c r="S2292" i="3" s="1"/>
  <c r="Q2293" i="3"/>
  <c r="S2293" i="3" s="1"/>
  <c r="Q2294" i="3"/>
  <c r="S2294" i="3" s="1"/>
  <c r="Q2295" i="3"/>
  <c r="S2295" i="3" s="1"/>
  <c r="Q2296" i="3"/>
  <c r="S2296" i="3" s="1"/>
  <c r="Q2297" i="3"/>
  <c r="S2297" i="3" s="1"/>
  <c r="Q2298" i="3"/>
  <c r="S2298" i="3" s="1"/>
  <c r="Q2299" i="3"/>
  <c r="S2299" i="3" s="1"/>
  <c r="Q2300" i="3"/>
  <c r="S2300" i="3" s="1"/>
  <c r="Q2301" i="3"/>
  <c r="S2301" i="3" s="1"/>
  <c r="Q2302" i="3"/>
  <c r="S2302" i="3" s="1"/>
  <c r="Q2303" i="3"/>
  <c r="S2303" i="3" s="1"/>
  <c r="Q2304" i="3"/>
  <c r="S2304" i="3" s="1"/>
  <c r="Q2305" i="3"/>
  <c r="S2305" i="3" s="1"/>
  <c r="Q2306" i="3"/>
  <c r="S2306" i="3" s="1"/>
  <c r="Q2307" i="3"/>
  <c r="S2307" i="3" s="1"/>
  <c r="Q2308" i="3"/>
  <c r="S2308" i="3" s="1"/>
  <c r="Q2309" i="3"/>
  <c r="S2309" i="3" s="1"/>
  <c r="Q2310" i="3"/>
  <c r="S2310" i="3" s="1"/>
  <c r="Q2311" i="3"/>
  <c r="S2311" i="3" s="1"/>
  <c r="Q2312" i="3"/>
  <c r="S2312" i="3" s="1"/>
  <c r="Q2313" i="3"/>
  <c r="S2313" i="3" s="1"/>
  <c r="Q2314" i="3"/>
  <c r="S2314" i="3" s="1"/>
  <c r="Q2315" i="3"/>
  <c r="S2315" i="3" s="1"/>
  <c r="Q2316" i="3"/>
  <c r="S2316" i="3" s="1"/>
  <c r="Q2317" i="3"/>
  <c r="S2317" i="3" s="1"/>
  <c r="Q2318" i="3"/>
  <c r="S2318" i="3" s="1"/>
  <c r="Q2319" i="3"/>
  <c r="S2319" i="3" s="1"/>
  <c r="Q2320" i="3"/>
  <c r="S2320" i="3" s="1"/>
  <c r="Q2321" i="3"/>
  <c r="S2321" i="3" s="1"/>
  <c r="Q2322" i="3"/>
  <c r="S2322" i="3" s="1"/>
  <c r="Q2323" i="3"/>
  <c r="S2323" i="3" s="1"/>
  <c r="Q2324" i="3"/>
  <c r="S2324" i="3" s="1"/>
  <c r="Q2325" i="3"/>
  <c r="S2325" i="3" s="1"/>
  <c r="Q2326" i="3"/>
  <c r="S2326" i="3" s="1"/>
  <c r="Q2327" i="3"/>
  <c r="S2327" i="3" s="1"/>
  <c r="Q2328" i="3"/>
  <c r="S2328" i="3" s="1"/>
  <c r="Q2329" i="3"/>
  <c r="S2329" i="3" s="1"/>
  <c r="Q2330" i="3"/>
  <c r="S2330" i="3" s="1"/>
  <c r="Q2331" i="3"/>
  <c r="S2331" i="3" s="1"/>
  <c r="Q2332" i="3"/>
  <c r="S2332" i="3" s="1"/>
  <c r="Q2333" i="3"/>
  <c r="S2333" i="3" s="1"/>
  <c r="Q2334" i="3"/>
  <c r="S2334" i="3" s="1"/>
  <c r="Q2335" i="3"/>
  <c r="S2335" i="3" s="1"/>
  <c r="Q2336" i="3"/>
  <c r="S2336" i="3" s="1"/>
  <c r="Q2337" i="3"/>
  <c r="S2337" i="3" s="1"/>
  <c r="Q2338" i="3"/>
  <c r="S2338" i="3" s="1"/>
  <c r="Q2339" i="3"/>
  <c r="S2339" i="3" s="1"/>
  <c r="Q2340" i="3"/>
  <c r="S2340" i="3" s="1"/>
  <c r="Q2341" i="3"/>
  <c r="S2341" i="3" s="1"/>
  <c r="Q2342" i="3"/>
  <c r="S2342" i="3" s="1"/>
  <c r="Q2343" i="3"/>
  <c r="S2343" i="3" s="1"/>
  <c r="Q2344" i="3"/>
  <c r="S2344" i="3" s="1"/>
  <c r="Q2345" i="3"/>
  <c r="S2345" i="3" s="1"/>
  <c r="Q2346" i="3"/>
  <c r="S2346" i="3" s="1"/>
  <c r="Q2347" i="3"/>
  <c r="S2347" i="3" s="1"/>
  <c r="Q2348" i="3"/>
  <c r="S2348" i="3" s="1"/>
  <c r="Q2349" i="3"/>
  <c r="S2349" i="3" s="1"/>
  <c r="Q2350" i="3"/>
  <c r="S2350" i="3" s="1"/>
  <c r="Q2351" i="3"/>
  <c r="S2351" i="3" s="1"/>
  <c r="Q2352" i="3"/>
  <c r="S2352" i="3" s="1"/>
  <c r="Q2353" i="3"/>
  <c r="S2353" i="3" s="1"/>
  <c r="Q2354" i="3"/>
  <c r="S2354" i="3" s="1"/>
  <c r="Q2355" i="3"/>
  <c r="S2355" i="3" s="1"/>
  <c r="Q2356" i="3"/>
  <c r="S2356" i="3" s="1"/>
  <c r="Q2357" i="3"/>
  <c r="S2357" i="3" s="1"/>
  <c r="Q2358" i="3"/>
  <c r="S2358" i="3" s="1"/>
  <c r="Q2359" i="3"/>
  <c r="S2359" i="3" s="1"/>
  <c r="Q2360" i="3"/>
  <c r="S2360" i="3" s="1"/>
  <c r="Q2361" i="3"/>
  <c r="S2361" i="3" s="1"/>
  <c r="Q2362" i="3"/>
  <c r="S2362" i="3" s="1"/>
  <c r="Q2363" i="3"/>
  <c r="S2363" i="3" s="1"/>
  <c r="Q2364" i="3"/>
  <c r="S2364" i="3" s="1"/>
  <c r="Q2365" i="3"/>
  <c r="S2365" i="3" s="1"/>
  <c r="Q2366" i="3"/>
  <c r="S2366" i="3" s="1"/>
  <c r="Q2367" i="3"/>
  <c r="S2367" i="3" s="1"/>
  <c r="Q2368" i="3"/>
  <c r="S2368" i="3" s="1"/>
  <c r="Q2369" i="3"/>
  <c r="S2369" i="3" s="1"/>
  <c r="Q2370" i="3"/>
  <c r="S2370" i="3" s="1"/>
  <c r="Q2371" i="3"/>
  <c r="S2371" i="3" s="1"/>
  <c r="Q2372" i="3"/>
  <c r="S2372" i="3" s="1"/>
  <c r="Q2373" i="3"/>
  <c r="S2373" i="3" s="1"/>
  <c r="Q2374" i="3"/>
  <c r="S2374" i="3" s="1"/>
  <c r="Q2375" i="3"/>
  <c r="S2375" i="3" s="1"/>
  <c r="Q2376" i="3"/>
  <c r="S2376" i="3" s="1"/>
  <c r="Q2377" i="3"/>
  <c r="S2377" i="3" s="1"/>
  <c r="Q2378" i="3"/>
  <c r="S2378" i="3" s="1"/>
  <c r="Q2379" i="3"/>
  <c r="S2379" i="3" s="1"/>
  <c r="Q2380" i="3"/>
  <c r="S2380" i="3" s="1"/>
  <c r="Q2381" i="3"/>
  <c r="S2381" i="3" s="1"/>
  <c r="Q2382" i="3"/>
  <c r="S2382" i="3" s="1"/>
  <c r="Q2383" i="3"/>
  <c r="S2383" i="3" s="1"/>
  <c r="Q2384" i="3"/>
  <c r="S2384" i="3" s="1"/>
  <c r="Q2385" i="3"/>
  <c r="S2385" i="3" s="1"/>
  <c r="Q2386" i="3"/>
  <c r="S2386" i="3" s="1"/>
  <c r="Q2387" i="3"/>
  <c r="S2387" i="3" s="1"/>
  <c r="Q2388" i="3"/>
  <c r="S2388" i="3" s="1"/>
  <c r="Q2389" i="3"/>
  <c r="S2389" i="3" s="1"/>
  <c r="Q2390" i="3"/>
  <c r="S2390" i="3" s="1"/>
  <c r="Q2391" i="3"/>
  <c r="S2391" i="3" s="1"/>
  <c r="Q2392" i="3"/>
  <c r="S2392" i="3" s="1"/>
  <c r="Q2393" i="3"/>
  <c r="S2393" i="3" s="1"/>
  <c r="Q2394" i="3"/>
  <c r="S2394" i="3" s="1"/>
  <c r="Q2395" i="3"/>
  <c r="S2395" i="3" s="1"/>
  <c r="Q2396" i="3"/>
  <c r="S2396" i="3" s="1"/>
  <c r="Q2397" i="3"/>
  <c r="S2397" i="3" s="1"/>
  <c r="Q2398" i="3"/>
  <c r="S2398" i="3" s="1"/>
  <c r="Q2399" i="3"/>
  <c r="S2399" i="3" s="1"/>
  <c r="Q2400" i="3"/>
  <c r="S2400" i="3" s="1"/>
  <c r="Q2401" i="3"/>
  <c r="S2401" i="3" s="1"/>
  <c r="Q2402" i="3"/>
  <c r="S2402" i="3" s="1"/>
  <c r="Q2403" i="3"/>
  <c r="S2403" i="3" s="1"/>
  <c r="Q2404" i="3"/>
  <c r="S2404" i="3" s="1"/>
  <c r="Q2405" i="3"/>
  <c r="S2405" i="3" s="1"/>
  <c r="Q2406" i="3"/>
  <c r="S2406" i="3" s="1"/>
  <c r="Q2407" i="3"/>
  <c r="S2407" i="3" s="1"/>
  <c r="Q2408" i="3"/>
  <c r="S2408" i="3" s="1"/>
  <c r="Q2409" i="3"/>
  <c r="S2409" i="3" s="1"/>
  <c r="Q2410" i="3"/>
  <c r="S2410" i="3" s="1"/>
  <c r="Q2411" i="3"/>
  <c r="S2411" i="3" s="1"/>
  <c r="Q2412" i="3"/>
  <c r="S2412" i="3" s="1"/>
  <c r="Q2413" i="3"/>
  <c r="S2413" i="3" s="1"/>
  <c r="Q2414" i="3"/>
  <c r="S2414" i="3" s="1"/>
  <c r="Q2415" i="3"/>
  <c r="S2415" i="3" s="1"/>
  <c r="Q2416" i="3"/>
  <c r="S2416" i="3" s="1"/>
  <c r="Q2417" i="3"/>
  <c r="S2417" i="3" s="1"/>
  <c r="Q2418" i="3"/>
  <c r="S2418" i="3" s="1"/>
  <c r="Q2419" i="3"/>
  <c r="S2419" i="3" s="1"/>
  <c r="Q2420" i="3"/>
  <c r="S2420" i="3" s="1"/>
  <c r="Q2421" i="3"/>
  <c r="S2421" i="3" s="1"/>
  <c r="Q2422" i="3"/>
  <c r="S2422" i="3" s="1"/>
  <c r="Q2423" i="3"/>
  <c r="S2423" i="3" s="1"/>
  <c r="Q2424" i="3"/>
  <c r="S2424" i="3" s="1"/>
  <c r="Q2425" i="3"/>
  <c r="S2425" i="3" s="1"/>
  <c r="Q2426" i="3"/>
  <c r="S2426" i="3" s="1"/>
  <c r="Q2427" i="3"/>
  <c r="S2427" i="3" s="1"/>
  <c r="Q2428" i="3"/>
  <c r="S2428" i="3" s="1"/>
  <c r="Q2429" i="3"/>
  <c r="S2429" i="3" s="1"/>
  <c r="Q2430" i="3"/>
  <c r="S2430" i="3" s="1"/>
  <c r="Q2431" i="3"/>
  <c r="S2431" i="3" s="1"/>
  <c r="Q2432" i="3"/>
  <c r="S2432" i="3" s="1"/>
  <c r="Q2433" i="3"/>
  <c r="S2433" i="3" s="1"/>
  <c r="Q2434" i="3"/>
  <c r="S2434" i="3" s="1"/>
  <c r="Q2435" i="3"/>
  <c r="S2435" i="3" s="1"/>
  <c r="Q2436" i="3"/>
  <c r="S2436" i="3" s="1"/>
  <c r="Q2437" i="3"/>
  <c r="S2437" i="3" s="1"/>
  <c r="Q2438" i="3"/>
  <c r="S2438" i="3" s="1"/>
  <c r="Q2439" i="3"/>
  <c r="S2439" i="3" s="1"/>
  <c r="Q2440" i="3"/>
  <c r="S2440" i="3" s="1"/>
  <c r="Q2441" i="3"/>
  <c r="S2441" i="3" s="1"/>
  <c r="Q2442" i="3"/>
  <c r="S2442" i="3" s="1"/>
  <c r="Q2443" i="3"/>
  <c r="S2443" i="3" s="1"/>
  <c r="Q2444" i="3"/>
  <c r="S2444" i="3" s="1"/>
  <c r="Q2445" i="3"/>
  <c r="S2445" i="3" s="1"/>
  <c r="Q2446" i="3"/>
  <c r="S2446" i="3" s="1"/>
  <c r="Q2447" i="3"/>
  <c r="S2447" i="3" s="1"/>
  <c r="Q2448" i="3"/>
  <c r="S2448" i="3" s="1"/>
  <c r="Q2449" i="3"/>
  <c r="S2449" i="3" s="1"/>
  <c r="Q2450" i="3"/>
  <c r="S2450" i="3" s="1"/>
  <c r="Q2451" i="3"/>
  <c r="S2451" i="3" s="1"/>
  <c r="Q2452" i="3"/>
  <c r="S2452" i="3" s="1"/>
  <c r="Q2453" i="3"/>
  <c r="S2453" i="3" s="1"/>
  <c r="Q2454" i="3"/>
  <c r="S2454" i="3" s="1"/>
  <c r="Q2455" i="3"/>
  <c r="S2455" i="3" s="1"/>
  <c r="Q2456" i="3"/>
  <c r="S2456" i="3" s="1"/>
  <c r="Q2457" i="3"/>
  <c r="S2457" i="3" s="1"/>
  <c r="Q2458" i="3"/>
  <c r="S2458" i="3" s="1"/>
  <c r="Q2459" i="3"/>
  <c r="S2459" i="3" s="1"/>
  <c r="Q2460" i="3"/>
  <c r="S2460" i="3" s="1"/>
  <c r="Q2461" i="3"/>
  <c r="S2461" i="3" s="1"/>
  <c r="Q2462" i="3"/>
  <c r="S2462" i="3" s="1"/>
  <c r="Q2463" i="3"/>
  <c r="S2463" i="3" s="1"/>
  <c r="Q2464" i="3"/>
  <c r="S2464" i="3" s="1"/>
  <c r="Q2465" i="3"/>
  <c r="S2465" i="3" s="1"/>
  <c r="Q2466" i="3"/>
  <c r="S2466" i="3" s="1"/>
  <c r="Q2467" i="3"/>
  <c r="S2467" i="3" s="1"/>
  <c r="Q2468" i="3"/>
  <c r="S2468" i="3" s="1"/>
  <c r="Q2469" i="3"/>
  <c r="S2469" i="3" s="1"/>
  <c r="Q2470" i="3"/>
  <c r="S2470" i="3" s="1"/>
  <c r="Q2471" i="3"/>
  <c r="S2471" i="3" s="1"/>
  <c r="Q2472" i="3"/>
  <c r="S2472" i="3" s="1"/>
  <c r="Q2473" i="3"/>
  <c r="S2473" i="3" s="1"/>
  <c r="Q2474" i="3"/>
  <c r="S2474" i="3" s="1"/>
  <c r="Q2475" i="3"/>
  <c r="S2475" i="3" s="1"/>
  <c r="Q2476" i="3"/>
  <c r="S2476" i="3" s="1"/>
  <c r="Q2477" i="3"/>
  <c r="S2477" i="3" s="1"/>
  <c r="Q2478" i="3"/>
  <c r="S2478" i="3" s="1"/>
  <c r="Q2479" i="3"/>
  <c r="S2479" i="3" s="1"/>
  <c r="Q2480" i="3"/>
  <c r="S2480" i="3" s="1"/>
  <c r="Q2481" i="3"/>
  <c r="S2481" i="3" s="1"/>
  <c r="Q2482" i="3"/>
  <c r="S2482" i="3" s="1"/>
  <c r="Q2483" i="3"/>
  <c r="S2483" i="3" s="1"/>
  <c r="Q2484" i="3"/>
  <c r="S2484" i="3" s="1"/>
  <c r="Q2485" i="3"/>
  <c r="S2485" i="3" s="1"/>
  <c r="Q2486" i="3"/>
  <c r="S2486" i="3" s="1"/>
  <c r="Q2487" i="3"/>
  <c r="S2487" i="3" s="1"/>
  <c r="Q2488" i="3"/>
  <c r="S2488" i="3" s="1"/>
  <c r="Q2489" i="3"/>
  <c r="S2489" i="3" s="1"/>
  <c r="Q2490" i="3"/>
  <c r="S2490" i="3" s="1"/>
  <c r="Q2491" i="3"/>
  <c r="S2491" i="3" s="1"/>
  <c r="Q2492" i="3"/>
  <c r="S2492" i="3" s="1"/>
  <c r="Q2493" i="3"/>
  <c r="S2493" i="3" s="1"/>
  <c r="Q2494" i="3"/>
  <c r="S2494" i="3" s="1"/>
  <c r="Q2495" i="3"/>
  <c r="S2495" i="3" s="1"/>
  <c r="Q2496" i="3"/>
  <c r="S2496" i="3" s="1"/>
  <c r="Q2497" i="3"/>
  <c r="S2497" i="3" s="1"/>
  <c r="Q2498" i="3"/>
  <c r="S2498" i="3" s="1"/>
  <c r="Q2499" i="3"/>
  <c r="S2499" i="3" s="1"/>
  <c r="Q2500" i="3"/>
  <c r="S2500" i="3" s="1"/>
  <c r="Q2501" i="3"/>
  <c r="S2501" i="3" s="1"/>
  <c r="Q2502" i="3"/>
  <c r="S2502" i="3" s="1"/>
  <c r="Q2503" i="3"/>
  <c r="S2503" i="3" s="1"/>
  <c r="Q2504" i="3"/>
  <c r="S2504" i="3" s="1"/>
  <c r="Q2505" i="3"/>
  <c r="S2505" i="3" s="1"/>
  <c r="Q2506" i="3"/>
  <c r="S2506" i="3" s="1"/>
  <c r="Q2507" i="3"/>
  <c r="S2507" i="3" s="1"/>
  <c r="Q2508" i="3"/>
  <c r="S2508" i="3" s="1"/>
  <c r="Q2509" i="3"/>
  <c r="S2509" i="3" s="1"/>
  <c r="Q2510" i="3"/>
  <c r="S2510" i="3" s="1"/>
  <c r="Q2511" i="3"/>
  <c r="S2511" i="3" s="1"/>
  <c r="Q2512" i="3"/>
  <c r="S2512" i="3" s="1"/>
  <c r="Q2513" i="3"/>
  <c r="S2513" i="3" s="1"/>
  <c r="Q2514" i="3"/>
  <c r="S2514" i="3" s="1"/>
  <c r="Q2515" i="3"/>
  <c r="S2515" i="3" s="1"/>
  <c r="Q2516" i="3"/>
  <c r="S2516" i="3" s="1"/>
  <c r="Q2517" i="3"/>
  <c r="S2517" i="3" s="1"/>
  <c r="Q2518" i="3"/>
  <c r="S2518" i="3" s="1"/>
  <c r="Q2519" i="3"/>
  <c r="S2519" i="3" s="1"/>
  <c r="Q2520" i="3"/>
  <c r="S2520" i="3" s="1"/>
  <c r="Q2521" i="3"/>
  <c r="S2521" i="3" s="1"/>
  <c r="Q2522" i="3"/>
  <c r="S2522" i="3" s="1"/>
  <c r="Q2523" i="3"/>
  <c r="S2523" i="3" s="1"/>
  <c r="Q2524" i="3"/>
  <c r="S2524" i="3" s="1"/>
  <c r="Q2525" i="3"/>
  <c r="S2525" i="3" s="1"/>
  <c r="Q2526" i="3"/>
  <c r="S2526" i="3" s="1"/>
  <c r="Q2527" i="3"/>
  <c r="S2527" i="3" s="1"/>
  <c r="Q2528" i="3"/>
  <c r="S2528" i="3" s="1"/>
  <c r="Q2529" i="3"/>
  <c r="S2529" i="3" s="1"/>
  <c r="Q2530" i="3"/>
  <c r="S2530" i="3" s="1"/>
  <c r="Q2531" i="3"/>
  <c r="S2531" i="3" s="1"/>
  <c r="Q2532" i="3"/>
  <c r="S2532" i="3" s="1"/>
  <c r="Q2533" i="3"/>
  <c r="S2533" i="3" s="1"/>
  <c r="Q2534" i="3"/>
  <c r="S2534" i="3" s="1"/>
  <c r="Q2535" i="3"/>
  <c r="S2535" i="3" s="1"/>
  <c r="Q2536" i="3"/>
  <c r="S2536" i="3" s="1"/>
  <c r="Q2537" i="3"/>
  <c r="S2537" i="3" s="1"/>
  <c r="Q2538" i="3"/>
  <c r="S2538" i="3" s="1"/>
  <c r="Q2539" i="3"/>
  <c r="S2539" i="3" s="1"/>
  <c r="Q2540" i="3"/>
  <c r="S2540" i="3" s="1"/>
  <c r="Q2541" i="3"/>
  <c r="S2541" i="3" s="1"/>
  <c r="Q2542" i="3"/>
  <c r="S2542" i="3" s="1"/>
  <c r="Q2543" i="3"/>
  <c r="S2543" i="3" s="1"/>
  <c r="Q2544" i="3"/>
  <c r="S2544" i="3" s="1"/>
  <c r="Q2545" i="3"/>
  <c r="S2545" i="3" s="1"/>
  <c r="Q2546" i="3"/>
  <c r="S2546" i="3" s="1"/>
  <c r="Q2547" i="3"/>
  <c r="S2547" i="3" s="1"/>
  <c r="Q2548" i="3"/>
  <c r="S2548" i="3" s="1"/>
  <c r="Q2549" i="3"/>
  <c r="S2549" i="3" s="1"/>
  <c r="Q2550" i="3"/>
  <c r="S2550" i="3" s="1"/>
  <c r="Q2551" i="3"/>
  <c r="S2551" i="3" s="1"/>
  <c r="Q2552" i="3"/>
  <c r="S2552" i="3" s="1"/>
  <c r="Q2553" i="3"/>
  <c r="S2553" i="3" s="1"/>
  <c r="Q2554" i="3"/>
  <c r="S2554" i="3" s="1"/>
  <c r="Q2555" i="3"/>
  <c r="S2555" i="3" s="1"/>
  <c r="Q2556" i="3"/>
  <c r="S2556" i="3" s="1"/>
  <c r="Q2557" i="3"/>
  <c r="S2557" i="3" s="1"/>
  <c r="Q2558" i="3"/>
  <c r="S2558" i="3" s="1"/>
  <c r="Q2559" i="3"/>
  <c r="S2559" i="3" s="1"/>
  <c r="Q2560" i="3"/>
  <c r="S2560" i="3" s="1"/>
  <c r="Q2561" i="3"/>
  <c r="S2561" i="3" s="1"/>
  <c r="Q2562" i="3"/>
  <c r="S2562" i="3" s="1"/>
  <c r="Q2563" i="3"/>
  <c r="S2563" i="3" s="1"/>
  <c r="Q2564" i="3"/>
  <c r="S2564" i="3" s="1"/>
  <c r="Q2565" i="3"/>
  <c r="S2565" i="3" s="1"/>
  <c r="Q2566" i="3"/>
  <c r="S2566" i="3" s="1"/>
  <c r="Q2567" i="3"/>
  <c r="S2567" i="3" s="1"/>
  <c r="Q2568" i="3"/>
  <c r="S2568" i="3" s="1"/>
  <c r="Q2569" i="3"/>
  <c r="S2569" i="3" s="1"/>
  <c r="Q2570" i="3"/>
  <c r="S2570" i="3" s="1"/>
  <c r="Q2571" i="3"/>
  <c r="S2571" i="3" s="1"/>
  <c r="Q2572" i="3"/>
  <c r="S2572" i="3" s="1"/>
  <c r="Q2573" i="3"/>
  <c r="S2573" i="3" s="1"/>
  <c r="Q2574" i="3"/>
  <c r="S2574" i="3" s="1"/>
  <c r="Q2575" i="3"/>
  <c r="S2575" i="3" s="1"/>
  <c r="Q2576" i="3"/>
  <c r="S2576" i="3" s="1"/>
  <c r="Q2577" i="3"/>
  <c r="S2577" i="3" s="1"/>
  <c r="Q2578" i="3"/>
  <c r="S2578" i="3" s="1"/>
  <c r="Q2579" i="3"/>
  <c r="S2579" i="3" s="1"/>
  <c r="Q2580" i="3"/>
  <c r="S2580" i="3" s="1"/>
  <c r="Q2581" i="3"/>
  <c r="S2581" i="3" s="1"/>
  <c r="Q2582" i="3"/>
  <c r="S2582" i="3" s="1"/>
  <c r="Q2583" i="3"/>
  <c r="S2583" i="3" s="1"/>
  <c r="Q2584" i="3"/>
  <c r="S2584" i="3" s="1"/>
  <c r="Q2585" i="3"/>
  <c r="S2585" i="3" s="1"/>
  <c r="Q2586" i="3"/>
  <c r="S2586" i="3" s="1"/>
  <c r="Q2587" i="3"/>
  <c r="S2587" i="3" s="1"/>
  <c r="Q2588" i="3"/>
  <c r="S2588" i="3" s="1"/>
  <c r="Q2589" i="3"/>
  <c r="S2589" i="3" s="1"/>
  <c r="Q2590" i="3"/>
  <c r="S2590" i="3" s="1"/>
  <c r="Q2591" i="3"/>
  <c r="S2591" i="3" s="1"/>
  <c r="Q2592" i="3"/>
  <c r="S2592" i="3" s="1"/>
  <c r="Q2593" i="3"/>
  <c r="S2593" i="3" s="1"/>
  <c r="Q2594" i="3"/>
  <c r="S2594" i="3" s="1"/>
  <c r="Q2595" i="3"/>
  <c r="S2595" i="3" s="1"/>
  <c r="Q2596" i="3"/>
  <c r="S2596" i="3" s="1"/>
  <c r="Q2597" i="3"/>
  <c r="S2597" i="3" s="1"/>
  <c r="Q2598" i="3"/>
  <c r="S2598" i="3" s="1"/>
  <c r="Q2599" i="3"/>
  <c r="S2599" i="3" s="1"/>
  <c r="Q2600" i="3"/>
  <c r="S2600" i="3" s="1"/>
  <c r="Q2601" i="3"/>
  <c r="S2601" i="3" s="1"/>
  <c r="Q2602" i="3"/>
  <c r="S2602" i="3" s="1"/>
  <c r="Q2603" i="3"/>
  <c r="S2603" i="3" s="1"/>
  <c r="Q2604" i="3"/>
  <c r="S2604" i="3" s="1"/>
  <c r="Q2605" i="3"/>
  <c r="S2605" i="3" s="1"/>
  <c r="Q2606" i="3"/>
  <c r="S2606" i="3" s="1"/>
  <c r="Q2607" i="3"/>
  <c r="S2607" i="3" s="1"/>
  <c r="Q2608" i="3"/>
  <c r="S2608" i="3" s="1"/>
  <c r="Q2609" i="3"/>
  <c r="S2609" i="3" s="1"/>
  <c r="Q2610" i="3"/>
  <c r="S2610" i="3" s="1"/>
  <c r="Q2611" i="3"/>
  <c r="S2611" i="3" s="1"/>
  <c r="Q2612" i="3"/>
  <c r="S2612" i="3" s="1"/>
  <c r="Q2613" i="3"/>
  <c r="S2613" i="3" s="1"/>
  <c r="Q2614" i="3"/>
  <c r="S2614" i="3" s="1"/>
  <c r="Q2615" i="3"/>
  <c r="S2615" i="3" s="1"/>
  <c r="Q2616" i="3"/>
  <c r="S2616" i="3" s="1"/>
  <c r="Q2617" i="3"/>
  <c r="S2617" i="3" s="1"/>
  <c r="Q2618" i="3"/>
  <c r="S2618" i="3" s="1"/>
  <c r="Q2619" i="3"/>
  <c r="S2619" i="3" s="1"/>
  <c r="Q2620" i="3"/>
  <c r="S2620" i="3" s="1"/>
  <c r="Q2621" i="3"/>
  <c r="S2621" i="3" s="1"/>
  <c r="Q2622" i="3"/>
  <c r="S2622" i="3" s="1"/>
  <c r="Q2623" i="3"/>
  <c r="S2623" i="3" s="1"/>
  <c r="Q2624" i="3"/>
  <c r="S2624" i="3" s="1"/>
  <c r="Q2625" i="3"/>
  <c r="S2625" i="3" s="1"/>
  <c r="Q2626" i="3"/>
  <c r="S2626" i="3" s="1"/>
  <c r="Q2627" i="3"/>
  <c r="S2627" i="3" s="1"/>
  <c r="Q2628" i="3"/>
  <c r="S2628" i="3" s="1"/>
  <c r="Q2629" i="3"/>
  <c r="S2629" i="3" s="1"/>
  <c r="Q2630" i="3"/>
  <c r="S2630" i="3" s="1"/>
  <c r="Q2631" i="3"/>
  <c r="S2631" i="3" s="1"/>
  <c r="Q2632" i="3"/>
  <c r="S2632" i="3" s="1"/>
  <c r="Q2633" i="3"/>
  <c r="S2633" i="3" s="1"/>
  <c r="Q2634" i="3"/>
  <c r="S2634" i="3" s="1"/>
  <c r="Q2635" i="3"/>
  <c r="S2635" i="3" s="1"/>
  <c r="Q2636" i="3"/>
  <c r="S2636" i="3" s="1"/>
  <c r="Q2637" i="3"/>
  <c r="S2637" i="3" s="1"/>
  <c r="Q2638" i="3"/>
  <c r="S2638" i="3" s="1"/>
  <c r="Q2639" i="3"/>
  <c r="S2639" i="3" s="1"/>
  <c r="Q2640" i="3"/>
  <c r="S2640" i="3" s="1"/>
  <c r="Q2641" i="3"/>
  <c r="S2641" i="3" s="1"/>
  <c r="Q2642" i="3"/>
  <c r="S2642" i="3" s="1"/>
  <c r="Q2643" i="3"/>
  <c r="S2643" i="3" s="1"/>
  <c r="Q2644" i="3"/>
  <c r="S2644" i="3" s="1"/>
  <c r="Q2645" i="3"/>
  <c r="S2645" i="3" s="1"/>
  <c r="Q2646" i="3"/>
  <c r="S2646" i="3" s="1"/>
  <c r="Q2647" i="3"/>
  <c r="S2647" i="3" s="1"/>
  <c r="Q2648" i="3"/>
  <c r="S2648" i="3" s="1"/>
  <c r="Q2649" i="3"/>
  <c r="S2649" i="3" s="1"/>
  <c r="Q2650" i="3"/>
  <c r="S2650" i="3" s="1"/>
  <c r="Q2651" i="3"/>
  <c r="S2651" i="3" s="1"/>
  <c r="Q2652" i="3"/>
  <c r="S2652" i="3" s="1"/>
  <c r="Q2653" i="3"/>
  <c r="S2653" i="3" s="1"/>
  <c r="Q2654" i="3"/>
  <c r="S2654" i="3" s="1"/>
  <c r="Q2655" i="3"/>
  <c r="S2655" i="3" s="1"/>
  <c r="Q2656" i="3"/>
  <c r="S2656" i="3" s="1"/>
  <c r="Q2657" i="3"/>
  <c r="S2657" i="3" s="1"/>
  <c r="Q2658" i="3"/>
  <c r="S2658" i="3" s="1"/>
  <c r="Q2659" i="3"/>
  <c r="S2659" i="3" s="1"/>
  <c r="Q2660" i="3"/>
  <c r="S2660" i="3" s="1"/>
  <c r="Q2661" i="3"/>
  <c r="S2661" i="3" s="1"/>
  <c r="Q2662" i="3"/>
  <c r="S2662" i="3" s="1"/>
  <c r="Q2663" i="3"/>
  <c r="S2663" i="3" s="1"/>
  <c r="Q2664" i="3"/>
  <c r="S2664" i="3" s="1"/>
  <c r="Q2665" i="3"/>
  <c r="S2665" i="3" s="1"/>
  <c r="Q2666" i="3"/>
  <c r="S2666" i="3" s="1"/>
  <c r="Q2667" i="3"/>
  <c r="S2667" i="3" s="1"/>
  <c r="Q2668" i="3"/>
  <c r="S2668" i="3" s="1"/>
  <c r="Q2669" i="3"/>
  <c r="S2669" i="3" s="1"/>
  <c r="Q2670" i="3"/>
  <c r="S2670" i="3" s="1"/>
  <c r="Q2671" i="3"/>
  <c r="S2671" i="3" s="1"/>
  <c r="Q2672" i="3"/>
  <c r="S2672" i="3" s="1"/>
  <c r="Q2673" i="3"/>
  <c r="S2673" i="3" s="1"/>
  <c r="Q2674" i="3"/>
  <c r="S2674" i="3" s="1"/>
  <c r="Q2675" i="3"/>
  <c r="S2675" i="3" s="1"/>
  <c r="Q2676" i="3"/>
  <c r="S2676" i="3" s="1"/>
  <c r="Q2677" i="3"/>
  <c r="S2677" i="3" s="1"/>
  <c r="Q2678" i="3"/>
  <c r="S2678" i="3" s="1"/>
  <c r="Q2679" i="3"/>
  <c r="S2679" i="3" s="1"/>
  <c r="Q2680" i="3"/>
  <c r="S2680" i="3" s="1"/>
  <c r="Q2681" i="3"/>
  <c r="S2681" i="3" s="1"/>
  <c r="Q2682" i="3"/>
  <c r="S2682" i="3" s="1"/>
  <c r="Q2683" i="3"/>
  <c r="S2683" i="3" s="1"/>
  <c r="Q2684" i="3"/>
  <c r="S2684" i="3" s="1"/>
  <c r="Q2685" i="3"/>
  <c r="S2685" i="3" s="1"/>
  <c r="Q2686" i="3"/>
  <c r="S2686" i="3" s="1"/>
  <c r="Q2687" i="3"/>
  <c r="S2687" i="3" s="1"/>
  <c r="Q2688" i="3"/>
  <c r="S2688" i="3" s="1"/>
  <c r="Q2689" i="3"/>
  <c r="S2689" i="3" s="1"/>
  <c r="Q2690" i="3"/>
  <c r="S2690" i="3" s="1"/>
  <c r="Q2691" i="3"/>
  <c r="S2691" i="3" s="1"/>
  <c r="Q2692" i="3"/>
  <c r="S2692" i="3" s="1"/>
  <c r="Q2693" i="3"/>
  <c r="S2693" i="3" s="1"/>
  <c r="Q2694" i="3"/>
  <c r="S2694" i="3" s="1"/>
  <c r="Q2695" i="3"/>
  <c r="S2695" i="3" s="1"/>
  <c r="Q2696" i="3"/>
  <c r="S2696" i="3" s="1"/>
  <c r="Q2697" i="3"/>
  <c r="S2697" i="3" s="1"/>
  <c r="Q2698" i="3"/>
  <c r="S2698" i="3" s="1"/>
  <c r="Q2699" i="3"/>
  <c r="S2699" i="3" s="1"/>
  <c r="Q2700" i="3"/>
  <c r="S2700" i="3" s="1"/>
  <c r="Q2701" i="3"/>
  <c r="S2701" i="3" s="1"/>
  <c r="Q2702" i="3"/>
  <c r="S2702" i="3" s="1"/>
  <c r="Q2703" i="3"/>
  <c r="S2703" i="3" s="1"/>
  <c r="Q2704" i="3"/>
  <c r="S2704" i="3" s="1"/>
  <c r="Q2705" i="3"/>
  <c r="S2705" i="3" s="1"/>
  <c r="Q2706" i="3"/>
  <c r="S2706" i="3" s="1"/>
  <c r="Q2707" i="3"/>
  <c r="S2707" i="3" s="1"/>
  <c r="Q2708" i="3"/>
  <c r="S2708" i="3" s="1"/>
  <c r="Q2709" i="3"/>
  <c r="S2709" i="3" s="1"/>
  <c r="Q2710" i="3"/>
  <c r="S2710" i="3" s="1"/>
  <c r="Q2711" i="3"/>
  <c r="S2711" i="3" s="1"/>
  <c r="Q2712" i="3"/>
  <c r="S2712" i="3" s="1"/>
  <c r="Q2713" i="3"/>
  <c r="S2713" i="3" s="1"/>
  <c r="Q2714" i="3"/>
  <c r="S2714" i="3" s="1"/>
  <c r="Q2715" i="3"/>
  <c r="S2715" i="3" s="1"/>
  <c r="Q2716" i="3"/>
  <c r="S2716" i="3" s="1"/>
  <c r="Q2717" i="3"/>
  <c r="S2717" i="3" s="1"/>
  <c r="Q2718" i="3"/>
  <c r="S2718" i="3" s="1"/>
  <c r="Q2719" i="3"/>
  <c r="S2719" i="3" s="1"/>
  <c r="Q2720" i="3"/>
  <c r="S2720" i="3" s="1"/>
  <c r="Q2721" i="3"/>
  <c r="S2721" i="3" s="1"/>
  <c r="Q2722" i="3"/>
  <c r="S2722" i="3" s="1"/>
  <c r="Q2723" i="3"/>
  <c r="S2723" i="3" s="1"/>
  <c r="Q2724" i="3"/>
  <c r="S2724" i="3" s="1"/>
  <c r="Q2725" i="3"/>
  <c r="S2725" i="3" s="1"/>
  <c r="Q2726" i="3"/>
  <c r="S2726" i="3" s="1"/>
  <c r="Q2727" i="3"/>
  <c r="S2727" i="3" s="1"/>
  <c r="Q2728" i="3"/>
  <c r="S2728" i="3" s="1"/>
  <c r="Q2729" i="3"/>
  <c r="S2729" i="3" s="1"/>
  <c r="Q2730" i="3"/>
  <c r="S2730" i="3" s="1"/>
  <c r="Q2731" i="3"/>
  <c r="S2731" i="3" s="1"/>
  <c r="Q2732" i="3"/>
  <c r="S2732" i="3" s="1"/>
  <c r="Q2733" i="3"/>
  <c r="S2733" i="3" s="1"/>
  <c r="Q2734" i="3"/>
  <c r="S2734" i="3" s="1"/>
  <c r="Q2735" i="3"/>
  <c r="S2735" i="3" s="1"/>
  <c r="Q2736" i="3"/>
  <c r="S2736" i="3" s="1"/>
  <c r="Q2737" i="3"/>
  <c r="S2737" i="3" s="1"/>
  <c r="Q2738" i="3"/>
  <c r="S2738" i="3" s="1"/>
  <c r="Q2739" i="3"/>
  <c r="S2739" i="3" s="1"/>
  <c r="Q2740" i="3"/>
  <c r="S2740" i="3" s="1"/>
  <c r="Q2741" i="3"/>
  <c r="S2741" i="3" s="1"/>
  <c r="Q2742" i="3"/>
  <c r="S2742" i="3" s="1"/>
  <c r="Q2743" i="3"/>
  <c r="S2743" i="3" s="1"/>
  <c r="Q2744" i="3"/>
  <c r="S2744" i="3" s="1"/>
  <c r="Q2745" i="3"/>
  <c r="S2745" i="3" s="1"/>
  <c r="Q2746" i="3"/>
  <c r="S2746" i="3" s="1"/>
  <c r="Q2747" i="3"/>
  <c r="S2747" i="3" s="1"/>
  <c r="Q2748" i="3"/>
  <c r="S2748" i="3" s="1"/>
  <c r="Q2749" i="3"/>
  <c r="S2749" i="3" s="1"/>
  <c r="Q2750" i="3"/>
  <c r="S2750" i="3" s="1"/>
  <c r="Q2751" i="3"/>
  <c r="S2751" i="3" s="1"/>
  <c r="Q2752" i="3"/>
  <c r="S2752" i="3" s="1"/>
  <c r="Q2753" i="3"/>
  <c r="S2753" i="3" s="1"/>
  <c r="Q2754" i="3"/>
  <c r="S2754" i="3" s="1"/>
  <c r="Q2755" i="3"/>
  <c r="S2755" i="3" s="1"/>
  <c r="Q2756" i="3"/>
  <c r="S2756" i="3" s="1"/>
  <c r="Q2757" i="3"/>
  <c r="S2757" i="3" s="1"/>
  <c r="Q2758" i="3"/>
  <c r="S2758" i="3" s="1"/>
  <c r="Q2759" i="3"/>
  <c r="S2759" i="3" s="1"/>
  <c r="Q2760" i="3"/>
  <c r="S2760" i="3" s="1"/>
  <c r="Q2761" i="3"/>
  <c r="S2761" i="3" s="1"/>
  <c r="Q2762" i="3"/>
  <c r="S2762" i="3" s="1"/>
  <c r="Q2763" i="3"/>
  <c r="S2763" i="3" s="1"/>
  <c r="Q2764" i="3"/>
  <c r="S2764" i="3" s="1"/>
  <c r="Q2765" i="3"/>
  <c r="S2765" i="3" s="1"/>
  <c r="Q2766" i="3"/>
  <c r="S2766" i="3" s="1"/>
  <c r="Q2767" i="3"/>
  <c r="S2767" i="3" s="1"/>
  <c r="Q2768" i="3"/>
  <c r="S2768" i="3" s="1"/>
  <c r="Q2769" i="3"/>
  <c r="S2769" i="3" s="1"/>
  <c r="Q2770" i="3"/>
  <c r="S2770" i="3" s="1"/>
  <c r="Q2771" i="3"/>
  <c r="S2771" i="3" s="1"/>
  <c r="Q2772" i="3"/>
  <c r="S2772" i="3" s="1"/>
  <c r="Q2773" i="3"/>
  <c r="S2773" i="3" s="1"/>
  <c r="Q2774" i="3"/>
  <c r="S2774" i="3" s="1"/>
  <c r="Q2775" i="3"/>
  <c r="S2775" i="3" s="1"/>
  <c r="Q2776" i="3"/>
  <c r="S2776" i="3" s="1"/>
  <c r="Q2777" i="3"/>
  <c r="S2777" i="3" s="1"/>
  <c r="Q2778" i="3"/>
  <c r="S2778" i="3" s="1"/>
  <c r="Q2779" i="3"/>
  <c r="S2779" i="3" s="1"/>
  <c r="Q2780" i="3"/>
  <c r="S2780" i="3" s="1"/>
  <c r="Q2781" i="3"/>
  <c r="S2781" i="3" s="1"/>
  <c r="Q2782" i="3"/>
  <c r="S2782" i="3" s="1"/>
  <c r="Q2783" i="3"/>
  <c r="S2783" i="3" s="1"/>
  <c r="Q2784" i="3"/>
  <c r="S2784" i="3" s="1"/>
  <c r="Q2785" i="3"/>
  <c r="S2785" i="3" s="1"/>
  <c r="Q2786" i="3"/>
  <c r="S2786" i="3" s="1"/>
  <c r="Q2787" i="3"/>
  <c r="S2787" i="3" s="1"/>
  <c r="Q2788" i="3"/>
  <c r="S2788" i="3" s="1"/>
  <c r="Q2789" i="3"/>
  <c r="S2789" i="3" s="1"/>
  <c r="Q2790" i="3"/>
  <c r="S2790" i="3" s="1"/>
  <c r="Q2791" i="3"/>
  <c r="S2791" i="3" s="1"/>
  <c r="Q2792" i="3"/>
  <c r="S2792" i="3" s="1"/>
  <c r="Q2793" i="3"/>
  <c r="S2793" i="3" s="1"/>
  <c r="Q2794" i="3"/>
  <c r="S2794" i="3" s="1"/>
  <c r="Q2795" i="3"/>
  <c r="S2795" i="3" s="1"/>
  <c r="Q2796" i="3"/>
  <c r="S2796" i="3" s="1"/>
  <c r="Q2797" i="3"/>
  <c r="S2797" i="3" s="1"/>
  <c r="Q2798" i="3"/>
  <c r="S2798" i="3" s="1"/>
  <c r="Q2799" i="3"/>
  <c r="S2799" i="3" s="1"/>
  <c r="Q2800" i="3"/>
  <c r="S2800" i="3" s="1"/>
  <c r="Q2801" i="3"/>
  <c r="S2801" i="3" s="1"/>
  <c r="Q2802" i="3"/>
  <c r="S2802" i="3" s="1"/>
  <c r="Q2803" i="3"/>
  <c r="S2803" i="3" s="1"/>
  <c r="Q2804" i="3"/>
  <c r="S2804" i="3" s="1"/>
  <c r="Q2805" i="3"/>
  <c r="S2805" i="3" s="1"/>
  <c r="Q2806" i="3"/>
  <c r="S2806" i="3" s="1"/>
  <c r="Q2807" i="3"/>
  <c r="S2807" i="3" s="1"/>
  <c r="Q2808" i="3"/>
  <c r="S2808" i="3" s="1"/>
  <c r="Q2809" i="3"/>
  <c r="S2809" i="3" s="1"/>
  <c r="Q2810" i="3"/>
  <c r="S2810" i="3" s="1"/>
  <c r="Q2811" i="3"/>
  <c r="S2811" i="3" s="1"/>
  <c r="Q2812" i="3"/>
  <c r="S2812" i="3" s="1"/>
  <c r="Q2813" i="3"/>
  <c r="S2813" i="3" s="1"/>
  <c r="Q2814" i="3"/>
  <c r="S2814" i="3" s="1"/>
  <c r="Q2815" i="3"/>
  <c r="S2815" i="3" s="1"/>
  <c r="Q2816" i="3"/>
  <c r="S2816" i="3" s="1"/>
  <c r="Q2817" i="3"/>
  <c r="S2817" i="3" s="1"/>
  <c r="Q2818" i="3"/>
  <c r="S2818" i="3" s="1"/>
  <c r="Q2819" i="3"/>
  <c r="S2819" i="3" s="1"/>
  <c r="Q2820" i="3"/>
  <c r="S2820" i="3" s="1"/>
  <c r="Q2821" i="3"/>
  <c r="S2821" i="3" s="1"/>
  <c r="Q2822" i="3"/>
  <c r="S2822" i="3" s="1"/>
  <c r="Q2823" i="3"/>
  <c r="S2823" i="3" s="1"/>
  <c r="Q2824" i="3"/>
  <c r="S2824" i="3" s="1"/>
  <c r="Q2825" i="3"/>
  <c r="S2825" i="3" s="1"/>
  <c r="Q2826" i="3"/>
  <c r="S2826" i="3" s="1"/>
  <c r="Q2827" i="3"/>
  <c r="S2827" i="3" s="1"/>
  <c r="Q2828" i="3"/>
  <c r="S2828" i="3" s="1"/>
  <c r="Q2829" i="3"/>
  <c r="S2829" i="3" s="1"/>
  <c r="Q2830" i="3"/>
  <c r="S2830" i="3" s="1"/>
  <c r="Q2831" i="3"/>
  <c r="S2831" i="3" s="1"/>
  <c r="Q2832" i="3"/>
  <c r="S2832" i="3" s="1"/>
  <c r="Q2833" i="3"/>
  <c r="S2833" i="3" s="1"/>
  <c r="Q2834" i="3"/>
  <c r="S2834" i="3" s="1"/>
  <c r="Q2835" i="3"/>
  <c r="S2835" i="3" s="1"/>
  <c r="Q2836" i="3"/>
  <c r="S2836" i="3" s="1"/>
  <c r="Q2837" i="3"/>
  <c r="S2837" i="3" s="1"/>
  <c r="Q2838" i="3"/>
  <c r="S2838" i="3" s="1"/>
  <c r="Q2839" i="3"/>
  <c r="S2839" i="3" s="1"/>
  <c r="Q2840" i="3"/>
  <c r="S2840" i="3" s="1"/>
  <c r="Q2841" i="3"/>
  <c r="S2841" i="3" s="1"/>
  <c r="Q2842" i="3"/>
  <c r="S2842" i="3" s="1"/>
  <c r="Q2843" i="3"/>
  <c r="S2843" i="3" s="1"/>
  <c r="Q2844" i="3"/>
  <c r="S2844" i="3" s="1"/>
  <c r="Q2845" i="3"/>
  <c r="S2845" i="3" s="1"/>
  <c r="Q2846" i="3"/>
  <c r="S2846" i="3" s="1"/>
  <c r="Q2847" i="3"/>
  <c r="S2847" i="3" s="1"/>
  <c r="Q2848" i="3"/>
  <c r="S2848" i="3" s="1"/>
  <c r="Q2849" i="3"/>
  <c r="S2849" i="3" s="1"/>
  <c r="Q2850" i="3"/>
  <c r="S2850" i="3" s="1"/>
  <c r="Q2851" i="3"/>
  <c r="S2851" i="3" s="1"/>
  <c r="Q2852" i="3"/>
  <c r="S2852" i="3" s="1"/>
  <c r="Q2853" i="3"/>
  <c r="S2853" i="3" s="1"/>
  <c r="Q2854" i="3"/>
  <c r="S2854" i="3" s="1"/>
  <c r="Q2855" i="3"/>
  <c r="S2855" i="3" s="1"/>
  <c r="Q2856" i="3"/>
  <c r="S2856" i="3" s="1"/>
  <c r="Q2857" i="3"/>
  <c r="S2857" i="3" s="1"/>
  <c r="Q2858" i="3"/>
  <c r="S2858" i="3" s="1"/>
  <c r="Q2859" i="3"/>
  <c r="S2859" i="3" s="1"/>
  <c r="Q2860" i="3"/>
  <c r="S2860" i="3" s="1"/>
  <c r="Q2861" i="3"/>
  <c r="S2861" i="3" s="1"/>
  <c r="Q2862" i="3"/>
  <c r="S2862" i="3" s="1"/>
  <c r="Q2863" i="3"/>
  <c r="S2863" i="3" s="1"/>
  <c r="Q2864" i="3"/>
  <c r="S2864" i="3" s="1"/>
  <c r="Q2865" i="3"/>
  <c r="S2865" i="3" s="1"/>
  <c r="Q2866" i="3"/>
  <c r="S2866" i="3" s="1"/>
  <c r="Q2867" i="3"/>
  <c r="S2867" i="3" s="1"/>
  <c r="Q2868" i="3"/>
  <c r="S2868" i="3" s="1"/>
  <c r="Q2869" i="3"/>
  <c r="S2869" i="3" s="1"/>
  <c r="Q2870" i="3"/>
  <c r="S2870" i="3" s="1"/>
  <c r="Q2871" i="3"/>
  <c r="S2871" i="3" s="1"/>
  <c r="Q2872" i="3"/>
  <c r="S2872" i="3" s="1"/>
  <c r="Q2873" i="3"/>
  <c r="S2873" i="3" s="1"/>
  <c r="Q2874" i="3"/>
  <c r="S2874" i="3" s="1"/>
  <c r="Q2875" i="3"/>
  <c r="S2875" i="3" s="1"/>
  <c r="Q2876" i="3"/>
  <c r="S2876" i="3" s="1"/>
  <c r="Q2877" i="3"/>
  <c r="S2877" i="3" s="1"/>
  <c r="Q2878" i="3"/>
  <c r="S2878" i="3" s="1"/>
  <c r="Q2879" i="3"/>
  <c r="S2879" i="3" s="1"/>
  <c r="Q2880" i="3"/>
  <c r="S2880" i="3" s="1"/>
  <c r="Q2881" i="3"/>
  <c r="S2881" i="3" s="1"/>
  <c r="Q2882" i="3"/>
  <c r="S2882" i="3" s="1"/>
  <c r="Q2883" i="3"/>
  <c r="S2883" i="3" s="1"/>
  <c r="Q2884" i="3"/>
  <c r="S2884" i="3" s="1"/>
  <c r="Q2885" i="3"/>
  <c r="S2885" i="3" s="1"/>
  <c r="Q2886" i="3"/>
  <c r="S2886" i="3" s="1"/>
  <c r="Q2887" i="3"/>
  <c r="S2887" i="3" s="1"/>
  <c r="Q2888" i="3"/>
  <c r="S2888" i="3" s="1"/>
  <c r="Q2889" i="3"/>
  <c r="S2889" i="3" s="1"/>
  <c r="Q2890" i="3"/>
  <c r="S2890" i="3" s="1"/>
  <c r="Q2891" i="3"/>
  <c r="S2891" i="3" s="1"/>
  <c r="Q2892" i="3"/>
  <c r="S2892" i="3" s="1"/>
  <c r="Q2893" i="3"/>
  <c r="S2893" i="3" s="1"/>
  <c r="Q2894" i="3"/>
  <c r="S2894" i="3" s="1"/>
  <c r="Q2895" i="3"/>
  <c r="S2895" i="3" s="1"/>
  <c r="Q2896" i="3"/>
  <c r="S2896" i="3" s="1"/>
  <c r="Q2897" i="3"/>
  <c r="S2897" i="3" s="1"/>
  <c r="Q2898" i="3"/>
  <c r="S2898" i="3" s="1"/>
  <c r="Q2899" i="3"/>
  <c r="S2899" i="3" s="1"/>
  <c r="Q2900" i="3"/>
  <c r="S2900" i="3" s="1"/>
  <c r="Q2901" i="3"/>
  <c r="S2901" i="3" s="1"/>
  <c r="Q2902" i="3"/>
  <c r="S2902" i="3" s="1"/>
  <c r="Q2903" i="3"/>
  <c r="S2903" i="3" s="1"/>
  <c r="Q2904" i="3"/>
  <c r="S2904" i="3" s="1"/>
  <c r="Q2905" i="3"/>
  <c r="S2905" i="3" s="1"/>
  <c r="Q2906" i="3"/>
  <c r="S2906" i="3" s="1"/>
  <c r="Q2907" i="3"/>
  <c r="S2907" i="3" s="1"/>
  <c r="Q2908" i="3"/>
  <c r="S2908" i="3" s="1"/>
  <c r="Q2909" i="3"/>
  <c r="S2909" i="3" s="1"/>
  <c r="Q2910" i="3"/>
  <c r="S2910" i="3" s="1"/>
  <c r="Q2911" i="3"/>
  <c r="S2911" i="3" s="1"/>
  <c r="Q2912" i="3"/>
  <c r="S2912" i="3" s="1"/>
  <c r="Q2913" i="3"/>
  <c r="S2913" i="3" s="1"/>
  <c r="Q2914" i="3"/>
  <c r="S2914" i="3" s="1"/>
  <c r="Q2915" i="3"/>
  <c r="S2915" i="3" s="1"/>
  <c r="Q2916" i="3"/>
  <c r="S2916" i="3" s="1"/>
  <c r="Q2917" i="3"/>
  <c r="S2917" i="3" s="1"/>
  <c r="Q2918" i="3"/>
  <c r="S2918" i="3" s="1"/>
  <c r="Q2919" i="3"/>
  <c r="S2919" i="3" s="1"/>
  <c r="Q2920" i="3"/>
  <c r="S2920" i="3" s="1"/>
  <c r="Q2921" i="3"/>
  <c r="S2921" i="3" s="1"/>
  <c r="Q2922" i="3"/>
  <c r="S2922" i="3" s="1"/>
  <c r="Q2923" i="3"/>
  <c r="S2923" i="3" s="1"/>
  <c r="Q2924" i="3"/>
  <c r="S2924" i="3" s="1"/>
  <c r="Q2925" i="3"/>
  <c r="S2925" i="3" s="1"/>
  <c r="Q2926" i="3"/>
  <c r="S2926" i="3" s="1"/>
  <c r="Q2927" i="3"/>
  <c r="S2927" i="3" s="1"/>
  <c r="Q2928" i="3"/>
  <c r="S2928" i="3" s="1"/>
  <c r="Q2929" i="3"/>
  <c r="S2929" i="3" s="1"/>
  <c r="Q2930" i="3"/>
  <c r="S2930" i="3" s="1"/>
  <c r="Q2931" i="3"/>
  <c r="S2931" i="3" s="1"/>
  <c r="Q2932" i="3"/>
  <c r="S2932" i="3" s="1"/>
  <c r="Q2933" i="3"/>
  <c r="S2933" i="3" s="1"/>
  <c r="Q2934" i="3"/>
  <c r="S2934" i="3" s="1"/>
  <c r="Q2935" i="3"/>
  <c r="S2935" i="3" s="1"/>
  <c r="Q2936" i="3"/>
  <c r="S2936" i="3" s="1"/>
  <c r="Q2937" i="3"/>
  <c r="S2937" i="3" s="1"/>
  <c r="Q2938" i="3"/>
  <c r="S2938" i="3" s="1"/>
  <c r="Q2939" i="3"/>
  <c r="S2939" i="3" s="1"/>
  <c r="Q2940" i="3"/>
  <c r="S2940" i="3" s="1"/>
  <c r="Q2941" i="3"/>
  <c r="S2941" i="3" s="1"/>
  <c r="Q2942" i="3"/>
  <c r="S2942" i="3" s="1"/>
  <c r="Q2943" i="3"/>
  <c r="S2943" i="3" s="1"/>
  <c r="Q2944" i="3"/>
  <c r="S2944" i="3" s="1"/>
  <c r="Q2945" i="3"/>
  <c r="S2945" i="3" s="1"/>
  <c r="Q2946" i="3"/>
  <c r="S2946" i="3" s="1"/>
  <c r="Q2947" i="3"/>
  <c r="S2947" i="3" s="1"/>
  <c r="Q2948" i="3"/>
  <c r="S2948" i="3" s="1"/>
  <c r="Q2949" i="3"/>
  <c r="S2949" i="3" s="1"/>
  <c r="Q2950" i="3"/>
  <c r="S2950" i="3" s="1"/>
  <c r="Q2951" i="3"/>
  <c r="S2951" i="3" s="1"/>
  <c r="Q2952" i="3"/>
  <c r="S2952" i="3" s="1"/>
  <c r="Q2953" i="3"/>
  <c r="S2953" i="3" s="1"/>
  <c r="Q2954" i="3"/>
  <c r="S2954" i="3" s="1"/>
  <c r="Q2955" i="3"/>
  <c r="S2955" i="3" s="1"/>
  <c r="Q2956" i="3"/>
  <c r="S2956" i="3" s="1"/>
  <c r="Q2957" i="3"/>
  <c r="S2957" i="3" s="1"/>
  <c r="Q2958" i="3"/>
  <c r="S2958" i="3" s="1"/>
  <c r="Q2959" i="3"/>
  <c r="S2959" i="3" s="1"/>
  <c r="Q2960" i="3"/>
  <c r="S2960" i="3" s="1"/>
  <c r="Q2961" i="3"/>
  <c r="S2961" i="3" s="1"/>
  <c r="Q2962" i="3"/>
  <c r="S2962" i="3" s="1"/>
  <c r="Q2963" i="3"/>
  <c r="S2963" i="3" s="1"/>
  <c r="Q2964" i="3"/>
  <c r="S2964" i="3" s="1"/>
  <c r="Q2965" i="3"/>
  <c r="S2965" i="3" s="1"/>
  <c r="Q2966" i="3"/>
  <c r="S2966" i="3" s="1"/>
  <c r="Q2967" i="3"/>
  <c r="S2967" i="3" s="1"/>
  <c r="Q2968" i="3"/>
  <c r="S2968" i="3" s="1"/>
  <c r="Q2969" i="3"/>
  <c r="S2969" i="3" s="1"/>
  <c r="Q2970" i="3"/>
  <c r="S2970" i="3" s="1"/>
  <c r="Q2971" i="3"/>
  <c r="S2971" i="3" s="1"/>
  <c r="Q2972" i="3"/>
  <c r="S2972" i="3" s="1"/>
  <c r="Q2973" i="3"/>
  <c r="S2973" i="3" s="1"/>
  <c r="Q2974" i="3"/>
  <c r="S2974" i="3" s="1"/>
  <c r="Q2975" i="3"/>
  <c r="S2975" i="3" s="1"/>
  <c r="Q2976" i="3"/>
  <c r="S2976" i="3" s="1"/>
  <c r="Q2977" i="3"/>
  <c r="S2977" i="3" s="1"/>
  <c r="Q2978" i="3"/>
  <c r="S2978" i="3" s="1"/>
  <c r="Q2979" i="3"/>
  <c r="S2979" i="3" s="1"/>
  <c r="Q2980" i="3"/>
  <c r="S2980" i="3" s="1"/>
  <c r="Q2981" i="3"/>
  <c r="S2981" i="3" s="1"/>
  <c r="Q2982" i="3"/>
  <c r="S2982" i="3" s="1"/>
  <c r="Q2983" i="3"/>
  <c r="S2983" i="3" s="1"/>
  <c r="Q2984" i="3"/>
  <c r="S2984" i="3" s="1"/>
  <c r="Q2985" i="3"/>
  <c r="S2985" i="3" s="1"/>
  <c r="Q2986" i="3"/>
  <c r="S2986" i="3" s="1"/>
  <c r="Q2987" i="3"/>
  <c r="S2987" i="3" s="1"/>
  <c r="Q2988" i="3"/>
  <c r="S2988" i="3" s="1"/>
  <c r="Q2989" i="3"/>
  <c r="S2989" i="3" s="1"/>
  <c r="Q2990" i="3"/>
  <c r="S2990" i="3" s="1"/>
  <c r="Q2991" i="3"/>
  <c r="S2991" i="3" s="1"/>
  <c r="Q2992" i="3"/>
  <c r="S2992" i="3" s="1"/>
  <c r="Q2993" i="3"/>
  <c r="S2993" i="3" s="1"/>
  <c r="Q2994" i="3"/>
  <c r="S2994" i="3" s="1"/>
  <c r="Q2995" i="3"/>
  <c r="S2995" i="3" s="1"/>
  <c r="Q2996" i="3"/>
  <c r="S2996" i="3" s="1"/>
  <c r="Q2997" i="3"/>
  <c r="S2997" i="3" s="1"/>
  <c r="Q2998" i="3"/>
  <c r="S2998" i="3" s="1"/>
  <c r="Q2999" i="3"/>
  <c r="S2999" i="3" s="1"/>
  <c r="Q3000" i="3"/>
  <c r="S3000" i="3" s="1"/>
  <c r="Q3001" i="3"/>
  <c r="S3001" i="3" s="1"/>
  <c r="Q3002" i="3"/>
  <c r="S3002" i="3" s="1"/>
  <c r="Q3003" i="3"/>
  <c r="S3003" i="3" s="1"/>
  <c r="Q3004" i="3"/>
  <c r="S3004" i="3" s="1"/>
  <c r="Q3005" i="3"/>
  <c r="S3005" i="3" s="1"/>
  <c r="Q3006" i="3"/>
  <c r="S3006" i="3" s="1"/>
  <c r="Q3007" i="3"/>
  <c r="S3007" i="3" s="1"/>
  <c r="Q3008" i="3"/>
  <c r="S3008" i="3" s="1"/>
  <c r="Q3009" i="3"/>
  <c r="S3009" i="3" s="1"/>
  <c r="Q3010" i="3"/>
  <c r="S3010" i="3" s="1"/>
  <c r="Q3011" i="3"/>
  <c r="S3011" i="3" s="1"/>
  <c r="Q3012" i="3"/>
  <c r="S3012" i="3" s="1"/>
  <c r="Q3013" i="3"/>
  <c r="S3013" i="3" s="1"/>
  <c r="Q3014" i="3"/>
  <c r="S3014" i="3" s="1"/>
  <c r="Q3015" i="3"/>
  <c r="S3015" i="3" s="1"/>
  <c r="Q3016" i="3"/>
  <c r="S3016" i="3" s="1"/>
  <c r="Q3017" i="3"/>
  <c r="S3017" i="3" s="1"/>
  <c r="Q3018" i="3"/>
  <c r="S3018" i="3" s="1"/>
  <c r="Q3019" i="3"/>
  <c r="S3019" i="3" s="1"/>
  <c r="Q3020" i="3"/>
  <c r="S3020" i="3" s="1"/>
  <c r="Q3021" i="3"/>
  <c r="S3021" i="3" s="1"/>
  <c r="Q3022" i="3"/>
  <c r="S3022" i="3" s="1"/>
  <c r="Q3023" i="3"/>
  <c r="S3023" i="3" s="1"/>
  <c r="Q3024" i="3"/>
  <c r="S3024" i="3" s="1"/>
  <c r="Q3025" i="3"/>
  <c r="S3025" i="3" s="1"/>
  <c r="Q3026" i="3"/>
  <c r="S3026" i="3" s="1"/>
  <c r="Q3027" i="3"/>
  <c r="S3027" i="3" s="1"/>
  <c r="Q3028" i="3"/>
  <c r="S3028" i="3" s="1"/>
  <c r="Q3029" i="3"/>
  <c r="S3029" i="3" s="1"/>
  <c r="Q3030" i="3"/>
  <c r="S3030" i="3" s="1"/>
  <c r="Q3031" i="3"/>
  <c r="S3031" i="3" s="1"/>
  <c r="Q3032" i="3"/>
  <c r="S3032" i="3" s="1"/>
  <c r="Q3033" i="3"/>
  <c r="S3033" i="3" s="1"/>
  <c r="Q3034" i="3"/>
  <c r="S3034" i="3" s="1"/>
  <c r="Q3035" i="3"/>
  <c r="S3035" i="3" s="1"/>
  <c r="Q3036" i="3"/>
  <c r="S3036" i="3" s="1"/>
  <c r="Q3037" i="3"/>
  <c r="S3037" i="3" s="1"/>
  <c r="Q3038" i="3"/>
  <c r="S3038" i="3" s="1"/>
  <c r="Q3039" i="3"/>
  <c r="S3039" i="3" s="1"/>
  <c r="Q3040" i="3"/>
  <c r="S3040" i="3" s="1"/>
  <c r="Q3041" i="3"/>
  <c r="S3041" i="3" s="1"/>
  <c r="Q3042" i="3"/>
  <c r="S3042" i="3" s="1"/>
  <c r="Q3043" i="3"/>
  <c r="S3043" i="3" s="1"/>
  <c r="Q3044" i="3"/>
  <c r="S3044" i="3" s="1"/>
  <c r="Q3045" i="3"/>
  <c r="S3045" i="3" s="1"/>
  <c r="Q3046" i="3"/>
  <c r="S3046" i="3" s="1"/>
  <c r="Q3047" i="3"/>
  <c r="S3047" i="3" s="1"/>
  <c r="Q3048" i="3"/>
  <c r="S3048" i="3" s="1"/>
  <c r="Q3049" i="3"/>
  <c r="S3049" i="3" s="1"/>
  <c r="Q3050" i="3"/>
  <c r="S3050" i="3" s="1"/>
  <c r="Q3051" i="3"/>
  <c r="S3051" i="3" s="1"/>
  <c r="Q3052" i="3"/>
  <c r="S3052" i="3" s="1"/>
  <c r="Q3053" i="3"/>
  <c r="S3053" i="3" s="1"/>
  <c r="Q3054" i="3"/>
  <c r="S3054" i="3" s="1"/>
  <c r="Q3055" i="3"/>
  <c r="S3055" i="3" s="1"/>
  <c r="Q3056" i="3"/>
  <c r="S3056" i="3" s="1"/>
  <c r="Q3057" i="3"/>
  <c r="S3057" i="3" s="1"/>
  <c r="Q3058" i="3"/>
  <c r="S3058" i="3" s="1"/>
  <c r="Q3059" i="3"/>
  <c r="S3059" i="3" s="1"/>
  <c r="Q3060" i="3"/>
  <c r="S3060" i="3" s="1"/>
  <c r="Q3061" i="3"/>
  <c r="S3061" i="3" s="1"/>
  <c r="Q3062" i="3"/>
  <c r="S3062" i="3" s="1"/>
  <c r="Q3063" i="3"/>
  <c r="S3063" i="3" s="1"/>
  <c r="Q3064" i="3"/>
  <c r="S3064" i="3" s="1"/>
  <c r="Q3065" i="3"/>
  <c r="S3065" i="3" s="1"/>
  <c r="Q3066" i="3"/>
  <c r="S3066" i="3" s="1"/>
  <c r="Q3067" i="3"/>
  <c r="S3067" i="3" s="1"/>
  <c r="Q3068" i="3"/>
  <c r="S3068" i="3" s="1"/>
  <c r="Q3069" i="3"/>
  <c r="S3069" i="3" s="1"/>
  <c r="Q3070" i="3"/>
  <c r="S3070" i="3" s="1"/>
  <c r="Q3071" i="3"/>
  <c r="S3071" i="3" s="1"/>
  <c r="Q3072" i="3"/>
  <c r="S3072" i="3" s="1"/>
  <c r="Q3073" i="3"/>
  <c r="S3073" i="3" s="1"/>
  <c r="Q3074" i="3"/>
  <c r="S3074" i="3" s="1"/>
  <c r="Q3075" i="3"/>
  <c r="S3075" i="3" s="1"/>
  <c r="Q3076" i="3"/>
  <c r="S3076" i="3" s="1"/>
  <c r="Q3077" i="3"/>
  <c r="S3077" i="3" s="1"/>
  <c r="Q3078" i="3"/>
  <c r="S3078" i="3" s="1"/>
  <c r="Q3079" i="3"/>
  <c r="S3079" i="3" s="1"/>
  <c r="Q3080" i="3"/>
  <c r="S3080" i="3" s="1"/>
  <c r="Q3081" i="3"/>
  <c r="S3081" i="3" s="1"/>
  <c r="Q3082" i="3"/>
  <c r="S3082" i="3" s="1"/>
  <c r="Q3083" i="3"/>
  <c r="S3083" i="3" s="1"/>
  <c r="Q3084" i="3"/>
  <c r="S3084" i="3" s="1"/>
  <c r="Q3085" i="3"/>
  <c r="S3085" i="3" s="1"/>
  <c r="Q3086" i="3"/>
  <c r="S3086" i="3" s="1"/>
  <c r="Q3087" i="3"/>
  <c r="S3087" i="3" s="1"/>
  <c r="Q3088" i="3"/>
  <c r="S3088" i="3" s="1"/>
  <c r="Q3089" i="3"/>
  <c r="S3089" i="3" s="1"/>
  <c r="Q3090" i="3"/>
  <c r="S3090" i="3" s="1"/>
  <c r="Q3091" i="3"/>
  <c r="S3091" i="3" s="1"/>
  <c r="Q3092" i="3"/>
  <c r="S3092" i="3" s="1"/>
  <c r="Q3093" i="3"/>
  <c r="S3093" i="3" s="1"/>
  <c r="Q3094" i="3"/>
  <c r="S3094" i="3" s="1"/>
  <c r="Q3095" i="3"/>
  <c r="S3095" i="3" s="1"/>
  <c r="Q3096" i="3"/>
  <c r="S3096" i="3" s="1"/>
  <c r="Q3097" i="3"/>
  <c r="S3097" i="3" s="1"/>
  <c r="Q3098" i="3"/>
  <c r="S3098" i="3" s="1"/>
  <c r="Q3099" i="3"/>
  <c r="S3099" i="3" s="1"/>
  <c r="Q3100" i="3"/>
  <c r="S3100" i="3" s="1"/>
  <c r="Q3101" i="3"/>
  <c r="S3101" i="3" s="1"/>
  <c r="Q3102" i="3"/>
  <c r="S3102" i="3" s="1"/>
  <c r="Q3103" i="3"/>
  <c r="S3103" i="3" s="1"/>
  <c r="Q3104" i="3"/>
  <c r="S3104" i="3" s="1"/>
  <c r="Q3105" i="3"/>
  <c r="S3105" i="3" s="1"/>
  <c r="Q3106" i="3"/>
  <c r="S3106" i="3" s="1"/>
  <c r="Q3107" i="3"/>
  <c r="S3107" i="3" s="1"/>
  <c r="Q3108" i="3"/>
  <c r="S3108" i="3" s="1"/>
  <c r="Q3109" i="3"/>
  <c r="S3109" i="3" s="1"/>
  <c r="Q3110" i="3"/>
  <c r="S3110" i="3" s="1"/>
  <c r="Q3111" i="3"/>
  <c r="S3111" i="3" s="1"/>
  <c r="Q3112" i="3"/>
  <c r="S3112" i="3" s="1"/>
  <c r="Q3113" i="3"/>
  <c r="S3113" i="3" s="1"/>
  <c r="Q3114" i="3"/>
  <c r="S3114" i="3" s="1"/>
  <c r="Q3115" i="3"/>
  <c r="S3115" i="3" s="1"/>
  <c r="Q3116" i="3"/>
  <c r="S3116" i="3" s="1"/>
  <c r="Q3117" i="3"/>
  <c r="S3117" i="3" s="1"/>
  <c r="Q3118" i="3"/>
  <c r="S3118" i="3" s="1"/>
  <c r="Q3119" i="3"/>
  <c r="S3119" i="3" s="1"/>
  <c r="Q3120" i="3"/>
  <c r="S3120" i="3" s="1"/>
  <c r="Q3121" i="3"/>
  <c r="S3121" i="3" s="1"/>
  <c r="Q3122" i="3"/>
  <c r="S3122" i="3" s="1"/>
  <c r="Q3123" i="3"/>
  <c r="S3123" i="3" s="1"/>
  <c r="Q3124" i="3"/>
  <c r="S3124" i="3" s="1"/>
  <c r="Q3125" i="3"/>
  <c r="S3125" i="3" s="1"/>
  <c r="Q3126" i="3"/>
  <c r="S3126" i="3" s="1"/>
  <c r="Q3127" i="3"/>
  <c r="S3127" i="3" s="1"/>
  <c r="Q3128" i="3"/>
  <c r="S3128" i="3" s="1"/>
  <c r="Q3129" i="3"/>
  <c r="S3129" i="3" s="1"/>
  <c r="Q3130" i="3"/>
  <c r="S3130" i="3" s="1"/>
  <c r="Q3131" i="3"/>
  <c r="S3131" i="3" s="1"/>
  <c r="Q3132" i="3"/>
  <c r="S3132" i="3" s="1"/>
  <c r="Q3133" i="3"/>
  <c r="S3133" i="3" s="1"/>
  <c r="Q3134" i="3"/>
  <c r="S3134" i="3" s="1"/>
  <c r="Q3135" i="3"/>
  <c r="S3135" i="3" s="1"/>
  <c r="Q3136" i="3"/>
  <c r="S3136" i="3" s="1"/>
  <c r="Q3137" i="3"/>
  <c r="S3137" i="3" s="1"/>
  <c r="Q3138" i="3"/>
  <c r="S3138" i="3" s="1"/>
  <c r="Q3139" i="3"/>
  <c r="S3139" i="3" s="1"/>
  <c r="Q3140" i="3"/>
  <c r="S3140" i="3" s="1"/>
  <c r="Q3141" i="3"/>
  <c r="S3141" i="3" s="1"/>
  <c r="Q3142" i="3"/>
  <c r="S3142" i="3" s="1"/>
  <c r="Q3143" i="3"/>
  <c r="S3143" i="3" s="1"/>
  <c r="Q3144" i="3"/>
  <c r="S3144" i="3" s="1"/>
  <c r="Q3145" i="3"/>
  <c r="S3145" i="3" s="1"/>
  <c r="Q3146" i="3"/>
  <c r="S3146" i="3" s="1"/>
  <c r="Q3147" i="3"/>
  <c r="S3147" i="3" s="1"/>
  <c r="Q3148" i="3"/>
  <c r="S3148" i="3" s="1"/>
  <c r="Q3149" i="3"/>
  <c r="S3149" i="3" s="1"/>
  <c r="Q3150" i="3"/>
  <c r="S3150" i="3" s="1"/>
  <c r="Q3151" i="3"/>
  <c r="S3151" i="3" s="1"/>
  <c r="Q3152" i="3"/>
  <c r="S3152" i="3" s="1"/>
  <c r="Q3153" i="3"/>
  <c r="S3153" i="3" s="1"/>
  <c r="Q3154" i="3"/>
  <c r="S3154" i="3" s="1"/>
  <c r="Q3155" i="3"/>
  <c r="S3155" i="3" s="1"/>
  <c r="Q3156" i="3"/>
  <c r="S3156" i="3" s="1"/>
  <c r="Q3157" i="3"/>
  <c r="S3157" i="3" s="1"/>
  <c r="Q3158" i="3"/>
  <c r="S3158" i="3" s="1"/>
  <c r="Q3159" i="3"/>
  <c r="S3159" i="3" s="1"/>
  <c r="Q3160" i="3"/>
  <c r="S3160" i="3" s="1"/>
  <c r="Q3161" i="3"/>
  <c r="S3161" i="3" s="1"/>
  <c r="Q3162" i="3"/>
  <c r="S3162" i="3" s="1"/>
  <c r="Q3163" i="3"/>
  <c r="S3163" i="3" s="1"/>
  <c r="Q3164" i="3"/>
  <c r="S3164" i="3" s="1"/>
  <c r="Q3165" i="3"/>
  <c r="S3165" i="3" s="1"/>
  <c r="Q3166" i="3"/>
  <c r="S3166" i="3" s="1"/>
  <c r="Q3167" i="3"/>
  <c r="S3167" i="3" s="1"/>
  <c r="Q3168" i="3"/>
  <c r="S3168" i="3" s="1"/>
  <c r="Q3169" i="3"/>
  <c r="S3169" i="3" s="1"/>
  <c r="Q3170" i="3"/>
  <c r="S3170" i="3" s="1"/>
  <c r="Q3171" i="3"/>
  <c r="S3171" i="3" s="1"/>
  <c r="Q3172" i="3"/>
  <c r="S3172" i="3" s="1"/>
  <c r="Q3173" i="3"/>
  <c r="S3173" i="3" s="1"/>
  <c r="Q3174" i="3"/>
  <c r="S3174" i="3" s="1"/>
  <c r="Q3175" i="3"/>
  <c r="S3175" i="3" s="1"/>
  <c r="Q3176" i="3"/>
  <c r="S3176" i="3" s="1"/>
  <c r="Q3177" i="3"/>
  <c r="S3177" i="3" s="1"/>
  <c r="Q3178" i="3"/>
  <c r="S3178" i="3" s="1"/>
  <c r="Q3179" i="3"/>
  <c r="S3179" i="3" s="1"/>
  <c r="Q3180" i="3"/>
  <c r="S3180" i="3" s="1"/>
  <c r="Q3181" i="3"/>
  <c r="S3181" i="3" s="1"/>
  <c r="Q3182" i="3"/>
  <c r="S3182" i="3" s="1"/>
  <c r="Q3183" i="3"/>
  <c r="S3183" i="3" s="1"/>
  <c r="Q3184" i="3"/>
  <c r="S3184" i="3" s="1"/>
  <c r="Q3185" i="3"/>
  <c r="S3185" i="3" s="1"/>
  <c r="Q3186" i="3"/>
  <c r="S3186" i="3" s="1"/>
  <c r="Q3187" i="3"/>
  <c r="S3187" i="3" s="1"/>
  <c r="Q3188" i="3"/>
  <c r="S3188" i="3" s="1"/>
  <c r="Q3189" i="3"/>
  <c r="S3189" i="3" s="1"/>
  <c r="Q3190" i="3"/>
  <c r="S3190" i="3" s="1"/>
  <c r="Q3191" i="3"/>
  <c r="S3191" i="3" s="1"/>
  <c r="Q3192" i="3"/>
  <c r="S3192" i="3" s="1"/>
  <c r="Q3193" i="3"/>
  <c r="S3193" i="3" s="1"/>
  <c r="Q3194" i="3"/>
  <c r="S3194" i="3" s="1"/>
  <c r="Q3195" i="3"/>
  <c r="S3195" i="3" s="1"/>
  <c r="Q3196" i="3"/>
  <c r="S3196" i="3" s="1"/>
  <c r="Q3197" i="3"/>
  <c r="S3197" i="3" s="1"/>
  <c r="Q3198" i="3"/>
  <c r="S3198" i="3" s="1"/>
  <c r="Q3199" i="3"/>
  <c r="S3199" i="3" s="1"/>
  <c r="Q3200" i="3"/>
  <c r="S3200" i="3" s="1"/>
  <c r="Q3201" i="3"/>
  <c r="S3201" i="3" s="1"/>
  <c r="Q3202" i="3"/>
  <c r="S3202" i="3" s="1"/>
  <c r="Q3203" i="3"/>
  <c r="S3203" i="3" s="1"/>
  <c r="Q3204" i="3"/>
  <c r="S3204" i="3" s="1"/>
  <c r="Q3205" i="3"/>
  <c r="S3205" i="3" s="1"/>
  <c r="Q3206" i="3"/>
  <c r="S3206" i="3" s="1"/>
  <c r="Q3207" i="3"/>
  <c r="S3207" i="3" s="1"/>
  <c r="Q3208" i="3"/>
  <c r="S3208" i="3" s="1"/>
  <c r="Q3209" i="3"/>
  <c r="S3209" i="3" s="1"/>
  <c r="Q3210" i="3"/>
  <c r="S3210" i="3" s="1"/>
  <c r="Q3211" i="3"/>
  <c r="S3211" i="3" s="1"/>
  <c r="Q3212" i="3"/>
  <c r="S3212" i="3" s="1"/>
  <c r="Q3213" i="3"/>
  <c r="S3213" i="3" s="1"/>
  <c r="Q3214" i="3"/>
  <c r="S3214" i="3" s="1"/>
  <c r="Q3215" i="3"/>
  <c r="S3215" i="3" s="1"/>
  <c r="Q3216" i="3"/>
  <c r="S3216" i="3" s="1"/>
  <c r="Q3217" i="3"/>
  <c r="S3217" i="3" s="1"/>
  <c r="Q3218" i="3"/>
  <c r="S3218" i="3" s="1"/>
  <c r="Q3219" i="3"/>
  <c r="S3219" i="3" s="1"/>
  <c r="Q3220" i="3"/>
  <c r="S3220" i="3" s="1"/>
  <c r="Q3221" i="3"/>
  <c r="S3221" i="3" s="1"/>
  <c r="Q3222" i="3"/>
  <c r="S3222" i="3" s="1"/>
  <c r="Q3223" i="3"/>
  <c r="S3223" i="3" s="1"/>
  <c r="Q3224" i="3"/>
  <c r="S3224" i="3" s="1"/>
  <c r="Q3225" i="3"/>
  <c r="S3225" i="3" s="1"/>
  <c r="Q3226" i="3"/>
  <c r="S3226" i="3" s="1"/>
  <c r="Q3227" i="3"/>
  <c r="S3227" i="3" s="1"/>
  <c r="Q3228" i="3"/>
  <c r="S3228" i="3" s="1"/>
  <c r="Q3229" i="3"/>
  <c r="S3229" i="3" s="1"/>
  <c r="Q3230" i="3"/>
  <c r="S3230" i="3" s="1"/>
  <c r="Q3231" i="3"/>
  <c r="S3231" i="3" s="1"/>
  <c r="Q3232" i="3"/>
  <c r="S3232" i="3" s="1"/>
  <c r="Q3233" i="3"/>
  <c r="S3233" i="3" s="1"/>
  <c r="Q3234" i="3"/>
  <c r="S3234" i="3" s="1"/>
  <c r="Q3235" i="3"/>
  <c r="S3235" i="3" s="1"/>
  <c r="Q3236" i="3"/>
  <c r="S3236" i="3" s="1"/>
  <c r="Q3237" i="3"/>
  <c r="S3237" i="3" s="1"/>
  <c r="Q3238" i="3"/>
  <c r="S3238" i="3" s="1"/>
  <c r="Q3239" i="3"/>
  <c r="S3239" i="3" s="1"/>
  <c r="Q3240" i="3"/>
  <c r="S3240" i="3" s="1"/>
  <c r="Q3241" i="3"/>
  <c r="S3241" i="3" s="1"/>
  <c r="Q3242" i="3"/>
  <c r="S3242" i="3" s="1"/>
  <c r="Q3243" i="3"/>
  <c r="S3243" i="3" s="1"/>
  <c r="Q3244" i="3"/>
  <c r="S3244" i="3" s="1"/>
  <c r="Q3245" i="3"/>
  <c r="S3245" i="3" s="1"/>
  <c r="Q3246" i="3"/>
  <c r="S3246" i="3" s="1"/>
  <c r="Q3247" i="3"/>
  <c r="S3247" i="3" s="1"/>
  <c r="Q3248" i="3"/>
  <c r="S3248" i="3" s="1"/>
  <c r="Q3249" i="3"/>
  <c r="S3249" i="3" s="1"/>
  <c r="Q3250" i="3"/>
  <c r="S3250" i="3" s="1"/>
  <c r="Q3251" i="3"/>
  <c r="S3251" i="3" s="1"/>
  <c r="Q3252" i="3"/>
  <c r="S3252" i="3" s="1"/>
  <c r="Q3253" i="3"/>
  <c r="S3253" i="3" s="1"/>
  <c r="Q3254" i="3"/>
  <c r="S3254" i="3" s="1"/>
  <c r="Q3255" i="3"/>
  <c r="S3255" i="3" s="1"/>
  <c r="Q3256" i="3"/>
  <c r="S3256" i="3" s="1"/>
  <c r="Q3257" i="3"/>
  <c r="S3257" i="3" s="1"/>
  <c r="Q3258" i="3"/>
  <c r="S3258" i="3" s="1"/>
  <c r="Q3259" i="3"/>
  <c r="S3259" i="3" s="1"/>
  <c r="Q3260" i="3"/>
  <c r="S3260" i="3" s="1"/>
  <c r="Q3261" i="3"/>
  <c r="S3261" i="3" s="1"/>
  <c r="Q3262" i="3"/>
  <c r="S3262" i="3" s="1"/>
  <c r="Q3263" i="3"/>
  <c r="S3263" i="3" s="1"/>
  <c r="Q3264" i="3"/>
  <c r="S3264" i="3" s="1"/>
  <c r="Q3265" i="3"/>
  <c r="S3265" i="3" s="1"/>
  <c r="Q3266" i="3"/>
  <c r="S3266" i="3" s="1"/>
  <c r="Q3267" i="3"/>
  <c r="S3267" i="3" s="1"/>
  <c r="Q3268" i="3"/>
  <c r="S3268" i="3" s="1"/>
  <c r="Q3269" i="3"/>
  <c r="S3269" i="3" s="1"/>
  <c r="Q3270" i="3"/>
  <c r="S3270" i="3" s="1"/>
  <c r="Q3271" i="3"/>
  <c r="S3271" i="3" s="1"/>
  <c r="Q3272" i="3"/>
  <c r="S3272" i="3" s="1"/>
  <c r="Q3273" i="3"/>
  <c r="S3273" i="3" s="1"/>
  <c r="Q3274" i="3"/>
  <c r="S3274" i="3" s="1"/>
  <c r="Q3275" i="3"/>
  <c r="S3275" i="3" s="1"/>
  <c r="Q3276" i="3"/>
  <c r="S3276" i="3" s="1"/>
  <c r="Q3277" i="3"/>
  <c r="S3277" i="3" s="1"/>
  <c r="Q3278" i="3"/>
  <c r="S3278" i="3" s="1"/>
  <c r="Q3279" i="3"/>
  <c r="S3279" i="3" s="1"/>
  <c r="Q3280" i="3"/>
  <c r="S3280" i="3" s="1"/>
  <c r="Q3281" i="3"/>
  <c r="S3281" i="3" s="1"/>
  <c r="Q3282" i="3"/>
  <c r="S3282" i="3" s="1"/>
  <c r="Q3283" i="3"/>
  <c r="S3283" i="3" s="1"/>
  <c r="Q3284" i="3"/>
  <c r="S3284" i="3" s="1"/>
  <c r="Q3285" i="3"/>
  <c r="S3285" i="3" s="1"/>
  <c r="Q3286" i="3"/>
  <c r="S3286" i="3" s="1"/>
  <c r="Q3287" i="3"/>
  <c r="S3287" i="3" s="1"/>
  <c r="Q3288" i="3"/>
  <c r="S3288" i="3" s="1"/>
  <c r="Q3289" i="3"/>
  <c r="S3289" i="3" s="1"/>
  <c r="Q3290" i="3"/>
  <c r="S3290" i="3" s="1"/>
  <c r="Q3291" i="3"/>
  <c r="S3291" i="3" s="1"/>
  <c r="Q3292" i="3"/>
  <c r="S3292" i="3" s="1"/>
  <c r="Q3293" i="3"/>
  <c r="S3293" i="3" s="1"/>
  <c r="Q3294" i="3"/>
  <c r="S3294" i="3" s="1"/>
  <c r="Q3295" i="3"/>
  <c r="S3295" i="3" s="1"/>
  <c r="Q3296" i="3"/>
  <c r="S3296" i="3" s="1"/>
  <c r="Q3297" i="3"/>
  <c r="S3297" i="3" s="1"/>
  <c r="Q3298" i="3"/>
  <c r="S3298" i="3" s="1"/>
  <c r="Q3299" i="3"/>
  <c r="S3299" i="3" s="1"/>
  <c r="Q3300" i="3"/>
  <c r="S3300" i="3" s="1"/>
  <c r="Q3301" i="3"/>
  <c r="S3301" i="3" s="1"/>
  <c r="Q3302" i="3"/>
  <c r="S3302" i="3" s="1"/>
  <c r="Q3303" i="3"/>
  <c r="S3303" i="3" s="1"/>
  <c r="Q3304" i="3"/>
  <c r="S3304" i="3" s="1"/>
  <c r="Q3305" i="3"/>
  <c r="S3305" i="3" s="1"/>
  <c r="Q3306" i="3"/>
  <c r="S3306" i="3" s="1"/>
  <c r="Q3307" i="3"/>
  <c r="S3307" i="3" s="1"/>
  <c r="Q3308" i="3"/>
  <c r="S3308" i="3" s="1"/>
  <c r="Q3309" i="3"/>
  <c r="S3309" i="3" s="1"/>
  <c r="Q3310" i="3"/>
  <c r="S3310" i="3" s="1"/>
  <c r="Q3311" i="3"/>
  <c r="S3311" i="3" s="1"/>
  <c r="Q3312" i="3"/>
  <c r="S3312" i="3" s="1"/>
  <c r="Q3313" i="3"/>
  <c r="S3313" i="3" s="1"/>
  <c r="Q3314" i="3"/>
  <c r="S3314" i="3" s="1"/>
  <c r="Q3315" i="3"/>
  <c r="S3315" i="3" s="1"/>
  <c r="Q3316" i="3"/>
  <c r="S3316" i="3" s="1"/>
  <c r="Q3317" i="3"/>
  <c r="S3317" i="3" s="1"/>
  <c r="Q3318" i="3"/>
  <c r="S3318" i="3" s="1"/>
  <c r="Q3319" i="3"/>
  <c r="S3319" i="3" s="1"/>
  <c r="Q3320" i="3"/>
  <c r="S3320" i="3" s="1"/>
  <c r="Q3321" i="3"/>
  <c r="S3321" i="3" s="1"/>
  <c r="Q3322" i="3"/>
  <c r="S3322" i="3" s="1"/>
  <c r="Q3323" i="3"/>
  <c r="S3323" i="3" s="1"/>
  <c r="Q3324" i="3"/>
  <c r="S3324" i="3" s="1"/>
  <c r="Q3325" i="3"/>
  <c r="S3325" i="3" s="1"/>
  <c r="Q3326" i="3"/>
  <c r="S3326" i="3" s="1"/>
  <c r="Q3327" i="3"/>
  <c r="S3327" i="3" s="1"/>
  <c r="Q3328" i="3"/>
  <c r="S3328" i="3" s="1"/>
  <c r="Q3329" i="3"/>
  <c r="S3329" i="3" s="1"/>
  <c r="Q3330" i="3"/>
  <c r="S3330" i="3" s="1"/>
  <c r="Q3331" i="3"/>
  <c r="S3331" i="3" s="1"/>
  <c r="Q3332" i="3"/>
  <c r="S3332" i="3" s="1"/>
  <c r="Q3333" i="3"/>
  <c r="S3333" i="3" s="1"/>
  <c r="Q3334" i="3"/>
  <c r="S3334" i="3" s="1"/>
  <c r="Q3335" i="3"/>
  <c r="S3335" i="3" s="1"/>
  <c r="Q3336" i="3"/>
  <c r="S3336" i="3" s="1"/>
  <c r="Q3337" i="3"/>
  <c r="S3337" i="3" s="1"/>
  <c r="Q3338" i="3"/>
  <c r="S3338" i="3" s="1"/>
  <c r="Q3339" i="3"/>
  <c r="S3339" i="3" s="1"/>
  <c r="Q3340" i="3"/>
  <c r="S3340" i="3" s="1"/>
  <c r="Q3341" i="3"/>
  <c r="S3341" i="3" s="1"/>
  <c r="Q3342" i="3"/>
  <c r="S3342" i="3" s="1"/>
  <c r="Q3343" i="3"/>
  <c r="S3343" i="3" s="1"/>
  <c r="Q3344" i="3"/>
  <c r="S3344" i="3" s="1"/>
  <c r="Q3345" i="3"/>
  <c r="S3345" i="3" s="1"/>
  <c r="Q3346" i="3"/>
  <c r="S3346" i="3" s="1"/>
  <c r="Q3347" i="3"/>
  <c r="S3347" i="3" s="1"/>
  <c r="Q3348" i="3"/>
  <c r="S3348" i="3" s="1"/>
  <c r="Q3349" i="3"/>
  <c r="S3349" i="3" s="1"/>
  <c r="Q3350" i="3"/>
  <c r="S3350" i="3" s="1"/>
  <c r="Q3351" i="3"/>
  <c r="S3351" i="3" s="1"/>
  <c r="Q3352" i="3"/>
  <c r="S3352" i="3" s="1"/>
  <c r="Q3353" i="3"/>
  <c r="S3353" i="3" s="1"/>
  <c r="Q3354" i="3"/>
  <c r="S3354" i="3" s="1"/>
  <c r="Q3355" i="3"/>
  <c r="S3355" i="3" s="1"/>
  <c r="Q3356" i="3"/>
  <c r="S3356" i="3" s="1"/>
  <c r="Q3357" i="3"/>
  <c r="S3357" i="3" s="1"/>
  <c r="Q3358" i="3"/>
  <c r="S3358" i="3" s="1"/>
  <c r="Q3359" i="3"/>
  <c r="S3359" i="3" s="1"/>
  <c r="Q3360" i="3"/>
  <c r="S3360" i="3" s="1"/>
  <c r="Q3361" i="3"/>
  <c r="S3361" i="3" s="1"/>
  <c r="Q3362" i="3"/>
  <c r="S3362" i="3" s="1"/>
  <c r="Q3363" i="3"/>
  <c r="S3363" i="3" s="1"/>
  <c r="Q3364" i="3"/>
  <c r="S3364" i="3" s="1"/>
  <c r="Q3365" i="3"/>
  <c r="S3365" i="3" s="1"/>
  <c r="Q3366" i="3"/>
  <c r="S3366" i="3" s="1"/>
  <c r="Q3367" i="3"/>
  <c r="S3367" i="3" s="1"/>
  <c r="Q3368" i="3"/>
  <c r="S3368" i="3" s="1"/>
  <c r="Q3369" i="3"/>
  <c r="S3369" i="3" s="1"/>
  <c r="Q3370" i="3"/>
  <c r="S3370" i="3" s="1"/>
  <c r="Q3371" i="3"/>
  <c r="S3371" i="3" s="1"/>
  <c r="Q3372" i="3"/>
  <c r="S3372" i="3" s="1"/>
  <c r="Q3373" i="3"/>
  <c r="S3373" i="3" s="1"/>
  <c r="Q3374" i="3"/>
  <c r="S3374" i="3" s="1"/>
  <c r="Q3375" i="3"/>
  <c r="S3375" i="3" s="1"/>
  <c r="Q3376" i="3"/>
  <c r="S3376" i="3" s="1"/>
  <c r="Q3377" i="3"/>
  <c r="S3377" i="3" s="1"/>
  <c r="Q3378" i="3"/>
  <c r="S3378" i="3" s="1"/>
  <c r="Q3379" i="3"/>
  <c r="S3379" i="3" s="1"/>
  <c r="Q3380" i="3"/>
  <c r="S3380" i="3" s="1"/>
  <c r="Q3381" i="3"/>
  <c r="S3381" i="3" s="1"/>
  <c r="Q3382" i="3"/>
  <c r="S3382" i="3" s="1"/>
  <c r="Q3383" i="3"/>
  <c r="S3383" i="3" s="1"/>
  <c r="Q3384" i="3"/>
  <c r="S3384" i="3" s="1"/>
  <c r="Q3385" i="3"/>
  <c r="S3385" i="3" s="1"/>
  <c r="Q3386" i="3"/>
  <c r="S3386" i="3" s="1"/>
  <c r="Q3387" i="3"/>
  <c r="S3387" i="3" s="1"/>
  <c r="Q3388" i="3"/>
  <c r="S3388" i="3" s="1"/>
  <c r="Q3389" i="3"/>
  <c r="S3389" i="3" s="1"/>
  <c r="Q3390" i="3"/>
  <c r="S3390" i="3" s="1"/>
  <c r="Q3391" i="3"/>
  <c r="S3391" i="3" s="1"/>
  <c r="Q3392" i="3"/>
  <c r="S3392" i="3" s="1"/>
  <c r="Q3393" i="3"/>
  <c r="S3393" i="3" s="1"/>
  <c r="Q3394" i="3"/>
  <c r="S3394" i="3" s="1"/>
  <c r="Q3395" i="3"/>
  <c r="S3395" i="3" s="1"/>
  <c r="Q3396" i="3"/>
  <c r="S3396" i="3" s="1"/>
  <c r="Q3397" i="3"/>
  <c r="S3397" i="3" s="1"/>
  <c r="Q3398" i="3"/>
  <c r="S3398" i="3" s="1"/>
  <c r="Q3399" i="3"/>
  <c r="S3399" i="3" s="1"/>
  <c r="Q3400" i="3"/>
  <c r="S3400" i="3" s="1"/>
  <c r="Q3401" i="3"/>
  <c r="S3401" i="3" s="1"/>
  <c r="Q3402" i="3"/>
  <c r="S3402" i="3" s="1"/>
  <c r="Q3403" i="3"/>
  <c r="S3403" i="3" s="1"/>
  <c r="Q3404" i="3"/>
  <c r="S3404" i="3" s="1"/>
  <c r="Q3405" i="3"/>
  <c r="S3405" i="3" s="1"/>
  <c r="Q3406" i="3"/>
  <c r="S3406" i="3" s="1"/>
  <c r="Q3407" i="3"/>
  <c r="S3407" i="3" s="1"/>
  <c r="Q3408" i="3"/>
  <c r="S3408" i="3" s="1"/>
  <c r="Q3409" i="3"/>
  <c r="S3409" i="3" s="1"/>
  <c r="Q3410" i="3"/>
  <c r="S3410" i="3" s="1"/>
  <c r="Q3411" i="3"/>
  <c r="S3411" i="3" s="1"/>
  <c r="Q3412" i="3"/>
  <c r="S3412" i="3" s="1"/>
  <c r="Q3413" i="3"/>
  <c r="S3413" i="3" s="1"/>
  <c r="Q3414" i="3"/>
  <c r="S3414" i="3" s="1"/>
  <c r="Q3415" i="3"/>
  <c r="S3415" i="3" s="1"/>
  <c r="Q3416" i="3"/>
  <c r="S3416" i="3" s="1"/>
  <c r="Q3417" i="3"/>
  <c r="S3417" i="3" s="1"/>
  <c r="Q3418" i="3"/>
  <c r="S3418" i="3" s="1"/>
  <c r="Q3419" i="3"/>
  <c r="S3419" i="3" s="1"/>
  <c r="Q3420" i="3"/>
  <c r="S3420" i="3" s="1"/>
  <c r="Q3421" i="3"/>
  <c r="S3421" i="3" s="1"/>
  <c r="Q3422" i="3"/>
  <c r="S3422" i="3" s="1"/>
  <c r="Q3423" i="3"/>
  <c r="S3423" i="3" s="1"/>
  <c r="Q3424" i="3"/>
  <c r="S3424" i="3" s="1"/>
  <c r="Q3425" i="3"/>
  <c r="S3425" i="3" s="1"/>
  <c r="Q3426" i="3"/>
  <c r="S3426" i="3" s="1"/>
  <c r="Q3427" i="3"/>
  <c r="S3427" i="3" s="1"/>
  <c r="Q3428" i="3"/>
  <c r="S3428" i="3" s="1"/>
  <c r="Q3429" i="3"/>
  <c r="S3429" i="3" s="1"/>
  <c r="Q3430" i="3"/>
  <c r="S3430" i="3" s="1"/>
  <c r="Q3431" i="3"/>
  <c r="S3431" i="3" s="1"/>
  <c r="Q3432" i="3"/>
  <c r="S3432" i="3" s="1"/>
  <c r="Q3433" i="3"/>
  <c r="S3433" i="3" s="1"/>
  <c r="Q3434" i="3"/>
  <c r="S3434" i="3" s="1"/>
  <c r="Q3435" i="3"/>
  <c r="S3435" i="3" s="1"/>
  <c r="Q3436" i="3"/>
  <c r="S3436" i="3" s="1"/>
  <c r="Q3437" i="3"/>
  <c r="S3437" i="3" s="1"/>
  <c r="Q3438" i="3"/>
  <c r="S3438" i="3" s="1"/>
  <c r="Q3439" i="3"/>
  <c r="S3439" i="3" s="1"/>
  <c r="Q3440" i="3"/>
  <c r="S3440" i="3" s="1"/>
  <c r="Q3441" i="3"/>
  <c r="S3441" i="3" s="1"/>
  <c r="Q3442" i="3"/>
  <c r="S3442" i="3" s="1"/>
  <c r="Q3443" i="3"/>
  <c r="S3443" i="3" s="1"/>
  <c r="Q3444" i="3"/>
  <c r="S3444" i="3" s="1"/>
  <c r="Q3445" i="3"/>
  <c r="S3445" i="3" s="1"/>
  <c r="Q3446" i="3"/>
  <c r="S3446" i="3" s="1"/>
  <c r="Q3447" i="3"/>
  <c r="S3447" i="3" s="1"/>
  <c r="Q3448" i="3"/>
  <c r="S3448" i="3" s="1"/>
  <c r="Q3449" i="3"/>
  <c r="S3449" i="3" s="1"/>
  <c r="Q3450" i="3"/>
  <c r="S3450" i="3" s="1"/>
  <c r="Q3451" i="3"/>
  <c r="S3451" i="3" s="1"/>
  <c r="Q3452" i="3"/>
  <c r="S3452" i="3" s="1"/>
  <c r="Q3453" i="3"/>
  <c r="S3453" i="3" s="1"/>
  <c r="Q3454" i="3"/>
  <c r="S3454" i="3" s="1"/>
  <c r="Q3455" i="3"/>
  <c r="S3455" i="3" s="1"/>
  <c r="Q3456" i="3"/>
  <c r="S3456" i="3" s="1"/>
  <c r="Q3457" i="3"/>
  <c r="S3457" i="3" s="1"/>
  <c r="Q3458" i="3"/>
  <c r="S3458" i="3" s="1"/>
  <c r="Q3459" i="3"/>
  <c r="S3459" i="3" s="1"/>
  <c r="Q3460" i="3"/>
  <c r="S3460" i="3" s="1"/>
  <c r="Q3461" i="3"/>
  <c r="S3461" i="3" s="1"/>
  <c r="Q3462" i="3"/>
  <c r="S3462" i="3" s="1"/>
  <c r="Q3463" i="3"/>
  <c r="S3463" i="3" s="1"/>
  <c r="Q3464" i="3"/>
  <c r="S3464" i="3" s="1"/>
  <c r="Q3465" i="3"/>
  <c r="S3465" i="3" s="1"/>
  <c r="Q3466" i="3"/>
  <c r="S3466" i="3" s="1"/>
  <c r="Q3467" i="3"/>
  <c r="S3467" i="3" s="1"/>
  <c r="Q3468" i="3"/>
  <c r="S3468" i="3" s="1"/>
  <c r="Q3469" i="3"/>
  <c r="S3469" i="3" s="1"/>
  <c r="Q3470" i="3"/>
  <c r="S3470" i="3" s="1"/>
  <c r="Q3471" i="3"/>
  <c r="S3471" i="3" s="1"/>
  <c r="Q3472" i="3"/>
  <c r="S3472" i="3" s="1"/>
  <c r="Q3473" i="3"/>
  <c r="S3473" i="3" s="1"/>
  <c r="Q3474" i="3"/>
  <c r="S3474" i="3" s="1"/>
  <c r="Q3475" i="3"/>
  <c r="S3475" i="3" s="1"/>
  <c r="Q3476" i="3"/>
  <c r="S3476" i="3" s="1"/>
  <c r="Q3477" i="3"/>
  <c r="S3477" i="3" s="1"/>
  <c r="Q3478" i="3"/>
  <c r="S3478" i="3" s="1"/>
  <c r="Q3479" i="3"/>
  <c r="S3479" i="3" s="1"/>
  <c r="Q3480" i="3"/>
  <c r="S3480" i="3" s="1"/>
  <c r="Q3481" i="3"/>
  <c r="S3481" i="3" s="1"/>
  <c r="Q3482" i="3"/>
  <c r="S3482" i="3" s="1"/>
  <c r="Q3483" i="3"/>
  <c r="S3483" i="3" s="1"/>
  <c r="Q3484" i="3"/>
  <c r="S3484" i="3" s="1"/>
  <c r="Q3485" i="3"/>
  <c r="S3485" i="3" s="1"/>
  <c r="Q3486" i="3"/>
  <c r="S3486" i="3" s="1"/>
  <c r="Q3487" i="3"/>
  <c r="S3487" i="3" s="1"/>
  <c r="Q3488" i="3"/>
  <c r="S3488" i="3" s="1"/>
  <c r="Q3489" i="3"/>
  <c r="S3489" i="3" s="1"/>
  <c r="Q3490" i="3"/>
  <c r="S3490" i="3" s="1"/>
  <c r="Q3491" i="3"/>
  <c r="S3491" i="3" s="1"/>
  <c r="Q3492" i="3"/>
  <c r="S3492" i="3" s="1"/>
  <c r="Q3493" i="3"/>
  <c r="S3493" i="3" s="1"/>
  <c r="Q3494" i="3"/>
  <c r="S3494" i="3" s="1"/>
  <c r="Q3495" i="3"/>
  <c r="S3495" i="3" s="1"/>
  <c r="Q3496" i="3"/>
  <c r="S3496" i="3" s="1"/>
  <c r="Q3497" i="3"/>
  <c r="S3497" i="3" s="1"/>
  <c r="Q3498" i="3"/>
  <c r="S3498" i="3" s="1"/>
  <c r="Q3499" i="3"/>
  <c r="S3499" i="3" s="1"/>
  <c r="Q3500" i="3"/>
  <c r="S3500" i="3" s="1"/>
  <c r="Q3501" i="3"/>
  <c r="S3501" i="3" s="1"/>
  <c r="Q3502" i="3"/>
  <c r="S3502" i="3" s="1"/>
  <c r="Q3503" i="3"/>
  <c r="S3503" i="3" s="1"/>
  <c r="Q3504" i="3"/>
  <c r="S3504" i="3" s="1"/>
  <c r="Q3505" i="3"/>
  <c r="S3505" i="3" s="1"/>
  <c r="Q3506" i="3"/>
  <c r="S3506" i="3" s="1"/>
  <c r="Q3507" i="3"/>
  <c r="S3507" i="3" s="1"/>
  <c r="Q3508" i="3"/>
  <c r="S3508" i="3" s="1"/>
  <c r="Q3509" i="3"/>
  <c r="S3509" i="3" s="1"/>
  <c r="Q3510" i="3"/>
  <c r="S3510" i="3" s="1"/>
  <c r="Q3511" i="3"/>
  <c r="S3511" i="3" s="1"/>
  <c r="Q3512" i="3"/>
  <c r="S3512" i="3" s="1"/>
  <c r="Q3513" i="3"/>
  <c r="S3513" i="3" s="1"/>
  <c r="Q3514" i="3"/>
  <c r="S3514" i="3" s="1"/>
  <c r="Q3515" i="3"/>
  <c r="S3515" i="3" s="1"/>
  <c r="Q3516" i="3"/>
  <c r="S3516" i="3" s="1"/>
  <c r="Q3517" i="3"/>
  <c r="S3517" i="3" s="1"/>
  <c r="Q3518" i="3"/>
  <c r="S3518" i="3" s="1"/>
  <c r="Q3519" i="3"/>
  <c r="S3519" i="3" s="1"/>
  <c r="Q3520" i="3"/>
  <c r="S3520" i="3" s="1"/>
  <c r="Q3521" i="3"/>
  <c r="S3521" i="3" s="1"/>
  <c r="Q3522" i="3"/>
  <c r="S3522" i="3" s="1"/>
  <c r="Q3523" i="3"/>
  <c r="S3523" i="3" s="1"/>
  <c r="Q3524" i="3"/>
  <c r="S3524" i="3" s="1"/>
  <c r="Q3525" i="3"/>
  <c r="S3525" i="3" s="1"/>
  <c r="Q3526" i="3"/>
  <c r="S3526" i="3" s="1"/>
  <c r="Q3527" i="3"/>
  <c r="S3527" i="3" s="1"/>
  <c r="Q3528" i="3"/>
  <c r="S3528" i="3" s="1"/>
  <c r="Q3529" i="3"/>
  <c r="S3529" i="3" s="1"/>
  <c r="Q3530" i="3"/>
  <c r="S3530" i="3" s="1"/>
  <c r="Q3531" i="3"/>
  <c r="S3531" i="3" s="1"/>
  <c r="Q3532" i="3"/>
  <c r="S3532" i="3" s="1"/>
  <c r="Q3533" i="3"/>
  <c r="S3533" i="3" s="1"/>
  <c r="Q3534" i="3"/>
  <c r="S3534" i="3" s="1"/>
  <c r="Q3535" i="3"/>
  <c r="S3535" i="3" s="1"/>
  <c r="Q3536" i="3"/>
  <c r="S3536" i="3" s="1"/>
  <c r="Q3537" i="3"/>
  <c r="S3537" i="3" s="1"/>
  <c r="Q3538" i="3"/>
  <c r="S3538" i="3" s="1"/>
  <c r="Q3539" i="3"/>
  <c r="S3539" i="3" s="1"/>
  <c r="Q3540" i="3"/>
  <c r="S3540" i="3" s="1"/>
  <c r="Q3541" i="3"/>
  <c r="S3541" i="3" s="1"/>
  <c r="Q3542" i="3"/>
  <c r="S3542" i="3" s="1"/>
  <c r="Q3543" i="3"/>
  <c r="S3543" i="3" s="1"/>
  <c r="Q3544" i="3"/>
  <c r="S3544" i="3" s="1"/>
  <c r="Q3545" i="3"/>
  <c r="S3545" i="3" s="1"/>
  <c r="Q3546" i="3"/>
  <c r="S3546" i="3" s="1"/>
  <c r="Q3547" i="3"/>
  <c r="S3547" i="3" s="1"/>
  <c r="Q3548" i="3"/>
  <c r="S3548" i="3" s="1"/>
  <c r="Q3549" i="3"/>
  <c r="S3549" i="3" s="1"/>
  <c r="Q3550" i="3"/>
  <c r="S3550" i="3" s="1"/>
  <c r="Q3551" i="3"/>
  <c r="S3551" i="3" s="1"/>
  <c r="Q3552" i="3"/>
  <c r="S3552" i="3" s="1"/>
  <c r="Q3553" i="3"/>
  <c r="S3553" i="3" s="1"/>
  <c r="Q3554" i="3"/>
  <c r="S3554" i="3" s="1"/>
  <c r="Q3555" i="3"/>
  <c r="S3555" i="3" s="1"/>
  <c r="Q3556" i="3"/>
  <c r="S3556" i="3" s="1"/>
  <c r="Q3557" i="3"/>
  <c r="S3557" i="3" s="1"/>
  <c r="Q3558" i="3"/>
  <c r="S3558" i="3" s="1"/>
  <c r="Q3559" i="3"/>
  <c r="S3559" i="3" s="1"/>
  <c r="Q3560" i="3"/>
  <c r="S3560" i="3" s="1"/>
  <c r="Q3561" i="3"/>
  <c r="S3561" i="3" s="1"/>
  <c r="Q3562" i="3"/>
  <c r="S3562" i="3" s="1"/>
  <c r="Q3563" i="3"/>
  <c r="S3563" i="3" s="1"/>
  <c r="Q3564" i="3"/>
  <c r="S3564" i="3" s="1"/>
  <c r="Q3565" i="3"/>
  <c r="S3565" i="3" s="1"/>
  <c r="Q3566" i="3"/>
  <c r="S3566" i="3" s="1"/>
  <c r="Q3567" i="3"/>
  <c r="S3567" i="3" s="1"/>
  <c r="Q3568" i="3"/>
  <c r="S3568" i="3" s="1"/>
  <c r="Q3569" i="3"/>
  <c r="S3569" i="3" s="1"/>
  <c r="Q3570" i="3"/>
  <c r="S3570" i="3" s="1"/>
  <c r="Q3571" i="3"/>
  <c r="S3571" i="3" s="1"/>
  <c r="Q3572" i="3"/>
  <c r="S3572" i="3" s="1"/>
  <c r="Q3573" i="3"/>
  <c r="S3573" i="3" s="1"/>
  <c r="Q3574" i="3"/>
  <c r="S3574" i="3" s="1"/>
  <c r="Q3575" i="3"/>
  <c r="S3575" i="3" s="1"/>
  <c r="Q3576" i="3"/>
  <c r="S3576" i="3" s="1"/>
  <c r="Q3577" i="3"/>
  <c r="S3577" i="3" s="1"/>
  <c r="Q3578" i="3"/>
  <c r="S3578" i="3" s="1"/>
  <c r="Q3579" i="3"/>
  <c r="S3579" i="3" s="1"/>
  <c r="Q3580" i="3"/>
  <c r="S3580" i="3" s="1"/>
  <c r="Q3581" i="3"/>
  <c r="S3581" i="3" s="1"/>
  <c r="Q3582" i="3"/>
  <c r="S3582" i="3" s="1"/>
  <c r="Q3583" i="3"/>
  <c r="S3583" i="3" s="1"/>
  <c r="Q3584" i="3"/>
  <c r="S3584" i="3" s="1"/>
  <c r="Q3585" i="3"/>
  <c r="S3585" i="3" s="1"/>
  <c r="Q3586" i="3"/>
  <c r="S3586" i="3" s="1"/>
  <c r="Q3587" i="3"/>
  <c r="S3587" i="3" s="1"/>
  <c r="Q3588" i="3"/>
  <c r="S3588" i="3" s="1"/>
  <c r="Q3589" i="3"/>
  <c r="S3589" i="3" s="1"/>
  <c r="Q3590" i="3"/>
  <c r="S3590" i="3" s="1"/>
  <c r="Q3591" i="3"/>
  <c r="S3591" i="3" s="1"/>
  <c r="Q3592" i="3"/>
  <c r="S3592" i="3" s="1"/>
  <c r="Q3593" i="3"/>
  <c r="S3593" i="3" s="1"/>
  <c r="Q3594" i="3"/>
  <c r="S3594" i="3" s="1"/>
  <c r="Q3595" i="3"/>
  <c r="S3595" i="3" s="1"/>
  <c r="Q3596" i="3"/>
  <c r="S3596" i="3" s="1"/>
  <c r="Q3597" i="3"/>
  <c r="S3597" i="3" s="1"/>
  <c r="Q3598" i="3"/>
  <c r="S3598" i="3" s="1"/>
  <c r="Q3599" i="3"/>
  <c r="S3599" i="3" s="1"/>
  <c r="Q3600" i="3"/>
  <c r="S3600" i="3" s="1"/>
  <c r="Q3601" i="3"/>
  <c r="S3601" i="3" s="1"/>
  <c r="Q3602" i="3"/>
  <c r="S3602" i="3" s="1"/>
  <c r="Q3603" i="3"/>
  <c r="S3603" i="3" s="1"/>
  <c r="Q3604" i="3"/>
  <c r="S3604" i="3" s="1"/>
  <c r="Q3605" i="3"/>
  <c r="S3605" i="3" s="1"/>
  <c r="Q3606" i="3"/>
  <c r="S3606" i="3" s="1"/>
  <c r="Q3607" i="3"/>
  <c r="S3607" i="3" s="1"/>
  <c r="Q3608" i="3"/>
  <c r="S3608" i="3" s="1"/>
  <c r="Q3609" i="3"/>
  <c r="S3609" i="3" s="1"/>
  <c r="Q3610" i="3"/>
  <c r="S3610" i="3" s="1"/>
  <c r="Q3611" i="3"/>
  <c r="S3611" i="3" s="1"/>
  <c r="Q3612" i="3"/>
  <c r="S3612" i="3" s="1"/>
  <c r="Q3613" i="3"/>
  <c r="S3613" i="3" s="1"/>
  <c r="Q3614" i="3"/>
  <c r="S3614" i="3" s="1"/>
  <c r="Q3615" i="3"/>
  <c r="S3615" i="3" s="1"/>
  <c r="Q3616" i="3"/>
  <c r="S3616" i="3" s="1"/>
  <c r="Q3617" i="3"/>
  <c r="S3617" i="3" s="1"/>
  <c r="Q3618" i="3"/>
  <c r="S3618" i="3" s="1"/>
  <c r="Q3619" i="3"/>
  <c r="S3619" i="3" s="1"/>
  <c r="Q3620" i="3"/>
  <c r="S3620" i="3" s="1"/>
  <c r="Q3621" i="3"/>
  <c r="S3621" i="3" s="1"/>
  <c r="Q3622" i="3"/>
  <c r="S3622" i="3" s="1"/>
  <c r="Q3623" i="3"/>
  <c r="S3623" i="3" s="1"/>
  <c r="Q3624" i="3"/>
  <c r="S3624" i="3" s="1"/>
  <c r="Q3625" i="3"/>
  <c r="S3625" i="3" s="1"/>
  <c r="Q3626" i="3"/>
  <c r="S3626" i="3" s="1"/>
  <c r="Q3627" i="3"/>
  <c r="S3627" i="3" s="1"/>
  <c r="Q3628" i="3"/>
  <c r="S3628" i="3" s="1"/>
  <c r="Q3629" i="3"/>
  <c r="S3629" i="3" s="1"/>
  <c r="Q3630" i="3"/>
  <c r="S3630" i="3" s="1"/>
  <c r="Q3631" i="3"/>
  <c r="S3631" i="3" s="1"/>
  <c r="Q3632" i="3"/>
  <c r="S3632" i="3" s="1"/>
  <c r="Q3633" i="3"/>
  <c r="S3633" i="3" s="1"/>
  <c r="Q3634" i="3"/>
  <c r="S3634" i="3" s="1"/>
  <c r="Q3635" i="3"/>
  <c r="S3635" i="3" s="1"/>
  <c r="Q3636" i="3"/>
  <c r="S3636" i="3" s="1"/>
  <c r="Q3637" i="3"/>
  <c r="S3637" i="3" s="1"/>
  <c r="Q3638" i="3"/>
  <c r="S3638" i="3" s="1"/>
  <c r="Q3639" i="3"/>
  <c r="S3639" i="3" s="1"/>
  <c r="Q3640" i="3"/>
  <c r="S3640" i="3" s="1"/>
  <c r="Q3641" i="3"/>
  <c r="S3641" i="3" s="1"/>
  <c r="Q3642" i="3"/>
  <c r="S3642" i="3" s="1"/>
  <c r="Q3643" i="3"/>
  <c r="S3643" i="3" s="1"/>
  <c r="Q3644" i="3"/>
  <c r="S3644" i="3" s="1"/>
  <c r="Q3645" i="3"/>
  <c r="S3645" i="3" s="1"/>
  <c r="Q3646" i="3"/>
  <c r="S3646" i="3" s="1"/>
  <c r="Q3647" i="3"/>
  <c r="S3647" i="3" s="1"/>
  <c r="Q3648" i="3"/>
  <c r="S3648" i="3" s="1"/>
  <c r="Q3649" i="3"/>
  <c r="S3649" i="3" s="1"/>
  <c r="Q3650" i="3"/>
  <c r="S3650" i="3" s="1"/>
  <c r="Q3651" i="3"/>
  <c r="S3651" i="3" s="1"/>
  <c r="Q3652" i="3"/>
  <c r="S3652" i="3" s="1"/>
  <c r="Q3653" i="3"/>
  <c r="S3653" i="3" s="1"/>
  <c r="Q3654" i="3"/>
  <c r="S3654" i="3" s="1"/>
  <c r="Q3655" i="3"/>
  <c r="S3655" i="3" s="1"/>
  <c r="Q3656" i="3"/>
  <c r="S3656" i="3" s="1"/>
  <c r="Q3657" i="3"/>
  <c r="S3657" i="3" s="1"/>
  <c r="Q3658" i="3"/>
  <c r="S3658" i="3" s="1"/>
  <c r="Q3659" i="3"/>
  <c r="S3659" i="3" s="1"/>
  <c r="Q3660" i="3"/>
  <c r="S3660" i="3" s="1"/>
  <c r="Q3661" i="3"/>
  <c r="S3661" i="3" s="1"/>
  <c r="Q3662" i="3"/>
  <c r="S3662" i="3" s="1"/>
  <c r="Q3663" i="3"/>
  <c r="S3663" i="3" s="1"/>
  <c r="Q3664" i="3"/>
  <c r="S3664" i="3" s="1"/>
  <c r="Q3665" i="3"/>
  <c r="S3665" i="3" s="1"/>
  <c r="Q3666" i="3"/>
  <c r="S3666" i="3" s="1"/>
  <c r="Q3667" i="3"/>
  <c r="S3667" i="3" s="1"/>
  <c r="Q3668" i="3"/>
  <c r="S3668" i="3" s="1"/>
  <c r="Q3669" i="3"/>
  <c r="S3669" i="3" s="1"/>
  <c r="Q3670" i="3"/>
  <c r="S3670" i="3" s="1"/>
  <c r="Q3671" i="3"/>
  <c r="S3671" i="3" s="1"/>
  <c r="Q3672" i="3"/>
  <c r="S3672" i="3" s="1"/>
  <c r="Q3673" i="3"/>
  <c r="S3673" i="3" s="1"/>
  <c r="Q3674" i="3"/>
  <c r="S3674" i="3" s="1"/>
  <c r="Q3675" i="3"/>
  <c r="S3675" i="3" s="1"/>
  <c r="Q3676" i="3"/>
  <c r="S3676" i="3" s="1"/>
  <c r="Q3677" i="3"/>
  <c r="S3677" i="3" s="1"/>
  <c r="Q3678" i="3"/>
  <c r="S3678" i="3" s="1"/>
  <c r="Q3679" i="3"/>
  <c r="S3679" i="3" s="1"/>
  <c r="Q3680" i="3"/>
  <c r="S3680" i="3" s="1"/>
  <c r="Q3681" i="3"/>
  <c r="S3681" i="3" s="1"/>
  <c r="Q3682" i="3"/>
  <c r="S3682" i="3" s="1"/>
  <c r="Q3683" i="3"/>
  <c r="S3683" i="3" s="1"/>
  <c r="Q3684" i="3"/>
  <c r="S3684" i="3" s="1"/>
  <c r="Q3685" i="3"/>
  <c r="S3685" i="3" s="1"/>
  <c r="Q3686" i="3"/>
  <c r="S3686" i="3" s="1"/>
  <c r="Q3687" i="3"/>
  <c r="S3687" i="3" s="1"/>
  <c r="Q3688" i="3"/>
  <c r="S3688" i="3" s="1"/>
  <c r="Q3689" i="3"/>
  <c r="S3689" i="3" s="1"/>
  <c r="Q3690" i="3"/>
  <c r="S3690" i="3" s="1"/>
  <c r="Q3691" i="3"/>
  <c r="S3691" i="3" s="1"/>
  <c r="Q3692" i="3"/>
  <c r="S3692" i="3" s="1"/>
  <c r="Q3693" i="3"/>
  <c r="S3693" i="3" s="1"/>
  <c r="Q3694" i="3"/>
  <c r="S3694" i="3" s="1"/>
  <c r="Q3695" i="3"/>
  <c r="S3695" i="3" s="1"/>
  <c r="Q3696" i="3"/>
  <c r="S3696" i="3" s="1"/>
  <c r="Q3697" i="3"/>
  <c r="S3697" i="3" s="1"/>
  <c r="Q3698" i="3"/>
  <c r="S3698" i="3" s="1"/>
  <c r="Q3699" i="3"/>
  <c r="S3699" i="3" s="1"/>
  <c r="Q3700" i="3"/>
  <c r="S3700" i="3" s="1"/>
  <c r="Q3701" i="3"/>
  <c r="S3701" i="3" s="1"/>
  <c r="Q3702" i="3"/>
  <c r="S3702" i="3" s="1"/>
  <c r="Q3703" i="3"/>
  <c r="S3703" i="3" s="1"/>
  <c r="Q3704" i="3"/>
  <c r="S3704" i="3" s="1"/>
  <c r="Q3705" i="3"/>
  <c r="S3705" i="3" s="1"/>
  <c r="Q3706" i="3"/>
  <c r="S3706" i="3" s="1"/>
  <c r="Q3707" i="3"/>
  <c r="S3707" i="3" s="1"/>
  <c r="Q3708" i="3"/>
  <c r="S3708" i="3" s="1"/>
  <c r="Q3709" i="3"/>
  <c r="S3709" i="3" s="1"/>
  <c r="Q3710" i="3"/>
  <c r="S3710" i="3" s="1"/>
  <c r="Q3711" i="3"/>
  <c r="S3711" i="3" s="1"/>
  <c r="Q3712" i="3"/>
  <c r="S3712" i="3" s="1"/>
  <c r="Q3713" i="3"/>
  <c r="S3713" i="3" s="1"/>
  <c r="Q3714" i="3"/>
  <c r="S3714" i="3" s="1"/>
  <c r="Q3715" i="3"/>
  <c r="S3715" i="3" s="1"/>
  <c r="Q3716" i="3"/>
  <c r="S3716" i="3" s="1"/>
  <c r="Q3717" i="3"/>
  <c r="S3717" i="3" s="1"/>
  <c r="Q3718" i="3"/>
  <c r="S3718" i="3" s="1"/>
  <c r="Q3719" i="3"/>
  <c r="S3719" i="3" s="1"/>
  <c r="Q3720" i="3"/>
  <c r="S3720" i="3" s="1"/>
  <c r="Q3721" i="3"/>
  <c r="S3721" i="3" s="1"/>
  <c r="Q3722" i="3"/>
  <c r="S3722" i="3" s="1"/>
  <c r="Q3723" i="3"/>
  <c r="S3723" i="3" s="1"/>
  <c r="Q3724" i="3"/>
  <c r="S3724" i="3" s="1"/>
  <c r="Q3725" i="3"/>
  <c r="S3725" i="3" s="1"/>
  <c r="Q3726" i="3"/>
  <c r="S3726" i="3" s="1"/>
  <c r="Q3727" i="3"/>
  <c r="S3727" i="3" s="1"/>
  <c r="Q3728" i="3"/>
  <c r="S3728" i="3" s="1"/>
  <c r="Q3729" i="3"/>
  <c r="S3729" i="3" s="1"/>
  <c r="Q3730" i="3"/>
  <c r="S3730" i="3" s="1"/>
  <c r="Q3731" i="3"/>
  <c r="S3731" i="3" s="1"/>
  <c r="Q3732" i="3"/>
  <c r="S3732" i="3" s="1"/>
  <c r="Q3733" i="3"/>
  <c r="S3733" i="3" s="1"/>
  <c r="Q3734" i="3"/>
  <c r="S3734" i="3" s="1"/>
  <c r="Q3735" i="3"/>
  <c r="S3735" i="3" s="1"/>
  <c r="Q3736" i="3"/>
  <c r="S3736" i="3" s="1"/>
  <c r="Q3737" i="3"/>
  <c r="S3737" i="3" s="1"/>
  <c r="Q3738" i="3"/>
  <c r="S3738" i="3" s="1"/>
  <c r="Q3739" i="3"/>
  <c r="S3739" i="3" s="1"/>
  <c r="Q3740" i="3"/>
  <c r="S3740" i="3" s="1"/>
  <c r="Q3741" i="3"/>
  <c r="S3741" i="3" s="1"/>
  <c r="Q3742" i="3"/>
  <c r="S3742" i="3" s="1"/>
  <c r="Q3743" i="3"/>
  <c r="S3743" i="3" s="1"/>
  <c r="Q3744" i="3"/>
  <c r="S3744" i="3" s="1"/>
  <c r="Q3745" i="3"/>
  <c r="S3745" i="3" s="1"/>
  <c r="Q3746" i="3"/>
  <c r="S3746" i="3" s="1"/>
  <c r="Q3747" i="3"/>
  <c r="S3747" i="3" s="1"/>
  <c r="Q3748" i="3"/>
  <c r="S3748" i="3" s="1"/>
  <c r="Q3749" i="3"/>
  <c r="S3749" i="3" s="1"/>
  <c r="Q3750" i="3"/>
  <c r="S3750" i="3" s="1"/>
  <c r="Q3751" i="3"/>
  <c r="S3751" i="3" s="1"/>
  <c r="Q3752" i="3"/>
  <c r="S3752" i="3" s="1"/>
  <c r="Q3753" i="3"/>
  <c r="S3753" i="3" s="1"/>
  <c r="Q3754" i="3"/>
  <c r="S3754" i="3" s="1"/>
  <c r="Q3755" i="3"/>
  <c r="S3755" i="3" s="1"/>
  <c r="Q3756" i="3"/>
  <c r="S3756" i="3" s="1"/>
  <c r="Q3757" i="3"/>
  <c r="S3757" i="3" s="1"/>
  <c r="Q3758" i="3"/>
  <c r="S3758" i="3" s="1"/>
  <c r="Q3759" i="3"/>
  <c r="S3759" i="3" s="1"/>
  <c r="Q3760" i="3"/>
  <c r="S3760" i="3" s="1"/>
  <c r="Q3761" i="3"/>
  <c r="S3761" i="3" s="1"/>
  <c r="Q3762" i="3"/>
  <c r="S3762" i="3" s="1"/>
  <c r="Q3763" i="3"/>
  <c r="S3763" i="3" s="1"/>
  <c r="Q3764" i="3"/>
  <c r="S3764" i="3" s="1"/>
  <c r="Q3765" i="3"/>
  <c r="S3765" i="3" s="1"/>
  <c r="Q3766" i="3"/>
  <c r="S3766" i="3" s="1"/>
  <c r="Q3767" i="3"/>
  <c r="S3767" i="3" s="1"/>
  <c r="Q3768" i="3"/>
  <c r="S3768" i="3" s="1"/>
  <c r="Q3769" i="3"/>
  <c r="S3769" i="3" s="1"/>
  <c r="Q3770" i="3"/>
  <c r="S3770" i="3" s="1"/>
  <c r="Q3771" i="3"/>
  <c r="S3771" i="3" s="1"/>
  <c r="Q3772" i="3"/>
  <c r="S3772" i="3" s="1"/>
  <c r="Q3773" i="3"/>
  <c r="S3773" i="3" s="1"/>
  <c r="Q3774" i="3"/>
  <c r="S3774" i="3" s="1"/>
  <c r="Q3775" i="3"/>
  <c r="S3775" i="3" s="1"/>
  <c r="Q3776" i="3"/>
  <c r="S3776" i="3" s="1"/>
  <c r="Q3777" i="3"/>
  <c r="S3777" i="3" s="1"/>
  <c r="Q3778" i="3"/>
  <c r="S3778" i="3" s="1"/>
  <c r="Q3779" i="3"/>
  <c r="S3779" i="3" s="1"/>
  <c r="Q3780" i="3"/>
  <c r="S3780" i="3" s="1"/>
  <c r="Q3781" i="3"/>
  <c r="S3781" i="3" s="1"/>
  <c r="Q3782" i="3"/>
  <c r="S3782" i="3" s="1"/>
  <c r="Q3783" i="3"/>
  <c r="S3783" i="3" s="1"/>
  <c r="Q3784" i="3"/>
  <c r="S3784" i="3" s="1"/>
  <c r="Q3785" i="3"/>
  <c r="S3785" i="3" s="1"/>
  <c r="Q3786" i="3"/>
  <c r="S3786" i="3" s="1"/>
  <c r="Q3787" i="3"/>
  <c r="S3787" i="3" s="1"/>
  <c r="Q3788" i="3"/>
  <c r="S3788" i="3" s="1"/>
  <c r="Q3789" i="3"/>
  <c r="S3789" i="3" s="1"/>
  <c r="Q3790" i="3"/>
  <c r="S3790" i="3" s="1"/>
  <c r="Q3791" i="3"/>
  <c r="S3791" i="3" s="1"/>
  <c r="Q3792" i="3"/>
  <c r="S3792" i="3" s="1"/>
  <c r="Q3793" i="3"/>
  <c r="S3793" i="3" s="1"/>
  <c r="Q3794" i="3"/>
  <c r="S3794" i="3" s="1"/>
  <c r="Q3795" i="3"/>
  <c r="S3795" i="3" s="1"/>
  <c r="Q3796" i="3"/>
  <c r="S3796" i="3" s="1"/>
  <c r="Q3797" i="3"/>
  <c r="S3797" i="3" s="1"/>
  <c r="Q3798" i="3"/>
  <c r="S3798" i="3" s="1"/>
  <c r="Q3799" i="3"/>
  <c r="S3799" i="3" s="1"/>
  <c r="Q3800" i="3"/>
  <c r="S3800" i="3" s="1"/>
  <c r="Q3801" i="3"/>
  <c r="S3801" i="3" s="1"/>
  <c r="Q3802" i="3"/>
  <c r="S3802" i="3" s="1"/>
  <c r="Q3803" i="3"/>
  <c r="S3803" i="3" s="1"/>
  <c r="Q3804" i="3"/>
  <c r="S3804" i="3" s="1"/>
  <c r="Q3805" i="3"/>
  <c r="S3805" i="3" s="1"/>
  <c r="Q3806" i="3"/>
  <c r="S3806" i="3" s="1"/>
  <c r="Q3807" i="3"/>
  <c r="S3807" i="3" s="1"/>
  <c r="Q3808" i="3"/>
  <c r="S3808" i="3" s="1"/>
  <c r="Q3809" i="3"/>
  <c r="S3809" i="3" s="1"/>
  <c r="Q3810" i="3"/>
  <c r="S3810" i="3" s="1"/>
  <c r="Q3811" i="3"/>
  <c r="S3811" i="3" s="1"/>
  <c r="Q3812" i="3"/>
  <c r="S3812" i="3" s="1"/>
  <c r="Q3813" i="3"/>
  <c r="S3813" i="3" s="1"/>
  <c r="Q3814" i="3"/>
  <c r="S3814" i="3" s="1"/>
  <c r="Q3815" i="3"/>
  <c r="S3815" i="3" s="1"/>
  <c r="Q3816" i="3"/>
  <c r="S3816" i="3" s="1"/>
  <c r="Q3817" i="3"/>
  <c r="S3817" i="3" s="1"/>
  <c r="Q3818" i="3"/>
  <c r="S3818" i="3" s="1"/>
  <c r="Q3819" i="3"/>
  <c r="S3819" i="3" s="1"/>
  <c r="Q3820" i="3"/>
  <c r="S3820" i="3" s="1"/>
  <c r="Q3821" i="3"/>
  <c r="S3821" i="3" s="1"/>
  <c r="Q3822" i="3"/>
  <c r="S3822" i="3" s="1"/>
  <c r="Q3823" i="3"/>
  <c r="S3823" i="3" s="1"/>
  <c r="Q3824" i="3"/>
  <c r="S3824" i="3" s="1"/>
  <c r="Q3825" i="3"/>
  <c r="S3825" i="3" s="1"/>
  <c r="Q3826" i="3"/>
  <c r="S3826" i="3" s="1"/>
  <c r="Q3827" i="3"/>
  <c r="S3827" i="3" s="1"/>
  <c r="Q3828" i="3"/>
  <c r="S3828" i="3" s="1"/>
  <c r="Q3829" i="3"/>
  <c r="S3829" i="3" s="1"/>
  <c r="Q3830" i="3"/>
  <c r="S3830" i="3" s="1"/>
  <c r="Q3831" i="3"/>
  <c r="S3831" i="3" s="1"/>
  <c r="Q3832" i="3"/>
  <c r="S3832" i="3" s="1"/>
  <c r="Q3833" i="3"/>
  <c r="S3833" i="3" s="1"/>
  <c r="Q3834" i="3"/>
  <c r="S3834" i="3" s="1"/>
  <c r="Q3835" i="3"/>
  <c r="S3835" i="3" s="1"/>
  <c r="Q3836" i="3"/>
  <c r="S3836" i="3" s="1"/>
  <c r="Q3837" i="3"/>
  <c r="S3837" i="3" s="1"/>
  <c r="Q3838" i="3"/>
  <c r="S3838" i="3" s="1"/>
  <c r="Q3839" i="3"/>
  <c r="S3839" i="3" s="1"/>
  <c r="Q3840" i="3"/>
  <c r="S3840" i="3" s="1"/>
  <c r="Q3841" i="3"/>
  <c r="S3841" i="3" s="1"/>
  <c r="Q3842" i="3"/>
  <c r="S3842" i="3" s="1"/>
  <c r="Q3843" i="3"/>
  <c r="S3843" i="3" s="1"/>
  <c r="Q3844" i="3"/>
  <c r="S3844" i="3" s="1"/>
  <c r="Q3845" i="3"/>
  <c r="S3845" i="3" s="1"/>
  <c r="Q3846" i="3"/>
  <c r="S3846" i="3" s="1"/>
  <c r="Q3847" i="3"/>
  <c r="S3847" i="3" s="1"/>
  <c r="Q3848" i="3"/>
  <c r="S3848" i="3" s="1"/>
  <c r="Q3849" i="3"/>
  <c r="S3849" i="3" s="1"/>
  <c r="Q3850" i="3"/>
  <c r="S3850" i="3" s="1"/>
  <c r="Q3851" i="3"/>
  <c r="S3851" i="3" s="1"/>
  <c r="Q3852" i="3"/>
  <c r="S3852" i="3" s="1"/>
  <c r="Q3853" i="3"/>
  <c r="S3853" i="3" s="1"/>
  <c r="Q3854" i="3"/>
  <c r="S3854" i="3" s="1"/>
  <c r="Q3855" i="3"/>
  <c r="S3855" i="3" s="1"/>
  <c r="Q3856" i="3"/>
  <c r="S3856" i="3" s="1"/>
  <c r="Q3857" i="3"/>
  <c r="S3857" i="3" s="1"/>
  <c r="Q3858" i="3"/>
  <c r="S3858" i="3" s="1"/>
  <c r="Q3859" i="3"/>
  <c r="S3859" i="3" s="1"/>
  <c r="Q3860" i="3"/>
  <c r="S3860" i="3" s="1"/>
  <c r="Q3861" i="3"/>
  <c r="S3861" i="3" s="1"/>
  <c r="Q3862" i="3"/>
  <c r="S3862" i="3" s="1"/>
  <c r="Q3863" i="3"/>
  <c r="S3863" i="3" s="1"/>
  <c r="Q3864" i="3"/>
  <c r="S3864" i="3" s="1"/>
  <c r="Q3865" i="3"/>
  <c r="S3865" i="3" s="1"/>
  <c r="Q3866" i="3"/>
  <c r="S3866" i="3" s="1"/>
  <c r="Q3867" i="3"/>
  <c r="S3867" i="3" s="1"/>
  <c r="Q3868" i="3"/>
  <c r="S3868" i="3" s="1"/>
  <c r="Q3869" i="3"/>
  <c r="S3869" i="3" s="1"/>
  <c r="Q3870" i="3"/>
  <c r="S3870" i="3" s="1"/>
  <c r="Q3871" i="3"/>
  <c r="S3871" i="3" s="1"/>
  <c r="Q3872" i="3"/>
  <c r="S3872" i="3" s="1"/>
  <c r="Q3873" i="3"/>
  <c r="S3873" i="3" s="1"/>
  <c r="Q3874" i="3"/>
  <c r="S3874" i="3" s="1"/>
  <c r="Q3875" i="3"/>
  <c r="S3875" i="3" s="1"/>
  <c r="Q3876" i="3"/>
  <c r="S3876" i="3" s="1"/>
  <c r="Q3877" i="3"/>
  <c r="S3877" i="3" s="1"/>
  <c r="Q3878" i="3"/>
  <c r="S3878" i="3" s="1"/>
  <c r="Q3879" i="3"/>
  <c r="S3879" i="3" s="1"/>
  <c r="Q3880" i="3"/>
  <c r="S3880" i="3" s="1"/>
  <c r="Q3881" i="3"/>
  <c r="S3881" i="3" s="1"/>
  <c r="Q3882" i="3"/>
  <c r="S3882" i="3" s="1"/>
  <c r="Q3883" i="3"/>
  <c r="S3883" i="3" s="1"/>
  <c r="Q3884" i="3"/>
  <c r="S3884" i="3" s="1"/>
  <c r="Q3885" i="3"/>
  <c r="S3885" i="3" s="1"/>
  <c r="Q3886" i="3"/>
  <c r="S3886" i="3" s="1"/>
  <c r="Q3887" i="3"/>
  <c r="S3887" i="3" s="1"/>
  <c r="Q3888" i="3"/>
  <c r="S3888" i="3" s="1"/>
  <c r="Q3889" i="3"/>
  <c r="S3889" i="3" s="1"/>
  <c r="Q3890" i="3"/>
  <c r="S3890" i="3" s="1"/>
  <c r="Q3891" i="3"/>
  <c r="S3891" i="3" s="1"/>
  <c r="Q3892" i="3"/>
  <c r="S3892" i="3" s="1"/>
  <c r="Q3893" i="3"/>
  <c r="S3893" i="3" s="1"/>
  <c r="Q3894" i="3"/>
  <c r="S3894" i="3" s="1"/>
  <c r="Q3895" i="3"/>
  <c r="S3895" i="3" s="1"/>
  <c r="Q3896" i="3"/>
  <c r="S3896" i="3" s="1"/>
  <c r="Q3897" i="3"/>
  <c r="S3897" i="3" s="1"/>
  <c r="Q3898" i="3"/>
  <c r="S3898" i="3" s="1"/>
  <c r="Q3899" i="3"/>
  <c r="S3899" i="3" s="1"/>
  <c r="Q3900" i="3"/>
  <c r="S3900" i="3" s="1"/>
  <c r="Q3901" i="3"/>
  <c r="S3901" i="3" s="1"/>
  <c r="Q3902" i="3"/>
  <c r="S3902" i="3" s="1"/>
  <c r="Q3903" i="3"/>
  <c r="S3903" i="3" s="1"/>
  <c r="Q3904" i="3"/>
  <c r="S3904" i="3" s="1"/>
  <c r="Q3905" i="3"/>
  <c r="S3905" i="3" s="1"/>
  <c r="Q3906" i="3"/>
  <c r="S3906" i="3" s="1"/>
  <c r="Q3907" i="3"/>
  <c r="S3907" i="3" s="1"/>
  <c r="Q3908" i="3"/>
  <c r="S3908" i="3" s="1"/>
  <c r="Q3909" i="3"/>
  <c r="S3909" i="3" s="1"/>
  <c r="Q3910" i="3"/>
  <c r="S3910" i="3" s="1"/>
  <c r="Q3911" i="3"/>
  <c r="S3911" i="3" s="1"/>
  <c r="Q3912" i="3"/>
  <c r="S3912" i="3" s="1"/>
  <c r="Q3913" i="3"/>
  <c r="S3913" i="3" s="1"/>
  <c r="Q3914" i="3"/>
  <c r="S3914" i="3" s="1"/>
  <c r="Q3915" i="3"/>
  <c r="S3915" i="3" s="1"/>
  <c r="Q3916" i="3"/>
  <c r="S3916" i="3" s="1"/>
  <c r="Q3917" i="3"/>
  <c r="S3917" i="3" s="1"/>
  <c r="Q3918" i="3"/>
  <c r="S3918" i="3" s="1"/>
  <c r="Q3919" i="3"/>
  <c r="S3919" i="3" s="1"/>
  <c r="Q3920" i="3"/>
  <c r="S3920" i="3" s="1"/>
  <c r="Q3921" i="3"/>
  <c r="S3921" i="3" s="1"/>
  <c r="Q3922" i="3"/>
  <c r="S3922" i="3" s="1"/>
  <c r="Q3923" i="3"/>
  <c r="S3923" i="3" s="1"/>
  <c r="Q3924" i="3"/>
  <c r="S3924" i="3" s="1"/>
  <c r="Q3925" i="3"/>
  <c r="S3925" i="3" s="1"/>
  <c r="Q3926" i="3"/>
  <c r="S3926" i="3" s="1"/>
  <c r="Q3927" i="3"/>
  <c r="S3927" i="3" s="1"/>
  <c r="Q3928" i="3"/>
  <c r="S3928" i="3" s="1"/>
  <c r="Q3929" i="3"/>
  <c r="S3929" i="3" s="1"/>
  <c r="Q3930" i="3"/>
  <c r="S3930" i="3" s="1"/>
  <c r="Q3931" i="3"/>
  <c r="S3931" i="3" s="1"/>
  <c r="Q3932" i="3"/>
  <c r="S3932" i="3" s="1"/>
  <c r="Q3933" i="3"/>
  <c r="S3933" i="3" s="1"/>
  <c r="Q3934" i="3"/>
  <c r="S3934" i="3" s="1"/>
  <c r="Q3935" i="3"/>
  <c r="S3935" i="3" s="1"/>
  <c r="Q3936" i="3"/>
  <c r="S3936" i="3" s="1"/>
  <c r="Q3937" i="3"/>
  <c r="S3937" i="3" s="1"/>
  <c r="Q3938" i="3"/>
  <c r="S3938" i="3" s="1"/>
  <c r="Q3939" i="3"/>
  <c r="S3939" i="3" s="1"/>
  <c r="Q3940" i="3"/>
  <c r="S3940" i="3" s="1"/>
  <c r="Q3941" i="3"/>
  <c r="S3941" i="3" s="1"/>
  <c r="Q3942" i="3"/>
  <c r="S3942" i="3" s="1"/>
  <c r="Q3943" i="3"/>
  <c r="S3943" i="3" s="1"/>
  <c r="Q3944" i="3"/>
  <c r="S3944" i="3" s="1"/>
  <c r="Q3945" i="3"/>
  <c r="S3945" i="3" s="1"/>
  <c r="Q3946" i="3"/>
  <c r="S3946" i="3" s="1"/>
  <c r="Q3947" i="3"/>
  <c r="S3947" i="3" s="1"/>
  <c r="Q3948" i="3"/>
  <c r="S3948" i="3" s="1"/>
  <c r="Q3949" i="3"/>
  <c r="S3949" i="3" s="1"/>
  <c r="Q3950" i="3"/>
  <c r="S3950" i="3" s="1"/>
  <c r="Q3951" i="3"/>
  <c r="S3951" i="3" s="1"/>
  <c r="Q3952" i="3"/>
  <c r="S3952" i="3" s="1"/>
  <c r="Q3953" i="3"/>
  <c r="S3953" i="3" s="1"/>
  <c r="Q3954" i="3"/>
  <c r="S3954" i="3" s="1"/>
  <c r="Q3955" i="3"/>
  <c r="S3955" i="3" s="1"/>
  <c r="Q3956" i="3"/>
  <c r="S3956" i="3" s="1"/>
  <c r="Q3957" i="3"/>
  <c r="S3957" i="3" s="1"/>
  <c r="Q3958" i="3"/>
  <c r="S3958" i="3" s="1"/>
  <c r="Q3959" i="3"/>
  <c r="S3959" i="3" s="1"/>
  <c r="Q3960" i="3"/>
  <c r="S3960" i="3" s="1"/>
  <c r="Q3961" i="3"/>
  <c r="S3961" i="3" s="1"/>
  <c r="Q3962" i="3"/>
  <c r="S3962" i="3" s="1"/>
  <c r="Q3963" i="3"/>
  <c r="S3963" i="3" s="1"/>
  <c r="Q3964" i="3"/>
  <c r="S3964" i="3" s="1"/>
  <c r="Q3965" i="3"/>
  <c r="S3965" i="3" s="1"/>
  <c r="Q3966" i="3"/>
  <c r="S3966" i="3" s="1"/>
  <c r="Q3967" i="3"/>
  <c r="S3967" i="3" s="1"/>
  <c r="Q3968" i="3"/>
  <c r="S3968" i="3" s="1"/>
  <c r="Q3969" i="3"/>
  <c r="S3969" i="3" s="1"/>
  <c r="Q3970" i="3"/>
  <c r="S3970" i="3" s="1"/>
  <c r="Q3971" i="3"/>
  <c r="S3971" i="3" s="1"/>
  <c r="Q3972" i="3"/>
  <c r="S3972" i="3" s="1"/>
  <c r="Q3973" i="3"/>
  <c r="S3973" i="3" s="1"/>
  <c r="Q3974" i="3"/>
  <c r="S3974" i="3" s="1"/>
  <c r="Q3975" i="3"/>
  <c r="S3975" i="3" s="1"/>
  <c r="Q3976" i="3"/>
  <c r="S3976" i="3" s="1"/>
  <c r="Q3977" i="3"/>
  <c r="S3977" i="3" s="1"/>
  <c r="Q3978" i="3"/>
  <c r="S3978" i="3" s="1"/>
  <c r="Q3979" i="3"/>
  <c r="S3979" i="3" s="1"/>
  <c r="Q3980" i="3"/>
  <c r="S3980" i="3" s="1"/>
  <c r="Q3981" i="3"/>
  <c r="S3981" i="3" s="1"/>
  <c r="Q3982" i="3"/>
  <c r="S3982" i="3" s="1"/>
  <c r="Q3983" i="3"/>
  <c r="S3983" i="3" s="1"/>
  <c r="Q3984" i="3"/>
  <c r="S3984" i="3" s="1"/>
  <c r="Q3985" i="3"/>
  <c r="S3985" i="3" s="1"/>
  <c r="Q3986" i="3"/>
  <c r="S3986" i="3" s="1"/>
  <c r="Q3987" i="3"/>
  <c r="S3987" i="3" s="1"/>
  <c r="Q3988" i="3"/>
  <c r="S3988" i="3" s="1"/>
  <c r="Q3989" i="3"/>
  <c r="S3989" i="3" s="1"/>
  <c r="Q3990" i="3"/>
  <c r="S3990" i="3" s="1"/>
  <c r="Q3991" i="3"/>
  <c r="S3991" i="3" s="1"/>
  <c r="Q3992" i="3"/>
  <c r="S3992" i="3" s="1"/>
  <c r="Q3993" i="3"/>
  <c r="S3993" i="3" s="1"/>
  <c r="Q3994" i="3"/>
  <c r="S3994" i="3" s="1"/>
  <c r="Q3995" i="3"/>
  <c r="S3995" i="3" s="1"/>
  <c r="Q3996" i="3"/>
  <c r="S3996" i="3" s="1"/>
  <c r="Q3997" i="3"/>
  <c r="S3997" i="3" s="1"/>
  <c r="Q3998" i="3"/>
  <c r="S3998" i="3" s="1"/>
  <c r="Q3999" i="3"/>
  <c r="S3999" i="3" s="1"/>
  <c r="Q4000" i="3"/>
  <c r="S4000" i="3" s="1"/>
  <c r="Q4001" i="3"/>
  <c r="S4001" i="3" s="1"/>
  <c r="Q4002" i="3"/>
  <c r="S4002" i="3" s="1"/>
  <c r="Q4003" i="3"/>
  <c r="S4003" i="3" s="1"/>
  <c r="Q4004" i="3"/>
  <c r="S4004" i="3" s="1"/>
  <c r="Q4005" i="3"/>
  <c r="S4005" i="3" s="1"/>
  <c r="Q4006" i="3"/>
  <c r="S4006" i="3" s="1"/>
  <c r="Q4007" i="3"/>
  <c r="S4007" i="3" s="1"/>
  <c r="Q4008" i="3"/>
  <c r="S4008" i="3" s="1"/>
  <c r="Q4009" i="3"/>
  <c r="S4009" i="3" s="1"/>
  <c r="Q4010" i="3"/>
  <c r="S4010" i="3" s="1"/>
  <c r="Q4011" i="3"/>
  <c r="S4011" i="3" s="1"/>
  <c r="Q4012" i="3"/>
  <c r="S4012" i="3" s="1"/>
  <c r="Q4013" i="3"/>
  <c r="S4013" i="3" s="1"/>
  <c r="Q4014" i="3"/>
  <c r="S4014" i="3" s="1"/>
  <c r="Q4015" i="3"/>
  <c r="S4015" i="3" s="1"/>
  <c r="Q4016" i="3"/>
  <c r="S4016" i="3" s="1"/>
  <c r="Q4017" i="3"/>
  <c r="S4017" i="3" s="1"/>
  <c r="Q4018" i="3"/>
  <c r="S4018" i="3" s="1"/>
  <c r="Q4019" i="3"/>
  <c r="S4019" i="3" s="1"/>
  <c r="Q4020" i="3"/>
  <c r="S4020" i="3" s="1"/>
  <c r="Q4021" i="3"/>
  <c r="S4021" i="3" s="1"/>
  <c r="Q4022" i="3"/>
  <c r="S4022" i="3" s="1"/>
  <c r="Q4023" i="3"/>
  <c r="S4023" i="3" s="1"/>
  <c r="Q4024" i="3"/>
  <c r="S4024" i="3" s="1"/>
  <c r="Q4025" i="3"/>
  <c r="S4025" i="3" s="1"/>
  <c r="Q4026" i="3"/>
  <c r="S4026" i="3" s="1"/>
  <c r="Q4027" i="3"/>
  <c r="S4027" i="3" s="1"/>
  <c r="Q4028" i="3"/>
  <c r="S4028" i="3" s="1"/>
  <c r="Q4029" i="3"/>
  <c r="S4029" i="3" s="1"/>
  <c r="Q4030" i="3"/>
  <c r="S4030" i="3" s="1"/>
  <c r="Q4031" i="3"/>
  <c r="S4031" i="3" s="1"/>
  <c r="Q4032" i="3"/>
  <c r="S4032" i="3" s="1"/>
  <c r="Q4033" i="3"/>
  <c r="S4033" i="3" s="1"/>
  <c r="Q4034" i="3"/>
  <c r="S4034" i="3" s="1"/>
  <c r="Q4035" i="3"/>
  <c r="S4035" i="3" s="1"/>
  <c r="Q4036" i="3"/>
  <c r="S4036" i="3" s="1"/>
  <c r="Q4037" i="3"/>
  <c r="S4037" i="3" s="1"/>
  <c r="Q4038" i="3"/>
  <c r="S4038" i="3" s="1"/>
  <c r="Q4039" i="3"/>
  <c r="S4039" i="3" s="1"/>
  <c r="Q4040" i="3"/>
  <c r="S4040" i="3" s="1"/>
  <c r="Q4041" i="3"/>
  <c r="S4041" i="3" s="1"/>
  <c r="Q4042" i="3"/>
  <c r="S4042" i="3" s="1"/>
  <c r="Q4043" i="3"/>
  <c r="S4043" i="3" s="1"/>
  <c r="Q4044" i="3"/>
  <c r="S4044" i="3" s="1"/>
  <c r="Q4045" i="3"/>
  <c r="S4045" i="3" s="1"/>
  <c r="Q4046" i="3"/>
  <c r="S4046" i="3" s="1"/>
  <c r="Q4047" i="3"/>
  <c r="S4047" i="3" s="1"/>
  <c r="Q4048" i="3"/>
  <c r="S4048" i="3" s="1"/>
  <c r="Q4049" i="3"/>
  <c r="S4049" i="3" s="1"/>
  <c r="Q4050" i="3"/>
  <c r="S4050" i="3" s="1"/>
  <c r="Q4051" i="3"/>
  <c r="S4051" i="3" s="1"/>
  <c r="Q4052" i="3"/>
  <c r="S4052" i="3" s="1"/>
  <c r="Q4053" i="3"/>
  <c r="S4053" i="3" s="1"/>
  <c r="Q4054" i="3"/>
  <c r="S4054" i="3" s="1"/>
  <c r="Q4055" i="3"/>
  <c r="S4055" i="3" s="1"/>
  <c r="Q4056" i="3"/>
  <c r="S4056" i="3" s="1"/>
  <c r="Q4057" i="3"/>
  <c r="S4057" i="3" s="1"/>
  <c r="Q4058" i="3"/>
  <c r="S4058" i="3" s="1"/>
  <c r="Q4059" i="3"/>
  <c r="S4059" i="3" s="1"/>
  <c r="Q4060" i="3"/>
  <c r="S4060" i="3" s="1"/>
  <c r="Q4061" i="3"/>
  <c r="S4061" i="3" s="1"/>
  <c r="Q4062" i="3"/>
  <c r="S4062" i="3" s="1"/>
  <c r="Q4063" i="3"/>
  <c r="S4063" i="3" s="1"/>
  <c r="Q4064" i="3"/>
  <c r="S4064" i="3" s="1"/>
  <c r="Q4065" i="3"/>
  <c r="S4065" i="3" s="1"/>
  <c r="Q4066" i="3"/>
  <c r="S4066" i="3" s="1"/>
  <c r="Q4067" i="3"/>
  <c r="S4067" i="3" s="1"/>
  <c r="Q4068" i="3"/>
  <c r="S4068" i="3" s="1"/>
  <c r="Q4069" i="3"/>
  <c r="S4069" i="3" s="1"/>
  <c r="Q4070" i="3"/>
  <c r="S4070" i="3" s="1"/>
  <c r="Q4071" i="3"/>
  <c r="S4071" i="3" s="1"/>
  <c r="Q4072" i="3"/>
  <c r="S4072" i="3" s="1"/>
  <c r="Q4073" i="3"/>
  <c r="S4073" i="3" s="1"/>
  <c r="Q4074" i="3"/>
  <c r="S4074" i="3" s="1"/>
  <c r="Q4075" i="3"/>
  <c r="S4075" i="3" s="1"/>
  <c r="Q4076" i="3"/>
  <c r="S4076" i="3" s="1"/>
  <c r="Q4077" i="3"/>
  <c r="S4077" i="3" s="1"/>
  <c r="Q4078" i="3"/>
  <c r="S4078" i="3" s="1"/>
  <c r="Q4079" i="3"/>
  <c r="S4079" i="3" s="1"/>
  <c r="Q4080" i="3"/>
  <c r="S4080" i="3" s="1"/>
  <c r="Q4081" i="3"/>
  <c r="S4081" i="3" s="1"/>
  <c r="Q4082" i="3"/>
  <c r="S4082" i="3" s="1"/>
  <c r="Q4083" i="3"/>
  <c r="S4083" i="3" s="1"/>
  <c r="Q4084" i="3"/>
  <c r="S4084" i="3" s="1"/>
  <c r="Q4085" i="3"/>
  <c r="S4085" i="3" s="1"/>
  <c r="Q4086" i="3"/>
  <c r="S4086" i="3" s="1"/>
  <c r="Q4087" i="3"/>
  <c r="S4087" i="3" s="1"/>
  <c r="Q4088" i="3"/>
  <c r="S4088" i="3" s="1"/>
  <c r="Q4089" i="3"/>
  <c r="S4089" i="3" s="1"/>
  <c r="Q4090" i="3"/>
  <c r="S4090" i="3" s="1"/>
  <c r="Q4091" i="3"/>
  <c r="S4091" i="3" s="1"/>
  <c r="Q4092" i="3"/>
  <c r="S4092" i="3" s="1"/>
  <c r="Q4093" i="3"/>
  <c r="S4093" i="3" s="1"/>
  <c r="Q4094" i="3"/>
  <c r="S4094" i="3" s="1"/>
  <c r="Q4095" i="3"/>
  <c r="S4095" i="3" s="1"/>
  <c r="Q4096" i="3"/>
  <c r="S4096" i="3" s="1"/>
  <c r="Q4097" i="3"/>
  <c r="S4097" i="3" s="1"/>
  <c r="Q4098" i="3"/>
  <c r="S4098" i="3" s="1"/>
  <c r="Q4099" i="3"/>
  <c r="S4099" i="3" s="1"/>
  <c r="Q4100" i="3"/>
  <c r="S4100" i="3" s="1"/>
  <c r="Q4101" i="3"/>
  <c r="S4101" i="3" s="1"/>
  <c r="Q4102" i="3"/>
  <c r="S4102" i="3" s="1"/>
  <c r="Q4103" i="3"/>
  <c r="S4103" i="3" s="1"/>
  <c r="Q4104" i="3"/>
  <c r="S4104" i="3" s="1"/>
  <c r="Q4105" i="3"/>
  <c r="S4105" i="3" s="1"/>
  <c r="Q4106" i="3"/>
  <c r="S4106" i="3" s="1"/>
  <c r="Q4107" i="3"/>
  <c r="S4107" i="3" s="1"/>
  <c r="Q4108" i="3"/>
  <c r="S4108" i="3" s="1"/>
  <c r="Q4109" i="3"/>
  <c r="S4109" i="3" s="1"/>
  <c r="Q4110" i="3"/>
  <c r="S4110" i="3" s="1"/>
  <c r="Q4111" i="3"/>
  <c r="S4111" i="3" s="1"/>
  <c r="Q4112" i="3"/>
  <c r="S4112" i="3" s="1"/>
  <c r="Q4113" i="3"/>
  <c r="S4113" i="3" s="1"/>
  <c r="Q4114" i="3"/>
  <c r="S4114" i="3" s="1"/>
  <c r="Q4115" i="3"/>
  <c r="S4115" i="3" s="1"/>
  <c r="Q4116" i="3"/>
  <c r="S4116" i="3" s="1"/>
  <c r="Q4117" i="3"/>
  <c r="S4117" i="3" s="1"/>
  <c r="Q4118" i="3"/>
  <c r="S4118" i="3" s="1"/>
  <c r="Q4119" i="3"/>
  <c r="S4119" i="3" s="1"/>
  <c r="Q4120" i="3"/>
  <c r="S4120" i="3" s="1"/>
  <c r="Q4121" i="3"/>
  <c r="S4121" i="3" s="1"/>
  <c r="Q4122" i="3"/>
  <c r="S4122" i="3" s="1"/>
  <c r="Q4123" i="3"/>
  <c r="S4123" i="3" s="1"/>
  <c r="Q4124" i="3"/>
  <c r="S4124" i="3" s="1"/>
  <c r="Q4125" i="3"/>
  <c r="S4125" i="3" s="1"/>
  <c r="Q4126" i="3"/>
  <c r="S4126" i="3" s="1"/>
  <c r="Q4127" i="3"/>
  <c r="S4127" i="3" s="1"/>
  <c r="Q4128" i="3"/>
  <c r="S4128" i="3" s="1"/>
  <c r="Q4129" i="3"/>
  <c r="S4129" i="3" s="1"/>
  <c r="Q4130" i="3"/>
  <c r="S4130" i="3" s="1"/>
  <c r="Q4131" i="3"/>
  <c r="S4131" i="3" s="1"/>
  <c r="Q4132" i="3"/>
  <c r="S4132" i="3" s="1"/>
  <c r="Q4133" i="3"/>
  <c r="S4133" i="3" s="1"/>
  <c r="Q4134" i="3"/>
  <c r="S4134" i="3" s="1"/>
  <c r="Q4135" i="3"/>
  <c r="S4135" i="3" s="1"/>
  <c r="Q4136" i="3"/>
  <c r="S4136" i="3" s="1"/>
  <c r="Q4137" i="3"/>
  <c r="S4137" i="3" s="1"/>
  <c r="Q4138" i="3"/>
  <c r="S4138" i="3" s="1"/>
  <c r="Q4139" i="3"/>
  <c r="S4139" i="3" s="1"/>
  <c r="Q4140" i="3"/>
  <c r="S4140" i="3" s="1"/>
  <c r="Q4141" i="3"/>
  <c r="S4141" i="3" s="1"/>
  <c r="Q4142" i="3"/>
  <c r="S4142" i="3" s="1"/>
  <c r="Q4143" i="3"/>
  <c r="S4143" i="3" s="1"/>
  <c r="Q4144" i="3"/>
  <c r="S4144" i="3" s="1"/>
  <c r="Q4145" i="3"/>
  <c r="S4145" i="3" s="1"/>
  <c r="Q4146" i="3"/>
  <c r="S4146" i="3" s="1"/>
  <c r="Q4147" i="3"/>
  <c r="S4147" i="3" s="1"/>
  <c r="Q4148" i="3"/>
  <c r="S4148" i="3" s="1"/>
  <c r="Q4149" i="3"/>
  <c r="S4149" i="3" s="1"/>
  <c r="Q4150" i="3"/>
  <c r="S4150" i="3" s="1"/>
  <c r="Q4151" i="3"/>
  <c r="S4151" i="3" s="1"/>
  <c r="Q4152" i="3"/>
  <c r="S4152" i="3" s="1"/>
  <c r="Q4153" i="3"/>
  <c r="S4153" i="3" s="1"/>
  <c r="Q4154" i="3"/>
  <c r="S4154" i="3" s="1"/>
  <c r="Q4155" i="3"/>
  <c r="S4155" i="3" s="1"/>
  <c r="Q4156" i="3"/>
  <c r="S4156" i="3" s="1"/>
  <c r="Q4157" i="3"/>
  <c r="S4157" i="3" s="1"/>
  <c r="Q4158" i="3"/>
  <c r="S4158" i="3" s="1"/>
  <c r="Q4159" i="3"/>
  <c r="S4159" i="3" s="1"/>
  <c r="Q4160" i="3"/>
  <c r="S4160" i="3" s="1"/>
  <c r="Q4161" i="3"/>
  <c r="S4161" i="3" s="1"/>
  <c r="Q4162" i="3"/>
  <c r="S4162" i="3" s="1"/>
  <c r="Q4163" i="3"/>
  <c r="S4163" i="3" s="1"/>
  <c r="Q4164" i="3"/>
  <c r="S4164" i="3" s="1"/>
  <c r="Q4165" i="3"/>
  <c r="S4165" i="3" s="1"/>
  <c r="Q4166" i="3"/>
  <c r="S4166" i="3" s="1"/>
  <c r="Q4167" i="3"/>
  <c r="S4167" i="3" s="1"/>
  <c r="Q4168" i="3"/>
  <c r="S4168" i="3" s="1"/>
  <c r="Q4169" i="3"/>
  <c r="S4169" i="3" s="1"/>
  <c r="Q4170" i="3"/>
  <c r="S4170" i="3" s="1"/>
  <c r="Q4171" i="3"/>
  <c r="S4171" i="3" s="1"/>
  <c r="Q4172" i="3"/>
  <c r="S4172" i="3" s="1"/>
  <c r="Q4173" i="3"/>
  <c r="S4173" i="3" s="1"/>
  <c r="Q4174" i="3"/>
  <c r="S4174" i="3" s="1"/>
  <c r="Q4175" i="3"/>
  <c r="S4175" i="3" s="1"/>
  <c r="Q4176" i="3"/>
  <c r="S4176" i="3" s="1"/>
  <c r="Q4177" i="3"/>
  <c r="S4177" i="3" s="1"/>
  <c r="Q4178" i="3"/>
  <c r="S4178" i="3" s="1"/>
  <c r="Q4179" i="3"/>
  <c r="S4179" i="3" s="1"/>
  <c r="Q4180" i="3"/>
  <c r="S4180" i="3" s="1"/>
  <c r="Q4181" i="3"/>
  <c r="S4181" i="3" s="1"/>
  <c r="Q4182" i="3"/>
  <c r="S4182" i="3" s="1"/>
  <c r="Q4183" i="3"/>
  <c r="S4183" i="3" s="1"/>
  <c r="Q4184" i="3"/>
  <c r="S4184" i="3" s="1"/>
  <c r="Q4185" i="3"/>
  <c r="S4185" i="3" s="1"/>
  <c r="Q4186" i="3"/>
  <c r="S4186" i="3" s="1"/>
  <c r="Q4187" i="3"/>
  <c r="S4187" i="3" s="1"/>
  <c r="Q4188" i="3"/>
  <c r="S4188" i="3" s="1"/>
  <c r="Q4189" i="3"/>
  <c r="S4189" i="3" s="1"/>
  <c r="Q4190" i="3"/>
  <c r="S4190" i="3" s="1"/>
  <c r="Q4191" i="3"/>
  <c r="S4191" i="3" s="1"/>
  <c r="Q4192" i="3"/>
  <c r="S4192" i="3" s="1"/>
  <c r="Q4193" i="3"/>
  <c r="S4193" i="3" s="1"/>
  <c r="Q4194" i="3"/>
  <c r="S4194" i="3" s="1"/>
  <c r="Q4195" i="3"/>
  <c r="S4195" i="3" s="1"/>
  <c r="Q4196" i="3"/>
  <c r="S4196" i="3" s="1"/>
  <c r="Q4197" i="3"/>
  <c r="S4197" i="3" s="1"/>
  <c r="Q4198" i="3"/>
  <c r="S4198" i="3" s="1"/>
  <c r="Q4199" i="3"/>
  <c r="S4199" i="3" s="1"/>
  <c r="Q4200" i="3"/>
  <c r="S4200" i="3" s="1"/>
  <c r="Q4201" i="3"/>
  <c r="S4201" i="3" s="1"/>
  <c r="Q4202" i="3"/>
  <c r="S4202" i="3" s="1"/>
  <c r="Q4203" i="3"/>
  <c r="S4203" i="3" s="1"/>
  <c r="Q4204" i="3"/>
  <c r="S4204" i="3" s="1"/>
  <c r="Q4205" i="3"/>
  <c r="S4205" i="3" s="1"/>
  <c r="Q4206" i="3"/>
  <c r="S4206" i="3" s="1"/>
  <c r="Q4207" i="3"/>
  <c r="S4207" i="3" s="1"/>
  <c r="Q4208" i="3"/>
  <c r="S4208" i="3" s="1"/>
  <c r="Q4209" i="3"/>
  <c r="S4209" i="3" s="1"/>
  <c r="Q4210" i="3"/>
  <c r="S4210" i="3" s="1"/>
  <c r="Q4211" i="3"/>
  <c r="S4211" i="3" s="1"/>
  <c r="Q4212" i="3"/>
  <c r="S4212" i="3" s="1"/>
  <c r="Q4213" i="3"/>
  <c r="S4213" i="3" s="1"/>
  <c r="Q4214" i="3"/>
  <c r="S4214" i="3" s="1"/>
  <c r="Q4215" i="3"/>
  <c r="S4215" i="3" s="1"/>
  <c r="Q4216" i="3"/>
  <c r="S4216" i="3" s="1"/>
  <c r="Q4217" i="3"/>
  <c r="S4217" i="3" s="1"/>
  <c r="Q4218" i="3"/>
  <c r="S4218" i="3" s="1"/>
  <c r="Q4219" i="3"/>
  <c r="S4219" i="3" s="1"/>
  <c r="Q4220" i="3"/>
  <c r="S4220" i="3" s="1"/>
  <c r="Q4221" i="3"/>
  <c r="S4221" i="3" s="1"/>
  <c r="Q4222" i="3"/>
  <c r="S4222" i="3" s="1"/>
  <c r="Q4223" i="3"/>
  <c r="S4223" i="3" s="1"/>
  <c r="Q4224" i="3"/>
  <c r="S4224" i="3" s="1"/>
  <c r="Q4225" i="3"/>
  <c r="S4225" i="3" s="1"/>
  <c r="Q4226" i="3"/>
  <c r="S4226" i="3" s="1"/>
  <c r="Q4227" i="3"/>
  <c r="S4227" i="3" s="1"/>
  <c r="Q4228" i="3"/>
  <c r="S4228" i="3" s="1"/>
  <c r="Q4229" i="3"/>
  <c r="S4229" i="3" s="1"/>
  <c r="Q4230" i="3"/>
  <c r="S4230" i="3" s="1"/>
  <c r="Q4231" i="3"/>
  <c r="S4231" i="3" s="1"/>
  <c r="Q4232" i="3"/>
  <c r="S4232" i="3" s="1"/>
  <c r="Q4233" i="3"/>
  <c r="S4233" i="3" s="1"/>
  <c r="Q4234" i="3"/>
  <c r="S4234" i="3" s="1"/>
  <c r="Q4235" i="3"/>
  <c r="S4235" i="3" s="1"/>
  <c r="Q4236" i="3"/>
  <c r="S4236" i="3" s="1"/>
  <c r="Q4237" i="3"/>
  <c r="S4237" i="3" s="1"/>
  <c r="Q4238" i="3"/>
  <c r="S4238" i="3" s="1"/>
  <c r="Q4239" i="3"/>
  <c r="S4239" i="3" s="1"/>
  <c r="Q4240" i="3"/>
  <c r="S4240" i="3" s="1"/>
  <c r="Q4241" i="3"/>
  <c r="S4241" i="3" s="1"/>
  <c r="Q4242" i="3"/>
  <c r="S4242" i="3" s="1"/>
  <c r="Q4243" i="3"/>
  <c r="S4243" i="3" s="1"/>
  <c r="Q4244" i="3"/>
  <c r="S4244" i="3" s="1"/>
  <c r="Q4245" i="3"/>
  <c r="S4245" i="3" s="1"/>
  <c r="Q4246" i="3"/>
  <c r="S4246" i="3" s="1"/>
  <c r="Q4247" i="3"/>
  <c r="S4247" i="3" s="1"/>
  <c r="Q4248" i="3"/>
  <c r="S4248" i="3" s="1"/>
  <c r="Q4249" i="3"/>
  <c r="S4249" i="3" s="1"/>
  <c r="Q4250" i="3"/>
  <c r="S4250" i="3" s="1"/>
  <c r="Q4251" i="3"/>
  <c r="S4251" i="3" s="1"/>
  <c r="Q4252" i="3"/>
  <c r="S4252" i="3" s="1"/>
  <c r="Q4253" i="3"/>
  <c r="S4253" i="3" s="1"/>
  <c r="Q4254" i="3"/>
  <c r="S4254" i="3" s="1"/>
  <c r="Q4255" i="3"/>
  <c r="S4255" i="3" s="1"/>
  <c r="Q4256" i="3"/>
  <c r="S4256" i="3" s="1"/>
  <c r="Q4257" i="3"/>
  <c r="S4257" i="3" s="1"/>
  <c r="Q4258" i="3"/>
  <c r="S4258" i="3" s="1"/>
  <c r="Q4259" i="3"/>
  <c r="S4259" i="3" s="1"/>
  <c r="Q4260" i="3"/>
  <c r="S4260" i="3" s="1"/>
  <c r="Q4261" i="3"/>
  <c r="S4261" i="3" s="1"/>
  <c r="Q4262" i="3"/>
  <c r="S4262" i="3" s="1"/>
  <c r="Q4263" i="3"/>
  <c r="S4263" i="3" s="1"/>
  <c r="Q4264" i="3"/>
  <c r="S4264" i="3" s="1"/>
  <c r="Q4265" i="3"/>
  <c r="S4265" i="3" s="1"/>
  <c r="Q4266" i="3"/>
  <c r="S4266" i="3" s="1"/>
  <c r="Q4267" i="3"/>
  <c r="S4267" i="3" s="1"/>
  <c r="Q4268" i="3"/>
  <c r="S4268" i="3" s="1"/>
  <c r="Q4269" i="3"/>
  <c r="S4269" i="3" s="1"/>
  <c r="Q4270" i="3"/>
  <c r="S4270" i="3" s="1"/>
  <c r="Q4271" i="3"/>
  <c r="S4271" i="3" s="1"/>
  <c r="Q4272" i="3"/>
  <c r="S4272" i="3" s="1"/>
  <c r="Q4273" i="3"/>
  <c r="S4273" i="3" s="1"/>
  <c r="Q4274" i="3"/>
  <c r="S4274" i="3" s="1"/>
  <c r="Q4275" i="3"/>
  <c r="S4275" i="3" s="1"/>
  <c r="Q4276" i="3"/>
  <c r="S4276" i="3" s="1"/>
  <c r="Q4277" i="3"/>
  <c r="S4277" i="3" s="1"/>
  <c r="Q4278" i="3"/>
  <c r="S4278" i="3" s="1"/>
  <c r="Q4279" i="3"/>
  <c r="S4279" i="3" s="1"/>
  <c r="Q4280" i="3"/>
  <c r="S4280" i="3" s="1"/>
  <c r="Q4281" i="3"/>
  <c r="S4281" i="3" s="1"/>
  <c r="Q4282" i="3"/>
  <c r="S4282" i="3" s="1"/>
  <c r="Q4283" i="3"/>
  <c r="S4283" i="3" s="1"/>
  <c r="Q4284" i="3"/>
  <c r="S4284" i="3" s="1"/>
  <c r="Q4285" i="3"/>
  <c r="S4285" i="3" s="1"/>
  <c r="Q4286" i="3"/>
  <c r="S4286" i="3" s="1"/>
  <c r="Q4287" i="3"/>
  <c r="S4287" i="3" s="1"/>
  <c r="Q4288" i="3"/>
  <c r="S4288" i="3" s="1"/>
  <c r="Q4289" i="3"/>
  <c r="S4289" i="3" s="1"/>
  <c r="Q4290" i="3"/>
  <c r="S4290" i="3" s="1"/>
  <c r="Q4291" i="3"/>
  <c r="S4291" i="3" s="1"/>
  <c r="Q4292" i="3"/>
  <c r="S4292" i="3" s="1"/>
  <c r="Q4293" i="3"/>
  <c r="S4293" i="3" s="1"/>
  <c r="Q4294" i="3"/>
  <c r="S4294" i="3" s="1"/>
  <c r="Q4295" i="3"/>
  <c r="S4295" i="3" s="1"/>
  <c r="Q4296" i="3"/>
  <c r="S4296" i="3" s="1"/>
  <c r="Q4297" i="3"/>
  <c r="S4297" i="3" s="1"/>
  <c r="Q4298" i="3"/>
  <c r="S4298" i="3" s="1"/>
  <c r="Q4299" i="3"/>
  <c r="S4299" i="3" s="1"/>
  <c r="Q4300" i="3"/>
  <c r="S4300" i="3" s="1"/>
  <c r="Q4301" i="3"/>
  <c r="S4301" i="3" s="1"/>
  <c r="Q4302" i="3"/>
  <c r="S4302" i="3" s="1"/>
  <c r="Q4303" i="3"/>
  <c r="S4303" i="3" s="1"/>
  <c r="Q4304" i="3"/>
  <c r="S4304" i="3" s="1"/>
  <c r="Q4305" i="3"/>
  <c r="S4305" i="3" s="1"/>
  <c r="Q4306" i="3"/>
  <c r="S4306" i="3" s="1"/>
  <c r="Q4307" i="3"/>
  <c r="S4307" i="3" s="1"/>
  <c r="Q4308" i="3"/>
  <c r="S4308" i="3" s="1"/>
  <c r="Q4309" i="3"/>
  <c r="S4309" i="3" s="1"/>
  <c r="Q4310" i="3"/>
  <c r="S4310" i="3" s="1"/>
  <c r="Q4311" i="3"/>
  <c r="S4311" i="3" s="1"/>
  <c r="Q4312" i="3"/>
  <c r="S4312" i="3" s="1"/>
  <c r="Q4313" i="3"/>
  <c r="S4313" i="3" s="1"/>
  <c r="Q4314" i="3"/>
  <c r="S4314" i="3" s="1"/>
  <c r="Q4315" i="3"/>
  <c r="S4315" i="3" s="1"/>
  <c r="Q4316" i="3"/>
  <c r="S4316" i="3" s="1"/>
  <c r="Q4317" i="3"/>
  <c r="S4317" i="3" s="1"/>
  <c r="Q4318" i="3"/>
  <c r="S4318" i="3" s="1"/>
  <c r="Q4319" i="3"/>
  <c r="S4319" i="3" s="1"/>
  <c r="Q4320" i="3"/>
  <c r="S4320" i="3" s="1"/>
  <c r="Q4321" i="3"/>
  <c r="S4321" i="3" s="1"/>
  <c r="Q4322" i="3"/>
  <c r="S4322" i="3" s="1"/>
  <c r="Q4323" i="3"/>
  <c r="S4323" i="3" s="1"/>
  <c r="Q4324" i="3"/>
  <c r="S4324" i="3" s="1"/>
  <c r="Q4325" i="3"/>
  <c r="S4325" i="3" s="1"/>
  <c r="Q4326" i="3"/>
  <c r="S4326" i="3" s="1"/>
  <c r="Q4327" i="3"/>
  <c r="S4327" i="3" s="1"/>
  <c r="Q4328" i="3"/>
  <c r="S4328" i="3" s="1"/>
  <c r="Q4329" i="3"/>
  <c r="S4329" i="3" s="1"/>
  <c r="Q4330" i="3"/>
  <c r="S4330" i="3" s="1"/>
  <c r="Q4331" i="3"/>
  <c r="S4331" i="3" s="1"/>
  <c r="Q4332" i="3"/>
  <c r="S4332" i="3" s="1"/>
  <c r="Q4333" i="3"/>
  <c r="S4333" i="3" s="1"/>
  <c r="Q4334" i="3"/>
  <c r="S4334" i="3" s="1"/>
  <c r="Q4335" i="3"/>
  <c r="S4335" i="3" s="1"/>
  <c r="Q4336" i="3"/>
  <c r="S4336" i="3" s="1"/>
  <c r="Q4337" i="3"/>
  <c r="S4337" i="3" s="1"/>
  <c r="Q4338" i="3"/>
  <c r="S4338" i="3" s="1"/>
  <c r="Q4339" i="3"/>
  <c r="S4339" i="3" s="1"/>
  <c r="Q4340" i="3"/>
  <c r="S4340" i="3" s="1"/>
  <c r="Q4341" i="3"/>
  <c r="S4341" i="3" s="1"/>
  <c r="Q4342" i="3"/>
  <c r="S4342" i="3" s="1"/>
  <c r="Q4343" i="3"/>
  <c r="S4343" i="3" s="1"/>
  <c r="Q4344" i="3"/>
  <c r="S4344" i="3" s="1"/>
  <c r="Q4345" i="3"/>
  <c r="S4345" i="3" s="1"/>
  <c r="Q4346" i="3"/>
  <c r="S4346" i="3" s="1"/>
  <c r="Q4347" i="3"/>
  <c r="S4347" i="3" s="1"/>
  <c r="Q4348" i="3"/>
  <c r="S4348" i="3" s="1"/>
  <c r="Q4349" i="3"/>
  <c r="S4349" i="3" s="1"/>
  <c r="Q4350" i="3"/>
  <c r="S4350" i="3" s="1"/>
  <c r="Q4351" i="3"/>
  <c r="S4351" i="3" s="1"/>
  <c r="Q4352" i="3"/>
  <c r="S4352" i="3" s="1"/>
  <c r="Q4353" i="3"/>
  <c r="S4353" i="3" s="1"/>
  <c r="Q4354" i="3"/>
  <c r="S4354" i="3" s="1"/>
  <c r="Q4355" i="3"/>
  <c r="S4355" i="3" s="1"/>
  <c r="Q4356" i="3"/>
  <c r="S4356" i="3" s="1"/>
  <c r="Q4357" i="3"/>
  <c r="S4357" i="3" s="1"/>
  <c r="Q4358" i="3"/>
  <c r="S4358" i="3" s="1"/>
  <c r="Q4359" i="3"/>
  <c r="S4359" i="3" s="1"/>
  <c r="Q4360" i="3"/>
  <c r="S4360" i="3" s="1"/>
  <c r="Q4361" i="3"/>
  <c r="S4361" i="3" s="1"/>
  <c r="Q4362" i="3"/>
  <c r="S4362" i="3" s="1"/>
  <c r="Q4363" i="3"/>
  <c r="S4363" i="3" s="1"/>
  <c r="Q4364" i="3"/>
  <c r="S4364" i="3" s="1"/>
  <c r="Q4365" i="3"/>
  <c r="S4365" i="3" s="1"/>
  <c r="Q4366" i="3"/>
  <c r="S4366" i="3" s="1"/>
  <c r="Q4367" i="3"/>
  <c r="S4367" i="3" s="1"/>
  <c r="Q4368" i="3"/>
  <c r="S4368" i="3" s="1"/>
  <c r="Q4369" i="3"/>
  <c r="S4369" i="3" s="1"/>
  <c r="Q4370" i="3"/>
  <c r="S4370" i="3" s="1"/>
  <c r="Q4371" i="3"/>
  <c r="S4371" i="3" s="1"/>
  <c r="Q4372" i="3"/>
  <c r="S4372" i="3" s="1"/>
  <c r="Q4373" i="3"/>
  <c r="S4373" i="3" s="1"/>
  <c r="Q4374" i="3"/>
  <c r="S4374" i="3" s="1"/>
  <c r="Q4375" i="3"/>
  <c r="S4375" i="3" s="1"/>
  <c r="Q4376" i="3"/>
  <c r="S4376" i="3" s="1"/>
  <c r="Q4377" i="3"/>
  <c r="S4377" i="3" s="1"/>
  <c r="Q4378" i="3"/>
  <c r="S4378" i="3" s="1"/>
  <c r="Q4379" i="3"/>
  <c r="S4379" i="3" s="1"/>
  <c r="Q4380" i="3"/>
  <c r="S4380" i="3" s="1"/>
  <c r="Q4381" i="3"/>
  <c r="S4381" i="3" s="1"/>
  <c r="Q4382" i="3"/>
  <c r="S4382" i="3" s="1"/>
  <c r="Q4383" i="3"/>
  <c r="S4383" i="3" s="1"/>
  <c r="Q4384" i="3"/>
  <c r="S4384" i="3" s="1"/>
  <c r="Q4385" i="3"/>
  <c r="S4385" i="3" s="1"/>
  <c r="Q4386" i="3"/>
  <c r="S4386" i="3" s="1"/>
  <c r="Q4387" i="3"/>
  <c r="S4387" i="3" s="1"/>
  <c r="Q4388" i="3"/>
  <c r="S4388" i="3" s="1"/>
  <c r="Q4389" i="3"/>
  <c r="S4389" i="3" s="1"/>
  <c r="Q4390" i="3"/>
  <c r="S4390" i="3" s="1"/>
  <c r="Q4391" i="3"/>
  <c r="S4391" i="3" s="1"/>
  <c r="Q4392" i="3"/>
  <c r="S4392" i="3" s="1"/>
  <c r="Q4393" i="3"/>
  <c r="S4393" i="3" s="1"/>
  <c r="Q4394" i="3"/>
  <c r="S4394" i="3" s="1"/>
  <c r="Q4395" i="3"/>
  <c r="S4395" i="3" s="1"/>
  <c r="Q4396" i="3"/>
  <c r="S4396" i="3" s="1"/>
  <c r="Q4397" i="3"/>
  <c r="S4397" i="3" s="1"/>
  <c r="Q4398" i="3"/>
  <c r="S4398" i="3" s="1"/>
  <c r="Q4399" i="3"/>
  <c r="S4399" i="3" s="1"/>
  <c r="Q4400" i="3"/>
  <c r="S4400" i="3" s="1"/>
  <c r="Q4401" i="3"/>
  <c r="S4401" i="3" s="1"/>
  <c r="Q4402" i="3"/>
  <c r="S4402" i="3" s="1"/>
  <c r="Q4403" i="3"/>
  <c r="S4403" i="3" s="1"/>
  <c r="Q4404" i="3"/>
  <c r="S4404" i="3" s="1"/>
  <c r="Q4405" i="3"/>
  <c r="S4405" i="3" s="1"/>
  <c r="Q4406" i="3"/>
  <c r="S4406" i="3" s="1"/>
  <c r="Q4407" i="3"/>
  <c r="S4407" i="3" s="1"/>
  <c r="Q4408" i="3"/>
  <c r="S4408" i="3" s="1"/>
  <c r="Q4409" i="3"/>
  <c r="S4409" i="3" s="1"/>
  <c r="Q4410" i="3"/>
  <c r="S4410" i="3" s="1"/>
  <c r="Q4411" i="3"/>
  <c r="S4411" i="3" s="1"/>
  <c r="Q4412" i="3"/>
  <c r="S4412" i="3" s="1"/>
  <c r="Q4413" i="3"/>
  <c r="S4413" i="3" s="1"/>
  <c r="Q4414" i="3"/>
  <c r="S4414" i="3" s="1"/>
  <c r="Q4415" i="3"/>
  <c r="S4415" i="3" s="1"/>
  <c r="Q4416" i="3"/>
  <c r="S4416" i="3" s="1"/>
  <c r="Q4417" i="3"/>
  <c r="S4417" i="3" s="1"/>
  <c r="Q4418" i="3"/>
  <c r="S4418" i="3" s="1"/>
  <c r="Q4419" i="3"/>
  <c r="S4419" i="3" s="1"/>
  <c r="Q4420" i="3"/>
  <c r="S4420" i="3" s="1"/>
  <c r="Q4421" i="3"/>
  <c r="S4421" i="3" s="1"/>
  <c r="Q4422" i="3"/>
  <c r="S4422" i="3" s="1"/>
  <c r="Q4423" i="3"/>
  <c r="S4423" i="3" s="1"/>
  <c r="Q4424" i="3"/>
  <c r="S4424" i="3" s="1"/>
  <c r="Q4425" i="3"/>
  <c r="S4425" i="3" s="1"/>
  <c r="Q4426" i="3"/>
  <c r="S4426" i="3" s="1"/>
  <c r="Q4427" i="3"/>
  <c r="S4427" i="3" s="1"/>
  <c r="Q4428" i="3"/>
  <c r="S4428" i="3" s="1"/>
  <c r="Q4429" i="3"/>
  <c r="S4429" i="3" s="1"/>
  <c r="Q4430" i="3"/>
  <c r="S4430" i="3" s="1"/>
  <c r="Q4431" i="3"/>
  <c r="S4431" i="3" s="1"/>
  <c r="Q4432" i="3"/>
  <c r="S4432" i="3" s="1"/>
  <c r="Q4433" i="3"/>
  <c r="S4433" i="3" s="1"/>
  <c r="Q4434" i="3"/>
  <c r="S4434" i="3" s="1"/>
  <c r="Q4435" i="3"/>
  <c r="S4435" i="3" s="1"/>
  <c r="Q4436" i="3"/>
  <c r="S4436" i="3" s="1"/>
  <c r="Q4437" i="3"/>
  <c r="S4437" i="3" s="1"/>
  <c r="Q4438" i="3"/>
  <c r="S4438" i="3" s="1"/>
  <c r="Q4439" i="3"/>
  <c r="S4439" i="3" s="1"/>
  <c r="Q4440" i="3"/>
  <c r="S4440" i="3" s="1"/>
  <c r="Q4441" i="3"/>
  <c r="S4441" i="3" s="1"/>
  <c r="Q4442" i="3"/>
  <c r="S4442" i="3" s="1"/>
  <c r="Q4443" i="3"/>
  <c r="S4443" i="3" s="1"/>
  <c r="Q4444" i="3"/>
  <c r="S4444" i="3" s="1"/>
  <c r="Q4445" i="3"/>
  <c r="S4445" i="3" s="1"/>
  <c r="Q4446" i="3"/>
  <c r="S4446" i="3" s="1"/>
  <c r="Q4447" i="3"/>
  <c r="S4447" i="3" s="1"/>
  <c r="Q4448" i="3"/>
  <c r="S4448" i="3" s="1"/>
  <c r="Q4449" i="3"/>
  <c r="S4449" i="3" s="1"/>
  <c r="Q4450" i="3"/>
  <c r="S4450" i="3" s="1"/>
  <c r="Q4451" i="3"/>
  <c r="S4451" i="3" s="1"/>
  <c r="Q4452" i="3"/>
  <c r="S4452" i="3" s="1"/>
  <c r="Q4453" i="3"/>
  <c r="S4453" i="3" s="1"/>
  <c r="Q4454" i="3"/>
  <c r="S4454" i="3" s="1"/>
  <c r="Q4455" i="3"/>
  <c r="S4455" i="3" s="1"/>
  <c r="Q4456" i="3"/>
  <c r="S4456" i="3" s="1"/>
  <c r="Q4457" i="3"/>
  <c r="S4457" i="3" s="1"/>
  <c r="Q4458" i="3"/>
  <c r="S4458" i="3" s="1"/>
  <c r="Q4459" i="3"/>
  <c r="S4459" i="3" s="1"/>
  <c r="Q4460" i="3"/>
  <c r="S4460" i="3" s="1"/>
  <c r="Q4461" i="3"/>
  <c r="S4461" i="3" s="1"/>
  <c r="Q4462" i="3"/>
  <c r="S4462" i="3" s="1"/>
  <c r="Q4463" i="3"/>
  <c r="S4463" i="3" s="1"/>
  <c r="Q4464" i="3"/>
  <c r="S4464" i="3" s="1"/>
  <c r="Q4465" i="3"/>
  <c r="S4465" i="3" s="1"/>
  <c r="Q4466" i="3"/>
  <c r="S4466" i="3" s="1"/>
  <c r="Q4467" i="3"/>
  <c r="S4467" i="3" s="1"/>
  <c r="Q4468" i="3"/>
  <c r="S4468" i="3" s="1"/>
  <c r="Q4469" i="3"/>
  <c r="S4469" i="3" s="1"/>
  <c r="Q4470" i="3"/>
  <c r="S4470" i="3" s="1"/>
  <c r="Q4471" i="3"/>
  <c r="S4471" i="3" s="1"/>
  <c r="Q4472" i="3"/>
  <c r="S4472" i="3" s="1"/>
  <c r="Q4473" i="3"/>
  <c r="S4473" i="3" s="1"/>
  <c r="Q4474" i="3"/>
  <c r="S4474" i="3" s="1"/>
  <c r="Q4475" i="3"/>
  <c r="S4475" i="3" s="1"/>
  <c r="Q4476" i="3"/>
  <c r="S4476" i="3" s="1"/>
  <c r="Q4477" i="3"/>
  <c r="S4477" i="3" s="1"/>
  <c r="Q4478" i="3"/>
  <c r="S4478" i="3" s="1"/>
  <c r="Q4479" i="3"/>
  <c r="S4479" i="3" s="1"/>
  <c r="Q4480" i="3"/>
  <c r="S4480" i="3" s="1"/>
  <c r="Q4481" i="3"/>
  <c r="S4481" i="3" s="1"/>
  <c r="Q4482" i="3"/>
  <c r="S4482" i="3" s="1"/>
  <c r="Q4483" i="3"/>
  <c r="S4483" i="3" s="1"/>
  <c r="Q4484" i="3"/>
  <c r="S4484" i="3" s="1"/>
  <c r="Q4485" i="3"/>
  <c r="S4485" i="3" s="1"/>
  <c r="Q4486" i="3"/>
  <c r="S4486" i="3" s="1"/>
  <c r="Q4487" i="3"/>
  <c r="S4487" i="3" s="1"/>
  <c r="Q4488" i="3"/>
  <c r="S4488" i="3" s="1"/>
  <c r="Q4489" i="3"/>
  <c r="S4489" i="3" s="1"/>
  <c r="Q4490" i="3"/>
  <c r="S4490" i="3" s="1"/>
  <c r="Q4491" i="3"/>
  <c r="S4491" i="3" s="1"/>
  <c r="Q4492" i="3"/>
  <c r="S4492" i="3" s="1"/>
  <c r="Q4493" i="3"/>
  <c r="S4493" i="3" s="1"/>
  <c r="Q4494" i="3"/>
  <c r="S4494" i="3" s="1"/>
  <c r="Q4495" i="3"/>
  <c r="S4495" i="3" s="1"/>
  <c r="Q4496" i="3"/>
  <c r="S4496" i="3" s="1"/>
  <c r="Q4497" i="3"/>
  <c r="S4497" i="3" s="1"/>
  <c r="Q4498" i="3"/>
  <c r="S4498" i="3" s="1"/>
  <c r="Q4499" i="3"/>
  <c r="S4499" i="3" s="1"/>
  <c r="Q4500" i="3"/>
  <c r="S4500" i="3" s="1"/>
  <c r="Q4501" i="3"/>
  <c r="S4501" i="3" s="1"/>
  <c r="Q4502" i="3"/>
  <c r="S4502" i="3" s="1"/>
  <c r="Q4503" i="3"/>
  <c r="S4503" i="3" s="1"/>
  <c r="Q4504" i="3"/>
  <c r="S4504" i="3" s="1"/>
  <c r="Q4505" i="3"/>
  <c r="S4505" i="3" s="1"/>
  <c r="Q4506" i="3"/>
  <c r="S4506" i="3" s="1"/>
  <c r="Q4507" i="3"/>
  <c r="S4507" i="3" s="1"/>
  <c r="Q4508" i="3"/>
  <c r="S4508" i="3" s="1"/>
  <c r="Q4509" i="3"/>
  <c r="S4509" i="3" s="1"/>
  <c r="Q4510" i="3"/>
  <c r="S4510" i="3" s="1"/>
  <c r="Q4511" i="3"/>
  <c r="S4511" i="3" s="1"/>
  <c r="Q4512" i="3"/>
  <c r="S4512" i="3" s="1"/>
  <c r="Q4513" i="3"/>
  <c r="S4513" i="3" s="1"/>
  <c r="Q4514" i="3"/>
  <c r="S4514" i="3" s="1"/>
  <c r="Q4515" i="3"/>
  <c r="S4515" i="3" s="1"/>
  <c r="Q4516" i="3"/>
  <c r="S4516" i="3" s="1"/>
  <c r="Q4517" i="3"/>
  <c r="S4517" i="3" s="1"/>
  <c r="Q4518" i="3"/>
  <c r="S4518" i="3" s="1"/>
  <c r="Q4519" i="3"/>
  <c r="S4519" i="3" s="1"/>
  <c r="Q4520" i="3"/>
  <c r="S4520" i="3" s="1"/>
  <c r="Q4521" i="3"/>
  <c r="S4521" i="3" s="1"/>
  <c r="Q4522" i="3"/>
  <c r="S4522" i="3" s="1"/>
  <c r="Q4523" i="3"/>
  <c r="S4523" i="3" s="1"/>
  <c r="Q4524" i="3"/>
  <c r="S4524" i="3" s="1"/>
  <c r="Q4525" i="3"/>
  <c r="S4525" i="3" s="1"/>
  <c r="Q4526" i="3"/>
  <c r="S4526" i="3" s="1"/>
  <c r="Q4527" i="3"/>
  <c r="S4527" i="3" s="1"/>
  <c r="Q4528" i="3"/>
  <c r="S4528" i="3" s="1"/>
  <c r="Q4529" i="3"/>
  <c r="S4529" i="3" s="1"/>
  <c r="Q4530" i="3"/>
  <c r="S4530" i="3" s="1"/>
  <c r="Q4531" i="3"/>
  <c r="S4531" i="3" s="1"/>
  <c r="Q4532" i="3"/>
  <c r="S4532" i="3" s="1"/>
  <c r="Q4533" i="3"/>
  <c r="S4533" i="3" s="1"/>
  <c r="Q4534" i="3"/>
  <c r="S4534" i="3" s="1"/>
  <c r="Q4535" i="3"/>
  <c r="S4535" i="3" s="1"/>
  <c r="Q4536" i="3"/>
  <c r="S4536" i="3" s="1"/>
  <c r="Q4537" i="3"/>
  <c r="S4537" i="3" s="1"/>
  <c r="Q4538" i="3"/>
  <c r="S4538" i="3" s="1"/>
  <c r="Q4539" i="3"/>
  <c r="S4539" i="3" s="1"/>
  <c r="Q4540" i="3"/>
  <c r="S4540" i="3" s="1"/>
  <c r="Q4541" i="3"/>
  <c r="S4541" i="3" s="1"/>
  <c r="Q4542" i="3"/>
  <c r="S4542" i="3" s="1"/>
  <c r="Q4543" i="3"/>
  <c r="S4543" i="3" s="1"/>
  <c r="Q4544" i="3"/>
  <c r="S4544" i="3" s="1"/>
  <c r="Q4545" i="3"/>
  <c r="S4545" i="3" s="1"/>
  <c r="Q4546" i="3"/>
  <c r="S4546" i="3" s="1"/>
  <c r="Q4547" i="3"/>
  <c r="S4547" i="3" s="1"/>
  <c r="Q4548" i="3"/>
  <c r="S4548" i="3" s="1"/>
  <c r="Q4549" i="3"/>
  <c r="S4549" i="3" s="1"/>
  <c r="Q4550" i="3"/>
  <c r="S4550" i="3" s="1"/>
  <c r="Q4551" i="3"/>
  <c r="S4551" i="3" s="1"/>
  <c r="Q4552" i="3"/>
  <c r="S4552" i="3" s="1"/>
  <c r="Q4553" i="3"/>
  <c r="S4553" i="3" s="1"/>
  <c r="Q4554" i="3"/>
  <c r="S4554" i="3" s="1"/>
  <c r="Q4555" i="3"/>
  <c r="S4555" i="3" s="1"/>
  <c r="Q4556" i="3"/>
  <c r="S4556" i="3" s="1"/>
  <c r="Q4557" i="3"/>
  <c r="S4557" i="3" s="1"/>
  <c r="Q4558" i="3"/>
  <c r="S4558" i="3" s="1"/>
  <c r="Q4559" i="3"/>
  <c r="S4559" i="3" s="1"/>
  <c r="Q4560" i="3"/>
  <c r="S4560" i="3" s="1"/>
  <c r="Q4561" i="3"/>
  <c r="S4561" i="3" s="1"/>
  <c r="Q4562" i="3"/>
  <c r="S4562" i="3" s="1"/>
  <c r="Q4563" i="3"/>
  <c r="S4563" i="3" s="1"/>
  <c r="Q4564" i="3"/>
  <c r="S4564" i="3" s="1"/>
  <c r="Q4565" i="3"/>
  <c r="S4565" i="3" s="1"/>
  <c r="Q4566" i="3"/>
  <c r="S4566" i="3" s="1"/>
  <c r="Q4567" i="3"/>
  <c r="S4567" i="3" s="1"/>
  <c r="Q4568" i="3"/>
  <c r="S4568" i="3" s="1"/>
  <c r="Q4569" i="3"/>
  <c r="S4569" i="3" s="1"/>
  <c r="Q4570" i="3"/>
  <c r="S4570" i="3" s="1"/>
  <c r="Q4571" i="3"/>
  <c r="S4571" i="3" s="1"/>
  <c r="Q4572" i="3"/>
  <c r="S4572" i="3" s="1"/>
  <c r="Q4573" i="3"/>
  <c r="S4573" i="3" s="1"/>
  <c r="Q4574" i="3"/>
  <c r="S4574" i="3" s="1"/>
  <c r="Q4575" i="3"/>
  <c r="S4575" i="3" s="1"/>
  <c r="Q4576" i="3"/>
  <c r="S4576" i="3" s="1"/>
  <c r="Q4577" i="3"/>
  <c r="S4577" i="3" s="1"/>
  <c r="Q4578" i="3"/>
  <c r="S4578" i="3" s="1"/>
  <c r="Q4579" i="3"/>
  <c r="S4579" i="3" s="1"/>
  <c r="Q4580" i="3"/>
  <c r="S4580" i="3" s="1"/>
  <c r="Q4581" i="3"/>
  <c r="S4581" i="3" s="1"/>
  <c r="Q4582" i="3"/>
  <c r="S4582" i="3" s="1"/>
  <c r="Q4583" i="3"/>
  <c r="S4583" i="3" s="1"/>
  <c r="Q4584" i="3"/>
  <c r="S4584" i="3" s="1"/>
  <c r="Q4585" i="3"/>
  <c r="S4585" i="3" s="1"/>
  <c r="Q4586" i="3"/>
  <c r="S4586" i="3" s="1"/>
  <c r="Q4587" i="3"/>
  <c r="S4587" i="3" s="1"/>
  <c r="Q4588" i="3"/>
  <c r="S4588" i="3" s="1"/>
  <c r="Q4589" i="3"/>
  <c r="S4589" i="3" s="1"/>
  <c r="Q4590" i="3"/>
  <c r="S4590" i="3" s="1"/>
  <c r="Q4591" i="3"/>
  <c r="S4591" i="3" s="1"/>
  <c r="Q4592" i="3"/>
  <c r="S4592" i="3" s="1"/>
  <c r="Q4593" i="3"/>
  <c r="S4593" i="3" s="1"/>
  <c r="Q4594" i="3"/>
  <c r="S4594" i="3" s="1"/>
  <c r="Q4595" i="3"/>
  <c r="S4595" i="3" s="1"/>
  <c r="Q4596" i="3"/>
  <c r="S4596" i="3" s="1"/>
  <c r="Q4597" i="3"/>
  <c r="S4597" i="3" s="1"/>
  <c r="Q4598" i="3"/>
  <c r="S4598" i="3" s="1"/>
  <c r="Q4599" i="3"/>
  <c r="S4599" i="3" s="1"/>
  <c r="Q4600" i="3"/>
  <c r="S4600" i="3" s="1"/>
  <c r="Q4601" i="3"/>
  <c r="S4601" i="3" s="1"/>
  <c r="Q4602" i="3"/>
  <c r="S4602" i="3" s="1"/>
  <c r="Q4603" i="3"/>
  <c r="S4603" i="3" s="1"/>
  <c r="Q4604" i="3"/>
  <c r="S4604" i="3" s="1"/>
  <c r="Q4605" i="3"/>
  <c r="S4605" i="3" s="1"/>
  <c r="Q4606" i="3"/>
  <c r="S4606" i="3" s="1"/>
  <c r="Q4607" i="3"/>
  <c r="S4607" i="3" s="1"/>
  <c r="Q4608" i="3"/>
  <c r="S4608" i="3" s="1"/>
  <c r="Q4609" i="3"/>
  <c r="S4609" i="3" s="1"/>
  <c r="Q4610" i="3"/>
  <c r="S4610" i="3" s="1"/>
  <c r="Q4611" i="3"/>
  <c r="S4611" i="3" s="1"/>
  <c r="Q4612" i="3"/>
  <c r="S4612" i="3" s="1"/>
  <c r="Q4613" i="3"/>
  <c r="S4613" i="3" s="1"/>
  <c r="Q4614" i="3"/>
  <c r="S4614" i="3" s="1"/>
  <c r="Q4615" i="3"/>
  <c r="S4615" i="3" s="1"/>
  <c r="Q4616" i="3"/>
  <c r="S4616" i="3" s="1"/>
  <c r="Q4617" i="3"/>
  <c r="S4617" i="3" s="1"/>
  <c r="Q4618" i="3"/>
  <c r="S4618" i="3" s="1"/>
  <c r="Q4619" i="3"/>
  <c r="S4619" i="3" s="1"/>
  <c r="Q4620" i="3"/>
  <c r="S4620" i="3" s="1"/>
  <c r="Q4621" i="3"/>
  <c r="S4621" i="3" s="1"/>
  <c r="Q4622" i="3"/>
  <c r="S4622" i="3" s="1"/>
  <c r="Q4623" i="3"/>
  <c r="S4623" i="3" s="1"/>
  <c r="Q4624" i="3"/>
  <c r="S4624" i="3" s="1"/>
  <c r="Q4625" i="3"/>
  <c r="S4625" i="3" s="1"/>
  <c r="Q4626" i="3"/>
  <c r="S4626" i="3" s="1"/>
  <c r="Q4627" i="3"/>
  <c r="S4627" i="3" s="1"/>
  <c r="Q4628" i="3"/>
  <c r="S4628" i="3" s="1"/>
  <c r="Q4629" i="3"/>
  <c r="S4629" i="3" s="1"/>
  <c r="Q4630" i="3"/>
  <c r="S4630" i="3" s="1"/>
  <c r="Q4631" i="3"/>
  <c r="S4631" i="3" s="1"/>
  <c r="Q4632" i="3"/>
  <c r="S4632" i="3" s="1"/>
  <c r="Q4633" i="3"/>
  <c r="S4633" i="3" s="1"/>
  <c r="Q4634" i="3"/>
  <c r="S4634" i="3" s="1"/>
  <c r="Q4635" i="3"/>
  <c r="S4635" i="3" s="1"/>
  <c r="Q4636" i="3"/>
  <c r="S4636" i="3" s="1"/>
  <c r="Q4637" i="3"/>
  <c r="S4637" i="3" s="1"/>
  <c r="Q4638" i="3"/>
  <c r="S4638" i="3" s="1"/>
  <c r="Q4639" i="3"/>
  <c r="S4639" i="3" s="1"/>
  <c r="Q4640" i="3"/>
  <c r="S4640" i="3" s="1"/>
  <c r="Q4641" i="3"/>
  <c r="S4641" i="3" s="1"/>
  <c r="Q4642" i="3"/>
  <c r="S4642" i="3" s="1"/>
  <c r="Q4643" i="3"/>
  <c r="S4643" i="3" s="1"/>
  <c r="Q4644" i="3"/>
  <c r="S4644" i="3" s="1"/>
  <c r="Q4645" i="3"/>
  <c r="S4645" i="3" s="1"/>
  <c r="Q4646" i="3"/>
  <c r="S4646" i="3" s="1"/>
  <c r="Q4647" i="3"/>
  <c r="S4647" i="3" s="1"/>
  <c r="Q4648" i="3"/>
  <c r="S4648" i="3" s="1"/>
  <c r="Q4649" i="3"/>
  <c r="S4649" i="3" s="1"/>
  <c r="Q4650" i="3"/>
  <c r="S4650" i="3" s="1"/>
  <c r="Q4651" i="3"/>
  <c r="S4651" i="3" s="1"/>
  <c r="Q4652" i="3"/>
  <c r="S4652" i="3" s="1"/>
  <c r="Q4653" i="3"/>
  <c r="S4653" i="3" s="1"/>
  <c r="Q4654" i="3"/>
  <c r="S4654" i="3" s="1"/>
  <c r="Q4655" i="3"/>
  <c r="S4655" i="3" s="1"/>
  <c r="Q4656" i="3"/>
  <c r="S4656" i="3" s="1"/>
  <c r="Q4657" i="3"/>
  <c r="S4657" i="3" s="1"/>
  <c r="Q4658" i="3"/>
  <c r="S4658" i="3" s="1"/>
  <c r="Q4659" i="3"/>
  <c r="S4659" i="3" s="1"/>
  <c r="Q4660" i="3"/>
  <c r="S4660" i="3" s="1"/>
  <c r="Q4661" i="3"/>
  <c r="S4661" i="3" s="1"/>
  <c r="Q4662" i="3"/>
  <c r="S4662" i="3" s="1"/>
  <c r="Q4663" i="3"/>
  <c r="S4663" i="3" s="1"/>
  <c r="Q4664" i="3"/>
  <c r="S4664" i="3" s="1"/>
  <c r="Q4665" i="3"/>
  <c r="S4665" i="3" s="1"/>
  <c r="Q4666" i="3"/>
  <c r="S4666" i="3" s="1"/>
  <c r="Q4667" i="3"/>
  <c r="S4667" i="3" s="1"/>
  <c r="Q4668" i="3"/>
  <c r="S4668" i="3" s="1"/>
  <c r="Q4669" i="3"/>
  <c r="S4669" i="3" s="1"/>
  <c r="Q4670" i="3"/>
  <c r="S4670" i="3" s="1"/>
  <c r="Q4671" i="3"/>
  <c r="S4671" i="3" s="1"/>
  <c r="Q4672" i="3"/>
  <c r="S4672" i="3" s="1"/>
  <c r="Q4673" i="3"/>
  <c r="S4673" i="3" s="1"/>
  <c r="Q4674" i="3"/>
  <c r="S4674" i="3" s="1"/>
  <c r="Q4675" i="3"/>
  <c r="S4675" i="3" s="1"/>
  <c r="Q4676" i="3"/>
  <c r="S4676" i="3" s="1"/>
  <c r="Q4677" i="3"/>
  <c r="S4677" i="3" s="1"/>
  <c r="Q4678" i="3"/>
  <c r="S4678" i="3" s="1"/>
  <c r="Q4679" i="3"/>
  <c r="S4679" i="3" s="1"/>
  <c r="Q4680" i="3"/>
  <c r="S4680" i="3" s="1"/>
  <c r="Q4681" i="3"/>
  <c r="S4681" i="3" s="1"/>
  <c r="Q4682" i="3"/>
  <c r="S4682" i="3" s="1"/>
  <c r="Q4683" i="3"/>
  <c r="S4683" i="3" s="1"/>
  <c r="Q4684" i="3"/>
  <c r="S4684" i="3" s="1"/>
  <c r="Q4685" i="3"/>
  <c r="S4685" i="3" s="1"/>
  <c r="Q4686" i="3"/>
  <c r="S4686" i="3" s="1"/>
  <c r="Q4687" i="3"/>
  <c r="S4687" i="3" s="1"/>
  <c r="Q4688" i="3"/>
  <c r="S4688" i="3" s="1"/>
  <c r="Q4689" i="3"/>
  <c r="S4689" i="3" s="1"/>
  <c r="Q4690" i="3"/>
  <c r="S4690" i="3" s="1"/>
  <c r="Q4691" i="3"/>
  <c r="S4691" i="3" s="1"/>
  <c r="Q4692" i="3"/>
  <c r="S4692" i="3" s="1"/>
  <c r="Q4693" i="3"/>
  <c r="S4693" i="3" s="1"/>
  <c r="Q4694" i="3"/>
  <c r="S4694" i="3" s="1"/>
  <c r="Q4695" i="3"/>
  <c r="S4695" i="3" s="1"/>
  <c r="Q4696" i="3"/>
  <c r="S4696" i="3" s="1"/>
  <c r="Q4697" i="3"/>
  <c r="S4697" i="3" s="1"/>
  <c r="Q4698" i="3"/>
  <c r="S4698" i="3" s="1"/>
  <c r="Q4699" i="3"/>
  <c r="S4699" i="3" s="1"/>
  <c r="Q4700" i="3"/>
  <c r="S4700" i="3" s="1"/>
  <c r="Q4701" i="3"/>
  <c r="S4701" i="3" s="1"/>
  <c r="Q4702" i="3"/>
  <c r="S4702" i="3" s="1"/>
  <c r="Q4703" i="3"/>
  <c r="S4703" i="3" s="1"/>
  <c r="Q4704" i="3"/>
  <c r="S4704" i="3" s="1"/>
  <c r="Q4705" i="3"/>
  <c r="S4705" i="3" s="1"/>
  <c r="Q4706" i="3"/>
  <c r="S4706" i="3" s="1"/>
  <c r="Q4707" i="3"/>
  <c r="S4707" i="3" s="1"/>
  <c r="Q4708" i="3"/>
  <c r="S4708" i="3" s="1"/>
  <c r="Q4709" i="3"/>
  <c r="S4709" i="3" s="1"/>
  <c r="Q4710" i="3"/>
  <c r="S4710" i="3" s="1"/>
  <c r="Q4711" i="3"/>
  <c r="S4711" i="3" s="1"/>
  <c r="Q4712" i="3"/>
  <c r="S4712" i="3" s="1"/>
  <c r="Q4713" i="3"/>
  <c r="S4713" i="3" s="1"/>
  <c r="Q4714" i="3"/>
  <c r="S4714" i="3" s="1"/>
  <c r="Q4715" i="3"/>
  <c r="S4715" i="3" s="1"/>
  <c r="Q4716" i="3"/>
  <c r="S4716" i="3" s="1"/>
  <c r="Q4717" i="3"/>
  <c r="S4717" i="3" s="1"/>
  <c r="Q4718" i="3"/>
  <c r="S4718" i="3" s="1"/>
  <c r="Q4719" i="3"/>
  <c r="S4719" i="3" s="1"/>
  <c r="Q4720" i="3"/>
  <c r="S4720" i="3" s="1"/>
  <c r="Q4721" i="3"/>
  <c r="S4721" i="3" s="1"/>
  <c r="Q4722" i="3"/>
  <c r="S4722" i="3" s="1"/>
  <c r="Q4723" i="3"/>
  <c r="S4723" i="3" s="1"/>
  <c r="Q4724" i="3"/>
  <c r="S4724" i="3" s="1"/>
  <c r="Q4725" i="3"/>
  <c r="S4725" i="3" s="1"/>
  <c r="Q4726" i="3"/>
  <c r="S4726" i="3" s="1"/>
  <c r="Q4727" i="3"/>
  <c r="S4727" i="3" s="1"/>
  <c r="Q4728" i="3"/>
  <c r="S4728" i="3" s="1"/>
  <c r="Q4729" i="3"/>
  <c r="S4729" i="3" s="1"/>
  <c r="Q4730" i="3"/>
  <c r="S4730" i="3" s="1"/>
  <c r="Q4731" i="3"/>
  <c r="S4731" i="3" s="1"/>
  <c r="Q4732" i="3"/>
  <c r="S4732" i="3" s="1"/>
  <c r="Q4733" i="3"/>
  <c r="S4733" i="3" s="1"/>
  <c r="Q4734" i="3"/>
  <c r="S4734" i="3" s="1"/>
  <c r="Q4735" i="3"/>
  <c r="S4735" i="3" s="1"/>
  <c r="Q4736" i="3"/>
  <c r="S4736" i="3" s="1"/>
  <c r="Q4737" i="3"/>
  <c r="S4737" i="3" s="1"/>
  <c r="Q4738" i="3"/>
  <c r="S4738" i="3" s="1"/>
  <c r="Q4739" i="3"/>
  <c r="S4739" i="3" s="1"/>
  <c r="Q4740" i="3"/>
  <c r="S4740" i="3" s="1"/>
  <c r="Q4741" i="3"/>
  <c r="S4741" i="3" s="1"/>
  <c r="Q4742" i="3"/>
  <c r="S4742" i="3" s="1"/>
  <c r="Q4743" i="3"/>
  <c r="S4743" i="3" s="1"/>
  <c r="Q4744" i="3"/>
  <c r="S4744" i="3" s="1"/>
  <c r="Q4745" i="3"/>
  <c r="S4745" i="3" s="1"/>
  <c r="Q4746" i="3"/>
  <c r="S4746" i="3" s="1"/>
  <c r="Q4747" i="3"/>
  <c r="S4747" i="3" s="1"/>
  <c r="Q4748" i="3"/>
  <c r="S4748" i="3" s="1"/>
  <c r="Q4749" i="3"/>
  <c r="S4749" i="3" s="1"/>
  <c r="Q4750" i="3"/>
  <c r="S4750" i="3" s="1"/>
  <c r="Q4751" i="3"/>
  <c r="S4751" i="3" s="1"/>
  <c r="Q4752" i="3"/>
  <c r="S4752" i="3" s="1"/>
  <c r="Q4753" i="3"/>
  <c r="S4753" i="3" s="1"/>
  <c r="Q4754" i="3"/>
  <c r="S4754" i="3" s="1"/>
  <c r="Q4755" i="3"/>
  <c r="S4755" i="3" s="1"/>
  <c r="Q4756" i="3"/>
  <c r="S4756" i="3" s="1"/>
  <c r="Q4757" i="3"/>
  <c r="S4757" i="3" s="1"/>
  <c r="Q4758" i="3"/>
  <c r="S4758" i="3" s="1"/>
  <c r="Q4759" i="3"/>
  <c r="S4759" i="3" s="1"/>
  <c r="Q4760" i="3"/>
  <c r="S4760" i="3" s="1"/>
  <c r="Q4761" i="3"/>
  <c r="S4761" i="3" s="1"/>
  <c r="Q4762" i="3"/>
  <c r="S4762" i="3" s="1"/>
  <c r="Q4763" i="3"/>
  <c r="S4763" i="3" s="1"/>
  <c r="Q4764" i="3"/>
  <c r="S4764" i="3" s="1"/>
  <c r="Q4765" i="3"/>
  <c r="S4765" i="3" s="1"/>
  <c r="Q4766" i="3"/>
  <c r="S4766" i="3" s="1"/>
  <c r="Q4767" i="3"/>
  <c r="S4767" i="3" s="1"/>
  <c r="Q4768" i="3"/>
  <c r="S4768" i="3" s="1"/>
  <c r="Q4769" i="3"/>
  <c r="S4769" i="3" s="1"/>
  <c r="Q4770" i="3"/>
  <c r="S4770" i="3" s="1"/>
  <c r="Q4771" i="3"/>
  <c r="S4771" i="3" s="1"/>
  <c r="Q4772" i="3"/>
  <c r="S4772" i="3" s="1"/>
  <c r="Q4773" i="3"/>
  <c r="S4773" i="3" s="1"/>
  <c r="Q4774" i="3"/>
  <c r="S4774" i="3" s="1"/>
  <c r="Q4775" i="3"/>
  <c r="S4775" i="3" s="1"/>
  <c r="Q4776" i="3"/>
  <c r="S4776" i="3" s="1"/>
  <c r="Q4777" i="3"/>
  <c r="S4777" i="3" s="1"/>
  <c r="Q4778" i="3"/>
  <c r="S4778" i="3" s="1"/>
  <c r="Q4779" i="3"/>
  <c r="S4779" i="3" s="1"/>
  <c r="Q4780" i="3"/>
  <c r="S4780" i="3" s="1"/>
  <c r="Q4781" i="3"/>
  <c r="S4781" i="3" s="1"/>
  <c r="Q4782" i="3"/>
  <c r="S4782" i="3" s="1"/>
  <c r="Q4783" i="3"/>
  <c r="S4783" i="3" s="1"/>
  <c r="Q4784" i="3"/>
  <c r="S4784" i="3" s="1"/>
  <c r="Q4785" i="3"/>
  <c r="S4785" i="3" s="1"/>
  <c r="Q4786" i="3"/>
  <c r="S4786" i="3" s="1"/>
  <c r="Q4787" i="3"/>
  <c r="S4787" i="3" s="1"/>
  <c r="Q4788" i="3"/>
  <c r="S4788" i="3" s="1"/>
  <c r="Q4789" i="3"/>
  <c r="S4789" i="3" s="1"/>
  <c r="Q4790" i="3"/>
  <c r="S4790" i="3" s="1"/>
  <c r="Q4791" i="3"/>
  <c r="S4791" i="3" s="1"/>
  <c r="Q4792" i="3"/>
  <c r="S4792" i="3" s="1"/>
  <c r="Q4793" i="3"/>
  <c r="S4793" i="3" s="1"/>
  <c r="Q4794" i="3"/>
  <c r="S4794" i="3" s="1"/>
  <c r="Q4795" i="3"/>
  <c r="S4795" i="3" s="1"/>
  <c r="Q4796" i="3"/>
  <c r="S4796" i="3" s="1"/>
  <c r="Q4797" i="3"/>
  <c r="S4797" i="3" s="1"/>
  <c r="Q4798" i="3"/>
  <c r="S4798" i="3" s="1"/>
  <c r="Q4799" i="3"/>
  <c r="S4799" i="3" s="1"/>
  <c r="Q4800" i="3"/>
  <c r="S4800" i="3" s="1"/>
  <c r="Q4801" i="3"/>
  <c r="S4801" i="3" s="1"/>
  <c r="Q4802" i="3"/>
  <c r="S4802" i="3" s="1"/>
  <c r="Q4803" i="3"/>
  <c r="S4803" i="3" s="1"/>
  <c r="Q4804" i="3"/>
  <c r="S4804" i="3" s="1"/>
  <c r="Q4805" i="3"/>
  <c r="S4805" i="3" s="1"/>
  <c r="Q4806" i="3"/>
  <c r="S4806" i="3" s="1"/>
  <c r="Q4807" i="3"/>
  <c r="S4807" i="3" s="1"/>
  <c r="Q4808" i="3"/>
  <c r="S4808" i="3" s="1"/>
  <c r="Q4809" i="3"/>
  <c r="S4809" i="3" s="1"/>
  <c r="Q4810" i="3"/>
  <c r="S4810" i="3" s="1"/>
  <c r="Q4811" i="3"/>
  <c r="S4811" i="3" s="1"/>
  <c r="Q4812" i="3"/>
  <c r="S4812" i="3" s="1"/>
  <c r="Q4813" i="3"/>
  <c r="S4813" i="3" s="1"/>
  <c r="Q4814" i="3"/>
  <c r="S4814" i="3" s="1"/>
  <c r="Q4815" i="3"/>
  <c r="S4815" i="3" s="1"/>
  <c r="Q4816" i="3"/>
  <c r="S4816" i="3" s="1"/>
  <c r="Q4817" i="3"/>
  <c r="S4817" i="3" s="1"/>
  <c r="Q4818" i="3"/>
  <c r="S4818" i="3" s="1"/>
  <c r="Q4819" i="3"/>
  <c r="S4819" i="3" s="1"/>
  <c r="Q4820" i="3"/>
  <c r="S4820" i="3" s="1"/>
  <c r="Q4821" i="3"/>
  <c r="S4821" i="3" s="1"/>
  <c r="Q4822" i="3"/>
  <c r="S4822" i="3" s="1"/>
  <c r="Q4823" i="3"/>
  <c r="S4823" i="3" s="1"/>
  <c r="Q4824" i="3"/>
  <c r="S4824" i="3" s="1"/>
  <c r="Q4825" i="3"/>
  <c r="S4825" i="3" s="1"/>
  <c r="Q4826" i="3"/>
  <c r="S4826" i="3" s="1"/>
  <c r="Q4827" i="3"/>
  <c r="S4827" i="3" s="1"/>
  <c r="Q4828" i="3"/>
  <c r="S4828" i="3" s="1"/>
  <c r="Q4829" i="3"/>
  <c r="S4829" i="3" s="1"/>
  <c r="Q4830" i="3"/>
  <c r="S4830" i="3" s="1"/>
  <c r="Q4831" i="3"/>
  <c r="S4831" i="3" s="1"/>
  <c r="Q4832" i="3"/>
  <c r="S4832" i="3" s="1"/>
  <c r="Q4833" i="3"/>
  <c r="S4833" i="3" s="1"/>
  <c r="Q4834" i="3"/>
  <c r="S4834" i="3" s="1"/>
  <c r="Q4835" i="3"/>
  <c r="S4835" i="3" s="1"/>
  <c r="Q4836" i="3"/>
  <c r="S4836" i="3" s="1"/>
  <c r="Q4837" i="3"/>
  <c r="S4837" i="3" s="1"/>
  <c r="Q4838" i="3"/>
  <c r="S4838" i="3" s="1"/>
  <c r="Q4839" i="3"/>
  <c r="S4839" i="3" s="1"/>
  <c r="Q4840" i="3"/>
  <c r="S4840" i="3" s="1"/>
  <c r="Q4841" i="3"/>
  <c r="S4841" i="3" s="1"/>
  <c r="Q4842" i="3"/>
  <c r="S4842" i="3" s="1"/>
  <c r="Q4843" i="3"/>
  <c r="S4843" i="3" s="1"/>
  <c r="Q4844" i="3"/>
  <c r="S4844" i="3" s="1"/>
  <c r="Q4845" i="3"/>
  <c r="S4845" i="3" s="1"/>
  <c r="Q4846" i="3"/>
  <c r="S4846" i="3" s="1"/>
  <c r="Q4847" i="3"/>
  <c r="S4847" i="3" s="1"/>
  <c r="Q4848" i="3"/>
  <c r="S4848" i="3" s="1"/>
  <c r="Q4849" i="3"/>
  <c r="S4849" i="3" s="1"/>
  <c r="Q4850" i="3"/>
  <c r="S4850" i="3" s="1"/>
  <c r="Q4851" i="3"/>
  <c r="S4851" i="3" s="1"/>
  <c r="Q4852" i="3"/>
  <c r="S4852" i="3" s="1"/>
  <c r="Q4853" i="3"/>
  <c r="S4853" i="3" s="1"/>
  <c r="Q4854" i="3"/>
  <c r="S4854" i="3" s="1"/>
  <c r="Q4855" i="3"/>
  <c r="S4855" i="3" s="1"/>
  <c r="Q4856" i="3"/>
  <c r="S4856" i="3" s="1"/>
  <c r="Q4857" i="3"/>
  <c r="S4857" i="3" s="1"/>
  <c r="Q4858" i="3"/>
  <c r="S4858" i="3" s="1"/>
  <c r="Q4859" i="3"/>
  <c r="S4859" i="3" s="1"/>
  <c r="Q4860" i="3"/>
  <c r="S4860" i="3" s="1"/>
  <c r="Q4861" i="3"/>
  <c r="S4861" i="3" s="1"/>
  <c r="Q4862" i="3"/>
  <c r="S4862" i="3" s="1"/>
  <c r="Q4863" i="3"/>
  <c r="S4863" i="3" s="1"/>
  <c r="Q4864" i="3"/>
  <c r="S4864" i="3" s="1"/>
  <c r="Q4865" i="3"/>
  <c r="S4865" i="3" s="1"/>
  <c r="Q4866" i="3"/>
  <c r="S4866" i="3" s="1"/>
  <c r="Q4867" i="3"/>
  <c r="S4867" i="3" s="1"/>
  <c r="Q4868" i="3"/>
  <c r="S4868" i="3" s="1"/>
  <c r="Q4869" i="3"/>
  <c r="S4869" i="3" s="1"/>
  <c r="Q4870" i="3"/>
  <c r="S4870" i="3" s="1"/>
  <c r="Q4871" i="3"/>
  <c r="S4871" i="3" s="1"/>
  <c r="Q4872" i="3"/>
  <c r="S4872" i="3" s="1"/>
  <c r="Q4873" i="3"/>
  <c r="S4873" i="3" s="1"/>
  <c r="Q4874" i="3"/>
  <c r="S4874" i="3" s="1"/>
  <c r="Q4875" i="3"/>
  <c r="S4875" i="3" s="1"/>
  <c r="Q4876" i="3"/>
  <c r="S4876" i="3" s="1"/>
  <c r="Q4877" i="3"/>
  <c r="S4877" i="3" s="1"/>
  <c r="Q4878" i="3"/>
  <c r="S4878" i="3" s="1"/>
  <c r="Q4879" i="3"/>
  <c r="S4879" i="3" s="1"/>
  <c r="Q4880" i="3"/>
  <c r="S4880" i="3" s="1"/>
  <c r="Q4881" i="3"/>
  <c r="S4881" i="3" s="1"/>
  <c r="Q4882" i="3"/>
  <c r="S4882" i="3" s="1"/>
  <c r="Q4883" i="3"/>
  <c r="S4883" i="3" s="1"/>
  <c r="Q4884" i="3"/>
  <c r="S4884" i="3" s="1"/>
  <c r="Q4885" i="3"/>
  <c r="S4885" i="3" s="1"/>
  <c r="Q4886" i="3"/>
  <c r="S4886" i="3" s="1"/>
  <c r="Q4887" i="3"/>
  <c r="S4887" i="3" s="1"/>
  <c r="Q4888" i="3"/>
  <c r="S4888" i="3" s="1"/>
  <c r="Q4889" i="3"/>
  <c r="S4889" i="3" s="1"/>
  <c r="Q4890" i="3"/>
  <c r="S4890" i="3" s="1"/>
  <c r="Q4891" i="3"/>
  <c r="S4891" i="3" s="1"/>
  <c r="Q4892" i="3"/>
  <c r="S4892" i="3" s="1"/>
  <c r="Q4893" i="3"/>
  <c r="S4893" i="3" s="1"/>
  <c r="Q4894" i="3"/>
  <c r="S4894" i="3" s="1"/>
  <c r="Q4895" i="3"/>
  <c r="S4895" i="3" s="1"/>
  <c r="Q4896" i="3"/>
  <c r="S4896" i="3" s="1"/>
  <c r="Q4897" i="3"/>
  <c r="S4897" i="3" s="1"/>
  <c r="Q4898" i="3"/>
  <c r="S4898" i="3" s="1"/>
  <c r="Q4899" i="3"/>
  <c r="S4899" i="3" s="1"/>
  <c r="Q4900" i="3"/>
  <c r="S4900" i="3" s="1"/>
  <c r="Q4901" i="3"/>
  <c r="S4901" i="3" s="1"/>
  <c r="Q4902" i="3"/>
  <c r="S4902" i="3" s="1"/>
  <c r="Q4903" i="3"/>
  <c r="S4903" i="3" s="1"/>
  <c r="Q4904" i="3"/>
  <c r="S4904" i="3" s="1"/>
  <c r="Q4905" i="3"/>
  <c r="S4905" i="3" s="1"/>
  <c r="Q4906" i="3"/>
  <c r="S4906" i="3" s="1"/>
  <c r="Q4907" i="3"/>
  <c r="S4907" i="3" s="1"/>
  <c r="Q4908" i="3"/>
  <c r="S4908" i="3" s="1"/>
  <c r="Q4909" i="3"/>
  <c r="S4909" i="3" s="1"/>
  <c r="Q4910" i="3"/>
  <c r="S4910" i="3" s="1"/>
  <c r="Q4911" i="3"/>
  <c r="S4911" i="3" s="1"/>
  <c r="Q4912" i="3"/>
  <c r="S4912" i="3" s="1"/>
  <c r="Q4913" i="3"/>
  <c r="S4913" i="3" s="1"/>
  <c r="Q4914" i="3"/>
  <c r="S4914" i="3" s="1"/>
  <c r="Q4915" i="3"/>
  <c r="S4915" i="3" s="1"/>
  <c r="Q4916" i="3"/>
  <c r="S4916" i="3" s="1"/>
  <c r="Q4917" i="3"/>
  <c r="S4917" i="3" s="1"/>
  <c r="Q4918" i="3"/>
  <c r="S4918" i="3" s="1"/>
  <c r="Q4919" i="3"/>
  <c r="S4919" i="3" s="1"/>
  <c r="Q4920" i="3"/>
  <c r="S4920" i="3" s="1"/>
  <c r="Q4921" i="3"/>
  <c r="S4921" i="3" s="1"/>
  <c r="Q4922" i="3"/>
  <c r="S4922" i="3" s="1"/>
  <c r="Q4923" i="3"/>
  <c r="S4923" i="3" s="1"/>
  <c r="Q4924" i="3"/>
  <c r="S4924" i="3" s="1"/>
  <c r="Q4925" i="3"/>
  <c r="S4925" i="3" s="1"/>
  <c r="Q4926" i="3"/>
  <c r="S4926" i="3" s="1"/>
  <c r="Q4927" i="3"/>
  <c r="S4927" i="3" s="1"/>
  <c r="Q4928" i="3"/>
  <c r="S4928" i="3" s="1"/>
  <c r="Q4929" i="3"/>
  <c r="S4929" i="3" s="1"/>
  <c r="Q4930" i="3"/>
  <c r="S4930" i="3" s="1"/>
  <c r="Q4931" i="3"/>
  <c r="S4931" i="3" s="1"/>
  <c r="Q4932" i="3"/>
  <c r="S4932" i="3" s="1"/>
  <c r="Q4933" i="3"/>
  <c r="S4933" i="3" s="1"/>
  <c r="Q4934" i="3"/>
  <c r="S4934" i="3" s="1"/>
  <c r="Q4935" i="3"/>
  <c r="S4935" i="3" s="1"/>
  <c r="Q4936" i="3"/>
  <c r="S4936" i="3" s="1"/>
  <c r="Q4937" i="3"/>
  <c r="S4937" i="3" s="1"/>
  <c r="Q4938" i="3"/>
  <c r="S4938" i="3" s="1"/>
  <c r="Q4939" i="3"/>
  <c r="S4939" i="3" s="1"/>
  <c r="Q4940" i="3"/>
  <c r="S4940" i="3" s="1"/>
  <c r="Q4941" i="3"/>
  <c r="S4941" i="3" s="1"/>
  <c r="Q4942" i="3"/>
  <c r="S4942" i="3" s="1"/>
  <c r="Q4943" i="3"/>
  <c r="S4943" i="3" s="1"/>
  <c r="Q4944" i="3"/>
  <c r="S4944" i="3" s="1"/>
  <c r="Q4945" i="3"/>
  <c r="S4945" i="3" s="1"/>
  <c r="Q4946" i="3"/>
  <c r="S4946" i="3" s="1"/>
  <c r="Q4947" i="3"/>
  <c r="S4947" i="3" s="1"/>
  <c r="Q4948" i="3"/>
  <c r="S4948" i="3" s="1"/>
  <c r="Q4949" i="3"/>
  <c r="S4949" i="3" s="1"/>
  <c r="Q4950" i="3"/>
  <c r="S4950" i="3" s="1"/>
  <c r="Q4951" i="3"/>
  <c r="S4951" i="3" s="1"/>
  <c r="Q4952" i="3"/>
  <c r="S4952" i="3" s="1"/>
  <c r="Q4953" i="3"/>
  <c r="S4953" i="3" s="1"/>
  <c r="Q4954" i="3"/>
  <c r="S4954" i="3" s="1"/>
  <c r="Q4955" i="3"/>
  <c r="S4955" i="3" s="1"/>
  <c r="Q4956" i="3"/>
  <c r="S4956" i="3" s="1"/>
  <c r="Q4957" i="3"/>
  <c r="S4957" i="3" s="1"/>
  <c r="Q4958" i="3"/>
  <c r="S4958" i="3" s="1"/>
  <c r="Q4959" i="3"/>
  <c r="S4959" i="3" s="1"/>
  <c r="Q4960" i="3"/>
  <c r="S4960" i="3" s="1"/>
  <c r="Q4961" i="3"/>
  <c r="S4961" i="3" s="1"/>
  <c r="Q4962" i="3"/>
  <c r="S4962" i="3" s="1"/>
  <c r="Q4963" i="3"/>
  <c r="S4963" i="3" s="1"/>
  <c r="Q4964" i="3"/>
  <c r="S4964" i="3" s="1"/>
  <c r="Q4965" i="3"/>
  <c r="S4965" i="3" s="1"/>
  <c r="Q4966" i="3"/>
  <c r="S4966" i="3" s="1"/>
  <c r="Q4967" i="3"/>
  <c r="S4967" i="3" s="1"/>
  <c r="Q4968" i="3"/>
  <c r="S4968" i="3" s="1"/>
  <c r="Q4969" i="3"/>
  <c r="S4969" i="3" s="1"/>
  <c r="Q4970" i="3"/>
  <c r="S4970" i="3" s="1"/>
  <c r="Q4971" i="3"/>
  <c r="S4971" i="3" s="1"/>
  <c r="Q4972" i="3"/>
  <c r="S4972" i="3" s="1"/>
  <c r="Q4973" i="3"/>
  <c r="S4973" i="3" s="1"/>
  <c r="Q4974" i="3"/>
  <c r="S4974" i="3" s="1"/>
  <c r="Q4975" i="3"/>
  <c r="S4975" i="3" s="1"/>
  <c r="Q4976" i="3"/>
  <c r="S4976" i="3" s="1"/>
  <c r="Q4977" i="3"/>
  <c r="S4977" i="3" s="1"/>
  <c r="Q4978" i="3"/>
  <c r="S4978" i="3" s="1"/>
  <c r="Q4979" i="3"/>
  <c r="S4979" i="3" s="1"/>
  <c r="Q4980" i="3"/>
  <c r="S4980" i="3" s="1"/>
  <c r="Q4981" i="3"/>
  <c r="S4981" i="3" s="1"/>
  <c r="Q4982" i="3"/>
  <c r="S4982" i="3" s="1"/>
  <c r="Q4983" i="3"/>
  <c r="S4983" i="3" s="1"/>
  <c r="Q4984" i="3"/>
  <c r="S4984" i="3" s="1"/>
  <c r="Q4985" i="3"/>
  <c r="S4985" i="3" s="1"/>
  <c r="Q4986" i="3"/>
  <c r="S4986" i="3" s="1"/>
  <c r="Q4987" i="3"/>
  <c r="S4987" i="3" s="1"/>
  <c r="Q4988" i="3"/>
  <c r="S4988" i="3" s="1"/>
  <c r="Q4989" i="3"/>
  <c r="S4989" i="3" s="1"/>
  <c r="Q4990" i="3"/>
  <c r="S4990" i="3" s="1"/>
  <c r="Q4991" i="3"/>
  <c r="S4991" i="3" s="1"/>
  <c r="Q4992" i="3"/>
  <c r="S4992" i="3" s="1"/>
  <c r="Q4993" i="3"/>
  <c r="S4993" i="3" s="1"/>
  <c r="Q4994" i="3"/>
  <c r="S4994" i="3" s="1"/>
  <c r="Q4995" i="3"/>
  <c r="S4995" i="3" s="1"/>
  <c r="Q4996" i="3"/>
  <c r="S4996" i="3" s="1"/>
  <c r="Q4997" i="3"/>
  <c r="S4997" i="3" s="1"/>
  <c r="Q4998" i="3"/>
  <c r="S4998" i="3" s="1"/>
  <c r="Q4999" i="3"/>
  <c r="S4999" i="3" s="1"/>
  <c r="Q5000" i="3"/>
  <c r="S5000" i="3" s="1"/>
  <c r="Q5001" i="3"/>
  <c r="S5001" i="3" s="1"/>
  <c r="Q5002" i="3"/>
  <c r="S5002" i="3" s="1"/>
  <c r="Q5003" i="3"/>
  <c r="S5003" i="3" s="1"/>
  <c r="Q5004" i="3"/>
  <c r="S5004" i="3" s="1"/>
  <c r="Q5005" i="3"/>
  <c r="S5005" i="3" s="1"/>
  <c r="Q5006" i="3"/>
  <c r="S5006" i="3" s="1"/>
  <c r="Q5007" i="3"/>
  <c r="S5007" i="3" s="1"/>
  <c r="Q5008" i="3"/>
  <c r="S5008" i="3" s="1"/>
  <c r="Q5009" i="3"/>
  <c r="S5009" i="3" s="1"/>
  <c r="Q5010" i="3"/>
  <c r="S5010" i="3" s="1"/>
  <c r="Q5011" i="3"/>
  <c r="S5011" i="3" s="1"/>
  <c r="Q5012" i="3"/>
  <c r="S5012" i="3" s="1"/>
  <c r="Q5013" i="3"/>
  <c r="S5013" i="3" s="1"/>
  <c r="Q5014" i="3"/>
  <c r="S5014" i="3" s="1"/>
  <c r="Q5015" i="3"/>
  <c r="S5015" i="3" s="1"/>
  <c r="Q5016" i="3"/>
  <c r="S5016" i="3" s="1"/>
  <c r="Q5017" i="3"/>
  <c r="S5017" i="3" s="1"/>
  <c r="Q5018" i="3"/>
  <c r="S5018" i="3" s="1"/>
  <c r="Q5019" i="3"/>
  <c r="S5019" i="3" s="1"/>
  <c r="Q5020" i="3"/>
  <c r="S5020" i="3" s="1"/>
  <c r="Q5021" i="3"/>
  <c r="S5021" i="3" s="1"/>
  <c r="Q5022" i="3"/>
  <c r="S5022" i="3" s="1"/>
  <c r="Q5023" i="3"/>
  <c r="S5023" i="3" s="1"/>
  <c r="Q5024" i="3"/>
  <c r="S5024" i="3" s="1"/>
  <c r="Q5025" i="3"/>
  <c r="S5025" i="3" s="1"/>
  <c r="Q5026" i="3"/>
  <c r="S5026" i="3" s="1"/>
  <c r="Q5027" i="3"/>
  <c r="S5027" i="3" s="1"/>
  <c r="Q5028" i="3"/>
  <c r="S5028" i="3" s="1"/>
  <c r="Q5029" i="3"/>
  <c r="S5029" i="3" s="1"/>
  <c r="Q5030" i="3"/>
  <c r="S5030" i="3" s="1"/>
  <c r="Q5031" i="3"/>
  <c r="S5031" i="3" s="1"/>
  <c r="Q5032" i="3"/>
  <c r="S5032" i="3" s="1"/>
  <c r="Q5033" i="3"/>
  <c r="S5033" i="3" s="1"/>
  <c r="Q5034" i="3"/>
  <c r="S5034" i="3" s="1"/>
  <c r="Q5035" i="3"/>
  <c r="S5035" i="3" s="1"/>
  <c r="Q5036" i="3"/>
  <c r="S5036" i="3" s="1"/>
  <c r="Q5037" i="3"/>
  <c r="S5037" i="3" s="1"/>
  <c r="Q5038" i="3"/>
  <c r="S5038" i="3" s="1"/>
  <c r="Q5039" i="3"/>
  <c r="S5039" i="3" s="1"/>
  <c r="Q5040" i="3"/>
  <c r="S5040" i="3" s="1"/>
  <c r="Q5041" i="3"/>
  <c r="S5041" i="3" s="1"/>
  <c r="Q5042" i="3"/>
  <c r="S5042" i="3" s="1"/>
  <c r="Q5043" i="3"/>
  <c r="S5043" i="3" s="1"/>
  <c r="Q5044" i="3"/>
  <c r="S5044" i="3" s="1"/>
  <c r="Q5045" i="3"/>
  <c r="S5045" i="3" s="1"/>
  <c r="Q5046" i="3"/>
  <c r="S5046" i="3" s="1"/>
  <c r="Q5047" i="3"/>
  <c r="S5047" i="3" s="1"/>
  <c r="Q5048" i="3"/>
  <c r="S5048" i="3" s="1"/>
  <c r="Q5049" i="3"/>
  <c r="S5049" i="3" s="1"/>
  <c r="Q5050" i="3"/>
  <c r="S5050" i="3" s="1"/>
  <c r="Q5051" i="3"/>
  <c r="S5051" i="3" s="1"/>
  <c r="Q5052" i="3"/>
  <c r="S5052" i="3" s="1"/>
  <c r="Q5053" i="3"/>
  <c r="S5053" i="3" s="1"/>
  <c r="Q5054" i="3"/>
  <c r="S5054" i="3" s="1"/>
  <c r="Q5055" i="3"/>
  <c r="S5055" i="3" s="1"/>
  <c r="Q5056" i="3"/>
  <c r="S5056" i="3" s="1"/>
  <c r="Q5057" i="3"/>
  <c r="S5057" i="3" s="1"/>
  <c r="Q5058" i="3"/>
  <c r="S5058" i="3" s="1"/>
  <c r="Q5059" i="3"/>
  <c r="S5059" i="3" s="1"/>
  <c r="Q5060" i="3"/>
  <c r="S5060" i="3" s="1"/>
  <c r="Q5061" i="3"/>
  <c r="S5061" i="3" s="1"/>
  <c r="Q5062" i="3"/>
  <c r="S5062" i="3" s="1"/>
  <c r="Q5063" i="3"/>
  <c r="S5063" i="3" s="1"/>
  <c r="Q5064" i="3"/>
  <c r="S5064" i="3" s="1"/>
  <c r="Q5065" i="3"/>
  <c r="S5065" i="3" s="1"/>
  <c r="Q5066" i="3"/>
  <c r="S5066" i="3" s="1"/>
  <c r="Q5067" i="3"/>
  <c r="S5067" i="3" s="1"/>
  <c r="Q5068" i="3"/>
  <c r="S5068" i="3" s="1"/>
  <c r="Q5069" i="3"/>
  <c r="S5069" i="3" s="1"/>
  <c r="Q5070" i="3"/>
  <c r="S5070" i="3" s="1"/>
  <c r="Q5071" i="3"/>
  <c r="S5071" i="3" s="1"/>
  <c r="Q5072" i="3"/>
  <c r="S5072" i="3" s="1"/>
  <c r="Q5073" i="3"/>
  <c r="S5073" i="3" s="1"/>
  <c r="Q5074" i="3"/>
  <c r="S5074" i="3" s="1"/>
  <c r="Q5075" i="3"/>
  <c r="S5075" i="3" s="1"/>
  <c r="Q5076" i="3"/>
  <c r="S5076" i="3" s="1"/>
  <c r="Q5077" i="3"/>
  <c r="S5077" i="3" s="1"/>
  <c r="Q5078" i="3"/>
  <c r="S5078" i="3" s="1"/>
  <c r="Q5079" i="3"/>
  <c r="S5079" i="3" s="1"/>
  <c r="Q5080" i="3"/>
  <c r="S5080" i="3" s="1"/>
  <c r="Q5081" i="3"/>
  <c r="S5081" i="3" s="1"/>
  <c r="Q5082" i="3"/>
  <c r="S5082" i="3" s="1"/>
  <c r="Q5083" i="3"/>
  <c r="S5083" i="3" s="1"/>
  <c r="Q5084" i="3"/>
  <c r="S5084" i="3" s="1"/>
  <c r="Q5085" i="3"/>
  <c r="S5085" i="3" s="1"/>
  <c r="Q5086" i="3"/>
  <c r="S5086" i="3" s="1"/>
  <c r="Q5087" i="3"/>
  <c r="S5087" i="3" s="1"/>
  <c r="Q5088" i="3"/>
  <c r="S5088" i="3" s="1"/>
  <c r="Q5089" i="3"/>
  <c r="S5089" i="3" s="1"/>
  <c r="Q5090" i="3"/>
  <c r="S5090" i="3" s="1"/>
  <c r="Q5091" i="3"/>
  <c r="S5091" i="3" s="1"/>
  <c r="Q5092" i="3"/>
  <c r="S5092" i="3" s="1"/>
  <c r="Q5093" i="3"/>
  <c r="S5093" i="3" s="1"/>
  <c r="Q5094" i="3"/>
  <c r="S5094" i="3" s="1"/>
  <c r="Q5095" i="3"/>
  <c r="S5095" i="3" s="1"/>
  <c r="Q5096" i="3"/>
  <c r="S5096" i="3" s="1"/>
  <c r="Q5097" i="3"/>
  <c r="S5097" i="3" s="1"/>
  <c r="Q5098" i="3"/>
  <c r="S5098" i="3" s="1"/>
  <c r="Q5099" i="3"/>
  <c r="S5099" i="3" s="1"/>
  <c r="Q5100" i="3"/>
  <c r="S5100" i="3" s="1"/>
  <c r="Q5101" i="3"/>
  <c r="S5101" i="3" s="1"/>
  <c r="Q5102" i="3"/>
  <c r="S5102" i="3" s="1"/>
  <c r="Q5103" i="3"/>
  <c r="S5103" i="3" s="1"/>
  <c r="Q5104" i="3"/>
  <c r="S5104" i="3" s="1"/>
  <c r="Q5105" i="3"/>
  <c r="S5105" i="3" s="1"/>
  <c r="Q5106" i="3"/>
  <c r="S5106" i="3" s="1"/>
  <c r="Q5107" i="3"/>
  <c r="S5107" i="3" s="1"/>
  <c r="Q5108" i="3"/>
  <c r="S5108" i="3" s="1"/>
  <c r="Q5109" i="3"/>
  <c r="S5109" i="3" s="1"/>
  <c r="Q5110" i="3"/>
  <c r="S5110" i="3" s="1"/>
  <c r="Q5111" i="3"/>
  <c r="S5111" i="3" s="1"/>
  <c r="Q5112" i="3"/>
  <c r="S5112" i="3" s="1"/>
  <c r="Q5113" i="3"/>
  <c r="S5113" i="3" s="1"/>
  <c r="Q5114" i="3"/>
  <c r="S5114" i="3" s="1"/>
  <c r="Q5115" i="3"/>
  <c r="S5115" i="3" s="1"/>
  <c r="Q5116" i="3"/>
  <c r="S5116" i="3" s="1"/>
  <c r="Q5117" i="3"/>
  <c r="S5117" i="3" s="1"/>
  <c r="Q5118" i="3"/>
  <c r="S5118" i="3" s="1"/>
  <c r="Q5119" i="3"/>
  <c r="S5119" i="3" s="1"/>
  <c r="Q5120" i="3"/>
  <c r="S5120" i="3" s="1"/>
  <c r="Q5121" i="3"/>
  <c r="S5121" i="3" s="1"/>
  <c r="Q5122" i="3"/>
  <c r="S5122" i="3" s="1"/>
  <c r="Q5123" i="3"/>
  <c r="S5123" i="3" s="1"/>
  <c r="Q5124" i="3"/>
  <c r="S5124" i="3" s="1"/>
  <c r="Q5125" i="3"/>
  <c r="S5125" i="3" s="1"/>
  <c r="Q5126" i="3"/>
  <c r="S5126" i="3" s="1"/>
  <c r="Q5127" i="3"/>
  <c r="S5127" i="3" s="1"/>
  <c r="Q5128" i="3"/>
  <c r="S5128" i="3" s="1"/>
  <c r="Q5129" i="3"/>
  <c r="S5129" i="3" s="1"/>
  <c r="Q5130" i="3"/>
  <c r="S5130" i="3" s="1"/>
  <c r="Q5131" i="3"/>
  <c r="S5131" i="3" s="1"/>
  <c r="Q5132" i="3"/>
  <c r="S5132" i="3" s="1"/>
  <c r="Q5133" i="3"/>
  <c r="S5133" i="3" s="1"/>
  <c r="Q5134" i="3"/>
  <c r="S5134" i="3" s="1"/>
  <c r="Q5135" i="3"/>
  <c r="S5135" i="3" s="1"/>
  <c r="Q5136" i="3"/>
  <c r="S5136" i="3" s="1"/>
  <c r="Q5137" i="3"/>
  <c r="S5137" i="3" s="1"/>
  <c r="Q5138" i="3"/>
  <c r="S5138" i="3" s="1"/>
  <c r="Q5139" i="3"/>
  <c r="S5139" i="3" s="1"/>
  <c r="Q5140" i="3"/>
  <c r="S5140" i="3" s="1"/>
  <c r="Q5141" i="3"/>
  <c r="S5141" i="3" s="1"/>
  <c r="Q5142" i="3"/>
  <c r="S5142" i="3" s="1"/>
  <c r="Q5143" i="3"/>
  <c r="S5143" i="3" s="1"/>
  <c r="Q5144" i="3"/>
  <c r="S5144" i="3" s="1"/>
  <c r="Q5145" i="3"/>
  <c r="S5145" i="3" s="1"/>
  <c r="Q5146" i="3"/>
  <c r="S5146" i="3" s="1"/>
  <c r="Q5147" i="3"/>
  <c r="S5147" i="3" s="1"/>
  <c r="Q5148" i="3"/>
  <c r="S5148" i="3" s="1"/>
  <c r="Q5149" i="3"/>
  <c r="S5149" i="3" s="1"/>
  <c r="Q5150" i="3"/>
  <c r="S5150" i="3" s="1"/>
  <c r="Q5151" i="3"/>
  <c r="S5151" i="3" s="1"/>
  <c r="Q5152" i="3"/>
  <c r="S5152" i="3" s="1"/>
  <c r="Q5153" i="3"/>
  <c r="S5153" i="3" s="1"/>
  <c r="Q5154" i="3"/>
  <c r="S5154" i="3" s="1"/>
  <c r="Q5155" i="3"/>
  <c r="S5155" i="3" s="1"/>
  <c r="Q5156" i="3"/>
  <c r="S5156" i="3" s="1"/>
  <c r="Q5157" i="3"/>
  <c r="S5157" i="3" s="1"/>
  <c r="Q5158" i="3"/>
  <c r="S5158" i="3" s="1"/>
  <c r="Q5159" i="3"/>
  <c r="S5159" i="3" s="1"/>
  <c r="Q5160" i="3"/>
  <c r="S5160" i="3" s="1"/>
  <c r="Q5161" i="3"/>
  <c r="S5161" i="3" s="1"/>
  <c r="Q5162" i="3"/>
  <c r="S5162" i="3" s="1"/>
  <c r="Q5163" i="3"/>
  <c r="S5163" i="3" s="1"/>
  <c r="Q5164" i="3"/>
  <c r="S5164" i="3" s="1"/>
  <c r="Q5165" i="3"/>
  <c r="S5165" i="3" s="1"/>
  <c r="Q5166" i="3"/>
  <c r="S5166" i="3" s="1"/>
  <c r="Q5167" i="3"/>
  <c r="S5167" i="3" s="1"/>
  <c r="Q5168" i="3"/>
  <c r="S5168" i="3" s="1"/>
  <c r="Q5169" i="3"/>
  <c r="S5169" i="3" s="1"/>
  <c r="Q5170" i="3"/>
  <c r="S5170" i="3" s="1"/>
  <c r="Q5171" i="3"/>
  <c r="S5171" i="3" s="1"/>
  <c r="Q5172" i="3"/>
  <c r="S5172" i="3" s="1"/>
  <c r="Q5173" i="3"/>
  <c r="S5173" i="3" s="1"/>
  <c r="Q5174" i="3"/>
  <c r="S5174" i="3" s="1"/>
  <c r="Q5175" i="3"/>
  <c r="S5175" i="3" s="1"/>
  <c r="Q5176" i="3"/>
  <c r="S5176" i="3" s="1"/>
  <c r="Q5177" i="3"/>
  <c r="S5177" i="3" s="1"/>
  <c r="Q5178" i="3"/>
  <c r="S5178" i="3" s="1"/>
  <c r="Q5179" i="3"/>
  <c r="S5179" i="3" s="1"/>
  <c r="Q5180" i="3"/>
  <c r="S5180" i="3" s="1"/>
  <c r="Q5181" i="3"/>
  <c r="S5181" i="3" s="1"/>
  <c r="Q5182" i="3"/>
  <c r="S5182" i="3" s="1"/>
  <c r="Q5183" i="3"/>
  <c r="S5183" i="3" s="1"/>
  <c r="Q5184" i="3"/>
  <c r="S5184" i="3" s="1"/>
  <c r="Q5185" i="3"/>
  <c r="S5185" i="3" s="1"/>
  <c r="Q5186" i="3"/>
  <c r="S5186" i="3" s="1"/>
  <c r="Q5187" i="3"/>
  <c r="S5187" i="3" s="1"/>
  <c r="Q5188" i="3"/>
  <c r="S5188" i="3" s="1"/>
  <c r="Q5189" i="3"/>
  <c r="S5189" i="3" s="1"/>
  <c r="Q5190" i="3"/>
  <c r="S5190" i="3" s="1"/>
  <c r="Q5191" i="3"/>
  <c r="S5191" i="3" s="1"/>
  <c r="Q5192" i="3"/>
  <c r="S5192" i="3" s="1"/>
  <c r="Q5193" i="3"/>
  <c r="S5193" i="3" s="1"/>
  <c r="Q5194" i="3"/>
  <c r="S5194" i="3" s="1"/>
  <c r="Q5195" i="3"/>
  <c r="S5195" i="3" s="1"/>
  <c r="Q5196" i="3"/>
  <c r="S5196" i="3" s="1"/>
  <c r="Q5197" i="3"/>
  <c r="S5197" i="3" s="1"/>
  <c r="Q5198" i="3"/>
  <c r="S5198" i="3" s="1"/>
  <c r="Q5199" i="3"/>
  <c r="S5199" i="3" s="1"/>
  <c r="Q5200" i="3"/>
  <c r="S5200" i="3" s="1"/>
  <c r="Q5201" i="3"/>
  <c r="S5201" i="3" s="1"/>
  <c r="Q5202" i="3"/>
  <c r="S5202" i="3" s="1"/>
  <c r="Q5203" i="3"/>
  <c r="S5203" i="3" s="1"/>
  <c r="Q5204" i="3"/>
  <c r="S5204" i="3" s="1"/>
  <c r="Q5205" i="3"/>
  <c r="S5205" i="3" s="1"/>
  <c r="Q5206" i="3"/>
  <c r="S5206" i="3" s="1"/>
  <c r="Q5207" i="3"/>
  <c r="S5207" i="3" s="1"/>
  <c r="Q5208" i="3"/>
  <c r="S5208" i="3" s="1"/>
  <c r="Q5209" i="3"/>
  <c r="S5209" i="3" s="1"/>
  <c r="Q5210" i="3"/>
  <c r="S5210" i="3" s="1"/>
  <c r="Q5211" i="3"/>
  <c r="S5211" i="3" s="1"/>
  <c r="Q5212" i="3"/>
  <c r="S5212" i="3" s="1"/>
  <c r="Q5213" i="3"/>
  <c r="S5213" i="3" s="1"/>
  <c r="Q5214" i="3"/>
  <c r="S5214" i="3" s="1"/>
  <c r="Q5215" i="3"/>
  <c r="S5215" i="3" s="1"/>
  <c r="Q5216" i="3"/>
  <c r="S5216" i="3" s="1"/>
  <c r="Q5217" i="3"/>
  <c r="S5217" i="3" s="1"/>
  <c r="Q5218" i="3"/>
  <c r="S5218" i="3" s="1"/>
  <c r="Q5219" i="3"/>
  <c r="S5219" i="3" s="1"/>
  <c r="Q5220" i="3"/>
  <c r="S5220" i="3" s="1"/>
  <c r="Q5221" i="3"/>
  <c r="S5221" i="3" s="1"/>
  <c r="Q5222" i="3"/>
  <c r="S5222" i="3" s="1"/>
  <c r="Q5223" i="3"/>
  <c r="S5223" i="3" s="1"/>
  <c r="Q5224" i="3"/>
  <c r="S5224" i="3" s="1"/>
  <c r="Q5225" i="3"/>
  <c r="S5225" i="3" s="1"/>
  <c r="Q5226" i="3"/>
  <c r="S5226" i="3" s="1"/>
  <c r="Q5227" i="3"/>
  <c r="S5227" i="3" s="1"/>
  <c r="Q5228" i="3"/>
  <c r="S5228" i="3" s="1"/>
  <c r="Q5229" i="3"/>
  <c r="S5229" i="3" s="1"/>
  <c r="Q5230" i="3"/>
  <c r="S5230" i="3" s="1"/>
  <c r="Q5231" i="3"/>
  <c r="S5231" i="3" s="1"/>
  <c r="Q5232" i="3"/>
  <c r="S5232" i="3" s="1"/>
  <c r="Q5233" i="3"/>
  <c r="S5233" i="3" s="1"/>
  <c r="Q5234" i="3"/>
  <c r="S5234" i="3" s="1"/>
  <c r="Q5235" i="3"/>
  <c r="S5235" i="3" s="1"/>
  <c r="Q5236" i="3"/>
  <c r="S5236" i="3" s="1"/>
  <c r="Q5237" i="3"/>
  <c r="S5237" i="3" s="1"/>
  <c r="Q5238" i="3"/>
  <c r="S5238" i="3" s="1"/>
  <c r="Q5239" i="3"/>
  <c r="S5239" i="3" s="1"/>
  <c r="Q5240" i="3"/>
  <c r="S5240" i="3" s="1"/>
  <c r="Q5241" i="3"/>
  <c r="S5241" i="3" s="1"/>
  <c r="Q5242" i="3"/>
  <c r="S5242" i="3" s="1"/>
  <c r="Q5243" i="3"/>
  <c r="S5243" i="3" s="1"/>
  <c r="Q5244" i="3"/>
  <c r="S5244" i="3" s="1"/>
  <c r="Q5245" i="3"/>
  <c r="S5245" i="3" s="1"/>
  <c r="Q5246" i="3"/>
  <c r="S5246" i="3" s="1"/>
  <c r="Q5247" i="3"/>
  <c r="S5247" i="3" s="1"/>
  <c r="Q5248" i="3"/>
  <c r="S5248" i="3" s="1"/>
  <c r="Q5249" i="3"/>
  <c r="S5249" i="3" s="1"/>
  <c r="Q5250" i="3"/>
  <c r="S5250" i="3" s="1"/>
  <c r="Q5251" i="3"/>
  <c r="S5251" i="3" s="1"/>
  <c r="Q5252" i="3"/>
  <c r="S5252" i="3" s="1"/>
  <c r="Q5253" i="3"/>
  <c r="S5253" i="3" s="1"/>
  <c r="Q5254" i="3"/>
  <c r="S5254" i="3" s="1"/>
  <c r="Q5255" i="3"/>
  <c r="S5255" i="3" s="1"/>
  <c r="Q5256" i="3"/>
  <c r="S5256" i="3" s="1"/>
  <c r="Q5257" i="3"/>
  <c r="S5257" i="3" s="1"/>
  <c r="Q5258" i="3"/>
  <c r="S5258" i="3" s="1"/>
  <c r="Q5259" i="3"/>
  <c r="S5259" i="3" s="1"/>
  <c r="Q5260" i="3"/>
  <c r="S5260" i="3" s="1"/>
  <c r="Q5261" i="3"/>
  <c r="S5261" i="3" s="1"/>
  <c r="Q5262" i="3"/>
  <c r="S5262" i="3" s="1"/>
  <c r="Q5263" i="3"/>
  <c r="S5263" i="3" s="1"/>
  <c r="Q5264" i="3"/>
  <c r="S5264" i="3" s="1"/>
  <c r="Q5265" i="3"/>
  <c r="S5265" i="3" s="1"/>
  <c r="Q5266" i="3"/>
  <c r="S5266" i="3" s="1"/>
  <c r="Q5267" i="3"/>
  <c r="S5267" i="3" s="1"/>
  <c r="Q5268" i="3"/>
  <c r="S5268" i="3" s="1"/>
  <c r="Q5269" i="3"/>
  <c r="S5269" i="3" s="1"/>
  <c r="Q5270" i="3"/>
  <c r="S5270" i="3" s="1"/>
  <c r="Q5271" i="3"/>
  <c r="S5271" i="3" s="1"/>
  <c r="Q5272" i="3"/>
  <c r="S5272" i="3" s="1"/>
  <c r="Q5273" i="3"/>
  <c r="S5273" i="3" s="1"/>
  <c r="Q5274" i="3"/>
  <c r="S5274" i="3" s="1"/>
  <c r="Q5275" i="3"/>
  <c r="S5275" i="3" s="1"/>
  <c r="Q5276" i="3"/>
  <c r="S5276" i="3" s="1"/>
  <c r="Q5277" i="3"/>
  <c r="S5277" i="3" s="1"/>
  <c r="Q5278" i="3"/>
  <c r="S5278" i="3" s="1"/>
  <c r="Q5279" i="3"/>
  <c r="S5279" i="3" s="1"/>
  <c r="Q5280" i="3"/>
  <c r="S5280" i="3" s="1"/>
  <c r="Q5281" i="3"/>
  <c r="S5281" i="3" s="1"/>
  <c r="Q5282" i="3"/>
  <c r="S5282" i="3" s="1"/>
  <c r="Q5283" i="3"/>
  <c r="S5283" i="3" s="1"/>
  <c r="Q5284" i="3"/>
  <c r="S5284" i="3" s="1"/>
  <c r="Q5285" i="3"/>
  <c r="S5285" i="3" s="1"/>
  <c r="Q5286" i="3"/>
  <c r="S5286" i="3" s="1"/>
  <c r="Q5287" i="3"/>
  <c r="S5287" i="3" s="1"/>
  <c r="Q5288" i="3"/>
  <c r="S5288" i="3" s="1"/>
  <c r="Q5289" i="3"/>
  <c r="S5289" i="3" s="1"/>
  <c r="Q5290" i="3"/>
  <c r="S5290" i="3" s="1"/>
  <c r="Q5291" i="3"/>
  <c r="S5291" i="3" s="1"/>
  <c r="Q5292" i="3"/>
  <c r="S5292" i="3" s="1"/>
  <c r="Q5293" i="3"/>
  <c r="S5293" i="3" s="1"/>
  <c r="Q5294" i="3"/>
  <c r="S5294" i="3" s="1"/>
  <c r="Q5295" i="3"/>
  <c r="S5295" i="3" s="1"/>
  <c r="Q5296" i="3"/>
  <c r="S5296" i="3" s="1"/>
  <c r="Q5297" i="3"/>
  <c r="S5297" i="3" s="1"/>
  <c r="Q5298" i="3"/>
  <c r="S5298" i="3" s="1"/>
  <c r="Q5299" i="3"/>
  <c r="S5299" i="3" s="1"/>
  <c r="Q5300" i="3"/>
  <c r="S5300" i="3" s="1"/>
  <c r="Q5301" i="3"/>
  <c r="S5301" i="3" s="1"/>
  <c r="Q5302" i="3"/>
  <c r="S5302" i="3" s="1"/>
  <c r="Q5303" i="3"/>
  <c r="S5303" i="3" s="1"/>
  <c r="Q5304" i="3"/>
  <c r="S5304" i="3" s="1"/>
  <c r="Q5305" i="3"/>
  <c r="S5305" i="3" s="1"/>
  <c r="Q5306" i="3"/>
  <c r="S5306" i="3" s="1"/>
  <c r="Q5307" i="3"/>
  <c r="S5307" i="3" s="1"/>
  <c r="Q5308" i="3"/>
  <c r="S5308" i="3" s="1"/>
  <c r="Q5309" i="3"/>
  <c r="S5309" i="3" s="1"/>
  <c r="Q5310" i="3"/>
  <c r="S5310" i="3" s="1"/>
  <c r="Q5311" i="3"/>
  <c r="S5311" i="3" s="1"/>
  <c r="Q5312" i="3"/>
  <c r="S5312" i="3" s="1"/>
  <c r="Q5313" i="3"/>
  <c r="S5313" i="3" s="1"/>
  <c r="Q5314" i="3"/>
  <c r="S5314" i="3" s="1"/>
  <c r="Q5315" i="3"/>
  <c r="S5315" i="3" s="1"/>
  <c r="Q5316" i="3"/>
  <c r="S5316" i="3" s="1"/>
  <c r="Q5317" i="3"/>
  <c r="S5317" i="3" s="1"/>
  <c r="Q5318" i="3"/>
  <c r="S5318" i="3" s="1"/>
  <c r="Q5319" i="3"/>
  <c r="S5319" i="3" s="1"/>
  <c r="Q5320" i="3"/>
  <c r="S5320" i="3" s="1"/>
  <c r="Q5321" i="3"/>
  <c r="S5321" i="3" s="1"/>
  <c r="Q5322" i="3"/>
  <c r="S5322" i="3" s="1"/>
  <c r="Q5323" i="3"/>
  <c r="S5323" i="3" s="1"/>
  <c r="Q5324" i="3"/>
  <c r="S5324" i="3" s="1"/>
  <c r="Q5325" i="3"/>
  <c r="S5325" i="3" s="1"/>
  <c r="Q5326" i="3"/>
  <c r="S5326" i="3" s="1"/>
  <c r="Q5327" i="3"/>
  <c r="S5327" i="3" s="1"/>
  <c r="Q5328" i="3"/>
  <c r="S5328" i="3" s="1"/>
  <c r="Q5329" i="3"/>
  <c r="S5329" i="3" s="1"/>
  <c r="Q5330" i="3"/>
  <c r="S5330" i="3" s="1"/>
  <c r="Q5331" i="3"/>
  <c r="S5331" i="3" s="1"/>
  <c r="Q5332" i="3"/>
  <c r="S5332" i="3" s="1"/>
  <c r="Q5333" i="3"/>
  <c r="S5333" i="3" s="1"/>
  <c r="Q5334" i="3"/>
  <c r="S5334" i="3" s="1"/>
  <c r="Q5335" i="3"/>
  <c r="S5335" i="3" s="1"/>
  <c r="Q5336" i="3"/>
  <c r="S5336" i="3" s="1"/>
  <c r="Q5337" i="3"/>
  <c r="S5337" i="3" s="1"/>
  <c r="Q5338" i="3"/>
  <c r="S5338" i="3" s="1"/>
  <c r="Q5339" i="3"/>
  <c r="S5339" i="3" s="1"/>
  <c r="Q5340" i="3"/>
  <c r="S5340" i="3" s="1"/>
  <c r="Q5341" i="3"/>
  <c r="S5341" i="3" s="1"/>
  <c r="Q5342" i="3"/>
  <c r="S5342" i="3" s="1"/>
  <c r="Q5343" i="3"/>
  <c r="S5343" i="3" s="1"/>
  <c r="Q5344" i="3"/>
  <c r="S5344" i="3" s="1"/>
  <c r="Q5345" i="3"/>
  <c r="S5345" i="3" s="1"/>
  <c r="Q5346" i="3"/>
  <c r="S5346" i="3" s="1"/>
  <c r="Q5347" i="3"/>
  <c r="S5347" i="3" s="1"/>
  <c r="Q5348" i="3"/>
  <c r="S5348" i="3" s="1"/>
  <c r="Q5349" i="3"/>
  <c r="S5349" i="3" s="1"/>
  <c r="Q5350" i="3"/>
  <c r="S5350" i="3" s="1"/>
  <c r="Q5351" i="3"/>
  <c r="S5351" i="3" s="1"/>
  <c r="Q5352" i="3"/>
  <c r="S5352" i="3" s="1"/>
  <c r="Q5353" i="3"/>
  <c r="S5353" i="3" s="1"/>
  <c r="Q5354" i="3"/>
  <c r="S5354" i="3" s="1"/>
  <c r="Q5355" i="3"/>
  <c r="S5355" i="3" s="1"/>
  <c r="Q5356" i="3"/>
  <c r="S5356" i="3" s="1"/>
  <c r="Q5357" i="3"/>
  <c r="S5357" i="3" s="1"/>
  <c r="Q5358" i="3"/>
  <c r="S5358" i="3" s="1"/>
  <c r="Q5359" i="3"/>
  <c r="S5359" i="3" s="1"/>
  <c r="Q5360" i="3"/>
  <c r="S5360" i="3" s="1"/>
  <c r="Q5361" i="3"/>
  <c r="S5361" i="3" s="1"/>
  <c r="Q5362" i="3"/>
  <c r="S5362" i="3" s="1"/>
  <c r="Q5363" i="3"/>
  <c r="S5363" i="3" s="1"/>
  <c r="Q5364" i="3"/>
  <c r="S5364" i="3" s="1"/>
  <c r="Q5365" i="3"/>
  <c r="S5365" i="3" s="1"/>
  <c r="Q5366" i="3"/>
  <c r="S5366" i="3" s="1"/>
  <c r="Q5367" i="3"/>
  <c r="S5367" i="3" s="1"/>
  <c r="Q5368" i="3"/>
  <c r="S5368" i="3" s="1"/>
  <c r="Q5369" i="3"/>
  <c r="S5369" i="3" s="1"/>
  <c r="Q5370" i="3"/>
  <c r="S5370" i="3" s="1"/>
  <c r="Q5371" i="3"/>
  <c r="S5371" i="3" s="1"/>
  <c r="Q5372" i="3"/>
  <c r="S5372" i="3" s="1"/>
  <c r="Q5373" i="3"/>
  <c r="S5373" i="3" s="1"/>
  <c r="Q5374" i="3"/>
  <c r="S5374" i="3" s="1"/>
  <c r="Q5375" i="3"/>
  <c r="S5375" i="3" s="1"/>
  <c r="Q5376" i="3"/>
  <c r="S5376" i="3" s="1"/>
  <c r="Q5377" i="3"/>
  <c r="S5377" i="3" s="1"/>
  <c r="Q5378" i="3"/>
  <c r="S5378" i="3" s="1"/>
  <c r="Q5379" i="3"/>
  <c r="S5379" i="3" s="1"/>
  <c r="Q5380" i="3"/>
  <c r="S5380" i="3" s="1"/>
  <c r="Q5381" i="3"/>
  <c r="S5381" i="3" s="1"/>
  <c r="Q5382" i="3"/>
  <c r="S5382" i="3" s="1"/>
  <c r="Q5383" i="3"/>
  <c r="S5383" i="3" s="1"/>
  <c r="Q5384" i="3"/>
  <c r="S5384" i="3" s="1"/>
  <c r="Q5385" i="3"/>
  <c r="S5385" i="3" s="1"/>
  <c r="Q5386" i="3"/>
  <c r="S5386" i="3" s="1"/>
  <c r="Q5387" i="3"/>
  <c r="S5387" i="3" s="1"/>
  <c r="Q5388" i="3"/>
  <c r="S5388" i="3" s="1"/>
  <c r="Q5389" i="3"/>
  <c r="S5389" i="3" s="1"/>
  <c r="Q5390" i="3"/>
  <c r="S5390" i="3" s="1"/>
  <c r="Q5391" i="3"/>
  <c r="S5391" i="3" s="1"/>
  <c r="Q5392" i="3"/>
  <c r="S5392" i="3" s="1"/>
  <c r="Q5393" i="3"/>
  <c r="S5393" i="3" s="1"/>
  <c r="Q5394" i="3"/>
  <c r="S5394" i="3" s="1"/>
  <c r="Q5395" i="3"/>
  <c r="S5395" i="3" s="1"/>
  <c r="Q5396" i="3"/>
  <c r="S5396" i="3" s="1"/>
  <c r="Q5397" i="3"/>
  <c r="S5397" i="3" s="1"/>
  <c r="Q5398" i="3"/>
  <c r="S5398" i="3" s="1"/>
  <c r="Q5399" i="3"/>
  <c r="S5399" i="3" s="1"/>
  <c r="Q5400" i="3"/>
  <c r="S5400" i="3" s="1"/>
  <c r="Q5401" i="3"/>
  <c r="S5401" i="3" s="1"/>
  <c r="Q5402" i="3"/>
  <c r="S5402" i="3" s="1"/>
  <c r="Q5403" i="3"/>
  <c r="S5403" i="3" s="1"/>
  <c r="Q5404" i="3"/>
  <c r="S5404" i="3" s="1"/>
  <c r="Q5405" i="3"/>
  <c r="S5405" i="3" s="1"/>
  <c r="Q5406" i="3"/>
  <c r="S5406" i="3" s="1"/>
  <c r="Q5407" i="3"/>
  <c r="S5407" i="3" s="1"/>
  <c r="Q5408" i="3"/>
  <c r="S5408" i="3" s="1"/>
  <c r="Q5409" i="3"/>
  <c r="S5409" i="3" s="1"/>
  <c r="Q5410" i="3"/>
  <c r="S5410" i="3" s="1"/>
  <c r="Q5411" i="3"/>
  <c r="S5411" i="3" s="1"/>
  <c r="Q5412" i="3"/>
  <c r="S5412" i="3" s="1"/>
  <c r="Q5413" i="3"/>
  <c r="S5413" i="3" s="1"/>
  <c r="Q5414" i="3"/>
  <c r="S5414" i="3" s="1"/>
  <c r="Q5415" i="3"/>
  <c r="S5415" i="3" s="1"/>
  <c r="Q5416" i="3"/>
  <c r="S5416" i="3" s="1"/>
  <c r="Q5417" i="3"/>
  <c r="S5417" i="3" s="1"/>
  <c r="Q5418" i="3"/>
  <c r="S5418" i="3" s="1"/>
  <c r="Q5419" i="3"/>
  <c r="S5419" i="3" s="1"/>
  <c r="Q5420" i="3"/>
  <c r="S5420" i="3" s="1"/>
  <c r="Q5421" i="3"/>
  <c r="S5421" i="3" s="1"/>
  <c r="Q5422" i="3"/>
  <c r="S5422" i="3" s="1"/>
  <c r="Q5423" i="3"/>
  <c r="S5423" i="3" s="1"/>
  <c r="Q5424" i="3"/>
  <c r="S5424" i="3" s="1"/>
  <c r="Q5425" i="3"/>
  <c r="S5425" i="3" s="1"/>
  <c r="Q5426" i="3"/>
  <c r="S5426" i="3" s="1"/>
  <c r="Q5427" i="3"/>
  <c r="S5427" i="3" s="1"/>
  <c r="Q5428" i="3"/>
  <c r="S5428" i="3" s="1"/>
  <c r="Q5429" i="3"/>
  <c r="S5429" i="3" s="1"/>
  <c r="Q5430" i="3"/>
  <c r="S5430" i="3" s="1"/>
  <c r="Q5431" i="3"/>
  <c r="S5431" i="3" s="1"/>
  <c r="Q5432" i="3"/>
  <c r="S5432" i="3" s="1"/>
  <c r="Q5433" i="3"/>
  <c r="S5433" i="3" s="1"/>
  <c r="Q5434" i="3"/>
  <c r="S5434" i="3" s="1"/>
  <c r="Q5435" i="3"/>
  <c r="S5435" i="3" s="1"/>
  <c r="Q5436" i="3"/>
  <c r="S5436" i="3" s="1"/>
  <c r="Q5437" i="3"/>
  <c r="S5437" i="3" s="1"/>
  <c r="Q5438" i="3"/>
  <c r="S5438" i="3" s="1"/>
  <c r="Q5439" i="3"/>
  <c r="S5439" i="3" s="1"/>
  <c r="Q5440" i="3"/>
  <c r="S5440" i="3" s="1"/>
  <c r="Q5441" i="3"/>
  <c r="S5441" i="3" s="1"/>
  <c r="Q5442" i="3"/>
  <c r="S5442" i="3" s="1"/>
  <c r="Q5443" i="3"/>
  <c r="S5443" i="3" s="1"/>
  <c r="Q5444" i="3"/>
  <c r="S5444" i="3" s="1"/>
  <c r="Q5445" i="3"/>
  <c r="S5445" i="3" s="1"/>
  <c r="Q5446" i="3"/>
  <c r="S5446" i="3" s="1"/>
  <c r="Q5447" i="3"/>
  <c r="S5447" i="3" s="1"/>
  <c r="Q5448" i="3"/>
  <c r="S5448" i="3" s="1"/>
  <c r="Q5449" i="3"/>
  <c r="S5449" i="3" s="1"/>
  <c r="Q5450" i="3"/>
  <c r="S5450" i="3" s="1"/>
  <c r="Q5451" i="3"/>
  <c r="S5451" i="3" s="1"/>
  <c r="Q5452" i="3"/>
  <c r="S5452" i="3" s="1"/>
  <c r="Q5453" i="3"/>
  <c r="S5453" i="3" s="1"/>
  <c r="Q5454" i="3"/>
  <c r="S5454" i="3" s="1"/>
  <c r="Q5455" i="3"/>
  <c r="S5455" i="3" s="1"/>
  <c r="Q5456" i="3"/>
  <c r="S5456" i="3" s="1"/>
  <c r="Q5457" i="3"/>
  <c r="S5457" i="3" s="1"/>
  <c r="Q5458" i="3"/>
  <c r="S5458" i="3" s="1"/>
  <c r="Q5459" i="3"/>
  <c r="S5459" i="3" s="1"/>
  <c r="Q5460" i="3"/>
  <c r="S5460" i="3" s="1"/>
  <c r="Q5461" i="3"/>
  <c r="S5461" i="3" s="1"/>
  <c r="Q5462" i="3"/>
  <c r="S5462" i="3" s="1"/>
  <c r="Q5463" i="3"/>
  <c r="S5463" i="3" s="1"/>
  <c r="Q5464" i="3"/>
  <c r="S5464" i="3" s="1"/>
  <c r="Q5465" i="3"/>
  <c r="S5465" i="3" s="1"/>
  <c r="Q5466" i="3"/>
  <c r="S5466" i="3" s="1"/>
  <c r="Q5467" i="3"/>
  <c r="S5467" i="3" s="1"/>
  <c r="Q5468" i="3"/>
  <c r="S5468" i="3" s="1"/>
  <c r="Q5469" i="3"/>
  <c r="S5469" i="3" s="1"/>
  <c r="Q5470" i="3"/>
  <c r="S5470" i="3" s="1"/>
  <c r="Q5471" i="3"/>
  <c r="S5471" i="3" s="1"/>
  <c r="Q5472" i="3"/>
  <c r="S5472" i="3" s="1"/>
  <c r="Q5473" i="3"/>
  <c r="S5473" i="3" s="1"/>
  <c r="Q5474" i="3"/>
  <c r="S5474" i="3" s="1"/>
  <c r="Q5475" i="3"/>
  <c r="S5475" i="3" s="1"/>
  <c r="Q5476" i="3"/>
  <c r="S5476" i="3" s="1"/>
  <c r="Q5477" i="3"/>
  <c r="S5477" i="3" s="1"/>
  <c r="Q5478" i="3"/>
  <c r="S5478" i="3" s="1"/>
  <c r="Q5479" i="3"/>
  <c r="S5479" i="3" s="1"/>
  <c r="Q5480" i="3"/>
  <c r="S5480" i="3" s="1"/>
  <c r="Q5481" i="3"/>
  <c r="S5481" i="3" s="1"/>
  <c r="Q5482" i="3"/>
  <c r="S5482" i="3" s="1"/>
  <c r="Q5483" i="3"/>
  <c r="S5483" i="3" s="1"/>
  <c r="Q5484" i="3"/>
  <c r="S5484" i="3" s="1"/>
  <c r="Q5485" i="3"/>
  <c r="S5485" i="3" s="1"/>
  <c r="Q5486" i="3"/>
  <c r="S5486" i="3" s="1"/>
  <c r="Q5487" i="3"/>
  <c r="S5487" i="3" s="1"/>
  <c r="Q5488" i="3"/>
  <c r="S5488" i="3" s="1"/>
  <c r="Q5489" i="3"/>
  <c r="S5489" i="3" s="1"/>
  <c r="Q5490" i="3"/>
  <c r="S5490" i="3" s="1"/>
  <c r="Q5491" i="3"/>
  <c r="S5491" i="3" s="1"/>
  <c r="Q5492" i="3"/>
  <c r="S5492" i="3" s="1"/>
  <c r="Q5493" i="3"/>
  <c r="S5493" i="3" s="1"/>
  <c r="Q5494" i="3"/>
  <c r="S5494" i="3" s="1"/>
  <c r="Q5495" i="3"/>
  <c r="S5495" i="3" s="1"/>
  <c r="Q5496" i="3"/>
  <c r="S5496" i="3" s="1"/>
  <c r="Q5497" i="3"/>
  <c r="S5497" i="3" s="1"/>
  <c r="Q5498" i="3"/>
  <c r="S5498" i="3" s="1"/>
  <c r="Q5499" i="3"/>
  <c r="S5499" i="3" s="1"/>
  <c r="Q5500" i="3"/>
  <c r="S5500" i="3" s="1"/>
  <c r="Q5501" i="3"/>
  <c r="S5501" i="3" s="1"/>
  <c r="Q5502" i="3"/>
  <c r="S5502" i="3" s="1"/>
  <c r="Q5503" i="3"/>
  <c r="S5503" i="3" s="1"/>
  <c r="Q5504" i="3"/>
  <c r="S5504" i="3" s="1"/>
  <c r="Q5505" i="3"/>
  <c r="S5505" i="3" s="1"/>
  <c r="Q5506" i="3"/>
  <c r="S5506" i="3" s="1"/>
  <c r="Q5507" i="3"/>
  <c r="S5507" i="3" s="1"/>
  <c r="Q5508" i="3"/>
  <c r="S5508" i="3" s="1"/>
  <c r="Q5509" i="3"/>
  <c r="S5509" i="3" s="1"/>
  <c r="Q5510" i="3"/>
  <c r="S5510" i="3" s="1"/>
  <c r="Q5511" i="3"/>
  <c r="S5511" i="3" s="1"/>
  <c r="Q5512" i="3"/>
  <c r="S5512" i="3" s="1"/>
  <c r="Q5513" i="3"/>
  <c r="S5513" i="3" s="1"/>
  <c r="Q5514" i="3"/>
  <c r="S5514" i="3" s="1"/>
  <c r="Q5515" i="3"/>
  <c r="S5515" i="3" s="1"/>
  <c r="Q5516" i="3"/>
  <c r="S5516" i="3" s="1"/>
  <c r="Q5517" i="3"/>
  <c r="S5517" i="3" s="1"/>
  <c r="Q5518" i="3"/>
  <c r="S5518" i="3" s="1"/>
  <c r="Q5519" i="3"/>
  <c r="S5519" i="3" s="1"/>
  <c r="Q5520" i="3"/>
  <c r="S5520" i="3" s="1"/>
  <c r="Q5521" i="3"/>
  <c r="S5521" i="3" s="1"/>
  <c r="Q5522" i="3"/>
  <c r="S5522" i="3" s="1"/>
  <c r="Q5523" i="3"/>
  <c r="S5523" i="3" s="1"/>
  <c r="Q5524" i="3"/>
  <c r="S5524" i="3" s="1"/>
  <c r="Q5525" i="3"/>
  <c r="S5525" i="3" s="1"/>
  <c r="Q5526" i="3"/>
  <c r="S5526" i="3" s="1"/>
  <c r="Q5527" i="3"/>
  <c r="S5527" i="3" s="1"/>
  <c r="Q5528" i="3"/>
  <c r="S5528" i="3" s="1"/>
  <c r="Q5529" i="3"/>
  <c r="S5529" i="3" s="1"/>
  <c r="Q5530" i="3"/>
  <c r="S5530" i="3" s="1"/>
  <c r="Q5531" i="3"/>
  <c r="S5531" i="3" s="1"/>
  <c r="Q5532" i="3"/>
  <c r="S5532" i="3" s="1"/>
  <c r="Q5533" i="3"/>
  <c r="S5533" i="3" s="1"/>
  <c r="Q5534" i="3"/>
  <c r="S5534" i="3" s="1"/>
  <c r="Q5535" i="3"/>
  <c r="S5535" i="3" s="1"/>
  <c r="Q5536" i="3"/>
  <c r="S5536" i="3" s="1"/>
  <c r="Q5537" i="3"/>
  <c r="S5537" i="3" s="1"/>
  <c r="Q5538" i="3"/>
  <c r="S5538" i="3" s="1"/>
  <c r="Q5539" i="3"/>
  <c r="S5539" i="3" s="1"/>
  <c r="Q5540" i="3"/>
  <c r="S5540" i="3" s="1"/>
  <c r="Q5541" i="3"/>
  <c r="S5541" i="3" s="1"/>
  <c r="Q5542" i="3"/>
  <c r="S5542" i="3" s="1"/>
  <c r="Q5543" i="3"/>
  <c r="S5543" i="3" s="1"/>
  <c r="Q5544" i="3"/>
  <c r="S5544" i="3" s="1"/>
  <c r="Q5545" i="3"/>
  <c r="S5545" i="3" s="1"/>
  <c r="Q5546" i="3"/>
  <c r="S5546" i="3" s="1"/>
  <c r="Q5547" i="3"/>
  <c r="S5547" i="3" s="1"/>
  <c r="Q5548" i="3"/>
  <c r="S5548" i="3" s="1"/>
  <c r="Q5549" i="3"/>
  <c r="S5549" i="3" s="1"/>
  <c r="Q5550" i="3"/>
  <c r="S5550" i="3" s="1"/>
  <c r="Q5551" i="3"/>
  <c r="S5551" i="3" s="1"/>
  <c r="Q5552" i="3"/>
  <c r="S5552" i="3" s="1"/>
  <c r="Q5553" i="3"/>
  <c r="S5553" i="3" s="1"/>
  <c r="Q5554" i="3"/>
  <c r="S5554" i="3" s="1"/>
  <c r="Q5555" i="3"/>
  <c r="S5555" i="3" s="1"/>
  <c r="Q5556" i="3"/>
  <c r="S5556" i="3" s="1"/>
  <c r="Q5557" i="3"/>
  <c r="S5557" i="3" s="1"/>
  <c r="Q5558" i="3"/>
  <c r="S5558" i="3" s="1"/>
  <c r="Q5559" i="3"/>
  <c r="S5559" i="3" s="1"/>
  <c r="Q5560" i="3"/>
  <c r="S5560" i="3" s="1"/>
  <c r="Q5561" i="3"/>
  <c r="S5561" i="3" s="1"/>
  <c r="Q5562" i="3"/>
  <c r="S5562" i="3" s="1"/>
  <c r="Q5563" i="3"/>
  <c r="S5563" i="3" s="1"/>
  <c r="Q5564" i="3"/>
  <c r="S5564" i="3" s="1"/>
  <c r="Q5565" i="3"/>
  <c r="S5565" i="3" s="1"/>
  <c r="Q5566" i="3"/>
  <c r="S5566" i="3" s="1"/>
  <c r="Q5567" i="3"/>
  <c r="S5567" i="3" s="1"/>
  <c r="Q5568" i="3"/>
  <c r="S5568" i="3" s="1"/>
  <c r="Q5569" i="3"/>
  <c r="S5569" i="3" s="1"/>
  <c r="Q5570" i="3"/>
  <c r="S5570" i="3" s="1"/>
  <c r="Q5571" i="3"/>
  <c r="S5571" i="3" s="1"/>
  <c r="Q5572" i="3"/>
  <c r="S5572" i="3" s="1"/>
  <c r="Q5573" i="3"/>
  <c r="S5573" i="3" s="1"/>
  <c r="Q5574" i="3"/>
  <c r="S5574" i="3" s="1"/>
  <c r="Q5575" i="3"/>
  <c r="S5575" i="3" s="1"/>
  <c r="Q5576" i="3"/>
  <c r="S5576" i="3" s="1"/>
  <c r="Q5577" i="3"/>
  <c r="S5577" i="3" s="1"/>
  <c r="Q5578" i="3"/>
  <c r="S5578" i="3" s="1"/>
  <c r="Q5579" i="3"/>
  <c r="S5579" i="3" s="1"/>
  <c r="Q5580" i="3"/>
  <c r="S5580" i="3" s="1"/>
  <c r="Q5581" i="3"/>
  <c r="S5581" i="3" s="1"/>
  <c r="Q5582" i="3"/>
  <c r="S5582" i="3" s="1"/>
  <c r="Q5583" i="3"/>
  <c r="S5583" i="3" s="1"/>
  <c r="Q5584" i="3"/>
  <c r="S5584" i="3" s="1"/>
  <c r="Q5585" i="3"/>
  <c r="S5585" i="3" s="1"/>
  <c r="Q5586" i="3"/>
  <c r="S5586" i="3" s="1"/>
  <c r="Q5587" i="3"/>
  <c r="S5587" i="3" s="1"/>
  <c r="Q5588" i="3"/>
  <c r="S5588" i="3" s="1"/>
  <c r="Q5589" i="3"/>
  <c r="S5589" i="3" s="1"/>
  <c r="Q5590" i="3"/>
  <c r="S5590" i="3" s="1"/>
  <c r="Q5591" i="3"/>
  <c r="S5591" i="3" s="1"/>
  <c r="Q5592" i="3"/>
  <c r="S5592" i="3" s="1"/>
  <c r="Q5593" i="3"/>
  <c r="S5593" i="3" s="1"/>
  <c r="Q5594" i="3"/>
  <c r="S5594" i="3" s="1"/>
  <c r="Q5595" i="3"/>
  <c r="S5595" i="3" s="1"/>
  <c r="Q5596" i="3"/>
  <c r="S5596" i="3" s="1"/>
  <c r="Q5597" i="3"/>
  <c r="S5597" i="3" s="1"/>
  <c r="Q5598" i="3"/>
  <c r="S5598" i="3" s="1"/>
  <c r="Q5599" i="3"/>
  <c r="S5599" i="3" s="1"/>
  <c r="Q5600" i="3"/>
  <c r="S5600" i="3" s="1"/>
  <c r="Q5601" i="3"/>
  <c r="S5601" i="3" s="1"/>
  <c r="Q5602" i="3"/>
  <c r="S5602" i="3" s="1"/>
  <c r="Q5603" i="3"/>
  <c r="S5603" i="3" s="1"/>
  <c r="Q5604" i="3"/>
  <c r="S5604" i="3" s="1"/>
  <c r="Q5605" i="3"/>
  <c r="S5605" i="3" s="1"/>
  <c r="Q5606" i="3"/>
  <c r="S5606" i="3" s="1"/>
  <c r="Q5607" i="3"/>
  <c r="S5607" i="3" s="1"/>
  <c r="Q5608" i="3"/>
  <c r="S5608" i="3" s="1"/>
  <c r="Q5609" i="3"/>
  <c r="S5609" i="3" s="1"/>
  <c r="Q5610" i="3"/>
  <c r="S5610" i="3" s="1"/>
  <c r="Q5611" i="3"/>
  <c r="S5611" i="3" s="1"/>
  <c r="Q5612" i="3"/>
  <c r="S5612" i="3" s="1"/>
  <c r="Q5613" i="3"/>
  <c r="S5613" i="3" s="1"/>
  <c r="Q5614" i="3"/>
  <c r="S5614" i="3" s="1"/>
  <c r="Q5615" i="3"/>
  <c r="S5615" i="3" s="1"/>
  <c r="Q5616" i="3"/>
  <c r="S5616" i="3" s="1"/>
  <c r="Q5617" i="3"/>
  <c r="S5617" i="3" s="1"/>
  <c r="Q5618" i="3"/>
  <c r="S5618" i="3" s="1"/>
  <c r="Q5619" i="3"/>
  <c r="S5619" i="3" s="1"/>
  <c r="Q5620" i="3"/>
  <c r="S5620" i="3" s="1"/>
  <c r="Q5621" i="3"/>
  <c r="S5621" i="3" s="1"/>
  <c r="Q5622" i="3"/>
  <c r="S5622" i="3" s="1"/>
  <c r="Q5623" i="3"/>
  <c r="S5623" i="3" s="1"/>
  <c r="Q5624" i="3"/>
  <c r="S5624" i="3" s="1"/>
  <c r="Q5625" i="3"/>
  <c r="S5625" i="3" s="1"/>
  <c r="Q5626" i="3"/>
  <c r="S5626" i="3" s="1"/>
  <c r="Q5627" i="3"/>
  <c r="S5627" i="3" s="1"/>
  <c r="Q5628" i="3"/>
  <c r="S5628" i="3" s="1"/>
  <c r="Q5629" i="3"/>
  <c r="S5629" i="3" s="1"/>
  <c r="Q5630" i="3"/>
  <c r="S5630" i="3" s="1"/>
  <c r="Q5631" i="3"/>
  <c r="S5631" i="3" s="1"/>
  <c r="Q5632" i="3"/>
  <c r="S5632" i="3" s="1"/>
  <c r="Q5633" i="3"/>
  <c r="S5633" i="3" s="1"/>
  <c r="Q5634" i="3"/>
  <c r="S5634" i="3" s="1"/>
  <c r="Q5635" i="3"/>
  <c r="S5635" i="3" s="1"/>
  <c r="Q5636" i="3"/>
  <c r="S5636" i="3" s="1"/>
  <c r="Q5637" i="3"/>
  <c r="S5637" i="3" s="1"/>
  <c r="Q5638" i="3"/>
  <c r="S5638" i="3" s="1"/>
  <c r="Q5639" i="3"/>
  <c r="S5639" i="3" s="1"/>
  <c r="Q5640" i="3"/>
  <c r="S5640" i="3" s="1"/>
  <c r="Q5641" i="3"/>
  <c r="S5641" i="3" s="1"/>
  <c r="Q5642" i="3"/>
  <c r="S5642" i="3" s="1"/>
  <c r="Q5643" i="3"/>
  <c r="S5643" i="3" s="1"/>
  <c r="Q5644" i="3"/>
  <c r="S5644" i="3" s="1"/>
  <c r="Q5645" i="3"/>
  <c r="S5645" i="3" s="1"/>
  <c r="Q5646" i="3"/>
  <c r="S5646" i="3" s="1"/>
  <c r="Q5647" i="3"/>
  <c r="S5647" i="3" s="1"/>
  <c r="Q5648" i="3"/>
  <c r="S5648" i="3" s="1"/>
  <c r="Q5649" i="3"/>
  <c r="S5649" i="3" s="1"/>
  <c r="Q5650" i="3"/>
  <c r="S5650" i="3" s="1"/>
  <c r="Q5651" i="3"/>
  <c r="S5651" i="3" s="1"/>
  <c r="Q5652" i="3"/>
  <c r="S5652" i="3" s="1"/>
  <c r="Q5653" i="3"/>
  <c r="S5653" i="3" s="1"/>
  <c r="Q5654" i="3"/>
  <c r="S5654" i="3" s="1"/>
  <c r="Q5655" i="3"/>
  <c r="S5655" i="3" s="1"/>
  <c r="Q5656" i="3"/>
  <c r="S5656" i="3" s="1"/>
  <c r="Q5657" i="3"/>
  <c r="S5657" i="3" s="1"/>
  <c r="Q5658" i="3"/>
  <c r="S5658" i="3" s="1"/>
  <c r="Q5659" i="3"/>
  <c r="S5659" i="3" s="1"/>
  <c r="Q5660" i="3"/>
  <c r="S5660" i="3" s="1"/>
  <c r="Q5661" i="3"/>
  <c r="S5661" i="3" s="1"/>
  <c r="Q5662" i="3"/>
  <c r="S5662" i="3" s="1"/>
  <c r="Q5663" i="3"/>
  <c r="S5663" i="3" s="1"/>
  <c r="Q5664" i="3"/>
  <c r="S5664" i="3" s="1"/>
  <c r="Q5665" i="3"/>
  <c r="S5665" i="3" s="1"/>
  <c r="Q5666" i="3"/>
  <c r="S5666" i="3" s="1"/>
  <c r="Q5667" i="3"/>
  <c r="S5667" i="3" s="1"/>
  <c r="Q5668" i="3"/>
  <c r="S5668" i="3" s="1"/>
  <c r="Q5669" i="3"/>
  <c r="S5669" i="3" s="1"/>
  <c r="Q5670" i="3"/>
  <c r="S5670" i="3" s="1"/>
  <c r="Q5671" i="3"/>
  <c r="S5671" i="3" s="1"/>
  <c r="Q5672" i="3"/>
  <c r="S5672" i="3" s="1"/>
  <c r="Q5673" i="3"/>
  <c r="S5673" i="3" s="1"/>
  <c r="Q5674" i="3"/>
  <c r="S5674" i="3" s="1"/>
  <c r="Q5675" i="3"/>
  <c r="S5675" i="3" s="1"/>
  <c r="Q5676" i="3"/>
  <c r="S5676" i="3" s="1"/>
  <c r="Q5677" i="3"/>
  <c r="S5677" i="3" s="1"/>
  <c r="Q5678" i="3"/>
  <c r="S5678" i="3" s="1"/>
  <c r="Q5679" i="3"/>
  <c r="S5679" i="3" s="1"/>
  <c r="Q5680" i="3"/>
  <c r="S5680" i="3" s="1"/>
  <c r="Q5681" i="3"/>
  <c r="S5681" i="3" s="1"/>
  <c r="Q5682" i="3"/>
  <c r="S5682" i="3" s="1"/>
  <c r="Q5683" i="3"/>
  <c r="S5683" i="3" s="1"/>
  <c r="Q5684" i="3"/>
  <c r="S5684" i="3" s="1"/>
  <c r="Q5685" i="3"/>
  <c r="S5685" i="3" s="1"/>
  <c r="Q5686" i="3"/>
  <c r="S5686" i="3" s="1"/>
  <c r="Q5687" i="3"/>
  <c r="S5687" i="3" s="1"/>
  <c r="Q5688" i="3"/>
  <c r="S5688" i="3" s="1"/>
  <c r="Q5689" i="3"/>
  <c r="S5689" i="3" s="1"/>
  <c r="Q5690" i="3"/>
  <c r="S5690" i="3" s="1"/>
  <c r="Q5691" i="3"/>
  <c r="S5691" i="3" s="1"/>
  <c r="Q5692" i="3"/>
  <c r="S5692" i="3" s="1"/>
  <c r="Q5693" i="3"/>
  <c r="S5693" i="3" s="1"/>
  <c r="Q5694" i="3"/>
  <c r="S5694" i="3" s="1"/>
  <c r="Q5695" i="3"/>
  <c r="S5695" i="3" s="1"/>
  <c r="Q5696" i="3"/>
  <c r="S5696" i="3" s="1"/>
  <c r="Q5697" i="3"/>
  <c r="S5697" i="3" s="1"/>
  <c r="Q5698" i="3"/>
  <c r="S5698" i="3" s="1"/>
  <c r="Q5699" i="3"/>
  <c r="S5699" i="3" s="1"/>
  <c r="Q5700" i="3"/>
  <c r="S5700" i="3" s="1"/>
  <c r="Q5701" i="3"/>
  <c r="S5701" i="3" s="1"/>
  <c r="Q5702" i="3"/>
  <c r="S5702" i="3" s="1"/>
  <c r="Q5703" i="3"/>
  <c r="S5703" i="3" s="1"/>
  <c r="Q5704" i="3"/>
  <c r="S5704" i="3" s="1"/>
  <c r="Q5705" i="3"/>
  <c r="S5705" i="3" s="1"/>
  <c r="Q5706" i="3"/>
  <c r="S5706" i="3" s="1"/>
  <c r="Q5707" i="3"/>
  <c r="S5707" i="3" s="1"/>
  <c r="Q5708" i="3"/>
  <c r="S5708" i="3" s="1"/>
  <c r="Q5709" i="3"/>
  <c r="S5709" i="3" s="1"/>
  <c r="Q5710" i="3"/>
  <c r="S5710" i="3" s="1"/>
  <c r="Q5711" i="3"/>
  <c r="S5711" i="3" s="1"/>
  <c r="Q5712" i="3"/>
  <c r="S5712" i="3" s="1"/>
  <c r="Q5713" i="3"/>
  <c r="S5713" i="3" s="1"/>
  <c r="Q5714" i="3"/>
  <c r="S5714" i="3" s="1"/>
  <c r="Q5715" i="3"/>
  <c r="S5715" i="3" s="1"/>
  <c r="Q5716" i="3"/>
  <c r="S5716" i="3" s="1"/>
  <c r="Q5717" i="3"/>
  <c r="S5717" i="3" s="1"/>
  <c r="Q5718" i="3"/>
  <c r="S5718" i="3" s="1"/>
  <c r="Q5719" i="3"/>
  <c r="S5719" i="3" s="1"/>
  <c r="Q5720" i="3"/>
  <c r="S5720" i="3" s="1"/>
  <c r="Q5721" i="3"/>
  <c r="S5721" i="3" s="1"/>
  <c r="Q5722" i="3"/>
  <c r="S5722" i="3" s="1"/>
  <c r="Q5723" i="3"/>
  <c r="S5723" i="3" s="1"/>
  <c r="Q5724" i="3"/>
  <c r="S5724" i="3" s="1"/>
  <c r="Q5725" i="3"/>
  <c r="S5725" i="3" s="1"/>
  <c r="Q5726" i="3"/>
  <c r="S5726" i="3" s="1"/>
  <c r="Q5727" i="3"/>
  <c r="S5727" i="3" s="1"/>
  <c r="Q5728" i="3"/>
  <c r="S5728" i="3" s="1"/>
  <c r="Q5729" i="3"/>
  <c r="S5729" i="3" s="1"/>
  <c r="Q5730" i="3"/>
  <c r="S5730" i="3" s="1"/>
  <c r="Q5731" i="3"/>
  <c r="S5731" i="3" s="1"/>
  <c r="Q5732" i="3"/>
  <c r="S5732" i="3" s="1"/>
  <c r="Q5733" i="3"/>
  <c r="S5733" i="3" s="1"/>
  <c r="Q5734" i="3"/>
  <c r="S5734" i="3" s="1"/>
  <c r="Q5735" i="3"/>
  <c r="S5735" i="3" s="1"/>
  <c r="Q5736" i="3"/>
  <c r="S5736" i="3" s="1"/>
  <c r="Q5737" i="3"/>
  <c r="S5737" i="3" s="1"/>
  <c r="Q5738" i="3"/>
  <c r="S5738" i="3" s="1"/>
  <c r="Q5739" i="3"/>
  <c r="S5739" i="3" s="1"/>
  <c r="Q5740" i="3"/>
  <c r="S5740" i="3" s="1"/>
  <c r="Q5741" i="3"/>
  <c r="S5741" i="3" s="1"/>
  <c r="Q5742" i="3"/>
  <c r="S5742" i="3" s="1"/>
  <c r="Q5743" i="3"/>
  <c r="S5743" i="3" s="1"/>
  <c r="Q5744" i="3"/>
  <c r="S5744" i="3" s="1"/>
  <c r="Q5745" i="3"/>
  <c r="S5745" i="3" s="1"/>
  <c r="Q5746" i="3"/>
  <c r="S5746" i="3" s="1"/>
  <c r="Q5747" i="3"/>
  <c r="S5747" i="3" s="1"/>
  <c r="Q5748" i="3"/>
  <c r="S5748" i="3" s="1"/>
  <c r="Q5749" i="3"/>
  <c r="S5749" i="3" s="1"/>
  <c r="Q5750" i="3"/>
  <c r="S5750" i="3" s="1"/>
  <c r="Q5751" i="3"/>
  <c r="S5751" i="3" s="1"/>
  <c r="Q5752" i="3"/>
  <c r="S5752" i="3" s="1"/>
  <c r="Q5753" i="3"/>
  <c r="S5753" i="3" s="1"/>
  <c r="Q5754" i="3"/>
  <c r="S5754" i="3" s="1"/>
  <c r="Q5755" i="3"/>
  <c r="S5755" i="3" s="1"/>
  <c r="Q5756" i="3"/>
  <c r="S5756" i="3" s="1"/>
  <c r="Q5757" i="3"/>
  <c r="S5757" i="3" s="1"/>
  <c r="Q5758" i="3"/>
  <c r="S5758" i="3" s="1"/>
  <c r="Q5759" i="3"/>
  <c r="S5759" i="3" s="1"/>
  <c r="Q5760" i="3"/>
  <c r="S5760" i="3" s="1"/>
  <c r="Q5761" i="3"/>
  <c r="S5761" i="3" s="1"/>
  <c r="Q5762" i="3"/>
  <c r="S5762" i="3" s="1"/>
  <c r="Q5763" i="3"/>
  <c r="S5763" i="3" s="1"/>
  <c r="Q5764" i="3"/>
  <c r="S5764" i="3" s="1"/>
  <c r="Q5765" i="3"/>
  <c r="S5765" i="3" s="1"/>
  <c r="Q5766" i="3"/>
  <c r="S5766" i="3" s="1"/>
  <c r="Q5767" i="3"/>
  <c r="S5767" i="3" s="1"/>
  <c r="Q5768" i="3"/>
  <c r="S5768" i="3" s="1"/>
  <c r="Q5769" i="3"/>
  <c r="S5769" i="3" s="1"/>
  <c r="Q5770" i="3"/>
  <c r="S5770" i="3" s="1"/>
  <c r="Q5771" i="3"/>
  <c r="S5771" i="3" s="1"/>
  <c r="Q5772" i="3"/>
  <c r="S5772" i="3" s="1"/>
  <c r="Q5773" i="3"/>
  <c r="S5773" i="3" s="1"/>
  <c r="Q5774" i="3"/>
  <c r="S5774" i="3" s="1"/>
  <c r="Q5775" i="3"/>
  <c r="S5775" i="3" s="1"/>
  <c r="Q5776" i="3"/>
  <c r="S5776" i="3" s="1"/>
  <c r="Q5777" i="3"/>
  <c r="S5777" i="3" s="1"/>
  <c r="Q5778" i="3"/>
  <c r="S5778" i="3" s="1"/>
  <c r="Q5779" i="3"/>
  <c r="S5779" i="3" s="1"/>
  <c r="Q5780" i="3"/>
  <c r="S5780" i="3" s="1"/>
  <c r="Q5781" i="3"/>
  <c r="S5781" i="3" s="1"/>
  <c r="Q5782" i="3"/>
  <c r="S5782" i="3" s="1"/>
  <c r="Q5783" i="3"/>
  <c r="S5783" i="3" s="1"/>
  <c r="Q5784" i="3"/>
  <c r="S5784" i="3" s="1"/>
  <c r="Q5785" i="3"/>
  <c r="S5785" i="3" s="1"/>
  <c r="Q5786" i="3"/>
  <c r="S5786" i="3" s="1"/>
  <c r="Q5787" i="3"/>
  <c r="S5787" i="3" s="1"/>
  <c r="Q5788" i="3"/>
  <c r="S5788" i="3" s="1"/>
  <c r="Q5789" i="3"/>
  <c r="S5789" i="3" s="1"/>
  <c r="Q5790" i="3"/>
  <c r="S5790" i="3" s="1"/>
  <c r="Q5791" i="3"/>
  <c r="S5791" i="3" s="1"/>
  <c r="Q5792" i="3"/>
  <c r="S5792" i="3" s="1"/>
  <c r="Q5793" i="3"/>
  <c r="S5793" i="3" s="1"/>
  <c r="Q5794" i="3"/>
  <c r="S5794" i="3" s="1"/>
  <c r="Q5795" i="3"/>
  <c r="S5795" i="3" s="1"/>
  <c r="Q5796" i="3"/>
  <c r="S5796" i="3" s="1"/>
  <c r="Q5797" i="3"/>
  <c r="S5797" i="3" s="1"/>
  <c r="Q5798" i="3"/>
  <c r="S5798" i="3" s="1"/>
  <c r="Q5799" i="3"/>
  <c r="S5799" i="3" s="1"/>
  <c r="Q5800" i="3"/>
  <c r="S5800" i="3" s="1"/>
  <c r="Q5801" i="3"/>
  <c r="S5801" i="3" s="1"/>
  <c r="Q5802" i="3"/>
  <c r="S5802" i="3" s="1"/>
  <c r="Q5803" i="3"/>
  <c r="S5803" i="3" s="1"/>
  <c r="Q5804" i="3"/>
  <c r="S5804" i="3" s="1"/>
  <c r="Q5805" i="3"/>
  <c r="S5805" i="3" s="1"/>
  <c r="Q5806" i="3"/>
  <c r="S5806" i="3" s="1"/>
  <c r="Q5807" i="3"/>
  <c r="S5807" i="3" s="1"/>
  <c r="Q5808" i="3"/>
  <c r="S5808" i="3" s="1"/>
  <c r="Q5809" i="3"/>
  <c r="S5809" i="3" s="1"/>
  <c r="Q5810" i="3"/>
  <c r="S5810" i="3" s="1"/>
  <c r="Q5811" i="3"/>
  <c r="S5811" i="3" s="1"/>
  <c r="Q5812" i="3"/>
  <c r="S5812" i="3" s="1"/>
  <c r="Q5813" i="3"/>
  <c r="S5813" i="3" s="1"/>
  <c r="Q5814" i="3"/>
  <c r="S5814" i="3" s="1"/>
  <c r="Q5815" i="3"/>
  <c r="S5815" i="3" s="1"/>
  <c r="Q5816" i="3"/>
  <c r="S5816" i="3" s="1"/>
  <c r="Q5817" i="3"/>
  <c r="S5817" i="3" s="1"/>
  <c r="Q5818" i="3"/>
  <c r="S5818" i="3" s="1"/>
  <c r="Q5819" i="3"/>
  <c r="S5819" i="3" s="1"/>
  <c r="Q5820" i="3"/>
  <c r="S5820" i="3" s="1"/>
  <c r="Q5821" i="3"/>
  <c r="S5821" i="3" s="1"/>
  <c r="Q5822" i="3"/>
  <c r="S5822" i="3" s="1"/>
  <c r="Q5823" i="3"/>
  <c r="S5823" i="3" s="1"/>
  <c r="Q5824" i="3"/>
  <c r="S5824" i="3" s="1"/>
  <c r="Q5825" i="3"/>
  <c r="S5825" i="3" s="1"/>
  <c r="Q5826" i="3"/>
  <c r="S5826" i="3" s="1"/>
  <c r="Q5827" i="3"/>
  <c r="S5827" i="3" s="1"/>
  <c r="Q5828" i="3"/>
  <c r="S5828" i="3" s="1"/>
  <c r="Q5829" i="3"/>
  <c r="S5829" i="3" s="1"/>
  <c r="Q5830" i="3"/>
  <c r="S5830" i="3" s="1"/>
  <c r="Q5831" i="3"/>
  <c r="S5831" i="3" s="1"/>
  <c r="Q5832" i="3"/>
  <c r="S5832" i="3" s="1"/>
  <c r="Q5833" i="3"/>
  <c r="S5833" i="3" s="1"/>
  <c r="Q5834" i="3"/>
  <c r="S5834" i="3" s="1"/>
  <c r="Q5835" i="3"/>
  <c r="S5835" i="3" s="1"/>
  <c r="Q5836" i="3"/>
  <c r="S5836" i="3" s="1"/>
  <c r="Q5837" i="3"/>
  <c r="S5837" i="3" s="1"/>
  <c r="Q5838" i="3"/>
  <c r="S5838" i="3" s="1"/>
  <c r="Q5839" i="3"/>
  <c r="S5839" i="3" s="1"/>
  <c r="Q5840" i="3"/>
  <c r="S5840" i="3" s="1"/>
  <c r="Q5841" i="3"/>
  <c r="S5841" i="3" s="1"/>
  <c r="Q5842" i="3"/>
  <c r="S5842" i="3" s="1"/>
  <c r="Q5843" i="3"/>
  <c r="S5843" i="3" s="1"/>
  <c r="Q5844" i="3"/>
  <c r="S5844" i="3" s="1"/>
  <c r="Q5845" i="3"/>
  <c r="S5845" i="3" s="1"/>
  <c r="Q5846" i="3"/>
  <c r="S5846" i="3" s="1"/>
  <c r="Q5847" i="3"/>
  <c r="S5847" i="3" s="1"/>
  <c r="Q5848" i="3"/>
  <c r="S5848" i="3" s="1"/>
  <c r="Q5849" i="3"/>
  <c r="S5849" i="3" s="1"/>
  <c r="Q5850" i="3"/>
  <c r="S5850" i="3" s="1"/>
  <c r="Q5851" i="3"/>
  <c r="S5851" i="3" s="1"/>
  <c r="Q5852" i="3"/>
  <c r="S5852" i="3" s="1"/>
  <c r="Q5853" i="3"/>
  <c r="S5853" i="3" s="1"/>
  <c r="Q5854" i="3"/>
  <c r="S5854" i="3" s="1"/>
  <c r="Q5855" i="3"/>
  <c r="S5855" i="3" s="1"/>
  <c r="Q5856" i="3"/>
  <c r="S5856" i="3" s="1"/>
  <c r="Q5857" i="3"/>
  <c r="S5857" i="3" s="1"/>
  <c r="Q5858" i="3"/>
  <c r="S5858" i="3" s="1"/>
  <c r="Q5859" i="3"/>
  <c r="S5859" i="3" s="1"/>
  <c r="Q5860" i="3"/>
  <c r="S5860" i="3" s="1"/>
  <c r="Q5861" i="3"/>
  <c r="S5861" i="3" s="1"/>
  <c r="Q5862" i="3"/>
  <c r="S5862" i="3" s="1"/>
  <c r="Q5863" i="3"/>
  <c r="S5863" i="3" s="1"/>
  <c r="Q5864" i="3"/>
  <c r="S5864" i="3" s="1"/>
  <c r="Q5865" i="3"/>
  <c r="S5865" i="3" s="1"/>
  <c r="Q5866" i="3"/>
  <c r="S5866" i="3" s="1"/>
  <c r="Q5867" i="3"/>
  <c r="S5867" i="3" s="1"/>
  <c r="Q5868" i="3"/>
  <c r="S5868" i="3" s="1"/>
  <c r="Q5869" i="3"/>
  <c r="S5869" i="3" s="1"/>
  <c r="Q5870" i="3"/>
  <c r="S5870" i="3" s="1"/>
  <c r="Q5871" i="3"/>
  <c r="S5871" i="3" s="1"/>
  <c r="Q5872" i="3"/>
  <c r="S5872" i="3" s="1"/>
  <c r="Q5873" i="3"/>
  <c r="S5873" i="3" s="1"/>
  <c r="Q5874" i="3"/>
  <c r="S5874" i="3" s="1"/>
  <c r="Q5875" i="3"/>
  <c r="S5875" i="3" s="1"/>
  <c r="Q5876" i="3"/>
  <c r="S5876" i="3" s="1"/>
  <c r="Q5877" i="3"/>
  <c r="S5877" i="3" s="1"/>
  <c r="Q5878" i="3"/>
  <c r="S5878" i="3" s="1"/>
  <c r="Q5879" i="3"/>
  <c r="S5879" i="3" s="1"/>
  <c r="Q5880" i="3"/>
  <c r="S5880" i="3" s="1"/>
  <c r="Q5881" i="3"/>
  <c r="S5881" i="3" s="1"/>
  <c r="Q5882" i="3"/>
  <c r="S5882" i="3" s="1"/>
  <c r="Q5883" i="3"/>
  <c r="S5883" i="3" s="1"/>
  <c r="Q5884" i="3"/>
  <c r="S5884" i="3" s="1"/>
  <c r="Q5885" i="3"/>
  <c r="S5885" i="3" s="1"/>
  <c r="Q5886" i="3"/>
  <c r="S5886" i="3" s="1"/>
  <c r="Q5887" i="3"/>
  <c r="S5887" i="3" s="1"/>
  <c r="Q5888" i="3"/>
  <c r="S5888" i="3" s="1"/>
  <c r="Q5889" i="3"/>
  <c r="S5889" i="3" s="1"/>
  <c r="Q5890" i="3"/>
  <c r="S5890" i="3" s="1"/>
  <c r="Q5891" i="3"/>
  <c r="S5891" i="3" s="1"/>
  <c r="Q5892" i="3"/>
  <c r="S5892" i="3" s="1"/>
  <c r="Q5893" i="3"/>
  <c r="S5893" i="3" s="1"/>
  <c r="Q5894" i="3"/>
  <c r="S5894" i="3" s="1"/>
  <c r="Q5895" i="3"/>
  <c r="S5895" i="3" s="1"/>
  <c r="Q5896" i="3"/>
  <c r="S5896" i="3" s="1"/>
  <c r="Q5897" i="3"/>
  <c r="S5897" i="3" s="1"/>
  <c r="Q5898" i="3"/>
  <c r="S5898" i="3" s="1"/>
  <c r="Q5899" i="3"/>
  <c r="S5899" i="3" s="1"/>
  <c r="Q5900" i="3"/>
  <c r="S5900" i="3" s="1"/>
  <c r="Q5901" i="3"/>
  <c r="S5901" i="3" s="1"/>
  <c r="Q5902" i="3"/>
  <c r="S5902" i="3" s="1"/>
  <c r="Q5903" i="3"/>
  <c r="S5903" i="3" s="1"/>
  <c r="Q5904" i="3"/>
  <c r="S5904" i="3" s="1"/>
  <c r="Q5905" i="3"/>
  <c r="S5905" i="3" s="1"/>
  <c r="Q5906" i="3"/>
  <c r="S5906" i="3" s="1"/>
  <c r="Q5907" i="3"/>
  <c r="S5907" i="3" s="1"/>
  <c r="Q5908" i="3"/>
  <c r="S5908" i="3" s="1"/>
  <c r="Q5909" i="3"/>
  <c r="S5909" i="3" s="1"/>
  <c r="Q5910" i="3"/>
  <c r="S5910" i="3" s="1"/>
  <c r="Q5911" i="3"/>
  <c r="S5911" i="3" s="1"/>
  <c r="Q5912" i="3"/>
  <c r="S5912" i="3" s="1"/>
  <c r="Q5913" i="3"/>
  <c r="S5913" i="3" s="1"/>
  <c r="Q5914" i="3"/>
  <c r="S5914" i="3" s="1"/>
  <c r="Q5915" i="3"/>
  <c r="S5915" i="3" s="1"/>
  <c r="Q5916" i="3"/>
  <c r="S5916" i="3" s="1"/>
  <c r="Q5917" i="3"/>
  <c r="S5917" i="3" s="1"/>
  <c r="Q5918" i="3"/>
  <c r="S5918" i="3" s="1"/>
  <c r="Q5919" i="3"/>
  <c r="S5919" i="3" s="1"/>
  <c r="Q5920" i="3"/>
  <c r="S5920" i="3" s="1"/>
  <c r="Q5921" i="3"/>
  <c r="S5921" i="3" s="1"/>
  <c r="Q5922" i="3"/>
  <c r="S5922" i="3" s="1"/>
  <c r="Q5923" i="3"/>
  <c r="S5923" i="3" s="1"/>
  <c r="Q5924" i="3"/>
  <c r="S5924" i="3" s="1"/>
  <c r="Q5925" i="3"/>
  <c r="S5925" i="3" s="1"/>
  <c r="Q5926" i="3"/>
  <c r="S5926" i="3" s="1"/>
  <c r="Q5927" i="3"/>
  <c r="S5927" i="3" s="1"/>
  <c r="Q5928" i="3"/>
  <c r="S5928" i="3" s="1"/>
  <c r="Q5929" i="3"/>
  <c r="S5929" i="3" s="1"/>
  <c r="Q5930" i="3"/>
  <c r="S5930" i="3" s="1"/>
  <c r="Q5931" i="3"/>
  <c r="S5931" i="3" s="1"/>
  <c r="Q5932" i="3"/>
  <c r="S5932" i="3" s="1"/>
  <c r="Q5933" i="3"/>
  <c r="S5933" i="3" s="1"/>
  <c r="Q5934" i="3"/>
  <c r="S5934" i="3" s="1"/>
  <c r="Q5935" i="3"/>
  <c r="S5935" i="3" s="1"/>
  <c r="Q5936" i="3"/>
  <c r="S5936" i="3" s="1"/>
  <c r="Q5937" i="3"/>
  <c r="S5937" i="3" s="1"/>
  <c r="Q5938" i="3"/>
  <c r="S5938" i="3" s="1"/>
  <c r="Q5939" i="3"/>
  <c r="S5939" i="3" s="1"/>
  <c r="Q5940" i="3"/>
  <c r="S5940" i="3" s="1"/>
  <c r="Q5941" i="3"/>
  <c r="S5941" i="3" s="1"/>
  <c r="Q5942" i="3"/>
  <c r="S5942" i="3" s="1"/>
  <c r="Q5943" i="3"/>
  <c r="S5943" i="3" s="1"/>
  <c r="Q5944" i="3"/>
  <c r="S5944" i="3" s="1"/>
  <c r="Q5945" i="3"/>
  <c r="S5945" i="3" s="1"/>
  <c r="Q5946" i="3"/>
  <c r="S5946" i="3" s="1"/>
  <c r="Q5947" i="3"/>
  <c r="S5947" i="3" s="1"/>
  <c r="Q5948" i="3"/>
  <c r="S5948" i="3" s="1"/>
  <c r="Q5949" i="3"/>
  <c r="S5949" i="3" s="1"/>
  <c r="Q5950" i="3"/>
  <c r="S5950" i="3" s="1"/>
  <c r="Q5951" i="3"/>
  <c r="S5951" i="3" s="1"/>
  <c r="Q5952" i="3"/>
  <c r="S5952" i="3" s="1"/>
  <c r="Q5953" i="3"/>
  <c r="S5953" i="3" s="1"/>
  <c r="Q5954" i="3"/>
  <c r="S5954" i="3" s="1"/>
  <c r="Q5955" i="3"/>
  <c r="S5955" i="3" s="1"/>
  <c r="Q5956" i="3"/>
  <c r="S5956" i="3" s="1"/>
  <c r="Q5957" i="3"/>
  <c r="S5957" i="3" s="1"/>
  <c r="Q5958" i="3"/>
  <c r="S5958" i="3" s="1"/>
  <c r="Q5959" i="3"/>
  <c r="S5959" i="3" s="1"/>
  <c r="Q5960" i="3"/>
  <c r="S5960" i="3" s="1"/>
  <c r="Q5961" i="3"/>
  <c r="S5961" i="3" s="1"/>
  <c r="Q5962" i="3"/>
  <c r="S5962" i="3" s="1"/>
  <c r="Q5963" i="3"/>
  <c r="S5963" i="3" s="1"/>
  <c r="Q5964" i="3"/>
  <c r="S5964" i="3" s="1"/>
  <c r="Q5965" i="3"/>
  <c r="S5965" i="3" s="1"/>
  <c r="Q5966" i="3"/>
  <c r="S5966" i="3" s="1"/>
  <c r="Q5967" i="3"/>
  <c r="S5967" i="3" s="1"/>
  <c r="Q5968" i="3"/>
  <c r="S5968" i="3" s="1"/>
  <c r="Q5969" i="3"/>
  <c r="S5969" i="3" s="1"/>
  <c r="Q5970" i="3"/>
  <c r="S5970" i="3" s="1"/>
  <c r="Q5971" i="3"/>
  <c r="S5971" i="3" s="1"/>
  <c r="Q5972" i="3"/>
  <c r="S5972" i="3" s="1"/>
  <c r="Q5973" i="3"/>
  <c r="S5973" i="3" s="1"/>
  <c r="Q5974" i="3"/>
  <c r="S5974" i="3" s="1"/>
  <c r="Q5975" i="3"/>
  <c r="S5975" i="3" s="1"/>
  <c r="Q5976" i="3"/>
  <c r="S5976" i="3" s="1"/>
  <c r="Q5977" i="3"/>
  <c r="S5977" i="3" s="1"/>
  <c r="Q5978" i="3"/>
  <c r="S5978" i="3" s="1"/>
  <c r="Q5979" i="3"/>
  <c r="S5979" i="3" s="1"/>
  <c r="Q5980" i="3"/>
  <c r="S5980" i="3" s="1"/>
  <c r="Q5981" i="3"/>
  <c r="S5981" i="3" s="1"/>
  <c r="Q5982" i="3"/>
  <c r="S5982" i="3" s="1"/>
  <c r="Q5983" i="3"/>
  <c r="S5983" i="3" s="1"/>
  <c r="Q5984" i="3"/>
  <c r="S5984" i="3" s="1"/>
  <c r="Q5985" i="3"/>
  <c r="S5985" i="3" s="1"/>
  <c r="Q5986" i="3"/>
  <c r="S5986" i="3" s="1"/>
  <c r="Q5987" i="3"/>
  <c r="S5987" i="3" s="1"/>
  <c r="Q5988" i="3"/>
  <c r="S5988" i="3" s="1"/>
  <c r="Q5989" i="3"/>
  <c r="S5989" i="3" s="1"/>
  <c r="Q5990" i="3"/>
  <c r="S5990" i="3" s="1"/>
  <c r="Q5991" i="3"/>
  <c r="S5991" i="3" s="1"/>
  <c r="Q5992" i="3"/>
  <c r="S5992" i="3" s="1"/>
  <c r="Q5993" i="3"/>
  <c r="S5993" i="3" s="1"/>
  <c r="Q5994" i="3"/>
  <c r="S5994" i="3" s="1"/>
  <c r="Q5995" i="3"/>
  <c r="S5995" i="3" s="1"/>
  <c r="Q5996" i="3"/>
  <c r="S5996" i="3" s="1"/>
  <c r="Q5997" i="3"/>
  <c r="S5997" i="3" s="1"/>
  <c r="Q5998" i="3"/>
  <c r="S5998" i="3" s="1"/>
  <c r="Q5999" i="3"/>
  <c r="S5999" i="3" s="1"/>
  <c r="Q6000" i="3"/>
  <c r="S6000" i="3" s="1"/>
  <c r="Q6001" i="3"/>
  <c r="S6001" i="3" s="1"/>
  <c r="Q6002" i="3"/>
  <c r="S6002" i="3" s="1"/>
  <c r="Q6003" i="3"/>
  <c r="S6003" i="3" s="1"/>
  <c r="Q6004" i="3"/>
  <c r="S6004" i="3" s="1"/>
  <c r="Q6005" i="3"/>
  <c r="S6005" i="3" s="1"/>
  <c r="Q6006" i="3"/>
  <c r="S6006" i="3" s="1"/>
  <c r="Q6007" i="3"/>
  <c r="S6007" i="3" s="1"/>
  <c r="Q6008" i="3"/>
  <c r="S6008" i="3" s="1"/>
  <c r="Q6009" i="3"/>
  <c r="S6009" i="3" s="1"/>
  <c r="Q6010" i="3"/>
  <c r="S6010" i="3" s="1"/>
  <c r="Q6011" i="3"/>
  <c r="S6011" i="3" s="1"/>
  <c r="Q6012" i="3"/>
  <c r="S6012" i="3" s="1"/>
  <c r="Q6013" i="3"/>
  <c r="S6013" i="3" s="1"/>
  <c r="Q6014" i="3"/>
  <c r="S6014" i="3" s="1"/>
  <c r="Q6015" i="3"/>
  <c r="S6015" i="3" s="1"/>
  <c r="Q6016" i="3"/>
  <c r="S6016" i="3" s="1"/>
  <c r="Q6017" i="3"/>
  <c r="S6017" i="3" s="1"/>
  <c r="Q6018" i="3"/>
  <c r="S6018" i="3" s="1"/>
  <c r="Q6019" i="3"/>
  <c r="S6019" i="3" s="1"/>
  <c r="Q6020" i="3"/>
  <c r="S6020" i="3" s="1"/>
  <c r="Q6021" i="3"/>
  <c r="S6021" i="3" s="1"/>
  <c r="Q6022" i="3"/>
  <c r="S6022" i="3" s="1"/>
  <c r="Q6023" i="3"/>
  <c r="S6023" i="3" s="1"/>
  <c r="Q6024" i="3"/>
  <c r="S6024" i="3" s="1"/>
  <c r="Q6025" i="3"/>
  <c r="S6025" i="3" s="1"/>
  <c r="Q6026" i="3"/>
  <c r="S6026" i="3" s="1"/>
  <c r="Q6027" i="3"/>
  <c r="S6027" i="3" s="1"/>
  <c r="Q6028" i="3"/>
  <c r="S6028" i="3" s="1"/>
  <c r="Q6029" i="3"/>
  <c r="S6029" i="3" s="1"/>
  <c r="Q6030" i="3"/>
  <c r="S6030" i="3" s="1"/>
  <c r="Q6031" i="3"/>
  <c r="S6031" i="3" s="1"/>
  <c r="Q6032" i="3"/>
  <c r="S6032" i="3" s="1"/>
  <c r="Q6033" i="3"/>
  <c r="S6033" i="3" s="1"/>
  <c r="Q6034" i="3"/>
  <c r="S6034" i="3" s="1"/>
  <c r="Q6035" i="3"/>
  <c r="S6035" i="3" s="1"/>
  <c r="Q6036" i="3"/>
  <c r="S6036" i="3" s="1"/>
  <c r="Q6037" i="3"/>
  <c r="S6037" i="3" s="1"/>
  <c r="Q6038" i="3"/>
  <c r="S6038" i="3" s="1"/>
  <c r="Q6039" i="3"/>
  <c r="S6039" i="3" s="1"/>
  <c r="Q6040" i="3"/>
  <c r="S6040" i="3" s="1"/>
  <c r="Q6041" i="3"/>
  <c r="S6041" i="3" s="1"/>
  <c r="Q6042" i="3"/>
  <c r="S6042" i="3" s="1"/>
  <c r="Q6043" i="3"/>
  <c r="S6043" i="3" s="1"/>
  <c r="Q6044" i="3"/>
  <c r="S6044" i="3" s="1"/>
  <c r="Q6045" i="3"/>
  <c r="S6045" i="3" s="1"/>
  <c r="Q6046" i="3"/>
  <c r="S6046" i="3" s="1"/>
  <c r="Q6047" i="3"/>
  <c r="S6047" i="3" s="1"/>
  <c r="Q6048" i="3"/>
  <c r="S6048" i="3" s="1"/>
  <c r="Q6049" i="3"/>
  <c r="S6049" i="3" s="1"/>
  <c r="Q6050" i="3"/>
  <c r="S6050" i="3" s="1"/>
  <c r="Q6051" i="3"/>
  <c r="S6051" i="3" s="1"/>
  <c r="Q6052" i="3"/>
  <c r="S6052" i="3" s="1"/>
  <c r="Q6053" i="3"/>
  <c r="S6053" i="3" s="1"/>
  <c r="Q6054" i="3"/>
  <c r="S6054" i="3" s="1"/>
  <c r="Q6055" i="3"/>
  <c r="S6055" i="3" s="1"/>
  <c r="Q6056" i="3"/>
  <c r="S6056" i="3" s="1"/>
  <c r="Q6057" i="3"/>
  <c r="S6057" i="3" s="1"/>
  <c r="Q6058" i="3"/>
  <c r="S6058" i="3" s="1"/>
  <c r="Q6059" i="3"/>
  <c r="S6059" i="3" s="1"/>
  <c r="Q6060" i="3"/>
  <c r="S6060" i="3" s="1"/>
  <c r="Q6061" i="3"/>
  <c r="S6061" i="3" s="1"/>
  <c r="Q6062" i="3"/>
  <c r="S6062" i="3" s="1"/>
  <c r="Q6063" i="3"/>
  <c r="S6063" i="3" s="1"/>
  <c r="Q6064" i="3"/>
  <c r="S6064" i="3" s="1"/>
  <c r="Q6065" i="3"/>
  <c r="S6065" i="3" s="1"/>
  <c r="Q6066" i="3"/>
  <c r="S6066" i="3" s="1"/>
  <c r="Q6067" i="3"/>
  <c r="S6067" i="3" s="1"/>
  <c r="Q6068" i="3"/>
  <c r="S6068" i="3" s="1"/>
  <c r="Q6069" i="3"/>
  <c r="S6069" i="3" s="1"/>
  <c r="Q6070" i="3"/>
  <c r="S6070" i="3" s="1"/>
  <c r="Q6071" i="3"/>
  <c r="S6071" i="3" s="1"/>
  <c r="Q6072" i="3"/>
  <c r="S6072" i="3" s="1"/>
  <c r="Q6073" i="3"/>
  <c r="S6073" i="3" s="1"/>
  <c r="Q6074" i="3"/>
  <c r="S6074" i="3" s="1"/>
  <c r="Q6075" i="3"/>
  <c r="S6075" i="3" s="1"/>
  <c r="Q6076" i="3"/>
  <c r="S6076" i="3" s="1"/>
  <c r="Q6077" i="3"/>
  <c r="S6077" i="3" s="1"/>
  <c r="Q6078" i="3"/>
  <c r="S6078" i="3" s="1"/>
  <c r="Q6079" i="3"/>
  <c r="S6079" i="3" s="1"/>
  <c r="Q6080" i="3"/>
  <c r="S6080" i="3" s="1"/>
  <c r="Q6081" i="3"/>
  <c r="S6081" i="3" s="1"/>
  <c r="Q6082" i="3"/>
  <c r="S6082" i="3" s="1"/>
  <c r="Q6083" i="3"/>
  <c r="S6083" i="3" s="1"/>
  <c r="Q6084" i="3"/>
  <c r="S6084" i="3" s="1"/>
  <c r="Q6085" i="3"/>
  <c r="S6085" i="3" s="1"/>
  <c r="Q6086" i="3"/>
  <c r="S6086" i="3" s="1"/>
  <c r="Q6087" i="3"/>
  <c r="S6087" i="3" s="1"/>
  <c r="Q6088" i="3"/>
  <c r="S6088" i="3" s="1"/>
  <c r="Q6089" i="3"/>
  <c r="S6089" i="3" s="1"/>
  <c r="Q6090" i="3"/>
  <c r="S6090" i="3" s="1"/>
  <c r="Q6091" i="3"/>
  <c r="S6091" i="3" s="1"/>
  <c r="Q6092" i="3"/>
  <c r="S6092" i="3" s="1"/>
  <c r="Q6093" i="3"/>
  <c r="S6093" i="3" s="1"/>
  <c r="Q6094" i="3"/>
  <c r="S6094" i="3" s="1"/>
  <c r="Q6095" i="3"/>
  <c r="S6095" i="3" s="1"/>
  <c r="Q6096" i="3"/>
  <c r="S6096" i="3" s="1"/>
  <c r="Q6097" i="3"/>
  <c r="S6097" i="3" s="1"/>
  <c r="Q6098" i="3"/>
  <c r="S6098" i="3" s="1"/>
  <c r="Q6099" i="3"/>
  <c r="S6099" i="3" s="1"/>
  <c r="Q6100" i="3"/>
  <c r="S6100" i="3" s="1"/>
  <c r="Q6101" i="3"/>
  <c r="S6101" i="3" s="1"/>
  <c r="Q6102" i="3"/>
  <c r="S6102" i="3" s="1"/>
  <c r="Q6103" i="3"/>
  <c r="S6103" i="3" s="1"/>
  <c r="Q6104" i="3"/>
  <c r="S6104" i="3" s="1"/>
  <c r="Q6105" i="3"/>
  <c r="S6105" i="3" s="1"/>
  <c r="Q6106" i="3"/>
  <c r="S6106" i="3" s="1"/>
  <c r="Q6107" i="3"/>
  <c r="S6107" i="3" s="1"/>
  <c r="Q6108" i="3"/>
  <c r="S6108" i="3" s="1"/>
  <c r="Q6109" i="3"/>
  <c r="S6109" i="3" s="1"/>
  <c r="Q6110" i="3"/>
  <c r="S6110" i="3" s="1"/>
  <c r="Q6111" i="3"/>
  <c r="S6111" i="3" s="1"/>
  <c r="Q6112" i="3"/>
  <c r="S6112" i="3" s="1"/>
  <c r="Q6113" i="3"/>
  <c r="S6113" i="3" s="1"/>
  <c r="Q6114" i="3"/>
  <c r="S6114" i="3" s="1"/>
  <c r="Q6115" i="3"/>
  <c r="S6115" i="3" s="1"/>
  <c r="Q6116" i="3"/>
  <c r="S6116" i="3" s="1"/>
  <c r="Q6117" i="3"/>
  <c r="S6117" i="3" s="1"/>
  <c r="Q6118" i="3"/>
  <c r="S6118" i="3" s="1"/>
  <c r="Q6119" i="3"/>
  <c r="S6119" i="3" s="1"/>
  <c r="Q6120" i="3"/>
  <c r="S6120" i="3" s="1"/>
  <c r="Q6121" i="3"/>
  <c r="S6121" i="3" s="1"/>
  <c r="Q6122" i="3"/>
  <c r="S6122" i="3" s="1"/>
  <c r="Q6123" i="3"/>
  <c r="S6123" i="3" s="1"/>
  <c r="Q6124" i="3"/>
  <c r="S6124" i="3" s="1"/>
  <c r="Q6125" i="3"/>
  <c r="S6125" i="3" s="1"/>
  <c r="Q6126" i="3"/>
  <c r="S6126" i="3" s="1"/>
  <c r="Q6127" i="3"/>
  <c r="S6127" i="3" s="1"/>
  <c r="Q6128" i="3"/>
  <c r="S6128" i="3" s="1"/>
  <c r="Q6129" i="3"/>
  <c r="S6129" i="3" s="1"/>
  <c r="Q6130" i="3"/>
  <c r="S6130" i="3" s="1"/>
  <c r="Q6131" i="3"/>
  <c r="S6131" i="3" s="1"/>
  <c r="Q6132" i="3"/>
  <c r="S6132" i="3" s="1"/>
  <c r="Q6133" i="3"/>
  <c r="S6133" i="3" s="1"/>
  <c r="Q6134" i="3"/>
  <c r="S6134" i="3" s="1"/>
  <c r="Q6135" i="3"/>
  <c r="S6135" i="3" s="1"/>
  <c r="Q6136" i="3"/>
  <c r="S6136" i="3" s="1"/>
  <c r="Q6137" i="3"/>
  <c r="S6137" i="3" s="1"/>
  <c r="Q6138" i="3"/>
  <c r="S6138" i="3" s="1"/>
  <c r="Q6139" i="3"/>
  <c r="S6139" i="3" s="1"/>
  <c r="Q6140" i="3"/>
  <c r="S6140" i="3" s="1"/>
  <c r="Q6141" i="3"/>
  <c r="S6141" i="3" s="1"/>
  <c r="Q6142" i="3"/>
  <c r="S6142" i="3" s="1"/>
  <c r="Q6143" i="3"/>
  <c r="S6143" i="3" s="1"/>
  <c r="Q6144" i="3"/>
  <c r="S6144" i="3" s="1"/>
  <c r="Q6145" i="3"/>
  <c r="S6145" i="3" s="1"/>
  <c r="Q6146" i="3"/>
  <c r="S6146" i="3" s="1"/>
  <c r="Q6147" i="3"/>
  <c r="S6147" i="3" s="1"/>
  <c r="Q6148" i="3"/>
  <c r="S6148" i="3" s="1"/>
  <c r="Q6149" i="3"/>
  <c r="S6149" i="3" s="1"/>
  <c r="Q6150" i="3"/>
  <c r="S6150" i="3" s="1"/>
  <c r="Q6151" i="3"/>
  <c r="S6151" i="3" s="1"/>
  <c r="Q6152" i="3"/>
  <c r="S6152" i="3" s="1"/>
  <c r="Q6153" i="3"/>
  <c r="S6153" i="3" s="1"/>
  <c r="Q6154" i="3"/>
  <c r="S6154" i="3" s="1"/>
  <c r="Q6155" i="3"/>
  <c r="S6155" i="3" s="1"/>
  <c r="Q6156" i="3"/>
  <c r="S6156" i="3" s="1"/>
  <c r="Q6157" i="3"/>
  <c r="S6157" i="3" s="1"/>
  <c r="Q6158" i="3"/>
  <c r="S6158" i="3" s="1"/>
  <c r="Q6159" i="3"/>
  <c r="S6159" i="3" s="1"/>
  <c r="Q6160" i="3"/>
  <c r="S6160" i="3" s="1"/>
  <c r="Q6161" i="3"/>
  <c r="S6161" i="3" s="1"/>
  <c r="Q6162" i="3"/>
  <c r="S6162" i="3" s="1"/>
  <c r="Q6163" i="3"/>
  <c r="S6163" i="3" s="1"/>
  <c r="Q6164" i="3"/>
  <c r="S6164" i="3" s="1"/>
  <c r="Q6165" i="3"/>
  <c r="S6165" i="3" s="1"/>
  <c r="Q6166" i="3"/>
  <c r="S6166" i="3" s="1"/>
  <c r="Q6167" i="3"/>
  <c r="S6167" i="3" s="1"/>
  <c r="Q6168" i="3"/>
  <c r="S6168" i="3" s="1"/>
  <c r="Q6169" i="3"/>
  <c r="S6169" i="3" s="1"/>
  <c r="Q6170" i="3"/>
  <c r="S6170" i="3" s="1"/>
  <c r="Q6171" i="3"/>
  <c r="S6171" i="3" s="1"/>
  <c r="Q6172" i="3"/>
  <c r="S6172" i="3" s="1"/>
  <c r="Q6173" i="3"/>
  <c r="S6173" i="3" s="1"/>
  <c r="Q6174" i="3"/>
  <c r="S6174" i="3" s="1"/>
  <c r="Q6175" i="3"/>
  <c r="S6175" i="3" s="1"/>
  <c r="Q6176" i="3"/>
  <c r="S6176" i="3" s="1"/>
  <c r="Q6177" i="3"/>
  <c r="S6177" i="3" s="1"/>
  <c r="Q6178" i="3"/>
  <c r="S6178" i="3" s="1"/>
  <c r="Q6179" i="3"/>
  <c r="S6179" i="3" s="1"/>
  <c r="Q6180" i="3"/>
  <c r="S6180" i="3" s="1"/>
  <c r="Q6181" i="3"/>
  <c r="S6181" i="3" s="1"/>
  <c r="Q6182" i="3"/>
  <c r="S6182" i="3" s="1"/>
  <c r="Q6183" i="3"/>
  <c r="S6183" i="3" s="1"/>
  <c r="Q6184" i="3"/>
  <c r="S6184" i="3" s="1"/>
  <c r="Q6185" i="3"/>
  <c r="S6185" i="3" s="1"/>
  <c r="Q6186" i="3"/>
  <c r="S6186" i="3" s="1"/>
  <c r="Q6187" i="3"/>
  <c r="S6187" i="3" s="1"/>
  <c r="Q6188" i="3"/>
  <c r="S6188" i="3" s="1"/>
  <c r="Q6189" i="3"/>
  <c r="S6189" i="3" s="1"/>
  <c r="Q6190" i="3"/>
  <c r="S6190" i="3" s="1"/>
  <c r="Q6191" i="3"/>
  <c r="S6191" i="3" s="1"/>
  <c r="Q6192" i="3"/>
  <c r="S6192" i="3" s="1"/>
  <c r="Q6193" i="3"/>
  <c r="S6193" i="3" s="1"/>
  <c r="Q6194" i="3"/>
  <c r="S6194" i="3" s="1"/>
  <c r="Q6195" i="3"/>
  <c r="S6195" i="3" s="1"/>
  <c r="Q6196" i="3"/>
  <c r="S6196" i="3" s="1"/>
  <c r="Q6197" i="3"/>
  <c r="S6197" i="3" s="1"/>
  <c r="Q6198" i="3"/>
  <c r="S6198" i="3" s="1"/>
  <c r="Q6199" i="3"/>
  <c r="S6199" i="3" s="1"/>
  <c r="Q6200" i="3"/>
  <c r="S6200" i="3" s="1"/>
  <c r="Q6201" i="3"/>
  <c r="S6201" i="3" s="1"/>
  <c r="Q6202" i="3"/>
  <c r="S6202" i="3" s="1"/>
  <c r="Q6203" i="3"/>
  <c r="S6203" i="3" s="1"/>
  <c r="Q6204" i="3"/>
  <c r="S6204" i="3" s="1"/>
  <c r="Q6205" i="3"/>
  <c r="S6205" i="3" s="1"/>
  <c r="Q6206" i="3"/>
  <c r="S6206" i="3" s="1"/>
  <c r="Q6207" i="3"/>
  <c r="S6207" i="3" s="1"/>
  <c r="Q6208" i="3"/>
  <c r="S6208" i="3" s="1"/>
  <c r="Q6209" i="3"/>
  <c r="S6209" i="3" s="1"/>
  <c r="Q6210" i="3"/>
  <c r="S6210" i="3" s="1"/>
  <c r="Q6211" i="3"/>
  <c r="S6211" i="3" s="1"/>
  <c r="Q6212" i="3"/>
  <c r="S6212" i="3" s="1"/>
  <c r="Q6213" i="3"/>
  <c r="S6213" i="3" s="1"/>
  <c r="Q6214" i="3"/>
  <c r="S6214" i="3" s="1"/>
  <c r="Q6215" i="3"/>
  <c r="S6215" i="3" s="1"/>
  <c r="Q6216" i="3"/>
  <c r="S6216" i="3" s="1"/>
  <c r="Q6217" i="3"/>
  <c r="S6217" i="3" s="1"/>
  <c r="Q6218" i="3"/>
  <c r="S6218" i="3" s="1"/>
  <c r="Q6219" i="3"/>
  <c r="S6219" i="3" s="1"/>
  <c r="Q6220" i="3"/>
  <c r="S6220" i="3" s="1"/>
  <c r="Q6221" i="3"/>
  <c r="S6221" i="3" s="1"/>
  <c r="Q6222" i="3"/>
  <c r="S6222" i="3" s="1"/>
  <c r="Q6223" i="3"/>
  <c r="S6223" i="3" s="1"/>
  <c r="Q6224" i="3"/>
  <c r="S6224" i="3" s="1"/>
  <c r="Q6225" i="3"/>
  <c r="S6225" i="3" s="1"/>
  <c r="Q6226" i="3"/>
  <c r="S6226" i="3" s="1"/>
  <c r="Q6227" i="3"/>
  <c r="S6227" i="3" s="1"/>
  <c r="Q6228" i="3"/>
  <c r="S6228" i="3" s="1"/>
  <c r="Q6229" i="3"/>
  <c r="S6229" i="3" s="1"/>
  <c r="Q6230" i="3"/>
  <c r="S6230" i="3" s="1"/>
  <c r="Q6231" i="3"/>
  <c r="S6231" i="3" s="1"/>
  <c r="Q6232" i="3"/>
  <c r="S6232" i="3" s="1"/>
  <c r="Q6233" i="3"/>
  <c r="S6233" i="3" s="1"/>
  <c r="Q6234" i="3"/>
  <c r="S6234" i="3" s="1"/>
  <c r="Q6235" i="3"/>
  <c r="S6235" i="3" s="1"/>
  <c r="Q6236" i="3"/>
  <c r="S6236" i="3" s="1"/>
  <c r="Q6237" i="3"/>
  <c r="S6237" i="3" s="1"/>
  <c r="Q6238" i="3"/>
  <c r="S6238" i="3" s="1"/>
  <c r="Q6239" i="3"/>
  <c r="S6239" i="3" s="1"/>
  <c r="Q6240" i="3"/>
  <c r="S6240" i="3" s="1"/>
  <c r="Q6241" i="3"/>
  <c r="S6241" i="3" s="1"/>
  <c r="Q6242" i="3"/>
  <c r="S6242" i="3" s="1"/>
  <c r="Q6243" i="3"/>
  <c r="S6243" i="3" s="1"/>
  <c r="Q6244" i="3"/>
  <c r="S6244" i="3" s="1"/>
  <c r="Q6245" i="3"/>
  <c r="S6245" i="3" s="1"/>
  <c r="Q6246" i="3"/>
  <c r="S6246" i="3" s="1"/>
  <c r="Q6247" i="3"/>
  <c r="S6247" i="3" s="1"/>
  <c r="Q6248" i="3"/>
  <c r="S6248" i="3" s="1"/>
  <c r="Q6249" i="3"/>
  <c r="S6249" i="3" s="1"/>
  <c r="Q6250" i="3"/>
  <c r="S6250" i="3" s="1"/>
  <c r="Q6251" i="3"/>
  <c r="S6251" i="3" s="1"/>
  <c r="Q6252" i="3"/>
  <c r="S6252" i="3" s="1"/>
  <c r="Q6253" i="3"/>
  <c r="S6253" i="3" s="1"/>
  <c r="Q6254" i="3"/>
  <c r="S6254" i="3" s="1"/>
  <c r="Q6255" i="3"/>
  <c r="S6255" i="3" s="1"/>
  <c r="Q6256" i="3"/>
  <c r="S6256" i="3" s="1"/>
  <c r="Q6257" i="3"/>
  <c r="S6257" i="3" s="1"/>
  <c r="Q6258" i="3"/>
  <c r="S6258" i="3" s="1"/>
  <c r="Q6259" i="3"/>
  <c r="S6259" i="3" s="1"/>
  <c r="Q6260" i="3"/>
  <c r="S6260" i="3" s="1"/>
  <c r="Q6261" i="3"/>
  <c r="S6261" i="3" s="1"/>
  <c r="Q6262" i="3"/>
  <c r="S6262" i="3" s="1"/>
  <c r="Q6263" i="3"/>
  <c r="S6263" i="3" s="1"/>
  <c r="Q6264" i="3"/>
  <c r="S6264" i="3" s="1"/>
  <c r="Q6265" i="3"/>
  <c r="S6265" i="3" s="1"/>
  <c r="Q6266" i="3"/>
  <c r="S6266" i="3" s="1"/>
  <c r="Q6267" i="3"/>
  <c r="S6267" i="3" s="1"/>
  <c r="Q6268" i="3"/>
  <c r="S6268" i="3" s="1"/>
  <c r="Q6269" i="3"/>
  <c r="S6269" i="3" s="1"/>
  <c r="Q6270" i="3"/>
  <c r="S6270" i="3" s="1"/>
  <c r="Q6271" i="3"/>
  <c r="S6271" i="3" s="1"/>
  <c r="Q6272" i="3"/>
  <c r="S6272" i="3" s="1"/>
  <c r="Q6273" i="3"/>
  <c r="S6273" i="3" s="1"/>
  <c r="Q6274" i="3"/>
  <c r="S6274" i="3" s="1"/>
  <c r="Q6275" i="3"/>
  <c r="S6275" i="3" s="1"/>
  <c r="Q6276" i="3"/>
  <c r="S6276" i="3" s="1"/>
  <c r="Q6277" i="3"/>
  <c r="S6277" i="3" s="1"/>
  <c r="Q6278" i="3"/>
  <c r="S6278" i="3" s="1"/>
  <c r="Q6279" i="3"/>
  <c r="S6279" i="3" s="1"/>
  <c r="Q6280" i="3"/>
  <c r="S6280" i="3" s="1"/>
  <c r="Q6281" i="3"/>
  <c r="S6281" i="3" s="1"/>
  <c r="Q6282" i="3"/>
  <c r="S6282" i="3" s="1"/>
  <c r="Q6283" i="3"/>
  <c r="S6283" i="3" s="1"/>
  <c r="Q6284" i="3"/>
  <c r="S6284" i="3" s="1"/>
  <c r="Q6285" i="3"/>
  <c r="S6285" i="3" s="1"/>
  <c r="Q6286" i="3"/>
  <c r="S6286" i="3" s="1"/>
  <c r="Q6287" i="3"/>
  <c r="S6287" i="3" s="1"/>
  <c r="Q6288" i="3"/>
  <c r="S6288" i="3" s="1"/>
  <c r="Q6289" i="3"/>
  <c r="S6289" i="3" s="1"/>
  <c r="Q6290" i="3"/>
  <c r="S6290" i="3" s="1"/>
  <c r="Q6291" i="3"/>
  <c r="S6291" i="3" s="1"/>
  <c r="Q6292" i="3"/>
  <c r="S6292" i="3" s="1"/>
  <c r="Q6293" i="3"/>
  <c r="S6293" i="3" s="1"/>
  <c r="Q6294" i="3"/>
  <c r="S6294" i="3" s="1"/>
  <c r="Q6295" i="3"/>
  <c r="S6295" i="3" s="1"/>
  <c r="Q6296" i="3"/>
  <c r="S6296" i="3" s="1"/>
  <c r="Q6297" i="3"/>
  <c r="S6297" i="3" s="1"/>
  <c r="Q6298" i="3"/>
  <c r="S6298" i="3" s="1"/>
  <c r="Q6299" i="3"/>
  <c r="S6299" i="3" s="1"/>
  <c r="Q6300" i="3"/>
  <c r="S6300" i="3" s="1"/>
  <c r="Q6301" i="3"/>
  <c r="S6301" i="3" s="1"/>
  <c r="Q6302" i="3"/>
  <c r="S6302" i="3" s="1"/>
  <c r="Q6303" i="3"/>
  <c r="S6303" i="3" s="1"/>
  <c r="Q6304" i="3"/>
  <c r="S6304" i="3" s="1"/>
  <c r="Q6305" i="3"/>
  <c r="S6305" i="3" s="1"/>
  <c r="Q6306" i="3"/>
  <c r="S6306" i="3" s="1"/>
  <c r="Q6307" i="3"/>
  <c r="S6307" i="3" s="1"/>
  <c r="Q6308" i="3"/>
  <c r="S6308" i="3" s="1"/>
  <c r="Q6309" i="3"/>
  <c r="S6309" i="3" s="1"/>
  <c r="Q6310" i="3"/>
  <c r="S6310" i="3" s="1"/>
  <c r="Q6311" i="3"/>
  <c r="S6311" i="3" s="1"/>
  <c r="Q6312" i="3"/>
  <c r="S6312" i="3" s="1"/>
  <c r="Q6313" i="3"/>
  <c r="S6313" i="3" s="1"/>
  <c r="Q6314" i="3"/>
  <c r="S6314" i="3" s="1"/>
  <c r="Q6315" i="3"/>
  <c r="S6315" i="3" s="1"/>
  <c r="Q6316" i="3"/>
  <c r="S6316" i="3" s="1"/>
  <c r="Q6317" i="3"/>
  <c r="S6317" i="3" s="1"/>
  <c r="Q6318" i="3"/>
  <c r="S6318" i="3" s="1"/>
  <c r="Q6319" i="3"/>
  <c r="S6319" i="3" s="1"/>
  <c r="Q6320" i="3"/>
  <c r="S6320" i="3" s="1"/>
  <c r="Q6321" i="3"/>
  <c r="S6321" i="3" s="1"/>
  <c r="Q6322" i="3"/>
  <c r="S6322" i="3" s="1"/>
  <c r="Q6323" i="3"/>
  <c r="S6323" i="3" s="1"/>
  <c r="Q6324" i="3"/>
  <c r="S6324" i="3" s="1"/>
  <c r="Q6325" i="3"/>
  <c r="S6325" i="3" s="1"/>
  <c r="Q6326" i="3"/>
  <c r="S6326" i="3" s="1"/>
  <c r="Q6327" i="3"/>
  <c r="S6327" i="3" s="1"/>
  <c r="Q6328" i="3"/>
  <c r="S6328" i="3" s="1"/>
  <c r="Q6329" i="3"/>
  <c r="S6329" i="3" s="1"/>
  <c r="Q6330" i="3"/>
  <c r="S6330" i="3" s="1"/>
  <c r="Q6331" i="3"/>
  <c r="S6331" i="3" s="1"/>
  <c r="Q6332" i="3"/>
  <c r="S6332" i="3" s="1"/>
  <c r="Q6333" i="3"/>
  <c r="S6333" i="3" s="1"/>
  <c r="Q6334" i="3"/>
  <c r="S6334" i="3" s="1"/>
  <c r="Q6335" i="3"/>
  <c r="S6335" i="3" s="1"/>
  <c r="Q6336" i="3"/>
  <c r="S6336" i="3" s="1"/>
  <c r="Q6337" i="3"/>
  <c r="S6337" i="3" s="1"/>
  <c r="Q6338" i="3"/>
  <c r="S6338" i="3" s="1"/>
  <c r="Q6339" i="3"/>
  <c r="S6339" i="3" s="1"/>
  <c r="Q6340" i="3"/>
  <c r="S6340" i="3" s="1"/>
  <c r="Q6341" i="3"/>
  <c r="S6341" i="3" s="1"/>
  <c r="Q6342" i="3"/>
  <c r="S6342" i="3" s="1"/>
  <c r="Q6343" i="3"/>
  <c r="S6343" i="3" s="1"/>
  <c r="Q6344" i="3"/>
  <c r="S6344" i="3" s="1"/>
  <c r="Q6345" i="3"/>
  <c r="S6345" i="3" s="1"/>
  <c r="Q6346" i="3"/>
  <c r="S6346" i="3" s="1"/>
  <c r="Q6347" i="3"/>
  <c r="S6347" i="3" s="1"/>
  <c r="Q6348" i="3"/>
  <c r="S6348" i="3" s="1"/>
  <c r="Q6349" i="3"/>
  <c r="S6349" i="3" s="1"/>
  <c r="Q6350" i="3"/>
  <c r="S6350" i="3" s="1"/>
  <c r="Q6351" i="3"/>
  <c r="S6351" i="3" s="1"/>
  <c r="Q6352" i="3"/>
  <c r="S6352" i="3" s="1"/>
  <c r="Q6353" i="3"/>
  <c r="S6353" i="3" s="1"/>
  <c r="Q6354" i="3"/>
  <c r="S6354" i="3" s="1"/>
  <c r="Q6355" i="3"/>
  <c r="S6355" i="3" s="1"/>
  <c r="Q6356" i="3"/>
  <c r="S6356" i="3" s="1"/>
  <c r="Q6357" i="3"/>
  <c r="S6357" i="3" s="1"/>
  <c r="Q6358" i="3"/>
  <c r="S6358" i="3" s="1"/>
  <c r="Q6359" i="3"/>
  <c r="S6359" i="3" s="1"/>
  <c r="Q6360" i="3"/>
  <c r="S6360" i="3" s="1"/>
  <c r="Q6361" i="3"/>
  <c r="S6361" i="3" s="1"/>
  <c r="Q6362" i="3"/>
  <c r="S6362" i="3" s="1"/>
  <c r="Q6363" i="3"/>
  <c r="S6363" i="3" s="1"/>
  <c r="Q6364" i="3"/>
  <c r="S6364" i="3" s="1"/>
  <c r="Q6365" i="3"/>
  <c r="S6365" i="3" s="1"/>
  <c r="Q6366" i="3"/>
  <c r="S6366" i="3" s="1"/>
  <c r="Q6367" i="3"/>
  <c r="S6367" i="3" s="1"/>
  <c r="Q6368" i="3"/>
  <c r="S6368" i="3" s="1"/>
  <c r="Q6369" i="3"/>
  <c r="S6369" i="3" s="1"/>
  <c r="Q6370" i="3"/>
  <c r="S6370" i="3" s="1"/>
  <c r="Q6371" i="3"/>
  <c r="S6371" i="3" s="1"/>
  <c r="Q6372" i="3"/>
  <c r="S6372" i="3" s="1"/>
  <c r="Q6373" i="3"/>
  <c r="S6373" i="3" s="1"/>
  <c r="Q6374" i="3"/>
  <c r="S6374" i="3" s="1"/>
  <c r="Q6375" i="3"/>
  <c r="S6375" i="3" s="1"/>
  <c r="Q6376" i="3"/>
  <c r="S6376" i="3" s="1"/>
  <c r="Q6377" i="3"/>
  <c r="S6377" i="3" s="1"/>
  <c r="Q6378" i="3"/>
  <c r="S6378" i="3" s="1"/>
  <c r="Q6379" i="3"/>
  <c r="S6379" i="3" s="1"/>
  <c r="Q6380" i="3"/>
  <c r="S6380" i="3" s="1"/>
  <c r="Q6381" i="3"/>
  <c r="S6381" i="3" s="1"/>
  <c r="Q6382" i="3"/>
  <c r="S6382" i="3" s="1"/>
  <c r="Q6383" i="3"/>
  <c r="S6383" i="3" s="1"/>
  <c r="Q6384" i="3"/>
  <c r="S6384" i="3" s="1"/>
  <c r="Q6385" i="3"/>
  <c r="S6385" i="3" s="1"/>
  <c r="Q6386" i="3"/>
  <c r="S6386" i="3" s="1"/>
  <c r="Q6387" i="3"/>
  <c r="S6387" i="3" s="1"/>
  <c r="Q6388" i="3"/>
  <c r="S6388" i="3" s="1"/>
  <c r="Q6389" i="3"/>
  <c r="S6389" i="3" s="1"/>
  <c r="Q6390" i="3"/>
  <c r="S6390" i="3" s="1"/>
  <c r="Q6391" i="3"/>
  <c r="S6391" i="3" s="1"/>
  <c r="Q6392" i="3"/>
  <c r="S6392" i="3" s="1"/>
  <c r="Q6393" i="3"/>
  <c r="S6393" i="3" s="1"/>
  <c r="Q6394" i="3"/>
  <c r="S6394" i="3" s="1"/>
  <c r="Q6395" i="3"/>
  <c r="S6395" i="3" s="1"/>
  <c r="Q6396" i="3"/>
  <c r="S6396" i="3" s="1"/>
  <c r="Q6397" i="3"/>
  <c r="S6397" i="3" s="1"/>
  <c r="Q6398" i="3"/>
  <c r="S6398" i="3" s="1"/>
  <c r="Q6399" i="3"/>
  <c r="S6399" i="3" s="1"/>
  <c r="Q6400" i="3"/>
  <c r="S6400" i="3" s="1"/>
  <c r="Q6401" i="3"/>
  <c r="S6401" i="3" s="1"/>
  <c r="Q6402" i="3"/>
  <c r="S6402" i="3" s="1"/>
  <c r="Q6403" i="3"/>
  <c r="S6403" i="3" s="1"/>
  <c r="Q6404" i="3"/>
  <c r="S6404" i="3" s="1"/>
  <c r="Q6405" i="3"/>
  <c r="S6405" i="3" s="1"/>
  <c r="Q6406" i="3"/>
  <c r="S6406" i="3" s="1"/>
  <c r="Q6407" i="3"/>
  <c r="S6407" i="3" s="1"/>
  <c r="Q6408" i="3"/>
  <c r="S6408" i="3" s="1"/>
  <c r="Q6409" i="3"/>
  <c r="S6409" i="3" s="1"/>
  <c r="Q6410" i="3"/>
  <c r="S6410" i="3" s="1"/>
  <c r="Q6411" i="3"/>
  <c r="S6411" i="3" s="1"/>
  <c r="Q6412" i="3"/>
  <c r="S6412" i="3" s="1"/>
  <c r="Q6413" i="3"/>
  <c r="S6413" i="3" s="1"/>
  <c r="Q6414" i="3"/>
  <c r="S6414" i="3" s="1"/>
  <c r="Q6415" i="3"/>
  <c r="S6415" i="3" s="1"/>
  <c r="Q6416" i="3"/>
  <c r="S6416" i="3" s="1"/>
  <c r="Q6417" i="3"/>
  <c r="S6417" i="3" s="1"/>
  <c r="Q6418" i="3"/>
  <c r="S6418" i="3" s="1"/>
  <c r="Q6419" i="3"/>
  <c r="S6419" i="3" s="1"/>
  <c r="Q6420" i="3"/>
  <c r="S6420" i="3" s="1"/>
  <c r="Q6421" i="3"/>
  <c r="S6421" i="3" s="1"/>
  <c r="Q6422" i="3"/>
  <c r="S6422" i="3" s="1"/>
  <c r="Q6423" i="3"/>
  <c r="S6423" i="3" s="1"/>
  <c r="Q6424" i="3"/>
  <c r="S6424" i="3" s="1"/>
  <c r="Q6425" i="3"/>
  <c r="S6425" i="3" s="1"/>
  <c r="Q6426" i="3"/>
  <c r="S6426" i="3" s="1"/>
  <c r="Q6427" i="3"/>
  <c r="S6427" i="3" s="1"/>
  <c r="Q6428" i="3"/>
  <c r="S6428" i="3" s="1"/>
  <c r="Q6429" i="3"/>
  <c r="S6429" i="3" s="1"/>
  <c r="Q6430" i="3"/>
  <c r="S6430" i="3" s="1"/>
  <c r="Q6431" i="3"/>
  <c r="S6431" i="3" s="1"/>
  <c r="Q6432" i="3"/>
  <c r="S6432" i="3" s="1"/>
  <c r="Q6433" i="3"/>
  <c r="S6433" i="3" s="1"/>
  <c r="Q6434" i="3"/>
  <c r="S6434" i="3" s="1"/>
  <c r="Q6435" i="3"/>
  <c r="S6435" i="3" s="1"/>
  <c r="Q6436" i="3"/>
  <c r="S6436" i="3" s="1"/>
  <c r="Q6437" i="3"/>
  <c r="S6437" i="3" s="1"/>
  <c r="Q6438" i="3"/>
  <c r="S6438" i="3" s="1"/>
  <c r="Q6439" i="3"/>
  <c r="S6439" i="3" s="1"/>
  <c r="Q6440" i="3"/>
  <c r="S6440" i="3" s="1"/>
  <c r="Q6441" i="3"/>
  <c r="S6441" i="3" s="1"/>
  <c r="Q6442" i="3"/>
  <c r="S6442" i="3" s="1"/>
  <c r="Q6443" i="3"/>
  <c r="S6443" i="3" s="1"/>
  <c r="Q6444" i="3"/>
  <c r="S6444" i="3" s="1"/>
  <c r="Q6445" i="3"/>
  <c r="S6445" i="3" s="1"/>
  <c r="Q6446" i="3"/>
  <c r="S6446" i="3" s="1"/>
  <c r="Q6447" i="3"/>
  <c r="S6447" i="3" s="1"/>
  <c r="Q6448" i="3"/>
  <c r="S6448" i="3" s="1"/>
  <c r="Q6449" i="3"/>
  <c r="S6449" i="3" s="1"/>
  <c r="Q6450" i="3"/>
  <c r="S6450" i="3" s="1"/>
  <c r="Q6451" i="3"/>
  <c r="S6451" i="3" s="1"/>
  <c r="Q6452" i="3"/>
  <c r="S6452" i="3" s="1"/>
  <c r="Q6453" i="3"/>
  <c r="S6453" i="3" s="1"/>
  <c r="Q6454" i="3"/>
  <c r="S6454" i="3" s="1"/>
  <c r="Q6455" i="3"/>
  <c r="S6455" i="3" s="1"/>
  <c r="Q6456" i="3"/>
  <c r="S6456" i="3" s="1"/>
  <c r="Q6457" i="3"/>
  <c r="S6457" i="3" s="1"/>
  <c r="Q6458" i="3"/>
  <c r="S6458" i="3" s="1"/>
  <c r="Q6459" i="3"/>
  <c r="S6459" i="3" s="1"/>
  <c r="Q6460" i="3"/>
  <c r="S6460" i="3" s="1"/>
  <c r="Q6461" i="3"/>
  <c r="S6461" i="3" s="1"/>
  <c r="Q6462" i="3"/>
  <c r="S6462" i="3" s="1"/>
  <c r="Q6463" i="3"/>
  <c r="S6463" i="3" s="1"/>
  <c r="Q6464" i="3"/>
  <c r="S6464" i="3" s="1"/>
  <c r="Q6465" i="3"/>
  <c r="S6465" i="3" s="1"/>
  <c r="Q6466" i="3"/>
  <c r="S6466" i="3" s="1"/>
  <c r="Q6467" i="3"/>
  <c r="S6467" i="3" s="1"/>
  <c r="Q6468" i="3"/>
  <c r="S6468" i="3" s="1"/>
  <c r="Q6469" i="3"/>
  <c r="S6469" i="3" s="1"/>
  <c r="Q6470" i="3"/>
  <c r="S6470" i="3" s="1"/>
  <c r="Q6471" i="3"/>
  <c r="S6471" i="3" s="1"/>
  <c r="Q6472" i="3"/>
  <c r="S6472" i="3" s="1"/>
  <c r="Q6473" i="3"/>
  <c r="S6473" i="3" s="1"/>
  <c r="Q6474" i="3"/>
  <c r="S6474" i="3" s="1"/>
  <c r="Q6475" i="3"/>
  <c r="S6475" i="3" s="1"/>
  <c r="Q6476" i="3"/>
  <c r="S6476" i="3" s="1"/>
  <c r="Q6477" i="3"/>
  <c r="S6477" i="3" s="1"/>
  <c r="Q6478" i="3"/>
  <c r="S6478" i="3" s="1"/>
  <c r="Q6479" i="3"/>
  <c r="S6479" i="3" s="1"/>
  <c r="Q6480" i="3"/>
  <c r="S6480" i="3" s="1"/>
  <c r="Q6481" i="3"/>
  <c r="S6481" i="3" s="1"/>
  <c r="Q6482" i="3"/>
  <c r="S6482" i="3" s="1"/>
  <c r="Q6483" i="3"/>
  <c r="S6483" i="3" s="1"/>
  <c r="Q6484" i="3"/>
  <c r="S6484" i="3" s="1"/>
  <c r="Q6485" i="3"/>
  <c r="S6485" i="3" s="1"/>
  <c r="Q6486" i="3"/>
  <c r="S6486" i="3" s="1"/>
  <c r="Q6487" i="3"/>
  <c r="S6487" i="3" s="1"/>
  <c r="Q6488" i="3"/>
  <c r="S6488" i="3" s="1"/>
  <c r="Q6489" i="3"/>
  <c r="S6489" i="3" s="1"/>
  <c r="Q6490" i="3"/>
  <c r="S6490" i="3" s="1"/>
  <c r="Q6491" i="3"/>
  <c r="S6491" i="3" s="1"/>
  <c r="Q6492" i="3"/>
  <c r="S6492" i="3" s="1"/>
  <c r="Q6493" i="3"/>
  <c r="S6493" i="3" s="1"/>
  <c r="Q6494" i="3"/>
  <c r="S6494" i="3" s="1"/>
  <c r="Q6495" i="3"/>
  <c r="S6495" i="3" s="1"/>
  <c r="Q6496" i="3"/>
  <c r="S6496" i="3" s="1"/>
  <c r="Q6497" i="3"/>
  <c r="S6497" i="3" s="1"/>
  <c r="Q6498" i="3"/>
  <c r="S6498" i="3" s="1"/>
  <c r="Q6499" i="3"/>
  <c r="S6499" i="3" s="1"/>
  <c r="Q6500" i="3"/>
  <c r="S6500" i="3" s="1"/>
  <c r="Q6501" i="3"/>
  <c r="S6501" i="3" s="1"/>
  <c r="Q6502" i="3"/>
  <c r="S6502" i="3" s="1"/>
  <c r="Q6503" i="3"/>
  <c r="S6503" i="3" s="1"/>
  <c r="Q6504" i="3"/>
  <c r="S6504" i="3" s="1"/>
  <c r="Q6505" i="3"/>
  <c r="S6505" i="3" s="1"/>
  <c r="Q6506" i="3"/>
  <c r="S6506" i="3" s="1"/>
  <c r="Q6507" i="3"/>
  <c r="S6507" i="3" s="1"/>
  <c r="Q6508" i="3"/>
  <c r="S6508" i="3" s="1"/>
  <c r="Q6509" i="3"/>
  <c r="S6509" i="3" s="1"/>
  <c r="Q6510" i="3"/>
  <c r="S6510" i="3" s="1"/>
  <c r="Q6511" i="3"/>
  <c r="S6511" i="3" s="1"/>
  <c r="Q6512" i="3"/>
  <c r="S6512" i="3" s="1"/>
  <c r="Q6513" i="3"/>
  <c r="S6513" i="3" s="1"/>
  <c r="Q6514" i="3"/>
  <c r="S6514" i="3" s="1"/>
  <c r="Q6515" i="3"/>
  <c r="S6515" i="3" s="1"/>
  <c r="Q6516" i="3"/>
  <c r="S6516" i="3" s="1"/>
  <c r="Q6517" i="3"/>
  <c r="S6517" i="3" s="1"/>
  <c r="Q6518" i="3"/>
  <c r="S6518" i="3" s="1"/>
  <c r="Q6519" i="3"/>
  <c r="S6519" i="3" s="1"/>
  <c r="Q6520" i="3"/>
  <c r="S6520" i="3" s="1"/>
  <c r="Q6521" i="3"/>
  <c r="S6521" i="3" s="1"/>
  <c r="Q6522" i="3"/>
  <c r="S6522" i="3" s="1"/>
  <c r="Q6523" i="3"/>
  <c r="S6523" i="3" s="1"/>
  <c r="Q6524" i="3"/>
  <c r="S6524" i="3" s="1"/>
  <c r="Q6525" i="3"/>
  <c r="S6525" i="3" s="1"/>
  <c r="Q6526" i="3"/>
  <c r="S6526" i="3" s="1"/>
  <c r="Q6527" i="3"/>
  <c r="S6527" i="3" s="1"/>
  <c r="Q6528" i="3"/>
  <c r="S6528" i="3" s="1"/>
  <c r="Q6529" i="3"/>
  <c r="S6529" i="3" s="1"/>
  <c r="Q6530" i="3"/>
  <c r="S6530" i="3" s="1"/>
  <c r="Q6531" i="3"/>
  <c r="S6531" i="3" s="1"/>
  <c r="Q6532" i="3"/>
  <c r="S6532" i="3" s="1"/>
  <c r="Q6533" i="3"/>
  <c r="S6533" i="3" s="1"/>
  <c r="Q6534" i="3"/>
  <c r="S6534" i="3" s="1"/>
  <c r="Q6535" i="3"/>
  <c r="S6535" i="3" s="1"/>
  <c r="Q6536" i="3"/>
  <c r="S6536" i="3" s="1"/>
  <c r="Q6537" i="3"/>
  <c r="S6537" i="3" s="1"/>
  <c r="Q6538" i="3"/>
  <c r="S6538" i="3" s="1"/>
  <c r="Q6539" i="3"/>
  <c r="S6539" i="3" s="1"/>
  <c r="Q6540" i="3"/>
  <c r="S6540" i="3" s="1"/>
  <c r="Q6541" i="3"/>
  <c r="S6541" i="3" s="1"/>
  <c r="Q6542" i="3"/>
  <c r="S6542" i="3" s="1"/>
  <c r="Q6543" i="3"/>
  <c r="S6543" i="3" s="1"/>
  <c r="Q6544" i="3"/>
  <c r="S6544" i="3" s="1"/>
  <c r="Q6545" i="3"/>
  <c r="S6545" i="3" s="1"/>
  <c r="Q6546" i="3"/>
  <c r="S6546" i="3" s="1"/>
  <c r="Q6547" i="3"/>
  <c r="S6547" i="3" s="1"/>
  <c r="Q6548" i="3"/>
  <c r="S6548" i="3" s="1"/>
  <c r="Q6549" i="3"/>
  <c r="S6549" i="3" s="1"/>
  <c r="Q6550" i="3"/>
  <c r="S6550" i="3" s="1"/>
  <c r="Q6551" i="3"/>
  <c r="S6551" i="3" s="1"/>
  <c r="Q6552" i="3"/>
  <c r="S6552" i="3" s="1"/>
  <c r="Q6553" i="3"/>
  <c r="S6553" i="3" s="1"/>
  <c r="Q6554" i="3"/>
  <c r="S6554" i="3" s="1"/>
  <c r="Q6555" i="3"/>
  <c r="S6555" i="3" s="1"/>
  <c r="Q6556" i="3"/>
  <c r="S6556" i="3" s="1"/>
  <c r="Q6557" i="3"/>
  <c r="S6557" i="3" s="1"/>
  <c r="Q6558" i="3"/>
  <c r="S6558" i="3" s="1"/>
  <c r="Q6559" i="3"/>
  <c r="S6559" i="3" s="1"/>
  <c r="Q6560" i="3"/>
  <c r="S6560" i="3" s="1"/>
  <c r="Q6561" i="3"/>
  <c r="S6561" i="3" s="1"/>
  <c r="Q6562" i="3"/>
  <c r="S6562" i="3" s="1"/>
  <c r="Q6563" i="3"/>
  <c r="S6563" i="3" s="1"/>
  <c r="Q6564" i="3"/>
  <c r="S6564" i="3" s="1"/>
  <c r="Q6565" i="3"/>
  <c r="S6565" i="3" s="1"/>
  <c r="Q6566" i="3"/>
  <c r="S6566" i="3" s="1"/>
  <c r="Q6567" i="3"/>
  <c r="S6567" i="3" s="1"/>
  <c r="Q6568" i="3"/>
  <c r="S6568" i="3" s="1"/>
  <c r="Q6569" i="3"/>
  <c r="S6569" i="3" s="1"/>
  <c r="Q6570" i="3"/>
  <c r="S6570" i="3" s="1"/>
  <c r="Q6571" i="3"/>
  <c r="S6571" i="3" s="1"/>
  <c r="Q6572" i="3"/>
  <c r="S6572" i="3" s="1"/>
  <c r="Q6573" i="3"/>
  <c r="S6573" i="3" s="1"/>
  <c r="Q6574" i="3"/>
  <c r="S6574" i="3" s="1"/>
  <c r="Q6575" i="3"/>
  <c r="S6575" i="3" s="1"/>
  <c r="Q6576" i="3"/>
  <c r="S6576" i="3" s="1"/>
  <c r="Q6577" i="3"/>
  <c r="S6577" i="3" s="1"/>
  <c r="Q6578" i="3"/>
  <c r="S6578" i="3" s="1"/>
  <c r="Q6579" i="3"/>
  <c r="S6579" i="3" s="1"/>
  <c r="Q6580" i="3"/>
  <c r="S6580" i="3" s="1"/>
  <c r="Q6581" i="3"/>
  <c r="S6581" i="3" s="1"/>
  <c r="Q6582" i="3"/>
  <c r="S6582" i="3" s="1"/>
  <c r="Q6583" i="3"/>
  <c r="S6583" i="3" s="1"/>
  <c r="Q6584" i="3"/>
  <c r="S6584" i="3" s="1"/>
  <c r="Q6585" i="3"/>
  <c r="S6585" i="3" s="1"/>
  <c r="Q6586" i="3"/>
  <c r="S6586" i="3" s="1"/>
  <c r="Q6587" i="3"/>
  <c r="S6587" i="3" s="1"/>
  <c r="Q6588" i="3"/>
  <c r="S6588" i="3" s="1"/>
  <c r="Q6589" i="3"/>
  <c r="S6589" i="3" s="1"/>
  <c r="Q6590" i="3"/>
  <c r="S6590" i="3" s="1"/>
  <c r="Q6591" i="3"/>
  <c r="S6591" i="3" s="1"/>
  <c r="Q6592" i="3"/>
  <c r="S6592" i="3" s="1"/>
  <c r="Q6593" i="3"/>
  <c r="S6593" i="3" s="1"/>
  <c r="Q6594" i="3"/>
  <c r="S6594" i="3" s="1"/>
  <c r="Q6595" i="3"/>
  <c r="S6595" i="3" s="1"/>
  <c r="Q6596" i="3"/>
  <c r="S6596" i="3" s="1"/>
  <c r="Q6597" i="3"/>
  <c r="S6597" i="3" s="1"/>
  <c r="Q6598" i="3"/>
  <c r="S6598" i="3" s="1"/>
  <c r="Q6599" i="3"/>
  <c r="S6599" i="3" s="1"/>
  <c r="Q6600" i="3"/>
  <c r="S6600" i="3" s="1"/>
  <c r="Q6601" i="3"/>
  <c r="S6601" i="3" s="1"/>
  <c r="Q6602" i="3"/>
  <c r="S6602" i="3" s="1"/>
  <c r="Q6603" i="3"/>
  <c r="S6603" i="3" s="1"/>
  <c r="Q6604" i="3"/>
  <c r="S6604" i="3" s="1"/>
  <c r="Q6605" i="3"/>
  <c r="S6605" i="3" s="1"/>
  <c r="Q6606" i="3"/>
  <c r="S6606" i="3" s="1"/>
  <c r="Q6607" i="3"/>
  <c r="S6607" i="3" s="1"/>
  <c r="Q6608" i="3"/>
  <c r="S6608" i="3" s="1"/>
  <c r="Q6609" i="3"/>
  <c r="S6609" i="3" s="1"/>
  <c r="Q6610" i="3"/>
  <c r="S6610" i="3" s="1"/>
  <c r="Q6611" i="3"/>
  <c r="S6611" i="3" s="1"/>
  <c r="Q6612" i="3"/>
  <c r="S6612" i="3" s="1"/>
  <c r="Q6613" i="3"/>
  <c r="S6613" i="3" s="1"/>
  <c r="Q6614" i="3"/>
  <c r="S6614" i="3" s="1"/>
  <c r="Q6615" i="3"/>
  <c r="S6615" i="3" s="1"/>
  <c r="Q6616" i="3"/>
  <c r="S6616" i="3" s="1"/>
  <c r="Q6617" i="3"/>
  <c r="S6617" i="3" s="1"/>
  <c r="Q6618" i="3"/>
  <c r="S6618" i="3" s="1"/>
  <c r="Q6619" i="3"/>
  <c r="S6619" i="3" s="1"/>
  <c r="Q6620" i="3"/>
  <c r="S6620" i="3" s="1"/>
  <c r="Q6621" i="3"/>
  <c r="S6621" i="3" s="1"/>
  <c r="Q6622" i="3"/>
  <c r="S6622" i="3" s="1"/>
  <c r="Q6623" i="3"/>
  <c r="S6623" i="3" s="1"/>
  <c r="Q6624" i="3"/>
  <c r="S6624" i="3" s="1"/>
  <c r="Q6625" i="3"/>
  <c r="S6625" i="3" s="1"/>
  <c r="Q6626" i="3"/>
  <c r="S6626" i="3" s="1"/>
  <c r="Q6627" i="3"/>
  <c r="S6627" i="3" s="1"/>
  <c r="Q6628" i="3"/>
  <c r="S6628" i="3" s="1"/>
  <c r="Q6629" i="3"/>
  <c r="S6629" i="3" s="1"/>
  <c r="Q6630" i="3"/>
  <c r="S6630" i="3" s="1"/>
  <c r="Q6631" i="3"/>
  <c r="S6631" i="3" s="1"/>
  <c r="Q6632" i="3"/>
  <c r="S6632" i="3" s="1"/>
  <c r="Q6633" i="3"/>
  <c r="S6633" i="3" s="1"/>
  <c r="Q6634" i="3"/>
  <c r="S6634" i="3" s="1"/>
  <c r="Q6635" i="3"/>
  <c r="S6635" i="3" s="1"/>
  <c r="Q6636" i="3"/>
  <c r="S6636" i="3" s="1"/>
  <c r="Q6637" i="3"/>
  <c r="S6637" i="3" s="1"/>
  <c r="Q6638" i="3"/>
  <c r="S6638" i="3" s="1"/>
  <c r="Q6639" i="3"/>
  <c r="S6639" i="3" s="1"/>
  <c r="Q6640" i="3"/>
  <c r="S6640" i="3" s="1"/>
  <c r="Q6641" i="3"/>
  <c r="S6641" i="3" s="1"/>
  <c r="Q6642" i="3"/>
  <c r="S6642" i="3" s="1"/>
  <c r="Q6643" i="3"/>
  <c r="S6643" i="3" s="1"/>
  <c r="Q6644" i="3"/>
  <c r="S6644" i="3" s="1"/>
  <c r="Q6645" i="3"/>
  <c r="S6645" i="3" s="1"/>
  <c r="Q6646" i="3"/>
  <c r="S6646" i="3" s="1"/>
  <c r="Q6647" i="3"/>
  <c r="S6647" i="3" s="1"/>
  <c r="Q6648" i="3"/>
  <c r="S6648" i="3" s="1"/>
  <c r="Q6649" i="3"/>
  <c r="S6649" i="3" s="1"/>
  <c r="Q6650" i="3"/>
  <c r="S6650" i="3" s="1"/>
  <c r="Q6651" i="3"/>
  <c r="S6651" i="3" s="1"/>
  <c r="Q6652" i="3"/>
  <c r="S6652" i="3" s="1"/>
  <c r="Q6653" i="3"/>
  <c r="S6653" i="3" s="1"/>
  <c r="Q6654" i="3"/>
  <c r="S6654" i="3" s="1"/>
  <c r="Q6655" i="3"/>
  <c r="S6655" i="3" s="1"/>
  <c r="Q6656" i="3"/>
  <c r="S6656" i="3" s="1"/>
  <c r="Q6657" i="3"/>
  <c r="S6657" i="3" s="1"/>
  <c r="Q6658" i="3"/>
  <c r="S6658" i="3" s="1"/>
  <c r="Q6659" i="3"/>
  <c r="S6659" i="3" s="1"/>
  <c r="Q6660" i="3"/>
  <c r="S6660" i="3" s="1"/>
  <c r="Q6661" i="3"/>
  <c r="S6661" i="3" s="1"/>
  <c r="Q6662" i="3"/>
  <c r="S6662" i="3" s="1"/>
  <c r="Q6663" i="3"/>
  <c r="S6663" i="3" s="1"/>
  <c r="Q6664" i="3"/>
  <c r="S6664" i="3" s="1"/>
  <c r="Q6665" i="3"/>
  <c r="S6665" i="3" s="1"/>
  <c r="Q6666" i="3"/>
  <c r="S6666" i="3" s="1"/>
  <c r="Q6667" i="3"/>
  <c r="S6667" i="3" s="1"/>
  <c r="Q6668" i="3"/>
  <c r="S6668" i="3" s="1"/>
  <c r="Q6669" i="3"/>
  <c r="S6669" i="3" s="1"/>
  <c r="Q6670" i="3"/>
  <c r="S6670" i="3" s="1"/>
  <c r="Q6671" i="3"/>
  <c r="S6671" i="3" s="1"/>
  <c r="Q6672" i="3"/>
  <c r="S6672" i="3" s="1"/>
  <c r="Q6673" i="3"/>
  <c r="S6673" i="3" s="1"/>
  <c r="Q6674" i="3"/>
  <c r="S6674" i="3" s="1"/>
  <c r="Q6675" i="3"/>
  <c r="S6675" i="3" s="1"/>
  <c r="Q6676" i="3"/>
  <c r="S6676" i="3" s="1"/>
  <c r="Q6677" i="3"/>
  <c r="S6677" i="3" s="1"/>
  <c r="Q6678" i="3"/>
  <c r="S6678" i="3" s="1"/>
  <c r="Q6679" i="3"/>
  <c r="S6679" i="3" s="1"/>
  <c r="Q6680" i="3"/>
  <c r="S6680" i="3" s="1"/>
  <c r="Q6681" i="3"/>
  <c r="S6681" i="3" s="1"/>
  <c r="Q6682" i="3"/>
  <c r="S6682" i="3" s="1"/>
  <c r="Q6683" i="3"/>
  <c r="S6683" i="3" s="1"/>
  <c r="Q6684" i="3"/>
  <c r="S6684" i="3" s="1"/>
  <c r="Q6685" i="3"/>
  <c r="S6685" i="3" s="1"/>
  <c r="Q6686" i="3"/>
  <c r="S6686" i="3" s="1"/>
  <c r="Q6687" i="3"/>
  <c r="S6687" i="3" s="1"/>
  <c r="Q6688" i="3"/>
  <c r="S6688" i="3" s="1"/>
  <c r="Q6689" i="3"/>
  <c r="S6689" i="3" s="1"/>
  <c r="Q6690" i="3"/>
  <c r="S6690" i="3" s="1"/>
  <c r="Q6691" i="3"/>
  <c r="S6691" i="3" s="1"/>
  <c r="Q6692" i="3"/>
  <c r="S6692" i="3" s="1"/>
  <c r="Q6693" i="3"/>
  <c r="S6693" i="3" s="1"/>
  <c r="Q6694" i="3"/>
  <c r="S6694" i="3" s="1"/>
  <c r="Q6695" i="3"/>
  <c r="S6695" i="3" s="1"/>
  <c r="Q6696" i="3"/>
  <c r="S6696" i="3" s="1"/>
  <c r="Q6697" i="3"/>
  <c r="S6697" i="3" s="1"/>
  <c r="Q6698" i="3"/>
  <c r="S6698" i="3" s="1"/>
  <c r="Q6699" i="3"/>
  <c r="S6699" i="3" s="1"/>
  <c r="Q6700" i="3"/>
  <c r="S6700" i="3" s="1"/>
  <c r="Q6701" i="3"/>
  <c r="S6701" i="3" s="1"/>
  <c r="Q6702" i="3"/>
  <c r="S6702" i="3" s="1"/>
  <c r="Q6703" i="3"/>
  <c r="S6703" i="3" s="1"/>
  <c r="Q6704" i="3"/>
  <c r="S6704" i="3" s="1"/>
  <c r="Q6705" i="3"/>
  <c r="S6705" i="3" s="1"/>
  <c r="Q6706" i="3"/>
  <c r="S6706" i="3" s="1"/>
  <c r="Q6707" i="3"/>
  <c r="S6707" i="3" s="1"/>
  <c r="Q6708" i="3"/>
  <c r="S6708" i="3" s="1"/>
  <c r="Q6709" i="3"/>
  <c r="S6709" i="3" s="1"/>
  <c r="Q6710" i="3"/>
  <c r="S6710" i="3" s="1"/>
  <c r="Q6711" i="3"/>
  <c r="S6711" i="3" s="1"/>
  <c r="Q6712" i="3"/>
  <c r="S6712" i="3" s="1"/>
  <c r="Q6713" i="3"/>
  <c r="S6713" i="3" s="1"/>
  <c r="Q6714" i="3"/>
  <c r="S6714" i="3" s="1"/>
  <c r="Q6715" i="3"/>
  <c r="S6715" i="3" s="1"/>
  <c r="Q6716" i="3"/>
  <c r="S6716" i="3" s="1"/>
  <c r="Q6717" i="3"/>
  <c r="S6717" i="3" s="1"/>
  <c r="Q6718" i="3"/>
  <c r="S6718" i="3" s="1"/>
  <c r="Q6719" i="3"/>
  <c r="S6719" i="3" s="1"/>
  <c r="Q6720" i="3"/>
  <c r="S6720" i="3" s="1"/>
  <c r="Q6721" i="3"/>
  <c r="S6721" i="3" s="1"/>
  <c r="Q6722" i="3"/>
  <c r="S6722" i="3" s="1"/>
  <c r="Q6723" i="3"/>
  <c r="S6723" i="3" s="1"/>
  <c r="Q6724" i="3"/>
  <c r="S6724" i="3" s="1"/>
  <c r="Q6725" i="3"/>
  <c r="S6725" i="3" s="1"/>
  <c r="Q6726" i="3"/>
  <c r="S6726" i="3" s="1"/>
  <c r="Q6727" i="3"/>
  <c r="S6727" i="3" s="1"/>
  <c r="Q6728" i="3"/>
  <c r="S6728" i="3" s="1"/>
  <c r="Q6729" i="3"/>
  <c r="S6729" i="3" s="1"/>
  <c r="Q6730" i="3"/>
  <c r="S6730" i="3" s="1"/>
  <c r="Q6731" i="3"/>
  <c r="S6731" i="3" s="1"/>
  <c r="Q6732" i="3"/>
  <c r="S6732" i="3" s="1"/>
  <c r="Q6733" i="3"/>
  <c r="S6733" i="3" s="1"/>
  <c r="Q6734" i="3"/>
  <c r="S6734" i="3" s="1"/>
  <c r="Q6735" i="3"/>
  <c r="S6735" i="3" s="1"/>
  <c r="Q6736" i="3"/>
  <c r="S6736" i="3" s="1"/>
  <c r="Q6737" i="3"/>
  <c r="S6737" i="3" s="1"/>
  <c r="Q6738" i="3"/>
  <c r="S6738" i="3" s="1"/>
  <c r="Q6739" i="3"/>
  <c r="S6739" i="3" s="1"/>
  <c r="Q6740" i="3"/>
  <c r="S6740" i="3" s="1"/>
  <c r="Q6741" i="3"/>
  <c r="S6741" i="3" s="1"/>
  <c r="Q6742" i="3"/>
  <c r="S6742" i="3" s="1"/>
  <c r="Q6743" i="3"/>
  <c r="S6743" i="3" s="1"/>
  <c r="Q6744" i="3"/>
  <c r="S6744" i="3" s="1"/>
  <c r="Q6745" i="3"/>
  <c r="S6745" i="3" s="1"/>
  <c r="Q6746" i="3"/>
  <c r="S6746" i="3" s="1"/>
  <c r="Q6747" i="3"/>
  <c r="S6747" i="3" s="1"/>
  <c r="Q6748" i="3"/>
  <c r="S6748" i="3" s="1"/>
  <c r="Q6749" i="3"/>
  <c r="S6749" i="3" s="1"/>
  <c r="Q6750" i="3"/>
  <c r="S6750" i="3" s="1"/>
  <c r="Q6751" i="3"/>
  <c r="S6751" i="3" s="1"/>
  <c r="Q6752" i="3"/>
  <c r="S6752" i="3" s="1"/>
  <c r="Q6753" i="3"/>
  <c r="S6753" i="3" s="1"/>
  <c r="Q6754" i="3"/>
  <c r="S6754" i="3" s="1"/>
  <c r="Q6755" i="3"/>
  <c r="S6755" i="3" s="1"/>
  <c r="Q6756" i="3"/>
  <c r="S6756" i="3" s="1"/>
  <c r="Q6757" i="3"/>
  <c r="S6757" i="3" s="1"/>
  <c r="Q6758" i="3"/>
  <c r="S6758" i="3" s="1"/>
  <c r="Q6759" i="3"/>
  <c r="S6759" i="3" s="1"/>
  <c r="Q6760" i="3"/>
  <c r="S6760" i="3" s="1"/>
  <c r="Q6761" i="3"/>
  <c r="S6761" i="3" s="1"/>
  <c r="Q6762" i="3"/>
  <c r="S6762" i="3" s="1"/>
  <c r="Q6763" i="3"/>
  <c r="S6763" i="3" s="1"/>
  <c r="Q6764" i="3"/>
  <c r="S6764" i="3" s="1"/>
  <c r="Q6765" i="3"/>
  <c r="S6765" i="3" s="1"/>
  <c r="Q6766" i="3"/>
  <c r="S6766" i="3" s="1"/>
  <c r="Q6767" i="3"/>
  <c r="S6767" i="3" s="1"/>
  <c r="Q6768" i="3"/>
  <c r="S6768" i="3" s="1"/>
  <c r="Q6769" i="3"/>
  <c r="S6769" i="3" s="1"/>
  <c r="Q6770" i="3"/>
  <c r="S6770" i="3" s="1"/>
  <c r="Q6771" i="3"/>
  <c r="S6771" i="3" s="1"/>
  <c r="Q6772" i="3"/>
  <c r="S6772" i="3" s="1"/>
  <c r="Q6773" i="3"/>
  <c r="S6773" i="3" s="1"/>
  <c r="Q6774" i="3"/>
  <c r="S6774" i="3" s="1"/>
  <c r="Q6775" i="3"/>
  <c r="S6775" i="3" s="1"/>
  <c r="Q6776" i="3"/>
  <c r="S6776" i="3" s="1"/>
  <c r="Q6777" i="3"/>
  <c r="S6777" i="3" s="1"/>
  <c r="Q6778" i="3"/>
  <c r="S6778" i="3" s="1"/>
  <c r="Q6779" i="3"/>
  <c r="S6779" i="3" s="1"/>
  <c r="Q6780" i="3"/>
  <c r="S6780" i="3" s="1"/>
  <c r="Q6781" i="3"/>
  <c r="S6781" i="3" s="1"/>
  <c r="Q6782" i="3"/>
  <c r="S6782" i="3" s="1"/>
  <c r="Q6783" i="3"/>
  <c r="S6783" i="3" s="1"/>
  <c r="Q6784" i="3"/>
  <c r="S6784" i="3" s="1"/>
  <c r="Q6785" i="3"/>
  <c r="S6785" i="3" s="1"/>
  <c r="Q6786" i="3"/>
  <c r="S6786" i="3" s="1"/>
  <c r="Q6787" i="3"/>
  <c r="S6787" i="3" s="1"/>
  <c r="Q6788" i="3"/>
  <c r="S6788" i="3" s="1"/>
  <c r="Q6789" i="3"/>
  <c r="S6789" i="3" s="1"/>
  <c r="Q6790" i="3"/>
  <c r="S6790" i="3" s="1"/>
  <c r="Q6791" i="3"/>
  <c r="S6791" i="3" s="1"/>
  <c r="Q6792" i="3"/>
  <c r="S6792" i="3" s="1"/>
  <c r="Q6793" i="3"/>
  <c r="S6793" i="3" s="1"/>
  <c r="Q6794" i="3"/>
  <c r="S6794" i="3" s="1"/>
  <c r="Q6795" i="3"/>
  <c r="S6795" i="3" s="1"/>
  <c r="Q6796" i="3"/>
  <c r="S6796" i="3" s="1"/>
  <c r="Q6797" i="3"/>
  <c r="S6797" i="3" s="1"/>
  <c r="Q6798" i="3"/>
  <c r="S6798" i="3" s="1"/>
  <c r="Q6799" i="3"/>
  <c r="S6799" i="3" s="1"/>
  <c r="Q6800" i="3"/>
  <c r="S6800" i="3" s="1"/>
  <c r="Q6801" i="3"/>
  <c r="S6801" i="3" s="1"/>
  <c r="Q6802" i="3"/>
  <c r="S6802" i="3" s="1"/>
  <c r="Q6803" i="3"/>
  <c r="S6803" i="3" s="1"/>
  <c r="Q6804" i="3"/>
  <c r="S6804" i="3" s="1"/>
  <c r="Q6805" i="3"/>
  <c r="S6805" i="3" s="1"/>
  <c r="Q6806" i="3"/>
  <c r="S6806" i="3" s="1"/>
  <c r="Q6807" i="3"/>
  <c r="S6807" i="3" s="1"/>
  <c r="Q6808" i="3"/>
  <c r="S6808" i="3" s="1"/>
  <c r="Q6809" i="3"/>
  <c r="S6809" i="3" s="1"/>
  <c r="Q6810" i="3"/>
  <c r="S6810" i="3" s="1"/>
  <c r="Q6811" i="3"/>
  <c r="S6811" i="3" s="1"/>
  <c r="Q6812" i="3"/>
  <c r="S6812" i="3" s="1"/>
  <c r="Q6813" i="3"/>
  <c r="S6813" i="3" s="1"/>
  <c r="Q6814" i="3"/>
  <c r="S6814" i="3" s="1"/>
  <c r="Q6815" i="3"/>
  <c r="S6815" i="3" s="1"/>
  <c r="Q6816" i="3"/>
  <c r="S6816" i="3" s="1"/>
  <c r="Q6817" i="3"/>
  <c r="S6817" i="3" s="1"/>
  <c r="Q6818" i="3"/>
  <c r="S6818" i="3" s="1"/>
  <c r="Q6819" i="3"/>
  <c r="S6819" i="3" s="1"/>
  <c r="Q6820" i="3"/>
  <c r="S6820" i="3" s="1"/>
  <c r="Q6821" i="3"/>
  <c r="S6821" i="3" s="1"/>
  <c r="Q6822" i="3"/>
  <c r="S6822" i="3" s="1"/>
  <c r="Q6823" i="3"/>
  <c r="S6823" i="3" s="1"/>
  <c r="Q6824" i="3"/>
  <c r="S6824" i="3" s="1"/>
  <c r="Q6825" i="3"/>
  <c r="S6825" i="3" s="1"/>
  <c r="Q6826" i="3"/>
  <c r="S6826" i="3" s="1"/>
  <c r="Q6827" i="3"/>
  <c r="S6827" i="3" s="1"/>
  <c r="Q6828" i="3"/>
  <c r="S6828" i="3" s="1"/>
  <c r="Q6829" i="3"/>
  <c r="S6829" i="3" s="1"/>
  <c r="Q6830" i="3"/>
  <c r="S6830" i="3" s="1"/>
  <c r="Q6831" i="3"/>
  <c r="S6831" i="3" s="1"/>
  <c r="Q6832" i="3"/>
  <c r="S6832" i="3" s="1"/>
  <c r="Q6833" i="3"/>
  <c r="S6833" i="3" s="1"/>
  <c r="Q6834" i="3"/>
  <c r="S6834" i="3" s="1"/>
  <c r="Q6835" i="3"/>
  <c r="S6835" i="3" s="1"/>
  <c r="Q6836" i="3"/>
  <c r="S6836" i="3" s="1"/>
  <c r="Q6837" i="3"/>
  <c r="S6837" i="3" s="1"/>
  <c r="Q6838" i="3"/>
  <c r="S6838" i="3" s="1"/>
  <c r="Q6839" i="3"/>
  <c r="S6839" i="3" s="1"/>
  <c r="Q6840" i="3"/>
  <c r="S6840" i="3" s="1"/>
  <c r="Q6841" i="3"/>
  <c r="S6841" i="3" s="1"/>
  <c r="Q6842" i="3"/>
  <c r="S6842" i="3" s="1"/>
  <c r="Q6843" i="3"/>
  <c r="S6843" i="3" s="1"/>
  <c r="Q6844" i="3"/>
  <c r="S6844" i="3" s="1"/>
  <c r="Q6845" i="3"/>
  <c r="S6845" i="3" s="1"/>
  <c r="Q6846" i="3"/>
  <c r="S6846" i="3" s="1"/>
  <c r="Q6847" i="3"/>
  <c r="S6847" i="3" s="1"/>
  <c r="Q6848" i="3"/>
  <c r="S6848" i="3" s="1"/>
  <c r="Q6849" i="3"/>
  <c r="S6849" i="3" s="1"/>
  <c r="Q6850" i="3"/>
  <c r="S6850" i="3" s="1"/>
  <c r="Q6851" i="3"/>
  <c r="S6851" i="3" s="1"/>
  <c r="Q6852" i="3"/>
  <c r="S6852" i="3" s="1"/>
  <c r="Q6853" i="3"/>
  <c r="S6853" i="3" s="1"/>
  <c r="Q6854" i="3"/>
  <c r="S6854" i="3" s="1"/>
  <c r="Q6855" i="3"/>
  <c r="S6855" i="3" s="1"/>
  <c r="Q6856" i="3"/>
  <c r="S6856" i="3" s="1"/>
  <c r="Q6857" i="3"/>
  <c r="S6857" i="3" s="1"/>
  <c r="Q6858" i="3"/>
  <c r="S6858" i="3" s="1"/>
  <c r="Q6859" i="3"/>
  <c r="S6859" i="3" s="1"/>
  <c r="Q6860" i="3"/>
  <c r="S6860" i="3" s="1"/>
  <c r="Q6861" i="3"/>
  <c r="S6861" i="3" s="1"/>
  <c r="Q6862" i="3"/>
  <c r="S6862" i="3" s="1"/>
  <c r="Q6863" i="3"/>
  <c r="S6863" i="3" s="1"/>
  <c r="Q6864" i="3"/>
  <c r="S6864" i="3" s="1"/>
  <c r="Q6865" i="3"/>
  <c r="S6865" i="3" s="1"/>
  <c r="Q6866" i="3"/>
  <c r="S6866" i="3" s="1"/>
  <c r="Q6867" i="3"/>
  <c r="S6867" i="3" s="1"/>
  <c r="Q6868" i="3"/>
  <c r="S6868" i="3" s="1"/>
  <c r="Q6869" i="3"/>
  <c r="S6869" i="3" s="1"/>
  <c r="Q6870" i="3"/>
  <c r="S6870" i="3" s="1"/>
  <c r="Q6871" i="3"/>
  <c r="S6871" i="3" s="1"/>
  <c r="Q6872" i="3"/>
  <c r="S6872" i="3" s="1"/>
  <c r="Q6873" i="3"/>
  <c r="S6873" i="3" s="1"/>
  <c r="Q6874" i="3"/>
  <c r="S6874" i="3" s="1"/>
  <c r="Q6875" i="3"/>
  <c r="S6875" i="3" s="1"/>
  <c r="Q6876" i="3"/>
  <c r="S6876" i="3" s="1"/>
  <c r="Q6877" i="3"/>
  <c r="S6877" i="3" s="1"/>
  <c r="Q6878" i="3"/>
  <c r="S6878" i="3" s="1"/>
  <c r="Q6879" i="3"/>
  <c r="S6879" i="3" s="1"/>
  <c r="Q6880" i="3"/>
  <c r="S6880" i="3" s="1"/>
  <c r="Q6881" i="3"/>
  <c r="S6881" i="3" s="1"/>
  <c r="Q6882" i="3"/>
  <c r="S6882" i="3" s="1"/>
  <c r="Q6883" i="3"/>
  <c r="S6883" i="3" s="1"/>
  <c r="Q6884" i="3"/>
  <c r="S6884" i="3" s="1"/>
  <c r="Q6885" i="3"/>
  <c r="S6885" i="3" s="1"/>
  <c r="Q6886" i="3"/>
  <c r="S6886" i="3" s="1"/>
  <c r="Q6887" i="3"/>
  <c r="S6887" i="3" s="1"/>
  <c r="Q6888" i="3"/>
  <c r="S6888" i="3" s="1"/>
  <c r="Q6889" i="3"/>
  <c r="S6889" i="3" s="1"/>
  <c r="Q6890" i="3"/>
  <c r="S6890" i="3" s="1"/>
  <c r="Q6891" i="3"/>
  <c r="S6891" i="3" s="1"/>
  <c r="Q6892" i="3"/>
  <c r="S6892" i="3" s="1"/>
  <c r="Q6893" i="3"/>
  <c r="S6893" i="3" s="1"/>
  <c r="Q6894" i="3"/>
  <c r="S6894" i="3" s="1"/>
  <c r="Q6895" i="3"/>
  <c r="S6895" i="3" s="1"/>
  <c r="Q6896" i="3"/>
  <c r="S6896" i="3" s="1"/>
  <c r="Q6897" i="3"/>
  <c r="S6897" i="3" s="1"/>
  <c r="Q6898" i="3"/>
  <c r="S6898" i="3" s="1"/>
  <c r="Q6899" i="3"/>
  <c r="S6899" i="3" s="1"/>
  <c r="Q6900" i="3"/>
  <c r="S6900" i="3" s="1"/>
  <c r="Q6901" i="3"/>
  <c r="S6901" i="3" s="1"/>
  <c r="Q6902" i="3"/>
  <c r="S6902" i="3" s="1"/>
  <c r="Q6903" i="3"/>
  <c r="S6903" i="3" s="1"/>
  <c r="Q6904" i="3"/>
  <c r="S6904" i="3" s="1"/>
  <c r="Q6905" i="3"/>
  <c r="S6905" i="3" s="1"/>
  <c r="Q6906" i="3"/>
  <c r="S6906" i="3" s="1"/>
  <c r="Q6907" i="3"/>
  <c r="S6907" i="3" s="1"/>
  <c r="Q6908" i="3"/>
  <c r="S6908" i="3" s="1"/>
  <c r="Q6909" i="3"/>
  <c r="S6909" i="3" s="1"/>
  <c r="Q6910" i="3"/>
  <c r="S6910" i="3" s="1"/>
  <c r="Q6911" i="3"/>
  <c r="S6911" i="3" s="1"/>
  <c r="Q6912" i="3"/>
  <c r="S6912" i="3" s="1"/>
  <c r="Q6913" i="3"/>
  <c r="S6913" i="3" s="1"/>
  <c r="Q6914" i="3"/>
  <c r="S6914" i="3" s="1"/>
  <c r="Q6915" i="3"/>
  <c r="S6915" i="3" s="1"/>
  <c r="Q6916" i="3"/>
  <c r="S6916" i="3" s="1"/>
  <c r="Q6917" i="3"/>
  <c r="S6917" i="3" s="1"/>
  <c r="Q6918" i="3"/>
  <c r="S6918" i="3" s="1"/>
  <c r="Q6919" i="3"/>
  <c r="S6919" i="3" s="1"/>
  <c r="Q6920" i="3"/>
  <c r="S6920" i="3" s="1"/>
  <c r="Q6921" i="3"/>
  <c r="S6921" i="3" s="1"/>
  <c r="Q6922" i="3"/>
  <c r="S6922" i="3" s="1"/>
  <c r="Q6923" i="3"/>
  <c r="S6923" i="3" s="1"/>
  <c r="Q6924" i="3"/>
  <c r="S6924" i="3" s="1"/>
  <c r="Q6925" i="3"/>
  <c r="S6925" i="3" s="1"/>
  <c r="Q6926" i="3"/>
  <c r="S6926" i="3" s="1"/>
  <c r="Q6927" i="3"/>
  <c r="S6927" i="3" s="1"/>
  <c r="Q6928" i="3"/>
  <c r="S6928" i="3" s="1"/>
  <c r="Q6929" i="3"/>
  <c r="S6929" i="3" s="1"/>
  <c r="Q6930" i="3"/>
  <c r="S6930" i="3" s="1"/>
  <c r="Q6931" i="3"/>
  <c r="S6931" i="3" s="1"/>
  <c r="Q6932" i="3"/>
  <c r="S6932" i="3" s="1"/>
  <c r="Q6933" i="3"/>
  <c r="S6933" i="3" s="1"/>
  <c r="Q6934" i="3"/>
  <c r="S6934" i="3" s="1"/>
  <c r="Q6935" i="3"/>
  <c r="S6935" i="3" s="1"/>
  <c r="Q6936" i="3"/>
  <c r="S6936" i="3" s="1"/>
  <c r="Q6937" i="3"/>
  <c r="S6937" i="3" s="1"/>
  <c r="Q6938" i="3"/>
  <c r="S6938" i="3" s="1"/>
  <c r="Q6939" i="3"/>
  <c r="S6939" i="3" s="1"/>
  <c r="Q6940" i="3"/>
  <c r="S6940" i="3" s="1"/>
  <c r="Q6941" i="3"/>
  <c r="S6941" i="3" s="1"/>
  <c r="Q6942" i="3"/>
  <c r="S6942" i="3" s="1"/>
  <c r="Q6943" i="3"/>
  <c r="S6943" i="3" s="1"/>
  <c r="Q6944" i="3"/>
  <c r="S6944" i="3" s="1"/>
  <c r="Q6945" i="3"/>
  <c r="S6945" i="3" s="1"/>
  <c r="Q6946" i="3"/>
  <c r="S6946" i="3" s="1"/>
  <c r="Q6947" i="3"/>
  <c r="S6947" i="3" s="1"/>
  <c r="Q6948" i="3"/>
  <c r="S6948" i="3" s="1"/>
  <c r="Q6949" i="3"/>
  <c r="S6949" i="3" s="1"/>
  <c r="Q6950" i="3"/>
  <c r="S6950" i="3" s="1"/>
  <c r="Q6951" i="3"/>
  <c r="S6951" i="3" s="1"/>
  <c r="Q6952" i="3"/>
  <c r="S6952" i="3" s="1"/>
  <c r="Q6953" i="3"/>
  <c r="S6953" i="3" s="1"/>
  <c r="Q6954" i="3"/>
  <c r="S6954" i="3" s="1"/>
  <c r="Q6955" i="3"/>
  <c r="S6955" i="3" s="1"/>
  <c r="Q6956" i="3"/>
  <c r="S6956" i="3" s="1"/>
  <c r="Q6957" i="3"/>
  <c r="S6957" i="3" s="1"/>
  <c r="Q6958" i="3"/>
  <c r="S6958" i="3" s="1"/>
  <c r="Q6959" i="3"/>
  <c r="S6959" i="3" s="1"/>
  <c r="Q6960" i="3"/>
  <c r="S6960" i="3" s="1"/>
  <c r="Q6961" i="3"/>
  <c r="S6961" i="3" s="1"/>
  <c r="Q6962" i="3"/>
  <c r="S6962" i="3" s="1"/>
  <c r="Q6963" i="3"/>
  <c r="S6963" i="3" s="1"/>
  <c r="Q6964" i="3"/>
  <c r="S6964" i="3" s="1"/>
  <c r="Q6965" i="3"/>
  <c r="S6965" i="3" s="1"/>
  <c r="Q6966" i="3"/>
  <c r="S6966" i="3" s="1"/>
  <c r="Q6967" i="3"/>
  <c r="S6967" i="3" s="1"/>
  <c r="Q6968" i="3"/>
  <c r="S6968" i="3" s="1"/>
  <c r="Q6969" i="3"/>
  <c r="S6969" i="3" s="1"/>
  <c r="Q6970" i="3"/>
  <c r="S6970" i="3" s="1"/>
  <c r="Q6971" i="3"/>
  <c r="S6971" i="3" s="1"/>
  <c r="Q6972" i="3"/>
  <c r="S6972" i="3" s="1"/>
  <c r="Q6973" i="3"/>
  <c r="S6973" i="3" s="1"/>
  <c r="Q6974" i="3"/>
  <c r="S6974" i="3" s="1"/>
  <c r="Q6975" i="3"/>
  <c r="S6975" i="3" s="1"/>
  <c r="Q6976" i="3"/>
  <c r="S6976" i="3" s="1"/>
  <c r="Q6977" i="3"/>
  <c r="S6977" i="3" s="1"/>
  <c r="Q6978" i="3"/>
  <c r="S6978" i="3" s="1"/>
  <c r="Q6979" i="3"/>
  <c r="S6979" i="3" s="1"/>
  <c r="Q6980" i="3"/>
  <c r="S6980" i="3" s="1"/>
  <c r="Q6981" i="3"/>
  <c r="S6981" i="3" s="1"/>
  <c r="Q6982" i="3"/>
  <c r="S6982" i="3" s="1"/>
  <c r="Q6983" i="3"/>
  <c r="S6983" i="3" s="1"/>
  <c r="Q6984" i="3"/>
  <c r="S6984" i="3" s="1"/>
  <c r="Q6985" i="3"/>
  <c r="S6985" i="3" s="1"/>
  <c r="Q6986" i="3"/>
  <c r="S6986" i="3" s="1"/>
  <c r="Q6987" i="3"/>
  <c r="S6987" i="3" s="1"/>
  <c r="Q6988" i="3"/>
  <c r="S6988" i="3" s="1"/>
  <c r="Q6989" i="3"/>
  <c r="S6989" i="3" s="1"/>
  <c r="Q6990" i="3"/>
  <c r="S6990" i="3" s="1"/>
  <c r="Q6991" i="3"/>
  <c r="S6991" i="3" s="1"/>
  <c r="Q6992" i="3"/>
  <c r="S6992" i="3" s="1"/>
  <c r="Q6993" i="3"/>
  <c r="S6993" i="3" s="1"/>
  <c r="Q6994" i="3"/>
  <c r="S6994" i="3" s="1"/>
  <c r="Q6995" i="3"/>
  <c r="S6995" i="3" s="1"/>
  <c r="Q6996" i="3"/>
  <c r="S6996" i="3" s="1"/>
  <c r="Q6997" i="3"/>
  <c r="S6997" i="3" s="1"/>
  <c r="Q6998" i="3"/>
  <c r="S6998" i="3" s="1"/>
  <c r="Q6999" i="3"/>
  <c r="S6999" i="3" s="1"/>
  <c r="Q7000" i="3"/>
  <c r="S7000" i="3" s="1"/>
  <c r="Q7001" i="3"/>
  <c r="S7001" i="3" s="1"/>
  <c r="Q7002" i="3"/>
  <c r="S7002" i="3" s="1"/>
  <c r="Q7003" i="3"/>
  <c r="S7003" i="3" s="1"/>
  <c r="Q7004" i="3"/>
  <c r="S7004" i="3" s="1"/>
  <c r="Q7005" i="3"/>
  <c r="S7005" i="3" s="1"/>
  <c r="Q7006" i="3"/>
  <c r="S7006" i="3" s="1"/>
  <c r="Q7007" i="3"/>
  <c r="S7007" i="3" s="1"/>
  <c r="Q7008" i="3"/>
  <c r="S7008" i="3" s="1"/>
  <c r="Q7009" i="3"/>
  <c r="S7009" i="3" s="1"/>
  <c r="Q7010" i="3"/>
  <c r="S7010" i="3" s="1"/>
  <c r="Q7011" i="3"/>
  <c r="S7011" i="3" s="1"/>
  <c r="Q7012" i="3"/>
  <c r="S7012" i="3" s="1"/>
  <c r="Q7013" i="3"/>
  <c r="S7013" i="3" s="1"/>
  <c r="Q7014" i="3"/>
  <c r="S7014" i="3" s="1"/>
  <c r="Q7015" i="3"/>
  <c r="S7015" i="3" s="1"/>
  <c r="Q7016" i="3"/>
  <c r="S7016" i="3" s="1"/>
  <c r="Q7017" i="3"/>
  <c r="S7017" i="3" s="1"/>
  <c r="Q7018" i="3"/>
  <c r="S7018" i="3" s="1"/>
  <c r="Q7019" i="3"/>
  <c r="S7019" i="3" s="1"/>
  <c r="Q7020" i="3"/>
  <c r="S7020" i="3" s="1"/>
  <c r="Q7021" i="3"/>
  <c r="S7021" i="3" s="1"/>
  <c r="Q7022" i="3"/>
  <c r="S7022" i="3" s="1"/>
  <c r="Q7023" i="3"/>
  <c r="S7023" i="3" s="1"/>
  <c r="Q7024" i="3"/>
  <c r="S7024" i="3" s="1"/>
  <c r="Q7025" i="3"/>
  <c r="S7025" i="3" s="1"/>
  <c r="Q7026" i="3"/>
  <c r="S7026" i="3" s="1"/>
  <c r="Q7027" i="3"/>
  <c r="S7027" i="3" s="1"/>
  <c r="Q7028" i="3"/>
  <c r="S7028" i="3" s="1"/>
  <c r="Q7029" i="3"/>
  <c r="S7029" i="3" s="1"/>
  <c r="Q7030" i="3"/>
  <c r="S7030" i="3" s="1"/>
  <c r="Q7031" i="3"/>
  <c r="S7031" i="3" s="1"/>
  <c r="Q7032" i="3"/>
  <c r="S7032" i="3" s="1"/>
  <c r="Q7033" i="3"/>
  <c r="S7033" i="3" s="1"/>
  <c r="Q7034" i="3"/>
  <c r="S7034" i="3" s="1"/>
  <c r="Q7035" i="3"/>
  <c r="S7035" i="3" s="1"/>
  <c r="Q7036" i="3"/>
  <c r="S7036" i="3" s="1"/>
  <c r="Q7037" i="3"/>
  <c r="S7037" i="3" s="1"/>
  <c r="Q7038" i="3"/>
  <c r="S7038" i="3" s="1"/>
  <c r="Q7039" i="3"/>
  <c r="S7039" i="3" s="1"/>
  <c r="Q7040" i="3"/>
  <c r="S7040" i="3" s="1"/>
  <c r="Q7041" i="3"/>
  <c r="S7041" i="3" s="1"/>
  <c r="Q7042" i="3"/>
  <c r="S7042" i="3" s="1"/>
  <c r="Q7043" i="3"/>
  <c r="S7043" i="3" s="1"/>
  <c r="Q7044" i="3"/>
  <c r="S7044" i="3" s="1"/>
  <c r="Q7045" i="3"/>
  <c r="S7045" i="3" s="1"/>
  <c r="Q7046" i="3"/>
  <c r="S7046" i="3" s="1"/>
  <c r="Q7047" i="3"/>
  <c r="S7047" i="3" s="1"/>
  <c r="Q7048" i="3"/>
  <c r="S7048" i="3" s="1"/>
  <c r="Q7049" i="3"/>
  <c r="S7049" i="3" s="1"/>
  <c r="Q7050" i="3"/>
  <c r="S7050" i="3" s="1"/>
  <c r="Q7051" i="3"/>
  <c r="S7051" i="3" s="1"/>
  <c r="Q7052" i="3"/>
  <c r="S7052" i="3" s="1"/>
  <c r="Q7053" i="3"/>
  <c r="S7053" i="3" s="1"/>
  <c r="Q7054" i="3"/>
  <c r="S7054" i="3" s="1"/>
  <c r="Q7055" i="3"/>
  <c r="S7055" i="3" s="1"/>
  <c r="Q7056" i="3"/>
  <c r="S7056" i="3" s="1"/>
  <c r="Q7057" i="3"/>
  <c r="S7057" i="3" s="1"/>
  <c r="Q7058" i="3"/>
  <c r="S7058" i="3" s="1"/>
  <c r="Q7059" i="3"/>
  <c r="S7059" i="3" s="1"/>
  <c r="Q7060" i="3"/>
  <c r="S7060" i="3" s="1"/>
  <c r="Q7061" i="3"/>
  <c r="S7061" i="3" s="1"/>
  <c r="Q7062" i="3"/>
  <c r="S7062" i="3" s="1"/>
  <c r="Q7063" i="3"/>
  <c r="S7063" i="3" s="1"/>
  <c r="Q7064" i="3"/>
  <c r="S7064" i="3" s="1"/>
  <c r="Q7065" i="3"/>
  <c r="S7065" i="3" s="1"/>
  <c r="Q7066" i="3"/>
  <c r="S7066" i="3" s="1"/>
  <c r="Q7067" i="3"/>
  <c r="S7067" i="3" s="1"/>
  <c r="Q7068" i="3"/>
  <c r="S7068" i="3" s="1"/>
  <c r="Q7069" i="3"/>
  <c r="S7069" i="3" s="1"/>
  <c r="Q7070" i="3"/>
  <c r="S7070" i="3" s="1"/>
  <c r="Q7071" i="3"/>
  <c r="S7071" i="3" s="1"/>
  <c r="Q7072" i="3"/>
  <c r="S7072" i="3" s="1"/>
  <c r="Q7073" i="3"/>
  <c r="S7073" i="3" s="1"/>
  <c r="Q7074" i="3"/>
  <c r="S7074" i="3" s="1"/>
  <c r="Q7075" i="3"/>
  <c r="S7075" i="3" s="1"/>
  <c r="Q7076" i="3"/>
  <c r="S7076" i="3" s="1"/>
  <c r="Q7077" i="3"/>
  <c r="S7077" i="3" s="1"/>
  <c r="Q7078" i="3"/>
  <c r="S7078" i="3" s="1"/>
  <c r="Q7079" i="3"/>
  <c r="S7079" i="3" s="1"/>
  <c r="Q7080" i="3"/>
  <c r="S7080" i="3" s="1"/>
  <c r="Q7081" i="3"/>
  <c r="S7081" i="3" s="1"/>
  <c r="Q7082" i="3"/>
  <c r="S7082" i="3" s="1"/>
  <c r="Q7083" i="3"/>
  <c r="S7083" i="3" s="1"/>
  <c r="Q7084" i="3"/>
  <c r="S7084" i="3" s="1"/>
  <c r="Q7085" i="3"/>
  <c r="S7085" i="3" s="1"/>
  <c r="Q7086" i="3"/>
  <c r="S7086" i="3" s="1"/>
  <c r="Q7087" i="3"/>
  <c r="S7087" i="3" s="1"/>
  <c r="Q7088" i="3"/>
  <c r="S7088" i="3" s="1"/>
  <c r="Q7089" i="3"/>
  <c r="S7089" i="3" s="1"/>
  <c r="Q7090" i="3"/>
  <c r="S7090" i="3" s="1"/>
  <c r="Q7091" i="3"/>
  <c r="S7091" i="3" s="1"/>
  <c r="Q7092" i="3"/>
  <c r="S7092" i="3" s="1"/>
  <c r="Q7093" i="3"/>
  <c r="S7093" i="3" s="1"/>
  <c r="Q7094" i="3"/>
  <c r="S7094" i="3" s="1"/>
  <c r="Q7095" i="3"/>
  <c r="S7095" i="3" s="1"/>
  <c r="Q7096" i="3"/>
  <c r="S7096" i="3" s="1"/>
  <c r="Q7097" i="3"/>
  <c r="S7097" i="3" s="1"/>
  <c r="Q7098" i="3"/>
  <c r="S7098" i="3" s="1"/>
  <c r="Q7099" i="3"/>
  <c r="S7099" i="3" s="1"/>
  <c r="Q7100" i="3"/>
  <c r="S7100" i="3" s="1"/>
  <c r="Q7101" i="3"/>
  <c r="S7101" i="3" s="1"/>
  <c r="Q7102" i="3"/>
  <c r="S7102" i="3" s="1"/>
  <c r="Q7103" i="3"/>
  <c r="S7103" i="3" s="1"/>
  <c r="Q7104" i="3"/>
  <c r="S7104" i="3" s="1"/>
  <c r="Q7105" i="3"/>
  <c r="S7105" i="3" s="1"/>
  <c r="Q7106" i="3"/>
  <c r="S7106" i="3" s="1"/>
  <c r="Q7107" i="3"/>
  <c r="S7107" i="3" s="1"/>
  <c r="Q7108" i="3"/>
  <c r="S7108" i="3" s="1"/>
  <c r="Q7109" i="3"/>
  <c r="S7109" i="3" s="1"/>
  <c r="Q7110" i="3"/>
  <c r="S7110" i="3" s="1"/>
  <c r="Q7111" i="3"/>
  <c r="S7111" i="3" s="1"/>
  <c r="Q7112" i="3"/>
  <c r="S7112" i="3" s="1"/>
  <c r="Q7113" i="3"/>
  <c r="S7113" i="3" s="1"/>
  <c r="Q7114" i="3"/>
  <c r="S7114" i="3" s="1"/>
  <c r="Q7115" i="3"/>
  <c r="S7115" i="3" s="1"/>
  <c r="Q7116" i="3"/>
  <c r="S7116" i="3" s="1"/>
  <c r="Q7117" i="3"/>
  <c r="S7117" i="3" s="1"/>
  <c r="Q7118" i="3"/>
  <c r="S7118" i="3" s="1"/>
  <c r="Q7119" i="3"/>
  <c r="S7119" i="3" s="1"/>
  <c r="Q7120" i="3"/>
  <c r="S7120" i="3" s="1"/>
  <c r="Q7121" i="3"/>
  <c r="S7121" i="3" s="1"/>
  <c r="Q7122" i="3"/>
  <c r="S7122" i="3" s="1"/>
  <c r="Q7123" i="3"/>
  <c r="S7123" i="3" s="1"/>
  <c r="Q7124" i="3"/>
  <c r="S7124" i="3" s="1"/>
  <c r="Q7125" i="3"/>
  <c r="S7125" i="3" s="1"/>
  <c r="Q7126" i="3"/>
  <c r="S7126" i="3" s="1"/>
  <c r="Q7127" i="3"/>
  <c r="S7127" i="3" s="1"/>
  <c r="Q7128" i="3"/>
  <c r="S7128" i="3" s="1"/>
  <c r="Q7129" i="3"/>
  <c r="S7129" i="3" s="1"/>
  <c r="Q7130" i="3"/>
  <c r="S7130" i="3" s="1"/>
  <c r="Q7131" i="3"/>
  <c r="S7131" i="3" s="1"/>
  <c r="Q7132" i="3"/>
  <c r="S7132" i="3" s="1"/>
  <c r="Q7133" i="3"/>
  <c r="S7133" i="3" s="1"/>
  <c r="Q7134" i="3"/>
  <c r="S7134" i="3" s="1"/>
  <c r="Q7135" i="3"/>
  <c r="S7135" i="3" s="1"/>
  <c r="Q7136" i="3"/>
  <c r="S7136" i="3" s="1"/>
  <c r="Q7137" i="3"/>
  <c r="S7137" i="3" s="1"/>
  <c r="Q7138" i="3"/>
  <c r="S7138" i="3" s="1"/>
  <c r="Q7139" i="3"/>
  <c r="S7139" i="3" s="1"/>
  <c r="Q7140" i="3"/>
  <c r="S7140" i="3" s="1"/>
  <c r="Q7141" i="3"/>
  <c r="S7141" i="3" s="1"/>
  <c r="Q7142" i="3"/>
  <c r="S7142" i="3" s="1"/>
  <c r="Q7143" i="3"/>
  <c r="S7143" i="3" s="1"/>
  <c r="Q7144" i="3"/>
  <c r="S7144" i="3" s="1"/>
  <c r="Q7145" i="3"/>
  <c r="S7145" i="3" s="1"/>
  <c r="Q7146" i="3"/>
  <c r="S7146" i="3" s="1"/>
  <c r="Q7147" i="3"/>
  <c r="S7147" i="3" s="1"/>
  <c r="Q7148" i="3"/>
  <c r="S7148" i="3" s="1"/>
  <c r="Q7149" i="3"/>
  <c r="S7149" i="3" s="1"/>
  <c r="Q7150" i="3"/>
  <c r="S7150" i="3" s="1"/>
  <c r="Q7151" i="3"/>
  <c r="S7151" i="3" s="1"/>
  <c r="Q7152" i="3"/>
  <c r="S7152" i="3" s="1"/>
  <c r="Q7153" i="3"/>
  <c r="S7153" i="3" s="1"/>
  <c r="Q7154" i="3"/>
  <c r="S7154" i="3" s="1"/>
  <c r="Q7155" i="3"/>
  <c r="S7155" i="3" s="1"/>
  <c r="Q7156" i="3"/>
  <c r="S7156" i="3" s="1"/>
  <c r="Q7157" i="3"/>
  <c r="S7157" i="3" s="1"/>
  <c r="Q7158" i="3"/>
  <c r="S7158" i="3" s="1"/>
  <c r="Q7159" i="3"/>
  <c r="S7159" i="3" s="1"/>
  <c r="Q7160" i="3"/>
  <c r="S7160" i="3" s="1"/>
  <c r="Q7161" i="3"/>
  <c r="S7161" i="3" s="1"/>
  <c r="Q7162" i="3"/>
  <c r="S7162" i="3" s="1"/>
  <c r="Q7163" i="3"/>
  <c r="S7163" i="3" s="1"/>
  <c r="Q7164" i="3"/>
  <c r="S7164" i="3" s="1"/>
  <c r="Q7165" i="3"/>
  <c r="S7165" i="3" s="1"/>
  <c r="Q7166" i="3"/>
  <c r="S7166" i="3" s="1"/>
  <c r="Q7167" i="3"/>
  <c r="S7167" i="3" s="1"/>
  <c r="Q7168" i="3"/>
  <c r="S7168" i="3" s="1"/>
  <c r="Q7169" i="3"/>
  <c r="S7169" i="3" s="1"/>
  <c r="Q7170" i="3"/>
  <c r="S7170" i="3" s="1"/>
  <c r="Q7171" i="3"/>
  <c r="S7171" i="3" s="1"/>
  <c r="Q7172" i="3"/>
  <c r="S7172" i="3" s="1"/>
  <c r="Q7173" i="3"/>
  <c r="S7173" i="3" s="1"/>
  <c r="Q7174" i="3"/>
  <c r="S7174" i="3" s="1"/>
  <c r="Q7175" i="3"/>
  <c r="S7175" i="3" s="1"/>
  <c r="Q7176" i="3"/>
  <c r="S7176" i="3" s="1"/>
  <c r="Q7177" i="3"/>
  <c r="S7177" i="3" s="1"/>
  <c r="Q7178" i="3"/>
  <c r="S7178" i="3" s="1"/>
  <c r="Q7179" i="3"/>
  <c r="S7179" i="3" s="1"/>
  <c r="Q7180" i="3"/>
  <c r="S7180" i="3" s="1"/>
  <c r="Q7181" i="3"/>
  <c r="S7181" i="3" s="1"/>
  <c r="Q7182" i="3"/>
  <c r="S7182" i="3" s="1"/>
  <c r="Q7183" i="3"/>
  <c r="S7183" i="3" s="1"/>
  <c r="Q7184" i="3"/>
  <c r="S7184" i="3" s="1"/>
  <c r="Q7185" i="3"/>
  <c r="S7185" i="3" s="1"/>
  <c r="Q7186" i="3"/>
  <c r="S7186" i="3" s="1"/>
  <c r="Q7187" i="3"/>
  <c r="S7187" i="3" s="1"/>
  <c r="Q7188" i="3"/>
  <c r="S7188" i="3" s="1"/>
  <c r="Q7189" i="3"/>
  <c r="S7189" i="3" s="1"/>
  <c r="Q7190" i="3"/>
  <c r="S7190" i="3" s="1"/>
  <c r="Q7191" i="3"/>
  <c r="S7191" i="3" s="1"/>
  <c r="Q7192" i="3"/>
  <c r="S7192" i="3" s="1"/>
  <c r="Q7193" i="3"/>
  <c r="S7193" i="3" s="1"/>
  <c r="Q7194" i="3"/>
  <c r="S7194" i="3" s="1"/>
  <c r="Q7195" i="3"/>
  <c r="S7195" i="3" s="1"/>
  <c r="Q7196" i="3"/>
  <c r="S7196" i="3" s="1"/>
  <c r="Q7197" i="3"/>
  <c r="S7197" i="3" s="1"/>
  <c r="Q7198" i="3"/>
  <c r="S7198" i="3" s="1"/>
  <c r="Q7199" i="3"/>
  <c r="S7199" i="3" s="1"/>
  <c r="Q7200" i="3"/>
  <c r="S7200" i="3" s="1"/>
  <c r="Q7201" i="3"/>
  <c r="S7201" i="3" s="1"/>
  <c r="Q7202" i="3"/>
  <c r="S7202" i="3" s="1"/>
  <c r="Q7203" i="3"/>
  <c r="S7203" i="3" s="1"/>
  <c r="Q7204" i="3"/>
  <c r="S7204" i="3" s="1"/>
  <c r="Q7205" i="3"/>
  <c r="S7205" i="3" s="1"/>
  <c r="Q7206" i="3"/>
  <c r="S7206" i="3" s="1"/>
  <c r="Q7207" i="3"/>
  <c r="S7207" i="3" s="1"/>
  <c r="Q7208" i="3"/>
  <c r="S7208" i="3" s="1"/>
  <c r="Q7209" i="3"/>
  <c r="S7209" i="3" s="1"/>
  <c r="Q7210" i="3"/>
  <c r="S7210" i="3" s="1"/>
  <c r="Q7211" i="3"/>
  <c r="S7211" i="3" s="1"/>
  <c r="Q7212" i="3"/>
  <c r="S7212" i="3" s="1"/>
  <c r="Q7213" i="3"/>
  <c r="S7213" i="3" s="1"/>
  <c r="Q7214" i="3"/>
  <c r="S7214" i="3" s="1"/>
  <c r="Q7215" i="3"/>
  <c r="S7215" i="3" s="1"/>
  <c r="Q7216" i="3"/>
  <c r="S7216" i="3" s="1"/>
  <c r="Q7217" i="3"/>
  <c r="S7217" i="3" s="1"/>
  <c r="Q7218" i="3"/>
  <c r="S7218" i="3" s="1"/>
  <c r="Q7219" i="3"/>
  <c r="S7219" i="3" s="1"/>
  <c r="Q7220" i="3"/>
  <c r="S7220" i="3" s="1"/>
  <c r="Q7221" i="3"/>
  <c r="S7221" i="3" s="1"/>
  <c r="Q7222" i="3"/>
  <c r="S7222" i="3" s="1"/>
  <c r="Q7223" i="3"/>
  <c r="S7223" i="3" s="1"/>
  <c r="Q7224" i="3"/>
  <c r="S7224" i="3" s="1"/>
  <c r="Q7225" i="3"/>
  <c r="S7225" i="3" s="1"/>
  <c r="Q7226" i="3"/>
  <c r="S7226" i="3" s="1"/>
  <c r="Q7227" i="3"/>
  <c r="S7227" i="3" s="1"/>
  <c r="Q7228" i="3"/>
  <c r="S7228" i="3" s="1"/>
  <c r="Q7229" i="3"/>
  <c r="S7229" i="3" s="1"/>
  <c r="Q7230" i="3"/>
  <c r="S7230" i="3" s="1"/>
  <c r="Q7231" i="3"/>
  <c r="S7231" i="3" s="1"/>
  <c r="Q7232" i="3"/>
  <c r="S7232" i="3" s="1"/>
  <c r="Q7233" i="3"/>
  <c r="S7233" i="3" s="1"/>
  <c r="Q7234" i="3"/>
  <c r="S7234" i="3" s="1"/>
  <c r="Q7235" i="3"/>
  <c r="S7235" i="3" s="1"/>
  <c r="Q7236" i="3"/>
  <c r="S7236" i="3" s="1"/>
  <c r="Q7237" i="3"/>
  <c r="S7237" i="3" s="1"/>
  <c r="Q7238" i="3"/>
  <c r="S7238" i="3" s="1"/>
  <c r="Q7239" i="3"/>
  <c r="S7239" i="3" s="1"/>
  <c r="Q7240" i="3"/>
  <c r="S7240" i="3" s="1"/>
  <c r="Q7241" i="3"/>
  <c r="S7241" i="3" s="1"/>
  <c r="Q7242" i="3"/>
  <c r="S7242" i="3" s="1"/>
  <c r="Q7243" i="3"/>
  <c r="S7243" i="3" s="1"/>
  <c r="Q7244" i="3"/>
  <c r="S7244" i="3" s="1"/>
  <c r="Q7245" i="3"/>
  <c r="S7245" i="3" s="1"/>
  <c r="Q7246" i="3"/>
  <c r="S7246" i="3" s="1"/>
  <c r="Q7247" i="3"/>
  <c r="S7247" i="3" s="1"/>
  <c r="Q7248" i="3"/>
  <c r="S7248" i="3" s="1"/>
  <c r="Q7249" i="3"/>
  <c r="S7249" i="3" s="1"/>
  <c r="Q7250" i="3"/>
  <c r="S7250" i="3" s="1"/>
  <c r="Q7251" i="3"/>
  <c r="S7251" i="3" s="1"/>
  <c r="Q7252" i="3"/>
  <c r="S7252" i="3" s="1"/>
  <c r="Q7253" i="3"/>
  <c r="S7253" i="3" s="1"/>
  <c r="Q7254" i="3"/>
  <c r="S7254" i="3" s="1"/>
  <c r="Q7255" i="3"/>
  <c r="S7255" i="3" s="1"/>
  <c r="Q7256" i="3"/>
  <c r="S7256" i="3" s="1"/>
  <c r="Q7257" i="3"/>
  <c r="S7257" i="3" s="1"/>
  <c r="Q7258" i="3"/>
  <c r="S7258" i="3" s="1"/>
  <c r="Q7259" i="3"/>
  <c r="S7259" i="3" s="1"/>
  <c r="Q7260" i="3"/>
  <c r="S7260" i="3" s="1"/>
  <c r="Q7261" i="3"/>
  <c r="S7261" i="3" s="1"/>
  <c r="Q7262" i="3"/>
  <c r="S7262" i="3" s="1"/>
  <c r="Q7263" i="3"/>
  <c r="S7263" i="3" s="1"/>
  <c r="Q7264" i="3"/>
  <c r="S7264" i="3" s="1"/>
  <c r="Q7265" i="3"/>
  <c r="S7265" i="3" s="1"/>
  <c r="Q7266" i="3"/>
  <c r="S7266" i="3" s="1"/>
  <c r="Q7267" i="3"/>
  <c r="S7267" i="3" s="1"/>
  <c r="Q7268" i="3"/>
  <c r="S7268" i="3" s="1"/>
  <c r="Q7269" i="3"/>
  <c r="S7269" i="3" s="1"/>
  <c r="Q7270" i="3"/>
  <c r="S7270" i="3" s="1"/>
  <c r="Q7271" i="3"/>
  <c r="S7271" i="3" s="1"/>
  <c r="Q7272" i="3"/>
  <c r="S7272" i="3" s="1"/>
  <c r="Q7273" i="3"/>
  <c r="S7273" i="3" s="1"/>
  <c r="Q7274" i="3"/>
  <c r="S7274" i="3" s="1"/>
  <c r="Q7275" i="3"/>
  <c r="S7275" i="3" s="1"/>
  <c r="Q7276" i="3"/>
  <c r="S7276" i="3" s="1"/>
  <c r="Q7277" i="3"/>
  <c r="S7277" i="3" s="1"/>
  <c r="Q7278" i="3"/>
  <c r="S7278" i="3" s="1"/>
  <c r="Q7279" i="3"/>
  <c r="S7279" i="3" s="1"/>
  <c r="Q7280" i="3"/>
  <c r="S7280" i="3" s="1"/>
  <c r="Q7281" i="3"/>
  <c r="S7281" i="3" s="1"/>
  <c r="Q7282" i="3"/>
  <c r="S7282" i="3" s="1"/>
  <c r="Q7283" i="3"/>
  <c r="S7283" i="3" s="1"/>
  <c r="Q7284" i="3"/>
  <c r="S7284" i="3" s="1"/>
  <c r="Q7285" i="3"/>
  <c r="S7285" i="3" s="1"/>
  <c r="Q7286" i="3"/>
  <c r="S7286" i="3" s="1"/>
  <c r="Q7287" i="3"/>
  <c r="S7287" i="3" s="1"/>
  <c r="Q7288" i="3"/>
  <c r="S7288" i="3" s="1"/>
  <c r="Q7289" i="3"/>
  <c r="S7289" i="3" s="1"/>
  <c r="Q7290" i="3"/>
  <c r="S7290" i="3" s="1"/>
  <c r="Q7291" i="3"/>
  <c r="S7291" i="3" s="1"/>
  <c r="Q7292" i="3"/>
  <c r="S7292" i="3" s="1"/>
  <c r="Q7293" i="3"/>
  <c r="S7293" i="3" s="1"/>
  <c r="Q7294" i="3"/>
  <c r="S7294" i="3" s="1"/>
  <c r="Q7295" i="3"/>
  <c r="S7295" i="3" s="1"/>
  <c r="Q7296" i="3"/>
  <c r="S7296" i="3" s="1"/>
  <c r="Q7297" i="3"/>
  <c r="S7297" i="3" s="1"/>
  <c r="Q7298" i="3"/>
  <c r="S7298" i="3" s="1"/>
  <c r="Q7299" i="3"/>
  <c r="S7299" i="3" s="1"/>
  <c r="Q7300" i="3"/>
  <c r="S7300" i="3" s="1"/>
  <c r="Q7301" i="3"/>
  <c r="S7301" i="3" s="1"/>
  <c r="Q7302" i="3"/>
  <c r="S7302" i="3" s="1"/>
  <c r="Q7303" i="3"/>
  <c r="S7303" i="3" s="1"/>
  <c r="Q7304" i="3"/>
  <c r="S7304" i="3" s="1"/>
  <c r="Q7305" i="3"/>
  <c r="S7305" i="3" s="1"/>
  <c r="Q7306" i="3"/>
  <c r="S7306" i="3" s="1"/>
  <c r="Q7307" i="3"/>
  <c r="S7307" i="3" s="1"/>
  <c r="Q7308" i="3"/>
  <c r="S7308" i="3" s="1"/>
  <c r="Q7309" i="3"/>
  <c r="S7309" i="3" s="1"/>
  <c r="Q7310" i="3"/>
  <c r="S7310" i="3" s="1"/>
  <c r="Q7311" i="3"/>
  <c r="S7311" i="3" s="1"/>
  <c r="Q7312" i="3"/>
  <c r="S7312" i="3" s="1"/>
  <c r="Q7313" i="3"/>
  <c r="S7313" i="3" s="1"/>
  <c r="Q7314" i="3"/>
  <c r="S7314" i="3" s="1"/>
  <c r="Q7315" i="3"/>
  <c r="S7315" i="3" s="1"/>
  <c r="Q7316" i="3"/>
  <c r="S7316" i="3" s="1"/>
  <c r="Q7317" i="3"/>
  <c r="S7317" i="3" s="1"/>
  <c r="Q7318" i="3"/>
  <c r="S7318" i="3" s="1"/>
  <c r="Q7319" i="3"/>
  <c r="S7319" i="3" s="1"/>
  <c r="Q7320" i="3"/>
  <c r="S7320" i="3" s="1"/>
  <c r="Q7321" i="3"/>
  <c r="S7321" i="3" s="1"/>
  <c r="Q7322" i="3"/>
  <c r="S7322" i="3" s="1"/>
  <c r="Q7323" i="3"/>
  <c r="S7323" i="3" s="1"/>
  <c r="Q7324" i="3"/>
  <c r="S7324" i="3" s="1"/>
  <c r="Q7325" i="3"/>
  <c r="S7325" i="3" s="1"/>
  <c r="Q7326" i="3"/>
  <c r="S7326" i="3" s="1"/>
  <c r="Q7327" i="3"/>
  <c r="S7327" i="3" s="1"/>
  <c r="Q7328" i="3"/>
  <c r="S7328" i="3" s="1"/>
  <c r="Q7329" i="3"/>
  <c r="S7329" i="3" s="1"/>
  <c r="Q7330" i="3"/>
  <c r="S7330" i="3" s="1"/>
  <c r="Q7331" i="3"/>
  <c r="S7331" i="3" s="1"/>
  <c r="Q7332" i="3"/>
  <c r="S7332" i="3" s="1"/>
  <c r="Q7333" i="3"/>
  <c r="S7333" i="3" s="1"/>
  <c r="Q7334" i="3"/>
  <c r="S7334" i="3" s="1"/>
  <c r="Q7335" i="3"/>
  <c r="S7335" i="3" s="1"/>
  <c r="Q7336" i="3"/>
  <c r="S7336" i="3" s="1"/>
  <c r="Q7337" i="3"/>
  <c r="S7337" i="3" s="1"/>
  <c r="Q7338" i="3"/>
  <c r="S7338" i="3" s="1"/>
  <c r="Q7339" i="3"/>
  <c r="S7339" i="3" s="1"/>
  <c r="Q7340" i="3"/>
  <c r="S7340" i="3" s="1"/>
  <c r="Q7341" i="3"/>
  <c r="S7341" i="3" s="1"/>
  <c r="Q7342" i="3"/>
  <c r="S7342" i="3" s="1"/>
  <c r="Q7343" i="3"/>
  <c r="S7343" i="3" s="1"/>
  <c r="Q7344" i="3"/>
  <c r="S7344" i="3" s="1"/>
  <c r="Q7345" i="3"/>
  <c r="S7345" i="3" s="1"/>
  <c r="Q7346" i="3"/>
  <c r="S7346" i="3" s="1"/>
  <c r="Q7347" i="3"/>
  <c r="S7347" i="3" s="1"/>
  <c r="Q7348" i="3"/>
  <c r="S7348" i="3" s="1"/>
  <c r="Q7349" i="3"/>
  <c r="S7349" i="3" s="1"/>
  <c r="Q7350" i="3"/>
  <c r="S7350" i="3" s="1"/>
  <c r="Q7351" i="3"/>
  <c r="S7351" i="3" s="1"/>
  <c r="Q7352" i="3"/>
  <c r="S7352" i="3" s="1"/>
  <c r="Q7353" i="3"/>
  <c r="S7353" i="3" s="1"/>
  <c r="Q7354" i="3"/>
  <c r="S7354" i="3" s="1"/>
  <c r="Q7355" i="3"/>
  <c r="S7355" i="3" s="1"/>
  <c r="Q7356" i="3"/>
  <c r="S7356" i="3" s="1"/>
  <c r="Q7357" i="3"/>
  <c r="S7357" i="3" s="1"/>
  <c r="Q7358" i="3"/>
  <c r="S7358" i="3" s="1"/>
  <c r="Q7359" i="3"/>
  <c r="S7359" i="3" s="1"/>
  <c r="Q7360" i="3"/>
  <c r="S7360" i="3" s="1"/>
  <c r="Q7361" i="3"/>
  <c r="S7361" i="3" s="1"/>
  <c r="Q7362" i="3"/>
  <c r="S7362" i="3" s="1"/>
  <c r="Q7363" i="3"/>
  <c r="S7363" i="3" s="1"/>
  <c r="Q7364" i="3"/>
  <c r="S7364" i="3" s="1"/>
  <c r="Q7365" i="3"/>
  <c r="S7365" i="3" s="1"/>
  <c r="Q7366" i="3"/>
  <c r="S7366" i="3" s="1"/>
  <c r="Q7367" i="3"/>
  <c r="S7367" i="3" s="1"/>
  <c r="Q7368" i="3"/>
  <c r="S7368" i="3" s="1"/>
  <c r="Q7369" i="3"/>
  <c r="S7369" i="3" s="1"/>
  <c r="Q7370" i="3"/>
  <c r="S7370" i="3" s="1"/>
  <c r="Q7371" i="3"/>
  <c r="S7371" i="3" s="1"/>
  <c r="Q7372" i="3"/>
  <c r="S7372" i="3" s="1"/>
  <c r="Q7373" i="3"/>
  <c r="S7373" i="3" s="1"/>
  <c r="Q7374" i="3"/>
  <c r="S7374" i="3" s="1"/>
  <c r="Q7375" i="3"/>
  <c r="S7375" i="3" s="1"/>
  <c r="Q7376" i="3"/>
  <c r="S7376" i="3" s="1"/>
  <c r="Q7377" i="3"/>
  <c r="S7377" i="3" s="1"/>
  <c r="Q7378" i="3"/>
  <c r="S7378" i="3" s="1"/>
  <c r="Q7379" i="3"/>
  <c r="S7379" i="3" s="1"/>
  <c r="Q7380" i="3"/>
  <c r="S7380" i="3" s="1"/>
  <c r="Q7381" i="3"/>
  <c r="S7381" i="3" s="1"/>
  <c r="Q7382" i="3"/>
  <c r="S7382" i="3" s="1"/>
  <c r="Q7383" i="3"/>
  <c r="S7383" i="3" s="1"/>
  <c r="Q7384" i="3"/>
  <c r="S7384" i="3" s="1"/>
  <c r="Q7385" i="3"/>
  <c r="S7385" i="3" s="1"/>
  <c r="Q7386" i="3"/>
  <c r="S7386" i="3" s="1"/>
  <c r="Q7387" i="3"/>
  <c r="S7387" i="3" s="1"/>
  <c r="Q7388" i="3"/>
  <c r="S7388" i="3" s="1"/>
  <c r="Q7389" i="3"/>
  <c r="S7389" i="3" s="1"/>
  <c r="Q7390" i="3"/>
  <c r="S7390" i="3" s="1"/>
  <c r="Q7391" i="3"/>
  <c r="S7391" i="3" s="1"/>
  <c r="Q7392" i="3"/>
  <c r="S7392" i="3" s="1"/>
  <c r="Q7393" i="3"/>
  <c r="S7393" i="3" s="1"/>
  <c r="Q7394" i="3"/>
  <c r="S7394" i="3" s="1"/>
  <c r="Q7395" i="3"/>
  <c r="S7395" i="3" s="1"/>
  <c r="Q7396" i="3"/>
  <c r="S7396" i="3" s="1"/>
  <c r="Q7397" i="3"/>
  <c r="S7397" i="3" s="1"/>
  <c r="Q7398" i="3"/>
  <c r="S7398" i="3" s="1"/>
  <c r="Q7399" i="3"/>
  <c r="S7399" i="3" s="1"/>
  <c r="Q7400" i="3"/>
  <c r="S7400" i="3" s="1"/>
  <c r="Q7401" i="3"/>
  <c r="S7401" i="3" s="1"/>
  <c r="Q7402" i="3"/>
  <c r="S7402" i="3" s="1"/>
  <c r="Q7403" i="3"/>
  <c r="S7403" i="3" s="1"/>
  <c r="Q7404" i="3"/>
  <c r="S7404" i="3" s="1"/>
  <c r="Q7405" i="3"/>
  <c r="S7405" i="3" s="1"/>
  <c r="Q7406" i="3"/>
  <c r="S7406" i="3" s="1"/>
  <c r="Q7407" i="3"/>
  <c r="S7407" i="3" s="1"/>
  <c r="Q7408" i="3"/>
  <c r="S7408" i="3" s="1"/>
  <c r="Q7409" i="3"/>
  <c r="S7409" i="3" s="1"/>
  <c r="Q7410" i="3"/>
  <c r="S7410" i="3" s="1"/>
  <c r="Q7411" i="3"/>
  <c r="S7411" i="3" s="1"/>
  <c r="Q7412" i="3"/>
  <c r="S7412" i="3" s="1"/>
  <c r="Q7413" i="3"/>
  <c r="S7413" i="3" s="1"/>
  <c r="Q7414" i="3"/>
  <c r="S7414" i="3" s="1"/>
  <c r="Q7415" i="3"/>
  <c r="S7415" i="3" s="1"/>
  <c r="Q7416" i="3"/>
  <c r="S7416" i="3" s="1"/>
  <c r="Q7417" i="3"/>
  <c r="S7417" i="3" s="1"/>
  <c r="Q7418" i="3"/>
  <c r="S7418" i="3" s="1"/>
  <c r="Q7419" i="3"/>
  <c r="S7419" i="3" s="1"/>
  <c r="Q7420" i="3"/>
  <c r="S7420" i="3" s="1"/>
  <c r="Q7421" i="3"/>
  <c r="S7421" i="3" s="1"/>
  <c r="Q7422" i="3"/>
  <c r="S7422" i="3" s="1"/>
  <c r="Q7423" i="3"/>
  <c r="S7423" i="3" s="1"/>
  <c r="Q7424" i="3"/>
  <c r="S7424" i="3" s="1"/>
  <c r="Q7425" i="3"/>
  <c r="S7425" i="3" s="1"/>
  <c r="Q7426" i="3"/>
  <c r="S7426" i="3" s="1"/>
  <c r="Q7427" i="3"/>
  <c r="S7427" i="3" s="1"/>
  <c r="Q7428" i="3"/>
  <c r="S7428" i="3" s="1"/>
  <c r="Q7429" i="3"/>
  <c r="S7429" i="3" s="1"/>
  <c r="Q7430" i="3"/>
  <c r="S7430" i="3" s="1"/>
  <c r="Q7431" i="3"/>
  <c r="S7431" i="3" s="1"/>
  <c r="Q7432" i="3"/>
  <c r="S7432" i="3" s="1"/>
  <c r="Q7433" i="3"/>
  <c r="S7433" i="3" s="1"/>
  <c r="Q7434" i="3"/>
  <c r="S7434" i="3" s="1"/>
  <c r="Q7435" i="3"/>
  <c r="S7435" i="3" s="1"/>
  <c r="Q7436" i="3"/>
  <c r="S7436" i="3" s="1"/>
  <c r="Q7437" i="3"/>
  <c r="S7437" i="3" s="1"/>
  <c r="Q7438" i="3"/>
  <c r="S7438" i="3" s="1"/>
  <c r="Q7439" i="3"/>
  <c r="S7439" i="3" s="1"/>
  <c r="Q7440" i="3"/>
  <c r="S7440" i="3" s="1"/>
  <c r="Q7441" i="3"/>
  <c r="S7441" i="3" s="1"/>
  <c r="Q7442" i="3"/>
  <c r="S7442" i="3" s="1"/>
  <c r="Q7443" i="3"/>
  <c r="S7443" i="3" s="1"/>
  <c r="Q7444" i="3"/>
  <c r="S7444" i="3" s="1"/>
  <c r="Q7445" i="3"/>
  <c r="S7445" i="3" s="1"/>
  <c r="Q7446" i="3"/>
  <c r="S7446" i="3" s="1"/>
  <c r="Q7447" i="3"/>
  <c r="S7447" i="3" s="1"/>
  <c r="Q7448" i="3"/>
  <c r="S7448" i="3" s="1"/>
  <c r="Q7449" i="3"/>
  <c r="S7449" i="3" s="1"/>
  <c r="Q7450" i="3"/>
  <c r="S7450" i="3" s="1"/>
  <c r="Q7451" i="3"/>
  <c r="S7451" i="3" s="1"/>
  <c r="Q7452" i="3"/>
  <c r="S7452" i="3" s="1"/>
  <c r="Q7453" i="3"/>
  <c r="S7453" i="3" s="1"/>
  <c r="Q7454" i="3"/>
  <c r="S7454" i="3" s="1"/>
  <c r="Q7455" i="3"/>
  <c r="S7455" i="3" s="1"/>
  <c r="Q7456" i="3"/>
  <c r="S7456" i="3" s="1"/>
  <c r="Q7457" i="3"/>
  <c r="S7457" i="3" s="1"/>
  <c r="Q7458" i="3"/>
  <c r="S7458" i="3" s="1"/>
  <c r="Q7459" i="3"/>
  <c r="S7459" i="3" s="1"/>
  <c r="Q7460" i="3"/>
  <c r="S7460" i="3" s="1"/>
  <c r="Q7461" i="3"/>
  <c r="S7461" i="3" s="1"/>
  <c r="Q7462" i="3"/>
  <c r="S7462" i="3" s="1"/>
  <c r="Q7463" i="3"/>
  <c r="S7463" i="3" s="1"/>
  <c r="Q7464" i="3"/>
  <c r="S7464" i="3" s="1"/>
  <c r="Q7465" i="3"/>
  <c r="S7465" i="3" s="1"/>
  <c r="Q7466" i="3"/>
  <c r="S7466" i="3" s="1"/>
  <c r="Q7467" i="3"/>
  <c r="S7467" i="3" s="1"/>
  <c r="Q7468" i="3"/>
  <c r="S7468" i="3" s="1"/>
  <c r="Q7469" i="3"/>
  <c r="S7469" i="3" s="1"/>
  <c r="Q7470" i="3"/>
  <c r="S7470" i="3" s="1"/>
  <c r="Q7471" i="3"/>
  <c r="S7471" i="3" s="1"/>
  <c r="Q7472" i="3"/>
  <c r="S7472" i="3" s="1"/>
  <c r="Q7473" i="3"/>
  <c r="S7473" i="3" s="1"/>
  <c r="Q7474" i="3"/>
  <c r="S7474" i="3" s="1"/>
  <c r="Q7475" i="3"/>
  <c r="S7475" i="3" s="1"/>
  <c r="Q7476" i="3"/>
  <c r="S7476" i="3" s="1"/>
  <c r="Q7477" i="3"/>
  <c r="S7477" i="3" s="1"/>
  <c r="Q7478" i="3"/>
  <c r="S7478" i="3" s="1"/>
  <c r="Q7479" i="3"/>
  <c r="S7479" i="3" s="1"/>
  <c r="Q7480" i="3"/>
  <c r="S7480" i="3" s="1"/>
  <c r="Q7481" i="3"/>
  <c r="S7481" i="3" s="1"/>
  <c r="Q7482" i="3"/>
  <c r="S7482" i="3" s="1"/>
  <c r="Q7483" i="3"/>
  <c r="S7483" i="3" s="1"/>
  <c r="Q7484" i="3"/>
  <c r="S7484" i="3" s="1"/>
  <c r="Q7485" i="3"/>
  <c r="S7485" i="3" s="1"/>
  <c r="Q7486" i="3"/>
  <c r="S7486" i="3" s="1"/>
  <c r="Q7487" i="3"/>
  <c r="S7487" i="3" s="1"/>
  <c r="Q7488" i="3"/>
  <c r="S7488" i="3" s="1"/>
  <c r="Q7489" i="3"/>
  <c r="S7489" i="3" s="1"/>
  <c r="Q7490" i="3"/>
  <c r="S7490" i="3" s="1"/>
  <c r="Q7491" i="3"/>
  <c r="S7491" i="3" s="1"/>
  <c r="Q7492" i="3"/>
  <c r="S7492" i="3" s="1"/>
  <c r="Q7493" i="3"/>
  <c r="S7493" i="3" s="1"/>
  <c r="Q7494" i="3"/>
  <c r="S7494" i="3" s="1"/>
  <c r="Q7495" i="3"/>
  <c r="S7495" i="3" s="1"/>
  <c r="Q7496" i="3"/>
  <c r="S7496" i="3" s="1"/>
  <c r="Q7497" i="3"/>
  <c r="S7497" i="3" s="1"/>
  <c r="Q7498" i="3"/>
  <c r="S7498" i="3" s="1"/>
  <c r="Q7499" i="3"/>
  <c r="S7499" i="3" s="1"/>
  <c r="Q7500" i="3"/>
  <c r="S7500" i="3" s="1"/>
  <c r="Q7501" i="3"/>
  <c r="S7501" i="3" s="1"/>
  <c r="Q7502" i="3"/>
  <c r="S7502" i="3" s="1"/>
  <c r="Q7503" i="3"/>
  <c r="S7503" i="3" s="1"/>
  <c r="Q7504" i="3"/>
  <c r="S7504" i="3" s="1"/>
  <c r="Q7505" i="3"/>
  <c r="S7505" i="3" s="1"/>
  <c r="Q7506" i="3"/>
  <c r="S7506" i="3" s="1"/>
  <c r="Q7507" i="3"/>
  <c r="S7507" i="3" s="1"/>
  <c r="Q7508" i="3"/>
  <c r="S7508" i="3" s="1"/>
  <c r="Q7509" i="3"/>
  <c r="S7509" i="3" s="1"/>
  <c r="Q7510" i="3"/>
  <c r="S7510" i="3" s="1"/>
  <c r="Q7511" i="3"/>
  <c r="S7511" i="3" s="1"/>
  <c r="Q7512" i="3"/>
  <c r="S7512" i="3" s="1"/>
  <c r="Q7513" i="3"/>
  <c r="S7513" i="3" s="1"/>
  <c r="Q7514" i="3"/>
  <c r="S7514" i="3" s="1"/>
  <c r="Q7515" i="3"/>
  <c r="S7515" i="3" s="1"/>
  <c r="Q7516" i="3"/>
  <c r="S7516" i="3" s="1"/>
  <c r="Q7517" i="3"/>
  <c r="S7517" i="3" s="1"/>
  <c r="Q7518" i="3"/>
  <c r="S7518" i="3" s="1"/>
  <c r="Q7519" i="3"/>
  <c r="S7519" i="3" s="1"/>
  <c r="Q7520" i="3"/>
  <c r="S7520" i="3" s="1"/>
  <c r="Q7521" i="3"/>
  <c r="S7521" i="3" s="1"/>
  <c r="Q7522" i="3"/>
  <c r="S7522" i="3" s="1"/>
  <c r="Q7523" i="3"/>
  <c r="S7523" i="3" s="1"/>
  <c r="Q7524" i="3"/>
  <c r="S7524" i="3" s="1"/>
  <c r="Q7525" i="3"/>
  <c r="S7525" i="3" s="1"/>
  <c r="Q7526" i="3"/>
  <c r="S7526" i="3" s="1"/>
  <c r="Q7527" i="3"/>
  <c r="S7527" i="3" s="1"/>
  <c r="Q7528" i="3"/>
  <c r="S7528" i="3" s="1"/>
  <c r="Q7529" i="3"/>
  <c r="S7529" i="3" s="1"/>
  <c r="Q7530" i="3"/>
  <c r="S7530" i="3" s="1"/>
  <c r="Q7531" i="3"/>
  <c r="S7531" i="3" s="1"/>
  <c r="Q7532" i="3"/>
  <c r="S7532" i="3" s="1"/>
  <c r="Q7533" i="3"/>
  <c r="S7533" i="3" s="1"/>
  <c r="Q7534" i="3"/>
  <c r="S7534" i="3" s="1"/>
  <c r="Q7535" i="3"/>
  <c r="S7535" i="3" s="1"/>
  <c r="Q7536" i="3"/>
  <c r="S7536" i="3" s="1"/>
  <c r="Q7537" i="3"/>
  <c r="S7537" i="3" s="1"/>
  <c r="Q7538" i="3"/>
  <c r="S7538" i="3" s="1"/>
  <c r="Q7539" i="3"/>
  <c r="S7539" i="3" s="1"/>
  <c r="Q7540" i="3"/>
  <c r="S7540" i="3" s="1"/>
  <c r="Q7541" i="3"/>
  <c r="S7541" i="3" s="1"/>
  <c r="Q7542" i="3"/>
  <c r="S7542" i="3" s="1"/>
  <c r="Q7543" i="3"/>
  <c r="S7543" i="3" s="1"/>
  <c r="Q7544" i="3"/>
  <c r="S7544" i="3" s="1"/>
  <c r="Q7545" i="3"/>
  <c r="S7545" i="3" s="1"/>
  <c r="Q7546" i="3"/>
  <c r="S7546" i="3" s="1"/>
  <c r="Q7547" i="3"/>
  <c r="S7547" i="3" s="1"/>
  <c r="Q7548" i="3"/>
  <c r="S7548" i="3" s="1"/>
  <c r="Q7549" i="3"/>
  <c r="S7549" i="3" s="1"/>
  <c r="Q7550" i="3"/>
  <c r="S7550" i="3" s="1"/>
  <c r="Q7551" i="3"/>
  <c r="S7551" i="3" s="1"/>
  <c r="Q7552" i="3"/>
  <c r="S7552" i="3" s="1"/>
  <c r="Q7553" i="3"/>
  <c r="S7553" i="3" s="1"/>
  <c r="Q7554" i="3"/>
  <c r="S7554" i="3" s="1"/>
  <c r="Q7555" i="3"/>
  <c r="S7555" i="3" s="1"/>
  <c r="Q7556" i="3"/>
  <c r="S7556" i="3" s="1"/>
  <c r="Q7557" i="3"/>
  <c r="S7557" i="3" s="1"/>
  <c r="Q7558" i="3"/>
  <c r="S7558" i="3" s="1"/>
  <c r="Q7559" i="3"/>
  <c r="S7559" i="3" s="1"/>
  <c r="Q7560" i="3"/>
  <c r="S7560" i="3" s="1"/>
  <c r="Q7561" i="3"/>
  <c r="S7561" i="3" s="1"/>
  <c r="Q7562" i="3"/>
  <c r="S7562" i="3" s="1"/>
  <c r="Q7563" i="3"/>
  <c r="S7563" i="3" s="1"/>
  <c r="Q7564" i="3"/>
  <c r="S7564" i="3" s="1"/>
  <c r="Q7565" i="3"/>
  <c r="S7565" i="3" s="1"/>
  <c r="Q7566" i="3"/>
  <c r="S7566" i="3" s="1"/>
  <c r="Q7567" i="3"/>
  <c r="S7567" i="3" s="1"/>
  <c r="Q7568" i="3"/>
  <c r="S7568" i="3" s="1"/>
  <c r="Q7569" i="3"/>
  <c r="S7569" i="3" s="1"/>
  <c r="Q7570" i="3"/>
  <c r="S7570" i="3" s="1"/>
  <c r="Q7571" i="3"/>
  <c r="S7571" i="3" s="1"/>
  <c r="Q7572" i="3"/>
  <c r="S7572" i="3" s="1"/>
  <c r="Q7573" i="3"/>
  <c r="S7573" i="3" s="1"/>
  <c r="Q7574" i="3"/>
  <c r="S7574" i="3" s="1"/>
  <c r="Q7575" i="3"/>
  <c r="S7575" i="3" s="1"/>
  <c r="Q7576" i="3"/>
  <c r="S7576" i="3" s="1"/>
  <c r="Q7577" i="3"/>
  <c r="S7577" i="3" s="1"/>
  <c r="Q7578" i="3"/>
  <c r="S7578" i="3" s="1"/>
  <c r="Q7579" i="3"/>
  <c r="S7579" i="3" s="1"/>
  <c r="Q7580" i="3"/>
  <c r="S7580" i="3" s="1"/>
  <c r="Q7581" i="3"/>
  <c r="S7581" i="3" s="1"/>
  <c r="Q7582" i="3"/>
  <c r="S7582" i="3" s="1"/>
  <c r="Q7583" i="3"/>
  <c r="S7583" i="3" s="1"/>
  <c r="Q7584" i="3"/>
  <c r="S7584" i="3" s="1"/>
  <c r="Q7585" i="3"/>
  <c r="S7585" i="3" s="1"/>
  <c r="Q7586" i="3"/>
  <c r="S7586" i="3" s="1"/>
  <c r="Q7587" i="3"/>
  <c r="S7587" i="3" s="1"/>
  <c r="Q7588" i="3"/>
  <c r="S7588" i="3" s="1"/>
  <c r="Q7589" i="3"/>
  <c r="S7589" i="3" s="1"/>
  <c r="Q7590" i="3"/>
  <c r="S7590" i="3" s="1"/>
  <c r="Q7591" i="3"/>
  <c r="S7591" i="3" s="1"/>
  <c r="Q7592" i="3"/>
  <c r="S7592" i="3" s="1"/>
  <c r="Q7593" i="3"/>
  <c r="S7593" i="3" s="1"/>
  <c r="Q7594" i="3"/>
  <c r="S7594" i="3" s="1"/>
  <c r="Q7595" i="3"/>
  <c r="S7595" i="3" s="1"/>
  <c r="Q7596" i="3"/>
  <c r="S7596" i="3" s="1"/>
  <c r="Q7597" i="3"/>
  <c r="S7597" i="3" s="1"/>
  <c r="Q7598" i="3"/>
  <c r="S7598" i="3" s="1"/>
  <c r="Q7599" i="3"/>
  <c r="S7599" i="3" s="1"/>
  <c r="Q7600" i="3"/>
  <c r="S7600" i="3" s="1"/>
  <c r="Q7601" i="3"/>
  <c r="S7601" i="3" s="1"/>
  <c r="Q7602" i="3"/>
  <c r="S7602" i="3" s="1"/>
  <c r="Q7603" i="3"/>
  <c r="S7603" i="3" s="1"/>
  <c r="Q7604" i="3"/>
  <c r="S7604" i="3" s="1"/>
  <c r="Q7605" i="3"/>
  <c r="S7605" i="3" s="1"/>
  <c r="Q7606" i="3"/>
  <c r="S7606" i="3" s="1"/>
  <c r="Q7607" i="3"/>
  <c r="S7607" i="3" s="1"/>
  <c r="Q7608" i="3"/>
  <c r="S7608" i="3" s="1"/>
  <c r="Q7609" i="3"/>
  <c r="S7609" i="3" s="1"/>
  <c r="Q7610" i="3"/>
  <c r="S7610" i="3" s="1"/>
  <c r="Q7611" i="3"/>
  <c r="S7611" i="3" s="1"/>
  <c r="Q7612" i="3"/>
  <c r="S7612" i="3" s="1"/>
  <c r="Q7613" i="3"/>
  <c r="S7613" i="3" s="1"/>
  <c r="Q7614" i="3"/>
  <c r="S7614" i="3" s="1"/>
  <c r="Q7615" i="3"/>
  <c r="S7615" i="3" s="1"/>
  <c r="Q7616" i="3"/>
  <c r="S7616" i="3" s="1"/>
  <c r="Q7617" i="3"/>
  <c r="S7617" i="3" s="1"/>
  <c r="Q7618" i="3"/>
  <c r="S7618" i="3" s="1"/>
  <c r="Q7619" i="3"/>
  <c r="S7619" i="3" s="1"/>
  <c r="Q7620" i="3"/>
  <c r="S7620" i="3" s="1"/>
  <c r="Q7621" i="3"/>
  <c r="S7621" i="3" s="1"/>
  <c r="Q7622" i="3"/>
  <c r="S7622" i="3" s="1"/>
  <c r="Q7623" i="3"/>
  <c r="S7623" i="3" s="1"/>
  <c r="Q7624" i="3"/>
  <c r="S7624" i="3" s="1"/>
  <c r="Q7625" i="3"/>
  <c r="S7625" i="3" s="1"/>
  <c r="Q7626" i="3"/>
  <c r="S7626" i="3" s="1"/>
  <c r="Q7627" i="3"/>
  <c r="S7627" i="3" s="1"/>
  <c r="Q7628" i="3"/>
  <c r="S7628" i="3" s="1"/>
  <c r="Q7629" i="3"/>
  <c r="S7629" i="3" s="1"/>
  <c r="Q7630" i="3"/>
  <c r="S7630" i="3" s="1"/>
  <c r="Q7631" i="3"/>
  <c r="S7631" i="3" s="1"/>
  <c r="Q7632" i="3"/>
  <c r="S7632" i="3" s="1"/>
  <c r="Q7633" i="3"/>
  <c r="S7633" i="3" s="1"/>
  <c r="Q7634" i="3"/>
  <c r="S7634" i="3" s="1"/>
  <c r="Q7635" i="3"/>
  <c r="S7635" i="3" s="1"/>
  <c r="Q7636" i="3"/>
  <c r="S7636" i="3" s="1"/>
  <c r="Q7637" i="3"/>
  <c r="S7637" i="3" s="1"/>
  <c r="Q7638" i="3"/>
  <c r="S7638" i="3" s="1"/>
  <c r="Q7639" i="3"/>
  <c r="S7639" i="3" s="1"/>
  <c r="Q7640" i="3"/>
  <c r="S7640" i="3" s="1"/>
  <c r="Q7641" i="3"/>
  <c r="S7641" i="3" s="1"/>
  <c r="Q7642" i="3"/>
  <c r="S7642" i="3" s="1"/>
  <c r="Q7643" i="3"/>
  <c r="S7643" i="3" s="1"/>
  <c r="Q7644" i="3"/>
  <c r="S7644" i="3" s="1"/>
  <c r="Q7645" i="3"/>
  <c r="S7645" i="3" s="1"/>
  <c r="Q7646" i="3"/>
  <c r="S7646" i="3" s="1"/>
  <c r="Q7647" i="3"/>
  <c r="S7647" i="3" s="1"/>
  <c r="Q7648" i="3"/>
  <c r="S7648" i="3" s="1"/>
  <c r="Q7649" i="3"/>
  <c r="S7649" i="3" s="1"/>
  <c r="Q7650" i="3"/>
  <c r="S7650" i="3" s="1"/>
  <c r="Q7651" i="3"/>
  <c r="S7651" i="3" s="1"/>
  <c r="Q7652" i="3"/>
  <c r="S7652" i="3" s="1"/>
  <c r="Q7653" i="3"/>
  <c r="S7653" i="3" s="1"/>
  <c r="Q7654" i="3"/>
  <c r="S7654" i="3" s="1"/>
  <c r="Q7655" i="3"/>
  <c r="S7655" i="3" s="1"/>
  <c r="Q7656" i="3"/>
  <c r="S7656" i="3" s="1"/>
  <c r="Q7657" i="3"/>
  <c r="S7657" i="3" s="1"/>
  <c r="Q7658" i="3"/>
  <c r="S7658" i="3" s="1"/>
  <c r="Q7659" i="3"/>
  <c r="S7659" i="3" s="1"/>
  <c r="Q7660" i="3"/>
  <c r="S7660" i="3" s="1"/>
  <c r="Q7661" i="3"/>
  <c r="S7661" i="3" s="1"/>
  <c r="Q7662" i="3"/>
  <c r="S7662" i="3" s="1"/>
  <c r="Q7663" i="3"/>
  <c r="S7663" i="3" s="1"/>
  <c r="Q7664" i="3"/>
  <c r="S7664" i="3" s="1"/>
  <c r="Q7665" i="3"/>
  <c r="S7665" i="3" s="1"/>
  <c r="Q7666" i="3"/>
  <c r="S7666" i="3" s="1"/>
  <c r="Q7667" i="3"/>
  <c r="S7667" i="3" s="1"/>
  <c r="Q7668" i="3"/>
  <c r="S7668" i="3" s="1"/>
  <c r="Q7669" i="3"/>
  <c r="S7669" i="3" s="1"/>
  <c r="Q7670" i="3"/>
  <c r="S7670" i="3" s="1"/>
  <c r="Q7671" i="3"/>
  <c r="S7671" i="3" s="1"/>
  <c r="Q7672" i="3"/>
  <c r="S7672" i="3" s="1"/>
  <c r="Q7673" i="3"/>
  <c r="S7673" i="3" s="1"/>
  <c r="Q7674" i="3"/>
  <c r="S7674" i="3" s="1"/>
  <c r="Q7675" i="3"/>
  <c r="S7675" i="3" s="1"/>
  <c r="Q7676" i="3"/>
  <c r="S7676" i="3" s="1"/>
  <c r="Q7677" i="3"/>
  <c r="S7677" i="3" s="1"/>
  <c r="Q7678" i="3"/>
  <c r="S7678" i="3" s="1"/>
  <c r="Q7679" i="3"/>
  <c r="S7679" i="3" s="1"/>
  <c r="Q7680" i="3"/>
  <c r="S7680" i="3" s="1"/>
  <c r="Q7681" i="3"/>
  <c r="S7681" i="3" s="1"/>
  <c r="Q7682" i="3"/>
  <c r="S7682" i="3" s="1"/>
  <c r="Q7683" i="3"/>
  <c r="S7683" i="3" s="1"/>
  <c r="Q7684" i="3"/>
  <c r="S7684" i="3" s="1"/>
  <c r="Q7685" i="3"/>
  <c r="S7685" i="3" s="1"/>
  <c r="Q7686" i="3"/>
  <c r="S7686" i="3" s="1"/>
  <c r="Q7687" i="3"/>
  <c r="S7687" i="3" s="1"/>
  <c r="Q7688" i="3"/>
  <c r="S7688" i="3" s="1"/>
  <c r="Q7689" i="3"/>
  <c r="S7689" i="3" s="1"/>
  <c r="Q7690" i="3"/>
  <c r="S7690" i="3" s="1"/>
  <c r="Q7691" i="3"/>
  <c r="S7691" i="3" s="1"/>
  <c r="Q7692" i="3"/>
  <c r="S7692" i="3" s="1"/>
  <c r="Q7693" i="3"/>
  <c r="S7693" i="3" s="1"/>
  <c r="Q7694" i="3"/>
  <c r="S7694" i="3" s="1"/>
  <c r="Q7695" i="3"/>
  <c r="S7695" i="3" s="1"/>
  <c r="Q7696" i="3"/>
  <c r="S7696" i="3" s="1"/>
  <c r="Q7697" i="3"/>
  <c r="S7697" i="3" s="1"/>
  <c r="Q7698" i="3"/>
  <c r="S7698" i="3" s="1"/>
  <c r="Q7699" i="3"/>
  <c r="S7699" i="3" s="1"/>
  <c r="Q7700" i="3"/>
  <c r="S7700" i="3" s="1"/>
  <c r="Q7701" i="3"/>
  <c r="S7701" i="3" s="1"/>
  <c r="Q7702" i="3"/>
  <c r="S7702" i="3" s="1"/>
  <c r="Q7703" i="3"/>
  <c r="S7703" i="3" s="1"/>
  <c r="Q7704" i="3"/>
  <c r="S7704" i="3" s="1"/>
  <c r="Q7705" i="3"/>
  <c r="S7705" i="3" s="1"/>
  <c r="Q7706" i="3"/>
  <c r="S7706" i="3" s="1"/>
  <c r="Q7707" i="3"/>
  <c r="S7707" i="3" s="1"/>
  <c r="Q7708" i="3"/>
  <c r="S7708" i="3" s="1"/>
  <c r="Q7709" i="3"/>
  <c r="S7709" i="3" s="1"/>
  <c r="Q7710" i="3"/>
  <c r="S7710" i="3" s="1"/>
  <c r="Q7711" i="3"/>
  <c r="S7711" i="3" s="1"/>
  <c r="Q7712" i="3"/>
  <c r="S7712" i="3" s="1"/>
  <c r="Q7713" i="3"/>
  <c r="S7713" i="3" s="1"/>
  <c r="Q7714" i="3"/>
  <c r="S7714" i="3" s="1"/>
  <c r="Q7715" i="3"/>
  <c r="S7715" i="3" s="1"/>
  <c r="Q7716" i="3"/>
  <c r="S7716" i="3" s="1"/>
  <c r="Q7717" i="3"/>
  <c r="S7717" i="3" s="1"/>
  <c r="Q7718" i="3"/>
  <c r="S7718" i="3" s="1"/>
  <c r="Q7719" i="3"/>
  <c r="S7719" i="3" s="1"/>
  <c r="Q7720" i="3"/>
  <c r="S7720" i="3" s="1"/>
  <c r="Q7721" i="3"/>
  <c r="S7721" i="3" s="1"/>
  <c r="Q7722" i="3"/>
  <c r="S7722" i="3" s="1"/>
  <c r="Q7723" i="3"/>
  <c r="S7723" i="3" s="1"/>
  <c r="Q7724" i="3"/>
  <c r="S7724" i="3" s="1"/>
  <c r="Q7725" i="3"/>
  <c r="S7725" i="3" s="1"/>
  <c r="Q7726" i="3"/>
  <c r="S7726" i="3" s="1"/>
  <c r="Q7727" i="3"/>
  <c r="S7727" i="3" s="1"/>
  <c r="Q7728" i="3"/>
  <c r="S7728" i="3" s="1"/>
  <c r="Q7729" i="3"/>
  <c r="S7729" i="3" s="1"/>
  <c r="Q7730" i="3"/>
  <c r="S7730" i="3" s="1"/>
  <c r="Q7731" i="3"/>
  <c r="S7731" i="3" s="1"/>
  <c r="Q7732" i="3"/>
  <c r="S7732" i="3" s="1"/>
  <c r="Q7733" i="3"/>
  <c r="S7733" i="3" s="1"/>
  <c r="Q7734" i="3"/>
  <c r="S7734" i="3" s="1"/>
  <c r="Q7735" i="3"/>
  <c r="S7735" i="3" s="1"/>
  <c r="Q7736" i="3"/>
  <c r="S7736" i="3" s="1"/>
  <c r="Q7737" i="3"/>
  <c r="S7737" i="3" s="1"/>
  <c r="Q7738" i="3"/>
  <c r="S7738" i="3" s="1"/>
  <c r="Q7739" i="3"/>
  <c r="S7739" i="3" s="1"/>
  <c r="Q7740" i="3"/>
  <c r="S7740" i="3" s="1"/>
  <c r="Q7741" i="3"/>
  <c r="S7741" i="3" s="1"/>
  <c r="Q7742" i="3"/>
  <c r="S7742" i="3" s="1"/>
  <c r="Q7743" i="3"/>
  <c r="S7743" i="3" s="1"/>
  <c r="Q7744" i="3"/>
  <c r="S7744" i="3" s="1"/>
  <c r="Q7745" i="3"/>
  <c r="S7745" i="3" s="1"/>
  <c r="Q7746" i="3"/>
  <c r="S7746" i="3" s="1"/>
  <c r="Q7747" i="3"/>
  <c r="S7747" i="3" s="1"/>
  <c r="Q7748" i="3"/>
  <c r="S7748" i="3" s="1"/>
  <c r="Q7749" i="3"/>
  <c r="S7749" i="3" s="1"/>
  <c r="Q7750" i="3"/>
  <c r="S7750" i="3" s="1"/>
  <c r="Q7751" i="3"/>
  <c r="S7751" i="3" s="1"/>
  <c r="Q7752" i="3"/>
  <c r="S7752" i="3" s="1"/>
  <c r="Q7753" i="3"/>
  <c r="S7753" i="3" s="1"/>
  <c r="Q7754" i="3"/>
  <c r="S7754" i="3" s="1"/>
  <c r="Q7755" i="3"/>
  <c r="S7755" i="3" s="1"/>
  <c r="Q7756" i="3"/>
  <c r="S7756" i="3" s="1"/>
  <c r="Q7757" i="3"/>
  <c r="S7757" i="3" s="1"/>
  <c r="Q7758" i="3"/>
  <c r="S7758" i="3" s="1"/>
  <c r="Q7759" i="3"/>
  <c r="S7759" i="3" s="1"/>
  <c r="Q7760" i="3"/>
  <c r="S7760" i="3" s="1"/>
  <c r="Q7761" i="3"/>
  <c r="S7761" i="3" s="1"/>
  <c r="Q7762" i="3"/>
  <c r="S7762" i="3" s="1"/>
  <c r="Q7763" i="3"/>
  <c r="S7763" i="3" s="1"/>
  <c r="Q7764" i="3"/>
  <c r="S7764" i="3" s="1"/>
  <c r="Q7765" i="3"/>
  <c r="S7765" i="3" s="1"/>
  <c r="Q7766" i="3"/>
  <c r="S7766" i="3" s="1"/>
  <c r="Q7767" i="3"/>
  <c r="S7767" i="3" s="1"/>
  <c r="Q7768" i="3"/>
  <c r="S7768" i="3" s="1"/>
  <c r="Q7769" i="3"/>
  <c r="S7769" i="3" s="1"/>
  <c r="Q7770" i="3"/>
  <c r="S7770" i="3" s="1"/>
  <c r="Q7771" i="3"/>
  <c r="S7771" i="3" s="1"/>
  <c r="Q7772" i="3"/>
  <c r="S7772" i="3" s="1"/>
  <c r="Q7773" i="3"/>
  <c r="S7773" i="3" s="1"/>
  <c r="Q7774" i="3"/>
  <c r="S7774" i="3" s="1"/>
  <c r="Q7775" i="3"/>
  <c r="S7775" i="3" s="1"/>
  <c r="Q7776" i="3"/>
  <c r="S7776" i="3" s="1"/>
  <c r="Q7777" i="3"/>
  <c r="S7777" i="3" s="1"/>
  <c r="Q7778" i="3"/>
  <c r="S7778" i="3" s="1"/>
  <c r="Q7779" i="3"/>
  <c r="S7779" i="3" s="1"/>
  <c r="Q7780" i="3"/>
  <c r="S7780" i="3" s="1"/>
  <c r="Q7781" i="3"/>
  <c r="S7781" i="3" s="1"/>
  <c r="Q7782" i="3"/>
  <c r="S7782" i="3" s="1"/>
  <c r="Q7783" i="3"/>
  <c r="S7783" i="3" s="1"/>
  <c r="Q7784" i="3"/>
  <c r="S7784" i="3" s="1"/>
  <c r="Q7785" i="3"/>
  <c r="S7785" i="3" s="1"/>
  <c r="Q7786" i="3"/>
  <c r="S7786" i="3" s="1"/>
  <c r="Q7787" i="3"/>
  <c r="S7787" i="3" s="1"/>
  <c r="Q7788" i="3"/>
  <c r="S7788" i="3" s="1"/>
  <c r="Q7789" i="3"/>
  <c r="S7789" i="3" s="1"/>
  <c r="Q7790" i="3"/>
  <c r="S7790" i="3" s="1"/>
  <c r="Q7791" i="3"/>
  <c r="S7791" i="3" s="1"/>
  <c r="Q7792" i="3"/>
  <c r="S7792" i="3" s="1"/>
  <c r="Q7793" i="3"/>
  <c r="S7793" i="3" s="1"/>
  <c r="Q7794" i="3"/>
  <c r="S7794" i="3" s="1"/>
  <c r="Q7795" i="3"/>
  <c r="S7795" i="3" s="1"/>
  <c r="Q7796" i="3"/>
  <c r="S7796" i="3" s="1"/>
  <c r="Q7797" i="3"/>
  <c r="S7797" i="3" s="1"/>
  <c r="Q7798" i="3"/>
  <c r="S7798" i="3" s="1"/>
  <c r="Q7799" i="3"/>
  <c r="S7799" i="3" s="1"/>
  <c r="Q7800" i="3"/>
  <c r="S7800" i="3" s="1"/>
  <c r="Q7801" i="3"/>
  <c r="S7801" i="3" s="1"/>
  <c r="Q7802" i="3"/>
  <c r="S7802" i="3" s="1"/>
  <c r="Q7803" i="3"/>
  <c r="S7803" i="3" s="1"/>
  <c r="Q7804" i="3"/>
  <c r="S7804" i="3" s="1"/>
  <c r="Q7805" i="3"/>
  <c r="S7805" i="3" s="1"/>
  <c r="Q7806" i="3"/>
  <c r="S7806" i="3" s="1"/>
  <c r="Q7807" i="3"/>
  <c r="S7807" i="3" s="1"/>
  <c r="Q7808" i="3"/>
  <c r="S7808" i="3" s="1"/>
  <c r="Q7809" i="3"/>
  <c r="S7809" i="3" s="1"/>
  <c r="Q7810" i="3"/>
  <c r="S7810" i="3" s="1"/>
  <c r="Q7811" i="3"/>
  <c r="S7811" i="3" s="1"/>
  <c r="Q7812" i="3"/>
  <c r="S7812" i="3" s="1"/>
  <c r="Q7813" i="3"/>
  <c r="S7813" i="3" s="1"/>
  <c r="Q7814" i="3"/>
  <c r="S7814" i="3" s="1"/>
  <c r="Q7815" i="3"/>
  <c r="S7815" i="3" s="1"/>
  <c r="Q7816" i="3"/>
  <c r="S7816" i="3" s="1"/>
  <c r="Q7817" i="3"/>
  <c r="S7817" i="3" s="1"/>
  <c r="Q7818" i="3"/>
  <c r="S7818" i="3" s="1"/>
  <c r="Q7819" i="3"/>
  <c r="S7819" i="3" s="1"/>
  <c r="Q7820" i="3"/>
  <c r="S7820" i="3" s="1"/>
  <c r="Q7821" i="3"/>
  <c r="S7821" i="3" s="1"/>
  <c r="Q7822" i="3"/>
  <c r="S7822" i="3" s="1"/>
  <c r="Q7823" i="3"/>
  <c r="S7823" i="3" s="1"/>
  <c r="Q7824" i="3"/>
  <c r="S7824" i="3" s="1"/>
  <c r="Q7825" i="3"/>
  <c r="S7825" i="3" s="1"/>
  <c r="Q7826" i="3"/>
  <c r="S7826" i="3" s="1"/>
  <c r="Q7827" i="3"/>
  <c r="S7827" i="3" s="1"/>
  <c r="Q7828" i="3"/>
  <c r="S7828" i="3" s="1"/>
  <c r="Q7829" i="3"/>
  <c r="S7829" i="3" s="1"/>
  <c r="Q7830" i="3"/>
  <c r="S7830" i="3" s="1"/>
  <c r="Q7831" i="3"/>
  <c r="S7831" i="3" s="1"/>
  <c r="Q7832" i="3"/>
  <c r="S7832" i="3" s="1"/>
  <c r="Q7833" i="3"/>
  <c r="S7833" i="3" s="1"/>
  <c r="Q7834" i="3"/>
  <c r="S7834" i="3" s="1"/>
  <c r="Q7835" i="3"/>
  <c r="S7835" i="3" s="1"/>
  <c r="Q7836" i="3"/>
  <c r="S7836" i="3" s="1"/>
  <c r="Q7837" i="3"/>
  <c r="S7837" i="3" s="1"/>
  <c r="Q7838" i="3"/>
  <c r="S7838" i="3" s="1"/>
  <c r="Q7839" i="3"/>
  <c r="S7839" i="3" s="1"/>
  <c r="Q7840" i="3"/>
  <c r="S7840" i="3" s="1"/>
  <c r="Q7841" i="3"/>
  <c r="S7841" i="3" s="1"/>
  <c r="Q7842" i="3"/>
  <c r="S7842" i="3" s="1"/>
  <c r="Q7843" i="3"/>
  <c r="S7843" i="3" s="1"/>
  <c r="Q7844" i="3"/>
  <c r="S7844" i="3" s="1"/>
  <c r="Q7845" i="3"/>
  <c r="S7845" i="3" s="1"/>
  <c r="Q7846" i="3"/>
  <c r="S7846" i="3" s="1"/>
  <c r="Q7847" i="3"/>
  <c r="S7847" i="3" s="1"/>
  <c r="Q7848" i="3"/>
  <c r="S7848" i="3" s="1"/>
  <c r="Q7849" i="3"/>
  <c r="S7849" i="3" s="1"/>
  <c r="Q7850" i="3"/>
  <c r="S7850" i="3" s="1"/>
  <c r="Q7851" i="3"/>
  <c r="S7851" i="3" s="1"/>
  <c r="Q7852" i="3"/>
  <c r="S7852" i="3" s="1"/>
  <c r="Q7853" i="3"/>
  <c r="S7853" i="3" s="1"/>
  <c r="Q7854" i="3"/>
  <c r="S7854" i="3" s="1"/>
  <c r="Q7855" i="3"/>
  <c r="S7855" i="3" s="1"/>
  <c r="Q7856" i="3"/>
  <c r="S7856" i="3" s="1"/>
  <c r="Q7857" i="3"/>
  <c r="S7857" i="3" s="1"/>
  <c r="Q7858" i="3"/>
  <c r="S7858" i="3" s="1"/>
  <c r="Q7859" i="3"/>
  <c r="S7859" i="3" s="1"/>
  <c r="Q7860" i="3"/>
  <c r="S7860" i="3" s="1"/>
  <c r="Q7861" i="3"/>
  <c r="S7861" i="3" s="1"/>
  <c r="Q7862" i="3"/>
  <c r="S7862" i="3" s="1"/>
  <c r="Q7863" i="3"/>
  <c r="S7863" i="3" s="1"/>
  <c r="Q7864" i="3"/>
  <c r="S7864" i="3" s="1"/>
  <c r="Q7865" i="3"/>
  <c r="S7865" i="3" s="1"/>
  <c r="Q7866" i="3"/>
  <c r="S7866" i="3" s="1"/>
  <c r="Q7867" i="3"/>
  <c r="S7867" i="3" s="1"/>
  <c r="Q7868" i="3"/>
  <c r="S7868" i="3" s="1"/>
  <c r="Q7869" i="3"/>
  <c r="S7869" i="3" s="1"/>
  <c r="Q7870" i="3"/>
  <c r="S7870" i="3" s="1"/>
  <c r="Q7871" i="3"/>
  <c r="S7871" i="3" s="1"/>
  <c r="Q7872" i="3"/>
  <c r="S7872" i="3" s="1"/>
  <c r="Q7873" i="3"/>
  <c r="S7873" i="3" s="1"/>
  <c r="Q7874" i="3"/>
  <c r="S7874" i="3" s="1"/>
  <c r="Q7875" i="3"/>
  <c r="S7875" i="3" s="1"/>
  <c r="Q7876" i="3"/>
  <c r="S7876" i="3" s="1"/>
  <c r="Q7877" i="3"/>
  <c r="S7877" i="3" s="1"/>
  <c r="Q7878" i="3"/>
  <c r="S7878" i="3" s="1"/>
  <c r="Q7879" i="3"/>
  <c r="S7879" i="3" s="1"/>
  <c r="Q7880" i="3"/>
  <c r="S7880" i="3" s="1"/>
  <c r="Q7881" i="3"/>
  <c r="S7881" i="3" s="1"/>
  <c r="Q7882" i="3"/>
  <c r="S7882" i="3" s="1"/>
  <c r="Q7883" i="3"/>
  <c r="S7883" i="3" s="1"/>
  <c r="Q7884" i="3"/>
  <c r="S7884" i="3" s="1"/>
  <c r="Q7885" i="3"/>
  <c r="S7885" i="3" s="1"/>
  <c r="Q7886" i="3"/>
  <c r="S7886" i="3" s="1"/>
  <c r="Q7887" i="3"/>
  <c r="S7887" i="3" s="1"/>
  <c r="Q7888" i="3"/>
  <c r="S7888" i="3" s="1"/>
  <c r="Q7889" i="3"/>
  <c r="S7889" i="3" s="1"/>
  <c r="Q7890" i="3"/>
  <c r="S7890" i="3" s="1"/>
  <c r="Q7891" i="3"/>
  <c r="S7891" i="3" s="1"/>
  <c r="Q7892" i="3"/>
  <c r="S7892" i="3" s="1"/>
  <c r="Q7893" i="3"/>
  <c r="S7893" i="3" s="1"/>
  <c r="Q7894" i="3"/>
  <c r="S7894" i="3" s="1"/>
  <c r="Q7895" i="3"/>
  <c r="S7895" i="3" s="1"/>
  <c r="Q7896" i="3"/>
  <c r="S7896" i="3" s="1"/>
  <c r="Q7897" i="3"/>
  <c r="S7897" i="3" s="1"/>
  <c r="Q7898" i="3"/>
  <c r="S7898" i="3" s="1"/>
  <c r="Q7899" i="3"/>
  <c r="S7899" i="3" s="1"/>
  <c r="Q7900" i="3"/>
  <c r="S7900" i="3" s="1"/>
  <c r="Q7901" i="3"/>
  <c r="S7901" i="3" s="1"/>
  <c r="Q7902" i="3"/>
  <c r="S7902" i="3" s="1"/>
  <c r="Q7903" i="3"/>
  <c r="S7903" i="3" s="1"/>
  <c r="Q7904" i="3"/>
  <c r="S7904" i="3" s="1"/>
  <c r="Q7905" i="3"/>
  <c r="S7905" i="3" s="1"/>
  <c r="Q7906" i="3"/>
  <c r="S7906" i="3" s="1"/>
  <c r="Q7907" i="3"/>
  <c r="S7907" i="3" s="1"/>
  <c r="Q7908" i="3"/>
  <c r="S7908" i="3" s="1"/>
  <c r="Q7909" i="3"/>
  <c r="S7909" i="3" s="1"/>
  <c r="Q7910" i="3"/>
  <c r="S7910" i="3" s="1"/>
  <c r="Q7911" i="3"/>
  <c r="S7911" i="3" s="1"/>
  <c r="Q7912" i="3"/>
  <c r="S7912" i="3" s="1"/>
  <c r="Q7913" i="3"/>
  <c r="S7913" i="3" s="1"/>
  <c r="Q7914" i="3"/>
  <c r="S7914" i="3" s="1"/>
  <c r="Q7915" i="3"/>
  <c r="S7915" i="3" s="1"/>
  <c r="Q7916" i="3"/>
  <c r="S7916" i="3" s="1"/>
  <c r="Q7917" i="3"/>
  <c r="S7917" i="3" s="1"/>
  <c r="Q7918" i="3"/>
  <c r="S7918" i="3" s="1"/>
  <c r="Q7919" i="3"/>
  <c r="S7919" i="3" s="1"/>
  <c r="Q7920" i="3"/>
  <c r="S7920" i="3" s="1"/>
  <c r="Q7921" i="3"/>
  <c r="S7921" i="3" s="1"/>
  <c r="Q7922" i="3"/>
  <c r="S7922" i="3" s="1"/>
  <c r="Q7923" i="3"/>
  <c r="S7923" i="3" s="1"/>
  <c r="Q7924" i="3"/>
  <c r="S7924" i="3" s="1"/>
  <c r="Q7925" i="3"/>
  <c r="S7925" i="3" s="1"/>
  <c r="Q7926" i="3"/>
  <c r="S7926" i="3" s="1"/>
  <c r="Q7927" i="3"/>
  <c r="S7927" i="3" s="1"/>
  <c r="Q7928" i="3"/>
  <c r="S7928" i="3" s="1"/>
  <c r="Q7929" i="3"/>
  <c r="S7929" i="3" s="1"/>
  <c r="Q7930" i="3"/>
  <c r="S7930" i="3" s="1"/>
  <c r="Q7931" i="3"/>
  <c r="S7931" i="3" s="1"/>
  <c r="Q7932" i="3"/>
  <c r="S7932" i="3" s="1"/>
  <c r="Q7933" i="3"/>
  <c r="S7933" i="3" s="1"/>
  <c r="Q7934" i="3"/>
  <c r="S7934" i="3" s="1"/>
  <c r="Q7935" i="3"/>
  <c r="S7935" i="3" s="1"/>
  <c r="Q7936" i="3"/>
  <c r="S7936" i="3" s="1"/>
  <c r="Q7937" i="3"/>
  <c r="S7937" i="3" s="1"/>
  <c r="Q7938" i="3"/>
  <c r="S7938" i="3" s="1"/>
  <c r="Q7939" i="3"/>
  <c r="S7939" i="3" s="1"/>
  <c r="Q7940" i="3"/>
  <c r="S7940" i="3" s="1"/>
  <c r="Q7941" i="3"/>
  <c r="S7941" i="3" s="1"/>
  <c r="Q7942" i="3"/>
  <c r="S7942" i="3" s="1"/>
  <c r="Q7943" i="3"/>
  <c r="S7943" i="3" s="1"/>
  <c r="Q7944" i="3"/>
  <c r="S7944" i="3" s="1"/>
  <c r="Q7945" i="3"/>
  <c r="S7945" i="3" s="1"/>
  <c r="Q7946" i="3"/>
  <c r="S7946" i="3" s="1"/>
  <c r="Q7947" i="3"/>
  <c r="S7947" i="3" s="1"/>
  <c r="Q7948" i="3"/>
  <c r="S7948" i="3" s="1"/>
  <c r="Q7949" i="3"/>
  <c r="S7949" i="3" s="1"/>
  <c r="Q7950" i="3"/>
  <c r="S7950" i="3" s="1"/>
  <c r="Q7951" i="3"/>
  <c r="S7951" i="3" s="1"/>
  <c r="Q7952" i="3"/>
  <c r="S7952" i="3" s="1"/>
  <c r="Q7953" i="3"/>
  <c r="S7953" i="3" s="1"/>
  <c r="Q7954" i="3"/>
  <c r="S7954" i="3" s="1"/>
  <c r="Q7955" i="3"/>
  <c r="S7955" i="3" s="1"/>
  <c r="Q7956" i="3"/>
  <c r="S7956" i="3" s="1"/>
  <c r="Q7957" i="3"/>
  <c r="S7957" i="3" s="1"/>
  <c r="Q7958" i="3"/>
  <c r="S7958" i="3" s="1"/>
  <c r="Q7959" i="3"/>
  <c r="S7959" i="3" s="1"/>
  <c r="Q7960" i="3"/>
  <c r="S7960" i="3" s="1"/>
  <c r="Q7961" i="3"/>
  <c r="S7961" i="3" s="1"/>
  <c r="Q7962" i="3"/>
  <c r="S7962" i="3" s="1"/>
  <c r="Q7963" i="3"/>
  <c r="S7963" i="3" s="1"/>
  <c r="Q7964" i="3"/>
  <c r="S7964" i="3" s="1"/>
  <c r="Q7965" i="3"/>
  <c r="S7965" i="3" s="1"/>
  <c r="Q7966" i="3"/>
  <c r="S7966" i="3" s="1"/>
  <c r="Q7967" i="3"/>
  <c r="S7967" i="3" s="1"/>
  <c r="Q7968" i="3"/>
  <c r="S7968" i="3" s="1"/>
  <c r="Q7969" i="3"/>
  <c r="S7969" i="3" s="1"/>
  <c r="Q7970" i="3"/>
  <c r="S7970" i="3" s="1"/>
  <c r="Q7971" i="3"/>
  <c r="S7971" i="3" s="1"/>
  <c r="Q7972" i="3"/>
  <c r="S7972" i="3" s="1"/>
  <c r="Q7973" i="3"/>
  <c r="S7973" i="3" s="1"/>
  <c r="Q7974" i="3"/>
  <c r="S7974" i="3" s="1"/>
  <c r="Q7975" i="3"/>
  <c r="S7975" i="3" s="1"/>
  <c r="Q7976" i="3"/>
  <c r="S7976" i="3" s="1"/>
  <c r="Q7977" i="3"/>
  <c r="S7977" i="3" s="1"/>
  <c r="Q7978" i="3"/>
  <c r="S7978" i="3" s="1"/>
  <c r="Q7979" i="3"/>
  <c r="S7979" i="3" s="1"/>
  <c r="Q7980" i="3"/>
  <c r="S7980" i="3" s="1"/>
  <c r="Q7981" i="3"/>
  <c r="S7981" i="3" s="1"/>
  <c r="Q7982" i="3"/>
  <c r="S7982" i="3" s="1"/>
  <c r="Q7983" i="3"/>
  <c r="S7983" i="3" s="1"/>
  <c r="Q7984" i="3"/>
  <c r="S7984" i="3" s="1"/>
  <c r="Q7985" i="3"/>
  <c r="S7985" i="3" s="1"/>
  <c r="Q7986" i="3"/>
  <c r="S7986" i="3" s="1"/>
  <c r="Q7987" i="3"/>
  <c r="S7987" i="3" s="1"/>
  <c r="Q7988" i="3"/>
  <c r="S7988" i="3" s="1"/>
  <c r="Q7989" i="3"/>
  <c r="S7989" i="3" s="1"/>
  <c r="Q7990" i="3"/>
  <c r="S7990" i="3" s="1"/>
  <c r="Q7991" i="3"/>
  <c r="S7991" i="3" s="1"/>
  <c r="Q7992" i="3"/>
  <c r="S7992" i="3" s="1"/>
  <c r="Q7993" i="3"/>
  <c r="S7993" i="3" s="1"/>
  <c r="Q7994" i="3"/>
  <c r="S7994" i="3" s="1"/>
  <c r="Q7995" i="3"/>
  <c r="S7995" i="3" s="1"/>
  <c r="Q7996" i="3"/>
  <c r="S7996" i="3" s="1"/>
  <c r="Q7997" i="3"/>
  <c r="S7997" i="3" s="1"/>
  <c r="Q7998" i="3"/>
  <c r="S7998" i="3" s="1"/>
  <c r="Q7999" i="3"/>
  <c r="S7999" i="3" s="1"/>
  <c r="Q8000" i="3"/>
  <c r="S8000" i="3" s="1"/>
  <c r="Q8001" i="3"/>
  <c r="S8001" i="3" s="1"/>
  <c r="Q8002" i="3"/>
  <c r="S8002" i="3" s="1"/>
  <c r="Q8003" i="3"/>
  <c r="S8003" i="3" s="1"/>
  <c r="Q8004" i="3"/>
  <c r="S8004" i="3" s="1"/>
  <c r="Q8005" i="3"/>
  <c r="S8005" i="3" s="1"/>
  <c r="Q8006" i="3"/>
  <c r="S8006" i="3" s="1"/>
  <c r="Q8007" i="3"/>
  <c r="S8007" i="3" s="1"/>
  <c r="Q8008" i="3"/>
  <c r="S8008" i="3" s="1"/>
  <c r="Q8009" i="3"/>
  <c r="S8009" i="3" s="1"/>
  <c r="Q8010" i="3"/>
  <c r="S8010" i="3" s="1"/>
  <c r="Q8011" i="3"/>
  <c r="S8011" i="3" s="1"/>
  <c r="Q8012" i="3"/>
  <c r="S8012" i="3" s="1"/>
  <c r="Q8013" i="3"/>
  <c r="S8013" i="3" s="1"/>
  <c r="Q8014" i="3"/>
  <c r="S8014" i="3" s="1"/>
  <c r="Q8015" i="3"/>
  <c r="S8015" i="3" s="1"/>
  <c r="Q8016" i="3"/>
  <c r="S8016" i="3" s="1"/>
  <c r="Q8017" i="3"/>
  <c r="S8017" i="3" s="1"/>
  <c r="Q8018" i="3"/>
  <c r="S8018" i="3" s="1"/>
  <c r="Q8019" i="3"/>
  <c r="S8019" i="3" s="1"/>
  <c r="Q8020" i="3"/>
  <c r="S8020" i="3" s="1"/>
  <c r="Q8021" i="3"/>
  <c r="S8021" i="3" s="1"/>
  <c r="Q8022" i="3"/>
  <c r="S8022" i="3" s="1"/>
  <c r="Q8023" i="3"/>
  <c r="S8023" i="3" s="1"/>
  <c r="Q8024" i="3"/>
  <c r="S8024" i="3" s="1"/>
  <c r="Q8025" i="3"/>
  <c r="S8025" i="3" s="1"/>
  <c r="Q8026" i="3"/>
  <c r="S8026" i="3" s="1"/>
  <c r="Q8027" i="3"/>
  <c r="S8027" i="3" s="1"/>
  <c r="Q8028" i="3"/>
  <c r="S8028" i="3" s="1"/>
  <c r="Q8029" i="3"/>
  <c r="S8029" i="3" s="1"/>
  <c r="Q8030" i="3"/>
  <c r="S8030" i="3" s="1"/>
  <c r="Q8031" i="3"/>
  <c r="S8031" i="3" s="1"/>
  <c r="Q8032" i="3"/>
  <c r="S8032" i="3" s="1"/>
  <c r="Q8033" i="3"/>
  <c r="S8033" i="3" s="1"/>
  <c r="Q8034" i="3"/>
  <c r="S8034" i="3" s="1"/>
  <c r="Q8035" i="3"/>
  <c r="S8035" i="3" s="1"/>
  <c r="Q8036" i="3"/>
  <c r="S8036" i="3" s="1"/>
  <c r="Q8037" i="3"/>
  <c r="S8037" i="3" s="1"/>
  <c r="Q8038" i="3"/>
  <c r="S8038" i="3" s="1"/>
  <c r="Q8039" i="3"/>
  <c r="S8039" i="3" s="1"/>
  <c r="Q8040" i="3"/>
  <c r="S8040" i="3" s="1"/>
  <c r="Q8041" i="3"/>
  <c r="S8041" i="3" s="1"/>
  <c r="Q8042" i="3"/>
  <c r="S8042" i="3" s="1"/>
  <c r="Q8043" i="3"/>
  <c r="S8043" i="3" s="1"/>
  <c r="Q8044" i="3"/>
  <c r="S8044" i="3" s="1"/>
  <c r="Q8045" i="3"/>
  <c r="S8045" i="3" s="1"/>
  <c r="Q8046" i="3"/>
  <c r="S8046" i="3" s="1"/>
  <c r="Q8047" i="3"/>
  <c r="S8047" i="3" s="1"/>
  <c r="Q8048" i="3"/>
  <c r="S8048" i="3" s="1"/>
  <c r="Q8049" i="3"/>
  <c r="S8049" i="3" s="1"/>
  <c r="Q8050" i="3"/>
  <c r="S8050" i="3" s="1"/>
  <c r="Q8051" i="3"/>
  <c r="S8051" i="3" s="1"/>
  <c r="Q8052" i="3"/>
  <c r="S8052" i="3" s="1"/>
  <c r="Q8053" i="3"/>
  <c r="S8053" i="3" s="1"/>
  <c r="Q8054" i="3"/>
  <c r="S8054" i="3" s="1"/>
  <c r="Q8055" i="3"/>
  <c r="S8055" i="3" s="1"/>
  <c r="Q8056" i="3"/>
  <c r="S8056" i="3" s="1"/>
  <c r="Q8057" i="3"/>
  <c r="S8057" i="3" s="1"/>
  <c r="Q8058" i="3"/>
  <c r="S8058" i="3" s="1"/>
  <c r="Q8059" i="3"/>
  <c r="S8059" i="3" s="1"/>
  <c r="Q8060" i="3"/>
  <c r="S8060" i="3" s="1"/>
  <c r="Q8061" i="3"/>
  <c r="S8061" i="3" s="1"/>
  <c r="Q8062" i="3"/>
  <c r="S8062" i="3" s="1"/>
  <c r="Q8063" i="3"/>
  <c r="S8063" i="3" s="1"/>
  <c r="Q8064" i="3"/>
  <c r="S8064" i="3" s="1"/>
  <c r="Q8065" i="3"/>
  <c r="S8065" i="3" s="1"/>
  <c r="Q8066" i="3"/>
  <c r="S8066" i="3" s="1"/>
  <c r="Q8067" i="3"/>
  <c r="S8067" i="3" s="1"/>
  <c r="Q8068" i="3"/>
  <c r="S8068" i="3" s="1"/>
  <c r="Q8069" i="3"/>
  <c r="S8069" i="3" s="1"/>
  <c r="Q8070" i="3"/>
  <c r="S8070" i="3" s="1"/>
  <c r="Q8071" i="3"/>
  <c r="S8071" i="3" s="1"/>
  <c r="Q8072" i="3"/>
  <c r="S8072" i="3" s="1"/>
  <c r="Q8073" i="3"/>
  <c r="S8073" i="3" s="1"/>
  <c r="Q8074" i="3"/>
  <c r="S8074" i="3" s="1"/>
  <c r="Q8075" i="3"/>
  <c r="S8075" i="3" s="1"/>
  <c r="Q8076" i="3"/>
  <c r="S8076" i="3" s="1"/>
  <c r="Q8077" i="3"/>
  <c r="S8077" i="3" s="1"/>
  <c r="Q8078" i="3"/>
  <c r="S8078" i="3" s="1"/>
  <c r="Q8079" i="3"/>
  <c r="S8079" i="3" s="1"/>
  <c r="Q8080" i="3"/>
  <c r="S8080" i="3" s="1"/>
  <c r="Q8081" i="3"/>
  <c r="S8081" i="3" s="1"/>
  <c r="Q8082" i="3"/>
  <c r="S8082" i="3" s="1"/>
  <c r="Q8083" i="3"/>
  <c r="S8083" i="3" s="1"/>
  <c r="Q8084" i="3"/>
  <c r="S8084" i="3" s="1"/>
  <c r="Q8085" i="3"/>
  <c r="S8085" i="3" s="1"/>
  <c r="Q8086" i="3"/>
  <c r="S8086" i="3" s="1"/>
  <c r="Q8087" i="3"/>
  <c r="S8087" i="3" s="1"/>
  <c r="Q8088" i="3"/>
  <c r="S8088" i="3" s="1"/>
  <c r="Q8089" i="3"/>
  <c r="S8089" i="3" s="1"/>
  <c r="Q8090" i="3"/>
  <c r="S8090" i="3" s="1"/>
  <c r="Q8091" i="3"/>
  <c r="S8091" i="3" s="1"/>
  <c r="Q8092" i="3"/>
  <c r="S8092" i="3" s="1"/>
  <c r="Q8093" i="3"/>
  <c r="S8093" i="3" s="1"/>
  <c r="Q8094" i="3"/>
  <c r="S8094" i="3" s="1"/>
  <c r="Q8095" i="3"/>
  <c r="S8095" i="3" s="1"/>
  <c r="Q8096" i="3"/>
  <c r="S8096" i="3" s="1"/>
  <c r="Q8097" i="3"/>
  <c r="S8097" i="3" s="1"/>
  <c r="Q8098" i="3"/>
  <c r="S8098" i="3" s="1"/>
  <c r="Q8099" i="3"/>
  <c r="S8099" i="3" s="1"/>
  <c r="Q8100" i="3"/>
  <c r="S8100" i="3" s="1"/>
  <c r="Q8101" i="3"/>
  <c r="S8101" i="3" s="1"/>
  <c r="Q8102" i="3"/>
  <c r="S8102" i="3" s="1"/>
  <c r="Q8103" i="3"/>
  <c r="S8103" i="3" s="1"/>
  <c r="Q8104" i="3"/>
  <c r="S8104" i="3" s="1"/>
  <c r="Q8105" i="3"/>
  <c r="S8105" i="3" s="1"/>
  <c r="Q8106" i="3"/>
  <c r="S8106" i="3" s="1"/>
  <c r="Q8107" i="3"/>
  <c r="S8107" i="3" s="1"/>
  <c r="Q8108" i="3"/>
  <c r="S8108" i="3" s="1"/>
  <c r="Q8109" i="3"/>
  <c r="S8109" i="3" s="1"/>
  <c r="Q8110" i="3"/>
  <c r="S8110" i="3" s="1"/>
  <c r="Q8111" i="3"/>
  <c r="S8111" i="3" s="1"/>
  <c r="Q8112" i="3"/>
  <c r="S8112" i="3" s="1"/>
  <c r="Q8113" i="3"/>
  <c r="S8113" i="3" s="1"/>
  <c r="Q8114" i="3"/>
  <c r="S8114" i="3" s="1"/>
  <c r="Q8115" i="3"/>
  <c r="S8115" i="3" s="1"/>
  <c r="Q8116" i="3"/>
  <c r="S8116" i="3" s="1"/>
  <c r="Q8117" i="3"/>
  <c r="S8117" i="3" s="1"/>
  <c r="Q8118" i="3"/>
  <c r="S8118" i="3" s="1"/>
  <c r="Q8119" i="3"/>
  <c r="S8119" i="3" s="1"/>
  <c r="Q8120" i="3"/>
  <c r="S8120" i="3" s="1"/>
  <c r="Q8121" i="3"/>
  <c r="S8121" i="3" s="1"/>
  <c r="Q8122" i="3"/>
  <c r="S8122" i="3" s="1"/>
  <c r="Q8123" i="3"/>
  <c r="S8123" i="3" s="1"/>
  <c r="Q8124" i="3"/>
  <c r="S8124" i="3" s="1"/>
  <c r="Q8125" i="3"/>
  <c r="S8125" i="3" s="1"/>
  <c r="Q8126" i="3"/>
  <c r="S8126" i="3" s="1"/>
  <c r="Q8127" i="3"/>
  <c r="S8127" i="3" s="1"/>
  <c r="Q8128" i="3"/>
  <c r="S8128" i="3" s="1"/>
  <c r="Q8129" i="3"/>
  <c r="S8129" i="3" s="1"/>
  <c r="Q8130" i="3"/>
  <c r="S8130" i="3" s="1"/>
  <c r="Q8131" i="3"/>
  <c r="S8131" i="3" s="1"/>
  <c r="Q8132" i="3"/>
  <c r="S8132" i="3" s="1"/>
  <c r="Q8133" i="3"/>
  <c r="S8133" i="3" s="1"/>
  <c r="Q8134" i="3"/>
  <c r="S8134" i="3" s="1"/>
  <c r="Q8135" i="3"/>
  <c r="S8135" i="3" s="1"/>
  <c r="Q8136" i="3"/>
  <c r="S8136" i="3" s="1"/>
  <c r="Q8137" i="3"/>
  <c r="S8137" i="3" s="1"/>
  <c r="Q8138" i="3"/>
  <c r="S8138" i="3" s="1"/>
  <c r="Q8139" i="3"/>
  <c r="S8139" i="3" s="1"/>
  <c r="Q8140" i="3"/>
  <c r="S8140" i="3" s="1"/>
  <c r="Q8141" i="3"/>
  <c r="S8141" i="3" s="1"/>
  <c r="Q8142" i="3"/>
  <c r="S8142" i="3" s="1"/>
  <c r="Q8143" i="3"/>
  <c r="S8143" i="3" s="1"/>
  <c r="Q8144" i="3"/>
  <c r="S8144" i="3" s="1"/>
  <c r="Q8145" i="3"/>
  <c r="S8145" i="3" s="1"/>
  <c r="Q8146" i="3"/>
  <c r="S8146" i="3" s="1"/>
  <c r="Q8147" i="3"/>
  <c r="S8147" i="3" s="1"/>
  <c r="Q8148" i="3"/>
  <c r="S8148" i="3" s="1"/>
  <c r="Q8149" i="3"/>
  <c r="S8149" i="3" s="1"/>
  <c r="Q8150" i="3"/>
  <c r="S8150" i="3" s="1"/>
  <c r="Q8151" i="3"/>
  <c r="S8151" i="3" s="1"/>
  <c r="Q8152" i="3"/>
  <c r="S8152" i="3" s="1"/>
  <c r="Q8153" i="3"/>
  <c r="S8153" i="3" s="1"/>
  <c r="Q8154" i="3"/>
  <c r="S8154" i="3" s="1"/>
  <c r="Q8155" i="3"/>
  <c r="S8155" i="3" s="1"/>
  <c r="Q8156" i="3"/>
  <c r="S8156" i="3" s="1"/>
  <c r="Q8157" i="3"/>
  <c r="S8157" i="3" s="1"/>
  <c r="Q8158" i="3"/>
  <c r="S8158" i="3" s="1"/>
  <c r="Q8159" i="3"/>
  <c r="S8159" i="3" s="1"/>
  <c r="Q8160" i="3"/>
  <c r="S8160" i="3" s="1"/>
  <c r="Q8161" i="3"/>
  <c r="S8161" i="3" s="1"/>
  <c r="Q8162" i="3"/>
  <c r="S8162" i="3" s="1"/>
  <c r="Q8163" i="3"/>
  <c r="S8163" i="3" s="1"/>
  <c r="Q8164" i="3"/>
  <c r="S8164" i="3" s="1"/>
  <c r="Q8165" i="3"/>
  <c r="S8165" i="3" s="1"/>
  <c r="Q8166" i="3"/>
  <c r="S8166" i="3" s="1"/>
  <c r="Q8167" i="3"/>
  <c r="S8167" i="3" s="1"/>
  <c r="Q8168" i="3"/>
  <c r="S8168" i="3" s="1"/>
  <c r="Q8169" i="3"/>
  <c r="S8169" i="3" s="1"/>
  <c r="Q8170" i="3"/>
  <c r="S8170" i="3" s="1"/>
  <c r="Q8171" i="3"/>
  <c r="S8171" i="3" s="1"/>
  <c r="Q8172" i="3"/>
  <c r="S8172" i="3" s="1"/>
  <c r="Q8173" i="3"/>
  <c r="S8173" i="3" s="1"/>
  <c r="Q8174" i="3"/>
  <c r="S8174" i="3" s="1"/>
  <c r="Q8175" i="3"/>
  <c r="S8175" i="3" s="1"/>
  <c r="Q8176" i="3"/>
  <c r="S8176" i="3" s="1"/>
  <c r="Q8177" i="3"/>
  <c r="S8177" i="3" s="1"/>
  <c r="Q8178" i="3"/>
  <c r="S8178" i="3" s="1"/>
  <c r="Q8179" i="3"/>
  <c r="S8179" i="3" s="1"/>
  <c r="Q8180" i="3"/>
  <c r="S8180" i="3" s="1"/>
  <c r="Q8181" i="3"/>
  <c r="S8181" i="3" s="1"/>
  <c r="Q8182" i="3"/>
  <c r="S8182" i="3" s="1"/>
  <c r="Q8183" i="3"/>
  <c r="S8183" i="3" s="1"/>
  <c r="Q8184" i="3"/>
  <c r="S8184" i="3" s="1"/>
  <c r="Q8185" i="3"/>
  <c r="S8185" i="3" s="1"/>
  <c r="Q8186" i="3"/>
  <c r="S8186" i="3" s="1"/>
  <c r="Q8187" i="3"/>
  <c r="S8187" i="3" s="1"/>
  <c r="Q8188" i="3"/>
  <c r="S8188" i="3" s="1"/>
  <c r="Q8189" i="3"/>
  <c r="S8189" i="3" s="1"/>
  <c r="Q8190" i="3"/>
  <c r="S8190" i="3" s="1"/>
  <c r="Q8191" i="3"/>
  <c r="S8191" i="3" s="1"/>
  <c r="Q8192" i="3"/>
  <c r="S8192" i="3" s="1"/>
  <c r="Q8193" i="3"/>
  <c r="S8193" i="3" s="1"/>
  <c r="Q8194" i="3"/>
  <c r="S8194" i="3" s="1"/>
  <c r="Q8195" i="3"/>
  <c r="S8195" i="3" s="1"/>
  <c r="Q8196" i="3"/>
  <c r="S8196" i="3" s="1"/>
  <c r="Q8197" i="3"/>
  <c r="S8197" i="3" s="1"/>
  <c r="Q8198" i="3"/>
  <c r="S8198" i="3" s="1"/>
  <c r="Q8199" i="3"/>
  <c r="S8199" i="3" s="1"/>
  <c r="Q8200" i="3"/>
  <c r="S8200" i="3" s="1"/>
  <c r="Q8201" i="3"/>
  <c r="S8201" i="3" s="1"/>
  <c r="Q8202" i="3"/>
  <c r="S8202" i="3" s="1"/>
  <c r="Q8203" i="3"/>
  <c r="S8203" i="3" s="1"/>
  <c r="Q8204" i="3"/>
  <c r="S8204" i="3" s="1"/>
  <c r="Q8205" i="3"/>
  <c r="S8205" i="3" s="1"/>
  <c r="Q8206" i="3"/>
  <c r="S8206" i="3" s="1"/>
  <c r="Q8207" i="3"/>
  <c r="S8207" i="3" s="1"/>
  <c r="Q8208" i="3"/>
  <c r="S8208" i="3" s="1"/>
  <c r="Q8209" i="3"/>
  <c r="S8209" i="3" s="1"/>
  <c r="Q8210" i="3"/>
  <c r="S8210" i="3" s="1"/>
  <c r="Q8211" i="3"/>
  <c r="S8211" i="3" s="1"/>
  <c r="Q8212" i="3"/>
  <c r="S8212" i="3" s="1"/>
  <c r="Q8213" i="3"/>
  <c r="S8213" i="3" s="1"/>
  <c r="Q8214" i="3"/>
  <c r="S8214" i="3" s="1"/>
  <c r="Q8215" i="3"/>
  <c r="S8215" i="3" s="1"/>
  <c r="Q8216" i="3"/>
  <c r="S8216" i="3" s="1"/>
  <c r="Q8217" i="3"/>
  <c r="S8217" i="3" s="1"/>
  <c r="Q8218" i="3"/>
  <c r="S8218" i="3" s="1"/>
  <c r="Q8219" i="3"/>
  <c r="S8219" i="3" s="1"/>
  <c r="Q8220" i="3"/>
  <c r="S8220" i="3" s="1"/>
  <c r="Q8221" i="3"/>
  <c r="S8221" i="3" s="1"/>
  <c r="Q8222" i="3"/>
  <c r="S8222" i="3" s="1"/>
  <c r="Q8223" i="3"/>
  <c r="S8223" i="3" s="1"/>
  <c r="Q8224" i="3"/>
  <c r="S8224" i="3" s="1"/>
  <c r="Q8225" i="3"/>
  <c r="S8225" i="3" s="1"/>
  <c r="Q8226" i="3"/>
  <c r="S8226" i="3" s="1"/>
  <c r="Q8227" i="3"/>
  <c r="S8227" i="3" s="1"/>
  <c r="Q8228" i="3"/>
  <c r="S8228" i="3" s="1"/>
  <c r="Q8229" i="3"/>
  <c r="S8229" i="3" s="1"/>
  <c r="Q8230" i="3"/>
  <c r="S8230" i="3" s="1"/>
  <c r="Q8231" i="3"/>
  <c r="S8231" i="3" s="1"/>
  <c r="Q8232" i="3"/>
  <c r="S8232" i="3" s="1"/>
  <c r="Q8233" i="3"/>
  <c r="S8233" i="3" s="1"/>
  <c r="Q8234" i="3"/>
  <c r="S8234" i="3" s="1"/>
  <c r="Q8235" i="3"/>
  <c r="S8235" i="3" s="1"/>
  <c r="Q8236" i="3"/>
  <c r="S8236" i="3" s="1"/>
  <c r="Q8237" i="3"/>
  <c r="S8237" i="3" s="1"/>
  <c r="Q8238" i="3"/>
  <c r="S8238" i="3" s="1"/>
  <c r="Q8239" i="3"/>
  <c r="S8239" i="3" s="1"/>
  <c r="Q8240" i="3"/>
  <c r="S8240" i="3" s="1"/>
  <c r="Q8241" i="3"/>
  <c r="S8241" i="3" s="1"/>
  <c r="Q8242" i="3"/>
  <c r="S8242" i="3" s="1"/>
  <c r="Q8243" i="3"/>
  <c r="S8243" i="3" s="1"/>
  <c r="Q8244" i="3"/>
  <c r="S8244" i="3" s="1"/>
  <c r="Q8245" i="3"/>
  <c r="S8245" i="3" s="1"/>
  <c r="Q8246" i="3"/>
  <c r="S8246" i="3" s="1"/>
  <c r="Q8247" i="3"/>
  <c r="S8247" i="3" s="1"/>
  <c r="Q8248" i="3"/>
  <c r="S8248" i="3" s="1"/>
  <c r="Q8249" i="3"/>
  <c r="S8249" i="3" s="1"/>
  <c r="Q8250" i="3"/>
  <c r="S8250" i="3" s="1"/>
  <c r="Q8251" i="3"/>
  <c r="S8251" i="3" s="1"/>
  <c r="Q8252" i="3"/>
  <c r="S8252" i="3" s="1"/>
  <c r="Q8253" i="3"/>
  <c r="S8253" i="3" s="1"/>
  <c r="Q8254" i="3"/>
  <c r="S8254" i="3" s="1"/>
  <c r="Q8255" i="3"/>
  <c r="S8255" i="3" s="1"/>
  <c r="Q8256" i="3"/>
  <c r="S8256" i="3" s="1"/>
  <c r="Q8257" i="3"/>
  <c r="S8257" i="3" s="1"/>
  <c r="Q8258" i="3"/>
  <c r="S8258" i="3" s="1"/>
  <c r="Q8259" i="3"/>
  <c r="S8259" i="3" s="1"/>
  <c r="Q8260" i="3"/>
  <c r="S8260" i="3" s="1"/>
  <c r="Q8261" i="3"/>
  <c r="S8261" i="3" s="1"/>
  <c r="Q8262" i="3"/>
  <c r="S8262" i="3" s="1"/>
  <c r="Q8263" i="3"/>
  <c r="S8263" i="3" s="1"/>
  <c r="Q8264" i="3"/>
  <c r="S8264" i="3" s="1"/>
  <c r="Q8265" i="3"/>
  <c r="S8265" i="3" s="1"/>
  <c r="Q8266" i="3"/>
  <c r="S8266" i="3" s="1"/>
  <c r="Q8267" i="3"/>
  <c r="S8267" i="3" s="1"/>
  <c r="Q8268" i="3"/>
  <c r="S8268" i="3" s="1"/>
  <c r="Q8269" i="3"/>
  <c r="S8269" i="3" s="1"/>
  <c r="Q8270" i="3"/>
  <c r="S8270" i="3" s="1"/>
  <c r="Q8271" i="3"/>
  <c r="S8271" i="3" s="1"/>
  <c r="Q8272" i="3"/>
  <c r="S8272" i="3" s="1"/>
  <c r="Q8273" i="3"/>
  <c r="S8273" i="3" s="1"/>
  <c r="Q8274" i="3"/>
  <c r="S8274" i="3" s="1"/>
  <c r="Q8275" i="3"/>
  <c r="S8275" i="3" s="1"/>
  <c r="Q8276" i="3"/>
  <c r="S8276" i="3" s="1"/>
  <c r="Q8277" i="3"/>
  <c r="S8277" i="3" s="1"/>
  <c r="Q8278" i="3"/>
  <c r="S8278" i="3" s="1"/>
  <c r="Q8279" i="3"/>
  <c r="S8279" i="3" s="1"/>
  <c r="Q8280" i="3"/>
  <c r="S8280" i="3" s="1"/>
  <c r="Q8281" i="3"/>
  <c r="S8281" i="3" s="1"/>
  <c r="Q8282" i="3"/>
  <c r="S8282" i="3" s="1"/>
  <c r="Q8283" i="3"/>
  <c r="S8283" i="3" s="1"/>
  <c r="Q8284" i="3"/>
  <c r="S8284" i="3" s="1"/>
  <c r="Q8285" i="3"/>
  <c r="S8285" i="3" s="1"/>
  <c r="Q8286" i="3"/>
  <c r="S8286" i="3" s="1"/>
  <c r="Q8287" i="3"/>
  <c r="S8287" i="3" s="1"/>
  <c r="Q8288" i="3"/>
  <c r="S8288" i="3" s="1"/>
  <c r="Q8289" i="3"/>
  <c r="S8289" i="3" s="1"/>
  <c r="Q8290" i="3"/>
  <c r="S8290" i="3" s="1"/>
  <c r="Q8291" i="3"/>
  <c r="S8291" i="3" s="1"/>
  <c r="Q8292" i="3"/>
  <c r="S8292" i="3" s="1"/>
  <c r="Q8293" i="3"/>
  <c r="S8293" i="3" s="1"/>
  <c r="Q8294" i="3"/>
  <c r="S8294" i="3" s="1"/>
  <c r="Q8295" i="3"/>
  <c r="S8295" i="3" s="1"/>
  <c r="Q8296" i="3"/>
  <c r="S8296" i="3" s="1"/>
  <c r="Q8297" i="3"/>
  <c r="S8297" i="3" s="1"/>
  <c r="Q8298" i="3"/>
  <c r="S8298" i="3" s="1"/>
  <c r="Q8299" i="3"/>
  <c r="S8299" i="3" s="1"/>
  <c r="Q8300" i="3"/>
  <c r="S8300" i="3" s="1"/>
  <c r="Q8301" i="3"/>
  <c r="S8301" i="3" s="1"/>
  <c r="Q8302" i="3"/>
  <c r="S8302" i="3" s="1"/>
  <c r="Q8303" i="3"/>
  <c r="S8303" i="3" s="1"/>
  <c r="Q8304" i="3"/>
  <c r="S8304" i="3" s="1"/>
  <c r="Q8305" i="3"/>
  <c r="S8305" i="3" s="1"/>
  <c r="Q8306" i="3"/>
  <c r="S8306" i="3" s="1"/>
  <c r="Q8307" i="3"/>
  <c r="S8307" i="3" s="1"/>
  <c r="Q8308" i="3"/>
  <c r="S8308" i="3" s="1"/>
  <c r="Q8309" i="3"/>
  <c r="S8309" i="3" s="1"/>
  <c r="Q8310" i="3"/>
  <c r="S8310" i="3" s="1"/>
  <c r="Q8311" i="3"/>
  <c r="S8311" i="3" s="1"/>
  <c r="Q8312" i="3"/>
  <c r="S8312" i="3" s="1"/>
  <c r="Q8313" i="3"/>
  <c r="S8313" i="3" s="1"/>
  <c r="Q8314" i="3"/>
  <c r="S8314" i="3" s="1"/>
  <c r="Q8315" i="3"/>
  <c r="S8315" i="3" s="1"/>
  <c r="Q8316" i="3"/>
  <c r="S8316" i="3" s="1"/>
  <c r="Q8317" i="3"/>
  <c r="S8317" i="3" s="1"/>
  <c r="Q8318" i="3"/>
  <c r="S8318" i="3" s="1"/>
  <c r="Q8319" i="3"/>
  <c r="S8319" i="3" s="1"/>
  <c r="Q8320" i="3"/>
  <c r="S8320" i="3" s="1"/>
  <c r="Q8321" i="3"/>
  <c r="S8321" i="3" s="1"/>
  <c r="Q8322" i="3"/>
  <c r="S8322" i="3" s="1"/>
  <c r="Q8323" i="3"/>
  <c r="S8323" i="3" s="1"/>
  <c r="Q8324" i="3"/>
  <c r="S8324" i="3" s="1"/>
  <c r="Q8325" i="3"/>
  <c r="S8325" i="3" s="1"/>
  <c r="Q8326" i="3"/>
  <c r="S8326" i="3" s="1"/>
  <c r="Q8327" i="3"/>
  <c r="S8327" i="3" s="1"/>
  <c r="Q8328" i="3"/>
  <c r="S8328" i="3" s="1"/>
  <c r="Q8329" i="3"/>
  <c r="S8329" i="3" s="1"/>
  <c r="Q8330" i="3"/>
  <c r="S8330" i="3" s="1"/>
  <c r="Q8331" i="3"/>
  <c r="S8331" i="3" s="1"/>
  <c r="Q8332" i="3"/>
  <c r="S8332" i="3" s="1"/>
  <c r="Q8333" i="3"/>
  <c r="S8333" i="3" s="1"/>
  <c r="Q8334" i="3"/>
  <c r="S8334" i="3" s="1"/>
  <c r="Q8335" i="3"/>
  <c r="S8335" i="3" s="1"/>
  <c r="Q8336" i="3"/>
  <c r="S8336" i="3" s="1"/>
  <c r="Q8337" i="3"/>
  <c r="S8337" i="3" s="1"/>
  <c r="Q8338" i="3"/>
  <c r="S8338" i="3" s="1"/>
  <c r="Q8339" i="3"/>
  <c r="S8339" i="3" s="1"/>
  <c r="Q8340" i="3"/>
  <c r="S8340" i="3" s="1"/>
  <c r="Q8341" i="3"/>
  <c r="S8341" i="3" s="1"/>
  <c r="Q8342" i="3"/>
  <c r="S8342" i="3" s="1"/>
  <c r="Q8343" i="3"/>
  <c r="S8343" i="3" s="1"/>
  <c r="Q8344" i="3"/>
  <c r="S8344" i="3" s="1"/>
  <c r="Q8345" i="3"/>
  <c r="S8345" i="3" s="1"/>
  <c r="Q8346" i="3"/>
  <c r="S8346" i="3" s="1"/>
  <c r="Q8347" i="3"/>
  <c r="S8347" i="3" s="1"/>
  <c r="Q8348" i="3"/>
  <c r="S8348" i="3" s="1"/>
  <c r="Q8349" i="3"/>
  <c r="S8349" i="3" s="1"/>
  <c r="Q8350" i="3"/>
  <c r="S8350" i="3" s="1"/>
  <c r="Q8351" i="3"/>
  <c r="S8351" i="3" s="1"/>
  <c r="Q8352" i="3"/>
  <c r="S8352" i="3" s="1"/>
  <c r="Q8353" i="3"/>
  <c r="S8353" i="3" s="1"/>
  <c r="Q8354" i="3"/>
  <c r="S8354" i="3" s="1"/>
  <c r="Q8355" i="3"/>
  <c r="S8355" i="3" s="1"/>
  <c r="Q8356" i="3"/>
  <c r="S8356" i="3" s="1"/>
  <c r="Q8357" i="3"/>
  <c r="S8357" i="3" s="1"/>
  <c r="Q8358" i="3"/>
  <c r="S8358" i="3" s="1"/>
  <c r="Q8359" i="3"/>
  <c r="S8359" i="3" s="1"/>
  <c r="Q8360" i="3"/>
  <c r="S8360" i="3" s="1"/>
  <c r="Q8361" i="3"/>
  <c r="S8361" i="3" s="1"/>
  <c r="Q8362" i="3"/>
  <c r="S8362" i="3" s="1"/>
  <c r="Q8363" i="3"/>
  <c r="S8363" i="3" s="1"/>
  <c r="Q8364" i="3"/>
  <c r="S8364" i="3" s="1"/>
  <c r="Q8365" i="3"/>
  <c r="S8365" i="3" s="1"/>
  <c r="Q8366" i="3"/>
  <c r="S8366" i="3" s="1"/>
  <c r="Q8367" i="3"/>
  <c r="S8367" i="3" s="1"/>
  <c r="Q8368" i="3"/>
  <c r="S8368" i="3" s="1"/>
  <c r="Q8369" i="3"/>
  <c r="S8369" i="3" s="1"/>
  <c r="Q8370" i="3"/>
  <c r="S8370" i="3" s="1"/>
  <c r="Q8371" i="3"/>
  <c r="S8371" i="3" s="1"/>
  <c r="Q8372" i="3"/>
  <c r="S8372" i="3" s="1"/>
  <c r="Q8373" i="3"/>
  <c r="S8373" i="3" s="1"/>
  <c r="Q8374" i="3"/>
  <c r="S8374" i="3" s="1"/>
  <c r="Q8375" i="3"/>
  <c r="S8375" i="3" s="1"/>
  <c r="Q8376" i="3"/>
  <c r="S8376" i="3" s="1"/>
  <c r="Q8377" i="3"/>
  <c r="S8377" i="3" s="1"/>
  <c r="Q8378" i="3"/>
  <c r="S8378" i="3" s="1"/>
  <c r="Q8379" i="3"/>
  <c r="S8379" i="3" s="1"/>
  <c r="Q8380" i="3"/>
  <c r="S8380" i="3" s="1"/>
  <c r="Q8381" i="3"/>
  <c r="S8381" i="3" s="1"/>
  <c r="Q8382" i="3"/>
  <c r="S8382" i="3" s="1"/>
  <c r="Q8383" i="3"/>
  <c r="S8383" i="3" s="1"/>
  <c r="Q8384" i="3"/>
  <c r="S8384" i="3" s="1"/>
  <c r="Q8385" i="3"/>
  <c r="S8385" i="3" s="1"/>
  <c r="Q8386" i="3"/>
  <c r="S8386" i="3" s="1"/>
  <c r="Q8387" i="3"/>
  <c r="S8387" i="3" s="1"/>
  <c r="Q8388" i="3"/>
  <c r="S8388" i="3" s="1"/>
  <c r="Q8389" i="3"/>
  <c r="S8389" i="3" s="1"/>
  <c r="Q8390" i="3"/>
  <c r="S8390" i="3" s="1"/>
  <c r="Q8391" i="3"/>
  <c r="S8391" i="3" s="1"/>
  <c r="Q8392" i="3"/>
  <c r="S8392" i="3" s="1"/>
  <c r="Q8393" i="3"/>
  <c r="S8393" i="3" s="1"/>
  <c r="Q8394" i="3"/>
  <c r="S8394" i="3" s="1"/>
  <c r="Q8395" i="3"/>
  <c r="S8395" i="3" s="1"/>
  <c r="Q8396" i="3"/>
  <c r="S8396" i="3" s="1"/>
  <c r="Q8397" i="3"/>
  <c r="S8397" i="3" s="1"/>
  <c r="Q8398" i="3"/>
  <c r="S8398" i="3" s="1"/>
  <c r="Q8399" i="3"/>
  <c r="S8399" i="3" s="1"/>
  <c r="Q8400" i="3"/>
  <c r="S8400" i="3" s="1"/>
  <c r="Q8401" i="3"/>
  <c r="S8401" i="3" s="1"/>
  <c r="Q8402" i="3"/>
  <c r="S8402" i="3" s="1"/>
  <c r="Q8403" i="3"/>
  <c r="S8403" i="3" s="1"/>
  <c r="Q8404" i="3"/>
  <c r="S8404" i="3" s="1"/>
  <c r="Q8405" i="3"/>
  <c r="S8405" i="3" s="1"/>
  <c r="Q8406" i="3"/>
  <c r="S8406" i="3" s="1"/>
  <c r="Q8407" i="3"/>
  <c r="S8407" i="3" s="1"/>
  <c r="Q8408" i="3"/>
  <c r="S8408" i="3" s="1"/>
  <c r="Q8409" i="3"/>
  <c r="S8409" i="3" s="1"/>
  <c r="Q8410" i="3"/>
  <c r="S8410" i="3" s="1"/>
  <c r="Q8411" i="3"/>
  <c r="S8411" i="3" s="1"/>
  <c r="Q8412" i="3"/>
  <c r="S8412" i="3" s="1"/>
  <c r="Q8413" i="3"/>
  <c r="S8413" i="3" s="1"/>
  <c r="Q8414" i="3"/>
  <c r="S8414" i="3" s="1"/>
  <c r="Q8415" i="3"/>
  <c r="S8415" i="3" s="1"/>
  <c r="Q8416" i="3"/>
  <c r="S8416" i="3" s="1"/>
  <c r="Q8417" i="3"/>
  <c r="S8417" i="3" s="1"/>
  <c r="Q8418" i="3"/>
  <c r="S8418" i="3" s="1"/>
  <c r="Q8419" i="3"/>
  <c r="S8419" i="3" s="1"/>
  <c r="Q8420" i="3"/>
  <c r="S8420" i="3" s="1"/>
  <c r="Q8421" i="3"/>
  <c r="S8421" i="3" s="1"/>
  <c r="Q8422" i="3"/>
  <c r="S8422" i="3" s="1"/>
  <c r="Q8423" i="3"/>
  <c r="S8423" i="3" s="1"/>
  <c r="Q8424" i="3"/>
  <c r="S8424" i="3" s="1"/>
  <c r="Q8425" i="3"/>
  <c r="S8425" i="3" s="1"/>
  <c r="Q8426" i="3"/>
  <c r="S8426" i="3" s="1"/>
  <c r="Q8427" i="3"/>
  <c r="S8427" i="3" s="1"/>
  <c r="Q8428" i="3"/>
  <c r="S8428" i="3" s="1"/>
  <c r="Q8429" i="3"/>
  <c r="S8429" i="3" s="1"/>
  <c r="Q8430" i="3"/>
  <c r="S8430" i="3" s="1"/>
  <c r="Q8431" i="3"/>
  <c r="S8431" i="3" s="1"/>
  <c r="Q8432" i="3"/>
  <c r="S8432" i="3" s="1"/>
  <c r="Q8433" i="3"/>
  <c r="S8433" i="3" s="1"/>
  <c r="Q8434" i="3"/>
  <c r="S8434" i="3" s="1"/>
  <c r="Q8435" i="3"/>
  <c r="S8435" i="3" s="1"/>
  <c r="Q8436" i="3"/>
  <c r="S8436" i="3" s="1"/>
  <c r="Q8437" i="3"/>
  <c r="S8437" i="3" s="1"/>
  <c r="Q8438" i="3"/>
  <c r="S8438" i="3" s="1"/>
  <c r="Q8439" i="3"/>
  <c r="S8439" i="3" s="1"/>
  <c r="Q8440" i="3"/>
  <c r="S8440" i="3" s="1"/>
  <c r="Q8441" i="3"/>
  <c r="S8441" i="3" s="1"/>
  <c r="Q8442" i="3"/>
  <c r="S8442" i="3" s="1"/>
  <c r="Q8443" i="3"/>
  <c r="S8443" i="3" s="1"/>
  <c r="Q8444" i="3"/>
  <c r="S8444" i="3" s="1"/>
  <c r="Q8445" i="3"/>
  <c r="S8445" i="3" s="1"/>
  <c r="Q8446" i="3"/>
  <c r="S8446" i="3" s="1"/>
  <c r="Q8447" i="3"/>
  <c r="S8447" i="3" s="1"/>
  <c r="Q8448" i="3"/>
  <c r="S8448" i="3" s="1"/>
  <c r="Q8449" i="3"/>
  <c r="S8449" i="3" s="1"/>
  <c r="Q8450" i="3"/>
  <c r="S8450" i="3" s="1"/>
  <c r="Q8451" i="3"/>
  <c r="S8451" i="3" s="1"/>
  <c r="Q8452" i="3"/>
  <c r="S8452" i="3" s="1"/>
  <c r="Q8453" i="3"/>
  <c r="S8453" i="3" s="1"/>
  <c r="Q8454" i="3"/>
  <c r="S8454" i="3" s="1"/>
  <c r="Q8455" i="3"/>
  <c r="S8455" i="3" s="1"/>
  <c r="Q8456" i="3"/>
  <c r="S8456" i="3" s="1"/>
  <c r="Q8457" i="3"/>
  <c r="S8457" i="3" s="1"/>
  <c r="Q8458" i="3"/>
  <c r="S8458" i="3" s="1"/>
  <c r="Q8459" i="3"/>
  <c r="S8459" i="3" s="1"/>
  <c r="Q8460" i="3"/>
  <c r="S8460" i="3" s="1"/>
  <c r="Q8461" i="3"/>
  <c r="S8461" i="3" s="1"/>
  <c r="Q8462" i="3"/>
  <c r="S8462" i="3" s="1"/>
  <c r="Q8463" i="3"/>
  <c r="S8463" i="3" s="1"/>
  <c r="Q8464" i="3"/>
  <c r="S8464" i="3" s="1"/>
  <c r="Q8465" i="3"/>
  <c r="S8465" i="3" s="1"/>
  <c r="Q8466" i="3"/>
  <c r="S8466" i="3" s="1"/>
  <c r="Q8467" i="3"/>
  <c r="S8467" i="3" s="1"/>
  <c r="Q8468" i="3"/>
  <c r="S8468" i="3" s="1"/>
  <c r="Q8469" i="3"/>
  <c r="S8469" i="3" s="1"/>
  <c r="Q8470" i="3"/>
  <c r="S8470" i="3" s="1"/>
  <c r="Q8471" i="3"/>
  <c r="S8471" i="3" s="1"/>
  <c r="Q8472" i="3"/>
  <c r="S8472" i="3" s="1"/>
  <c r="Q8473" i="3"/>
  <c r="S8473" i="3" s="1"/>
  <c r="Q8474" i="3"/>
  <c r="S8474" i="3" s="1"/>
  <c r="Q8475" i="3"/>
  <c r="S8475" i="3" s="1"/>
  <c r="Q8476" i="3"/>
  <c r="S8476" i="3" s="1"/>
  <c r="Q8477" i="3"/>
  <c r="S8477" i="3" s="1"/>
  <c r="Q8478" i="3"/>
  <c r="S8478" i="3" s="1"/>
  <c r="Q8479" i="3"/>
  <c r="S8479" i="3" s="1"/>
  <c r="Q8480" i="3"/>
  <c r="S8480" i="3" s="1"/>
  <c r="Q8481" i="3"/>
  <c r="S8481" i="3" s="1"/>
  <c r="Q8482" i="3"/>
  <c r="S8482" i="3" s="1"/>
  <c r="Q8483" i="3"/>
  <c r="S8483" i="3" s="1"/>
  <c r="Q8484" i="3"/>
  <c r="S8484" i="3" s="1"/>
  <c r="Q8485" i="3"/>
  <c r="S8485" i="3" s="1"/>
  <c r="Q8486" i="3"/>
  <c r="S8486" i="3" s="1"/>
  <c r="Q8487" i="3"/>
  <c r="S8487" i="3" s="1"/>
  <c r="Q8488" i="3"/>
  <c r="S8488" i="3" s="1"/>
  <c r="Q8489" i="3"/>
  <c r="S8489" i="3" s="1"/>
  <c r="Q8490" i="3"/>
  <c r="S8490" i="3" s="1"/>
  <c r="Q8491" i="3"/>
  <c r="S8491" i="3" s="1"/>
  <c r="Q8492" i="3"/>
  <c r="S8492" i="3" s="1"/>
  <c r="Q8493" i="3"/>
  <c r="S8493" i="3" s="1"/>
  <c r="Q8494" i="3"/>
  <c r="S8494" i="3" s="1"/>
  <c r="Q8495" i="3"/>
  <c r="S8495" i="3" s="1"/>
  <c r="Q8496" i="3"/>
  <c r="S8496" i="3" s="1"/>
  <c r="Q8497" i="3"/>
  <c r="S8497" i="3" s="1"/>
  <c r="Q8498" i="3"/>
  <c r="S8498" i="3" s="1"/>
  <c r="Q8499" i="3"/>
  <c r="S8499" i="3" s="1"/>
  <c r="Q8500" i="3"/>
  <c r="S8500" i="3" s="1"/>
  <c r="Q8501" i="3"/>
  <c r="S8501" i="3" s="1"/>
  <c r="Q8502" i="3"/>
  <c r="S8502" i="3" s="1"/>
  <c r="Q8503" i="3"/>
  <c r="S8503" i="3" s="1"/>
  <c r="Q8504" i="3"/>
  <c r="S8504" i="3" s="1"/>
  <c r="Q8505" i="3"/>
  <c r="S8505" i="3" s="1"/>
  <c r="Q8506" i="3"/>
  <c r="S8506" i="3" s="1"/>
  <c r="Q8507" i="3"/>
  <c r="S8507" i="3" s="1"/>
  <c r="Q8508" i="3"/>
  <c r="S8508" i="3" s="1"/>
  <c r="Q8509" i="3"/>
  <c r="S8509" i="3" s="1"/>
  <c r="Q8510" i="3"/>
  <c r="S8510" i="3" s="1"/>
  <c r="Q8511" i="3"/>
  <c r="S8511" i="3" s="1"/>
  <c r="Q8512" i="3"/>
  <c r="S8512" i="3" s="1"/>
  <c r="Q8513" i="3"/>
  <c r="S8513" i="3" s="1"/>
  <c r="Q8514" i="3"/>
  <c r="S8514" i="3" s="1"/>
  <c r="Q8515" i="3"/>
  <c r="S8515" i="3" s="1"/>
  <c r="Q8516" i="3"/>
  <c r="S8516" i="3" s="1"/>
  <c r="Q8517" i="3"/>
  <c r="S8517" i="3" s="1"/>
  <c r="Q8518" i="3"/>
  <c r="S8518" i="3" s="1"/>
  <c r="Q8519" i="3"/>
  <c r="S8519" i="3" s="1"/>
  <c r="Q8520" i="3"/>
  <c r="S8520" i="3" s="1"/>
  <c r="Q8521" i="3"/>
  <c r="S8521" i="3" s="1"/>
  <c r="Q8522" i="3"/>
  <c r="S8522" i="3" s="1"/>
  <c r="Q8523" i="3"/>
  <c r="S8523" i="3" s="1"/>
  <c r="Q8524" i="3"/>
  <c r="S8524" i="3" s="1"/>
  <c r="Q8525" i="3"/>
  <c r="S8525" i="3" s="1"/>
  <c r="Q8526" i="3"/>
  <c r="S8526" i="3" s="1"/>
  <c r="Q8527" i="3"/>
  <c r="S8527" i="3" s="1"/>
  <c r="Q8528" i="3"/>
  <c r="S8528" i="3" s="1"/>
  <c r="Q8529" i="3"/>
  <c r="S8529" i="3" s="1"/>
  <c r="Q8530" i="3"/>
  <c r="S8530" i="3" s="1"/>
  <c r="Q8531" i="3"/>
  <c r="S8531" i="3" s="1"/>
  <c r="Q8532" i="3"/>
  <c r="S8532" i="3" s="1"/>
  <c r="Q8533" i="3"/>
  <c r="S8533" i="3" s="1"/>
  <c r="Q8534" i="3"/>
  <c r="S8534" i="3" s="1"/>
  <c r="Q8535" i="3"/>
  <c r="S8535" i="3" s="1"/>
  <c r="Q8536" i="3"/>
  <c r="S8536" i="3" s="1"/>
  <c r="Q8537" i="3"/>
  <c r="S8537" i="3" s="1"/>
  <c r="Q8538" i="3"/>
  <c r="S8538" i="3" s="1"/>
  <c r="Q8539" i="3"/>
  <c r="S8539" i="3" s="1"/>
  <c r="Q8540" i="3"/>
  <c r="S8540" i="3" s="1"/>
  <c r="Q8541" i="3"/>
  <c r="S8541" i="3" s="1"/>
  <c r="Q8542" i="3"/>
  <c r="S8542" i="3" s="1"/>
  <c r="Q8543" i="3"/>
  <c r="S8543" i="3" s="1"/>
  <c r="Q8544" i="3"/>
  <c r="S8544" i="3" s="1"/>
  <c r="Q8545" i="3"/>
  <c r="S8545" i="3" s="1"/>
  <c r="Q8546" i="3"/>
  <c r="S8546" i="3" s="1"/>
  <c r="Q8547" i="3"/>
  <c r="S8547" i="3" s="1"/>
  <c r="Q8548" i="3"/>
  <c r="S8548" i="3" s="1"/>
  <c r="Q8549" i="3"/>
  <c r="S8549" i="3" s="1"/>
  <c r="Q8550" i="3"/>
  <c r="S8550" i="3" s="1"/>
  <c r="Q8551" i="3"/>
  <c r="S8551" i="3" s="1"/>
  <c r="Q8552" i="3"/>
  <c r="S8552" i="3" s="1"/>
  <c r="Q8553" i="3"/>
  <c r="S8553" i="3" s="1"/>
  <c r="Q8554" i="3"/>
  <c r="S8554" i="3" s="1"/>
  <c r="Q8555" i="3"/>
  <c r="S8555" i="3" s="1"/>
  <c r="Q8556" i="3"/>
  <c r="S8556" i="3" s="1"/>
  <c r="Q8557" i="3"/>
  <c r="S8557" i="3" s="1"/>
  <c r="Q8558" i="3"/>
  <c r="S8558" i="3" s="1"/>
  <c r="Q8559" i="3"/>
  <c r="S8559" i="3" s="1"/>
  <c r="Q8560" i="3"/>
  <c r="S8560" i="3" s="1"/>
  <c r="Q8561" i="3"/>
  <c r="S8561" i="3" s="1"/>
  <c r="Q8562" i="3"/>
  <c r="S8562" i="3" s="1"/>
  <c r="Q8563" i="3"/>
  <c r="S8563" i="3" s="1"/>
  <c r="Q8564" i="3"/>
  <c r="S8564" i="3" s="1"/>
  <c r="Q8565" i="3"/>
  <c r="S8565" i="3" s="1"/>
  <c r="Q8566" i="3"/>
  <c r="S8566" i="3" s="1"/>
  <c r="Q8567" i="3"/>
  <c r="S8567" i="3" s="1"/>
  <c r="Q8568" i="3"/>
  <c r="S8568" i="3" s="1"/>
  <c r="Q8569" i="3"/>
  <c r="S8569" i="3" s="1"/>
  <c r="Q8570" i="3"/>
  <c r="S8570" i="3" s="1"/>
  <c r="Q8571" i="3"/>
  <c r="S8571" i="3" s="1"/>
  <c r="Q8572" i="3"/>
  <c r="S8572" i="3" s="1"/>
  <c r="Q8573" i="3"/>
  <c r="S8573" i="3" s="1"/>
  <c r="Q8574" i="3"/>
  <c r="S8574" i="3" s="1"/>
  <c r="Q8575" i="3"/>
  <c r="S8575" i="3" s="1"/>
  <c r="Q8576" i="3"/>
  <c r="S8576" i="3" s="1"/>
  <c r="Q8577" i="3"/>
  <c r="S8577" i="3" s="1"/>
  <c r="Q8578" i="3"/>
  <c r="S8578" i="3" s="1"/>
  <c r="Q8579" i="3"/>
  <c r="S8579" i="3" s="1"/>
  <c r="Q8580" i="3"/>
  <c r="S8580" i="3" s="1"/>
  <c r="Q8581" i="3"/>
  <c r="S8581" i="3" s="1"/>
  <c r="Q8582" i="3"/>
  <c r="S8582" i="3" s="1"/>
  <c r="Q8583" i="3"/>
  <c r="S8583" i="3" s="1"/>
  <c r="Q8584" i="3"/>
  <c r="S8584" i="3" s="1"/>
  <c r="Q8585" i="3"/>
  <c r="S8585" i="3" s="1"/>
  <c r="Q8586" i="3"/>
  <c r="S8586" i="3" s="1"/>
  <c r="Q8587" i="3"/>
  <c r="S8587" i="3" s="1"/>
  <c r="Q8588" i="3"/>
  <c r="S8588" i="3" s="1"/>
  <c r="Q8589" i="3"/>
  <c r="S8589" i="3" s="1"/>
  <c r="Q8590" i="3"/>
  <c r="S8590" i="3" s="1"/>
  <c r="Q8591" i="3"/>
  <c r="S8591" i="3" s="1"/>
  <c r="Q8592" i="3"/>
  <c r="S8592" i="3" s="1"/>
  <c r="Q8593" i="3"/>
  <c r="S8593" i="3" s="1"/>
  <c r="Q8594" i="3"/>
  <c r="S8594" i="3" s="1"/>
  <c r="Q8595" i="3"/>
  <c r="S8595" i="3" s="1"/>
  <c r="Q8596" i="3"/>
  <c r="S8596" i="3" s="1"/>
  <c r="Q8597" i="3"/>
  <c r="S8597" i="3" s="1"/>
  <c r="Q8598" i="3"/>
  <c r="S8598" i="3" s="1"/>
  <c r="Q8599" i="3"/>
  <c r="S8599" i="3" s="1"/>
  <c r="Q8600" i="3"/>
  <c r="S8600" i="3" s="1"/>
  <c r="Q8601" i="3"/>
  <c r="S8601" i="3" s="1"/>
  <c r="Q8602" i="3"/>
  <c r="S8602" i="3" s="1"/>
  <c r="Q8603" i="3"/>
  <c r="S8603" i="3" s="1"/>
  <c r="Q8604" i="3"/>
  <c r="S8604" i="3" s="1"/>
  <c r="Q8605" i="3"/>
  <c r="S8605" i="3" s="1"/>
  <c r="Q8606" i="3"/>
  <c r="S8606" i="3" s="1"/>
  <c r="Q8607" i="3"/>
  <c r="S8607" i="3" s="1"/>
  <c r="Q8608" i="3"/>
  <c r="S8608" i="3" s="1"/>
  <c r="Q8609" i="3"/>
  <c r="S8609" i="3" s="1"/>
  <c r="Q8610" i="3"/>
  <c r="S8610" i="3" s="1"/>
  <c r="Q8611" i="3"/>
  <c r="S8611" i="3" s="1"/>
  <c r="Q8612" i="3"/>
  <c r="S8612" i="3" s="1"/>
  <c r="Q8613" i="3"/>
  <c r="S8613" i="3" s="1"/>
  <c r="Q8614" i="3"/>
  <c r="S8614" i="3" s="1"/>
  <c r="Q8615" i="3"/>
  <c r="S8615" i="3" s="1"/>
  <c r="Q8616" i="3"/>
  <c r="S8616" i="3" s="1"/>
  <c r="Q8617" i="3"/>
  <c r="S8617" i="3" s="1"/>
  <c r="Q8618" i="3"/>
  <c r="S8618" i="3" s="1"/>
  <c r="Q8619" i="3"/>
  <c r="S8619" i="3" s="1"/>
  <c r="Q8620" i="3"/>
  <c r="S8620" i="3" s="1"/>
  <c r="Q8621" i="3"/>
  <c r="S8621" i="3" s="1"/>
  <c r="Q8622" i="3"/>
  <c r="S8622" i="3" s="1"/>
  <c r="Q8623" i="3"/>
  <c r="S8623" i="3" s="1"/>
  <c r="Q8624" i="3"/>
  <c r="S8624" i="3" s="1"/>
  <c r="Q8625" i="3"/>
  <c r="S8625" i="3" s="1"/>
  <c r="Q8626" i="3"/>
  <c r="S8626" i="3" s="1"/>
  <c r="Q8627" i="3"/>
  <c r="S8627" i="3" s="1"/>
  <c r="Q8628" i="3"/>
  <c r="S8628" i="3" s="1"/>
  <c r="Q8629" i="3"/>
  <c r="S8629" i="3" s="1"/>
  <c r="Q8630" i="3"/>
  <c r="S8630" i="3" s="1"/>
  <c r="Q8631" i="3"/>
  <c r="S8631" i="3" s="1"/>
  <c r="Q8632" i="3"/>
  <c r="S8632" i="3" s="1"/>
  <c r="Q8633" i="3"/>
  <c r="S8633" i="3" s="1"/>
  <c r="Q8634" i="3"/>
  <c r="S8634" i="3" s="1"/>
  <c r="Q8635" i="3"/>
  <c r="S8635" i="3" s="1"/>
  <c r="Q8636" i="3"/>
  <c r="S8636" i="3" s="1"/>
  <c r="Q8637" i="3"/>
  <c r="S8637" i="3" s="1"/>
  <c r="Q8638" i="3"/>
  <c r="S8638" i="3" s="1"/>
  <c r="Q8639" i="3"/>
  <c r="S8639" i="3" s="1"/>
  <c r="Q8640" i="3"/>
  <c r="S8640" i="3" s="1"/>
  <c r="Q8641" i="3"/>
  <c r="S8641" i="3" s="1"/>
  <c r="Q8642" i="3"/>
  <c r="S8642" i="3" s="1"/>
  <c r="Q8643" i="3"/>
  <c r="S8643" i="3" s="1"/>
  <c r="Q8644" i="3"/>
  <c r="S8644" i="3" s="1"/>
  <c r="Q8645" i="3"/>
  <c r="S8645" i="3" s="1"/>
  <c r="Q8646" i="3"/>
  <c r="S8646" i="3" s="1"/>
  <c r="Q8647" i="3"/>
  <c r="S8647" i="3" s="1"/>
  <c r="Q8648" i="3"/>
  <c r="S8648" i="3" s="1"/>
  <c r="Q8649" i="3"/>
  <c r="S8649" i="3" s="1"/>
  <c r="Q8650" i="3"/>
  <c r="S8650" i="3" s="1"/>
  <c r="Q8651" i="3"/>
  <c r="S8651" i="3" s="1"/>
  <c r="Q8652" i="3"/>
  <c r="S8652" i="3" s="1"/>
  <c r="Q8653" i="3"/>
  <c r="S8653" i="3" s="1"/>
  <c r="Q8654" i="3"/>
  <c r="S8654" i="3" s="1"/>
  <c r="Q8655" i="3"/>
  <c r="S8655" i="3" s="1"/>
  <c r="Q8656" i="3"/>
  <c r="S8656" i="3" s="1"/>
  <c r="Q8657" i="3"/>
  <c r="S8657" i="3" s="1"/>
  <c r="Q8658" i="3"/>
  <c r="S8658" i="3" s="1"/>
  <c r="Q8659" i="3"/>
  <c r="S8659" i="3" s="1"/>
  <c r="Q8660" i="3"/>
  <c r="S8660" i="3" s="1"/>
  <c r="Q8661" i="3"/>
  <c r="S8661" i="3" s="1"/>
  <c r="Q8662" i="3"/>
  <c r="S8662" i="3" s="1"/>
  <c r="Q8663" i="3"/>
  <c r="S8663" i="3" s="1"/>
  <c r="Q8664" i="3"/>
  <c r="S8664" i="3" s="1"/>
  <c r="Q8665" i="3"/>
  <c r="S8665" i="3" s="1"/>
  <c r="Q8666" i="3"/>
  <c r="S8666" i="3" s="1"/>
  <c r="Q8667" i="3"/>
  <c r="S8667" i="3" s="1"/>
  <c r="Q8668" i="3"/>
  <c r="S8668" i="3" s="1"/>
  <c r="Q8669" i="3"/>
  <c r="S8669" i="3" s="1"/>
  <c r="Q8670" i="3"/>
  <c r="S8670" i="3" s="1"/>
  <c r="Q8671" i="3"/>
  <c r="S8671" i="3" s="1"/>
  <c r="Q8672" i="3"/>
  <c r="S8672" i="3" s="1"/>
  <c r="Q8673" i="3"/>
  <c r="S8673" i="3" s="1"/>
  <c r="Q8674" i="3"/>
  <c r="S8674" i="3" s="1"/>
  <c r="Q8675" i="3"/>
  <c r="S8675" i="3" s="1"/>
  <c r="Q8676" i="3"/>
  <c r="S8676" i="3" s="1"/>
  <c r="Q8677" i="3"/>
  <c r="S8677" i="3" s="1"/>
  <c r="Q8678" i="3"/>
  <c r="S8678" i="3" s="1"/>
  <c r="Q8679" i="3"/>
  <c r="S8679" i="3" s="1"/>
  <c r="Q8680" i="3"/>
  <c r="S8680" i="3" s="1"/>
  <c r="Q8681" i="3"/>
  <c r="S8681" i="3" s="1"/>
  <c r="Q8682" i="3"/>
  <c r="S8682" i="3" s="1"/>
  <c r="Q8683" i="3"/>
  <c r="S8683" i="3" s="1"/>
  <c r="Q8684" i="3"/>
  <c r="S8684" i="3" s="1"/>
  <c r="Q8685" i="3"/>
  <c r="S8685" i="3" s="1"/>
  <c r="Q8686" i="3"/>
  <c r="S8686" i="3" s="1"/>
  <c r="Q8687" i="3"/>
  <c r="S8687" i="3" s="1"/>
  <c r="Q8688" i="3"/>
  <c r="S8688" i="3" s="1"/>
  <c r="Q8689" i="3"/>
  <c r="S8689" i="3" s="1"/>
  <c r="Q8690" i="3"/>
  <c r="S8690" i="3" s="1"/>
  <c r="Q8691" i="3"/>
  <c r="S8691" i="3" s="1"/>
  <c r="Q8692" i="3"/>
  <c r="S8692" i="3" s="1"/>
  <c r="Q8693" i="3"/>
  <c r="S8693" i="3" s="1"/>
  <c r="Q8694" i="3"/>
  <c r="S8694" i="3" s="1"/>
  <c r="Q8695" i="3"/>
  <c r="S8695" i="3" s="1"/>
  <c r="Q8696" i="3"/>
  <c r="S8696" i="3" s="1"/>
  <c r="Q8697" i="3"/>
  <c r="S8697" i="3" s="1"/>
  <c r="Q8698" i="3"/>
  <c r="S8698" i="3" s="1"/>
  <c r="Q8699" i="3"/>
  <c r="S8699" i="3" s="1"/>
  <c r="Q8700" i="3"/>
  <c r="S8700" i="3" s="1"/>
  <c r="Q8701" i="3"/>
  <c r="S8701" i="3" s="1"/>
  <c r="Q8702" i="3"/>
  <c r="S8702" i="3" s="1"/>
  <c r="Q8703" i="3"/>
  <c r="S8703" i="3" s="1"/>
  <c r="Q8704" i="3"/>
  <c r="S8704" i="3" s="1"/>
  <c r="Q8705" i="3"/>
  <c r="S8705" i="3" s="1"/>
  <c r="Q8706" i="3"/>
  <c r="S8706" i="3" s="1"/>
  <c r="Q8707" i="3"/>
  <c r="S8707" i="3" s="1"/>
  <c r="Q8708" i="3"/>
  <c r="S8708" i="3" s="1"/>
  <c r="Q8709" i="3"/>
  <c r="S8709" i="3" s="1"/>
  <c r="Q8710" i="3"/>
  <c r="S8710" i="3" s="1"/>
  <c r="Q8711" i="3"/>
  <c r="S8711" i="3" s="1"/>
  <c r="Q8712" i="3"/>
  <c r="S8712" i="3" s="1"/>
  <c r="Q8713" i="3"/>
  <c r="S8713" i="3" s="1"/>
  <c r="Q8714" i="3"/>
  <c r="S8714" i="3" s="1"/>
  <c r="Q8715" i="3"/>
  <c r="S8715" i="3" s="1"/>
  <c r="Q8716" i="3"/>
  <c r="S8716" i="3" s="1"/>
  <c r="Q8717" i="3"/>
  <c r="S8717" i="3" s="1"/>
  <c r="Q8718" i="3"/>
  <c r="S8718" i="3" s="1"/>
  <c r="Q8719" i="3"/>
  <c r="S8719" i="3" s="1"/>
  <c r="Q8720" i="3"/>
  <c r="S8720" i="3" s="1"/>
  <c r="Q8721" i="3"/>
  <c r="S8721" i="3" s="1"/>
  <c r="Q8722" i="3"/>
  <c r="S8722" i="3" s="1"/>
  <c r="Q8723" i="3"/>
  <c r="S8723" i="3" s="1"/>
  <c r="Q8724" i="3"/>
  <c r="S8724" i="3" s="1"/>
  <c r="Q8725" i="3"/>
  <c r="S8725" i="3" s="1"/>
  <c r="Q8726" i="3"/>
  <c r="S8726" i="3" s="1"/>
  <c r="Q8727" i="3"/>
  <c r="S8727" i="3" s="1"/>
  <c r="Q8728" i="3"/>
  <c r="S8728" i="3" s="1"/>
  <c r="Q8729" i="3"/>
  <c r="S8729" i="3" s="1"/>
  <c r="Q8730" i="3"/>
  <c r="S8730" i="3" s="1"/>
  <c r="Q8731" i="3"/>
  <c r="S8731" i="3" s="1"/>
  <c r="Q8732" i="3"/>
  <c r="S8732" i="3" s="1"/>
  <c r="Q8733" i="3"/>
  <c r="S8733" i="3" s="1"/>
  <c r="Q8734" i="3"/>
  <c r="S8734" i="3" s="1"/>
  <c r="Q8735" i="3"/>
  <c r="S8735" i="3" s="1"/>
  <c r="Q8736" i="3"/>
  <c r="S8736" i="3" s="1"/>
  <c r="Q8737" i="3"/>
  <c r="S8737" i="3" s="1"/>
  <c r="Q8738" i="3"/>
  <c r="S8738" i="3" s="1"/>
  <c r="Q8739" i="3"/>
  <c r="S8739" i="3" s="1"/>
  <c r="Q8740" i="3"/>
  <c r="S8740" i="3" s="1"/>
  <c r="Q8741" i="3"/>
  <c r="S8741" i="3" s="1"/>
  <c r="Q8742" i="3"/>
  <c r="S8742" i="3" s="1"/>
  <c r="Q8743" i="3"/>
  <c r="S8743" i="3" s="1"/>
  <c r="Q8744" i="3"/>
  <c r="S8744" i="3" s="1"/>
  <c r="Q8745" i="3"/>
  <c r="S8745" i="3" s="1"/>
  <c r="Q8746" i="3"/>
  <c r="S8746" i="3" s="1"/>
  <c r="Q8747" i="3"/>
  <c r="S8747" i="3" s="1"/>
  <c r="Q8748" i="3"/>
  <c r="S8748" i="3" s="1"/>
  <c r="Q8749" i="3"/>
  <c r="S8749" i="3" s="1"/>
  <c r="Q8750" i="3"/>
  <c r="S8750" i="3" s="1"/>
  <c r="Q8751" i="3"/>
  <c r="S8751" i="3" s="1"/>
  <c r="Q8752" i="3"/>
  <c r="S8752" i="3" s="1"/>
  <c r="Q8753" i="3"/>
  <c r="S8753" i="3" s="1"/>
  <c r="Q8754" i="3"/>
  <c r="S8754" i="3" s="1"/>
  <c r="Q8755" i="3"/>
  <c r="S8755" i="3" s="1"/>
  <c r="Q8756" i="3"/>
  <c r="S8756" i="3" s="1"/>
  <c r="Q8757" i="3"/>
  <c r="S8757" i="3" s="1"/>
  <c r="Q8758" i="3"/>
  <c r="S8758" i="3" s="1"/>
  <c r="Q8759" i="3"/>
  <c r="S8759" i="3" s="1"/>
  <c r="Q8760" i="3"/>
  <c r="S8760" i="3" s="1"/>
  <c r="Q8761" i="3"/>
  <c r="S8761" i="3" s="1"/>
  <c r="Q8762" i="3"/>
  <c r="S8762" i="3" s="1"/>
  <c r="Q8763" i="3"/>
  <c r="S8763" i="3" s="1"/>
  <c r="Q8764" i="3"/>
  <c r="S8764" i="3" s="1"/>
  <c r="Q8765" i="3"/>
  <c r="S8765" i="3" s="1"/>
  <c r="Q8766" i="3"/>
  <c r="S8766" i="3" s="1"/>
  <c r="Q8767" i="3"/>
  <c r="S8767" i="3" s="1"/>
  <c r="Q8768" i="3"/>
  <c r="S8768" i="3" s="1"/>
  <c r="Q8769" i="3"/>
  <c r="S8769" i="3" s="1"/>
  <c r="Q8770" i="3"/>
  <c r="S8770" i="3" s="1"/>
  <c r="Q8771" i="3"/>
  <c r="S8771" i="3" s="1"/>
  <c r="Q8772" i="3"/>
  <c r="S8772" i="3" s="1"/>
  <c r="Q8773" i="3"/>
  <c r="S8773" i="3" s="1"/>
  <c r="Q8774" i="3"/>
  <c r="S8774" i="3" s="1"/>
  <c r="Q8775" i="3"/>
  <c r="S8775" i="3" s="1"/>
  <c r="Q8776" i="3"/>
  <c r="S8776" i="3" s="1"/>
  <c r="Q8777" i="3"/>
  <c r="S8777" i="3" s="1"/>
  <c r="Q8778" i="3"/>
  <c r="S8778" i="3" s="1"/>
  <c r="Q8779" i="3"/>
  <c r="S8779" i="3" s="1"/>
  <c r="Q8780" i="3"/>
  <c r="S8780" i="3" s="1"/>
  <c r="Q8781" i="3"/>
  <c r="S8781" i="3" s="1"/>
  <c r="Q8782" i="3"/>
  <c r="S8782" i="3" s="1"/>
  <c r="Q8783" i="3"/>
  <c r="S8783" i="3" s="1"/>
  <c r="Q8784" i="3"/>
  <c r="S8784" i="3" s="1"/>
  <c r="Q8785" i="3"/>
  <c r="S8785" i="3" s="1"/>
  <c r="Q8786" i="3"/>
  <c r="S8786" i="3" s="1"/>
  <c r="Q8787" i="3"/>
  <c r="S8787" i="3" s="1"/>
  <c r="Q8788" i="3"/>
  <c r="S8788" i="3" s="1"/>
  <c r="Q8789" i="3"/>
  <c r="S8789" i="3" s="1"/>
  <c r="Q8790" i="3"/>
  <c r="S8790" i="3" s="1"/>
  <c r="Q8791" i="3"/>
  <c r="S8791" i="3" s="1"/>
  <c r="Q8792" i="3"/>
  <c r="S8792" i="3" s="1"/>
  <c r="Q8793" i="3"/>
  <c r="S8793" i="3" s="1"/>
  <c r="Q8794" i="3"/>
  <c r="S8794" i="3" s="1"/>
  <c r="Q8795" i="3"/>
  <c r="S8795" i="3" s="1"/>
  <c r="Q8796" i="3"/>
  <c r="S8796" i="3" s="1"/>
  <c r="Q8797" i="3"/>
  <c r="S8797" i="3" s="1"/>
  <c r="Q8798" i="3"/>
  <c r="S8798" i="3" s="1"/>
  <c r="Q8799" i="3"/>
  <c r="S8799" i="3" s="1"/>
  <c r="Q8800" i="3"/>
  <c r="S8800" i="3" s="1"/>
  <c r="Q8801" i="3"/>
  <c r="S8801" i="3" s="1"/>
  <c r="Q2" i="3"/>
  <c r="S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2" i="3"/>
  <c r="K8714" i="3" l="1"/>
  <c r="K8564" i="3"/>
  <c r="K8673" i="3"/>
  <c r="K8611" i="3"/>
  <c r="K8366" i="3"/>
  <c r="K8642" i="3"/>
  <c r="K274" i="3"/>
  <c r="K220" i="3"/>
  <c r="K262" i="3"/>
  <c r="K237" i="3"/>
  <c r="K113" i="3"/>
  <c r="K590" i="3"/>
  <c r="K982" i="3"/>
  <c r="K1178" i="3"/>
  <c r="K116" i="3"/>
  <c r="K495" i="3"/>
  <c r="K6" i="3"/>
  <c r="K1587" i="3"/>
  <c r="K823" i="3"/>
  <c r="K1532" i="3"/>
  <c r="K1994" i="3"/>
  <c r="K1478" i="3"/>
  <c r="K647" i="3"/>
  <c r="K2385" i="3"/>
  <c r="K1829" i="3"/>
  <c r="K2013" i="3"/>
  <c r="K2380" i="3"/>
  <c r="K2160" i="3"/>
  <c r="K3372" i="3"/>
  <c r="K2363" i="3"/>
  <c r="K3024" i="3"/>
  <c r="K3248" i="3"/>
  <c r="K3448" i="3"/>
  <c r="K3225" i="3"/>
  <c r="K3045" i="3"/>
  <c r="K3311" i="3"/>
  <c r="K3481" i="3"/>
  <c r="K2321" i="3"/>
  <c r="K3496" i="3"/>
  <c r="K3940" i="3"/>
  <c r="K3705" i="3"/>
  <c r="K3692" i="3"/>
  <c r="K4182" i="3"/>
  <c r="K4574" i="3"/>
  <c r="K4183" i="3"/>
  <c r="K4673" i="3"/>
  <c r="K4424" i="3"/>
  <c r="K3373" i="3"/>
  <c r="K4677" i="3"/>
  <c r="K5026" i="3"/>
  <c r="K5600" i="3"/>
  <c r="K5168" i="3"/>
  <c r="K6022" i="3"/>
  <c r="K5799" i="3"/>
  <c r="K5856" i="3"/>
  <c r="K4452" i="3"/>
  <c r="K6068" i="3"/>
  <c r="K6390" i="3"/>
  <c r="K4628" i="3"/>
  <c r="K5244" i="3"/>
  <c r="K4966" i="3"/>
  <c r="K4231" i="3"/>
  <c r="K4775" i="3"/>
  <c r="K4870" i="3"/>
  <c r="K5598" i="3"/>
  <c r="K5794" i="3"/>
  <c r="K6630" i="3"/>
  <c r="K6202" i="3"/>
  <c r="K6799" i="3"/>
  <c r="K6415" i="3"/>
  <c r="K6193" i="3"/>
  <c r="K6388" i="3"/>
  <c r="K7704" i="3"/>
  <c r="K7311" i="3"/>
  <c r="K7341" i="3"/>
  <c r="K8167" i="3"/>
  <c r="K7190" i="3"/>
  <c r="K7692" i="3"/>
  <c r="K7042" i="3"/>
  <c r="K7834" i="3"/>
  <c r="K7597" i="3"/>
  <c r="K7752" i="3"/>
  <c r="K7272" i="3"/>
  <c r="K7530" i="3"/>
  <c r="K7447" i="3"/>
  <c r="K7517" i="3"/>
  <c r="K6763" i="3"/>
  <c r="K8142" i="3"/>
  <c r="K8250" i="3"/>
  <c r="K8024" i="3"/>
  <c r="K8313" i="3"/>
  <c r="K8413" i="3"/>
  <c r="K8257" i="3"/>
  <c r="K959" i="3"/>
  <c r="K335" i="3"/>
  <c r="K72" i="3"/>
  <c r="K338" i="3"/>
  <c r="K688" i="3"/>
  <c r="K47" i="3"/>
  <c r="K934" i="3"/>
  <c r="K452" i="3"/>
  <c r="K1025" i="3"/>
  <c r="K1144" i="3"/>
  <c r="K1225" i="3"/>
  <c r="K529" i="3"/>
  <c r="K866" i="3"/>
  <c r="K1032" i="3"/>
  <c r="K913" i="3"/>
  <c r="K1139" i="3"/>
  <c r="K780" i="3"/>
  <c r="K2595" i="3"/>
  <c r="K2022" i="3"/>
  <c r="K1266" i="3"/>
  <c r="K1230" i="3"/>
  <c r="K1465" i="3"/>
  <c r="K1844" i="3"/>
  <c r="K2069" i="3"/>
  <c r="K1187" i="3"/>
  <c r="K1819" i="3"/>
  <c r="K2116" i="3"/>
  <c r="K1885" i="3"/>
  <c r="K2618" i="3"/>
  <c r="K2281" i="3"/>
  <c r="K2518" i="3"/>
  <c r="K3346" i="3"/>
  <c r="K2499" i="3"/>
  <c r="K2481" i="3"/>
  <c r="K3083" i="3"/>
  <c r="K2902" i="3"/>
  <c r="K2593" i="3"/>
  <c r="K3421" i="3"/>
  <c r="K2353" i="3"/>
  <c r="K2657" i="3"/>
  <c r="K2877" i="3"/>
  <c r="K2792" i="3"/>
  <c r="K3438" i="3"/>
  <c r="K2474" i="3"/>
  <c r="K3455" i="3"/>
  <c r="K4346" i="3"/>
  <c r="K3914" i="3"/>
  <c r="K4278" i="3"/>
  <c r="K3474" i="3"/>
  <c r="K4013" i="3"/>
  <c r="K4461" i="3"/>
  <c r="K3930" i="3"/>
  <c r="K4126" i="3"/>
  <c r="K4169" i="3"/>
  <c r="K3946" i="3"/>
  <c r="K3752" i="3"/>
  <c r="K4577" i="3"/>
  <c r="K5041" i="3"/>
  <c r="K5393" i="3"/>
  <c r="K4649" i="3"/>
  <c r="K4819" i="3"/>
  <c r="K5403" i="3"/>
  <c r="K6950" i="3"/>
  <c r="K7063" i="3"/>
  <c r="K6772" i="3"/>
  <c r="K6141" i="3"/>
  <c r="K6253" i="3"/>
  <c r="K6303" i="3"/>
  <c r="K6325" i="3"/>
  <c r="K6653" i="3"/>
  <c r="K7370" i="3"/>
  <c r="K7566" i="3"/>
  <c r="K7748" i="3"/>
  <c r="K7818" i="3"/>
  <c r="K6679" i="3"/>
  <c r="K6608" i="3"/>
  <c r="K7848" i="3"/>
  <c r="K7288" i="3"/>
  <c r="K6920" i="3"/>
  <c r="K6694" i="3"/>
  <c r="K6901" i="3"/>
  <c r="K7881" i="3"/>
  <c r="K7519" i="3"/>
  <c r="K7464" i="3"/>
  <c r="K7033" i="3"/>
  <c r="K7465" i="3"/>
  <c r="K7521" i="3"/>
  <c r="K7892" i="3"/>
  <c r="K7829" i="3"/>
  <c r="K8249" i="3"/>
  <c r="K8367" i="3"/>
  <c r="K8297" i="3"/>
  <c r="K8269" i="3"/>
  <c r="K8542" i="3"/>
  <c r="K8229" i="3"/>
  <c r="K7742" i="3"/>
  <c r="K8318" i="3"/>
  <c r="K175" i="3"/>
  <c r="K106" i="3"/>
  <c r="K121" i="3"/>
  <c r="K191" i="3"/>
  <c r="K167" i="3"/>
  <c r="K843" i="3"/>
  <c r="K769" i="3"/>
  <c r="K1113" i="3"/>
  <c r="K907" i="3"/>
  <c r="K1086" i="3"/>
  <c r="K515" i="3"/>
  <c r="K1201" i="3"/>
  <c r="K1597" i="3"/>
  <c r="K2021" i="3"/>
  <c r="K2581" i="3"/>
  <c r="K2609" i="3"/>
  <c r="K1623" i="3"/>
  <c r="K2472" i="3"/>
  <c r="K2305" i="3"/>
  <c r="K1813" i="3"/>
  <c r="K1593" i="3"/>
  <c r="K2478" i="3"/>
  <c r="K1853" i="3"/>
  <c r="K1296" i="3"/>
  <c r="K1703" i="3"/>
  <c r="K3402" i="3"/>
  <c r="K2125" i="3"/>
  <c r="K2711" i="3"/>
  <c r="K2983" i="3"/>
  <c r="K3137" i="3"/>
  <c r="K2082" i="3"/>
  <c r="K2801" i="3"/>
  <c r="K3125" i="3"/>
  <c r="K2670" i="3"/>
  <c r="K2369" i="3"/>
  <c r="K3491" i="3"/>
  <c r="K2293" i="3"/>
  <c r="K2851" i="3"/>
  <c r="K2152" i="3"/>
  <c r="K2583" i="3"/>
  <c r="K3063" i="3"/>
  <c r="K4443" i="3"/>
  <c r="K4192" i="3"/>
  <c r="K4235" i="3"/>
  <c r="K4476" i="3"/>
  <c r="K4505" i="3"/>
  <c r="K4533" i="3"/>
  <c r="K3764" i="3"/>
  <c r="K4324" i="3"/>
  <c r="K4143" i="3"/>
  <c r="K3964" i="3"/>
  <c r="K4599" i="3"/>
  <c r="K5785" i="3"/>
  <c r="K4622" i="3"/>
  <c r="K5044" i="3"/>
  <c r="K4719" i="3"/>
  <c r="K4849" i="3"/>
  <c r="K4878" i="3"/>
  <c r="K6334" i="3"/>
  <c r="K5257" i="3"/>
  <c r="K5733" i="3"/>
  <c r="K4754" i="3"/>
  <c r="K5020" i="3"/>
  <c r="K5524" i="3"/>
  <c r="K5944" i="3"/>
  <c r="K4343" i="3"/>
  <c r="K5595" i="3"/>
  <c r="K5793" i="3"/>
  <c r="K5919" i="3"/>
  <c r="K5024" i="3"/>
  <c r="K4760" i="3"/>
  <c r="K6740" i="3"/>
  <c r="K6643" i="3"/>
  <c r="K6685" i="3"/>
  <c r="K6867" i="3"/>
  <c r="K6965" i="3"/>
  <c r="K6379" i="3"/>
  <c r="K6457" i="3"/>
  <c r="K6562" i="3"/>
  <c r="K5969" i="3"/>
  <c r="K6129" i="3"/>
  <c r="K7059" i="3"/>
  <c r="K6482" i="3"/>
  <c r="K6887" i="3"/>
  <c r="K7928" i="3"/>
  <c r="K6506" i="3"/>
  <c r="K7240" i="3"/>
  <c r="K7724" i="3"/>
  <c r="K6966" i="3"/>
  <c r="K7590" i="3"/>
  <c r="K7730" i="3"/>
  <c r="K8216" i="3"/>
  <c r="K7937" i="3"/>
  <c r="K8173" i="3"/>
  <c r="K8715" i="3"/>
  <c r="K8506" i="3"/>
  <c r="K8281" i="3"/>
  <c r="K8326" i="3"/>
  <c r="K8327" i="3"/>
  <c r="K8064" i="3"/>
  <c r="K7883" i="3"/>
  <c r="K8640" i="3"/>
  <c r="K7673" i="3"/>
  <c r="K93" i="3"/>
  <c r="K863" i="3"/>
  <c r="K905" i="3"/>
  <c r="K1289" i="3"/>
  <c r="K282" i="3"/>
  <c r="K394" i="3"/>
  <c r="K801" i="3"/>
  <c r="K1126" i="3"/>
  <c r="K524" i="3"/>
  <c r="K332" i="3"/>
  <c r="K960" i="3"/>
  <c r="K1179" i="3"/>
  <c r="K846" i="3"/>
  <c r="K290" i="3"/>
  <c r="K536" i="3"/>
  <c r="K1397" i="3"/>
  <c r="K999" i="3"/>
  <c r="K1541" i="3"/>
  <c r="K1325" i="3"/>
  <c r="K914" i="3"/>
  <c r="K2035" i="3"/>
  <c r="K2161" i="3"/>
  <c r="K2413" i="3"/>
  <c r="K1687" i="3"/>
  <c r="K2136" i="3"/>
  <c r="K2487" i="3"/>
  <c r="K2613" i="3"/>
  <c r="K1954" i="3"/>
  <c r="K2492" i="3"/>
  <c r="K1599" i="3"/>
  <c r="K2061" i="3"/>
  <c r="K1892" i="3"/>
  <c r="K2766" i="3"/>
  <c r="K2306" i="3"/>
  <c r="K3444" i="3"/>
  <c r="K2233" i="3"/>
  <c r="K2536" i="3"/>
  <c r="K2741" i="3"/>
  <c r="K3237" i="3"/>
  <c r="K3143" i="3"/>
  <c r="K3074" i="3"/>
  <c r="K3144" i="3"/>
  <c r="K3439" i="3"/>
  <c r="K3453" i="3"/>
  <c r="K3328" i="3"/>
  <c r="K3954" i="3"/>
  <c r="K4556" i="3"/>
  <c r="K4249" i="3"/>
  <c r="K3471" i="3"/>
  <c r="K3418" i="3"/>
  <c r="K3693" i="3"/>
  <c r="K4743" i="3"/>
  <c r="K4296" i="3"/>
  <c r="K3639" i="3"/>
  <c r="K3905" i="3"/>
  <c r="K3865" i="3"/>
  <c r="K4159" i="3"/>
  <c r="K5293" i="3"/>
  <c r="K4944" i="3"/>
  <c r="K5338" i="3"/>
  <c r="K4801" i="3"/>
  <c r="K5833" i="3"/>
  <c r="K5725" i="3"/>
  <c r="K6140" i="3"/>
  <c r="K6564" i="3"/>
  <c r="K5990" i="3"/>
  <c r="K6565" i="3"/>
  <c r="K6525" i="3"/>
  <c r="K6795" i="3"/>
  <c r="K7425" i="3"/>
  <c r="K8209" i="3"/>
  <c r="K7412" i="3"/>
  <c r="K7960" i="3"/>
  <c r="K7285" i="3"/>
  <c r="K7543" i="3"/>
  <c r="K7571" i="3"/>
  <c r="K6960" i="3"/>
  <c r="K8391" i="3"/>
  <c r="K8202" i="3"/>
  <c r="K8113" i="3"/>
  <c r="K8235" i="3"/>
  <c r="K8022" i="3"/>
  <c r="K8252" i="3"/>
  <c r="K8746" i="3"/>
  <c r="K8666" i="3"/>
  <c r="K8152" i="3"/>
  <c r="K8431" i="3"/>
  <c r="K8432" i="3"/>
  <c r="K164" i="3"/>
  <c r="K140" i="3"/>
  <c r="K450" i="3"/>
  <c r="K76" i="3"/>
  <c r="K1404" i="3"/>
  <c r="K484" i="3"/>
  <c r="K466" i="3"/>
  <c r="K1088" i="3"/>
  <c r="K2441" i="3"/>
  <c r="K1955" i="3"/>
  <c r="K3318" i="3"/>
  <c r="K2467" i="3"/>
  <c r="K3310" i="3"/>
  <c r="K4234" i="3"/>
  <c r="K3731" i="3"/>
  <c r="K4058" i="3"/>
  <c r="K4128" i="3"/>
  <c r="K3821" i="3"/>
  <c r="K3797" i="3"/>
  <c r="K4777" i="3"/>
  <c r="K5517" i="3"/>
  <c r="K4494" i="3"/>
  <c r="K4945" i="3"/>
  <c r="K5505" i="3"/>
  <c r="K4782" i="3"/>
  <c r="K4907" i="3"/>
  <c r="K6083" i="3"/>
  <c r="K4835" i="3"/>
  <c r="K5567" i="3"/>
  <c r="K4524" i="3"/>
  <c r="K5723" i="3"/>
  <c r="K6628" i="3"/>
  <c r="K6394" i="3"/>
  <c r="K5973" i="3"/>
  <c r="K6245" i="3"/>
  <c r="K6392" i="3"/>
  <c r="K7858" i="3"/>
  <c r="K7635" i="3"/>
  <c r="K6952" i="3"/>
  <c r="K7974" i="3"/>
  <c r="K7626" i="3"/>
  <c r="K7257" i="3"/>
  <c r="K7070" i="3"/>
  <c r="K6904" i="3"/>
  <c r="K6988" i="3"/>
  <c r="K7422" i="3"/>
  <c r="K6764" i="3"/>
  <c r="K8532" i="3"/>
  <c r="K8660" i="3"/>
  <c r="K8309" i="3"/>
  <c r="K8438" i="3"/>
  <c r="K8025" i="3"/>
  <c r="K7927" i="3"/>
  <c r="K8067" i="3"/>
  <c r="K7950" i="3"/>
  <c r="K8683" i="3"/>
  <c r="K553" i="3"/>
  <c r="K25" i="3"/>
  <c r="K320" i="3"/>
  <c r="K517" i="3"/>
  <c r="K588" i="3"/>
  <c r="K337" i="3"/>
  <c r="K268" i="3"/>
  <c r="K506" i="3"/>
  <c r="K988" i="3"/>
  <c r="K1075" i="3"/>
  <c r="K1433" i="3"/>
  <c r="K711" i="3"/>
  <c r="K1477" i="3"/>
  <c r="K1014" i="3"/>
  <c r="K686" i="3"/>
  <c r="K1213" i="3"/>
  <c r="K1350" i="3"/>
  <c r="K1993" i="3"/>
  <c r="K1668" i="3"/>
  <c r="K1860" i="3"/>
  <c r="K1496" i="3"/>
  <c r="K1699" i="3"/>
  <c r="K2173" i="3"/>
  <c r="K1621" i="3"/>
  <c r="K2188" i="3"/>
  <c r="K2870" i="3"/>
  <c r="K3374" i="3"/>
  <c r="K2814" i="3"/>
  <c r="K2857" i="3"/>
  <c r="K3249" i="3"/>
  <c r="K3417" i="3"/>
  <c r="K2405" i="3"/>
  <c r="K2756" i="3"/>
  <c r="K2166" i="3"/>
  <c r="K2482" i="3"/>
  <c r="K2387" i="3"/>
  <c r="K2448" i="3"/>
  <c r="K2988" i="3"/>
  <c r="K2470" i="3"/>
  <c r="K3284" i="3"/>
  <c r="K3033" i="3"/>
  <c r="K2278" i="3"/>
  <c r="K2692" i="3"/>
  <c r="K4303" i="3"/>
  <c r="K4345" i="3"/>
  <c r="K3660" i="3"/>
  <c r="K3912" i="3"/>
  <c r="K3676" i="3"/>
  <c r="K3775" i="3"/>
  <c r="K4237" i="3"/>
  <c r="K3749" i="3"/>
  <c r="K4351" i="3"/>
  <c r="K3736" i="3"/>
  <c r="K4002" i="3"/>
  <c r="K4031" i="3"/>
  <c r="K4088" i="3"/>
  <c r="K4090" i="3"/>
  <c r="K4188" i="3"/>
  <c r="K3584" i="3"/>
  <c r="K4439" i="3"/>
  <c r="K5615" i="3"/>
  <c r="K4780" i="3"/>
  <c r="K5211" i="3"/>
  <c r="K4398" i="3"/>
  <c r="K5620" i="3"/>
  <c r="K5970" i="3"/>
  <c r="K4865" i="3"/>
  <c r="K6111" i="3"/>
  <c r="K4667" i="3"/>
  <c r="K4651" i="3"/>
  <c r="K5777" i="3"/>
  <c r="K4611" i="3"/>
  <c r="K4869" i="3"/>
  <c r="K5766" i="3"/>
  <c r="K7034" i="3"/>
  <c r="K7174" i="3"/>
  <c r="K6881" i="3"/>
  <c r="K6030" i="3"/>
  <c r="K6346" i="3"/>
  <c r="K6841" i="3"/>
  <c r="K6300" i="3"/>
  <c r="K6369" i="3"/>
  <c r="K6257" i="3"/>
  <c r="K6273" i="3"/>
  <c r="K6291" i="3"/>
  <c r="K6792" i="3"/>
  <c r="K7382" i="3"/>
  <c r="K7480" i="3"/>
  <c r="K7650" i="3"/>
  <c r="K6747" i="3"/>
  <c r="K6773" i="3"/>
  <c r="K6719" i="3"/>
  <c r="K7124" i="3"/>
  <c r="K6609" i="3"/>
  <c r="K6826" i="3"/>
  <c r="K7473" i="3"/>
  <c r="K7977" i="3"/>
  <c r="K7991" i="3"/>
  <c r="K7685" i="3"/>
  <c r="K7406" i="3"/>
  <c r="K7184" i="3"/>
  <c r="K7278" i="3"/>
  <c r="K8141" i="3"/>
  <c r="K8046" i="3"/>
  <c r="K8443" i="3"/>
  <c r="K8122" i="3"/>
  <c r="K765" i="3"/>
  <c r="K1031" i="3"/>
  <c r="K178" i="3"/>
  <c r="K224" i="3"/>
  <c r="K156" i="3"/>
  <c r="K270" i="3"/>
  <c r="K216" i="3"/>
  <c r="K451" i="3"/>
  <c r="K1312" i="3"/>
  <c r="K860" i="3"/>
  <c r="K1602" i="3"/>
  <c r="K1506" i="3"/>
  <c r="K1660" i="3"/>
  <c r="K1211" i="3"/>
  <c r="K853" i="3"/>
  <c r="K1105" i="3"/>
  <c r="K1457" i="3"/>
  <c r="K1250" i="3"/>
  <c r="K1370" i="3"/>
  <c r="K1509" i="3"/>
  <c r="K1395" i="3"/>
  <c r="K2219" i="3"/>
  <c r="K1905" i="3"/>
  <c r="K1996" i="3"/>
  <c r="K2094" i="3"/>
  <c r="K1747" i="3"/>
  <c r="K1796" i="3"/>
  <c r="K1634" i="3"/>
  <c r="K1636" i="3"/>
  <c r="K2128" i="3"/>
  <c r="K1335" i="3"/>
  <c r="K1679" i="3"/>
  <c r="K1620" i="3"/>
  <c r="K1682" i="3"/>
  <c r="K2664" i="3"/>
  <c r="K3149" i="3"/>
  <c r="K3164" i="3"/>
  <c r="K3151" i="3"/>
  <c r="K3012" i="3"/>
  <c r="K2537" i="3"/>
  <c r="K2943" i="3"/>
  <c r="K2313" i="3"/>
  <c r="K2862" i="3"/>
  <c r="K3492" i="3"/>
  <c r="K2250" i="3"/>
  <c r="K3145" i="3"/>
  <c r="K3425" i="3"/>
  <c r="K3076" i="3"/>
  <c r="K3552" i="3"/>
  <c r="K3854" i="3"/>
  <c r="K3554" i="3"/>
  <c r="K4233" i="3"/>
  <c r="K3572" i="3"/>
  <c r="K3646" i="3"/>
  <c r="K3772" i="3"/>
  <c r="K3689" i="3"/>
  <c r="K4319" i="3"/>
  <c r="K4447" i="3"/>
  <c r="K3621" i="3"/>
  <c r="K4127" i="3"/>
  <c r="K3668" i="3"/>
  <c r="K4731" i="3"/>
  <c r="K4873" i="3"/>
  <c r="K5447" i="3"/>
  <c r="K5014" i="3"/>
  <c r="K5378" i="3"/>
  <c r="K4286" i="3"/>
  <c r="K4889" i="3"/>
  <c r="K4959" i="3"/>
  <c r="K5087" i="3"/>
  <c r="K5745" i="3"/>
  <c r="K4684" i="3"/>
  <c r="K4704" i="3"/>
  <c r="K4833" i="3"/>
  <c r="K5607" i="3"/>
  <c r="K6209" i="3"/>
  <c r="K6391" i="3"/>
  <c r="K5342" i="3"/>
  <c r="K5790" i="3"/>
  <c r="K4455" i="3"/>
  <c r="K5373" i="3"/>
  <c r="K6004" i="3"/>
  <c r="K6052" i="3"/>
  <c r="K7080" i="3"/>
  <c r="K6188" i="3"/>
  <c r="K6238" i="3"/>
  <c r="K5945" i="3"/>
  <c r="K6109" i="3"/>
  <c r="K6802" i="3"/>
  <c r="K5414" i="3"/>
  <c r="K6159" i="3"/>
  <c r="K6242" i="3"/>
  <c r="K6780" i="3"/>
  <c r="K5773" i="3"/>
  <c r="K6595" i="3"/>
  <c r="K7621" i="3"/>
  <c r="K7385" i="3"/>
  <c r="K6801" i="3"/>
  <c r="K7387" i="3"/>
  <c r="K6750" i="3"/>
  <c r="K7458" i="3"/>
  <c r="K7334" i="3"/>
  <c r="K7572" i="3"/>
  <c r="K7089" i="3"/>
  <c r="K7393" i="3"/>
  <c r="K7233" i="3"/>
  <c r="K7492" i="3"/>
  <c r="K8189" i="3"/>
  <c r="K7840" i="3"/>
  <c r="K8296" i="3"/>
  <c r="K8372" i="3"/>
  <c r="K7616" i="3"/>
  <c r="K819" i="3"/>
  <c r="K261" i="3"/>
  <c r="K333" i="3"/>
  <c r="K68" i="3"/>
  <c r="K448" i="3"/>
  <c r="K1331" i="3"/>
  <c r="K1164" i="3"/>
  <c r="K215" i="3"/>
  <c r="K1057" i="3"/>
  <c r="K1237" i="3"/>
  <c r="K839" i="3"/>
  <c r="K916" i="3"/>
  <c r="K955" i="3"/>
  <c r="K587" i="3"/>
  <c r="K1190" i="3"/>
  <c r="K1714" i="3"/>
  <c r="K1728" i="3"/>
  <c r="K570" i="3"/>
  <c r="K1210" i="3"/>
  <c r="K656" i="3"/>
  <c r="K1047" i="3"/>
  <c r="K1082" i="3"/>
  <c r="K662" i="3"/>
  <c r="K1033" i="3"/>
  <c r="K1168" i="3"/>
  <c r="K1441" i="3"/>
  <c r="K1338" i="3"/>
  <c r="K684" i="3"/>
  <c r="K1154" i="3"/>
  <c r="K1294" i="3"/>
  <c r="K1429" i="3"/>
  <c r="K1555" i="3"/>
  <c r="K1723" i="3"/>
  <c r="K1793" i="3"/>
  <c r="K969" i="3"/>
  <c r="K2080" i="3"/>
  <c r="K2179" i="3"/>
  <c r="K1673" i="3"/>
  <c r="K1410" i="3"/>
  <c r="K1799" i="3"/>
  <c r="K1440" i="3"/>
  <c r="K1927" i="3"/>
  <c r="K2282" i="3"/>
  <c r="K1662" i="3"/>
  <c r="K1579" i="3"/>
  <c r="K1757" i="3"/>
  <c r="K2724" i="3"/>
  <c r="K2519" i="3"/>
  <c r="K2997" i="3"/>
  <c r="K3039" i="3"/>
  <c r="K3347" i="3"/>
  <c r="K3487" i="3"/>
  <c r="K2127" i="3"/>
  <c r="K2668" i="3"/>
  <c r="K3068" i="3"/>
  <c r="K3306" i="3"/>
  <c r="K2654" i="3"/>
  <c r="K3307" i="3"/>
  <c r="K3099" i="3"/>
  <c r="K3449" i="3"/>
  <c r="K2370" i="3"/>
  <c r="K2391" i="3"/>
  <c r="K2354" i="3"/>
  <c r="K2530" i="3"/>
  <c r="K2978" i="3"/>
  <c r="K3286" i="3"/>
  <c r="K3524" i="3"/>
  <c r="K3580" i="3"/>
  <c r="K2951" i="3"/>
  <c r="K3567" i="3"/>
  <c r="K4204" i="3"/>
  <c r="K4400" i="3"/>
  <c r="K4526" i="3"/>
  <c r="K3799" i="3"/>
  <c r="K4275" i="3"/>
  <c r="K3842" i="3"/>
  <c r="K4444" i="3"/>
  <c r="K4570" i="3"/>
  <c r="K4123" i="3"/>
  <c r="K4305" i="3"/>
  <c r="K3649" i="3"/>
  <c r="K4629" i="3"/>
  <c r="K4266" i="3"/>
  <c r="K4826" i="3"/>
  <c r="K4547" i="3"/>
  <c r="K4617" i="3"/>
  <c r="K4757" i="3"/>
  <c r="K3680" i="3"/>
  <c r="K3848" i="3"/>
  <c r="K4087" i="3"/>
  <c r="K4311" i="3"/>
  <c r="K4144" i="3"/>
  <c r="K4242" i="3"/>
  <c r="K4047" i="3"/>
  <c r="K3740" i="3"/>
  <c r="K3796" i="3"/>
  <c r="K3657" i="3"/>
  <c r="K5531" i="3"/>
  <c r="K4493" i="3"/>
  <c r="K5196" i="3"/>
  <c r="K6050" i="3"/>
  <c r="K5813" i="3"/>
  <c r="K4580" i="3"/>
  <c r="K4862" i="3"/>
  <c r="K5002" i="3"/>
  <c r="K5618" i="3"/>
  <c r="K4947" i="3"/>
  <c r="K5256" i="3"/>
  <c r="K6166" i="3"/>
  <c r="K6236" i="3"/>
  <c r="K5803" i="3"/>
  <c r="K5999" i="3"/>
  <c r="K5216" i="3"/>
  <c r="K5678" i="3"/>
  <c r="K5902" i="3"/>
  <c r="K5930" i="3"/>
  <c r="K6000" i="3"/>
  <c r="K6014" i="3"/>
  <c r="K4739" i="3"/>
  <c r="K4852" i="3"/>
  <c r="K4881" i="3"/>
  <c r="K5315" i="3"/>
  <c r="K5721" i="3"/>
  <c r="K5903" i="3"/>
  <c r="K4404" i="3"/>
  <c r="K4548" i="3"/>
  <c r="K4609" i="3"/>
  <c r="K4868" i="3"/>
  <c r="K4939" i="3"/>
  <c r="K5177" i="3"/>
  <c r="K6017" i="3"/>
  <c r="K4982" i="3"/>
  <c r="K5332" i="3"/>
  <c r="K5556" i="3"/>
  <c r="K4913" i="3"/>
  <c r="K5428" i="3"/>
  <c r="K6231" i="3"/>
  <c r="K6782" i="3"/>
  <c r="K6073" i="3"/>
  <c r="K6218" i="3"/>
  <c r="K6645" i="3"/>
  <c r="K7037" i="3"/>
  <c r="K6057" i="3"/>
  <c r="K6660" i="3"/>
  <c r="K6842" i="3"/>
  <c r="K6926" i="3"/>
  <c r="K5736" i="3"/>
  <c r="K6143" i="3"/>
  <c r="K6175" i="3"/>
  <c r="K5995" i="3"/>
  <c r="K6538" i="3"/>
  <c r="K6680" i="3"/>
  <c r="K6259" i="3"/>
  <c r="K6539" i="3"/>
  <c r="K6835" i="3"/>
  <c r="K7115" i="3"/>
  <c r="K6555" i="3"/>
  <c r="K6311" i="3"/>
  <c r="K6636" i="3"/>
  <c r="K7452" i="3"/>
  <c r="K7606" i="3"/>
  <c r="K7732" i="3"/>
  <c r="K7816" i="3"/>
  <c r="K7984" i="3"/>
  <c r="K6552" i="3"/>
  <c r="K6868" i="3"/>
  <c r="K7343" i="3"/>
  <c r="K6956" i="3"/>
  <c r="K7680" i="3"/>
  <c r="K7890" i="3"/>
  <c r="K7988" i="3"/>
  <c r="K7402" i="3"/>
  <c r="K7739" i="3"/>
  <c r="K6693" i="3"/>
  <c r="K7489" i="3"/>
  <c r="K6943" i="3"/>
  <c r="K7491" i="3"/>
  <c r="K7645" i="3"/>
  <c r="K6882" i="3"/>
  <c r="K6734" i="3"/>
  <c r="K6840" i="3"/>
  <c r="K7056" i="3"/>
  <c r="K8128" i="3"/>
  <c r="K8505" i="3"/>
  <c r="K7896" i="3"/>
  <c r="K8020" i="3"/>
  <c r="K8144" i="3"/>
  <c r="K7898" i="3"/>
  <c r="K8099" i="3"/>
  <c r="K8119" i="3"/>
  <c r="K7773" i="3"/>
  <c r="K8104" i="3"/>
  <c r="K8050" i="3"/>
  <c r="K8052" i="3"/>
  <c r="K8090" i="3"/>
  <c r="K8230" i="3"/>
  <c r="K707" i="3"/>
  <c r="K1125" i="3"/>
  <c r="K1646" i="3"/>
  <c r="K1063" i="3"/>
  <c r="K614" i="3"/>
  <c r="K887" i="3"/>
  <c r="K2039" i="3"/>
  <c r="K1356" i="3"/>
  <c r="K1570" i="3"/>
  <c r="K2074" i="3"/>
  <c r="K2398" i="3"/>
  <c r="K3162" i="3"/>
  <c r="K3182" i="3"/>
  <c r="K2864" i="3"/>
  <c r="K3005" i="3"/>
  <c r="K3509" i="3"/>
  <c r="K2736" i="3"/>
  <c r="K4163" i="3"/>
  <c r="K4359" i="3"/>
  <c r="K3759" i="3"/>
  <c r="K3604" i="3"/>
  <c r="K4208" i="3"/>
  <c r="K3916" i="3"/>
  <c r="K3944" i="3"/>
  <c r="K4504" i="3"/>
  <c r="K3835" i="3"/>
  <c r="K5628" i="3"/>
  <c r="K5713" i="3"/>
  <c r="K5533" i="3"/>
  <c r="K4418" i="3"/>
  <c r="K5760" i="3"/>
  <c r="K6222" i="3"/>
  <c r="K5874" i="3"/>
  <c r="K5303" i="3"/>
  <c r="K5485" i="3"/>
  <c r="K4571" i="3"/>
  <c r="K4885" i="3"/>
  <c r="K5459" i="3"/>
  <c r="K6267" i="3"/>
  <c r="K6869" i="3"/>
  <c r="K6535" i="3"/>
  <c r="K6063" i="3"/>
  <c r="K7237" i="3"/>
  <c r="K7958" i="3"/>
  <c r="K7224" i="3"/>
  <c r="K7614" i="3"/>
  <c r="K7165" i="3"/>
  <c r="K7197" i="3"/>
  <c r="K7167" i="3"/>
  <c r="K7153" i="3"/>
  <c r="K7647" i="3"/>
  <c r="K8589" i="3"/>
  <c r="K8159" i="3"/>
  <c r="K8298" i="3"/>
  <c r="K8426" i="3"/>
  <c r="K8541" i="3"/>
  <c r="K8583" i="3"/>
  <c r="K7969" i="3"/>
  <c r="K7856" i="3"/>
  <c r="K415" i="3"/>
  <c r="K10" i="3"/>
  <c r="K40" i="3"/>
  <c r="K250" i="3"/>
  <c r="K376" i="3"/>
  <c r="K646" i="3"/>
  <c r="K473" i="3"/>
  <c r="K1740" i="3"/>
  <c r="K840" i="3"/>
  <c r="K1097" i="3"/>
  <c r="K1147" i="3"/>
  <c r="K468" i="3"/>
  <c r="K797" i="3"/>
  <c r="K666" i="3"/>
  <c r="K2189" i="3"/>
  <c r="K1935" i="3"/>
  <c r="K1997" i="3"/>
  <c r="K1408" i="3"/>
  <c r="K1940" i="3"/>
  <c r="K1767" i="3"/>
  <c r="K1832" i="3"/>
  <c r="K2242" i="3"/>
  <c r="K2663" i="3"/>
  <c r="K3065" i="3"/>
  <c r="K3002" i="3"/>
  <c r="K2702" i="3"/>
  <c r="K2414" i="3"/>
  <c r="K2922" i="3"/>
  <c r="K4108" i="3"/>
  <c r="K4489" i="3"/>
  <c r="K3776" i="3"/>
  <c r="K3846" i="3"/>
  <c r="K4112" i="3"/>
  <c r="K3543" i="3"/>
  <c r="K3837" i="3"/>
  <c r="K4244" i="3"/>
  <c r="K3569" i="3"/>
  <c r="K5194" i="3"/>
  <c r="K5365" i="3"/>
  <c r="K5465" i="3"/>
  <c r="K5621" i="3"/>
  <c r="K6349" i="3"/>
  <c r="K6377" i="3"/>
  <c r="K5776" i="3"/>
  <c r="K6329" i="3"/>
  <c r="K6979" i="3"/>
  <c r="K6283" i="3"/>
  <c r="K6018" i="3"/>
  <c r="K6145" i="3"/>
  <c r="K6438" i="3"/>
  <c r="K7564" i="3"/>
  <c r="K6930" i="3"/>
  <c r="K7330" i="3"/>
  <c r="K6980" i="3"/>
  <c r="K7179" i="3"/>
  <c r="K6857" i="3"/>
  <c r="K7461" i="3"/>
  <c r="K7811" i="3"/>
  <c r="K6924" i="3"/>
  <c r="K8643" i="3"/>
  <c r="K8448" i="3"/>
  <c r="K8310" i="3"/>
  <c r="K8253" i="3"/>
  <c r="K287" i="3"/>
  <c r="K204" i="3"/>
  <c r="K625" i="3"/>
  <c r="K192" i="3"/>
  <c r="K405" i="3"/>
  <c r="K1401" i="3"/>
  <c r="K1684" i="3"/>
  <c r="K1533" i="3"/>
  <c r="K1301" i="3"/>
  <c r="K676" i="3"/>
  <c r="K661" i="3"/>
  <c r="K1120" i="3"/>
  <c r="K1369" i="3"/>
  <c r="K2133" i="3"/>
  <c r="K1396" i="3"/>
  <c r="K1727" i="3"/>
  <c r="K2599" i="3"/>
  <c r="K1320" i="3"/>
  <c r="K1371" i="3"/>
  <c r="K1549" i="3"/>
  <c r="K1800" i="3"/>
  <c r="K2100" i="3"/>
  <c r="K2422" i="3"/>
  <c r="K2004" i="3"/>
  <c r="K3470" i="3"/>
  <c r="K2457" i="3"/>
  <c r="K2681" i="3"/>
  <c r="K3038" i="3"/>
  <c r="K2502" i="3"/>
  <c r="K3096" i="3"/>
  <c r="K2700" i="3"/>
  <c r="K3197" i="3"/>
  <c r="K3547" i="3"/>
  <c r="K2488" i="3"/>
  <c r="K2392" i="3"/>
  <c r="K3325" i="3"/>
  <c r="K2644" i="3"/>
  <c r="K2990" i="3"/>
  <c r="K2251" i="3"/>
  <c r="K3189" i="3"/>
  <c r="K3553" i="3"/>
  <c r="K4064" i="3"/>
  <c r="K4024" i="3"/>
  <c r="K3535" i="3"/>
  <c r="K4250" i="3"/>
  <c r="K4294" i="3"/>
  <c r="K4157" i="3"/>
  <c r="K4199" i="3"/>
  <c r="K5111" i="3"/>
  <c r="K5463" i="3"/>
  <c r="K5129" i="3"/>
  <c r="K5018" i="3"/>
  <c r="K5284" i="3"/>
  <c r="K5887" i="3"/>
  <c r="K4776" i="3"/>
  <c r="K6393" i="3"/>
  <c r="K7090" i="3"/>
  <c r="K7273" i="3"/>
  <c r="K6186" i="3"/>
  <c r="K6604" i="3"/>
  <c r="K6912" i="3"/>
  <c r="K6474" i="3"/>
  <c r="K5750" i="3"/>
  <c r="K6592" i="3"/>
  <c r="K5953" i="3"/>
  <c r="K5997" i="3"/>
  <c r="K6357" i="3"/>
  <c r="K7424" i="3"/>
  <c r="K8084" i="3"/>
  <c r="K7253" i="3"/>
  <c r="K7357" i="3"/>
  <c r="K7820" i="3"/>
  <c r="K8058" i="3"/>
  <c r="K6848" i="3"/>
  <c r="K6959" i="3"/>
  <c r="K7365" i="3"/>
  <c r="K8171" i="3"/>
  <c r="K8759" i="3"/>
  <c r="K8132" i="3"/>
  <c r="K8425" i="3"/>
  <c r="K8582" i="3"/>
  <c r="K7672" i="3"/>
  <c r="K8275" i="3"/>
  <c r="K527" i="3"/>
  <c r="K122" i="3"/>
  <c r="K491" i="3"/>
  <c r="K32" i="3"/>
  <c r="K1420" i="3"/>
  <c r="K1448" i="3"/>
  <c r="K1686" i="3"/>
  <c r="K1784" i="3"/>
  <c r="K1131" i="3"/>
  <c r="K1667" i="3"/>
  <c r="K761" i="3"/>
  <c r="K837" i="3"/>
  <c r="K2175" i="3"/>
  <c r="K1982" i="3"/>
  <c r="K2011" i="3"/>
  <c r="K2473" i="3"/>
  <c r="K1651" i="3"/>
  <c r="K1845" i="3"/>
  <c r="K1697" i="3"/>
  <c r="K2227" i="3"/>
  <c r="K3067" i="3"/>
  <c r="K3207" i="3"/>
  <c r="K2859" i="3"/>
  <c r="K2716" i="3"/>
  <c r="K3170" i="3"/>
  <c r="K2674" i="3"/>
  <c r="K3357" i="3"/>
  <c r="K3658" i="3"/>
  <c r="K3714" i="3"/>
  <c r="K4176" i="3"/>
  <c r="K4151" i="3"/>
  <c r="K3788" i="3"/>
  <c r="K4069" i="3"/>
  <c r="K3791" i="3"/>
  <c r="K3485" i="3"/>
  <c r="K3793" i="3"/>
  <c r="K3919" i="3"/>
  <c r="K5558" i="3"/>
  <c r="K5838" i="3"/>
  <c r="K5894" i="3"/>
  <c r="K5741" i="3"/>
  <c r="K5452" i="3"/>
  <c r="K5285" i="3"/>
  <c r="K6531" i="3"/>
  <c r="K4543" i="3"/>
  <c r="K5205" i="3"/>
  <c r="K5597" i="3"/>
  <c r="K4245" i="3"/>
  <c r="K4927" i="3"/>
  <c r="K5235" i="3"/>
  <c r="K6183" i="3"/>
  <c r="K6104" i="3"/>
  <c r="K6232" i="3"/>
  <c r="K5470" i="3"/>
  <c r="K6361" i="3"/>
  <c r="K6530" i="3"/>
  <c r="K6155" i="3"/>
  <c r="K5918" i="3"/>
  <c r="K6523" i="3"/>
  <c r="K6294" i="3"/>
  <c r="K8026" i="3"/>
  <c r="K6889" i="3"/>
  <c r="K7082" i="3"/>
  <c r="K7611" i="3"/>
  <c r="K7027" i="3"/>
  <c r="K7212" i="3"/>
  <c r="K7260" i="3"/>
  <c r="K7377" i="3"/>
  <c r="K7321" i="3"/>
  <c r="K7350" i="3"/>
  <c r="K7534" i="3"/>
  <c r="K8278" i="3"/>
  <c r="K8199" i="3"/>
  <c r="K8200" i="3"/>
  <c r="K8260" i="3"/>
  <c r="K651" i="3"/>
  <c r="K771" i="3"/>
  <c r="K1234" i="3"/>
  <c r="K118" i="3"/>
  <c r="K1357" i="3"/>
  <c r="K1447" i="3"/>
  <c r="K1868" i="3"/>
  <c r="K1078" i="3"/>
  <c r="K1096" i="3"/>
  <c r="K882" i="3"/>
  <c r="K1334" i="3"/>
  <c r="K494" i="3"/>
  <c r="K563" i="3"/>
  <c r="K2805" i="3"/>
  <c r="K1626" i="3"/>
  <c r="K1744" i="3"/>
  <c r="K1794" i="3"/>
  <c r="K2388" i="3"/>
  <c r="K2458" i="3"/>
  <c r="K2375" i="3"/>
  <c r="K1321" i="3"/>
  <c r="K1972" i="3"/>
  <c r="K1929" i="3"/>
  <c r="K2554" i="3"/>
  <c r="K2785" i="3"/>
  <c r="K2872" i="3"/>
  <c r="K3462" i="3"/>
  <c r="K2576" i="3"/>
  <c r="K2715" i="3"/>
  <c r="K3407" i="3"/>
  <c r="K2820" i="3"/>
  <c r="K3003" i="3"/>
  <c r="K3314" i="3"/>
  <c r="K2632" i="3"/>
  <c r="K3511" i="3"/>
  <c r="K4470" i="3"/>
  <c r="K4610" i="3"/>
  <c r="K3925" i="3"/>
  <c r="K4584" i="3"/>
  <c r="K3588" i="3"/>
  <c r="K3984" i="3"/>
  <c r="K3651" i="3"/>
  <c r="K3917" i="3"/>
  <c r="K4491" i="3"/>
  <c r="K3890" i="3"/>
  <c r="K3681" i="3"/>
  <c r="K3695" i="3"/>
  <c r="K4229" i="3"/>
  <c r="K5488" i="3"/>
  <c r="K6034" i="3"/>
  <c r="K5072" i="3"/>
  <c r="K5352" i="3"/>
  <c r="K5702" i="3"/>
  <c r="K4752" i="3"/>
  <c r="K5494" i="3"/>
  <c r="K5691" i="3"/>
  <c r="K4689" i="3"/>
  <c r="K4855" i="3"/>
  <c r="K4314" i="3"/>
  <c r="K4381" i="3"/>
  <c r="K5780" i="3"/>
  <c r="K5982" i="3"/>
  <c r="K7021" i="3"/>
  <c r="K6560" i="3"/>
  <c r="K6347" i="3"/>
  <c r="K6430" i="3"/>
  <c r="K6534" i="3"/>
  <c r="K6179" i="3"/>
  <c r="K6214" i="3"/>
  <c r="K7064" i="3"/>
  <c r="K7428" i="3"/>
  <c r="K7177" i="3"/>
  <c r="K7527" i="3"/>
  <c r="K7418" i="3"/>
  <c r="K6581" i="3"/>
  <c r="K7151" i="3"/>
  <c r="K7463" i="3"/>
  <c r="K7814" i="3"/>
  <c r="K7249" i="3"/>
  <c r="K7978" i="3"/>
  <c r="K7798" i="3"/>
  <c r="K8240" i="3"/>
  <c r="K8750" i="3"/>
  <c r="K7670" i="3"/>
  <c r="K525" i="3"/>
  <c r="K38" i="3"/>
  <c r="K1248" i="3"/>
  <c r="K880" i="3"/>
  <c r="K1132" i="3"/>
  <c r="K1652" i="3"/>
  <c r="K1055" i="3"/>
  <c r="K605" i="3"/>
  <c r="K1002" i="3"/>
  <c r="K1809" i="3"/>
  <c r="K1908" i="3"/>
  <c r="K2002" i="3"/>
  <c r="K1529" i="3"/>
  <c r="K2648" i="3"/>
  <c r="K2737" i="3"/>
  <c r="K2401" i="3"/>
  <c r="K3365" i="3"/>
  <c r="K2294" i="3"/>
  <c r="K2949" i="3"/>
  <c r="K3020" i="3"/>
  <c r="K2513" i="3"/>
  <c r="K3571" i="3"/>
  <c r="K3830" i="3"/>
  <c r="K4503" i="3"/>
  <c r="K3432" i="3"/>
  <c r="K4212" i="3"/>
  <c r="K4073" i="3"/>
  <c r="K3920" i="3"/>
  <c r="K5797" i="3"/>
  <c r="K5896" i="3"/>
  <c r="K5844" i="3"/>
  <c r="K6265" i="3"/>
  <c r="K5328" i="3"/>
  <c r="K5961" i="3"/>
  <c r="K5444" i="3"/>
  <c r="K7315" i="3"/>
  <c r="K6883" i="3"/>
  <c r="K6098" i="3"/>
  <c r="K6116" i="3"/>
  <c r="K6891" i="3"/>
  <c r="K6101" i="3"/>
  <c r="K7138" i="3"/>
  <c r="K7508" i="3"/>
  <c r="K7607" i="3"/>
  <c r="K7803" i="3"/>
  <c r="K7554" i="3"/>
  <c r="K7378" i="3"/>
  <c r="K7604" i="3"/>
  <c r="K7716" i="3"/>
  <c r="K8236" i="3"/>
  <c r="K8177" i="3"/>
  <c r="K8524" i="3"/>
  <c r="K123" i="3"/>
  <c r="K166" i="3"/>
  <c r="K348" i="3"/>
  <c r="K126" i="3"/>
  <c r="K1219" i="3"/>
  <c r="K355" i="3"/>
  <c r="K1516" i="3"/>
  <c r="K1435" i="3"/>
  <c r="K1618" i="3"/>
  <c r="K739" i="3"/>
  <c r="K927" i="3"/>
  <c r="K872" i="3"/>
  <c r="K1295" i="3"/>
  <c r="K1775" i="3"/>
  <c r="K1351" i="3"/>
  <c r="K1563" i="3"/>
  <c r="K1776" i="3"/>
  <c r="K2066" i="3"/>
  <c r="K2556" i="3"/>
  <c r="K2333" i="3"/>
  <c r="K1691" i="3"/>
  <c r="K1752" i="3"/>
  <c r="K1883" i="3"/>
  <c r="K2144" i="3"/>
  <c r="K2299" i="3"/>
  <c r="K2520" i="3"/>
  <c r="K2087" i="3"/>
  <c r="K2787" i="3"/>
  <c r="K2930" i="3"/>
  <c r="K3029" i="3"/>
  <c r="K2577" i="3"/>
  <c r="K3366" i="3"/>
  <c r="K3228" i="3"/>
  <c r="K2977" i="3"/>
  <c r="K2824" i="3"/>
  <c r="K3994" i="3"/>
  <c r="K4640" i="3"/>
  <c r="K4654" i="3"/>
  <c r="K4082" i="3"/>
  <c r="K3748" i="3"/>
  <c r="K4785" i="3"/>
  <c r="K3918" i="3"/>
  <c r="K4115" i="3"/>
  <c r="K4298" i="3"/>
  <c r="K3823" i="3"/>
  <c r="K3549" i="3"/>
  <c r="K4175" i="3"/>
  <c r="K4886" i="3"/>
  <c r="K5573" i="3"/>
  <c r="K5028" i="3"/>
  <c r="K5742" i="3"/>
  <c r="K5632" i="3"/>
  <c r="K5214" i="3"/>
  <c r="K5271" i="3"/>
  <c r="K6181" i="3"/>
  <c r="K5007" i="3"/>
  <c r="K5427" i="3"/>
  <c r="K4634" i="3"/>
  <c r="K4857" i="3"/>
  <c r="K4997" i="3"/>
  <c r="K5095" i="3"/>
  <c r="K5959" i="3"/>
  <c r="K6297" i="3"/>
  <c r="K6839" i="3"/>
  <c r="K6756" i="3"/>
  <c r="K6427" i="3"/>
  <c r="K6009" i="3"/>
  <c r="K6207" i="3"/>
  <c r="K5881" i="3"/>
  <c r="K6275" i="3"/>
  <c r="K6407" i="3"/>
  <c r="K6102" i="3"/>
  <c r="K7509" i="3"/>
  <c r="K7859" i="3"/>
  <c r="K7283" i="3"/>
  <c r="K7847" i="3"/>
  <c r="K7475" i="3"/>
  <c r="K7200" i="3"/>
  <c r="K7324" i="3"/>
  <c r="K7437" i="3"/>
  <c r="K7633" i="3"/>
  <c r="K7754" i="3"/>
  <c r="K8219" i="3"/>
  <c r="K8162" i="3"/>
  <c r="K8222" i="3"/>
  <c r="K7729" i="3"/>
  <c r="K8088" i="3"/>
  <c r="K8137" i="3"/>
  <c r="K371" i="3"/>
  <c r="K1059" i="3"/>
  <c r="K67" i="3"/>
  <c r="K124" i="3"/>
  <c r="K169" i="3"/>
  <c r="K239" i="3"/>
  <c r="K869" i="3"/>
  <c r="K1317" i="3"/>
  <c r="K1136" i="3"/>
  <c r="K33" i="3"/>
  <c r="K668" i="3"/>
  <c r="K426" i="3"/>
  <c r="K578" i="3"/>
  <c r="K720" i="3"/>
  <c r="K1278" i="3"/>
  <c r="K1839" i="3"/>
  <c r="K2791" i="3"/>
  <c r="K1584" i="3"/>
  <c r="K1688" i="3"/>
  <c r="K1725" i="3"/>
  <c r="K2318" i="3"/>
  <c r="K2445" i="3"/>
  <c r="K2083" i="3"/>
  <c r="K1522" i="3"/>
  <c r="K1847" i="3"/>
  <c r="K1911" i="3"/>
  <c r="K1677" i="3"/>
  <c r="K1944" i="3"/>
  <c r="K1341" i="3"/>
  <c r="K2981" i="3"/>
  <c r="K3023" i="3"/>
  <c r="K2129" i="3"/>
  <c r="K2504" i="3"/>
  <c r="K2972" i="3"/>
  <c r="K2208" i="3"/>
  <c r="K2334" i="3"/>
  <c r="K2626" i="3"/>
  <c r="K2788" i="3"/>
  <c r="K3057" i="3"/>
  <c r="K3239" i="3"/>
  <c r="K2316" i="3"/>
  <c r="K2891" i="3"/>
  <c r="K3115" i="3"/>
  <c r="K3396" i="3"/>
  <c r="K3131" i="3"/>
  <c r="K3531" i="3"/>
  <c r="K4363" i="3"/>
  <c r="K4519" i="3"/>
  <c r="K3609" i="3"/>
  <c r="K3682" i="3"/>
  <c r="K3921" i="3"/>
  <c r="K3741" i="3"/>
  <c r="K4793" i="3"/>
  <c r="K5110" i="3"/>
  <c r="K5320" i="3"/>
  <c r="K5294" i="3"/>
  <c r="K5364" i="3"/>
  <c r="K5267" i="3"/>
  <c r="K5423" i="3"/>
  <c r="K6026" i="3"/>
  <c r="K5971" i="3"/>
  <c r="K5762" i="3"/>
  <c r="K4896" i="3"/>
  <c r="K6642" i="3"/>
  <c r="K6252" i="3"/>
  <c r="K6458" i="3"/>
  <c r="K6884" i="3"/>
  <c r="K6189" i="3"/>
  <c r="K6704" i="3"/>
  <c r="K6258" i="3"/>
  <c r="K6596" i="3"/>
  <c r="K6751" i="3"/>
  <c r="K6163" i="3"/>
  <c r="K6817" i="3"/>
  <c r="K7550" i="3"/>
  <c r="K7312" i="3"/>
  <c r="K7706" i="3"/>
  <c r="K7846" i="3"/>
  <c r="K6955" i="3"/>
  <c r="K7358" i="3"/>
  <c r="K7300" i="3"/>
  <c r="K7316" i="3"/>
  <c r="K7600" i="3"/>
  <c r="K7587" i="3"/>
  <c r="K7420" i="3"/>
  <c r="K6987" i="3"/>
  <c r="K7248" i="3"/>
  <c r="K7185" i="3"/>
  <c r="K8147" i="3"/>
  <c r="K8047" i="3"/>
  <c r="K7968" i="3"/>
  <c r="K8105" i="3"/>
  <c r="K777" i="3"/>
  <c r="K875" i="3"/>
  <c r="K260" i="3"/>
  <c r="K219" i="3"/>
  <c r="K919" i="3"/>
  <c r="K193" i="3"/>
  <c r="K548" i="3"/>
  <c r="K940" i="3"/>
  <c r="K424" i="3"/>
  <c r="K522" i="3"/>
  <c r="K1188" i="3"/>
  <c r="K370" i="3"/>
  <c r="K1284" i="3"/>
  <c r="K1854" i="3"/>
  <c r="K610" i="3"/>
  <c r="K862" i="3"/>
  <c r="K1406" i="3"/>
  <c r="K1491" i="3"/>
  <c r="K458" i="3"/>
  <c r="K551" i="3"/>
  <c r="K1362" i="3"/>
  <c r="K577" i="3"/>
  <c r="K619" i="3"/>
  <c r="K512" i="3"/>
  <c r="K1199" i="3"/>
  <c r="K1352" i="3"/>
  <c r="K599" i="3"/>
  <c r="K1070" i="3"/>
  <c r="K1104" i="3"/>
  <c r="K1202" i="3"/>
  <c r="K396" i="3"/>
  <c r="K2665" i="3"/>
  <c r="K1889" i="3"/>
  <c r="K1979" i="3"/>
  <c r="K2248" i="3"/>
  <c r="K2360" i="3"/>
  <c r="K1828" i="3"/>
  <c r="K1633" i="3"/>
  <c r="K1731" i="3"/>
  <c r="K1969" i="3"/>
  <c r="K1244" i="3"/>
  <c r="K1831" i="3"/>
  <c r="K1925" i="3"/>
  <c r="K2042" i="3"/>
  <c r="K2056" i="3"/>
  <c r="K2126" i="3"/>
  <c r="K1895" i="3"/>
  <c r="K1926" i="3"/>
  <c r="K2001" i="3"/>
  <c r="K1785" i="3"/>
  <c r="K2352" i="3"/>
  <c r="K1869" i="3"/>
  <c r="K1899" i="3"/>
  <c r="K1959" i="3"/>
  <c r="K1507" i="3"/>
  <c r="K2272" i="3"/>
  <c r="K2012" i="3"/>
  <c r="K2767" i="3"/>
  <c r="K2911" i="3"/>
  <c r="K2967" i="3"/>
  <c r="K3234" i="3"/>
  <c r="K3360" i="3"/>
  <c r="K2421" i="3"/>
  <c r="K3011" i="3"/>
  <c r="K2284" i="3"/>
  <c r="K2384" i="3"/>
  <c r="K2886" i="3"/>
  <c r="K3180" i="3"/>
  <c r="K2424" i="3"/>
  <c r="K2757" i="3"/>
  <c r="K3111" i="3"/>
  <c r="K2575" i="3"/>
  <c r="K2743" i="3"/>
  <c r="K3168" i="3"/>
  <c r="K2292" i="3"/>
  <c r="K3184" i="3"/>
  <c r="K2411" i="3"/>
  <c r="K2429" i="3"/>
  <c r="K2578" i="3"/>
  <c r="K2863" i="3"/>
  <c r="K3213" i="3"/>
  <c r="K3367" i="3"/>
  <c r="K3327" i="3"/>
  <c r="K3467" i="3"/>
  <c r="K2631" i="3"/>
  <c r="K2992" i="3"/>
  <c r="K3216" i="3"/>
  <c r="K3217" i="3"/>
  <c r="K3413" i="3"/>
  <c r="K3770" i="3"/>
  <c r="K3701" i="3"/>
  <c r="K4317" i="3"/>
  <c r="K4387" i="3"/>
  <c r="K4486" i="3"/>
  <c r="K4528" i="3"/>
  <c r="K3717" i="3"/>
  <c r="K3941" i="3"/>
  <c r="K4053" i="3"/>
  <c r="K3718" i="3"/>
  <c r="K3746" i="3"/>
  <c r="K3774" i="3"/>
  <c r="K3928" i="3"/>
  <c r="K4083" i="3"/>
  <c r="K4097" i="3"/>
  <c r="K3576" i="3"/>
  <c r="K4840" i="3"/>
  <c r="K3592" i="3"/>
  <c r="K4267" i="3"/>
  <c r="K4379" i="3"/>
  <c r="K4827" i="3"/>
  <c r="K4016" i="3"/>
  <c r="K3520" i="3"/>
  <c r="K3654" i="3"/>
  <c r="K3613" i="3"/>
  <c r="K3499" i="3"/>
  <c r="K4007" i="3"/>
  <c r="K4511" i="3"/>
  <c r="K5279" i="3"/>
  <c r="K5461" i="3"/>
  <c r="K4620" i="3"/>
  <c r="K4902" i="3"/>
  <c r="K5071" i="3"/>
  <c r="K5659" i="3"/>
  <c r="K4450" i="3"/>
  <c r="K5492" i="3"/>
  <c r="K4581" i="3"/>
  <c r="K5243" i="3"/>
  <c r="K5341" i="3"/>
  <c r="K6055" i="3"/>
  <c r="K5370" i="3"/>
  <c r="K4707" i="3"/>
  <c r="K4506" i="3"/>
  <c r="K5149" i="3"/>
  <c r="K5122" i="3"/>
  <c r="K4745" i="3"/>
  <c r="K5795" i="3"/>
  <c r="K6005" i="3"/>
  <c r="K6280" i="3"/>
  <c r="K7007" i="3"/>
  <c r="K6136" i="3"/>
  <c r="K6981" i="3"/>
  <c r="K6954" i="3"/>
  <c r="K6968" i="3"/>
  <c r="K6577" i="3"/>
  <c r="K6037" i="3"/>
  <c r="K6157" i="3"/>
  <c r="K6399" i="3"/>
  <c r="K5876" i="3"/>
  <c r="K5806" i="3"/>
  <c r="K6465" i="3"/>
  <c r="K6023" i="3"/>
  <c r="K6597" i="3"/>
  <c r="K6437" i="3"/>
  <c r="K6261" i="3"/>
  <c r="K6374" i="3"/>
  <c r="K7098" i="3"/>
  <c r="K7204" i="3"/>
  <c r="K7396" i="3"/>
  <c r="K7494" i="3"/>
  <c r="K7578" i="3"/>
  <c r="K7802" i="3"/>
  <c r="K6910" i="3"/>
  <c r="K7326" i="3"/>
  <c r="K7191" i="3"/>
  <c r="K7413" i="3"/>
  <c r="K7019" i="3"/>
  <c r="K7485" i="3"/>
  <c r="K7639" i="3"/>
  <c r="K6721" i="3"/>
  <c r="K7067" i="3"/>
  <c r="K7654" i="3"/>
  <c r="K7738" i="3"/>
  <c r="K7808" i="3"/>
  <c r="K6918" i="3"/>
  <c r="K6938" i="3"/>
  <c r="K7002" i="3"/>
  <c r="K7026" i="3"/>
  <c r="K7641" i="3"/>
  <c r="K7196" i="3"/>
  <c r="K7258" i="3"/>
  <c r="K7229" i="3"/>
  <c r="K7503" i="3"/>
  <c r="K7629" i="3"/>
  <c r="K7214" i="3"/>
  <c r="K7476" i="3"/>
  <c r="K7576" i="3"/>
  <c r="K7661" i="3"/>
  <c r="K8053" i="3"/>
  <c r="K7787" i="3"/>
  <c r="K8291" i="3"/>
  <c r="K7656" i="3"/>
  <c r="K8492" i="3"/>
  <c r="K8238" i="3"/>
  <c r="K8193" i="3"/>
  <c r="K8299" i="3"/>
  <c r="K8241" i="3"/>
  <c r="K8031" i="3"/>
  <c r="K8737" i="3"/>
  <c r="K7931" i="3"/>
  <c r="K8245" i="3"/>
  <c r="K847" i="3"/>
  <c r="K903" i="3"/>
  <c r="K345" i="3"/>
  <c r="K55" i="3"/>
  <c r="K42" i="3"/>
  <c r="K381" i="3"/>
  <c r="K228" i="3"/>
  <c r="K117" i="3"/>
  <c r="K174" i="3"/>
  <c r="K774" i="3"/>
  <c r="K964" i="3"/>
  <c r="K1069" i="3"/>
  <c r="K1053" i="3"/>
  <c r="K1888" i="3"/>
  <c r="K2008" i="3"/>
  <c r="K1811" i="3"/>
  <c r="K2277" i="3"/>
  <c r="K1365" i="3"/>
  <c r="K1696" i="3"/>
  <c r="K1290" i="3"/>
  <c r="K1197" i="3"/>
  <c r="K1788" i="3"/>
  <c r="K1739" i="3"/>
  <c r="K3036" i="3"/>
  <c r="K3316" i="3"/>
  <c r="K3456" i="3"/>
  <c r="K2619" i="3"/>
  <c r="K2925" i="3"/>
  <c r="K3009" i="3"/>
  <c r="K3093" i="3"/>
  <c r="K2620" i="3"/>
  <c r="K2772" i="3"/>
  <c r="K3169" i="3"/>
  <c r="K2209" i="3"/>
  <c r="K2410" i="3"/>
  <c r="K2923" i="3"/>
  <c r="K4106" i="3"/>
  <c r="K4554" i="3"/>
  <c r="K3995" i="3"/>
  <c r="K4402" i="3"/>
  <c r="K4696" i="3"/>
  <c r="K3618" i="3"/>
  <c r="K3956" i="3"/>
  <c r="K3998" i="3"/>
  <c r="K4096" i="3"/>
  <c r="K3845" i="3"/>
  <c r="K4139" i="3"/>
  <c r="K4392" i="3"/>
  <c r="K4644" i="3"/>
  <c r="K3577" i="3"/>
  <c r="K4271" i="3"/>
  <c r="K4146" i="3"/>
  <c r="K5138" i="3"/>
  <c r="K5994" i="3"/>
  <c r="K5058" i="3"/>
  <c r="K5101" i="3"/>
  <c r="K5269" i="3"/>
  <c r="K4422" i="3"/>
  <c r="K5831" i="3"/>
  <c r="K5873" i="3"/>
  <c r="K6153" i="3"/>
  <c r="K5049" i="3"/>
  <c r="K4994" i="3"/>
  <c r="K4408" i="3"/>
  <c r="K4981" i="3"/>
  <c r="K5051" i="3"/>
  <c r="K4912" i="3"/>
  <c r="K5164" i="3"/>
  <c r="K4792" i="3"/>
  <c r="K7259" i="3"/>
  <c r="K6032" i="3"/>
  <c r="K6074" i="3"/>
  <c r="K6397" i="3"/>
  <c r="K6429" i="3"/>
  <c r="K6745" i="3"/>
  <c r="K6174" i="3"/>
  <c r="K6368" i="3"/>
  <c r="K6191" i="3"/>
  <c r="K7129" i="3"/>
  <c r="K6752" i="3"/>
  <c r="K6358" i="3"/>
  <c r="K7691" i="3"/>
  <c r="K7040" i="3"/>
  <c r="K7510" i="3"/>
  <c r="K7594" i="3"/>
  <c r="K7763" i="3"/>
  <c r="K7208" i="3"/>
  <c r="K7442" i="3"/>
  <c r="K8100" i="3"/>
  <c r="K7780" i="3"/>
  <c r="K6692" i="3"/>
  <c r="K7501" i="3"/>
  <c r="K7305" i="3"/>
  <c r="K7391" i="3"/>
  <c r="K7559" i="3"/>
  <c r="K7688" i="3"/>
  <c r="K6791" i="3"/>
  <c r="K7264" i="3"/>
  <c r="K7279" i="3"/>
  <c r="K7381" i="3"/>
  <c r="K7563" i="3"/>
  <c r="K162" i="3"/>
  <c r="K702" i="3"/>
  <c r="K1150" i="3"/>
  <c r="K87" i="3"/>
  <c r="K544" i="3"/>
  <c r="K1840" i="3"/>
  <c r="K937" i="3"/>
  <c r="K594" i="3"/>
  <c r="K557" i="3"/>
  <c r="K423" i="3"/>
  <c r="K1741" i="3"/>
  <c r="K1417" i="3"/>
  <c r="K1452" i="3"/>
  <c r="K3274" i="3"/>
  <c r="K2798" i="3"/>
  <c r="K2813" i="3"/>
  <c r="K3514" i="3"/>
  <c r="K2605" i="3"/>
  <c r="K3389" i="3"/>
  <c r="K2844" i="3"/>
  <c r="K2818" i="3"/>
  <c r="K2932" i="3"/>
  <c r="K2561" i="3"/>
  <c r="K2509" i="3"/>
  <c r="K2629" i="3"/>
  <c r="K3116" i="3"/>
  <c r="K2434" i="3"/>
  <c r="K2852" i="3"/>
  <c r="K2358" i="3"/>
  <c r="K3556" i="3"/>
  <c r="K4433" i="3"/>
  <c r="K3664" i="3"/>
  <c r="K4000" i="3"/>
  <c r="K4449" i="3"/>
  <c r="K4463" i="3"/>
  <c r="K4156" i="3"/>
  <c r="K3779" i="3"/>
  <c r="K4396" i="3"/>
  <c r="K3726" i="3"/>
  <c r="K3810" i="3"/>
  <c r="K4887" i="3"/>
  <c r="K4973" i="3"/>
  <c r="K5617" i="3"/>
  <c r="K4758" i="3"/>
  <c r="K4884" i="3"/>
  <c r="K4808" i="3"/>
  <c r="K6699" i="3"/>
  <c r="K6472" i="3"/>
  <c r="K6490" i="3"/>
  <c r="K6400" i="3"/>
  <c r="K6446" i="3"/>
  <c r="K6160" i="3"/>
  <c r="K6638" i="3"/>
  <c r="K7101" i="3"/>
  <c r="K6132" i="3"/>
  <c r="K6230" i="3"/>
  <c r="K7845" i="3"/>
  <c r="K8251" i="3"/>
  <c r="K6683" i="3"/>
  <c r="K7583" i="3"/>
  <c r="K6777" i="3"/>
  <c r="K7044" i="3"/>
  <c r="K7085" i="3"/>
  <c r="K6851" i="3"/>
  <c r="K7907" i="3"/>
  <c r="K7131" i="3"/>
  <c r="K7407" i="3"/>
  <c r="K7702" i="3"/>
  <c r="K153" i="3"/>
  <c r="K112" i="3"/>
  <c r="K383" i="3"/>
  <c r="K188" i="3"/>
  <c r="K1222" i="3"/>
  <c r="K2469" i="3"/>
  <c r="K1816" i="3"/>
  <c r="K1850" i="3"/>
  <c r="K2131" i="3"/>
  <c r="K2532" i="3"/>
  <c r="K3388" i="3"/>
  <c r="K1953" i="3"/>
  <c r="K2348" i="3"/>
  <c r="K2314" i="3"/>
  <c r="K2688" i="3"/>
  <c r="K3075" i="3"/>
  <c r="K2564" i="3"/>
  <c r="K4626" i="3"/>
  <c r="K4389" i="3"/>
  <c r="K4026" i="3"/>
  <c r="K3706" i="3"/>
  <c r="K3874" i="3"/>
  <c r="K4140" i="3"/>
  <c r="K3862" i="3"/>
  <c r="K4063" i="3"/>
  <c r="K5083" i="3"/>
  <c r="K5084" i="3"/>
  <c r="K5171" i="3"/>
  <c r="K5241" i="3"/>
  <c r="K6110" i="3"/>
  <c r="K5173" i="3"/>
  <c r="K5215" i="3"/>
  <c r="K4706" i="3"/>
  <c r="K5148" i="3"/>
  <c r="K4352" i="3"/>
  <c r="K4436" i="3"/>
  <c r="K5837" i="3"/>
  <c r="K6629" i="3"/>
  <c r="K6060" i="3"/>
  <c r="K6371" i="3"/>
  <c r="K6905" i="3"/>
  <c r="K6975" i="3"/>
  <c r="K6086" i="3"/>
  <c r="K7221" i="3"/>
  <c r="K7719" i="3"/>
  <c r="K6845" i="3"/>
  <c r="K7173" i="3"/>
  <c r="K7638" i="3"/>
  <c r="K7050" i="3"/>
  <c r="K7290" i="3"/>
  <c r="K6969" i="3"/>
  <c r="K7548" i="3"/>
  <c r="K8726" i="3"/>
  <c r="K8684" i="3"/>
  <c r="K8544" i="3"/>
  <c r="K8516" i="3"/>
  <c r="K8446" i="3"/>
  <c r="K8390" i="3"/>
  <c r="K8362" i="3"/>
  <c r="K8347" i="3"/>
  <c r="K8289" i="3"/>
  <c r="K8215" i="3"/>
  <c r="K8185" i="3"/>
  <c r="K8170" i="3"/>
  <c r="K8155" i="3"/>
  <c r="K8140" i="3"/>
  <c r="K8107" i="3"/>
  <c r="K8073" i="3"/>
  <c r="K8034" i="3"/>
  <c r="K8015" i="3"/>
  <c r="K7994" i="3"/>
  <c r="K7973" i="3"/>
  <c r="K7951" i="3"/>
  <c r="K7933" i="3"/>
  <c r="K7824" i="3"/>
  <c r="K7784" i="3"/>
  <c r="K134" i="3"/>
  <c r="K51" i="3"/>
  <c r="K1073" i="3"/>
  <c r="K375" i="3"/>
  <c r="K334" i="3"/>
  <c r="K602" i="3"/>
  <c r="K15" i="3"/>
  <c r="K897" i="3"/>
  <c r="K534" i="3"/>
  <c r="K17" i="3"/>
  <c r="K747" i="3"/>
  <c r="K1630" i="3"/>
  <c r="K1632" i="3"/>
  <c r="K808" i="3"/>
  <c r="K638" i="3"/>
  <c r="K736" i="3"/>
  <c r="K943" i="3"/>
  <c r="K754" i="3"/>
  <c r="K1680" i="3"/>
  <c r="K816" i="3"/>
  <c r="K1485" i="3"/>
  <c r="K1019" i="3"/>
  <c r="K1155" i="3"/>
  <c r="K1664" i="3"/>
  <c r="K2553" i="3"/>
  <c r="K1661" i="3"/>
  <c r="K2187" i="3"/>
  <c r="K1901" i="3"/>
  <c r="K2882" i="3"/>
  <c r="K2955" i="3"/>
  <c r="K3101" i="3"/>
  <c r="K3172" i="3"/>
  <c r="K3340" i="3"/>
  <c r="K3615" i="3"/>
  <c r="K4386" i="3"/>
  <c r="K3662" i="3"/>
  <c r="K4040" i="3"/>
  <c r="K4545" i="3"/>
  <c r="K3541" i="3"/>
  <c r="K4028" i="3"/>
  <c r="K4742" i="3"/>
  <c r="K3861" i="3"/>
  <c r="K3562" i="3"/>
  <c r="K3974" i="3"/>
  <c r="K3933" i="3"/>
  <c r="K4325" i="3"/>
  <c r="K3521" i="3"/>
  <c r="K3548" i="3"/>
  <c r="K4859" i="3"/>
  <c r="K4915" i="3"/>
  <c r="K5055" i="3"/>
  <c r="K4874" i="3"/>
  <c r="K5182" i="3"/>
  <c r="K4717" i="3"/>
  <c r="K5450" i="3"/>
  <c r="K4647" i="3"/>
  <c r="K5297" i="3"/>
  <c r="K6278" i="3"/>
  <c r="K6167" i="3"/>
  <c r="K4880" i="3"/>
  <c r="K4313" i="3"/>
  <c r="K5610" i="3"/>
  <c r="K7006" i="3"/>
  <c r="K6395" i="3"/>
  <c r="K6548" i="3"/>
  <c r="K6260" i="3"/>
  <c r="K7761" i="3"/>
  <c r="K7102" i="3"/>
  <c r="K6691" i="3"/>
  <c r="K7570" i="3"/>
  <c r="K7005" i="3"/>
  <c r="K6903" i="3"/>
  <c r="K6635" i="3"/>
  <c r="K917" i="3"/>
  <c r="K165" i="3"/>
  <c r="K827" i="3"/>
  <c r="K1094" i="3"/>
  <c r="K31" i="3"/>
  <c r="K230" i="3"/>
  <c r="K1476" i="3"/>
  <c r="K1044" i="3"/>
  <c r="K552" i="3"/>
  <c r="K845" i="3"/>
  <c r="K2231" i="3"/>
  <c r="K1486" i="3"/>
  <c r="K2093" i="3"/>
  <c r="K2098" i="3"/>
  <c r="K1635" i="3"/>
  <c r="K2029" i="3"/>
  <c r="K1801" i="3"/>
  <c r="K1659" i="3"/>
  <c r="K1251" i="3"/>
  <c r="K1870" i="3"/>
  <c r="K2840" i="3"/>
  <c r="K2694" i="3"/>
  <c r="K2753" i="3"/>
  <c r="K2771" i="3"/>
  <c r="K2625" i="3"/>
  <c r="K3070" i="3"/>
  <c r="K3350" i="3"/>
  <c r="K2834" i="3"/>
  <c r="K3240" i="3"/>
  <c r="K3185" i="3"/>
  <c r="K3382" i="3"/>
  <c r="K2661" i="3"/>
  <c r="K2810" i="3"/>
  <c r="K3371" i="3"/>
  <c r="K4347" i="3"/>
  <c r="K4671" i="3"/>
  <c r="K3560" i="3"/>
  <c r="K4071" i="3"/>
  <c r="K4799" i="3"/>
  <c r="K4129" i="3"/>
  <c r="K4552" i="3"/>
  <c r="K5671" i="3"/>
  <c r="K4555" i="3"/>
  <c r="K5616" i="3"/>
  <c r="K4832" i="3"/>
  <c r="K4976" i="3"/>
  <c r="K5872" i="3"/>
  <c r="K6138" i="3"/>
  <c r="K6475" i="3"/>
  <c r="K4836" i="3"/>
  <c r="K5413" i="3"/>
  <c r="K4670" i="3"/>
  <c r="K5528" i="3"/>
  <c r="K6071" i="3"/>
  <c r="K6484" i="3"/>
  <c r="K6184" i="3"/>
  <c r="K6200" i="3"/>
  <c r="K6742" i="3"/>
  <c r="K6315" i="3"/>
  <c r="K6701" i="3"/>
  <c r="K6382" i="3"/>
  <c r="K6239" i="3"/>
  <c r="K6690" i="3"/>
  <c r="K5801" i="3"/>
  <c r="K6464" i="3"/>
  <c r="K6130" i="3"/>
  <c r="K6211" i="3"/>
  <c r="K6652" i="3"/>
  <c r="K6681" i="3"/>
  <c r="K6973" i="3"/>
  <c r="K7721" i="3"/>
  <c r="K7414" i="3"/>
  <c r="K7470" i="3"/>
  <c r="K6896" i="3"/>
  <c r="K7271" i="3"/>
  <c r="K6875" i="3"/>
  <c r="K7446" i="3"/>
  <c r="K6860" i="3"/>
  <c r="K7366" i="3"/>
  <c r="K315" i="3"/>
  <c r="K653" i="3"/>
  <c r="K234" i="3"/>
  <c r="K417" i="3"/>
  <c r="K293" i="3"/>
  <c r="K349" i="3"/>
  <c r="K604" i="3"/>
  <c r="K101" i="3"/>
  <c r="K103" i="3"/>
  <c r="K1754" i="3"/>
  <c r="K935" i="3"/>
  <c r="K549" i="3"/>
  <c r="K1314" i="3"/>
  <c r="K920" i="3"/>
  <c r="K1160" i="3"/>
  <c r="K634" i="3"/>
  <c r="K1348" i="3"/>
  <c r="K554" i="3"/>
  <c r="K867" i="3"/>
  <c r="K1067" i="3"/>
  <c r="K1133" i="3"/>
  <c r="K1324" i="3"/>
  <c r="K1089" i="3"/>
  <c r="K2483" i="3"/>
  <c r="K2150" i="3"/>
  <c r="K2459" i="3"/>
  <c r="K1780" i="3"/>
  <c r="K2017" i="3"/>
  <c r="K2214" i="3"/>
  <c r="K2075" i="3"/>
  <c r="K2076" i="3"/>
  <c r="K2456" i="3"/>
  <c r="K2842" i="3"/>
  <c r="K2912" i="3"/>
  <c r="K3265" i="3"/>
  <c r="K2714" i="3"/>
  <c r="K2596" i="3"/>
  <c r="K2373" i="3"/>
  <c r="K2948" i="3"/>
  <c r="K2867" i="3"/>
  <c r="K4498" i="3"/>
  <c r="K4051" i="3"/>
  <c r="K4107" i="3"/>
  <c r="K3401" i="3"/>
  <c r="K3816" i="3"/>
  <c r="K4111" i="3"/>
  <c r="K3931" i="3"/>
  <c r="K4239" i="3"/>
  <c r="K4393" i="3"/>
  <c r="K4659" i="3"/>
  <c r="K3595" i="3"/>
  <c r="K4172" i="3"/>
  <c r="K4257" i="3"/>
  <c r="K3866" i="3"/>
  <c r="K5381" i="3"/>
  <c r="K4665" i="3"/>
  <c r="K5313" i="3"/>
  <c r="K5622" i="3"/>
  <c r="K5706" i="3"/>
  <c r="K5805" i="3"/>
  <c r="K5121" i="3"/>
  <c r="K5163" i="3"/>
  <c r="K4487" i="3"/>
  <c r="K5305" i="3"/>
  <c r="K6443" i="3"/>
  <c r="K6078" i="3"/>
  <c r="K6387" i="3"/>
  <c r="K6570" i="3"/>
  <c r="K7746" i="3"/>
  <c r="K6818" i="3"/>
  <c r="K6949" i="3"/>
  <c r="K7015" i="3"/>
  <c r="K7805" i="3"/>
  <c r="K8072" i="3"/>
  <c r="K7723" i="3"/>
  <c r="K7352" i="3"/>
  <c r="K7731" i="3"/>
  <c r="K8725" i="3"/>
  <c r="K8641" i="3"/>
  <c r="K8543" i="3"/>
  <c r="K8515" i="3"/>
  <c r="K8445" i="3"/>
  <c r="K8346" i="3"/>
  <c r="K8274" i="3"/>
  <c r="K8259" i="3"/>
  <c r="K8244" i="3"/>
  <c r="K8184" i="3"/>
  <c r="K8169" i="3"/>
  <c r="K8154" i="3"/>
  <c r="K8106" i="3"/>
  <c r="K8071" i="3"/>
  <c r="K8051" i="3"/>
  <c r="K7993" i="3"/>
  <c r="K7910" i="3"/>
  <c r="K7885" i="3"/>
  <c r="K7855" i="3"/>
  <c r="K7782" i="3"/>
  <c r="K7740" i="3"/>
  <c r="K78" i="3"/>
  <c r="K975" i="3"/>
  <c r="K24" i="3"/>
  <c r="K252" i="3"/>
  <c r="K603" i="3"/>
  <c r="K186" i="3"/>
  <c r="K341" i="3"/>
  <c r="K481" i="3"/>
  <c r="K878" i="3"/>
  <c r="K1004" i="3"/>
  <c r="K1698" i="3"/>
  <c r="K1209" i="3"/>
  <c r="K1361" i="3"/>
  <c r="K1323" i="3"/>
  <c r="K1428" i="3"/>
  <c r="K1751" i="3"/>
  <c r="K836" i="3"/>
  <c r="K472" i="3"/>
  <c r="K2679" i="3"/>
  <c r="K1906" i="3"/>
  <c r="K2081" i="3"/>
  <c r="K2182" i="3"/>
  <c r="K1571" i="3"/>
  <c r="K1594" i="3"/>
  <c r="K1380" i="3"/>
  <c r="K1945" i="3"/>
  <c r="K2939" i="3"/>
  <c r="K2954" i="3"/>
  <c r="K2480" i="3"/>
  <c r="K2725" i="3"/>
  <c r="K2915" i="3"/>
  <c r="K2610" i="3"/>
  <c r="K2945" i="3"/>
  <c r="K3451" i="3"/>
  <c r="K3201" i="3"/>
  <c r="K3952" i="3"/>
  <c r="K3787" i="3"/>
  <c r="K3679" i="3"/>
  <c r="K3820" i="3"/>
  <c r="K3628" i="3"/>
  <c r="K4174" i="3"/>
  <c r="K4119" i="3"/>
  <c r="K4259" i="3"/>
  <c r="K4411" i="3"/>
  <c r="K4510" i="3"/>
  <c r="K5350" i="3"/>
  <c r="K5784" i="3"/>
  <c r="K4537" i="3"/>
  <c r="K5637" i="3"/>
  <c r="K5710" i="3"/>
  <c r="K6573" i="3"/>
  <c r="K6895" i="3"/>
  <c r="K7231" i="3"/>
  <c r="K6285" i="3"/>
  <c r="K6717" i="3"/>
  <c r="K6077" i="3"/>
  <c r="K6044" i="3"/>
  <c r="K6198" i="3"/>
  <c r="K7354" i="3"/>
  <c r="K7579" i="3"/>
  <c r="K7081" i="3"/>
  <c r="K6915" i="3"/>
  <c r="K217" i="3"/>
  <c r="K567" i="3"/>
  <c r="K238" i="3"/>
  <c r="K630" i="3"/>
  <c r="K43" i="3"/>
  <c r="K855" i="3"/>
  <c r="K870" i="3"/>
  <c r="K1712" i="3"/>
  <c r="K669" i="3"/>
  <c r="K1208" i="3"/>
  <c r="K1896" i="3"/>
  <c r="K479" i="3"/>
  <c r="K1464" i="3"/>
  <c r="K342" i="3"/>
  <c r="K1596" i="3"/>
  <c r="K1624" i="3"/>
  <c r="K759" i="3"/>
  <c r="K1499" i="3"/>
  <c r="K2203" i="3"/>
  <c r="K2501" i="3"/>
  <c r="K2041" i="3"/>
  <c r="K2084" i="3"/>
  <c r="K1259" i="3"/>
  <c r="K2811" i="3"/>
  <c r="K2255" i="3"/>
  <c r="K2784" i="3"/>
  <c r="K2913" i="3"/>
  <c r="K2713" i="3"/>
  <c r="K2558" i="3"/>
  <c r="K3014" i="3"/>
  <c r="K2744" i="3"/>
  <c r="K2096" i="3"/>
  <c r="K4276" i="3"/>
  <c r="K3885" i="3"/>
  <c r="K4277" i="3"/>
  <c r="K4322" i="3"/>
  <c r="K3834" i="3"/>
  <c r="K3582" i="3"/>
  <c r="K4131" i="3"/>
  <c r="K3699" i="3"/>
  <c r="K4327" i="3"/>
  <c r="K5001" i="3"/>
  <c r="K4703" i="3"/>
  <c r="K5227" i="3"/>
  <c r="K5283" i="3"/>
  <c r="K5466" i="3"/>
  <c r="K5914" i="3"/>
  <c r="K6461" i="3"/>
  <c r="K5300" i="3"/>
  <c r="K4820" i="3"/>
  <c r="K4951" i="3"/>
  <c r="K4924" i="3"/>
  <c r="K5570" i="3"/>
  <c r="K4353" i="3"/>
  <c r="K6439" i="3"/>
  <c r="K6470" i="3"/>
  <c r="K6486" i="3"/>
  <c r="K6576" i="3"/>
  <c r="K6710" i="3"/>
  <c r="K7018" i="3"/>
  <c r="K6521" i="3"/>
  <c r="K6804" i="3"/>
  <c r="K6663" i="3"/>
  <c r="K7379" i="3"/>
  <c r="K7618" i="3"/>
  <c r="K7717" i="3"/>
  <c r="K889" i="3"/>
  <c r="K347" i="3"/>
  <c r="K27" i="3"/>
  <c r="K841" i="3"/>
  <c r="K380" i="3"/>
  <c r="K284" i="3"/>
  <c r="K1145" i="3"/>
  <c r="K1256" i="3"/>
  <c r="K694" i="3"/>
  <c r="K1114" i="3"/>
  <c r="K388" i="3"/>
  <c r="K1137" i="3"/>
  <c r="K834" i="3"/>
  <c r="K1384" i="3"/>
  <c r="K2511" i="3"/>
  <c r="K1857" i="3"/>
  <c r="K2079" i="3"/>
  <c r="K2430" i="3"/>
  <c r="K1814" i="3"/>
  <c r="K1676" i="3"/>
  <c r="K1769" i="3"/>
  <c r="K1913" i="3"/>
  <c r="K1701" i="3"/>
  <c r="K1914" i="3"/>
  <c r="K2257" i="3"/>
  <c r="K3280" i="3"/>
  <c r="K2671" i="3"/>
  <c r="K2270" i="3"/>
  <c r="K2963" i="3"/>
  <c r="K3537" i="3"/>
  <c r="K2809" i="3"/>
  <c r="K3608" i="3"/>
  <c r="K2677" i="3"/>
  <c r="K4135" i="3"/>
  <c r="K3903" i="3"/>
  <c r="K4240" i="3"/>
  <c r="K3807" i="3"/>
  <c r="K3489" i="3"/>
  <c r="K3712" i="3"/>
  <c r="K5042" i="3"/>
  <c r="K5630" i="3"/>
  <c r="K4495" i="3"/>
  <c r="K5396" i="3"/>
  <c r="K5103" i="3"/>
  <c r="K5859" i="3"/>
  <c r="K5929" i="3"/>
  <c r="K6097" i="3"/>
  <c r="K6125" i="3"/>
  <c r="K6293" i="3"/>
  <c r="K4806" i="3"/>
  <c r="K6199" i="3"/>
  <c r="K6769" i="3"/>
  <c r="K6426" i="3"/>
  <c r="K6331" i="3"/>
  <c r="K6561" i="3"/>
  <c r="K6126" i="3"/>
  <c r="K6337" i="3"/>
  <c r="K6016" i="3"/>
  <c r="K6113" i="3"/>
  <c r="K6176" i="3"/>
  <c r="K6100" i="3"/>
  <c r="K6738" i="3"/>
  <c r="K6149" i="3"/>
  <c r="K7057" i="3"/>
  <c r="K7438" i="3"/>
  <c r="K7536" i="3"/>
  <c r="K7171" i="3"/>
  <c r="K7873" i="3"/>
  <c r="K8321" i="3"/>
  <c r="K7918" i="3"/>
  <c r="K7430" i="3"/>
  <c r="K7823" i="3"/>
  <c r="K7004" i="3"/>
  <c r="K7028" i="3"/>
  <c r="K7727" i="3"/>
  <c r="K8668" i="3"/>
  <c r="K8570" i="3"/>
  <c r="K8444" i="3"/>
  <c r="K8430" i="3"/>
  <c r="K8345" i="3"/>
  <c r="K8331" i="3"/>
  <c r="K8258" i="3"/>
  <c r="K8243" i="3"/>
  <c r="K8213" i="3"/>
  <c r="K8198" i="3"/>
  <c r="K8121" i="3"/>
  <c r="K8032" i="3"/>
  <c r="K8010" i="3"/>
  <c r="K7854" i="3"/>
  <c r="K7815" i="3"/>
  <c r="K7602" i="3"/>
  <c r="K695" i="3"/>
  <c r="K168" i="3"/>
  <c r="K757" i="3"/>
  <c r="K90" i="3"/>
  <c r="K1488" i="3"/>
  <c r="K1826" i="3"/>
  <c r="K1980" i="3"/>
  <c r="K633" i="3"/>
  <c r="K1333" i="3"/>
  <c r="K770" i="3"/>
  <c r="K812" i="3"/>
  <c r="K579" i="3"/>
  <c r="K1170" i="3"/>
  <c r="K1218" i="3"/>
  <c r="K1056" i="3"/>
  <c r="K2399" i="3"/>
  <c r="K1933" i="3"/>
  <c r="K2218" i="3"/>
  <c r="K1650" i="3"/>
  <c r="K1543" i="3"/>
  <c r="K2506" i="3"/>
  <c r="K2781" i="3"/>
  <c r="K2896" i="3"/>
  <c r="K3232" i="3"/>
  <c r="K3066" i="3"/>
  <c r="K2758" i="3"/>
  <c r="K2958" i="3"/>
  <c r="K2672" i="3"/>
  <c r="K2876" i="3"/>
  <c r="K3186" i="3"/>
  <c r="K3256" i="3"/>
  <c r="K3244" i="3"/>
  <c r="K3161" i="3"/>
  <c r="K3756" i="3"/>
  <c r="K3729" i="3"/>
  <c r="K3883" i="3"/>
  <c r="K4037" i="3"/>
  <c r="K4149" i="3"/>
  <c r="K4178" i="3"/>
  <c r="K3507" i="3"/>
  <c r="K4405" i="3"/>
  <c r="K4616" i="3"/>
  <c r="K3623" i="3"/>
  <c r="K4099" i="3"/>
  <c r="K5614" i="3"/>
  <c r="K5069" i="3"/>
  <c r="K5280" i="3"/>
  <c r="K5336" i="3"/>
  <c r="K4600" i="3"/>
  <c r="K4918" i="3"/>
  <c r="K5395" i="3"/>
  <c r="K4564" i="3"/>
  <c r="K5075" i="3"/>
  <c r="K5649" i="3"/>
  <c r="K6223" i="3"/>
  <c r="K5863" i="3"/>
  <c r="K5891" i="3"/>
  <c r="K4509" i="3"/>
  <c r="K4636" i="3"/>
  <c r="K6103" i="3"/>
  <c r="K6378" i="3"/>
  <c r="K6529" i="3"/>
  <c r="K5962" i="3"/>
  <c r="K6241" i="3"/>
  <c r="K6114" i="3"/>
  <c r="K6508" i="3"/>
  <c r="K6582" i="3"/>
  <c r="K5484" i="3"/>
  <c r="K6612" i="3"/>
  <c r="K7636" i="3"/>
  <c r="K7284" i="3"/>
  <c r="K7751" i="3"/>
  <c r="K7286" i="3"/>
  <c r="K7346" i="3"/>
  <c r="K7459" i="3"/>
  <c r="K7320" i="3"/>
  <c r="K7504" i="3"/>
  <c r="K7134" i="3"/>
  <c r="K7199" i="3"/>
  <c r="K245" i="3"/>
  <c r="K413" i="3"/>
  <c r="K497" i="3"/>
  <c r="K107" i="3"/>
  <c r="K723" i="3"/>
  <c r="K807" i="3"/>
  <c r="K96" i="3"/>
  <c r="K110" i="3"/>
  <c r="K209" i="3"/>
  <c r="K546" i="3"/>
  <c r="K127" i="3"/>
  <c r="K786" i="3"/>
  <c r="K340" i="3"/>
  <c r="K1141" i="3"/>
  <c r="K1327" i="3"/>
  <c r="K1076" i="3"/>
  <c r="K1109" i="3"/>
  <c r="K428" i="3"/>
  <c r="K973" i="3"/>
  <c r="K1434" i="3"/>
  <c r="K691" i="3"/>
  <c r="K1347" i="3"/>
  <c r="K829" i="3"/>
  <c r="K1638" i="3"/>
  <c r="K580" i="3"/>
  <c r="K703" i="3"/>
  <c r="K876" i="3"/>
  <c r="K2455" i="3"/>
  <c r="K1455" i="3"/>
  <c r="K1841" i="3"/>
  <c r="K2232" i="3"/>
  <c r="K1843" i="3"/>
  <c r="K2178" i="3"/>
  <c r="K2192" i="3"/>
  <c r="K2206" i="3"/>
  <c r="K2346" i="3"/>
  <c r="K2444" i="3"/>
  <c r="K1921" i="3"/>
  <c r="K2025" i="3"/>
  <c r="K1894" i="3"/>
  <c r="K2238" i="3"/>
  <c r="K1897" i="3"/>
  <c r="K2310" i="3"/>
  <c r="K1577" i="3"/>
  <c r="K1960" i="3"/>
  <c r="K1773" i="3"/>
  <c r="K2897" i="3"/>
  <c r="K3205" i="3"/>
  <c r="K2783" i="3"/>
  <c r="K3277" i="3"/>
  <c r="K3124" i="3"/>
  <c r="K3348" i="3"/>
  <c r="K2330" i="3"/>
  <c r="K2522" i="3"/>
  <c r="K2986" i="3"/>
  <c r="K3042" i="3"/>
  <c r="K3126" i="3"/>
  <c r="K3406" i="3"/>
  <c r="K2686" i="3"/>
  <c r="K2889" i="3"/>
  <c r="K3241" i="3"/>
  <c r="K3214" i="3"/>
  <c r="K3047" i="3"/>
  <c r="K3061" i="3"/>
  <c r="K3117" i="3"/>
  <c r="K2512" i="3"/>
  <c r="K2780" i="3"/>
  <c r="K3441" i="3"/>
  <c r="K3457" i="3"/>
  <c r="K4136" i="3"/>
  <c r="K4430" i="3"/>
  <c r="K4039" i="3"/>
  <c r="K4445" i="3"/>
  <c r="K3677" i="3"/>
  <c r="K4279" i="3"/>
  <c r="K4391" i="3"/>
  <c r="K3945" i="3"/>
  <c r="K4043" i="3"/>
  <c r="K4687" i="3"/>
  <c r="K4142" i="3"/>
  <c r="K3597" i="3"/>
  <c r="K4075" i="3"/>
  <c r="K3978" i="3"/>
  <c r="K4914" i="3"/>
  <c r="K5376" i="3"/>
  <c r="K5712" i="3"/>
  <c r="K5726" i="3"/>
  <c r="K5754" i="3"/>
  <c r="K5768" i="3"/>
  <c r="K5922" i="3"/>
  <c r="K4810" i="3"/>
  <c r="K4578" i="3"/>
  <c r="K4597" i="3"/>
  <c r="K4748" i="3"/>
  <c r="K4916" i="3"/>
  <c r="K4861" i="3"/>
  <c r="K4987" i="3"/>
  <c r="K5561" i="3"/>
  <c r="K5645" i="3"/>
  <c r="K4515" i="3"/>
  <c r="K4604" i="3"/>
  <c r="K4766" i="3"/>
  <c r="K4919" i="3"/>
  <c r="K5172" i="3"/>
  <c r="K5564" i="3"/>
  <c r="K5606" i="3"/>
  <c r="K5802" i="3"/>
  <c r="K5789" i="3"/>
  <c r="K6559" i="3"/>
  <c r="K4769" i="3"/>
  <c r="K4866" i="3"/>
  <c r="K5034" i="3"/>
  <c r="K5357" i="3"/>
  <c r="K5441" i="3"/>
  <c r="K5455" i="3"/>
  <c r="K5905" i="3"/>
  <c r="K4711" i="3"/>
  <c r="K5123" i="3"/>
  <c r="K5291" i="3"/>
  <c r="K6375" i="3"/>
  <c r="K6670" i="3"/>
  <c r="K6993" i="3"/>
  <c r="K7175" i="3"/>
  <c r="K6618" i="3"/>
  <c r="K6674" i="3"/>
  <c r="K6108" i="3"/>
  <c r="K6788" i="3"/>
  <c r="K6401" i="3"/>
  <c r="K5666" i="3"/>
  <c r="K6709" i="3"/>
  <c r="K6765" i="3"/>
  <c r="K6947" i="3"/>
  <c r="K5722" i="3"/>
  <c r="K6164" i="3"/>
  <c r="K6711" i="3"/>
  <c r="K8041" i="3"/>
  <c r="K8055" i="3"/>
  <c r="K7267" i="3"/>
  <c r="K7384" i="3"/>
  <c r="K7874" i="3"/>
  <c r="K8056" i="3"/>
  <c r="K7061" i="3"/>
  <c r="K7141" i="3"/>
  <c r="K7483" i="3"/>
  <c r="K6649" i="3"/>
  <c r="K7610" i="3"/>
  <c r="K8030" i="3"/>
  <c r="K6749" i="3"/>
  <c r="K7143" i="3"/>
  <c r="K7001" i="3"/>
  <c r="K7347" i="3"/>
  <c r="K7445" i="3"/>
  <c r="K7865" i="3"/>
  <c r="K7879" i="3"/>
  <c r="K7069" i="3"/>
  <c r="K7088" i="3"/>
  <c r="K7699" i="3"/>
  <c r="K6463" i="3"/>
  <c r="K6761" i="3"/>
  <c r="K6787" i="3"/>
  <c r="K7198" i="3"/>
  <c r="K7617" i="3"/>
  <c r="K7218" i="3"/>
  <c r="K7646" i="3"/>
  <c r="K7294" i="3"/>
  <c r="K7423" i="3"/>
  <c r="K399" i="3"/>
  <c r="K637" i="3"/>
  <c r="K120" i="3"/>
  <c r="K569" i="3"/>
  <c r="K139" i="3"/>
  <c r="K56" i="3"/>
  <c r="K407" i="3"/>
  <c r="K477" i="3"/>
  <c r="K464" i="3"/>
  <c r="K143" i="3"/>
  <c r="K353" i="3"/>
  <c r="K1267" i="3"/>
  <c r="K783" i="3"/>
  <c r="K1360" i="3"/>
  <c r="K1672" i="3"/>
  <c r="K804" i="3"/>
  <c r="K654" i="3"/>
  <c r="K752" i="3"/>
  <c r="K1288" i="3"/>
  <c r="K412" i="3"/>
  <c r="K984" i="3"/>
  <c r="K304" i="3"/>
  <c r="K1035" i="3"/>
  <c r="K1669" i="3"/>
  <c r="K1893" i="3"/>
  <c r="K1468" i="3"/>
  <c r="K2168" i="3"/>
  <c r="K2240" i="3"/>
  <c r="K1416" i="3"/>
  <c r="K2103" i="3"/>
  <c r="K2215" i="3"/>
  <c r="K2034" i="3"/>
  <c r="K2323" i="3"/>
  <c r="K3414" i="3"/>
  <c r="K2953" i="3"/>
  <c r="K2695" i="3"/>
  <c r="K2289" i="3"/>
  <c r="K2773" i="3"/>
  <c r="K3533" i="3"/>
  <c r="K3312" i="3"/>
  <c r="K2964" i="3"/>
  <c r="K3132" i="3"/>
  <c r="K3258" i="3"/>
  <c r="K3370" i="3"/>
  <c r="K2965" i="3"/>
  <c r="K3868" i="3"/>
  <c r="K4078" i="3"/>
  <c r="K3771" i="3"/>
  <c r="K3617" i="3"/>
  <c r="K4431" i="3"/>
  <c r="K3720" i="3"/>
  <c r="K4014" i="3"/>
  <c r="K3721" i="3"/>
  <c r="K4015" i="3"/>
  <c r="K4645" i="3"/>
  <c r="K3289" i="3"/>
  <c r="K3990" i="3"/>
  <c r="K4102" i="3"/>
  <c r="K3641" i="3"/>
  <c r="K3781" i="3"/>
  <c r="K4006" i="3"/>
  <c r="K3895" i="3"/>
  <c r="K4970" i="3"/>
  <c r="K4971" i="3"/>
  <c r="K5321" i="3"/>
  <c r="K5057" i="3"/>
  <c r="K5113" i="3"/>
  <c r="K4815" i="3"/>
  <c r="K5675" i="3"/>
  <c r="K4850" i="3"/>
  <c r="K4991" i="3"/>
  <c r="K4851" i="3"/>
  <c r="K5356" i="3"/>
  <c r="K5203" i="3"/>
  <c r="K5511" i="3"/>
  <c r="K4459" i="3"/>
  <c r="K5737" i="3"/>
  <c r="K4550" i="3"/>
  <c r="K5500" i="3"/>
  <c r="K6051" i="3"/>
  <c r="K6119" i="3"/>
  <c r="K6528" i="3"/>
  <c r="K6797" i="3"/>
  <c r="K6814" i="3"/>
  <c r="K6058" i="3"/>
  <c r="K6444" i="3"/>
  <c r="K6520" i="3"/>
  <c r="K6081" i="3"/>
  <c r="K6290" i="3"/>
  <c r="K6779" i="3"/>
  <c r="K7970" i="3"/>
  <c r="K6493" i="3"/>
  <c r="K7282" i="3"/>
  <c r="K6567" i="3"/>
  <c r="K7766" i="3"/>
  <c r="K7627" i="3"/>
  <c r="K7963" i="3"/>
  <c r="K6537" i="3"/>
  <c r="K7215" i="3"/>
  <c r="K7292" i="3"/>
  <c r="K6417" i="3"/>
  <c r="K7201" i="3"/>
  <c r="K8695" i="3"/>
  <c r="K8667" i="3"/>
  <c r="K8569" i="3"/>
  <c r="K8429" i="3"/>
  <c r="K8330" i="3"/>
  <c r="K8286" i="3"/>
  <c r="K8272" i="3"/>
  <c r="K8242" i="3"/>
  <c r="K8227" i="3"/>
  <c r="K8166" i="3"/>
  <c r="K8151" i="3"/>
  <c r="K8136" i="3"/>
  <c r="K8120" i="3"/>
  <c r="K8087" i="3"/>
  <c r="K8066" i="3"/>
  <c r="K8049" i="3"/>
  <c r="K7990" i="3"/>
  <c r="K7967" i="3"/>
  <c r="K7908" i="3"/>
  <c r="K7852" i="3"/>
  <c r="K7813" i="3"/>
  <c r="K7728" i="3"/>
  <c r="K288" i="3"/>
  <c r="K667" i="3"/>
  <c r="K26" i="3"/>
  <c r="K180" i="3"/>
  <c r="K883" i="3"/>
  <c r="K352" i="3"/>
  <c r="K61" i="3"/>
  <c r="K498" i="3"/>
  <c r="K1390" i="3"/>
  <c r="K1562" i="3"/>
  <c r="K1215" i="3"/>
  <c r="K741" i="3"/>
  <c r="K2408" i="3"/>
  <c r="K1867" i="3"/>
  <c r="K2799" i="3"/>
  <c r="K3167" i="3"/>
  <c r="K3391" i="3"/>
  <c r="K3450" i="3"/>
  <c r="K3437" i="3"/>
  <c r="K2143" i="3"/>
  <c r="K3018" i="3"/>
  <c r="K2908" i="3"/>
  <c r="K3534" i="3"/>
  <c r="K3844" i="3"/>
  <c r="K4518" i="3"/>
  <c r="K4714" i="3"/>
  <c r="K3359" i="3"/>
  <c r="K4114" i="3"/>
  <c r="K3563" i="3"/>
  <c r="K3894" i="3"/>
  <c r="K4900" i="3"/>
  <c r="K5589" i="3"/>
  <c r="K6376" i="3"/>
  <c r="K4834" i="3"/>
  <c r="K4523" i="3"/>
  <c r="K4608" i="3"/>
  <c r="K5877" i="3"/>
  <c r="K4710" i="3"/>
  <c r="K5911" i="3"/>
  <c r="K6755" i="3"/>
  <c r="K6233" i="3"/>
  <c r="K6266" i="3"/>
  <c r="K6156" i="3"/>
  <c r="K6760" i="3"/>
  <c r="K6255" i="3"/>
  <c r="K6161" i="3"/>
  <c r="K6666" i="3"/>
  <c r="K6933" i="3"/>
  <c r="K6696" i="3"/>
  <c r="K7793" i="3"/>
  <c r="K6722" i="3"/>
  <c r="K7289" i="3"/>
  <c r="K7367" i="3"/>
  <c r="K7451" i="3"/>
  <c r="K203" i="3"/>
  <c r="K330" i="3"/>
  <c r="K401" i="3"/>
  <c r="K611" i="3"/>
  <c r="K877" i="3"/>
  <c r="K403" i="3"/>
  <c r="K138" i="3"/>
  <c r="K97" i="3"/>
  <c r="K98" i="3"/>
  <c r="K196" i="3"/>
  <c r="K323" i="3"/>
  <c r="K395" i="3"/>
  <c r="K19" i="3"/>
  <c r="K1474" i="3"/>
  <c r="K1546" i="3"/>
  <c r="K991" i="3"/>
  <c r="K480" i="3"/>
  <c r="K1195" i="3"/>
  <c r="K414" i="3"/>
  <c r="K1117" i="3"/>
  <c r="K1293" i="3"/>
  <c r="K1639" i="3"/>
  <c r="K1580" i="3"/>
  <c r="K2119" i="3"/>
  <c r="K2122" i="3"/>
  <c r="K1762" i="3"/>
  <c r="K2403" i="3"/>
  <c r="K1942" i="3"/>
  <c r="K1884" i="3"/>
  <c r="K1203" i="3"/>
  <c r="K2202" i="3"/>
  <c r="K3092" i="3"/>
  <c r="K2797" i="3"/>
  <c r="K2829" i="3"/>
  <c r="K3333" i="3"/>
  <c r="K2608" i="3"/>
  <c r="K3420" i="3"/>
  <c r="K3323" i="3"/>
  <c r="K2775" i="3"/>
  <c r="K2101" i="3"/>
  <c r="K2747" i="3"/>
  <c r="K3410" i="3"/>
  <c r="K3103" i="3"/>
  <c r="K2415" i="3"/>
  <c r="K3631" i="3"/>
  <c r="K4191" i="3"/>
  <c r="K4248" i="3"/>
  <c r="K4542" i="3"/>
  <c r="K3913" i="3"/>
  <c r="K3887" i="3"/>
  <c r="K4125" i="3"/>
  <c r="K4531" i="3"/>
  <c r="K3636" i="3"/>
  <c r="K4490" i="3"/>
  <c r="K4323" i="3"/>
  <c r="K3792" i="3"/>
  <c r="K3876" i="3"/>
  <c r="K3892" i="3"/>
  <c r="K4118" i="3"/>
  <c r="K3839" i="3"/>
  <c r="K5222" i="3"/>
  <c r="K5027" i="3"/>
  <c r="K5700" i="3"/>
  <c r="K5868" i="3"/>
  <c r="K5882" i="3"/>
  <c r="K4702" i="3"/>
  <c r="K5100" i="3"/>
  <c r="K5059" i="3"/>
  <c r="K5424" i="3"/>
  <c r="K6082" i="3"/>
  <c r="K5287" i="3"/>
  <c r="K4690" i="3"/>
  <c r="K4740" i="3"/>
  <c r="K4897" i="3"/>
  <c r="K4759" i="3"/>
  <c r="K4940" i="3"/>
  <c r="K4996" i="3"/>
  <c r="K5193" i="3"/>
  <c r="K6527" i="3"/>
  <c r="K6684" i="3"/>
  <c r="K6360" i="3"/>
  <c r="K6411" i="3"/>
  <c r="K7093" i="3"/>
  <c r="K7052" i="3"/>
  <c r="K7094" i="3"/>
  <c r="K6301" i="3"/>
  <c r="K6093" i="3"/>
  <c r="K6872" i="3"/>
  <c r="K5993" i="3"/>
  <c r="K6272" i="3"/>
  <c r="K6480" i="3"/>
  <c r="K7045" i="3"/>
  <c r="K6640" i="3"/>
  <c r="K7831" i="3"/>
  <c r="K7790" i="3"/>
  <c r="K7902" i="3"/>
  <c r="K7972" i="3"/>
  <c r="K7157" i="3"/>
  <c r="K7345" i="3"/>
  <c r="K7835" i="3"/>
  <c r="K7178" i="3"/>
  <c r="K6753" i="3"/>
  <c r="K7767" i="3"/>
  <c r="K6580" i="3"/>
  <c r="K6941" i="3"/>
  <c r="K7130" i="3"/>
  <c r="K7448" i="3"/>
  <c r="K7435" i="3"/>
  <c r="K7408" i="3"/>
  <c r="K7478" i="3"/>
  <c r="K259" i="3"/>
  <c r="K190" i="3"/>
  <c r="K226" i="3"/>
  <c r="K1038" i="3"/>
  <c r="K60" i="3"/>
  <c r="K258" i="3"/>
  <c r="K692" i="3"/>
  <c r="K1450" i="3"/>
  <c r="K713" i="3"/>
  <c r="K1394" i="3"/>
  <c r="K909" i="3"/>
  <c r="K1200" i="3"/>
  <c r="K874" i="3"/>
  <c r="K1260" i="3"/>
  <c r="K2120" i="3"/>
  <c r="K1607" i="3"/>
  <c r="K2051" i="3"/>
  <c r="K1402" i="3"/>
  <c r="K1909" i="3"/>
  <c r="K2394" i="3"/>
  <c r="K3247" i="3"/>
  <c r="K2124" i="3"/>
  <c r="K3430" i="3"/>
  <c r="K2423" i="3"/>
  <c r="K2622" i="3"/>
  <c r="K2368" i="3"/>
  <c r="K2138" i="3"/>
  <c r="K3477" i="3"/>
  <c r="K2579" i="3"/>
  <c r="K2794" i="3"/>
  <c r="K3062" i="3"/>
  <c r="K3828" i="3"/>
  <c r="K4813" i="3"/>
  <c r="K3625" i="3"/>
  <c r="K4076" i="3"/>
  <c r="K4049" i="3"/>
  <c r="K4133" i="3"/>
  <c r="K4998" i="3"/>
  <c r="K5656" i="3"/>
  <c r="K4660" i="3"/>
  <c r="K5097" i="3"/>
  <c r="K4848" i="3"/>
  <c r="K4736" i="3"/>
  <c r="K5046" i="3"/>
  <c r="K5060" i="3"/>
  <c r="K4737" i="3"/>
  <c r="K4977" i="3"/>
  <c r="K4342" i="3"/>
  <c r="K5258" i="3"/>
  <c r="K4633" i="3"/>
  <c r="K4569" i="3"/>
  <c r="K4691" i="3"/>
  <c r="K4692" i="3"/>
  <c r="K5655" i="3"/>
  <c r="K6029" i="3"/>
  <c r="K7035" i="3"/>
  <c r="K7133" i="3"/>
  <c r="K7107" i="3"/>
  <c r="K6518" i="3"/>
  <c r="K6144" i="3"/>
  <c r="K6452" i="3"/>
  <c r="K7760" i="3"/>
  <c r="K7775" i="3"/>
  <c r="K6914" i="3"/>
  <c r="K7456" i="3"/>
  <c r="K7514" i="3"/>
  <c r="K7243" i="3"/>
  <c r="K49" i="3"/>
  <c r="K933" i="3"/>
  <c r="K263" i="3"/>
  <c r="K236" i="3"/>
  <c r="K306" i="3"/>
  <c r="K1149" i="3"/>
  <c r="K800" i="3"/>
  <c r="K1122" i="3"/>
  <c r="K397" i="3"/>
  <c r="K803" i="3"/>
  <c r="K787" i="3"/>
  <c r="K537" i="3"/>
  <c r="K356" i="3"/>
  <c r="K1647" i="3"/>
  <c r="K2162" i="3"/>
  <c r="K1965" i="3"/>
  <c r="K2234" i="3"/>
  <c r="K1891" i="3"/>
  <c r="K1939" i="3"/>
  <c r="K1675" i="3"/>
  <c r="K1941" i="3"/>
  <c r="K1989" i="3"/>
  <c r="K2115" i="3"/>
  <c r="K2588" i="3"/>
  <c r="K2503" i="3"/>
  <c r="K3377" i="3"/>
  <c r="K2641" i="3"/>
  <c r="K2959" i="3"/>
  <c r="K2704" i="3"/>
  <c r="K3243" i="3"/>
  <c r="K3510" i="3"/>
  <c r="K3317" i="3"/>
  <c r="K4022" i="3"/>
  <c r="K4484" i="3"/>
  <c r="K4331" i="3"/>
  <c r="K3557" i="3"/>
  <c r="K3589" i="3"/>
  <c r="K3634" i="3"/>
  <c r="K4280" i="3"/>
  <c r="K4686" i="3"/>
  <c r="K4030" i="3"/>
  <c r="K3640" i="3"/>
  <c r="K3698" i="3"/>
  <c r="K5012" i="3"/>
  <c r="K5548" i="3"/>
  <c r="K4497" i="3"/>
  <c r="K4949" i="3"/>
  <c r="K5943" i="3"/>
  <c r="K5343" i="3"/>
  <c r="K5707" i="3"/>
  <c r="K4427" i="3"/>
  <c r="K5585" i="3"/>
  <c r="K6312" i="3"/>
  <c r="K6698" i="3"/>
  <c r="K5820" i="3"/>
  <c r="K6514" i="3"/>
  <c r="K6702" i="3"/>
  <c r="K6758" i="3"/>
  <c r="K6856" i="3"/>
  <c r="K6385" i="3"/>
  <c r="K5951" i="3"/>
  <c r="K6021" i="3"/>
  <c r="K6196" i="3"/>
  <c r="K6611" i="3"/>
  <c r="K6723" i="3"/>
  <c r="K7014" i="3"/>
  <c r="K7705" i="3"/>
  <c r="K7622" i="3"/>
  <c r="K7041" i="3"/>
  <c r="K7331" i="3"/>
  <c r="K7668" i="3"/>
  <c r="K7836" i="3"/>
  <c r="K6759" i="3"/>
  <c r="K6878" i="3"/>
  <c r="K6927" i="3"/>
  <c r="K7096" i="3"/>
  <c r="K208" i="3"/>
  <c r="K278" i="3"/>
  <c r="K83" i="3"/>
  <c r="K1037" i="3"/>
  <c r="K212" i="3"/>
  <c r="K606" i="3"/>
  <c r="K1189" i="3"/>
  <c r="K1489" i="3"/>
  <c r="K1812" i="3"/>
  <c r="K1376" i="3"/>
  <c r="K1226" i="3"/>
  <c r="K789" i="3"/>
  <c r="K416" i="3"/>
  <c r="K318" i="3"/>
  <c r="K2147" i="3"/>
  <c r="K2819" i="3"/>
  <c r="K1904" i="3"/>
  <c r="K2009" i="3"/>
  <c r="K2938" i="3"/>
  <c r="K3163" i="3"/>
  <c r="K2040" i="3"/>
  <c r="K2803" i="3"/>
  <c r="K3463" i="3"/>
  <c r="K2068" i="3"/>
  <c r="K2647" i="3"/>
  <c r="K3385" i="3"/>
  <c r="K4122" i="3"/>
  <c r="K4150" i="3"/>
  <c r="K4333" i="3"/>
  <c r="K4602" i="3"/>
  <c r="K3819" i="3"/>
  <c r="K4841" i="3"/>
  <c r="K3906" i="3"/>
  <c r="K3809" i="3"/>
  <c r="K5306" i="3"/>
  <c r="K5572" i="3"/>
  <c r="K5783" i="3"/>
  <c r="K5811" i="3"/>
  <c r="K4845" i="3"/>
  <c r="K5198" i="3"/>
  <c r="K4334" i="3"/>
  <c r="K5157" i="3"/>
  <c r="K4606" i="3"/>
  <c r="K5132" i="3"/>
  <c r="K5245" i="3"/>
  <c r="K4507" i="3"/>
  <c r="K4525" i="3"/>
  <c r="K5191" i="3"/>
  <c r="K4592" i="3"/>
  <c r="K5654" i="3"/>
  <c r="K5011" i="3"/>
  <c r="K7202" i="3"/>
  <c r="K5624" i="3"/>
  <c r="K6299" i="3"/>
  <c r="K6967" i="3"/>
  <c r="K6532" i="3"/>
  <c r="K6675" i="3"/>
  <c r="K6994" i="3"/>
  <c r="K7537" i="3"/>
  <c r="K8027" i="3"/>
  <c r="K6432" i="3"/>
  <c r="K7776" i="3"/>
  <c r="K8028" i="3"/>
  <c r="K8042" i="3"/>
  <c r="K7103" i="3"/>
  <c r="K8002" i="3"/>
  <c r="K7373" i="3"/>
  <c r="K7401" i="3"/>
  <c r="K7867" i="3"/>
  <c r="K7029" i="3"/>
  <c r="K7152" i="3"/>
  <c r="K679" i="3"/>
  <c r="K799" i="3"/>
  <c r="K272" i="3"/>
  <c r="K764" i="3"/>
  <c r="K784" i="3"/>
  <c r="K528" i="3"/>
  <c r="K718" i="3"/>
  <c r="K1637" i="3"/>
  <c r="K3344" i="3"/>
  <c r="K2841" i="3"/>
  <c r="K3262" i="3"/>
  <c r="K2956" i="3"/>
  <c r="K2349" i="3"/>
  <c r="K2463" i="3"/>
  <c r="K3041" i="3"/>
  <c r="K3097" i="3"/>
  <c r="K2312" i="3"/>
  <c r="K2640" i="3"/>
  <c r="K2833" i="3"/>
  <c r="K3309" i="3"/>
  <c r="K3522" i="3"/>
  <c r="K2750" i="3"/>
  <c r="K2909" i="3"/>
  <c r="K3981" i="3"/>
  <c r="K4220" i="3"/>
  <c r="K3558" i="3"/>
  <c r="K3987" i="3"/>
  <c r="K4326" i="3"/>
  <c r="K3443" i="3"/>
  <c r="K3908" i="3"/>
  <c r="K5068" i="3"/>
  <c r="K4778" i="3"/>
  <c r="K4877" i="3"/>
  <c r="K4975" i="3"/>
  <c r="K4520" i="3"/>
  <c r="K4605" i="3"/>
  <c r="K6054" i="3"/>
  <c r="K6320" i="3"/>
  <c r="K4614" i="3"/>
  <c r="K5389" i="3"/>
  <c r="K7188" i="3"/>
  <c r="K6500" i="3"/>
  <c r="K6744" i="3"/>
  <c r="K5829" i="3"/>
  <c r="K6024" i="3"/>
  <c r="K7410" i="3"/>
  <c r="K7205" i="3"/>
  <c r="K6819" i="3"/>
  <c r="K7986" i="3"/>
  <c r="K7623" i="3"/>
  <c r="K7679" i="3"/>
  <c r="K7833" i="3"/>
  <c r="K7270" i="3"/>
  <c r="K7821" i="3"/>
  <c r="K7162" i="3"/>
  <c r="K7544" i="3"/>
  <c r="K6725" i="3"/>
  <c r="K7306" i="3"/>
  <c r="K7772" i="3"/>
  <c r="K6885" i="3"/>
  <c r="K6990" i="3"/>
  <c r="K385" i="3"/>
  <c r="K931" i="3"/>
  <c r="K53" i="3"/>
  <c r="K365" i="3"/>
  <c r="K1093" i="3"/>
  <c r="K16" i="3"/>
  <c r="K172" i="3"/>
  <c r="K298" i="3"/>
  <c r="K299" i="3"/>
  <c r="K1041" i="3"/>
  <c r="K1475" i="3"/>
  <c r="K748" i="3"/>
  <c r="K1492" i="3"/>
  <c r="K635" i="3"/>
  <c r="K1554" i="3"/>
  <c r="K444" i="3"/>
  <c r="K1932" i="3"/>
  <c r="K2542" i="3"/>
  <c r="K1539" i="3"/>
  <c r="K2207" i="3"/>
  <c r="K1970" i="3"/>
  <c r="K1469" i="3"/>
  <c r="K1575" i="3"/>
  <c r="K2158" i="3"/>
  <c r="K1578" i="3"/>
  <c r="K1820" i="3"/>
  <c r="K1900" i="3"/>
  <c r="K1838" i="3"/>
  <c r="K2344" i="3"/>
  <c r="K3221" i="3"/>
  <c r="K2800" i="3"/>
  <c r="K2903" i="3"/>
  <c r="K2730" i="3"/>
  <c r="K3102" i="3"/>
  <c r="K3354" i="3"/>
  <c r="K4624" i="3"/>
  <c r="K3785" i="3"/>
  <c r="K3602" i="3"/>
  <c r="K4025" i="3"/>
  <c r="K3971" i="3"/>
  <c r="K4615" i="3"/>
  <c r="K4699" i="3"/>
  <c r="K3778" i="3"/>
  <c r="K3709" i="3"/>
  <c r="K3565" i="3"/>
  <c r="K3643" i="3"/>
  <c r="K4872" i="3"/>
  <c r="K5181" i="3"/>
  <c r="K4732" i="3"/>
  <c r="K4579" i="3"/>
  <c r="K4329" i="3"/>
  <c r="K4905" i="3"/>
  <c r="K5998" i="3"/>
  <c r="K5117" i="3"/>
  <c r="K5355" i="3"/>
  <c r="K5022" i="3"/>
  <c r="K4790" i="3"/>
  <c r="K5865" i="3"/>
  <c r="K6922" i="3"/>
  <c r="K6713" i="3"/>
  <c r="K6631" i="3"/>
  <c r="K6547" i="3"/>
  <c r="K5920" i="3"/>
  <c r="K6403" i="3"/>
  <c r="K6212" i="3"/>
  <c r="K6326" i="3"/>
  <c r="K6929" i="3"/>
  <c r="K7383" i="3"/>
  <c r="K7344" i="3"/>
  <c r="K7736" i="3"/>
  <c r="K6829" i="3"/>
  <c r="K7781" i="3"/>
  <c r="K7545" i="3"/>
  <c r="K7008" i="3"/>
  <c r="K7276" i="3"/>
  <c r="K7518" i="3"/>
  <c r="K7054" i="3"/>
  <c r="K7072" i="3"/>
  <c r="K7380" i="3"/>
  <c r="K189" i="3"/>
  <c r="K1101" i="3"/>
  <c r="K80" i="3"/>
  <c r="K280" i="3"/>
  <c r="K1040" i="3"/>
  <c r="K607" i="3"/>
  <c r="K1375" i="3"/>
  <c r="K848" i="3"/>
  <c r="K596" i="3"/>
  <c r="K1151" i="3"/>
  <c r="K1456" i="3"/>
  <c r="K985" i="3"/>
  <c r="K1513" i="3"/>
  <c r="K1425" i="3"/>
  <c r="K1978" i="3"/>
  <c r="K2246" i="3"/>
  <c r="K2184" i="3"/>
  <c r="K2172" i="3"/>
  <c r="K1508" i="3"/>
  <c r="K2379" i="3"/>
  <c r="K3361" i="3"/>
  <c r="K2655" i="3"/>
  <c r="K1968" i="3"/>
  <c r="K3423" i="3"/>
  <c r="K2645" i="3"/>
  <c r="K3007" i="3"/>
  <c r="K3840" i="3"/>
  <c r="K3645" i="3"/>
  <c r="K3745" i="3"/>
  <c r="K4375" i="3"/>
  <c r="K4153" i="3"/>
  <c r="K3822" i="3"/>
  <c r="K3754" i="3"/>
  <c r="K4189" i="3"/>
  <c r="K4384" i="3"/>
  <c r="K5082" i="3"/>
  <c r="K5418" i="3"/>
  <c r="K4320" i="3"/>
  <c r="K4713" i="3"/>
  <c r="K4795" i="3"/>
  <c r="K4516" i="3"/>
  <c r="K6307" i="3"/>
  <c r="K4482" i="3"/>
  <c r="K5246" i="3"/>
  <c r="K4674" i="3"/>
  <c r="K4709" i="3"/>
  <c r="K5247" i="3"/>
  <c r="K4383" i="3"/>
  <c r="K6328" i="3"/>
  <c r="K6811" i="3"/>
  <c r="K6106" i="3"/>
  <c r="K6855" i="3"/>
  <c r="K6689" i="3"/>
  <c r="K6449" i="3"/>
  <c r="K7467" i="3"/>
  <c r="K7789" i="3"/>
  <c r="K6678" i="3"/>
  <c r="K8126" i="3"/>
  <c r="K6846" i="3"/>
  <c r="K6448" i="3"/>
  <c r="K7624" i="3"/>
  <c r="K7737" i="3"/>
  <c r="K7332" i="3"/>
  <c r="K7444" i="3"/>
  <c r="K7893" i="3"/>
  <c r="K7558" i="3"/>
  <c r="K6762" i="3"/>
  <c r="K7409" i="3"/>
  <c r="K7703" i="3"/>
  <c r="K793" i="3"/>
  <c r="K856" i="3"/>
  <c r="K1066" i="3"/>
  <c r="K74" i="3"/>
  <c r="K229" i="3"/>
  <c r="K1670" i="3"/>
  <c r="K956" i="3"/>
  <c r="K868" i="3"/>
  <c r="K1182" i="3"/>
  <c r="K300" i="3"/>
  <c r="K598" i="3"/>
  <c r="K1322" i="3"/>
  <c r="K1610" i="3"/>
  <c r="K1001" i="3"/>
  <c r="K1856" i="3"/>
  <c r="K1564" i="3"/>
  <c r="K2052" i="3"/>
  <c r="K1879" i="3"/>
  <c r="K2140" i="3"/>
  <c r="K2216" i="3"/>
  <c r="K2362" i="3"/>
  <c r="K3403" i="3"/>
  <c r="K2729" i="3"/>
  <c r="K2676" i="3"/>
  <c r="K4008" i="3"/>
  <c r="K4219" i="3"/>
  <c r="K3716" i="3"/>
  <c r="K3935" i="3"/>
  <c r="K4089" i="3"/>
  <c r="K4412" i="3"/>
  <c r="K4753" i="3"/>
  <c r="K5299" i="3"/>
  <c r="K5636" i="3"/>
  <c r="K5679" i="3"/>
  <c r="K5963" i="3"/>
  <c r="K6894" i="3"/>
  <c r="K6939" i="3"/>
  <c r="K7023" i="3"/>
  <c r="K7079" i="3"/>
  <c r="K6786" i="3"/>
  <c r="K6204" i="3"/>
  <c r="K5694" i="3"/>
  <c r="K6466" i="3"/>
  <c r="K7648" i="3"/>
  <c r="K7176" i="3"/>
  <c r="K7030" i="3"/>
  <c r="K8610" i="3"/>
  <c r="K8484" i="3"/>
  <c r="K8442" i="3"/>
  <c r="K8428" i="3"/>
  <c r="K8414" i="3"/>
  <c r="K8329" i="3"/>
  <c r="K8314" i="3"/>
  <c r="K8300" i="3"/>
  <c r="K8285" i="3"/>
  <c r="K8271" i="3"/>
  <c r="K8256" i="3"/>
  <c r="K8226" i="3"/>
  <c r="K8211" i="3"/>
  <c r="K8196" i="3"/>
  <c r="K8165" i="3"/>
  <c r="K8150" i="3"/>
  <c r="K8103" i="3"/>
  <c r="K8085" i="3"/>
  <c r="K8065" i="3"/>
  <c r="K8048" i="3"/>
  <c r="K8029" i="3"/>
  <c r="K8008" i="3"/>
  <c r="K7989" i="3"/>
  <c r="K7925" i="3"/>
  <c r="K7906" i="3"/>
  <c r="K7882" i="3"/>
  <c r="K7812" i="3"/>
  <c r="K7771" i="3"/>
  <c r="K7726" i="3"/>
  <c r="K77" i="3"/>
  <c r="K672" i="3"/>
  <c r="K311" i="3"/>
  <c r="K1372" i="3"/>
  <c r="K1419" i="3"/>
  <c r="K1062" i="3"/>
  <c r="K572" i="3"/>
  <c r="K1302" i="3"/>
  <c r="K410" i="3"/>
  <c r="K1258" i="3"/>
  <c r="K1013" i="3"/>
  <c r="K621" i="3"/>
  <c r="K1054" i="3"/>
  <c r="K1753" i="3"/>
  <c r="K2186" i="3"/>
  <c r="K2828" i="3"/>
  <c r="K3080" i="3"/>
  <c r="K3304" i="3"/>
  <c r="K3473" i="3"/>
  <c r="K3194" i="3"/>
  <c r="K2592" i="3"/>
  <c r="K3127" i="3"/>
  <c r="K3156" i="3"/>
  <c r="K3283" i="3"/>
  <c r="K3813" i="3"/>
  <c r="K3957" i="3"/>
  <c r="K4209" i="3"/>
  <c r="K4462" i="3"/>
  <c r="K3694" i="3"/>
  <c r="K3932" i="3"/>
  <c r="K4101" i="3"/>
  <c r="K3685" i="3"/>
  <c r="K5040" i="3"/>
  <c r="K5390" i="3"/>
  <c r="K4553" i="3"/>
  <c r="K4273" i="3"/>
  <c r="K5771" i="3"/>
  <c r="K5156" i="3"/>
  <c r="K4397" i="3"/>
  <c r="K4864" i="3"/>
  <c r="K5270" i="3"/>
  <c r="K4380" i="3"/>
  <c r="K5179" i="3"/>
  <c r="K6019" i="3"/>
  <c r="K6616" i="3"/>
  <c r="K6813" i="3"/>
  <c r="K6996" i="3"/>
  <c r="K6350" i="3"/>
  <c r="K6648" i="3"/>
  <c r="K6718" i="3"/>
  <c r="K6065" i="3"/>
  <c r="K6864" i="3"/>
  <c r="K6907" i="3"/>
  <c r="K7522" i="3"/>
  <c r="K8125" i="3"/>
  <c r="K7356" i="3"/>
  <c r="K6957" i="3"/>
  <c r="K7106" i="3"/>
  <c r="K7211" i="3"/>
  <c r="K6664" i="3"/>
  <c r="K7405" i="3"/>
  <c r="K7092" i="3"/>
  <c r="K7183" i="3"/>
  <c r="K7322" i="3"/>
  <c r="K7533" i="3"/>
  <c r="K6837" i="3"/>
  <c r="K301" i="3"/>
  <c r="K109" i="3"/>
  <c r="K235" i="3"/>
  <c r="K361" i="3"/>
  <c r="K532" i="3"/>
  <c r="K59" i="3"/>
  <c r="K858" i="3"/>
  <c r="K402" i="3"/>
  <c r="K958" i="3"/>
  <c r="K592" i="3"/>
  <c r="K902" i="3"/>
  <c r="K1409" i="3"/>
  <c r="K1198" i="3"/>
  <c r="K1307" i="3"/>
  <c r="K1470" i="3"/>
  <c r="K358" i="3"/>
  <c r="K818" i="3"/>
  <c r="K2707" i="3"/>
  <c r="K2570" i="3"/>
  <c r="K1690" i="3"/>
  <c r="K3050" i="3"/>
  <c r="K3106" i="3"/>
  <c r="K2533" i="3"/>
  <c r="K2326" i="3"/>
  <c r="K2569" i="3"/>
  <c r="K3152" i="3"/>
  <c r="K3166" i="3"/>
  <c r="K2574" i="3"/>
  <c r="K3351" i="3"/>
  <c r="K3506" i="3"/>
  <c r="K2849" i="3"/>
  <c r="K3031" i="3"/>
  <c r="K2181" i="3"/>
  <c r="K3601" i="3"/>
  <c r="K4009" i="3"/>
  <c r="K4471" i="3"/>
  <c r="K3733" i="3"/>
  <c r="K4238" i="3"/>
  <c r="K3629" i="3"/>
  <c r="K5114" i="3"/>
  <c r="K4892" i="3"/>
  <c r="K5523" i="3"/>
  <c r="K4565" i="3"/>
  <c r="K4217" i="3"/>
  <c r="K5249" i="3"/>
  <c r="K6271" i="3"/>
  <c r="K6046" i="3"/>
  <c r="K6341" i="3"/>
  <c r="K7956" i="3"/>
  <c r="K6650" i="3"/>
  <c r="K7653" i="3"/>
  <c r="K7515" i="3"/>
  <c r="K6946" i="3"/>
  <c r="K7479" i="3"/>
  <c r="K273" i="3"/>
  <c r="K623" i="3"/>
  <c r="K763" i="3"/>
  <c r="K861" i="3"/>
  <c r="K303" i="3"/>
  <c r="K52" i="3"/>
  <c r="K447" i="3"/>
  <c r="K86" i="3"/>
  <c r="K576" i="3"/>
  <c r="K618" i="3"/>
  <c r="K129" i="3"/>
  <c r="K200" i="3"/>
  <c r="K257" i="3"/>
  <c r="K104" i="3"/>
  <c r="K1297" i="3"/>
  <c r="K1342" i="3"/>
  <c r="K1432" i="3"/>
  <c r="K1642" i="3"/>
  <c r="K689" i="3"/>
  <c r="K1436" i="3"/>
  <c r="K994" i="3"/>
  <c r="K979" i="3"/>
  <c r="K1414" i="3"/>
  <c r="K1527" i="3"/>
  <c r="K1393" i="3"/>
  <c r="K1487" i="3"/>
  <c r="K1609" i="3"/>
  <c r="K2095" i="3"/>
  <c r="K2389" i="3"/>
  <c r="K1763" i="3"/>
  <c r="K1862" i="3"/>
  <c r="K2086" i="3"/>
  <c r="K1930" i="3"/>
  <c r="K1805" i="3"/>
  <c r="K2258" i="3"/>
  <c r="K2603" i="3"/>
  <c r="K2738" i="3"/>
  <c r="K3079" i="3"/>
  <c r="K3122" i="3"/>
  <c r="K2440" i="3"/>
  <c r="K2621" i="3"/>
  <c r="K2264" i="3"/>
  <c r="K2406" i="3"/>
  <c r="K2786" i="3"/>
  <c r="K2167" i="3"/>
  <c r="K2446" i="3"/>
  <c r="K3270" i="3"/>
  <c r="K3536" i="3"/>
  <c r="K2213" i="3"/>
  <c r="K3369" i="3"/>
  <c r="K3482" i="3"/>
  <c r="K3231" i="3"/>
  <c r="K4288" i="3"/>
  <c r="K3953" i="3"/>
  <c r="K3758" i="3"/>
  <c r="K4137" i="3"/>
  <c r="K4419" i="3"/>
  <c r="K3638" i="3"/>
  <c r="K3722" i="3"/>
  <c r="K4282" i="3"/>
  <c r="K4255" i="3"/>
  <c r="K3583" i="3"/>
  <c r="K4062" i="3"/>
  <c r="K3769" i="3"/>
  <c r="K5698" i="3"/>
  <c r="K6048" i="3"/>
  <c r="K4595" i="3"/>
  <c r="K5480" i="3"/>
  <c r="K5439" i="3"/>
  <c r="K5775" i="3"/>
  <c r="K6195" i="3"/>
  <c r="K4853" i="3"/>
  <c r="K5064" i="3"/>
  <c r="K5669" i="3"/>
  <c r="K6087" i="3"/>
  <c r="K6165" i="3"/>
  <c r="K6978" i="3"/>
  <c r="K6615" i="3"/>
  <c r="K7245" i="3"/>
  <c r="K7301" i="3"/>
  <c r="K7121" i="3"/>
  <c r="K5988" i="3"/>
  <c r="K6414" i="3"/>
  <c r="K6647" i="3"/>
  <c r="K6336" i="3"/>
  <c r="K6240" i="3"/>
  <c r="K6066" i="3"/>
  <c r="K6569" i="3"/>
  <c r="K6342" i="3"/>
  <c r="K7649" i="3"/>
  <c r="K7832" i="3"/>
  <c r="K6798" i="3"/>
  <c r="K7806" i="3"/>
  <c r="K6720" i="3"/>
  <c r="K7472" i="3"/>
  <c r="K7336" i="3"/>
  <c r="K7323" i="3"/>
  <c r="K7137" i="3"/>
  <c r="K455" i="3"/>
  <c r="K12" i="3"/>
  <c r="K28" i="3"/>
  <c r="K1051" i="3"/>
  <c r="K1415" i="3"/>
  <c r="K296" i="3"/>
  <c r="K879" i="3"/>
  <c r="K1910" i="3"/>
  <c r="K1364" i="3"/>
  <c r="K1292" i="3"/>
  <c r="K1020" i="3"/>
  <c r="K1156" i="3"/>
  <c r="K1872" i="3"/>
  <c r="K1919" i="3"/>
  <c r="K1631" i="3"/>
  <c r="K1748" i="3"/>
  <c r="K1985" i="3"/>
  <c r="K2000" i="3"/>
  <c r="K1719" i="3"/>
  <c r="K2019" i="3"/>
  <c r="K1381" i="3"/>
  <c r="K2952" i="3"/>
  <c r="K3218" i="3"/>
  <c r="K2155" i="3"/>
  <c r="K3276" i="3"/>
  <c r="K2364" i="3"/>
  <c r="K3319" i="3"/>
  <c r="K3445" i="3"/>
  <c r="K3264" i="3"/>
  <c r="K2832" i="3"/>
  <c r="K3098" i="3"/>
  <c r="K3336" i="3"/>
  <c r="K2390" i="3"/>
  <c r="K3337" i="3"/>
  <c r="K2933" i="3"/>
  <c r="K2691" i="3"/>
  <c r="K3090" i="3"/>
  <c r="K3896" i="3"/>
  <c r="K4457" i="3"/>
  <c r="K3800" i="3"/>
  <c r="K3504" i="3"/>
  <c r="K3997" i="3"/>
  <c r="K3516" i="3"/>
  <c r="K3958" i="3"/>
  <c r="K4407" i="3"/>
  <c r="K4226" i="3"/>
  <c r="K3488" i="3"/>
  <c r="K4185" i="3"/>
  <c r="K4048" i="3"/>
  <c r="K3979" i="3"/>
  <c r="K4694" i="3"/>
  <c r="K5348" i="3"/>
  <c r="K5924" i="3"/>
  <c r="K5687" i="3"/>
  <c r="K5701" i="3"/>
  <c r="K4718" i="3"/>
  <c r="K6404" i="3"/>
  <c r="K5495" i="3"/>
  <c r="K6545" i="3"/>
  <c r="K5510" i="3"/>
  <c r="K4723" i="3"/>
  <c r="K4965" i="3"/>
  <c r="K4741" i="3"/>
  <c r="K4995" i="3"/>
  <c r="K5429" i="3"/>
  <c r="K5835" i="3"/>
  <c r="K4969" i="3"/>
  <c r="K5853" i="3"/>
  <c r="K7020" i="3"/>
  <c r="K6558" i="3"/>
  <c r="K7049" i="3"/>
  <c r="K6396" i="3"/>
  <c r="K6203" i="3"/>
  <c r="K6590" i="3"/>
  <c r="K6632" i="3"/>
  <c r="K6898" i="3"/>
  <c r="K7038" i="3"/>
  <c r="K6287" i="3"/>
  <c r="K6919" i="3"/>
  <c r="K7511" i="3"/>
  <c r="K6917" i="3"/>
  <c r="K7111" i="3"/>
  <c r="K7628" i="3"/>
  <c r="K6585" i="3"/>
  <c r="K6706" i="3"/>
  <c r="K7450" i="3"/>
  <c r="K8763" i="3"/>
  <c r="K8749" i="3"/>
  <c r="K8665" i="3"/>
  <c r="K8525" i="3"/>
  <c r="K8497" i="3"/>
  <c r="K8441" i="3"/>
  <c r="K8357" i="3"/>
  <c r="K8328" i="3"/>
  <c r="K8284" i="3"/>
  <c r="K8255" i="3"/>
  <c r="K8210" i="3"/>
  <c r="K8194" i="3"/>
  <c r="K8179" i="3"/>
  <c r="K8164" i="3"/>
  <c r="K8149" i="3"/>
  <c r="K8134" i="3"/>
  <c r="K8118" i="3"/>
  <c r="K8082" i="3"/>
  <c r="K8007" i="3"/>
  <c r="K7987" i="3"/>
  <c r="K7965" i="3"/>
  <c r="K7924" i="3"/>
  <c r="K7905" i="3"/>
  <c r="K7880" i="3"/>
  <c r="K7843" i="3"/>
  <c r="K7770" i="3"/>
  <c r="K7588" i="3"/>
  <c r="K248" i="3"/>
  <c r="K378" i="3"/>
  <c r="K1656" i="3"/>
  <c r="K1005" i="3"/>
  <c r="K1573" i="3"/>
  <c r="K978" i="3"/>
  <c r="K1184" i="3"/>
  <c r="K949" i="3"/>
  <c r="K1279" i="3"/>
  <c r="K857" i="3"/>
  <c r="K1948" i="3"/>
  <c r="K2123" i="3"/>
  <c r="K1444" i="3"/>
  <c r="K1836" i="3"/>
  <c r="K2088" i="3"/>
  <c r="K1804" i="3"/>
  <c r="K2476" i="3"/>
  <c r="K2856" i="3"/>
  <c r="K3305" i="3"/>
  <c r="K2261" i="3"/>
  <c r="K3278" i="3"/>
  <c r="K2447" i="3"/>
  <c r="K3269" i="3"/>
  <c r="K3088" i="3"/>
  <c r="K2675" i="3"/>
  <c r="K2733" i="3"/>
  <c r="K3299" i="3"/>
  <c r="K2397" i="3"/>
  <c r="K3503" i="3"/>
  <c r="K4360" i="3"/>
  <c r="K3942" i="3"/>
  <c r="K4012" i="3"/>
  <c r="K3667" i="3"/>
  <c r="K3853" i="3"/>
  <c r="K5699" i="3"/>
  <c r="K4661" i="3"/>
  <c r="K6008" i="3"/>
  <c r="K4681" i="3"/>
  <c r="K5985" i="3"/>
  <c r="K5023" i="3"/>
  <c r="K5895" i="3"/>
  <c r="K6619" i="3"/>
  <c r="K6662" i="3"/>
  <c r="K5996" i="3"/>
  <c r="K7314" i="3"/>
  <c r="K7404" i="3"/>
  <c r="K7474" i="3"/>
  <c r="K7421" i="3"/>
  <c r="K7561" i="3"/>
  <c r="K7506" i="3"/>
  <c r="K82" i="3"/>
  <c r="K325" i="3"/>
  <c r="K158" i="3"/>
  <c r="K187" i="3"/>
  <c r="K545" i="3"/>
  <c r="K1081" i="3"/>
  <c r="K438" i="3"/>
  <c r="K810" i="3"/>
  <c r="K888" i="3"/>
  <c r="K1169" i="3"/>
  <c r="K854" i="3"/>
  <c r="K2091" i="3"/>
  <c r="K2301" i="3"/>
  <c r="K2176" i="3"/>
  <c r="K1608" i="3"/>
  <c r="K2584" i="3"/>
  <c r="K2366" i="3"/>
  <c r="K2003" i="3"/>
  <c r="K2996" i="3"/>
  <c r="K2698" i="3"/>
  <c r="K2985" i="3"/>
  <c r="K3321" i="3"/>
  <c r="K3409" i="3"/>
  <c r="K2823" i="3"/>
  <c r="K2936" i="3"/>
  <c r="K3342" i="3"/>
  <c r="K2475" i="3"/>
  <c r="K2937" i="3"/>
  <c r="K4416" i="3"/>
  <c r="K4573" i="3"/>
  <c r="K3579" i="3"/>
  <c r="K3493" i="3"/>
  <c r="K3655" i="3"/>
  <c r="K3852" i="3"/>
  <c r="K3950" i="3"/>
  <c r="K3529" i="3"/>
  <c r="K4984" i="3"/>
  <c r="K6062" i="3"/>
  <c r="K4557" i="3"/>
  <c r="K4960" i="3"/>
  <c r="K5688" i="3"/>
  <c r="K5451" i="3"/>
  <c r="K5188" i="3"/>
  <c r="K5190" i="3"/>
  <c r="K4725" i="3"/>
  <c r="K6247" i="3"/>
  <c r="K7108" i="3"/>
  <c r="K5968" i="3"/>
  <c r="K6477" i="3"/>
  <c r="K6695" i="3"/>
  <c r="K6540" i="3"/>
  <c r="K7886" i="3"/>
  <c r="K6677" i="3"/>
  <c r="K7762" i="3"/>
  <c r="K7860" i="3"/>
  <c r="K7652" i="3"/>
  <c r="K7375" i="3"/>
  <c r="K7809" i="3"/>
  <c r="K6733" i="3"/>
  <c r="K37" i="3"/>
  <c r="K737" i="3"/>
  <c r="K891" i="3"/>
  <c r="K66" i="3"/>
  <c r="K321" i="3"/>
  <c r="K505" i="3"/>
  <c r="K312" i="3"/>
  <c r="K368" i="3"/>
  <c r="K1273" i="3"/>
  <c r="K1116" i="3"/>
  <c r="K487" i="3"/>
  <c r="K1606" i="3"/>
  <c r="K1963" i="3"/>
  <c r="K2064" i="3"/>
  <c r="K1458" i="3"/>
  <c r="K1949" i="3"/>
  <c r="K2142" i="3"/>
  <c r="K1898" i="3"/>
  <c r="K2285" i="3"/>
  <c r="K2090" i="3"/>
  <c r="K2132" i="3"/>
  <c r="K2359" i="3"/>
  <c r="K3528" i="3"/>
  <c r="K3081" i="3"/>
  <c r="K2728" i="3"/>
  <c r="K2485" i="3"/>
  <c r="K3478" i="3"/>
  <c r="K2731" i="3"/>
  <c r="K3017" i="3"/>
  <c r="K3480" i="3"/>
  <c r="K3146" i="3"/>
  <c r="K3742" i="3"/>
  <c r="K3812" i="3"/>
  <c r="K4093" i="3"/>
  <c r="K3773" i="3"/>
  <c r="K4081" i="3"/>
  <c r="K4657" i="3"/>
  <c r="K4546" i="3"/>
  <c r="K4155" i="3"/>
  <c r="K4253" i="3"/>
  <c r="K3611" i="3"/>
  <c r="K4105" i="3"/>
  <c r="K5992" i="3"/>
  <c r="K4390" i="3"/>
  <c r="K4972" i="3"/>
  <c r="K5434" i="3"/>
  <c r="K5407" i="3"/>
  <c r="K4625" i="3"/>
  <c r="K4948" i="3"/>
  <c r="K6040" i="3"/>
  <c r="K6237" i="3"/>
  <c r="K4772" i="3"/>
  <c r="K4590" i="3"/>
  <c r="K4483" i="3"/>
  <c r="K5849" i="3"/>
  <c r="K4613" i="3"/>
  <c r="K5277" i="3"/>
  <c r="K6033" i="3"/>
  <c r="K7062" i="3"/>
  <c r="K6105" i="3"/>
  <c r="K6473" i="3"/>
  <c r="K6940" i="3"/>
  <c r="K6354" i="3"/>
  <c r="K6877" i="3"/>
  <c r="K7036" i="3"/>
  <c r="K7439" i="3"/>
  <c r="K8111" i="3"/>
  <c r="K7328" i="3"/>
  <c r="K7581" i="3"/>
  <c r="K7722" i="3"/>
  <c r="K7159" i="3"/>
  <c r="K7529" i="3"/>
  <c r="K7232" i="3"/>
  <c r="K6541" i="3"/>
  <c r="K7619" i="3"/>
  <c r="K433" i="3"/>
  <c r="K322" i="3"/>
  <c r="K658" i="3"/>
  <c r="K183" i="3"/>
  <c r="K211" i="3"/>
  <c r="K1163" i="3"/>
  <c r="K674" i="3"/>
  <c r="K1010" i="3"/>
  <c r="K241" i="3"/>
  <c r="K565" i="3"/>
  <c r="K767" i="3"/>
  <c r="K1111" i="3"/>
  <c r="K1227" i="3"/>
  <c r="K942" i="3"/>
  <c r="K1103" i="3"/>
  <c r="K948" i="3"/>
  <c r="K1398" i="3"/>
  <c r="K2371" i="3"/>
  <c r="K1585" i="3"/>
  <c r="K2515" i="3"/>
  <c r="K2111" i="3"/>
  <c r="K1986" i="3"/>
  <c r="K1640" i="3"/>
  <c r="K2117" i="3"/>
  <c r="K2300" i="3"/>
  <c r="K2516" i="3"/>
  <c r="K2636" i="3"/>
  <c r="K2682" i="3"/>
  <c r="K2928" i="3"/>
  <c r="K2236" i="3"/>
  <c r="K3013" i="3"/>
  <c r="K2918" i="3"/>
  <c r="K2432" i="3"/>
  <c r="K2057" i="3"/>
  <c r="K2921" i="3"/>
  <c r="K3454" i="3"/>
  <c r="K3175" i="3"/>
  <c r="K3966" i="3"/>
  <c r="K4290" i="3"/>
  <c r="K3404" i="3"/>
  <c r="K3886" i="3"/>
  <c r="K4601" i="3"/>
  <c r="K4336" i="3"/>
  <c r="K3833" i="3"/>
  <c r="K4187" i="3"/>
  <c r="K4161" i="3"/>
  <c r="K4637" i="3"/>
  <c r="K4843" i="3"/>
  <c r="K5755" i="3"/>
  <c r="K5743" i="3"/>
  <c r="K5073" i="3"/>
  <c r="K4299" i="3"/>
  <c r="K4585" i="3"/>
  <c r="K4935" i="3"/>
  <c r="K6447" i="3"/>
  <c r="K4724" i="3"/>
  <c r="K5330" i="3"/>
  <c r="K4653" i="3"/>
  <c r="K5639" i="3"/>
  <c r="K6031" i="3"/>
  <c r="K4823" i="3"/>
  <c r="K4926" i="3"/>
  <c r="K4824" i="3"/>
  <c r="K6768" i="3"/>
  <c r="K6513" i="3"/>
  <c r="K7287" i="3"/>
  <c r="K6441" i="3"/>
  <c r="K6122" i="3"/>
  <c r="K6659" i="3"/>
  <c r="K6459" i="3"/>
  <c r="K6351" i="3"/>
  <c r="K6460" i="3"/>
  <c r="K6127" i="3"/>
  <c r="K6384" i="3"/>
  <c r="K5708" i="3"/>
  <c r="K5932" i="3"/>
  <c r="K5955" i="3"/>
  <c r="K7901" i="3"/>
  <c r="K7123" i="3"/>
  <c r="K7651" i="3"/>
  <c r="K7192" i="3"/>
  <c r="K7244" i="3"/>
  <c r="K7601" i="3"/>
  <c r="K7783" i="3"/>
  <c r="K7577" i="3"/>
  <c r="K8762" i="3"/>
  <c r="K8748" i="3"/>
  <c r="K8496" i="3"/>
  <c r="K8440" i="3"/>
  <c r="K8412" i="3"/>
  <c r="K8283" i="3"/>
  <c r="K8254" i="3"/>
  <c r="K8239" i="3"/>
  <c r="K8178" i="3"/>
  <c r="K8148" i="3"/>
  <c r="K8133" i="3"/>
  <c r="K8101" i="3"/>
  <c r="K8081" i="3"/>
  <c r="K8063" i="3"/>
  <c r="K8006" i="3"/>
  <c r="K7983" i="3"/>
  <c r="K7878" i="3"/>
  <c r="K7842" i="3"/>
  <c r="K7714" i="3"/>
  <c r="K945" i="3"/>
  <c r="K181" i="3"/>
  <c r="K939" i="3"/>
  <c r="K820" i="3"/>
  <c r="K1174" i="3"/>
  <c r="K1924" i="3"/>
  <c r="K974" i="3"/>
  <c r="K1008" i="3"/>
  <c r="K593" i="3"/>
  <c r="K946" i="3"/>
  <c r="K966" i="3"/>
  <c r="K664" i="3"/>
  <c r="K1934" i="3"/>
  <c r="K2332" i="3"/>
  <c r="K2185" i="3"/>
  <c r="K2587" i="3"/>
  <c r="K3431" i="3"/>
  <c r="K2237" i="3"/>
  <c r="K3505" i="3"/>
  <c r="K2468" i="3"/>
  <c r="K2211" i="3"/>
  <c r="K2617" i="3"/>
  <c r="K4218" i="3"/>
  <c r="K3855" i="3"/>
  <c r="K3633" i="3"/>
  <c r="K3872" i="3"/>
  <c r="K3985" i="3"/>
  <c r="K3650" i="3"/>
  <c r="K4784" i="3"/>
  <c r="K3735" i="3"/>
  <c r="K4631" i="3"/>
  <c r="K3624" i="3"/>
  <c r="K3739" i="3"/>
  <c r="K3922" i="3"/>
  <c r="K5236" i="3"/>
  <c r="K5530" i="3"/>
  <c r="K4762" i="3"/>
  <c r="K4999" i="3"/>
  <c r="K5433" i="3"/>
  <c r="K4413" i="3"/>
  <c r="K5858" i="3"/>
  <c r="K4501" i="3"/>
  <c r="K5693" i="3"/>
  <c r="K4635" i="3"/>
  <c r="K5864" i="3"/>
  <c r="K6557" i="3"/>
  <c r="K6499" i="3"/>
  <c r="K6305" i="3"/>
  <c r="K7265" i="3"/>
  <c r="K7296" i="3"/>
  <c r="K7481" i="3"/>
  <c r="K6739" i="3"/>
  <c r="K8000" i="3"/>
  <c r="K7431" i="3"/>
  <c r="K7725" i="3"/>
  <c r="K609" i="3"/>
  <c r="K961" i="3"/>
  <c r="K995" i="3"/>
  <c r="K425" i="3"/>
  <c r="K1328" i="3"/>
  <c r="K1391" i="3"/>
  <c r="K1050" i="3"/>
  <c r="K1399" i="3"/>
  <c r="K1583" i="3"/>
  <c r="K2221" i="3"/>
  <c r="K1445" i="3"/>
  <c r="K1619" i="3"/>
  <c r="K1481" i="3"/>
  <c r="K3008" i="3"/>
  <c r="K3121" i="3"/>
  <c r="K2534" i="3"/>
  <c r="K3108" i="3"/>
  <c r="K2461" i="3"/>
  <c r="K3515" i="3"/>
  <c r="K2462" i="3"/>
  <c r="K2590" i="3"/>
  <c r="K2845" i="3"/>
  <c r="K2685" i="3"/>
  <c r="K3465" i="3"/>
  <c r="K2630" i="3"/>
  <c r="K2778" i="3"/>
  <c r="K2705" i="3"/>
  <c r="K3600" i="3"/>
  <c r="K4330" i="3"/>
  <c r="K4165" i="3"/>
  <c r="K3963" i="3"/>
  <c r="K4811" i="3"/>
  <c r="K5408" i="3"/>
  <c r="K5468" i="3"/>
  <c r="K5165" i="3"/>
  <c r="K5501" i="3"/>
  <c r="K6424" i="3"/>
  <c r="K6544" i="3"/>
  <c r="K6090" i="3"/>
  <c r="K6338" i="3"/>
  <c r="K6639" i="3"/>
  <c r="K6821" i="3"/>
  <c r="K5386" i="3"/>
  <c r="K7368" i="3"/>
  <c r="K8265" i="3"/>
  <c r="K7526" i="3"/>
  <c r="K7694" i="3"/>
  <c r="K7363" i="3"/>
  <c r="K6697" i="3"/>
  <c r="K7520" i="3"/>
  <c r="K6906" i="3"/>
  <c r="K63" i="3"/>
  <c r="K350" i="3"/>
  <c r="K406" i="3"/>
  <c r="K504" i="3"/>
  <c r="K369" i="3"/>
  <c r="K1091" i="3"/>
  <c r="K649" i="3"/>
  <c r="K1158" i="3"/>
  <c r="K1042" i="3"/>
  <c r="K374" i="3"/>
  <c r="K696" i="3"/>
  <c r="K680" i="3"/>
  <c r="K1068" i="3"/>
  <c r="K1216" i="3"/>
  <c r="K1263" i="3"/>
  <c r="K1000" i="3"/>
  <c r="K1863" i="3"/>
  <c r="K1106" i="3"/>
  <c r="K705" i="3"/>
  <c r="K1902" i="3"/>
  <c r="K2105" i="3"/>
  <c r="K2036" i="3"/>
  <c r="K1466" i="3"/>
  <c r="K1830" i="3"/>
  <c r="K1923" i="3"/>
  <c r="K1326" i="3"/>
  <c r="K1880" i="3"/>
  <c r="K2060" i="3"/>
  <c r="K1961" i="3"/>
  <c r="K2680" i="3"/>
  <c r="K2345" i="3"/>
  <c r="K2551" i="3"/>
  <c r="K3206" i="3"/>
  <c r="K2572" i="3"/>
  <c r="K2197" i="3"/>
  <c r="K3055" i="3"/>
  <c r="K3223" i="3"/>
  <c r="K3073" i="3"/>
  <c r="K3395" i="3"/>
  <c r="K2527" i="3"/>
  <c r="K2906" i="3"/>
  <c r="K2339" i="3"/>
  <c r="K2491" i="3"/>
  <c r="K3397" i="3"/>
  <c r="K2298" i="3"/>
  <c r="K4065" i="3"/>
  <c r="K4289" i="3"/>
  <c r="K3719" i="3"/>
  <c r="K4181" i="3"/>
  <c r="K4335" i="3"/>
  <c r="K4701" i="3"/>
  <c r="K4200" i="3"/>
  <c r="K3727" i="3"/>
  <c r="K5462" i="3"/>
  <c r="K5798" i="3"/>
  <c r="K5910" i="3"/>
  <c r="K4395" i="3"/>
  <c r="K4558" i="3"/>
  <c r="K4890" i="3"/>
  <c r="K5786" i="3"/>
  <c r="K5605" i="3"/>
  <c r="K5942" i="3"/>
  <c r="K4921" i="3"/>
  <c r="K5229" i="3"/>
  <c r="K5593" i="3"/>
  <c r="K6363" i="3"/>
  <c r="K4480" i="3"/>
  <c r="K4950" i="3"/>
  <c r="K4788" i="3"/>
  <c r="K4773" i="3"/>
  <c r="K4883" i="3"/>
  <c r="K5921" i="3"/>
  <c r="K6852" i="3"/>
  <c r="K6657" i="3"/>
  <c r="K7091" i="3"/>
  <c r="K6743" i="3"/>
  <c r="K6389" i="3"/>
  <c r="K7985" i="3"/>
  <c r="K8069" i="3"/>
  <c r="K7440" i="3"/>
  <c r="K8098" i="3"/>
  <c r="K7441" i="3"/>
  <c r="K7889" i="3"/>
  <c r="K6847" i="3"/>
  <c r="K7158" i="3"/>
  <c r="K7598" i="3"/>
  <c r="K7669" i="3"/>
  <c r="K7586" i="3"/>
  <c r="K7169" i="3"/>
  <c r="K99" i="3"/>
  <c r="K1191" i="3"/>
  <c r="K100" i="3"/>
  <c r="K439" i="3"/>
  <c r="K1544" i="3"/>
  <c r="K727" i="3"/>
  <c r="K1329" i="3"/>
  <c r="K437" i="3"/>
  <c r="K941" i="3"/>
  <c r="K792" i="3"/>
  <c r="K871" i="3"/>
  <c r="K928" i="3"/>
  <c r="K1569" i="3"/>
  <c r="K1695" i="3"/>
  <c r="K1903" i="3"/>
  <c r="K1730" i="3"/>
  <c r="K1781" i="3"/>
  <c r="K1523" i="3"/>
  <c r="K1833" i="3"/>
  <c r="K2048" i="3"/>
  <c r="K2244" i="3"/>
  <c r="K2678" i="3"/>
  <c r="K2826" i="3"/>
  <c r="K2634" i="3"/>
  <c r="K2256" i="3"/>
  <c r="K2573" i="3"/>
  <c r="K3279" i="3"/>
  <c r="K2331" i="3"/>
  <c r="K2611" i="3"/>
  <c r="K2962" i="3"/>
  <c r="K2907" i="3"/>
  <c r="K3630" i="3"/>
  <c r="K4428" i="3"/>
  <c r="K3884" i="3"/>
  <c r="K3818" i="3"/>
  <c r="K4154" i="3"/>
  <c r="K4406" i="3"/>
  <c r="K4141" i="3"/>
  <c r="K4477" i="3"/>
  <c r="K3850" i="3"/>
  <c r="K4340" i="3"/>
  <c r="K3949" i="3"/>
  <c r="K5141" i="3"/>
  <c r="K4876" i="3"/>
  <c r="K4563" i="3"/>
  <c r="K5676" i="3"/>
  <c r="K6028" i="3"/>
  <c r="K4376" i="3"/>
  <c r="K4502" i="3"/>
  <c r="K5037" i="3"/>
  <c r="K5696" i="3"/>
  <c r="K4465" i="3"/>
  <c r="K6838" i="3"/>
  <c r="K6216" i="3"/>
  <c r="K6783" i="3"/>
  <c r="K6785" i="3"/>
  <c r="K6774" i="3"/>
  <c r="K7807" i="3"/>
  <c r="K6873" i="3"/>
  <c r="K7348" i="3"/>
  <c r="K6536" i="3"/>
  <c r="K7053" i="3"/>
  <c r="K7603" i="3"/>
  <c r="K6970" i="3"/>
  <c r="K8761" i="3"/>
  <c r="K8523" i="3"/>
  <c r="K8411" i="3"/>
  <c r="K8383" i="3"/>
  <c r="K8369" i="3"/>
  <c r="K8282" i="3"/>
  <c r="K8192" i="3"/>
  <c r="K8116" i="3"/>
  <c r="K8080" i="3"/>
  <c r="K8062" i="3"/>
  <c r="K8045" i="3"/>
  <c r="K8005" i="3"/>
  <c r="K7982" i="3"/>
  <c r="K7941" i="3"/>
  <c r="K7899" i="3"/>
  <c r="K7871" i="3"/>
  <c r="K7841" i="3"/>
  <c r="K7799" i="3"/>
  <c r="K7768" i="3"/>
  <c r="K7712" i="3"/>
  <c r="K319" i="3"/>
  <c r="K478" i="3"/>
  <c r="K227" i="3"/>
  <c r="K285" i="3"/>
  <c r="K160" i="3"/>
  <c r="K726" i="3"/>
  <c r="K432" i="3"/>
  <c r="K636" i="3"/>
  <c r="K794" i="3"/>
  <c r="K950" i="3"/>
  <c r="K2067" i="3"/>
  <c r="K2338" i="3"/>
  <c r="K1803" i="3"/>
  <c r="K2118" i="3"/>
  <c r="K2521" i="3"/>
  <c r="K3490" i="3"/>
  <c r="K3324" i="3"/>
  <c r="K3203" i="3"/>
  <c r="K4206" i="3"/>
  <c r="K4682" i="3"/>
  <c r="K4110" i="3"/>
  <c r="K4434" i="3"/>
  <c r="K3959" i="3"/>
  <c r="K4603" i="3"/>
  <c r="K3578" i="3"/>
  <c r="K4338" i="3"/>
  <c r="K5391" i="3"/>
  <c r="K4641" i="3"/>
  <c r="K4931" i="3"/>
  <c r="K5155" i="3"/>
  <c r="K6096" i="3"/>
  <c r="K5692" i="3"/>
  <c r="K4805" i="3"/>
  <c r="K5234" i="3"/>
  <c r="K5472" i="3"/>
  <c r="K4983" i="3"/>
  <c r="K5613" i="3"/>
  <c r="K6150" i="3"/>
  <c r="K6686" i="3"/>
  <c r="K6355" i="3"/>
  <c r="K6178" i="3"/>
  <c r="K6625" i="3"/>
  <c r="K6277" i="3"/>
  <c r="K7453" i="3"/>
  <c r="K8097" i="3"/>
  <c r="K6865" i="3"/>
  <c r="K7482" i="3"/>
  <c r="K7302" i="3"/>
  <c r="K7403" i="3"/>
  <c r="K7148" i="3"/>
  <c r="K6809" i="3"/>
  <c r="K7395" i="3"/>
  <c r="K221" i="3"/>
  <c r="K291" i="3"/>
  <c r="K14" i="3"/>
  <c r="K295" i="3"/>
  <c r="K519" i="3"/>
  <c r="K813" i="3"/>
  <c r="K73" i="3"/>
  <c r="K1157" i="3"/>
  <c r="K1238" i="3"/>
  <c r="K1313" i="3"/>
  <c r="K1463" i="3"/>
  <c r="K1287" i="3"/>
  <c r="K384" i="3"/>
  <c r="K697" i="3"/>
  <c r="K719" i="3"/>
  <c r="K1512" i="3"/>
  <c r="K540" i="3"/>
  <c r="K1842" i="3"/>
  <c r="K1514" i="3"/>
  <c r="K1956" i="3"/>
  <c r="K2005" i="3"/>
  <c r="K1976" i="3"/>
  <c r="K2418" i="3"/>
  <c r="K2438" i="3"/>
  <c r="K2742" i="3"/>
  <c r="K2043" i="3"/>
  <c r="K2222" i="3"/>
  <c r="K3784" i="3"/>
  <c r="K3690" i="3"/>
  <c r="K3590" i="3"/>
  <c r="K4517" i="3"/>
  <c r="K3860" i="3"/>
  <c r="K4448" i="3"/>
  <c r="K4435" i="3"/>
  <c r="K4729" i="3"/>
  <c r="K4019" i="3"/>
  <c r="K4201" i="3"/>
  <c r="K4943" i="3"/>
  <c r="K5854" i="3"/>
  <c r="K4817" i="3"/>
  <c r="K5550" i="3"/>
  <c r="K5748" i="3"/>
  <c r="K4708" i="3"/>
  <c r="K4675" i="3"/>
  <c r="K6135" i="3"/>
  <c r="K7189" i="3"/>
  <c r="K6658" i="3"/>
  <c r="K6221" i="3"/>
  <c r="K6323" i="3"/>
  <c r="K5456" i="3"/>
  <c r="K7073" i="3"/>
  <c r="K6373" i="3"/>
  <c r="K8153" i="3"/>
  <c r="K8293" i="3"/>
  <c r="K7875" i="3"/>
  <c r="K6775" i="3"/>
  <c r="K7932" i="3"/>
  <c r="K7415" i="3"/>
  <c r="K7360" i="3"/>
  <c r="K7696" i="3"/>
  <c r="K7822" i="3"/>
  <c r="K7389" i="3"/>
  <c r="K7949" i="3"/>
  <c r="K6876" i="3"/>
  <c r="K7392" i="3"/>
  <c r="K7011" i="3"/>
  <c r="K387" i="3"/>
  <c r="K681" i="3"/>
  <c r="K835" i="3"/>
  <c r="K182" i="3"/>
  <c r="K659" i="3"/>
  <c r="K758" i="3"/>
  <c r="K115" i="3"/>
  <c r="K269" i="3"/>
  <c r="K18" i="3"/>
  <c r="K586" i="3"/>
  <c r="K859" i="3"/>
  <c r="K972" i="3"/>
  <c r="K502" i="3"/>
  <c r="K731" i="3"/>
  <c r="K1392" i="3"/>
  <c r="K1029" i="3"/>
  <c r="K773" i="3"/>
  <c r="K1030" i="3"/>
  <c r="K830" i="3"/>
  <c r="K983" i="3"/>
  <c r="K815" i="3"/>
  <c r="K1540" i="3"/>
  <c r="K1605" i="3"/>
  <c r="K2497" i="3"/>
  <c r="K1759" i="3"/>
  <c r="K2106" i="3"/>
  <c r="K1627" i="3"/>
  <c r="K1689" i="3"/>
  <c r="K2220" i="3"/>
  <c r="K2262" i="3"/>
  <c r="K1493" i="3"/>
  <c r="K1766" i="3"/>
  <c r="K2827" i="3"/>
  <c r="K2604" i="3"/>
  <c r="K3025" i="3"/>
  <c r="K3193" i="3"/>
  <c r="K3235" i="3"/>
  <c r="K2606" i="3"/>
  <c r="K3334" i="3"/>
  <c r="K3390" i="3"/>
  <c r="K2887" i="3"/>
  <c r="K2817" i="3"/>
  <c r="K2171" i="3"/>
  <c r="K2099" i="3"/>
  <c r="K2643" i="3"/>
  <c r="K3129" i="3"/>
  <c r="K3479" i="3"/>
  <c r="K2412" i="3"/>
  <c r="K1983" i="3"/>
  <c r="K2719" i="3"/>
  <c r="K2893" i="3"/>
  <c r="K2866" i="3"/>
  <c r="K3118" i="3"/>
  <c r="K3077" i="3"/>
  <c r="K3329" i="3"/>
  <c r="K4092" i="3"/>
  <c r="K4582" i="3"/>
  <c r="K3616" i="3"/>
  <c r="K3870" i="3"/>
  <c r="K3661" i="3"/>
  <c r="K4295" i="3"/>
  <c r="K4198" i="3"/>
  <c r="K3891" i="3"/>
  <c r="K3907" i="3"/>
  <c r="K3991" i="3"/>
  <c r="K4034" i="3"/>
  <c r="K3614" i="3"/>
  <c r="K3671" i="3"/>
  <c r="K5978" i="3"/>
  <c r="K5727" i="3"/>
  <c r="K5672" i="3"/>
  <c r="K4831" i="3"/>
  <c r="K4920" i="3"/>
  <c r="K5326" i="3"/>
  <c r="K5816" i="3"/>
  <c r="K5201" i="3"/>
  <c r="K6419" i="3"/>
  <c r="K5975" i="3"/>
  <c r="K5039" i="3"/>
  <c r="K5375" i="3"/>
  <c r="K6134" i="3"/>
  <c r="K6714" i="3"/>
  <c r="K6515" i="3"/>
  <c r="K6911" i="3"/>
  <c r="K6220" i="3"/>
  <c r="K6703" i="3"/>
  <c r="K6319" i="3"/>
  <c r="K6210" i="3"/>
  <c r="K6610" i="3"/>
  <c r="K6162" i="3"/>
  <c r="K6067" i="3"/>
  <c r="K6496" i="3"/>
  <c r="K6492" i="3"/>
  <c r="K7466" i="3"/>
  <c r="K7139" i="3"/>
  <c r="K7411" i="3"/>
  <c r="K7957" i="3"/>
  <c r="K8083" i="3"/>
  <c r="K6913" i="3"/>
  <c r="K7269" i="3"/>
  <c r="K7126" i="3"/>
  <c r="K483" i="3"/>
  <c r="K135" i="3"/>
  <c r="K485" i="3"/>
  <c r="K555" i="3"/>
  <c r="K1045" i="3"/>
  <c r="K69" i="3"/>
  <c r="K462" i="3"/>
  <c r="K327" i="3"/>
  <c r="K467" i="3"/>
  <c r="K1127" i="3"/>
  <c r="K1240" i="3"/>
  <c r="K980" i="3"/>
  <c r="K1484" i="3"/>
  <c r="K932" i="3"/>
  <c r="K1537" i="3"/>
  <c r="K1648" i="3"/>
  <c r="K1538" i="3"/>
  <c r="K2055" i="3"/>
  <c r="K1736" i="3"/>
  <c r="K2722" i="3"/>
  <c r="K3472" i="3"/>
  <c r="K2769" i="3"/>
  <c r="K2843" i="3"/>
  <c r="K2944" i="3"/>
  <c r="K3266" i="3"/>
  <c r="K2774" i="3"/>
  <c r="K3551" i="3"/>
  <c r="K4361" i="3"/>
  <c r="K4236" i="3"/>
  <c r="K4715" i="3"/>
  <c r="K4297" i="3"/>
  <c r="K3795" i="3"/>
  <c r="K3670" i="3"/>
  <c r="K3755" i="3"/>
  <c r="K3825" i="3"/>
  <c r="K4746" i="3"/>
  <c r="K4809" i="3"/>
  <c r="K4287" i="3"/>
  <c r="K5409" i="3"/>
  <c r="K4867" i="3"/>
  <c r="K5415" i="3"/>
  <c r="K4676" i="3"/>
  <c r="K5515" i="3"/>
  <c r="K6469" i="3"/>
  <c r="K6953" i="3"/>
  <c r="K6416" i="3"/>
  <c r="K6095" i="3"/>
  <c r="K6420" i="3"/>
  <c r="K6524" i="3"/>
  <c r="K6822" i="3"/>
  <c r="K6836" i="3"/>
  <c r="K7496" i="3"/>
  <c r="K7254" i="3"/>
  <c r="K7625" i="3"/>
  <c r="K7599" i="3"/>
  <c r="K7573" i="3"/>
  <c r="K91" i="3"/>
  <c r="K595" i="3"/>
  <c r="K8" i="3"/>
  <c r="K170" i="3"/>
  <c r="K562" i="3"/>
  <c r="K648" i="3"/>
  <c r="K710" i="3"/>
  <c r="K1016" i="3"/>
  <c r="K929" i="3"/>
  <c r="K1018" i="3"/>
  <c r="K1264" i="3"/>
  <c r="K1821" i="3"/>
  <c r="K626" i="3"/>
  <c r="K1459" i="3"/>
  <c r="K1967" i="3"/>
  <c r="K2137" i="3"/>
  <c r="K2263" i="3"/>
  <c r="K2361" i="3"/>
  <c r="K2417" i="3"/>
  <c r="K2571" i="3"/>
  <c r="K1692" i="3"/>
  <c r="K1764" i="3"/>
  <c r="K2072" i="3"/>
  <c r="K2296" i="3"/>
  <c r="K1453" i="3"/>
  <c r="K2062" i="3"/>
  <c r="K2723" i="3"/>
  <c r="K2407" i="3"/>
  <c r="K3044" i="3"/>
  <c r="K2689" i="3"/>
  <c r="K3242" i="3"/>
  <c r="K3215" i="3"/>
  <c r="K3495" i="3"/>
  <c r="K1998" i="3"/>
  <c r="K4177" i="3"/>
  <c r="K3674" i="3"/>
  <c r="K4388" i="3"/>
  <c r="K4223" i="3"/>
  <c r="K4559" i="3"/>
  <c r="K3836" i="3"/>
  <c r="K3669" i="3"/>
  <c r="K4285" i="3"/>
  <c r="K5489" i="3"/>
  <c r="K5169" i="3"/>
  <c r="K5758" i="3"/>
  <c r="K5200" i="3"/>
  <c r="K5508" i="3"/>
  <c r="K5594" i="3"/>
  <c r="K5819" i="3"/>
  <c r="K5667" i="3"/>
  <c r="K6600" i="3"/>
  <c r="K6880" i="3"/>
  <c r="K7104" i="3"/>
  <c r="K5778" i="3"/>
  <c r="K6053" i="3"/>
  <c r="K7010" i="3"/>
  <c r="K6254" i="3"/>
  <c r="K5904" i="3"/>
  <c r="K6372" i="3"/>
  <c r="K6961" i="3"/>
  <c r="K6133" i="3"/>
  <c r="K7220" i="3"/>
  <c r="K6637" i="3"/>
  <c r="K7251" i="3"/>
  <c r="K7677" i="3"/>
  <c r="K6566" i="3"/>
  <c r="K7657" i="3"/>
  <c r="K7166" i="3"/>
  <c r="K7477" i="3"/>
  <c r="K133" i="3"/>
  <c r="K469" i="3"/>
  <c r="K833" i="3"/>
  <c r="K616" i="3"/>
  <c r="K701" i="3"/>
  <c r="K48" i="3"/>
  <c r="K1586" i="3"/>
  <c r="K456" i="3"/>
  <c r="K1285" i="3"/>
  <c r="K809" i="3"/>
  <c r="K700" i="3"/>
  <c r="K493" i="3"/>
  <c r="K1737" i="3"/>
  <c r="K1665" i="3"/>
  <c r="K2092" i="3"/>
  <c r="K2191" i="3"/>
  <c r="K2529" i="3"/>
  <c r="K1524" i="3"/>
  <c r="K1721" i="3"/>
  <c r="K2994" i="3"/>
  <c r="K3246" i="3"/>
  <c r="K2381" i="3"/>
  <c r="K2768" i="3"/>
  <c r="K2350" i="3"/>
  <c r="K3043" i="3"/>
  <c r="K3519" i="3"/>
  <c r="K2687" i="3"/>
  <c r="K2789" i="3"/>
  <c r="K3114" i="3"/>
  <c r="K2490" i="3"/>
  <c r="K3440" i="3"/>
  <c r="K3538" i="3"/>
  <c r="K2565" i="3"/>
  <c r="K2979" i="3"/>
  <c r="K3287" i="3"/>
  <c r="K3539" i="3"/>
  <c r="K3620" i="3"/>
  <c r="K4672" i="3"/>
  <c r="K4700" i="3"/>
  <c r="K4589" i="3"/>
  <c r="K3975" i="3"/>
  <c r="K4228" i="3"/>
  <c r="K3697" i="3"/>
  <c r="K4145" i="3"/>
  <c r="K4797" i="3"/>
  <c r="K5828" i="3"/>
  <c r="K5947" i="3"/>
  <c r="K5346" i="3"/>
  <c r="K5836" i="3"/>
  <c r="K6687" i="3"/>
  <c r="K6428" i="3"/>
  <c r="K7693" i="3"/>
  <c r="K6934" i="3"/>
  <c r="K7750" i="3"/>
  <c r="K6859" i="3"/>
  <c r="K7575" i="3"/>
  <c r="K7168" i="3"/>
  <c r="K6594" i="3"/>
  <c r="K35" i="3"/>
  <c r="K343" i="3"/>
  <c r="K721" i="3"/>
  <c r="K22" i="3"/>
  <c r="K232" i="3"/>
  <c r="K1017" i="3"/>
  <c r="K249" i="3"/>
  <c r="K445" i="3"/>
  <c r="K194" i="3"/>
  <c r="K265" i="3"/>
  <c r="K354" i="3"/>
  <c r="K201" i="3"/>
  <c r="K202" i="3"/>
  <c r="K1268" i="3"/>
  <c r="K1006" i="3"/>
  <c r="K1938" i="3"/>
  <c r="K1952" i="3"/>
  <c r="K698" i="3"/>
  <c r="K890" i="3"/>
  <c r="K722" i="3"/>
  <c r="K1849" i="3"/>
  <c r="K1962" i="3"/>
  <c r="K2028" i="3"/>
  <c r="K1865" i="3"/>
  <c r="K2324" i="3"/>
  <c r="K2436" i="3"/>
  <c r="K1786" i="3"/>
  <c r="K2020" i="3"/>
  <c r="K3204" i="3"/>
  <c r="K3177" i="3"/>
  <c r="K2498" i="3"/>
  <c r="K3052" i="3"/>
  <c r="K2026" i="3"/>
  <c r="K2652" i="3"/>
  <c r="K2591" i="3"/>
  <c r="K3196" i="3"/>
  <c r="K2875" i="3"/>
  <c r="K3100" i="3"/>
  <c r="K3338" i="3"/>
  <c r="K2991" i="3"/>
  <c r="K2548" i="3"/>
  <c r="K3897" i="3"/>
  <c r="K3587" i="3"/>
  <c r="K3843" i="3"/>
  <c r="K3858" i="3"/>
  <c r="K3635" i="3"/>
  <c r="K3591" i="3"/>
  <c r="K4057" i="3"/>
  <c r="K4085" i="3"/>
  <c r="K3863" i="3"/>
  <c r="K3546" i="3"/>
  <c r="K3724" i="3"/>
  <c r="K4018" i="3"/>
  <c r="K4005" i="3"/>
  <c r="K4394" i="3"/>
  <c r="K4796" i="3"/>
  <c r="K5128" i="3"/>
  <c r="K5870" i="3"/>
  <c r="K6013" i="3"/>
  <c r="K4432" i="3"/>
  <c r="K5695" i="3"/>
  <c r="K6726" i="3"/>
  <c r="K6700" i="3"/>
  <c r="K6549" i="3"/>
  <c r="K6288" i="3"/>
  <c r="K6554" i="3"/>
  <c r="K6213" i="3"/>
  <c r="K5909" i="3"/>
  <c r="K5979" i="3"/>
  <c r="K7817" i="3"/>
  <c r="K6823" i="3"/>
  <c r="K7457" i="3"/>
  <c r="K7471" i="3"/>
  <c r="K7695" i="3"/>
  <c r="K7362" i="3"/>
  <c r="K6902" i="3"/>
  <c r="K7247" i="3"/>
  <c r="K7660" i="3"/>
  <c r="K7549" i="3"/>
  <c r="K693" i="3"/>
  <c r="K316" i="3"/>
  <c r="K751" i="3"/>
  <c r="K108" i="3"/>
  <c r="K150" i="3"/>
  <c r="K206" i="3"/>
  <c r="K503" i="3"/>
  <c r="K547" i="3"/>
  <c r="K617" i="3"/>
  <c r="K631" i="3"/>
  <c r="K729" i="3"/>
  <c r="K310" i="3"/>
  <c r="K1052" i="3"/>
  <c r="K762" i="3"/>
  <c r="K781" i="3"/>
  <c r="K1374" i="3"/>
  <c r="K690" i="3"/>
  <c r="K1176" i="3"/>
  <c r="K1243" i="3"/>
  <c r="K1100" i="3"/>
  <c r="K620" i="3"/>
  <c r="K1308" i="3"/>
  <c r="K778" i="3"/>
  <c r="K1779" i="3"/>
  <c r="K1235" i="3"/>
  <c r="K1454" i="3"/>
  <c r="K1887" i="3"/>
  <c r="K2525" i="3"/>
  <c r="K2777" i="3"/>
  <c r="K1536" i="3"/>
  <c r="K1964" i="3"/>
  <c r="K2290" i="3"/>
  <c r="K2304" i="3"/>
  <c r="K1732" i="3"/>
  <c r="K2196" i="3"/>
  <c r="K1657" i="3"/>
  <c r="K1717" i="3"/>
  <c r="K1734" i="3"/>
  <c r="K1866" i="3"/>
  <c r="K2170" i="3"/>
  <c r="K2254" i="3"/>
  <c r="K1943" i="3"/>
  <c r="K1990" i="3"/>
  <c r="K1916" i="3"/>
  <c r="K2517" i="3"/>
  <c r="K2869" i="3"/>
  <c r="K3275" i="3"/>
  <c r="K2884" i="3"/>
  <c r="K2968" i="3"/>
  <c r="K3458" i="3"/>
  <c r="K3542" i="3"/>
  <c r="K2941" i="3"/>
  <c r="K2442" i="3"/>
  <c r="K3138" i="3"/>
  <c r="K2443" i="3"/>
  <c r="K3181" i="3"/>
  <c r="K3209" i="3"/>
  <c r="K2848" i="3"/>
  <c r="K3352" i="3"/>
  <c r="K2141" i="3"/>
  <c r="K2776" i="3"/>
  <c r="K3130" i="3"/>
  <c r="K3368" i="3"/>
  <c r="K3285" i="3"/>
  <c r="K2275" i="3"/>
  <c r="K2377" i="3"/>
  <c r="K3356" i="3"/>
  <c r="K3398" i="3"/>
  <c r="K2252" i="3"/>
  <c r="K2853" i="3"/>
  <c r="K2881" i="3"/>
  <c r="K3798" i="3"/>
  <c r="K3532" i="3"/>
  <c r="K4318" i="3"/>
  <c r="K4374" i="3"/>
  <c r="K3573" i="3"/>
  <c r="K4417" i="3"/>
  <c r="K3619" i="3"/>
  <c r="K4042" i="3"/>
  <c r="K4056" i="3"/>
  <c r="K4252" i="3"/>
  <c r="K4812" i="3"/>
  <c r="K4029" i="3"/>
  <c r="K4421" i="3"/>
  <c r="K3653" i="3"/>
  <c r="K3723" i="3"/>
  <c r="K4017" i="3"/>
  <c r="K3626" i="3"/>
  <c r="K3696" i="3"/>
  <c r="K4130" i="3"/>
  <c r="K4270" i="3"/>
  <c r="K4438" i="3"/>
  <c r="K4033" i="3"/>
  <c r="K4243" i="3"/>
  <c r="K4132" i="3"/>
  <c r="K3550" i="3"/>
  <c r="K4035" i="3"/>
  <c r="K4355" i="3"/>
  <c r="K6020" i="3"/>
  <c r="K4794" i="3"/>
  <c r="K4357" i="3"/>
  <c r="K5224" i="3"/>
  <c r="K4904" i="3"/>
  <c r="K5674" i="3"/>
  <c r="K4891" i="3"/>
  <c r="K5493" i="3"/>
  <c r="K5507" i="3"/>
  <c r="K5761" i="3"/>
  <c r="K6433" i="3"/>
  <c r="K4544" i="3"/>
  <c r="K4669" i="3"/>
  <c r="K5092" i="3"/>
  <c r="K4549" i="3"/>
  <c r="K5219" i="3"/>
  <c r="K5611" i="3"/>
  <c r="K5430" i="3"/>
  <c r="K4727" i="3"/>
  <c r="K4899" i="3"/>
  <c r="K5137" i="3"/>
  <c r="K5697" i="3"/>
  <c r="K7048" i="3"/>
  <c r="K6120" i="3"/>
  <c r="K6168" i="3"/>
  <c r="K5960" i="3"/>
  <c r="K6201" i="3"/>
  <c r="K6187" i="3"/>
  <c r="K6516" i="3"/>
  <c r="K7024" i="3"/>
  <c r="K6317" i="3"/>
  <c r="K6302" i="3"/>
  <c r="K6830" i="3"/>
  <c r="K6038" i="3"/>
  <c r="K6079" i="3"/>
  <c r="K6226" i="3"/>
  <c r="K6436" i="3"/>
  <c r="K6246" i="3"/>
  <c r="K7340" i="3"/>
  <c r="K7998" i="3"/>
  <c r="K7058" i="3"/>
  <c r="K7397" i="3"/>
  <c r="K7887" i="3"/>
  <c r="K8181" i="3"/>
  <c r="K7172" i="3"/>
  <c r="K7206" i="3"/>
  <c r="K7804" i="3"/>
  <c r="K7582" i="3"/>
  <c r="K8044" i="3"/>
  <c r="K7429" i="3"/>
  <c r="K7541" i="3"/>
  <c r="K7681" i="3"/>
  <c r="K7877" i="3"/>
  <c r="K6874" i="3"/>
  <c r="K7318" i="3"/>
  <c r="K6522" i="3"/>
  <c r="K7164" i="3"/>
  <c r="K6526" i="3"/>
  <c r="K7213" i="3"/>
  <c r="K6986" i="3"/>
  <c r="K6879" i="3"/>
  <c r="K7262" i="3"/>
  <c r="K7307" i="3"/>
  <c r="K7116" i="3"/>
  <c r="K7800" i="3"/>
  <c r="K8522" i="3"/>
  <c r="K8382" i="3"/>
  <c r="K8368" i="3"/>
  <c r="K8325" i="3"/>
  <c r="K8267" i="3"/>
  <c r="K8221" i="3"/>
  <c r="K8191" i="3"/>
  <c r="K8176" i="3"/>
  <c r="K8161" i="3"/>
  <c r="K8146" i="3"/>
  <c r="K8115" i="3"/>
  <c r="K8079" i="3"/>
  <c r="K8061" i="3"/>
  <c r="K8043" i="3"/>
  <c r="K8004" i="3"/>
  <c r="K7961" i="3"/>
  <c r="K7940" i="3"/>
  <c r="K7920" i="3"/>
  <c r="K7701" i="3"/>
  <c r="K7659" i="3"/>
  <c r="K7574" i="3"/>
  <c r="K539" i="3"/>
  <c r="K849" i="3"/>
  <c r="K70" i="3"/>
  <c r="K1135" i="3"/>
  <c r="K520" i="3"/>
  <c r="K367" i="3"/>
  <c r="K88" i="3"/>
  <c r="K242" i="3"/>
  <c r="K131" i="3"/>
  <c r="K1021" i="3"/>
  <c r="K1403" i="3"/>
  <c r="K1460" i="3"/>
  <c r="K628" i="3"/>
  <c r="K1142" i="3"/>
  <c r="K1283" i="3"/>
  <c r="K568" i="3"/>
  <c r="K1286" i="3"/>
  <c r="K1046" i="3"/>
  <c r="K790" i="3"/>
  <c r="K1367" i="3"/>
  <c r="K756" i="3"/>
  <c r="K852" i="3"/>
  <c r="K742" i="3"/>
  <c r="K1340" i="3"/>
  <c r="K1074" i="3"/>
  <c r="K1823" i="3"/>
  <c r="K2343" i="3"/>
  <c r="K1827" i="3"/>
  <c r="K2010" i="3"/>
  <c r="K2514" i="3"/>
  <c r="K1864" i="3"/>
  <c r="K2212" i="3"/>
  <c r="K1479" i="3"/>
  <c r="K1837" i="3"/>
  <c r="K1975" i="3"/>
  <c r="K1556" i="3"/>
  <c r="K1871" i="3"/>
  <c r="K2495" i="3"/>
  <c r="K2496" i="3"/>
  <c r="K3191" i="3"/>
  <c r="K2653" i="3"/>
  <c r="K2770" i="3"/>
  <c r="K2386" i="3"/>
  <c r="K2929" i="3"/>
  <c r="K3393" i="3"/>
  <c r="K2946" i="3"/>
  <c r="K3464" i="3"/>
  <c r="K2746" i="3"/>
  <c r="K3339" i="3"/>
  <c r="K2662" i="3"/>
  <c r="K3273" i="3"/>
  <c r="K4456" i="3"/>
  <c r="K4612" i="3"/>
  <c r="K3559" i="3"/>
  <c r="K4350" i="3"/>
  <c r="K4365" i="3"/>
  <c r="K4020" i="3"/>
  <c r="K4104" i="3"/>
  <c r="K4021" i="3"/>
  <c r="K4530" i="3"/>
  <c r="K4618" i="3"/>
  <c r="K4730" i="3"/>
  <c r="K4942" i="3"/>
  <c r="K4467" i="3"/>
  <c r="K5938" i="3"/>
  <c r="K4733" i="3"/>
  <c r="K5379" i="3"/>
  <c r="K4451" i="3"/>
  <c r="K5549" i="3"/>
  <c r="K6139" i="3"/>
  <c r="K4837" i="3"/>
  <c r="K5218" i="3"/>
  <c r="K4460" i="3"/>
  <c r="K5822" i="3"/>
  <c r="K6853" i="3"/>
  <c r="K6602" i="3"/>
  <c r="K6228" i="3"/>
  <c r="K6497" i="3"/>
  <c r="K7620" i="3"/>
  <c r="K7398" i="3"/>
  <c r="K7426" i="3"/>
  <c r="K7455" i="3"/>
  <c r="K6977" i="3"/>
  <c r="K7255" i="3"/>
  <c r="K7765" i="3"/>
  <c r="K7226" i="3"/>
  <c r="K7697" i="3"/>
  <c r="K7853" i="3"/>
  <c r="K7136" i="3"/>
  <c r="K50" i="3"/>
  <c r="K344" i="3"/>
  <c r="K289" i="3"/>
  <c r="K431" i="3"/>
  <c r="K251" i="3"/>
  <c r="K434" i="3"/>
  <c r="K715" i="3"/>
  <c r="K411" i="3"/>
  <c r="K838" i="3"/>
  <c r="K1173" i="3"/>
  <c r="K1204" i="3"/>
  <c r="K1502" i="3"/>
  <c r="K523" i="3"/>
  <c r="K1253" i="3"/>
  <c r="K1574" i="3"/>
  <c r="K1449" i="3"/>
  <c r="K1129" i="3"/>
  <c r="K1028" i="3"/>
  <c r="K1180" i="3"/>
  <c r="K640" i="3"/>
  <c r="K997" i="3"/>
  <c r="K1152" i="3"/>
  <c r="K1625" i="3"/>
  <c r="K582" i="3"/>
  <c r="K2151" i="3"/>
  <c r="K1999" i="3"/>
  <c r="K2156" i="3"/>
  <c r="K1500" i="3"/>
  <c r="K1552" i="3"/>
  <c r="K2586" i="3"/>
  <c r="K3134" i="3"/>
  <c r="K3288" i="3"/>
  <c r="K3386" i="3"/>
  <c r="K3442" i="3"/>
  <c r="K2883" i="3"/>
  <c r="K2650" i="3"/>
  <c r="K3416" i="3"/>
  <c r="K2308" i="3"/>
  <c r="K2328" i="3"/>
  <c r="K2697" i="3"/>
  <c r="K3155" i="3"/>
  <c r="K3267" i="3"/>
  <c r="K2295" i="3"/>
  <c r="K2317" i="3"/>
  <c r="K3019" i="3"/>
  <c r="K3034" i="3"/>
  <c r="K3174" i="3"/>
  <c r="K2765" i="3"/>
  <c r="K3469" i="3"/>
  <c r="K3910" i="3"/>
  <c r="K4414" i="3"/>
  <c r="K4638" i="3"/>
  <c r="K3688" i="3"/>
  <c r="K3982" i="3"/>
  <c r="K3603" i="3"/>
  <c r="K3802" i="3"/>
  <c r="K3929" i="3"/>
  <c r="K4321" i="3"/>
  <c r="K4798" i="3"/>
  <c r="K4854" i="3"/>
  <c r="K3684" i="3"/>
  <c r="K5518" i="3"/>
  <c r="K5966" i="3"/>
  <c r="K4814" i="3"/>
  <c r="K5576" i="3"/>
  <c r="K4474" i="3"/>
  <c r="K6264" i="3"/>
  <c r="K5705" i="3"/>
  <c r="K4895" i="3"/>
  <c r="K5749" i="3"/>
  <c r="K5120" i="3"/>
  <c r="K5176" i="3"/>
  <c r="K4822" i="3"/>
  <c r="K5641" i="3"/>
  <c r="K5935" i="3"/>
  <c r="K6262" i="3"/>
  <c r="K7329" i="3"/>
  <c r="K6169" i="3"/>
  <c r="K6575" i="3"/>
  <c r="K6366" i="3"/>
  <c r="K6467" i="3"/>
  <c r="K7593" i="3"/>
  <c r="K7734" i="3"/>
  <c r="K7207" i="3"/>
  <c r="K7416" i="3"/>
  <c r="K6778" i="3"/>
  <c r="K6806" i="3"/>
  <c r="K7149" i="3"/>
  <c r="K7113" i="3"/>
  <c r="K7434" i="3"/>
  <c r="K6945" i="3"/>
  <c r="K7219" i="3"/>
  <c r="K7591" i="3"/>
  <c r="K791" i="3"/>
  <c r="K541" i="3"/>
  <c r="K264" i="3"/>
  <c r="K362" i="3"/>
  <c r="K41" i="3"/>
  <c r="K475" i="3"/>
  <c r="K57" i="3"/>
  <c r="K1121" i="3"/>
  <c r="K75" i="3"/>
  <c r="K1388" i="3"/>
  <c r="K328" i="3"/>
  <c r="K1239" i="3"/>
  <c r="K1490" i="3"/>
  <c r="K881" i="3"/>
  <c r="K977" i="3"/>
  <c r="K677" i="3"/>
  <c r="K465" i="3"/>
  <c r="K1039" i="3"/>
  <c r="K2108" i="3"/>
  <c r="K2402" i="3"/>
  <c r="K1431" i="3"/>
  <c r="K2165" i="3"/>
  <c r="K2319" i="3"/>
  <c r="K2585" i="3"/>
  <c r="K2796" i="3"/>
  <c r="K3037" i="3"/>
  <c r="K2739" i="3"/>
  <c r="K3109" i="3"/>
  <c r="K2638" i="3"/>
  <c r="K3376" i="3"/>
  <c r="K2288" i="3"/>
  <c r="K3154" i="3"/>
  <c r="K2337" i="3"/>
  <c r="K2597" i="3"/>
  <c r="K2180" i="3"/>
  <c r="K2274" i="3"/>
  <c r="K2320" i="3"/>
  <c r="K2433" i="3"/>
  <c r="K2793" i="3"/>
  <c r="K3160" i="3"/>
  <c r="K3315" i="3"/>
  <c r="K4094" i="3"/>
  <c r="K4109" i="3"/>
  <c r="K3777" i="3"/>
  <c r="K3303" i="3"/>
  <c r="K4594" i="3"/>
  <c r="K4441" i="3"/>
  <c r="K4662" i="3"/>
  <c r="K4750" i="3"/>
  <c r="K5254" i="3"/>
  <c r="K4800" i="3"/>
  <c r="K5704" i="3"/>
  <c r="K4992" i="3"/>
  <c r="K5650" i="3"/>
  <c r="K4937" i="3"/>
  <c r="K5109" i="3"/>
  <c r="K6827" i="3"/>
  <c r="K6219" i="3"/>
  <c r="K7066" i="3"/>
  <c r="K6269" i="3"/>
  <c r="K6383" i="3"/>
  <c r="K6620" i="3"/>
  <c r="K6131" i="3"/>
  <c r="K6654" i="3"/>
  <c r="K6971" i="3"/>
  <c r="K7235" i="3"/>
  <c r="K7313" i="3"/>
  <c r="K6892" i="3"/>
  <c r="K7400" i="3"/>
  <c r="K7484" i="3"/>
  <c r="K7256" i="3"/>
  <c r="K7417" i="3"/>
  <c r="K7683" i="3"/>
  <c r="K7275" i="3"/>
  <c r="K7825" i="3"/>
  <c r="K6790" i="3"/>
  <c r="K79" i="3"/>
  <c r="K163" i="3"/>
  <c r="K94" i="3"/>
  <c r="K277" i="3"/>
  <c r="K222" i="3"/>
  <c r="K292" i="3"/>
  <c r="K85" i="3"/>
  <c r="K533" i="3"/>
  <c r="K953" i="3"/>
  <c r="K492" i="3"/>
  <c r="K5" i="3"/>
  <c r="K313" i="3"/>
  <c r="K706" i="3"/>
  <c r="K1461" i="3"/>
  <c r="K1545" i="3"/>
  <c r="K1143" i="3"/>
  <c r="K571" i="3"/>
  <c r="K409" i="3"/>
  <c r="K1098" i="3"/>
  <c r="K1130" i="3"/>
  <c r="K1162" i="3"/>
  <c r="K1228" i="3"/>
  <c r="K1319" i="3"/>
  <c r="K1424" i="3"/>
  <c r="K556" i="3"/>
  <c r="K657" i="3"/>
  <c r="K678" i="3"/>
  <c r="K775" i="3"/>
  <c r="K360" i="3"/>
  <c r="K2273" i="3"/>
  <c r="K2287" i="3"/>
  <c r="K1426" i="3"/>
  <c r="K2023" i="3"/>
  <c r="K1745" i="3"/>
  <c r="K1711" i="3"/>
  <c r="K1274" i="3"/>
  <c r="K1598" i="3"/>
  <c r="K1851" i="3"/>
  <c r="K1852" i="3"/>
  <c r="K2201" i="3"/>
  <c r="K2229" i="3"/>
  <c r="K1855" i="3"/>
  <c r="K3120" i="3"/>
  <c r="K2439" i="3"/>
  <c r="K2195" i="3"/>
  <c r="K2900" i="3"/>
  <c r="K3110" i="3"/>
  <c r="K2971" i="3"/>
  <c r="K2351" i="3"/>
  <c r="K2917" i="3"/>
  <c r="K2987" i="3"/>
  <c r="K3015" i="3"/>
  <c r="K2451" i="3"/>
  <c r="K2976" i="3"/>
  <c r="K3466" i="3"/>
  <c r="K2471" i="3"/>
  <c r="K2895" i="3"/>
  <c r="K3147" i="3"/>
  <c r="K3245" i="3"/>
  <c r="K4568" i="3"/>
  <c r="K3632" i="3"/>
  <c r="K3461" i="3"/>
  <c r="K3801" i="3"/>
  <c r="K4167" i="3"/>
  <c r="K4195" i="3"/>
  <c r="K4072" i="3"/>
  <c r="K4382" i="3"/>
  <c r="K4215" i="3"/>
  <c r="K3782" i="3"/>
  <c r="K4160" i="3"/>
  <c r="K3447" i="3"/>
  <c r="K4695" i="3"/>
  <c r="K4957" i="3"/>
  <c r="K4749" i="3"/>
  <c r="K5827" i="3"/>
  <c r="K5869" i="3"/>
  <c r="K4734" i="3"/>
  <c r="K4863" i="3"/>
  <c r="K6250" i="3"/>
  <c r="K4423" i="3"/>
  <c r="K6279" i="3"/>
  <c r="K4522" i="3"/>
  <c r="K5065" i="3"/>
  <c r="K5821" i="3"/>
  <c r="K4527" i="3"/>
  <c r="K5981" i="3"/>
  <c r="K6825" i="3"/>
  <c r="K6589" i="3"/>
  <c r="K6603" i="3"/>
  <c r="K5862" i="3"/>
  <c r="K6091" i="3"/>
  <c r="K5442" i="3"/>
  <c r="K6080" i="3"/>
  <c r="K6479" i="3"/>
  <c r="K6481" i="3"/>
  <c r="K6510" i="3"/>
  <c r="K5815" i="3"/>
  <c r="K6736" i="3"/>
  <c r="K8223" i="3"/>
  <c r="K8237" i="3"/>
  <c r="K7399" i="3"/>
  <c r="K7553" i="3"/>
  <c r="K7861" i="3"/>
  <c r="K7568" i="3"/>
  <c r="K7708" i="3"/>
  <c r="K7862" i="3"/>
  <c r="K7779" i="3"/>
  <c r="K7542" i="3"/>
  <c r="K7921" i="3"/>
  <c r="K6942" i="3"/>
  <c r="K6963" i="3"/>
  <c r="K7071" i="3"/>
  <c r="K7182" i="3"/>
  <c r="K7308" i="3"/>
  <c r="K8731" i="3"/>
  <c r="K8703" i="3"/>
  <c r="K8675" i="3"/>
  <c r="K8619" i="3"/>
  <c r="K8591" i="3"/>
  <c r="K8549" i="3"/>
  <c r="K8521" i="3"/>
  <c r="K8507" i="3"/>
  <c r="K8437" i="3"/>
  <c r="K8324" i="3"/>
  <c r="K8295" i="3"/>
  <c r="K8280" i="3"/>
  <c r="K8266" i="3"/>
  <c r="K8220" i="3"/>
  <c r="K8205" i="3"/>
  <c r="K8190" i="3"/>
  <c r="K8175" i="3"/>
  <c r="K8145" i="3"/>
  <c r="K8130" i="3"/>
  <c r="K8095" i="3"/>
  <c r="K8078" i="3"/>
  <c r="K8060" i="3"/>
  <c r="K8039" i="3"/>
  <c r="K8021" i="3"/>
  <c r="K8003" i="3"/>
  <c r="K7959" i="3"/>
  <c r="K7919" i="3"/>
  <c r="K7869" i="3"/>
  <c r="K7838" i="3"/>
  <c r="K7796" i="3"/>
  <c r="K7757" i="3"/>
  <c r="K7700" i="3"/>
  <c r="K1087" i="3"/>
  <c r="K29" i="3"/>
  <c r="K1359" i="3"/>
  <c r="K366" i="3"/>
  <c r="K422" i="3"/>
  <c r="K912" i="3"/>
  <c r="K20" i="3"/>
  <c r="K1726" i="3"/>
  <c r="K1026" i="3"/>
  <c r="K1061" i="3"/>
  <c r="K612" i="3"/>
  <c r="K1099" i="3"/>
  <c r="K1385" i="3"/>
  <c r="K1140" i="3"/>
  <c r="K1947" i="3"/>
  <c r="K2148" i="3"/>
  <c r="K1875" i="3"/>
  <c r="K1525" i="3"/>
  <c r="K2018" i="3"/>
  <c r="K2228" i="3"/>
  <c r="K1915" i="3"/>
  <c r="K2271" i="3"/>
  <c r="K1907" i="3"/>
  <c r="K1922" i="3"/>
  <c r="K2926" i="3"/>
  <c r="K3178" i="3"/>
  <c r="K3140" i="3"/>
  <c r="K3322" i="3"/>
  <c r="K3378" i="3"/>
  <c r="K2523" i="3"/>
  <c r="K3001" i="3"/>
  <c r="K2139" i="3"/>
  <c r="K2524" i="3"/>
  <c r="K3171" i="3"/>
  <c r="K3622" i="3"/>
  <c r="K2706" i="3"/>
  <c r="K3530" i="3"/>
  <c r="K3924" i="3"/>
  <c r="K3938" i="3"/>
  <c r="K4540" i="3"/>
  <c r="K3715" i="3"/>
  <c r="K3760" i="3"/>
  <c r="K4041" i="3"/>
  <c r="K4307" i="3"/>
  <c r="K3960" i="3"/>
  <c r="K4045" i="3"/>
  <c r="K3627" i="3"/>
  <c r="K3937" i="3"/>
  <c r="K4619" i="3"/>
  <c r="K4901" i="3"/>
  <c r="K5185" i="3"/>
  <c r="K5339" i="3"/>
  <c r="K5158" i="3"/>
  <c r="K4203" i="3"/>
  <c r="K4586" i="3"/>
  <c r="K5608" i="3"/>
  <c r="K5189" i="3"/>
  <c r="K5399" i="3"/>
  <c r="K5763" i="3"/>
  <c r="K5316" i="3"/>
  <c r="K5387" i="3"/>
  <c r="K5807" i="3"/>
  <c r="K4508" i="3"/>
  <c r="K5094" i="3"/>
  <c r="K4593" i="3"/>
  <c r="K4941" i="3"/>
  <c r="K6409" i="3"/>
  <c r="K7146" i="3"/>
  <c r="K6741" i="3"/>
  <c r="K6298" i="3"/>
  <c r="K5892" i="3"/>
  <c r="K5792" i="3"/>
  <c r="K6059" i="3"/>
  <c r="K6886" i="3"/>
  <c r="K6579" i="3"/>
  <c r="K6435" i="3"/>
  <c r="K6794" i="3"/>
  <c r="K6483" i="3"/>
  <c r="K6862" i="3"/>
  <c r="K7295" i="3"/>
  <c r="K6767" i="3"/>
  <c r="K7000" i="3"/>
  <c r="K7895" i="3"/>
  <c r="K7230" i="3"/>
  <c r="K7589" i="3"/>
  <c r="K7632" i="3"/>
  <c r="K205" i="3"/>
  <c r="K1003" i="3"/>
  <c r="K210" i="3"/>
  <c r="K490" i="3"/>
  <c r="K967" i="3"/>
  <c r="K1600" i="3"/>
  <c r="K1504" i="3"/>
  <c r="K1007" i="3"/>
  <c r="K1257" i="3"/>
  <c r="K1138" i="3"/>
  <c r="K725" i="3"/>
  <c r="K951" i="3"/>
  <c r="K2217" i="3"/>
  <c r="K1729" i="3"/>
  <c r="K2910" i="3"/>
  <c r="K3136" i="3"/>
  <c r="K3112" i="3"/>
  <c r="K3183" i="3"/>
  <c r="K3059" i="3"/>
  <c r="K2393" i="3"/>
  <c r="K2453" i="3"/>
  <c r="K3300" i="3"/>
  <c r="K4050" i="3"/>
  <c r="K4067" i="3"/>
  <c r="K3805" i="3"/>
  <c r="K3965" i="3"/>
  <c r="K5740" i="3"/>
  <c r="K5013" i="3"/>
  <c r="K5308" i="3"/>
  <c r="K5043" i="3"/>
  <c r="K5449" i="3"/>
  <c r="K5538" i="3"/>
  <c r="K5525" i="3"/>
  <c r="K5539" i="3"/>
  <c r="K5738" i="3"/>
  <c r="K5825" i="3"/>
  <c r="K6504" i="3"/>
  <c r="K6276" i="3"/>
  <c r="K7154" i="3"/>
  <c r="K8013" i="3"/>
  <c r="K6770" i="3"/>
  <c r="K6511" i="3"/>
  <c r="K7557" i="3"/>
  <c r="K7351" i="3"/>
  <c r="K7562" i="3"/>
  <c r="K7" i="3"/>
  <c r="K119" i="3"/>
  <c r="K427" i="3"/>
  <c r="K23" i="3"/>
  <c r="K151" i="3"/>
  <c r="K54" i="3"/>
  <c r="K560" i="3"/>
  <c r="K71" i="3"/>
  <c r="K660" i="3"/>
  <c r="K453" i="3"/>
  <c r="K132" i="3"/>
  <c r="K1343" i="3"/>
  <c r="K1389" i="3"/>
  <c r="K728" i="3"/>
  <c r="K1700" i="3"/>
  <c r="K1012" i="3"/>
  <c r="K1212" i="3"/>
  <c r="K908" i="3"/>
  <c r="K704" i="3"/>
  <c r="K1704" i="3"/>
  <c r="K2063" i="3"/>
  <c r="K2245" i="3"/>
  <c r="K2134" i="3"/>
  <c r="K1936" i="3"/>
  <c r="K2543" i="3"/>
  <c r="K1521" i="3"/>
  <c r="K1654" i="3"/>
  <c r="K1768" i="3"/>
  <c r="K2464" i="3"/>
  <c r="K1720" i="3"/>
  <c r="K3022" i="3"/>
  <c r="K2709" i="3"/>
  <c r="K2871" i="3"/>
  <c r="K3250" i="3"/>
  <c r="K3292" i="3"/>
  <c r="K3320" i="3"/>
  <c r="K3419" i="3"/>
  <c r="K2846" i="3"/>
  <c r="K3085" i="3"/>
  <c r="K2627" i="3"/>
  <c r="K2920" i="3"/>
  <c r="K3048" i="3"/>
  <c r="K2378" i="3"/>
  <c r="K3049" i="3"/>
  <c r="K3119" i="3"/>
  <c r="K3570" i="3"/>
  <c r="K3700" i="3"/>
  <c r="K3586" i="3"/>
  <c r="K3743" i="3"/>
  <c r="K4261" i="3"/>
  <c r="K4429" i="3"/>
  <c r="K4138" i="3"/>
  <c r="K4194" i="3"/>
  <c r="K3915" i="3"/>
  <c r="K3762" i="3"/>
  <c r="K4309" i="3"/>
  <c r="K4170" i="3"/>
  <c r="K3596" i="3"/>
  <c r="K3808" i="3"/>
  <c r="K4284" i="3"/>
  <c r="K4173" i="3"/>
  <c r="K3992" i="3"/>
  <c r="K4488" i="3"/>
  <c r="K5866" i="3"/>
  <c r="K4473" i="3"/>
  <c r="K5268" i="3"/>
  <c r="K4751" i="3"/>
  <c r="K4783" i="3"/>
  <c r="K5242" i="3"/>
  <c r="K6306" i="3"/>
  <c r="K6041" i="3"/>
  <c r="K4650" i="3"/>
  <c r="K4979" i="3"/>
  <c r="K4980" i="3"/>
  <c r="K5331" i="3"/>
  <c r="K5402" i="3"/>
  <c r="K7216" i="3"/>
  <c r="K6282" i="3"/>
  <c r="K6729" i="3"/>
  <c r="K5965" i="3"/>
  <c r="K6502" i="3"/>
  <c r="K6015" i="3"/>
  <c r="K6624" i="3"/>
  <c r="K6509" i="3"/>
  <c r="K6849" i="3"/>
  <c r="K8040" i="3"/>
  <c r="K7565" i="3"/>
  <c r="K7538" i="3"/>
  <c r="K7371" i="3"/>
  <c r="K7525" i="3"/>
  <c r="K7665" i="3"/>
  <c r="K7707" i="3"/>
  <c r="K6803" i="3"/>
  <c r="K7194" i="3"/>
  <c r="K7486" i="3"/>
  <c r="K6899" i="3"/>
  <c r="K7068" i="3"/>
  <c r="K6921" i="3"/>
  <c r="K7462" i="3"/>
  <c r="K7631" i="3"/>
  <c r="K6815" i="3"/>
  <c r="K7032" i="3"/>
  <c r="K7293" i="3"/>
  <c r="K7674" i="3"/>
  <c r="K7786" i="3"/>
  <c r="K735" i="3"/>
  <c r="K39" i="3"/>
  <c r="K197" i="3"/>
  <c r="K1009" i="3"/>
  <c r="K240" i="3"/>
  <c r="K436" i="3"/>
  <c r="K730" i="3"/>
  <c r="K842" i="3"/>
  <c r="K185" i="3"/>
  <c r="K1628" i="3"/>
  <c r="K746" i="3"/>
  <c r="K1517" i="3"/>
  <c r="K501" i="3"/>
  <c r="K1742" i="3"/>
  <c r="K806" i="3"/>
  <c r="K1112" i="3"/>
  <c r="K998" i="3"/>
  <c r="K1231" i="3"/>
  <c r="K1412" i="3"/>
  <c r="K910" i="3"/>
  <c r="K1185" i="3"/>
  <c r="K1846" i="3"/>
  <c r="K1750" i="3"/>
  <c r="K2006" i="3"/>
  <c r="K2966" i="3"/>
  <c r="K3107" i="3"/>
  <c r="K2479" i="3"/>
  <c r="K2815" i="3"/>
  <c r="K2624" i="3"/>
  <c r="K3433" i="3"/>
  <c r="K2266" i="3"/>
  <c r="K3142" i="3"/>
  <c r="K3282" i="3"/>
  <c r="K3422" i="3"/>
  <c r="K2673" i="3"/>
  <c r="K3158" i="3"/>
  <c r="K2880" i="3"/>
  <c r="K2183" i="3"/>
  <c r="K2454" i="3"/>
  <c r="K3525" i="3"/>
  <c r="K3882" i="3"/>
  <c r="K3898" i="3"/>
  <c r="K4332" i="3"/>
  <c r="K3983" i="3"/>
  <c r="K4207" i="3"/>
  <c r="K4124" i="3"/>
  <c r="K3803" i="3"/>
  <c r="K4475" i="3"/>
  <c r="K3988" i="3"/>
  <c r="K3880" i="3"/>
  <c r="K3599" i="3"/>
  <c r="K4761" i="3"/>
  <c r="K5601" i="3"/>
  <c r="K5140" i="3"/>
  <c r="K5029" i="3"/>
  <c r="K5660" i="3"/>
  <c r="K4623" i="3"/>
  <c r="K5116" i="3"/>
  <c r="K5718" i="3"/>
  <c r="K4399" i="3"/>
  <c r="K5019" i="3"/>
  <c r="K6335" i="3"/>
  <c r="K5986" i="3"/>
  <c r="K4306" i="3"/>
  <c r="K5021" i="3"/>
  <c r="K5469" i="3"/>
  <c r="K6045" i="3"/>
  <c r="K4744" i="3"/>
  <c r="K6075" i="3"/>
  <c r="K6332" i="3"/>
  <c r="K6982" i="3"/>
  <c r="K6578" i="3"/>
  <c r="K6451" i="3"/>
  <c r="K6793" i="3"/>
  <c r="K6808" i="3"/>
  <c r="K6948" i="3"/>
  <c r="K7774" i="3"/>
  <c r="K7830" i="3"/>
  <c r="K7733" i="3"/>
  <c r="K7060" i="3"/>
  <c r="K6556" i="3"/>
  <c r="K8086" i="3"/>
  <c r="K6613" i="3"/>
  <c r="K7317" i="3"/>
  <c r="K7145" i="3"/>
  <c r="K7114" i="3"/>
  <c r="K1115" i="3"/>
  <c r="K389" i="3"/>
  <c r="K1220" i="3"/>
  <c r="K1576" i="3"/>
  <c r="K482" i="3"/>
  <c r="K788" i="3"/>
  <c r="K1064" i="3"/>
  <c r="K873" i="3"/>
  <c r="K1995" i="3"/>
  <c r="K2065" i="3"/>
  <c r="K2053" i="3"/>
  <c r="K2016" i="3"/>
  <c r="K1802" i="3"/>
  <c r="K2477" i="3"/>
  <c r="K2428" i="3"/>
  <c r="K2642" i="3"/>
  <c r="K3255" i="3"/>
  <c r="K4246" i="3"/>
  <c r="K4274" i="3"/>
  <c r="K4344" i="3"/>
  <c r="K4121" i="3"/>
  <c r="K4500" i="3"/>
  <c r="K3804" i="3"/>
  <c r="K3832" i="3"/>
  <c r="K4046" i="3"/>
  <c r="K4074" i="3"/>
  <c r="K3851" i="3"/>
  <c r="K4258" i="3"/>
  <c r="K5250" i="3"/>
  <c r="K5950" i="3"/>
  <c r="K4763" i="3"/>
  <c r="K5855" i="3"/>
  <c r="K4300" i="3"/>
  <c r="K4789" i="3"/>
  <c r="K5809" i="3"/>
  <c r="K6296" i="3"/>
  <c r="K6281" i="3"/>
  <c r="K6456" i="3"/>
  <c r="K6673" i="3"/>
  <c r="K6995" i="3"/>
  <c r="K6633" i="3"/>
  <c r="K6519" i="3"/>
  <c r="K6491" i="3"/>
  <c r="K7031" i="3"/>
  <c r="K6584" i="3"/>
  <c r="K7944" i="3"/>
  <c r="K7225" i="3"/>
  <c r="K105" i="3"/>
  <c r="K785" i="3"/>
  <c r="K144" i="3"/>
  <c r="K1252" i="3"/>
  <c r="K474" i="3"/>
  <c r="K1503" i="3"/>
  <c r="K1269" i="3"/>
  <c r="K1255" i="3"/>
  <c r="K921" i="3"/>
  <c r="K1102" i="3"/>
  <c r="K1167" i="3"/>
  <c r="K699" i="3"/>
  <c r="K559" i="3"/>
  <c r="K892" i="3"/>
  <c r="K1353" i="3"/>
  <c r="K1708" i="3"/>
  <c r="K1806" i="3"/>
  <c r="K2749" i="3"/>
  <c r="K1873" i="3"/>
  <c r="K1918" i="3"/>
  <c r="K2050" i="3"/>
  <c r="K2276" i="3"/>
  <c r="K1951" i="3"/>
  <c r="K1473" i="3"/>
  <c r="K2854" i="3"/>
  <c r="K3290" i="3"/>
  <c r="K3375" i="3"/>
  <c r="K2669" i="3"/>
  <c r="K2888" i="3"/>
  <c r="K2409" i="3"/>
  <c r="K3408" i="3"/>
  <c r="K2372" i="3"/>
  <c r="K2720" i="3"/>
  <c r="K2764" i="3"/>
  <c r="K3468" i="3"/>
  <c r="K3035" i="3"/>
  <c r="K3091" i="3"/>
  <c r="K3826" i="3"/>
  <c r="K3687" i="3"/>
  <c r="K3967" i="3"/>
  <c r="K4304" i="3"/>
  <c r="K3703" i="3"/>
  <c r="K3857" i="3"/>
  <c r="K3900" i="3"/>
  <c r="K3817" i="3"/>
  <c r="K3637" i="3"/>
  <c r="K4254" i="3"/>
  <c r="K4003" i="3"/>
  <c r="K3766" i="3"/>
  <c r="K3767" i="3"/>
  <c r="K5349" i="3"/>
  <c r="K4513" i="3"/>
  <c r="K5840" i="3"/>
  <c r="K5729" i="3"/>
  <c r="K5324" i="3"/>
  <c r="K4369" i="3"/>
  <c r="K5074" i="3"/>
  <c r="K4521" i="3"/>
  <c r="K4666" i="3"/>
  <c r="K4786" i="3"/>
  <c r="K5957" i="3"/>
  <c r="K4908" i="3"/>
  <c r="K4936" i="3"/>
  <c r="K5147" i="3"/>
  <c r="K5751" i="3"/>
  <c r="K5739" i="3"/>
  <c r="K6992" i="3"/>
  <c r="K6380" i="3"/>
  <c r="K5967" i="3"/>
  <c r="K6398" i="3"/>
  <c r="K6550" i="3"/>
  <c r="K5839" i="3"/>
  <c r="K6339" i="3"/>
  <c r="K6340" i="3"/>
  <c r="K6310" i="3"/>
  <c r="K7310" i="3"/>
  <c r="K7355" i="3"/>
  <c r="K7551" i="3"/>
  <c r="K7747" i="3"/>
  <c r="K7468" i="3"/>
  <c r="K7664" i="3"/>
  <c r="K7469" i="3"/>
  <c r="K7609" i="3"/>
  <c r="K7333" i="3"/>
  <c r="K7419" i="3"/>
  <c r="K7433" i="3"/>
  <c r="K7150" i="3"/>
  <c r="K6944" i="3"/>
  <c r="K379" i="3"/>
  <c r="K283" i="3"/>
  <c r="K430" i="3"/>
  <c r="K1330" i="3"/>
  <c r="K1505" i="3"/>
  <c r="K1363" i="3"/>
  <c r="K514" i="3"/>
  <c r="K1622" i="3"/>
  <c r="K1808" i="3"/>
  <c r="K2037" i="3"/>
  <c r="K1810" i="3"/>
  <c r="K2038" i="3"/>
  <c r="K1674" i="3"/>
  <c r="K1848" i="3"/>
  <c r="K1551" i="3"/>
  <c r="K3400" i="3"/>
  <c r="K2635" i="3"/>
  <c r="K2957" i="3"/>
  <c r="K2759" i="3"/>
  <c r="K3380" i="3"/>
  <c r="K2762" i="3"/>
  <c r="K2660" i="3"/>
  <c r="K4596" i="3"/>
  <c r="K3678" i="3"/>
  <c r="K4532" i="3"/>
  <c r="K4061" i="3"/>
  <c r="K5810" i="3"/>
  <c r="K4639" i="3"/>
  <c r="K5197" i="3"/>
  <c r="K4765" i="3"/>
  <c r="K5030" i="3"/>
  <c r="K5353" i="3"/>
  <c r="K5102" i="3"/>
  <c r="K6194" i="3"/>
  <c r="K5720" i="3"/>
  <c r="K4464" i="3"/>
  <c r="K4791" i="3"/>
  <c r="K5767" i="3"/>
  <c r="K6951" i="3"/>
  <c r="K6171" i="3"/>
  <c r="K6431" i="3"/>
  <c r="K6735" i="3"/>
  <c r="K6888" i="3"/>
  <c r="K7298" i="3"/>
  <c r="K6507" i="3"/>
  <c r="K7022" i="3"/>
  <c r="K7513" i="3"/>
  <c r="K7709" i="3"/>
  <c r="K7210" i="3"/>
  <c r="K6781" i="3"/>
  <c r="K7488" i="3"/>
  <c r="K7615" i="3"/>
  <c r="K7505" i="3"/>
  <c r="K9" i="3"/>
  <c r="K81" i="3"/>
  <c r="K137" i="3"/>
  <c r="K30" i="3"/>
  <c r="K716" i="3"/>
  <c r="K745" i="3"/>
  <c r="K1298" i="3"/>
  <c r="K1462" i="3"/>
  <c r="K1422" i="3"/>
  <c r="K1604" i="3"/>
  <c r="K826" i="3"/>
  <c r="K615" i="3"/>
  <c r="K1181" i="3"/>
  <c r="K850" i="3"/>
  <c r="K831" i="3"/>
  <c r="K683" i="3"/>
  <c r="K1119" i="3"/>
  <c r="K1582" i="3"/>
  <c r="K1681" i="3"/>
  <c r="K1765" i="3"/>
  <c r="K521" i="3"/>
  <c r="K895" i="3"/>
  <c r="K2567" i="3"/>
  <c r="K1874" i="3"/>
  <c r="K2107" i="3"/>
  <c r="K2163" i="3"/>
  <c r="K1311" i="3"/>
  <c r="K1778" i="3"/>
  <c r="K2249" i="3"/>
  <c r="K1591" i="3"/>
  <c r="K1550" i="3"/>
  <c r="K2030" i="3"/>
  <c r="K1423" i="3"/>
  <c r="K2071" i="3"/>
  <c r="K2280" i="3"/>
  <c r="K3010" i="3"/>
  <c r="K2283" i="3"/>
  <c r="K2874" i="3"/>
  <c r="K2540" i="3"/>
  <c r="K3379" i="3"/>
  <c r="K3341" i="3"/>
  <c r="K3105" i="3"/>
  <c r="K3841" i="3"/>
  <c r="K3927" i="3"/>
  <c r="K3873" i="3"/>
  <c r="K4055" i="3"/>
  <c r="K4728" i="3"/>
  <c r="K3875" i="3"/>
  <c r="K4001" i="3"/>
  <c r="K3765" i="3"/>
  <c r="K3864" i="3"/>
  <c r="K4158" i="3"/>
  <c r="K4354" i="3"/>
  <c r="K3838" i="3"/>
  <c r="K4712" i="3"/>
  <c r="K5502" i="3"/>
  <c r="K4716" i="3"/>
  <c r="K4860" i="3"/>
  <c r="K5562" i="3"/>
  <c r="K5003" i="3"/>
  <c r="K4802" i="3"/>
  <c r="K4963" i="3"/>
  <c r="K5845" i="3"/>
  <c r="K4454" i="3"/>
  <c r="K5916" i="3"/>
  <c r="K5791" i="3"/>
  <c r="K4882" i="3"/>
  <c r="K5078" i="3"/>
  <c r="K4529" i="3"/>
  <c r="K6440" i="3"/>
  <c r="K6601" i="3"/>
  <c r="K7161" i="3"/>
  <c r="K6546" i="3"/>
  <c r="K6039" i="3"/>
  <c r="K6061" i="3"/>
  <c r="K8068" i="3"/>
  <c r="K7140" i="3"/>
  <c r="K7156" i="3"/>
  <c r="K7720" i="3"/>
  <c r="K8112" i="3"/>
  <c r="K7497" i="3"/>
  <c r="K7791" i="3"/>
  <c r="K7569" i="3"/>
  <c r="K7850" i="3"/>
  <c r="K7046" i="3"/>
  <c r="K6900" i="3"/>
  <c r="K7335" i="3"/>
  <c r="K7741" i="3"/>
  <c r="K7075" i="3"/>
  <c r="K8674" i="3"/>
  <c r="K8618" i="3"/>
  <c r="K8590" i="3"/>
  <c r="K8548" i="3"/>
  <c r="K8534" i="3"/>
  <c r="K8436" i="3"/>
  <c r="K8323" i="3"/>
  <c r="K8294" i="3"/>
  <c r="K8264" i="3"/>
  <c r="K8234" i="3"/>
  <c r="K8129" i="3"/>
  <c r="K8094" i="3"/>
  <c r="K8038" i="3"/>
  <c r="K7938" i="3"/>
  <c r="K7698" i="3"/>
  <c r="K7546" i="3"/>
  <c r="K21" i="3"/>
  <c r="K581" i="3"/>
  <c r="K814" i="3"/>
  <c r="K1206" i="3"/>
  <c r="K1223" i="3"/>
  <c r="K1095" i="3"/>
  <c r="K1242" i="3"/>
  <c r="K460" i="3"/>
  <c r="K535" i="3"/>
  <c r="K1153" i="3"/>
  <c r="K1386" i="3"/>
  <c r="K2259" i="3"/>
  <c r="K2315" i="3"/>
  <c r="K1245" i="3"/>
  <c r="K2198" i="3"/>
  <c r="K2031" i="3"/>
  <c r="K3498" i="3"/>
  <c r="K2754" i="3"/>
  <c r="K2383" i="3"/>
  <c r="K2552" i="3"/>
  <c r="K3501" i="3"/>
  <c r="K2309" i="3"/>
  <c r="K3208" i="3"/>
  <c r="K3056" i="3"/>
  <c r="K3226" i="3"/>
  <c r="K3326" i="3"/>
  <c r="K2110" i="3"/>
  <c r="K3497" i="3"/>
  <c r="K3672" i="3"/>
  <c r="K3911" i="3"/>
  <c r="K4205" i="3"/>
  <c r="K4262" i="3"/>
  <c r="K3969" i="3"/>
  <c r="K4263" i="3"/>
  <c r="K3574" i="3"/>
  <c r="K4310" i="3"/>
  <c r="K3794" i="3"/>
  <c r="K4958" i="3"/>
  <c r="K4446" i="3"/>
  <c r="K5604" i="3"/>
  <c r="K4496" i="3"/>
  <c r="K4627" i="3"/>
  <c r="K5719" i="3"/>
  <c r="K5747" i="3"/>
  <c r="K4426" i="3"/>
  <c r="K5050" i="3"/>
  <c r="K5584" i="3"/>
  <c r="K6728" i="3"/>
  <c r="K6007" i="3"/>
  <c r="K7135" i="3"/>
  <c r="K6076" i="3"/>
  <c r="K6270" i="3"/>
  <c r="K6353" i="3"/>
  <c r="K6197" i="3"/>
  <c r="K6599" i="3"/>
  <c r="K7120" i="3"/>
  <c r="K7252" i="3"/>
  <c r="K7678" i="3"/>
  <c r="K7904" i="3"/>
  <c r="K7084" i="3"/>
  <c r="K7640" i="3"/>
  <c r="K7490" i="3"/>
  <c r="K6928" i="3"/>
  <c r="K275" i="3"/>
  <c r="K317" i="3"/>
  <c r="K305" i="3"/>
  <c r="K279" i="3"/>
  <c r="K308" i="3"/>
  <c r="K225" i="3"/>
  <c r="K253" i="3"/>
  <c r="K309" i="3"/>
  <c r="K1373" i="3"/>
  <c r="K3" i="3"/>
  <c r="K213" i="3"/>
  <c r="K255" i="3"/>
  <c r="K173" i="3"/>
  <c r="K1418" i="3"/>
  <c r="K1531" i="3"/>
  <c r="K1159" i="3"/>
  <c r="K732" i="3"/>
  <c r="K418" i="3"/>
  <c r="K740" i="3"/>
  <c r="K1339" i="3"/>
  <c r="K1709" i="3"/>
  <c r="K817" i="3"/>
  <c r="K930" i="3"/>
  <c r="K1482" i="3"/>
  <c r="K1535" i="3"/>
  <c r="K1917" i="3"/>
  <c r="K1561" i="3"/>
  <c r="K1511" i="3"/>
  <c r="K2500" i="3"/>
  <c r="K1715" i="3"/>
  <c r="K2058" i="3"/>
  <c r="K2114" i="3"/>
  <c r="K2268" i="3"/>
  <c r="K1755" i="3"/>
  <c r="K2102" i="3"/>
  <c r="K2885" i="3"/>
  <c r="K2969" i="3"/>
  <c r="K2712" i="3"/>
  <c r="K2465" i="3"/>
  <c r="K2169" i="3"/>
  <c r="K2241" i="3"/>
  <c r="K3058" i="3"/>
  <c r="K3254" i="3"/>
  <c r="K2526" i="3"/>
  <c r="K2510" i="3"/>
  <c r="K3173" i="3"/>
  <c r="K3343" i="3"/>
  <c r="K3644" i="3"/>
  <c r="K4079" i="3"/>
  <c r="K4247" i="3"/>
  <c r="K3786" i="3"/>
  <c r="K3996" i="3"/>
  <c r="K4080" i="3"/>
  <c r="K4668" i="3"/>
  <c r="K3871" i="3"/>
  <c r="K3955" i="3"/>
  <c r="K4291" i="3"/>
  <c r="K3575" i="3"/>
  <c r="K3747" i="3"/>
  <c r="K4377" i="3"/>
  <c r="K3606" i="3"/>
  <c r="K4308" i="3"/>
  <c r="K3904" i="3"/>
  <c r="K4184" i="3"/>
  <c r="K3989" i="3"/>
  <c r="K3738" i="3"/>
  <c r="K3878" i="3"/>
  <c r="K3948" i="3"/>
  <c r="K4186" i="3"/>
  <c r="K3811" i="3"/>
  <c r="K3993" i="3"/>
  <c r="K4825" i="3"/>
  <c r="K5880" i="3"/>
  <c r="K4385" i="3"/>
  <c r="K4535" i="3"/>
  <c r="K4829" i="3"/>
  <c r="K5266" i="3"/>
  <c r="K5980" i="3"/>
  <c r="K4680" i="3"/>
  <c r="K4933" i="3"/>
  <c r="K5437" i="3"/>
  <c r="K6362" i="3"/>
  <c r="K4567" i="3"/>
  <c r="K4821" i="3"/>
  <c r="K5274" i="3"/>
  <c r="K4953" i="3"/>
  <c r="K5261" i="3"/>
  <c r="K4856" i="3"/>
  <c r="K5262" i="3"/>
  <c r="K6215" i="3"/>
  <c r="K6512" i="3"/>
  <c r="K6364" i="3"/>
  <c r="K6897" i="3"/>
  <c r="K6107" i="3"/>
  <c r="K6123" i="3"/>
  <c r="K6381" i="3"/>
  <c r="K7122" i="3"/>
  <c r="K6142" i="3"/>
  <c r="K6147" i="3"/>
  <c r="K7900" i="3"/>
  <c r="K7187" i="3"/>
  <c r="K6997" i="3"/>
  <c r="K7580" i="3"/>
  <c r="K7083" i="3"/>
  <c r="K7876" i="3"/>
  <c r="K8016" i="3"/>
  <c r="K7110" i="3"/>
  <c r="K7128" i="3"/>
  <c r="K7112" i="3"/>
  <c r="K7839" i="3"/>
  <c r="K7744" i="3"/>
  <c r="K7758" i="3"/>
  <c r="K7339" i="3"/>
  <c r="K64" i="3"/>
  <c r="K513" i="3"/>
  <c r="K947" i="3"/>
  <c r="K152" i="3"/>
  <c r="K307" i="3"/>
  <c r="K420" i="3"/>
  <c r="K926" i="3"/>
  <c r="K4" i="3"/>
  <c r="K130" i="3"/>
  <c r="K271" i="3"/>
  <c r="K782" i="3"/>
  <c r="K1559" i="3"/>
  <c r="K1316" i="3"/>
  <c r="K1146" i="3"/>
  <c r="K558" i="3"/>
  <c r="K1085" i="3"/>
  <c r="K724" i="3"/>
  <c r="K1743" i="3"/>
  <c r="K1229" i="3"/>
  <c r="K1760" i="3"/>
  <c r="K1834" i="3"/>
  <c r="K2200" i="3"/>
  <c r="K1946" i="3"/>
  <c r="K3302" i="3"/>
  <c r="K2568" i="3"/>
  <c r="K2404" i="3"/>
  <c r="K2755" i="3"/>
  <c r="K3069" i="3"/>
  <c r="K3195" i="3"/>
  <c r="K2892" i="3"/>
  <c r="K3508" i="3"/>
  <c r="K2340" i="3"/>
  <c r="K2322" i="3"/>
  <c r="K3483" i="3"/>
  <c r="K3647" i="3"/>
  <c r="K4179" i="3"/>
  <c r="K4221" i="3"/>
  <c r="K3475" i="3"/>
  <c r="K4224" i="3"/>
  <c r="K3806" i="3"/>
  <c r="K4492" i="3"/>
  <c r="K5643" i="3"/>
  <c r="K5685" i="3"/>
  <c r="K4468" i="3"/>
  <c r="K4679" i="3"/>
  <c r="K5421" i="3"/>
  <c r="K5631" i="3"/>
  <c r="K4646" i="3"/>
  <c r="K4663" i="3"/>
  <c r="K5772" i="3"/>
  <c r="K5717" i="3"/>
  <c r="K5130" i="3"/>
  <c r="K5368" i="3"/>
  <c r="K5662" i="3"/>
  <c r="K5886" i="3"/>
  <c r="K5187" i="3"/>
  <c r="K6321" i="3"/>
  <c r="K5412" i="3"/>
  <c r="K4804" i="3"/>
  <c r="K5288" i="3"/>
  <c r="K5765" i="3"/>
  <c r="K4954" i="3"/>
  <c r="K5599" i="3"/>
  <c r="K6671" i="3"/>
  <c r="K6249" i="3"/>
  <c r="K6617" i="3"/>
  <c r="K6771" i="3"/>
  <c r="K5554" i="3"/>
  <c r="K6365" i="3"/>
  <c r="K6286" i="3"/>
  <c r="K6225" i="3"/>
  <c r="K6495" i="3"/>
  <c r="K6682" i="3"/>
  <c r="K6991" i="3"/>
  <c r="K7592" i="3"/>
  <c r="K7914" i="3"/>
  <c r="K7039" i="3"/>
  <c r="K7016" i="3"/>
  <c r="K7454" i="3"/>
  <c r="K6748" i="3"/>
  <c r="K7946" i="3"/>
  <c r="K7443" i="3"/>
  <c r="K7863" i="3"/>
  <c r="K7794" i="3"/>
  <c r="K6655" i="3"/>
  <c r="K7127" i="3"/>
  <c r="K7195" i="3"/>
  <c r="K6854" i="3"/>
  <c r="K7180" i="3"/>
  <c r="K7234" i="3"/>
  <c r="K7689" i="3"/>
  <c r="K8701" i="3"/>
  <c r="K8659" i="3"/>
  <c r="K8631" i="3"/>
  <c r="K8603" i="3"/>
  <c r="K8547" i="3"/>
  <c r="K8533" i="3"/>
  <c r="K8435" i="3"/>
  <c r="K8322" i="3"/>
  <c r="K8263" i="3"/>
  <c r="K8218" i="3"/>
  <c r="K8203" i="3"/>
  <c r="K8188" i="3"/>
  <c r="K8158" i="3"/>
  <c r="K8143" i="3"/>
  <c r="K8110" i="3"/>
  <c r="K8093" i="3"/>
  <c r="K8076" i="3"/>
  <c r="K8057" i="3"/>
  <c r="K8037" i="3"/>
  <c r="K8019" i="3"/>
  <c r="K7997" i="3"/>
  <c r="K7894" i="3"/>
  <c r="K7866" i="3"/>
  <c r="K7828" i="3"/>
  <c r="K7687" i="3"/>
  <c r="K7644" i="3"/>
  <c r="K7532" i="3"/>
  <c r="K148" i="3"/>
  <c r="K359" i="3"/>
  <c r="K457" i="3"/>
  <c r="K639" i="3"/>
  <c r="K154" i="3"/>
  <c r="K281" i="3"/>
  <c r="K1345" i="3"/>
  <c r="K1387" i="3"/>
  <c r="K34" i="3"/>
  <c r="K1558" i="3"/>
  <c r="K608" i="3"/>
  <c r="K1588" i="3"/>
  <c r="K550" i="3"/>
  <c r="K1590" i="3"/>
  <c r="K386" i="3"/>
  <c r="K486" i="3"/>
  <c r="K1214" i="3"/>
  <c r="K442" i="3"/>
  <c r="K538" i="3"/>
  <c r="K832" i="3"/>
  <c r="K1217" i="3"/>
  <c r="K496" i="3"/>
  <c r="K543" i="3"/>
  <c r="K2235" i="3"/>
  <c r="K1236" i="3"/>
  <c r="K1974" i="3"/>
  <c r="K1291" i="3"/>
  <c r="K2033" i="3"/>
  <c r="K1931" i="3"/>
  <c r="K2602" i="3"/>
  <c r="K2708" i="3"/>
  <c r="K2225" i="3"/>
  <c r="K2307" i="3"/>
  <c r="K2535" i="3"/>
  <c r="K3053" i="3"/>
  <c r="K2942" i="3"/>
  <c r="K2538" i="3"/>
  <c r="K3238" i="3"/>
  <c r="K2904" i="3"/>
  <c r="K2934" i="3"/>
  <c r="K2531" i="3"/>
  <c r="K2601" i="3"/>
  <c r="K4251" i="3"/>
  <c r="K4587" i="3"/>
  <c r="K4770" i="3"/>
  <c r="K4281" i="3"/>
  <c r="K4771" i="3"/>
  <c r="K4091" i="3"/>
  <c r="K4576" i="3"/>
  <c r="K4888" i="3"/>
  <c r="K4698" i="3"/>
  <c r="K4781" i="3"/>
  <c r="K5131" i="3"/>
  <c r="K6069" i="3"/>
  <c r="K5077" i="3"/>
  <c r="K5290" i="3"/>
  <c r="K4842" i="3"/>
  <c r="K5319" i="3"/>
  <c r="K6442" i="3"/>
  <c r="K7009" i="3"/>
  <c r="K6316" i="3"/>
  <c r="K6092" i="3"/>
  <c r="K6256" i="3"/>
  <c r="K6308" i="3"/>
  <c r="K6667" i="3"/>
  <c r="K6422" i="3"/>
  <c r="K7155" i="3"/>
  <c r="K7915" i="3"/>
  <c r="K7999" i="3"/>
  <c r="K6932" i="3"/>
  <c r="K6974" i="3"/>
  <c r="K7361" i="3"/>
  <c r="K6984" i="3"/>
  <c r="K7502" i="3"/>
  <c r="K7531" i="3"/>
  <c r="K7291" i="3"/>
  <c r="K7547" i="3"/>
  <c r="K7117" i="3"/>
  <c r="K364" i="3"/>
  <c r="K884" i="3"/>
  <c r="K1282" i="3"/>
  <c r="K1207" i="3"/>
  <c r="K1658" i="3"/>
  <c r="K1407" i="3"/>
  <c r="K1534" i="3"/>
  <c r="K886" i="3"/>
  <c r="K755" i="3"/>
  <c r="K1526" i="3"/>
  <c r="K1309" i="3"/>
  <c r="K1471" i="3"/>
  <c r="K624" i="3"/>
  <c r="K1824" i="3"/>
  <c r="K2190" i="3"/>
  <c r="K1430" i="3"/>
  <c r="K2164" i="3"/>
  <c r="K1495" i="3"/>
  <c r="K1797" i="3"/>
  <c r="K2097" i="3"/>
  <c r="K2014" i="3"/>
  <c r="K1655" i="3"/>
  <c r="K1789" i="3"/>
  <c r="K2566" i="3"/>
  <c r="K2633" i="3"/>
  <c r="K3512" i="3"/>
  <c r="K3526" i="3"/>
  <c r="K2649" i="3"/>
  <c r="K3192" i="3"/>
  <c r="K3251" i="3"/>
  <c r="K2860" i="3"/>
  <c r="K2973" i="3"/>
  <c r="K2594" i="3"/>
  <c r="K2336" i="3"/>
  <c r="K2628" i="3"/>
  <c r="K2658" i="3"/>
  <c r="K2614" i="3"/>
  <c r="K2376" i="3"/>
  <c r="K2690" i="3"/>
  <c r="K3566" i="3"/>
  <c r="K4232" i="3"/>
  <c r="K3968" i="3"/>
  <c r="K3815" i="3"/>
  <c r="K3829" i="3"/>
  <c r="K3761" i="3"/>
  <c r="K3607" i="3"/>
  <c r="K4044" i="3"/>
  <c r="K3849" i="3"/>
  <c r="K4213" i="3"/>
  <c r="K3710" i="3"/>
  <c r="K4214" i="3"/>
  <c r="K3725" i="3"/>
  <c r="K3446" i="3"/>
  <c r="K4230" i="3"/>
  <c r="K4272" i="3"/>
  <c r="K5180" i="3"/>
  <c r="K5586" i="3"/>
  <c r="K4844" i="3"/>
  <c r="K5405" i="3"/>
  <c r="K5170" i="3"/>
  <c r="K5842" i="3"/>
  <c r="K4367" i="3"/>
  <c r="K4664" i="3"/>
  <c r="K4735" i="3"/>
  <c r="K4767" i="3"/>
  <c r="K5312" i="3"/>
  <c r="K5788" i="3"/>
  <c r="K4541" i="3"/>
  <c r="K4879" i="3"/>
  <c r="K5048" i="3"/>
  <c r="K4910" i="3"/>
  <c r="K5302" i="3"/>
  <c r="K5233" i="3"/>
  <c r="K5108" i="3"/>
  <c r="K5850" i="3"/>
  <c r="K4315" i="3"/>
  <c r="K5067" i="3"/>
  <c r="K5711" i="3"/>
  <c r="K6359" i="3"/>
  <c r="K6088" i="3"/>
  <c r="K5890" i="3"/>
  <c r="K6170" i="3"/>
  <c r="K6268" i="3"/>
  <c r="K6488" i="3"/>
  <c r="K6333" i="3"/>
  <c r="K6731" i="3"/>
  <c r="K6746" i="3"/>
  <c r="K6494" i="3"/>
  <c r="K7003" i="3"/>
  <c r="K6626" i="3"/>
  <c r="K8012" i="3"/>
  <c r="K7078" i="3"/>
  <c r="K7523" i="3"/>
  <c r="K8349" i="3"/>
  <c r="K7552" i="3"/>
  <c r="K7142" i="3"/>
  <c r="K7540" i="3"/>
  <c r="K7710" i="3"/>
  <c r="K7304" i="3"/>
  <c r="K7319" i="3"/>
  <c r="K7337" i="3"/>
  <c r="K7535" i="3"/>
  <c r="K7745" i="3"/>
  <c r="K65" i="3"/>
  <c r="K155" i="3"/>
  <c r="K1275" i="3"/>
  <c r="K744" i="3"/>
  <c r="K171" i="3"/>
  <c r="K326" i="3"/>
  <c r="K145" i="3"/>
  <c r="K802" i="3"/>
  <c r="K1022" i="3"/>
  <c r="K1644" i="3"/>
  <c r="K1318" i="3"/>
  <c r="K1048" i="3"/>
  <c r="K1083" i="3"/>
  <c r="K811" i="3"/>
  <c r="K641" i="3"/>
  <c r="K1666" i="3"/>
  <c r="K1694" i="3"/>
  <c r="K470" i="3"/>
  <c r="K2049" i="3"/>
  <c r="K2204" i="3"/>
  <c r="K2291" i="3"/>
  <c r="K1547" i="3"/>
  <c r="K1693" i="3"/>
  <c r="K2044" i="3"/>
  <c r="K1771" i="3"/>
  <c r="K2130" i="3"/>
  <c r="K2342" i="3"/>
  <c r="K3428" i="3"/>
  <c r="K2830" i="3"/>
  <c r="K2914" i="3"/>
  <c r="K3054" i="3"/>
  <c r="K2847" i="3"/>
  <c r="K3113" i="3"/>
  <c r="K3561" i="3"/>
  <c r="K2267" i="3"/>
  <c r="K2335" i="3"/>
  <c r="K2806" i="3"/>
  <c r="K2947" i="3"/>
  <c r="K2989" i="3"/>
  <c r="K3297" i="3"/>
  <c r="K3594" i="3"/>
  <c r="K4190" i="3"/>
  <c r="K4260" i="3"/>
  <c r="K3827" i="3"/>
  <c r="K4373" i="3"/>
  <c r="K3814" i="3"/>
  <c r="K3926" i="3"/>
  <c r="K3648" i="3"/>
  <c r="K4180" i="3"/>
  <c r="K4222" i="3"/>
  <c r="K4561" i="3"/>
  <c r="K3652" i="3"/>
  <c r="K4117" i="3"/>
  <c r="K3768" i="3"/>
  <c r="K4678" i="3"/>
  <c r="K5139" i="3"/>
  <c r="K5503" i="3"/>
  <c r="K5000" i="3"/>
  <c r="K5532" i="3"/>
  <c r="K4816" i="3"/>
  <c r="K4962" i="3"/>
  <c r="K5846" i="3"/>
  <c r="K4993" i="3"/>
  <c r="K4652" i="3"/>
  <c r="K4838" i="3"/>
  <c r="K5555" i="3"/>
  <c r="K4839" i="3"/>
  <c r="K5220" i="3"/>
  <c r="K4871" i="3"/>
  <c r="K5949" i="3"/>
  <c r="K6586" i="3"/>
  <c r="K6656" i="3"/>
  <c r="K6824" i="3"/>
  <c r="K6908" i="3"/>
  <c r="K7105" i="3"/>
  <c r="K6471" i="3"/>
  <c r="K6056" i="3"/>
  <c r="K6445" i="3"/>
  <c r="K6192" i="3"/>
  <c r="K5596" i="3"/>
  <c r="K6084" i="3"/>
  <c r="K6737" i="3"/>
  <c r="K7017" i="3"/>
  <c r="K7087" i="3"/>
  <c r="K6001" i="3"/>
  <c r="K6931" i="3"/>
  <c r="K7342" i="3"/>
  <c r="K7223" i="3"/>
  <c r="K7764" i="3"/>
  <c r="K6871" i="3"/>
  <c r="K6916" i="3"/>
  <c r="K7499" i="3"/>
  <c r="K7227" i="3"/>
  <c r="K7613" i="3"/>
  <c r="K7935" i="3"/>
  <c r="K7349" i="3"/>
  <c r="K6833" i="3"/>
  <c r="K7246" i="3"/>
  <c r="K7261" i="3"/>
  <c r="K6705" i="3"/>
  <c r="K7012" i="3"/>
  <c r="K7394" i="3"/>
  <c r="K7507" i="3"/>
  <c r="K111" i="3"/>
  <c r="K1303" i="3"/>
  <c r="K1077" i="3"/>
  <c r="K1966" i="3"/>
  <c r="K957" i="3"/>
  <c r="K1193" i="3"/>
  <c r="K1519" i="3"/>
  <c r="K865" i="3"/>
  <c r="K1034" i="3"/>
  <c r="K1383" i="3"/>
  <c r="K1443" i="3"/>
  <c r="K987" i="3"/>
  <c r="K1542" i="3"/>
  <c r="K1984" i="3"/>
  <c r="K1501" i="3"/>
  <c r="K2400" i="3"/>
  <c r="K2327" i="3"/>
  <c r="K2831" i="3"/>
  <c r="K3252" i="3"/>
  <c r="K3211" i="3"/>
  <c r="K3281" i="3"/>
  <c r="K2760" i="3"/>
  <c r="K2562" i="3"/>
  <c r="K2748" i="3"/>
  <c r="K3257" i="3"/>
  <c r="K3133" i="3"/>
  <c r="K3399" i="3"/>
  <c r="K4358" i="3"/>
  <c r="K3659" i="3"/>
  <c r="K4164" i="3"/>
  <c r="K3704" i="3"/>
  <c r="K3790" i="3"/>
  <c r="K4100" i="3"/>
  <c r="K4059" i="3"/>
  <c r="K4269" i="3"/>
  <c r="K3881" i="3"/>
  <c r="K5252" i="3"/>
  <c r="K5406" i="3"/>
  <c r="K5448" i="3"/>
  <c r="K5661" i="3"/>
  <c r="K4539" i="3"/>
  <c r="K5425" i="3"/>
  <c r="K5453" i="3"/>
  <c r="K5230" i="3"/>
  <c r="K4967" i="3"/>
  <c r="K4726" i="3"/>
  <c r="K4437" i="3"/>
  <c r="K6866" i="3"/>
  <c r="K6936" i="3"/>
  <c r="K6964" i="3"/>
  <c r="K7203" i="3"/>
  <c r="K7778" i="3"/>
  <c r="K7612" i="3"/>
  <c r="K6831" i="3"/>
  <c r="K7353" i="3"/>
  <c r="K7605" i="3"/>
  <c r="K499" i="3"/>
  <c r="K821" i="3"/>
  <c r="K195" i="3"/>
  <c r="K575" i="3"/>
  <c r="K1205" i="3"/>
  <c r="K1446" i="3"/>
  <c r="K1175" i="3"/>
  <c r="K1405" i="3"/>
  <c r="K1770" i="3"/>
  <c r="K734" i="3"/>
  <c r="K440" i="3"/>
  <c r="K1442" i="3"/>
  <c r="K446" i="3"/>
  <c r="K516" i="3"/>
  <c r="K685" i="3"/>
  <c r="K2651" i="3"/>
  <c r="K1859" i="3"/>
  <c r="K1950" i="3"/>
  <c r="K1494" i="3"/>
  <c r="K1566" i="3"/>
  <c r="K1971" i="3"/>
  <c r="K1881" i="3"/>
  <c r="K1336" i="3"/>
  <c r="K2253" i="3"/>
  <c r="K2303" i="3"/>
  <c r="K2812" i="3"/>
  <c r="K2995" i="3"/>
  <c r="K2898" i="3"/>
  <c r="K2940" i="3"/>
  <c r="K2365" i="3"/>
  <c r="K2683" i="3"/>
  <c r="K2607" i="3"/>
  <c r="K2901" i="3"/>
  <c r="K3293" i="3"/>
  <c r="K3335" i="3"/>
  <c r="K3405" i="3"/>
  <c r="K2505" i="3"/>
  <c r="K3128" i="3"/>
  <c r="K3198" i="3"/>
  <c r="K2544" i="3"/>
  <c r="K2247" i="3"/>
  <c r="K3032" i="3"/>
  <c r="K3200" i="3"/>
  <c r="K2302" i="3"/>
  <c r="K2795" i="3"/>
  <c r="K3021" i="3"/>
  <c r="K3585" i="3"/>
  <c r="K3702" i="3"/>
  <c r="K3856" i="3"/>
  <c r="K4472" i="3"/>
  <c r="K4560" i="3"/>
  <c r="K3545" i="3"/>
  <c r="K3976" i="3"/>
  <c r="K4103" i="3"/>
  <c r="K3642" i="3"/>
  <c r="K5404" i="3"/>
  <c r="K5474" i="3"/>
  <c r="K4440" i="3"/>
  <c r="K4534" i="3"/>
  <c r="K4747" i="3"/>
  <c r="K5307" i="3"/>
  <c r="K5560" i="3"/>
  <c r="K5588" i="3"/>
  <c r="K4764" i="3"/>
  <c r="K4903" i="3"/>
  <c r="K4946" i="3"/>
  <c r="K5744" i="3"/>
  <c r="K4583" i="3"/>
  <c r="K4648" i="3"/>
  <c r="K5746" i="3"/>
  <c r="K5956" i="3"/>
  <c r="K4479" i="3"/>
  <c r="K5635" i="3"/>
  <c r="K6405" i="3"/>
  <c r="K5832" i="3"/>
  <c r="K5231" i="3"/>
  <c r="K5431" i="3"/>
  <c r="K6909" i="3"/>
  <c r="K6923" i="3"/>
  <c r="K7217" i="3"/>
  <c r="K5652" i="3"/>
  <c r="K6137" i="3"/>
  <c r="K6412" i="3"/>
  <c r="K6646" i="3"/>
  <c r="K5867" i="3"/>
  <c r="K6607" i="3"/>
  <c r="K5927" i="3"/>
  <c r="K7250" i="3"/>
  <c r="K7929" i="3"/>
  <c r="K8195" i="3"/>
  <c r="K7608" i="3"/>
  <c r="K6820" i="3"/>
  <c r="K7735" i="3"/>
  <c r="K7498" i="3"/>
  <c r="K6893" i="3"/>
  <c r="K7556" i="3"/>
  <c r="K6571" i="3"/>
  <c r="K7655" i="3"/>
  <c r="K7047" i="3"/>
  <c r="K7274" i="3"/>
  <c r="K6962" i="3"/>
  <c r="K6623" i="3"/>
  <c r="K7263" i="3"/>
  <c r="K7675" i="3"/>
  <c r="K233" i="3"/>
  <c r="K13" i="3"/>
  <c r="K518" i="3"/>
  <c r="K645" i="3"/>
  <c r="K114" i="3"/>
  <c r="K772" i="3"/>
  <c r="K1024" i="3"/>
  <c r="K45" i="3"/>
  <c r="K900" i="3"/>
  <c r="K1011" i="3"/>
  <c r="K904" i="3"/>
  <c r="K1196" i="3"/>
  <c r="K944" i="3"/>
  <c r="K390" i="3"/>
  <c r="K1183" i="3"/>
  <c r="K1265" i="3"/>
  <c r="K1557" i="3"/>
  <c r="K1685" i="3"/>
  <c r="K1790" i="3"/>
  <c r="K2007" i="3"/>
  <c r="K2329" i="3"/>
  <c r="K2539" i="3"/>
  <c r="K1707" i="3"/>
  <c r="K2486" i="3"/>
  <c r="K2557" i="3"/>
  <c r="K1612" i="3"/>
  <c r="K1592" i="3"/>
  <c r="K1276" i="3"/>
  <c r="K1172" i="3"/>
  <c r="K1987" i="3"/>
  <c r="K2226" i="3"/>
  <c r="K2924" i="3"/>
  <c r="K3078" i="3"/>
  <c r="K3148" i="3"/>
  <c r="K3219" i="3"/>
  <c r="K2589" i="3"/>
  <c r="K2696" i="3"/>
  <c r="K2858" i="3"/>
  <c r="K3236" i="3"/>
  <c r="K2199" i="3"/>
  <c r="K2612" i="3"/>
  <c r="K2975" i="3"/>
  <c r="K2836" i="3"/>
  <c r="K3426" i="3"/>
  <c r="K3502" i="3"/>
  <c r="K4095" i="3"/>
  <c r="K4265" i="3"/>
  <c r="K4630" i="3"/>
  <c r="K4268" i="3"/>
  <c r="K3877" i="3"/>
  <c r="K3947" i="3"/>
  <c r="K4171" i="3"/>
  <c r="K4004" i="3"/>
  <c r="K3683" i="3"/>
  <c r="K4697" i="3"/>
  <c r="K4779" i="3"/>
  <c r="K4830" i="3"/>
  <c r="K5016" i="3"/>
  <c r="K5212" i="3"/>
  <c r="K5380" i="3"/>
  <c r="K4341" i="3"/>
  <c r="K5146" i="3"/>
  <c r="K5804" i="3"/>
  <c r="K5847" i="3"/>
  <c r="K4911" i="3"/>
  <c r="K5569" i="3"/>
  <c r="K4955" i="3"/>
  <c r="K6263" i="3"/>
  <c r="K6313" i="3"/>
  <c r="K6588" i="3"/>
  <c r="K6309" i="3"/>
  <c r="K7690" i="3"/>
  <c r="K7718" i="3"/>
  <c r="K7788" i="3"/>
  <c r="K7971" i="3"/>
  <c r="K8139" i="3"/>
  <c r="K7327" i="3"/>
  <c r="K8014" i="3"/>
  <c r="K7193" i="3"/>
  <c r="K6651" i="3"/>
  <c r="K6958" i="3"/>
  <c r="K7388" i="3"/>
  <c r="K7711" i="3"/>
  <c r="K7181" i="3"/>
  <c r="K6665" i="3"/>
  <c r="K7055" i="3"/>
  <c r="K7338" i="3"/>
  <c r="K805" i="3"/>
  <c r="K373" i="3"/>
  <c r="K95" i="3"/>
  <c r="K377" i="3"/>
  <c r="K531" i="3"/>
  <c r="K673" i="3"/>
  <c r="K1261" i="3"/>
  <c r="K128" i="3"/>
  <c r="K142" i="3"/>
  <c r="K297" i="3"/>
  <c r="K146" i="3"/>
  <c r="K1092" i="3"/>
  <c r="K1224" i="3"/>
  <c r="K1128" i="3"/>
  <c r="K675" i="3"/>
  <c r="K712" i="3"/>
  <c r="K1520" i="3"/>
  <c r="K1548" i="3"/>
  <c r="K1349" i="3"/>
  <c r="K1118" i="3"/>
  <c r="K795" i="3"/>
  <c r="K1368" i="3"/>
  <c r="K622" i="3"/>
  <c r="K1611" i="3"/>
  <c r="K1807" i="3"/>
  <c r="K314" i="3"/>
  <c r="K1186" i="3"/>
  <c r="K1992" i="3"/>
  <c r="K1483" i="3"/>
  <c r="K1825" i="3"/>
  <c r="K1858" i="3"/>
  <c r="K1761" i="3"/>
  <c r="K2374" i="3"/>
  <c r="K1912" i="3"/>
  <c r="K1678" i="3"/>
  <c r="K1735" i="3"/>
  <c r="K1738" i="3"/>
  <c r="K2146" i="3"/>
  <c r="K2286" i="3"/>
  <c r="K3064" i="3"/>
  <c r="K3150" i="3"/>
  <c r="K3332" i="3"/>
  <c r="K2927" i="3"/>
  <c r="K3459" i="3"/>
  <c r="K3139" i="3"/>
  <c r="K3153" i="3"/>
  <c r="K2916" i="3"/>
  <c r="K3392" i="3"/>
  <c r="K2804" i="3"/>
  <c r="K2960" i="3"/>
  <c r="K3030" i="3"/>
  <c r="K3086" i="3"/>
  <c r="K2717" i="3"/>
  <c r="K2790" i="3"/>
  <c r="K3199" i="3"/>
  <c r="K2355" i="3"/>
  <c r="K2703" i="3"/>
  <c r="K3060" i="3"/>
  <c r="K3424" i="3"/>
  <c r="K3313" i="3"/>
  <c r="K3006" i="3"/>
  <c r="K2341" i="3"/>
  <c r="K2839" i="3"/>
  <c r="K3427" i="3"/>
  <c r="K3686" i="3"/>
  <c r="K4512" i="3"/>
  <c r="K3757" i="3"/>
  <c r="K4458" i="3"/>
  <c r="K4293" i="3"/>
  <c r="K4643" i="3"/>
  <c r="K4084" i="3"/>
  <c r="K4364" i="3"/>
  <c r="K3517" i="3"/>
  <c r="K4575" i="3"/>
  <c r="K4227" i="3"/>
  <c r="K4283" i="3"/>
  <c r="K3612" i="3"/>
  <c r="K4956" i="3"/>
  <c r="K5964" i="3"/>
  <c r="K4356" i="3"/>
  <c r="K4469" i="3"/>
  <c r="K5841" i="3"/>
  <c r="K5282" i="3"/>
  <c r="K5730" i="3"/>
  <c r="K5898" i="3"/>
  <c r="K5255" i="3"/>
  <c r="K5521" i="3"/>
  <c r="K5298" i="3"/>
  <c r="K6012" i="3"/>
  <c r="K6517" i="3"/>
  <c r="K4722" i="3"/>
  <c r="K4923" i="3"/>
  <c r="K4925" i="3"/>
  <c r="K5066" i="3"/>
  <c r="K5178" i="3"/>
  <c r="K5206" i="3"/>
  <c r="K6344" i="3"/>
  <c r="K6185" i="3"/>
  <c r="K6574" i="3"/>
  <c r="K7051" i="3"/>
  <c r="K6318" i="3"/>
  <c r="K6128" i="3"/>
  <c r="K6227" i="3"/>
  <c r="K6807" i="3"/>
  <c r="K6002" i="3"/>
  <c r="K6049" i="3"/>
  <c r="K6468" i="3"/>
  <c r="K7186" i="3"/>
  <c r="K7280" i="3"/>
  <c r="K6972" i="3"/>
  <c r="K7099" i="3"/>
  <c r="K7281" i="3"/>
  <c r="K7524" i="3"/>
  <c r="K7539" i="3"/>
  <c r="K6976" i="3"/>
  <c r="K7512" i="3"/>
  <c r="K6935" i="3"/>
  <c r="K7109" i="3"/>
  <c r="K7682" i="3"/>
  <c r="K7086" i="3"/>
  <c r="K7837" i="3"/>
  <c r="K6985" i="3"/>
  <c r="K7755" i="3"/>
  <c r="K92" i="3"/>
  <c r="K709" i="3"/>
  <c r="K184" i="3"/>
  <c r="K954" i="3"/>
  <c r="K629" i="3"/>
  <c r="K1560" i="3"/>
  <c r="K652" i="3"/>
  <c r="K509" i="3"/>
  <c r="K1166" i="3"/>
  <c r="K1382" i="3"/>
  <c r="K986" i="3"/>
  <c r="K2121" i="3"/>
  <c r="K1920" i="3"/>
  <c r="K2047" i="3"/>
  <c r="K2982" i="3"/>
  <c r="K3082" i="3"/>
  <c r="K2449" i="3"/>
  <c r="K3087" i="3"/>
  <c r="K3381" i="3"/>
  <c r="K2822" i="3"/>
  <c r="K3159" i="3"/>
  <c r="K3383" i="3"/>
  <c r="K2616" i="3"/>
  <c r="K3230" i="3"/>
  <c r="K3675" i="3"/>
  <c r="K4166" i="3"/>
  <c r="K3901" i="3"/>
  <c r="K3889" i="3"/>
  <c r="K3737" i="3"/>
  <c r="K5251" i="3"/>
  <c r="K4478" i="3"/>
  <c r="K6180" i="3"/>
  <c r="K5817" i="3"/>
  <c r="K4894" i="3"/>
  <c r="K4755" i="3"/>
  <c r="K5038" i="3"/>
  <c r="K6572" i="3"/>
  <c r="K6587" i="3"/>
  <c r="K7077" i="3"/>
  <c r="K6716" i="3"/>
  <c r="K6605" i="3"/>
  <c r="K6205" i="3"/>
  <c r="K6112" i="3"/>
  <c r="K6505" i="3"/>
  <c r="K5834" i="3"/>
  <c r="K6324" i="3"/>
  <c r="K6229" i="3"/>
  <c r="K7297" i="3"/>
  <c r="K8070" i="3"/>
  <c r="K7239" i="3"/>
  <c r="K7209" i="3"/>
  <c r="K7500" i="3"/>
  <c r="K7095" i="3"/>
  <c r="K7436" i="3"/>
  <c r="K6861" i="3"/>
  <c r="K8392" i="3"/>
  <c r="K8320" i="3"/>
  <c r="K8277" i="3"/>
  <c r="K8262" i="3"/>
  <c r="K8247" i="3"/>
  <c r="K8232" i="3"/>
  <c r="K8187" i="3"/>
  <c r="K8172" i="3"/>
  <c r="K8157" i="3"/>
  <c r="K8109" i="3"/>
  <c r="K8092" i="3"/>
  <c r="K8075" i="3"/>
  <c r="K8036" i="3"/>
  <c r="K8018" i="3"/>
  <c r="K7996" i="3"/>
  <c r="K7976" i="3"/>
  <c r="K7953" i="3"/>
  <c r="K7913" i="3"/>
  <c r="K7864" i="3"/>
  <c r="K7827" i="3"/>
  <c r="K7642" i="3"/>
  <c r="K36" i="3"/>
  <c r="K597" i="3"/>
  <c r="K1065" i="3"/>
  <c r="K632" i="3"/>
  <c r="K585" i="3"/>
  <c r="K1299" i="3"/>
  <c r="K1344" i="3"/>
  <c r="K508" i="3"/>
  <c r="K714" i="3"/>
  <c r="K510" i="3"/>
  <c r="K798" i="3"/>
  <c r="K2623" i="3"/>
  <c r="K2637" i="3"/>
  <c r="K1306" i="3"/>
  <c r="K1649" i="3"/>
  <c r="K1400" i="3"/>
  <c r="K1281" i="3"/>
  <c r="K1886" i="3"/>
  <c r="K3486" i="3"/>
  <c r="K2899" i="3"/>
  <c r="K3123" i="3"/>
  <c r="K3084" i="3"/>
  <c r="K3476" i="3"/>
  <c r="K2560" i="3"/>
  <c r="K2269" i="3"/>
  <c r="K2961" i="3"/>
  <c r="K3227" i="3"/>
  <c r="K2659" i="3"/>
  <c r="K2452" i="3"/>
  <c r="K2580" i="3"/>
  <c r="K3187" i="3"/>
  <c r="K4120" i="3"/>
  <c r="K4598" i="3"/>
  <c r="K3707" i="3"/>
  <c r="K3763" i="3"/>
  <c r="K4368" i="3"/>
  <c r="K5432" i="3"/>
  <c r="K5545" i="3"/>
  <c r="K4366" i="3"/>
  <c r="K5647" i="3"/>
  <c r="K5759" i="3"/>
  <c r="K4818" i="3"/>
  <c r="K5481" i="3"/>
  <c r="K5314" i="3"/>
  <c r="K5931" i="3"/>
  <c r="K4572" i="3"/>
  <c r="K6754" i="3"/>
  <c r="K7132" i="3"/>
  <c r="K7160" i="3"/>
  <c r="K6248" i="3"/>
  <c r="K6485" i="3"/>
  <c r="K5987" i="3"/>
  <c r="K6284" i="3"/>
  <c r="K6172" i="3"/>
  <c r="K6386" i="3"/>
  <c r="K6025" i="3"/>
  <c r="K6708" i="3"/>
  <c r="K7238" i="3"/>
  <c r="K7268" i="3"/>
  <c r="K7643" i="3"/>
  <c r="K7797" i="3"/>
  <c r="K246" i="3"/>
  <c r="K583" i="3"/>
  <c r="K136" i="3"/>
  <c r="K1023" i="3"/>
  <c r="K89" i="3"/>
  <c r="K825" i="3"/>
  <c r="K976" i="3"/>
  <c r="K613" i="3"/>
  <c r="K993" i="3"/>
  <c r="K1084" i="3"/>
  <c r="K796" i="3"/>
  <c r="K1835" i="3"/>
  <c r="K2427" i="3"/>
  <c r="K1710" i="3"/>
  <c r="K1613" i="3"/>
  <c r="K1928" i="3"/>
  <c r="K1822" i="3"/>
  <c r="K3220" i="3"/>
  <c r="K3026" i="3"/>
  <c r="K2085" i="3"/>
  <c r="K2425" i="3"/>
  <c r="K3308" i="3"/>
  <c r="K2426" i="3"/>
  <c r="K2861" i="3"/>
  <c r="K2919" i="3"/>
  <c r="K2356" i="3"/>
  <c r="K3412" i="3"/>
  <c r="K2223" i="3"/>
  <c r="K3728" i="3"/>
  <c r="K4036" i="3"/>
  <c r="K4302" i="3"/>
  <c r="K4372" i="3"/>
  <c r="K4152" i="3"/>
  <c r="K3593" i="3"/>
  <c r="K4032" i="3"/>
  <c r="K4256" i="3"/>
  <c r="K4875" i="3"/>
  <c r="K5184" i="3"/>
  <c r="K5578" i="3"/>
  <c r="K6208" i="3"/>
  <c r="K6292" i="3"/>
  <c r="K4768" i="3"/>
  <c r="K5398" i="3"/>
  <c r="K4566" i="3"/>
  <c r="K4348" i="3"/>
  <c r="K5093" i="3"/>
  <c r="K4409" i="3"/>
  <c r="K4655" i="3"/>
  <c r="K4898" i="3"/>
  <c r="K5150" i="3"/>
  <c r="K6487" i="3"/>
  <c r="K6501" i="3"/>
  <c r="K6730" i="3"/>
  <c r="K6304" i="3"/>
  <c r="K5974" i="3"/>
  <c r="K7676" i="3"/>
  <c r="K7844" i="3"/>
  <c r="K7872" i="3"/>
  <c r="K6641" i="3"/>
  <c r="K6998" i="3"/>
  <c r="K7427" i="3"/>
  <c r="K7163" i="3"/>
  <c r="K7376" i="3"/>
  <c r="K7390" i="3"/>
  <c r="K7713" i="3"/>
  <c r="K6834" i="3"/>
  <c r="K7309" i="3"/>
  <c r="K149" i="3"/>
  <c r="K247" i="3"/>
  <c r="K429" i="3"/>
  <c r="K125" i="3"/>
  <c r="K266" i="3"/>
  <c r="K267" i="3"/>
  <c r="K1080" i="3"/>
  <c r="K500" i="3"/>
  <c r="K566" i="3"/>
  <c r="K1882" i="3"/>
  <c r="K671" i="3"/>
  <c r="K901" i="3"/>
  <c r="K924" i="3"/>
  <c r="K965" i="3"/>
  <c r="K600" i="3"/>
  <c r="K1774" i="3"/>
  <c r="K1472" i="3"/>
  <c r="K1988" i="3"/>
  <c r="K1787" i="3"/>
  <c r="K2113" i="3"/>
  <c r="K2970" i="3"/>
  <c r="K2265" i="3"/>
  <c r="K3294" i="3"/>
  <c r="K2239" i="3"/>
  <c r="K2701" i="3"/>
  <c r="K2807" i="3"/>
  <c r="K3004" i="3"/>
  <c r="K2837" i="3"/>
  <c r="K4442" i="3"/>
  <c r="K3673" i="3"/>
  <c r="K4066" i="3"/>
  <c r="K4011" i="3"/>
  <c r="K3831" i="3"/>
  <c r="K4339" i="3"/>
  <c r="K3711" i="3"/>
  <c r="K3568" i="3"/>
  <c r="K3656" i="3"/>
  <c r="K3713" i="3"/>
  <c r="K3923" i="3"/>
  <c r="K3951" i="3"/>
  <c r="K5096" i="3"/>
  <c r="K5195" i="3"/>
  <c r="K5770" i="3"/>
  <c r="K5213" i="3"/>
  <c r="K5677" i="3"/>
  <c r="K5496" i="3"/>
  <c r="K5304" i="3"/>
  <c r="K5612" i="3"/>
  <c r="K4693" i="3"/>
  <c r="K5907" i="3"/>
  <c r="K7147" i="3"/>
  <c r="K6563" i="3"/>
  <c r="K6661" i="3"/>
  <c r="K7325" i="3"/>
  <c r="K7567" i="3"/>
  <c r="K7637" i="3"/>
  <c r="K7555" i="3"/>
  <c r="K7025" i="3"/>
  <c r="K7487" i="3"/>
  <c r="K7753" i="3"/>
  <c r="K7432" i="3"/>
  <c r="K6784" i="3"/>
  <c r="K6789" i="3"/>
  <c r="K6812" i="3"/>
  <c r="K6669" i="3"/>
  <c r="K147" i="3"/>
  <c r="K471" i="3"/>
  <c r="K435" i="3"/>
  <c r="K911" i="3"/>
  <c r="K981" i="3"/>
  <c r="K1192" i="3"/>
  <c r="K157" i="3"/>
  <c r="K102" i="3"/>
  <c r="K822" i="3"/>
  <c r="K1358" i="3"/>
  <c r="K1254" i="3"/>
  <c r="K1798" i="3"/>
  <c r="K922" i="3"/>
  <c r="K286" i="3"/>
  <c r="K573" i="3"/>
  <c r="K488" i="3"/>
  <c r="K1232" i="3"/>
  <c r="K1568" i="3"/>
  <c r="K1171" i="3"/>
  <c r="K1310" i="3"/>
  <c r="K970" i="3"/>
  <c r="K2077" i="3"/>
  <c r="K2735" i="3"/>
  <c r="K2431" i="3"/>
  <c r="K1861" i="3"/>
  <c r="K2112" i="3"/>
  <c r="K1497" i="3"/>
  <c r="K2450" i="3"/>
  <c r="K1718" i="3"/>
  <c r="K3260" i="3"/>
  <c r="K3094" i="3"/>
  <c r="K2367" i="3"/>
  <c r="K2816" i="3"/>
  <c r="K3000" i="3"/>
  <c r="K3434" i="3"/>
  <c r="K3141" i="3"/>
  <c r="K3253" i="3"/>
  <c r="K3296" i="3"/>
  <c r="K3046" i="3"/>
  <c r="K2808" i="3"/>
  <c r="K2935" i="3"/>
  <c r="K2582" i="3"/>
  <c r="K2646" i="3"/>
  <c r="K4134" i="3"/>
  <c r="K3734" i="3"/>
  <c r="K3888" i="3"/>
  <c r="K4210" i="3"/>
  <c r="K3544" i="3"/>
  <c r="K4216" i="3"/>
  <c r="K4466" i="3"/>
  <c r="K4985" i="3"/>
  <c r="K4930" i="3"/>
  <c r="K5322" i="3"/>
  <c r="K5714" i="3"/>
  <c r="K5812" i="3"/>
  <c r="K6064" i="3"/>
  <c r="K4362" i="3"/>
  <c r="K5519" i="3"/>
  <c r="K5715" i="3"/>
  <c r="K4720" i="3"/>
  <c r="K6042" i="3"/>
  <c r="K5889" i="3"/>
  <c r="K5653" i="3"/>
  <c r="K5248" i="3"/>
  <c r="K5991" i="3"/>
  <c r="K6810" i="3"/>
  <c r="K6151" i="3"/>
  <c r="K6533" i="3"/>
  <c r="K6274" i="3"/>
  <c r="K6553" i="3"/>
  <c r="K6421" i="3"/>
  <c r="K6583" i="3"/>
  <c r="K6989" i="3"/>
  <c r="K6182" i="3"/>
  <c r="K6408" i="3"/>
  <c r="K7930" i="3"/>
  <c r="K7372" i="3"/>
  <c r="K7849" i="3"/>
  <c r="K7144" i="3"/>
  <c r="K7516" i="3"/>
  <c r="K8755" i="3"/>
  <c r="K8727" i="3"/>
  <c r="K8685" i="3"/>
  <c r="K8657" i="3"/>
  <c r="K8629" i="3"/>
  <c r="K8573" i="3"/>
  <c r="K8545" i="3"/>
  <c r="K8531" i="3"/>
  <c r="K8447" i="3"/>
  <c r="K8433" i="3"/>
  <c r="K8348" i="3"/>
  <c r="K8319" i="3"/>
  <c r="K8290" i="3"/>
  <c r="K8276" i="3"/>
  <c r="K8261" i="3"/>
  <c r="K8246" i="3"/>
  <c r="K8231" i="3"/>
  <c r="K8201" i="3"/>
  <c r="K8186" i="3"/>
  <c r="K8156" i="3"/>
  <c r="K8124" i="3"/>
  <c r="K8108" i="3"/>
  <c r="K8091" i="3"/>
  <c r="K8074" i="3"/>
  <c r="K8035" i="3"/>
  <c r="K8017" i="3"/>
  <c r="K7995" i="3"/>
  <c r="K7975" i="3"/>
  <c r="K7952" i="3"/>
  <c r="K7912" i="3"/>
  <c r="K7891" i="3"/>
  <c r="K7857" i="3"/>
  <c r="K7826" i="3"/>
  <c r="K7785" i="3"/>
  <c r="K7743" i="3"/>
  <c r="K7684" i="3"/>
  <c r="D21" i="5"/>
  <c r="D4" i="5"/>
  <c r="D3" i="5"/>
  <c r="D31" i="5"/>
  <c r="D46" i="5"/>
  <c r="D66" i="5"/>
  <c r="D29" i="5"/>
  <c r="D69" i="5"/>
  <c r="D18" i="5"/>
  <c r="D71" i="5"/>
  <c r="D70" i="5"/>
  <c r="D39" i="5"/>
  <c r="D82" i="5"/>
  <c r="D38" i="5"/>
  <c r="D49" i="5"/>
  <c r="D67" i="5"/>
  <c r="D55" i="5"/>
  <c r="D44" i="5"/>
  <c r="D45" i="5"/>
  <c r="D43" i="5"/>
  <c r="D84" i="5"/>
  <c r="D5" i="5"/>
  <c r="D41" i="5"/>
  <c r="D54" i="5"/>
  <c r="D37" i="5"/>
  <c r="D28" i="5"/>
  <c r="D20" i="5"/>
  <c r="D25" i="5"/>
  <c r="D50" i="5"/>
  <c r="D77" i="5"/>
  <c r="D10" i="5"/>
  <c r="D79" i="5"/>
  <c r="D83" i="5"/>
  <c r="D7" i="5"/>
  <c r="D85" i="5"/>
  <c r="D13" i="5"/>
  <c r="D15" i="5"/>
  <c r="D24" i="5"/>
  <c r="D72" i="5"/>
  <c r="D86" i="5"/>
  <c r="D51" i="5"/>
  <c r="D23" i="5"/>
  <c r="D58" i="5"/>
  <c r="D34" i="5"/>
  <c r="D11" i="5"/>
  <c r="D9" i="5"/>
  <c r="D48" i="5"/>
  <c r="D26" i="5"/>
  <c r="D57" i="5"/>
  <c r="D2" i="5"/>
  <c r="D42" i="5"/>
  <c r="D8" i="5"/>
  <c r="D30" i="5"/>
  <c r="D73" i="5"/>
  <c r="D33" i="5"/>
  <c r="D22" i="5"/>
  <c r="D59" i="5"/>
  <c r="D60" i="5"/>
  <c r="D35" i="5"/>
  <c r="D63" i="5"/>
  <c r="D56" i="5"/>
  <c r="D32" i="5"/>
  <c r="D78" i="5"/>
  <c r="D36" i="5"/>
  <c r="D52" i="5"/>
  <c r="D81" i="5"/>
  <c r="D40" i="5"/>
  <c r="D68" i="5"/>
  <c r="D14" i="5"/>
  <c r="D16" i="5"/>
  <c r="D74" i="5"/>
  <c r="D12" i="5"/>
  <c r="D75" i="5"/>
  <c r="D61" i="5"/>
  <c r="D27" i="5"/>
  <c r="D65" i="5"/>
  <c r="D76" i="5"/>
  <c r="D53" i="5"/>
  <c r="D19" i="5"/>
  <c r="D80" i="5"/>
  <c r="D6" i="5"/>
  <c r="D64" i="5"/>
  <c r="D62" i="5"/>
  <c r="D17" i="5"/>
  <c r="D4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<sst xmlns="http://schemas.openxmlformats.org/spreadsheetml/2006/main" count="67328" uniqueCount="9046">
  <si>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</si>
  <si>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</si>
  <si>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</si>
  <si>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</si>
  <si>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</si>
  <si>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</si>
  <si>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</si>
  <si>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</si>
  <si>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</si>
  <si>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</si>
  <si>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</si>
  <si>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</si>
  <si>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</si>
  <si>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</si>
  <si>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</si>
  <si>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</si>
  <si>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</si>
  <si>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</si>
  <si>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</si>
  <si>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</si>
  <si>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</si>
  <si>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</si>
  <si>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</si>
  <si>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</si>
  <si>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</si>
  <si>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</si>
  <si>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</si>
  <si>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</si>
  <si>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</si>
  <si>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</si>
  <si>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</si>
  <si>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</si>
  <si>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</si>
  <si>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</si>
  <si>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</si>
  <si>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</si>
  <si>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</si>
  <si>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</si>
  <si>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</si>
  <si>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</si>
  <si>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</si>
  <si>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</si>
  <si>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</si>
  <si>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</si>
  <si>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</si>
  <si>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</si>
  <si>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</si>
  <si>
    <t>opportunity_id</t>
  </si>
  <si>
    <t>product</t>
  </si>
  <si>
    <t>account</t>
  </si>
  <si>
    <t>deal_stage</t>
  </si>
  <si>
    <t>engage_date</t>
  </si>
  <si>
    <t>close_date</t>
  </si>
  <si>
    <t>1C1I7A6R</t>
  </si>
  <si>
    <t>GTX Plus Basic</t>
  </si>
  <si>
    <t>Cancity</t>
  </si>
  <si>
    <t>Won</t>
  </si>
  <si>
    <t>Z063OYW0</t>
  </si>
  <si>
    <t>Isdom</t>
  </si>
  <si>
    <t>EC4QE1BX</t>
  </si>
  <si>
    <t>MG Special</t>
  </si>
  <si>
    <t>MV1LWRNH</t>
  </si>
  <si>
    <t>GTX Basic</t>
  </si>
  <si>
    <t>Codehow</t>
  </si>
  <si>
    <t>PE84CX4O</t>
  </si>
  <si>
    <t>Hatfan</t>
  </si>
  <si>
    <t>ZNBS69V1</t>
  </si>
  <si>
    <t>Ron-tech</t>
  </si>
  <si>
    <t>9ME3374G</t>
  </si>
  <si>
    <t>J-Texon</t>
  </si>
  <si>
    <t>7GN8Q4LL</t>
  </si>
  <si>
    <t>Cheers</t>
  </si>
  <si>
    <t>OLK9LKZB</t>
  </si>
  <si>
    <t>Zumgoity</t>
  </si>
  <si>
    <t>HAXMC4IX</t>
  </si>
  <si>
    <t>MG Advanced</t>
  </si>
  <si>
    <t>Engaging</t>
  </si>
  <si>
    <t>NL3JZH1Z</t>
  </si>
  <si>
    <t>Bioholding</t>
  </si>
  <si>
    <t>KWVA7VR1</t>
  </si>
  <si>
    <t>Genco Pura Olive Oil Company</t>
  </si>
  <si>
    <t>Lost</t>
  </si>
  <si>
    <t>S8DX3XOU</t>
  </si>
  <si>
    <t>GTX Plus Pro</t>
  </si>
  <si>
    <t>Sunnamplex</t>
  </si>
  <si>
    <t>ENB2XD8G</t>
  </si>
  <si>
    <t>Sonron</t>
  </si>
  <si>
    <t>09YE9QOV</t>
  </si>
  <si>
    <t>Finjob</t>
  </si>
  <si>
    <t>3F5MZNEH</t>
  </si>
  <si>
    <t>M6WEJXC0</t>
  </si>
  <si>
    <t>Scotfind</t>
  </si>
  <si>
    <t>6PTR7VBR</t>
  </si>
  <si>
    <t>Treequote</t>
  </si>
  <si>
    <t>902REDPA</t>
  </si>
  <si>
    <t>Xx-zobam</t>
  </si>
  <si>
    <t>5J9CMGDV</t>
  </si>
  <si>
    <t>Rantouch</t>
  </si>
  <si>
    <t>JJXRR8R6</t>
  </si>
  <si>
    <t>Fasehatice</t>
  </si>
  <si>
    <t>WF4HA5NW</t>
  </si>
  <si>
    <t>C5K2JP1H</t>
  </si>
  <si>
    <t>Vehement Capital Partners</t>
  </si>
  <si>
    <t>ADRB8OMB</t>
  </si>
  <si>
    <t>Warephase</t>
  </si>
  <si>
    <t>SBCR987L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</si>
  <si>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</si>
  <si>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</si>
  <si>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</si>
  <si>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</si>
  <si>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</si>
  <si>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</si>
  <si>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</si>
  <si>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</si>
  <si>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</si>
  <si>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Zotware</t>
  </si>
  <si>
    <t>2STUSOFE</t>
  </si>
  <si>
    <t>dambase</t>
  </si>
  <si>
    <t>JYKM0B00</t>
  </si>
  <si>
    <t>Xx-holding</t>
  </si>
  <si>
    <t>KU28360J</t>
  </si>
  <si>
    <t>N4SD17JR</t>
  </si>
  <si>
    <t>Acme Corporation</t>
  </si>
  <si>
    <t>E67P9Y3Q</t>
  </si>
  <si>
    <t>Green-Plus</t>
  </si>
  <si>
    <t>AT3MMVIS</t>
  </si>
  <si>
    <t>The New York Inquirer</t>
  </si>
  <si>
    <t>REJ11LRY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</si>
  <si>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</si>
  <si>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</si>
  <si>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</si>
  <si>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</si>
  <si>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</si>
  <si>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</si>
  <si>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</si>
  <si>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</si>
  <si>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</si>
  <si>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</si>
  <si>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OLVI7L8M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</si>
  <si>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</si>
  <si>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</si>
  <si>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</si>
  <si>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</si>
  <si>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</si>
  <si>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</si>
  <si>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</si>
  <si>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</si>
  <si>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</si>
  <si>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</si>
  <si>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</si>
  <si>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</si>
  <si>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</si>
  <si>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</si>
  <si>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ONYNTUCG</t>
  </si>
  <si>
    <t>Funholding</t>
  </si>
  <si>
    <t>HIOHX80Y</t>
  </si>
  <si>
    <t>F5U1ACDD</t>
  </si>
  <si>
    <t>LPKT07PV</t>
  </si>
  <si>
    <t>Opentech</t>
  </si>
  <si>
    <t>WPB2SLIG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</si>
  <si>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</si>
  <si>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</si>
  <si>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</si>
  <si>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</si>
  <si>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</si>
  <si>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</si>
  <si>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</si>
  <si>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</si>
  <si>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</si>
  <si>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</si>
  <si>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</si>
  <si>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</si>
  <si>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</si>
  <si>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</si>
  <si>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</si>
  <si>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</si>
  <si>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</si>
  <si>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</si>
  <si>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</si>
  <si>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</si>
  <si>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</si>
  <si>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</si>
  <si>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</si>
  <si>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</si>
  <si>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</si>
  <si>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</si>
  <si>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</si>
  <si>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</si>
  <si>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</si>
  <si>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</si>
  <si>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</si>
  <si>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</si>
  <si>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</si>
  <si>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</si>
  <si>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</si>
  <si>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</si>
  <si>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</si>
  <si>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</si>
  <si>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</si>
  <si>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</si>
  <si>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</si>
  <si>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</si>
  <si>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</si>
  <si>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</si>
  <si>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</si>
  <si>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</si>
  <si>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</si>
  <si>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</si>
  <si>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</si>
  <si>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</si>
  <si>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</si>
  <si>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</si>
  <si>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</si>
  <si>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</si>
  <si>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</si>
  <si>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</si>
  <si>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</si>
  <si>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</si>
  <si>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</si>
  <si>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</si>
  <si>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</si>
  <si>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</si>
  <si>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</si>
  <si>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</si>
  <si>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</si>
  <si>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</si>
  <si>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</si>
  <si>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</si>
  <si>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</si>
  <si>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</si>
  <si>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</si>
  <si>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</si>
  <si>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</si>
  <si>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</si>
  <si>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</si>
  <si>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</si>
  <si>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</si>
  <si>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</si>
  <si>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</si>
  <si>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</si>
  <si>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</si>
  <si>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</si>
  <si>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</si>
  <si>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</si>
  <si>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</si>
  <si>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</si>
  <si>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</si>
  <si>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</si>
  <si>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</si>
  <si>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</si>
  <si>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</si>
  <si>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</si>
  <si>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</si>
  <si>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</si>
  <si>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</si>
  <si>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</si>
  <si>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</si>
  <si>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</si>
  <si>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</si>
  <si>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</si>
  <si>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</si>
  <si>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</si>
  <si>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</si>
  <si>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</si>
  <si>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</si>
  <si>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</si>
  <si>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</si>
  <si>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</si>
  <si>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</si>
  <si>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</si>
  <si>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</si>
  <si>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</si>
  <si>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</si>
  <si>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</si>
  <si>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</si>
  <si>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</si>
  <si>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</si>
  <si>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</si>
  <si>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</si>
  <si>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</si>
  <si>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</si>
  <si>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</si>
  <si>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</si>
  <si>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</si>
  <si>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</si>
  <si>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</si>
  <si>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</si>
  <si>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</si>
  <si>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</si>
  <si>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</si>
  <si>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</si>
  <si>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</si>
  <si>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</si>
  <si>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</si>
  <si>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</si>
  <si>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</si>
  <si>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</si>
  <si>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</si>
  <si>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</si>
  <si>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</si>
  <si>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</si>
  <si>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</si>
  <si>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</si>
  <si>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</si>
  <si>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</si>
  <si>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</si>
  <si>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</si>
  <si>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</si>
  <si>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</si>
  <si>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</si>
  <si>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</si>
  <si>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</si>
  <si>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</si>
  <si>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</si>
  <si>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</si>
  <si>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</si>
  <si>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</si>
  <si>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</si>
  <si>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</si>
  <si>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</si>
  <si>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</si>
  <si>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</si>
  <si>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</si>
  <si>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</si>
  <si>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</si>
  <si>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</si>
  <si>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</si>
  <si>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</si>
  <si>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</si>
  <si>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</si>
  <si>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</si>
  <si>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</si>
  <si>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</si>
  <si>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</si>
  <si>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</si>
  <si>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</si>
  <si>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</si>
  <si>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</si>
  <si>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</si>
  <si>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</si>
  <si>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</si>
  <si>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</si>
  <si>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</si>
  <si>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</si>
  <si>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</si>
  <si>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</si>
  <si>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</si>
  <si>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</si>
  <si>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</si>
  <si>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</si>
  <si>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</si>
  <si>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</si>
  <si>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</si>
  <si>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</si>
  <si>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</si>
  <si>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</si>
  <si>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</si>
  <si>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</si>
  <si>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</si>
  <si>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</si>
  <si>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</si>
  <si>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</si>
  <si>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</si>
  <si>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</si>
  <si>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</si>
  <si>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</si>
  <si>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</si>
  <si>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</si>
  <si>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</si>
  <si>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</si>
  <si>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</si>
  <si>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</si>
  <si>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</si>
  <si>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</si>
  <si>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</si>
  <si>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</si>
  <si>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</si>
  <si>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</si>
  <si>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</si>
  <si>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</si>
  <si>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</si>
  <si>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</si>
  <si>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</si>
  <si>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</si>
  <si>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</si>
  <si>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</si>
  <si>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</si>
  <si>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</si>
  <si>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</si>
  <si>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</si>
  <si>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</si>
  <si>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</si>
  <si>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</si>
  <si>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</si>
  <si>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</si>
  <si>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</si>
  <si>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</si>
  <si>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</si>
  <si>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</si>
  <si>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</si>
  <si>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</si>
  <si>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</si>
  <si>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</si>
  <si>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</si>
  <si>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</si>
  <si>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</si>
  <si>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</si>
  <si>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</si>
  <si>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</si>
  <si>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</si>
  <si>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</si>
  <si>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</si>
  <si>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</si>
  <si>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</si>
  <si>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</si>
  <si>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</si>
  <si>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</si>
  <si>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</si>
  <si>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</si>
  <si>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</si>
  <si>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</si>
  <si>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</si>
  <si>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</si>
  <si>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</si>
  <si>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</si>
  <si>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</si>
  <si>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</si>
  <si>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</si>
  <si>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</si>
  <si>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</si>
  <si>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</si>
  <si>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</si>
  <si>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</si>
  <si>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</si>
  <si>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</si>
  <si>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</si>
  <si>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</si>
  <si>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</si>
  <si>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</si>
  <si>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</si>
  <si>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</si>
  <si>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</si>
  <si>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</si>
  <si>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</si>
  <si>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</si>
  <si>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</si>
  <si>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</si>
  <si>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</si>
  <si>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</si>
  <si>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</si>
  <si>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</si>
  <si>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</si>
  <si>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</si>
  <si>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</si>
  <si>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</si>
  <si>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</si>
  <si>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</si>
  <si>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</si>
  <si>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</si>
  <si>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</si>
  <si>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</si>
  <si>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</si>
  <si>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</si>
  <si>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</si>
  <si>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</si>
  <si>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</si>
  <si>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</si>
  <si>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</si>
  <si>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</si>
  <si>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</si>
  <si>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</si>
  <si>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</si>
  <si>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</si>
  <si>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</si>
  <si>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</si>
  <si>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</si>
  <si>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</si>
  <si>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</si>
  <si>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</si>
  <si>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</si>
  <si>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</si>
  <si>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</si>
  <si>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</si>
  <si>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</si>
  <si>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</si>
  <si>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</si>
  <si>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</si>
  <si>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</si>
  <si>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</si>
  <si>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</si>
  <si>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</si>
  <si>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</si>
  <si>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</si>
  <si>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</si>
  <si>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</si>
  <si>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</si>
  <si>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</si>
  <si>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</si>
  <si>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</si>
  <si>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</si>
  <si>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</si>
  <si>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</si>
  <si>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</si>
  <si>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</si>
  <si>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</si>
  <si>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</si>
  <si>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</si>
  <si>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</si>
  <si>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</si>
  <si>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</si>
  <si>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</si>
  <si>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</si>
  <si>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</si>
  <si>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</si>
  <si>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</si>
  <si>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</si>
  <si>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</si>
  <si>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</si>
  <si>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</si>
  <si>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</si>
  <si>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</si>
  <si>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</si>
  <si>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</si>
  <si>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</si>
  <si>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</si>
  <si>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</si>
  <si>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</si>
  <si>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</si>
  <si>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</si>
  <si>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</si>
  <si>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</si>
  <si>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</si>
  <si>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</si>
  <si>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</si>
  <si>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</si>
  <si>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</si>
  <si>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</si>
  <si>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</si>
  <si>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</si>
  <si>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</si>
  <si>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</si>
  <si>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</si>
  <si>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</si>
  <si>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</si>
  <si>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</si>
  <si>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</si>
  <si>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</si>
  <si>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</si>
  <si>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</si>
  <si>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</si>
  <si>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</si>
  <si>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</si>
  <si>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</si>
  <si>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</si>
  <si>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</si>
  <si>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</si>
  <si>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</si>
  <si>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</si>
  <si>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</si>
  <si>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</si>
  <si>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</si>
  <si>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</si>
  <si>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</si>
  <si>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</si>
  <si>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</si>
  <si>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</si>
  <si>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</si>
  <si>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</si>
  <si>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</si>
  <si>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</si>
  <si>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</si>
  <si>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</si>
  <si>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</si>
  <si>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</si>
  <si>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</si>
  <si>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</si>
  <si>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</si>
  <si>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</si>
  <si>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</si>
  <si>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</si>
  <si>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</si>
  <si>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</si>
  <si>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</si>
  <si>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</si>
  <si>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</si>
  <si>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</si>
  <si>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</si>
  <si>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</si>
  <si>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</si>
  <si>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</si>
  <si>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</si>
  <si>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</si>
  <si>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</si>
  <si>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</si>
  <si>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</si>
  <si>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</si>
  <si>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</si>
  <si>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</si>
  <si>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</si>
  <si>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</si>
  <si>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</si>
  <si>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</si>
  <si>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</si>
  <si>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</si>
  <si>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</si>
  <si>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</si>
  <si>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</si>
  <si>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</si>
  <si>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</si>
  <si>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</si>
  <si>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</si>
  <si>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</si>
  <si>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</si>
  <si>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</si>
  <si>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</si>
  <si>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</si>
  <si>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</si>
  <si>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</si>
  <si>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</si>
  <si>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</si>
  <si>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</si>
  <si>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</si>
  <si>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</si>
  <si>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</si>
  <si>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</si>
  <si>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</si>
  <si>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</si>
  <si>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</si>
  <si>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</si>
  <si>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</si>
  <si>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</si>
  <si>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</si>
  <si>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</si>
  <si>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</si>
  <si>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</si>
  <si>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</si>
  <si>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</si>
  <si>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</si>
  <si>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</si>
  <si>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</si>
  <si>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</si>
  <si>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</si>
  <si>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</si>
  <si>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</si>
  <si>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</si>
  <si>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</si>
  <si>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</si>
  <si>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</si>
  <si>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</si>
  <si>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</si>
  <si>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</si>
  <si>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</si>
  <si>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</si>
  <si>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</si>
  <si>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</si>
  <si>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</si>
  <si>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</si>
  <si>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</si>
  <si>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</si>
  <si>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</si>
  <si>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</si>
  <si>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</si>
  <si>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</si>
  <si>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</si>
  <si>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</si>
  <si>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</si>
  <si>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</si>
  <si>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</si>
  <si>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</si>
  <si>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</si>
  <si>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</si>
  <si>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</si>
  <si>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</si>
  <si>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</si>
  <si>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</si>
  <si>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</si>
  <si>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</si>
  <si>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</si>
  <si>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</si>
  <si>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</si>
  <si>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</si>
  <si>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</si>
  <si>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</si>
  <si>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</si>
  <si>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</si>
  <si>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</si>
  <si>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</si>
  <si>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</si>
  <si>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</si>
  <si>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</si>
  <si>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</si>
  <si>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</si>
  <si>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</si>
  <si>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</si>
  <si>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</si>
  <si>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</si>
  <si>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</si>
  <si>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</si>
  <si>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</si>
  <si>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</si>
  <si>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</si>
  <si>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</si>
  <si>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</si>
  <si>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</si>
  <si>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</si>
  <si>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</si>
  <si>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</si>
  <si>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</si>
  <si>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</si>
  <si>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</si>
  <si>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</si>
  <si>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</si>
  <si>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</si>
  <si>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</si>
  <si>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</si>
  <si>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</si>
  <si>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</si>
  <si>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</si>
  <si>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</si>
  <si>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</si>
  <si>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</si>
  <si>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</si>
  <si>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</si>
  <si>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</si>
  <si>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</si>
  <si>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</si>
  <si>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</si>
  <si>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</si>
  <si>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</si>
  <si>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</si>
  <si>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</si>
  <si>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</si>
  <si>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</si>
  <si>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</si>
  <si>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</si>
  <si>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</si>
  <si>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</si>
  <si>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</si>
  <si>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</si>
  <si>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</si>
  <si>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</si>
  <si>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</si>
  <si>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</si>
  <si>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</si>
  <si>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</si>
  <si>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</si>
  <si>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</si>
  <si>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</si>
  <si>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</si>
  <si>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</si>
  <si>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</si>
  <si>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</si>
  <si>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</si>
  <si>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</si>
  <si>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</si>
  <si>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</si>
  <si>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</si>
  <si>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</si>
  <si>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</si>
  <si>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</si>
  <si>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</si>
  <si>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</si>
  <si>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</si>
  <si>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</si>
  <si>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</si>
  <si>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</si>
  <si>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</si>
  <si>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</si>
  <si>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</si>
  <si>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</si>
  <si>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</si>
  <si>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</si>
  <si>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</si>
  <si>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</si>
  <si>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</si>
  <si>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</si>
  <si>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</si>
  <si>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</si>
  <si>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</si>
  <si>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</si>
  <si>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</si>
  <si>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</si>
  <si>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</si>
  <si>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</si>
  <si>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</si>
  <si>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</si>
  <si>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</si>
  <si>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</si>
  <si>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</si>
  <si>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</si>
  <si>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</si>
  <si>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</si>
  <si>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</si>
  <si>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</si>
  <si>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</si>
  <si>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</si>
  <si>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</si>
  <si>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</si>
  <si>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</si>
  <si>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</si>
  <si>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</si>
  <si>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</si>
  <si>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</si>
  <si>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</si>
  <si>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</si>
  <si>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</si>
  <si>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</si>
  <si>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</si>
  <si>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</si>
  <si>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</si>
  <si>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</si>
  <si>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</si>
  <si>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</si>
  <si>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</si>
  <si>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</si>
  <si>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</si>
  <si>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</si>
  <si>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</si>
  <si>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</si>
  <si>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</si>
  <si>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</si>
  <si>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</si>
  <si>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</si>
  <si>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</si>
  <si>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</si>
  <si>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</si>
  <si>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</si>
  <si>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</si>
  <si>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</si>
  <si>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</si>
  <si>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</si>
  <si>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</si>
  <si>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</si>
  <si>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</si>
  <si>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</si>
  <si>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</si>
  <si>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</si>
  <si>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</si>
  <si>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</si>
  <si>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</si>
  <si>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</si>
  <si>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</si>
  <si>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</si>
  <si>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</si>
  <si>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</si>
  <si>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</si>
  <si>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</si>
  <si>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</si>
  <si>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</si>
  <si>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</si>
  <si>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</si>
  <si>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</si>
  <si>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</si>
  <si>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</si>
  <si>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</si>
  <si>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</si>
  <si>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</si>
  <si>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</si>
  <si>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</si>
  <si>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</si>
  <si>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</si>
  <si>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</si>
  <si>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</si>
  <si>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</si>
  <si>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</si>
  <si>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</si>
  <si>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</si>
  <si>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</si>
  <si>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</si>
  <si>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</si>
  <si>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</si>
  <si>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</si>
  <si>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</si>
  <si>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</si>
  <si>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</si>
  <si>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</si>
  <si>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</si>
  <si>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</si>
  <si>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</si>
  <si>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</si>
  <si>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</si>
  <si>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</si>
  <si>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</si>
  <si>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</si>
  <si>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</si>
  <si>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</si>
  <si>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</si>
  <si>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</si>
  <si>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</si>
  <si>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</si>
  <si>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</si>
  <si>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</si>
  <si>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</si>
  <si>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</si>
  <si>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</si>
  <si>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</si>
  <si>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</si>
  <si>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</si>
  <si>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</si>
  <si>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</si>
  <si>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</si>
  <si>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</si>
  <si>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</si>
  <si>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</si>
  <si>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</si>
  <si>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</si>
  <si>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</si>
  <si>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</si>
  <si>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</si>
  <si>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</si>
  <si>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</si>
  <si>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</si>
  <si>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</si>
  <si>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</si>
  <si>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</si>
  <si>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</si>
  <si>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</si>
  <si>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</si>
  <si>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</si>
  <si>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</si>
  <si>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</si>
  <si>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</si>
  <si>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</si>
  <si>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</si>
  <si>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</si>
  <si>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</si>
  <si>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</si>
  <si>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</si>
  <si>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</si>
  <si>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</si>
  <si>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</si>
  <si>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</si>
  <si>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</si>
  <si>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</si>
  <si>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</si>
  <si>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</si>
  <si>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</si>
  <si>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</si>
  <si>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</si>
  <si>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</si>
  <si>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</si>
  <si>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</si>
  <si>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</si>
  <si>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</si>
  <si>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</si>
  <si>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</si>
  <si>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</si>
  <si>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</si>
  <si>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</si>
  <si>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</si>
  <si>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</si>
  <si>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</si>
  <si>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</si>
  <si>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</si>
  <si>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</si>
  <si>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</si>
  <si>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</si>
  <si>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</si>
  <si>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</si>
  <si>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</si>
  <si>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</si>
  <si>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</si>
  <si>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</si>
  <si>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</si>
  <si>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</si>
  <si>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</si>
  <si>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</si>
  <si>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</si>
  <si>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</si>
  <si>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</si>
  <si>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</si>
  <si>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</si>
  <si>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</si>
  <si>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</si>
  <si>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</si>
  <si>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</si>
  <si>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</si>
  <si>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</si>
  <si>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</si>
  <si>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</si>
  <si>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</si>
  <si>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</si>
  <si>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</si>
  <si>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</si>
  <si>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</si>
  <si>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</si>
  <si>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</si>
  <si>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</si>
  <si>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</si>
  <si>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</si>
  <si>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</si>
  <si>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</si>
  <si>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</si>
  <si>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</si>
  <si>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</si>
  <si>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</si>
  <si>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</si>
  <si>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</si>
  <si>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</si>
  <si>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</si>
  <si>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</si>
  <si>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</si>
  <si>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</si>
  <si>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</si>
  <si>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</si>
  <si>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</si>
  <si>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</si>
  <si>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</si>
  <si>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</si>
  <si>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</si>
  <si>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</si>
  <si>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</si>
  <si>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</si>
  <si>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</si>
  <si>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</si>
  <si>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</si>
  <si>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</si>
  <si>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</si>
  <si>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</si>
  <si>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</si>
  <si>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</si>
  <si>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</si>
  <si>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</si>
  <si>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</si>
  <si>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</si>
  <si>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</si>
  <si>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</si>
  <si>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</si>
  <si>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</si>
  <si>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</si>
  <si>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</si>
  <si>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</si>
  <si>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</si>
  <si>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</si>
  <si>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</si>
  <si>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</si>
  <si>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</si>
  <si>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</si>
  <si>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</si>
  <si>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</si>
  <si>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</si>
  <si>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</si>
  <si>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</si>
  <si>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</si>
  <si>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</si>
  <si>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</si>
  <si>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</si>
  <si>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</si>
  <si>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</si>
  <si>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</si>
  <si>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</si>
  <si>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</si>
  <si>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</si>
  <si>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</si>
  <si>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</si>
  <si>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</si>
  <si>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</si>
  <si>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</si>
  <si>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</si>
  <si>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</si>
  <si>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</si>
  <si>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</si>
  <si>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</si>
  <si>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</si>
  <si>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</si>
  <si>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</si>
  <si>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</si>
  <si>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</si>
  <si>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</si>
  <si>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</si>
  <si>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</si>
  <si>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</si>
  <si>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</si>
  <si>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</si>
  <si>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</si>
  <si>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</si>
  <si>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</si>
  <si>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</si>
  <si>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</si>
  <si>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</si>
  <si>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</si>
  <si>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</si>
  <si>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</si>
  <si>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</si>
  <si>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</si>
  <si>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</si>
  <si>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</si>
  <si>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</si>
  <si>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</si>
  <si>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</si>
  <si>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</si>
  <si>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</si>
  <si>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</si>
  <si>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</si>
  <si>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</si>
  <si>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</si>
  <si>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</si>
  <si>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</si>
  <si>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</si>
  <si>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</si>
  <si>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</si>
  <si>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</si>
  <si>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</si>
  <si>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</si>
  <si>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</si>
  <si>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</si>
  <si>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</si>
  <si>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</si>
  <si>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</si>
  <si>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</si>
  <si>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</si>
  <si>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</si>
  <si>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</si>
  <si>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</si>
  <si>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</si>
  <si>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</si>
  <si>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</si>
  <si>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</si>
  <si>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</si>
  <si>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</si>
  <si>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</si>
  <si>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</si>
  <si>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</si>
  <si>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</si>
  <si>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</si>
  <si>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</si>
  <si>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</si>
  <si>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</si>
  <si>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</si>
  <si>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</si>
  <si>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</si>
  <si>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</si>
  <si>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</si>
  <si>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</si>
  <si>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</si>
  <si>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</si>
  <si>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</si>
  <si>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</si>
  <si>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</si>
  <si>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</si>
  <si>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</si>
  <si>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</si>
  <si>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</si>
  <si>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</si>
  <si>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</si>
  <si>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</si>
  <si>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</si>
  <si>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</si>
  <si>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</si>
  <si>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</si>
  <si>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</si>
  <si>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</si>
  <si>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</si>
  <si>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</si>
  <si>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</si>
  <si>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</si>
  <si>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</si>
  <si>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</si>
  <si>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</si>
  <si>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</si>
  <si>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</si>
  <si>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</si>
  <si>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</si>
  <si>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</si>
  <si>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</si>
  <si>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</si>
  <si>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</si>
  <si>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</si>
  <si>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</si>
  <si>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</si>
  <si>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</si>
  <si>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</si>
  <si>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</si>
  <si>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</si>
  <si>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</si>
  <si>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</si>
  <si>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</si>
  <si>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</si>
  <si>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</si>
  <si>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</si>
  <si>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</si>
  <si>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</si>
  <si>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</si>
  <si>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</si>
  <si>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</si>
  <si>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</si>
  <si>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</si>
  <si>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</si>
  <si>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</si>
  <si>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</si>
  <si>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</si>
  <si>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</si>
  <si>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</si>
  <si>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</si>
  <si>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</si>
  <si>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</si>
  <si>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</si>
  <si>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</si>
  <si>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</si>
  <si>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</si>
  <si>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</si>
  <si>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</si>
  <si>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</si>
  <si>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</si>
  <si>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</si>
  <si>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</si>
  <si>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</si>
  <si>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</si>
  <si>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</si>
  <si>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</si>
  <si>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</si>
  <si>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</si>
  <si>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</si>
  <si>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</si>
  <si>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</si>
  <si>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</si>
  <si>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</si>
  <si>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</si>
  <si>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</si>
  <si>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</si>
  <si>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</si>
  <si>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</si>
  <si>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</si>
  <si>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</si>
  <si>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</si>
  <si>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</si>
  <si>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</si>
  <si>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</si>
  <si>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</si>
  <si>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</si>
  <si>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</si>
  <si>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</si>
  <si>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</si>
  <si>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</si>
  <si>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</si>
  <si>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</si>
  <si>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</si>
  <si>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</si>
  <si>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</si>
  <si>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</si>
  <si>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</si>
  <si>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</si>
  <si>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</si>
  <si>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</si>
  <si>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</si>
  <si>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</si>
  <si>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</si>
  <si>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</si>
  <si>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</si>
  <si>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</si>
  <si>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</si>
  <si>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</si>
  <si>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</si>
  <si>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</si>
  <si>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</si>
  <si>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</si>
  <si>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</si>
  <si>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</si>
  <si>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</si>
  <si>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</si>
  <si>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</si>
  <si>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</si>
  <si>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</si>
  <si>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</si>
  <si>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</si>
  <si>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</si>
  <si>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</si>
  <si>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</si>
  <si>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</si>
  <si>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</si>
  <si>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</si>
  <si>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</si>
  <si>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</si>
  <si>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</si>
  <si>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</si>
  <si>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</si>
  <si>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</si>
  <si>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</si>
  <si>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</si>
  <si>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</si>
  <si>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</si>
  <si>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</si>
  <si>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</si>
  <si>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</si>
  <si>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</si>
  <si>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</si>
  <si>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</si>
  <si>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</si>
  <si>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</si>
  <si>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</si>
  <si>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</si>
  <si>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</si>
  <si>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</si>
  <si>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</si>
  <si>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</si>
  <si>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</si>
  <si>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</si>
  <si>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</si>
  <si>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</si>
  <si>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</si>
  <si>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</si>
  <si>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</si>
  <si>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</si>
  <si>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</si>
  <si>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</si>
  <si>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</si>
  <si>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</si>
  <si>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</si>
  <si>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</si>
  <si>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</si>
  <si>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</si>
  <si>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</si>
  <si>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</si>
  <si>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</si>
  <si>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</si>
  <si>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</si>
  <si>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</si>
  <si>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</si>
  <si>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</si>
  <si>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</si>
  <si>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</si>
  <si>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</si>
  <si>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</si>
  <si>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</si>
  <si>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</si>
  <si>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</si>
  <si>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</si>
  <si>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</si>
  <si>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</si>
  <si>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</si>
  <si>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</si>
  <si>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</si>
  <si>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</si>
  <si>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</si>
  <si>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</si>
  <si>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</si>
  <si>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</si>
  <si>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</si>
  <si>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</si>
  <si>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</si>
  <si>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</si>
  <si>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</si>
  <si>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</si>
  <si>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</si>
  <si>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</si>
  <si>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</si>
  <si>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</si>
  <si>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</si>
  <si>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</si>
  <si>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</si>
  <si>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</si>
  <si>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</si>
  <si>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</si>
  <si>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</si>
  <si>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</si>
  <si>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</si>
  <si>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</si>
  <si>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</si>
  <si>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</si>
  <si>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</si>
  <si>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</si>
  <si>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</si>
  <si>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</si>
  <si>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</si>
  <si>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</si>
  <si>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</si>
  <si>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</si>
  <si>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</si>
  <si>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</si>
  <si>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</si>
  <si>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</si>
  <si>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</si>
  <si>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</si>
  <si>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</si>
  <si>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</si>
  <si>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</si>
  <si>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</si>
  <si>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</si>
  <si>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</si>
  <si>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</si>
  <si>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</si>
  <si>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</si>
  <si>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</si>
  <si>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</si>
  <si>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</si>
  <si>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</si>
  <si>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</si>
  <si>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</si>
  <si>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</si>
  <si>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</si>
  <si>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</si>
  <si>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</si>
  <si>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</si>
  <si>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</si>
  <si>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</si>
  <si>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</si>
  <si>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</si>
  <si>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</si>
  <si>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</si>
  <si>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</si>
  <si>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</si>
  <si>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</si>
  <si>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</si>
  <si>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</si>
  <si>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</si>
  <si>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</si>
  <si>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</si>
  <si>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</si>
  <si>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</si>
  <si>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</si>
  <si>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</si>
  <si>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</si>
  <si>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</si>
  <si>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</si>
  <si>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</si>
  <si>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</si>
  <si>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</si>
  <si>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</si>
  <si>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</si>
  <si>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</si>
  <si>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</si>
  <si>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</si>
  <si>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</si>
  <si>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</si>
  <si>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</si>
  <si>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</si>
  <si>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</si>
  <si>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</si>
  <si>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</si>
  <si>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</si>
  <si>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</si>
  <si>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</si>
  <si>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</si>
  <si>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</si>
  <si>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</si>
  <si>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</si>
  <si>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</si>
  <si>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</si>
  <si>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</si>
  <si>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</si>
  <si>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</si>
  <si>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</si>
  <si>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</si>
  <si>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</si>
  <si>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</si>
  <si>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</si>
  <si>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</si>
  <si>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</si>
  <si>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</si>
  <si>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</si>
  <si>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</si>
  <si>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</si>
  <si>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</si>
  <si>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</si>
  <si>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</si>
  <si>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</si>
  <si>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</si>
  <si>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</si>
  <si>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</si>
  <si>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</si>
  <si>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</si>
  <si>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</si>
  <si>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</si>
  <si>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</si>
  <si>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</si>
  <si>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</si>
  <si>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</si>
  <si>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</si>
  <si>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</si>
  <si>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</si>
  <si>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</si>
  <si>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</si>
  <si>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</si>
  <si>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</si>
  <si>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</si>
  <si>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</si>
  <si>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</si>
  <si>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</si>
  <si>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</si>
  <si>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</si>
  <si>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</si>
  <si>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</si>
  <si>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</si>
  <si>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</si>
  <si>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</si>
  <si>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</si>
  <si>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</si>
  <si>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</si>
  <si>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</si>
  <si>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</si>
  <si>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</si>
  <si>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</si>
  <si>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</si>
  <si>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</si>
  <si>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</si>
  <si>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</si>
  <si>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</si>
  <si>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</si>
  <si>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</si>
  <si>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</si>
  <si>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</si>
  <si>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</si>
  <si>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</si>
  <si>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</si>
  <si>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</si>
  <si>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</si>
  <si>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</si>
  <si>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</si>
  <si>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</si>
  <si>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</si>
  <si>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</si>
  <si>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</si>
  <si>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</si>
  <si>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</si>
  <si>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</si>
  <si>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</si>
  <si>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</si>
  <si>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</si>
  <si>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</si>
  <si>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</si>
  <si>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</si>
  <si>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</si>
  <si>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</si>
  <si>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</si>
  <si>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</si>
  <si>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</si>
  <si>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</si>
  <si>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</si>
  <si>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</si>
  <si>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</si>
  <si>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</si>
  <si>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</si>
  <si>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</si>
  <si>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</si>
  <si>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</si>
  <si>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</si>
  <si>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</si>
  <si>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</si>
  <si>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</si>
  <si>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</si>
  <si>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</si>
  <si>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</si>
  <si>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</si>
  <si>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</si>
  <si>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</si>
  <si>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</si>
  <si>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</si>
  <si>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</si>
  <si>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</si>
  <si>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</si>
  <si>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</si>
  <si>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</si>
  <si>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</si>
  <si>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</si>
  <si>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</si>
  <si>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</si>
  <si>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</si>
  <si>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</si>
  <si>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</si>
  <si>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</si>
  <si>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</si>
  <si>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</si>
  <si>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</si>
  <si>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</si>
  <si>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</si>
  <si>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</si>
  <si>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</si>
  <si>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</si>
  <si>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</si>
  <si>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</si>
  <si>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</si>
  <si>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</si>
  <si>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</si>
  <si>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</si>
  <si>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</si>
  <si>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</si>
  <si>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</si>
  <si>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</si>
  <si>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</si>
  <si>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</si>
  <si>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</si>
  <si>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</si>
  <si>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</si>
  <si>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</si>
  <si>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</si>
  <si>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</si>
  <si>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</si>
  <si>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</si>
  <si>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</si>
  <si>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</si>
  <si>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</si>
  <si>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</si>
  <si>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</si>
  <si>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</si>
  <si>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</si>
  <si>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</si>
  <si>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</si>
  <si>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</si>
  <si>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</si>
  <si>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</si>
  <si>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</si>
  <si>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</si>
  <si>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</si>
  <si>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</si>
  <si>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</si>
  <si>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</si>
  <si>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</si>
  <si>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</si>
  <si>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</si>
  <si>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</si>
  <si>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</si>
  <si>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</si>
  <si>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</si>
  <si>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</si>
  <si>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</si>
  <si>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</si>
  <si>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</si>
  <si>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</si>
  <si>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</si>
  <si>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</si>
  <si>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</si>
  <si>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</si>
  <si>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</si>
  <si>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</si>
  <si>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</si>
  <si>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</si>
  <si>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</si>
  <si>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</si>
  <si>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</si>
  <si>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</si>
  <si>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</si>
  <si>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</si>
  <si>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</si>
  <si>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</si>
  <si>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</si>
  <si>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</si>
  <si>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</si>
  <si>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</si>
  <si>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</si>
  <si>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</si>
  <si>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</si>
  <si>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</si>
  <si>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</si>
  <si>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</si>
  <si>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</si>
  <si>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</si>
  <si>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</si>
  <si>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</si>
  <si>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</si>
  <si>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</si>
  <si>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</si>
  <si>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</si>
  <si>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</si>
  <si>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</si>
  <si>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</si>
  <si>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</si>
  <si>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</si>
  <si>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</si>
  <si>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</si>
  <si>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</si>
  <si>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</si>
  <si>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</si>
  <si>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</si>
  <si>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</si>
  <si>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</si>
  <si>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</si>
  <si>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</si>
  <si>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</si>
  <si>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</si>
  <si>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</si>
  <si>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</si>
  <si>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</si>
  <si>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</si>
  <si>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</si>
  <si>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</si>
  <si>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</si>
  <si>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</si>
  <si>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</si>
  <si>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</si>
  <si>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</si>
  <si>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</si>
  <si>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</si>
  <si>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</si>
  <si>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</si>
  <si>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</si>
  <si>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</si>
  <si>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</si>
  <si>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</si>
  <si>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</si>
  <si>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</si>
  <si>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</si>
  <si>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</si>
  <si>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</si>
  <si>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</si>
  <si>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</si>
  <si>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</si>
  <si>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</si>
  <si>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</si>
  <si>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</si>
  <si>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</si>
  <si>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</si>
  <si>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</si>
  <si>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</si>
  <si>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</si>
  <si>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</si>
  <si>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</si>
  <si>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</si>
  <si>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</si>
  <si>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</si>
  <si>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</si>
  <si>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</si>
  <si>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</si>
  <si>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</si>
  <si>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</si>
  <si>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</si>
  <si>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</si>
  <si>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</si>
  <si>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</si>
  <si>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</si>
  <si>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</si>
  <si>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</si>
  <si>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</si>
  <si>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</si>
  <si>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</si>
  <si>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</si>
  <si>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</si>
  <si>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</si>
  <si>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</si>
  <si>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</si>
  <si>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</si>
  <si>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</si>
  <si>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</si>
  <si>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</si>
  <si>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</si>
  <si>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</si>
  <si>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</si>
  <si>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</si>
  <si>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</si>
  <si>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</si>
  <si>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</si>
  <si>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</si>
  <si>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</si>
  <si>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</si>
  <si>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</si>
  <si>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</si>
  <si>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</si>
  <si>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</si>
  <si>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</si>
  <si>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</si>
  <si>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</si>
  <si>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</si>
  <si>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</si>
  <si>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</si>
  <si>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</si>
  <si>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</si>
  <si>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</si>
  <si>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</si>
  <si>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</si>
  <si>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</si>
  <si>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</si>
  <si>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</si>
  <si>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</si>
  <si>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</si>
  <si>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</si>
  <si>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</si>
  <si>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</si>
  <si>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</si>
  <si>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</si>
  <si>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</si>
  <si>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</si>
  <si>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</si>
  <si>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</si>
  <si>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</si>
  <si>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</si>
  <si>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</si>
  <si>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</si>
  <si>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</si>
  <si>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</si>
  <si>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</si>
  <si>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</si>
  <si>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</si>
  <si>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</si>
  <si>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</si>
  <si>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</si>
  <si>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</si>
  <si>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</si>
  <si>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</si>
  <si>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</si>
  <si>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</si>
  <si>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</si>
  <si>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</si>
  <si>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</si>
  <si>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</si>
  <si>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</si>
  <si>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</si>
  <si>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</si>
  <si>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</si>
  <si>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</si>
  <si>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</si>
  <si>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</si>
  <si>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</si>
  <si>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</si>
  <si>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</si>
  <si>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</si>
  <si>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</si>
  <si>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</si>
  <si>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</si>
  <si>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</si>
  <si>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</si>
  <si>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</si>
  <si>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</si>
  <si>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</si>
  <si>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</si>
  <si>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</si>
  <si>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</si>
  <si>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</si>
  <si>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</si>
  <si>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</si>
  <si>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</si>
  <si>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</si>
  <si>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</si>
  <si>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</si>
  <si>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</si>
  <si>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</si>
  <si>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</si>
  <si>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</si>
  <si>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</si>
  <si>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</si>
  <si>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</si>
  <si>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</si>
  <si>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</si>
  <si>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</si>
  <si>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</si>
  <si>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</si>
  <si>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</si>
  <si>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</si>
  <si>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</si>
  <si>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</si>
  <si>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</si>
  <si>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</si>
  <si>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</si>
  <si>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</si>
  <si>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</si>
  <si>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</si>
  <si>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</si>
  <si>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</si>
  <si>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</si>
  <si>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</si>
  <si>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</si>
  <si>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</si>
  <si>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</si>
  <si>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</si>
  <si>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</si>
  <si>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</si>
  <si>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</si>
  <si>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</si>
  <si>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</si>
  <si>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</si>
  <si>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</si>
  <si>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</si>
  <si>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</si>
  <si>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</si>
  <si>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</si>
  <si>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</si>
  <si>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</si>
  <si>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</si>
  <si>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</si>
  <si>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</si>
  <si>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</si>
  <si>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</si>
  <si>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</si>
  <si>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</si>
  <si>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</si>
  <si>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</si>
  <si>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</si>
  <si>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</si>
  <si>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</si>
  <si>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</si>
  <si>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</si>
  <si>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</si>
  <si>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</si>
  <si>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</si>
  <si>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</si>
  <si>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</si>
  <si>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</si>
  <si>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</si>
  <si>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</si>
  <si>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</si>
  <si>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</si>
  <si>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</si>
  <si>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</si>
  <si>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</si>
  <si>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</si>
  <si>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</si>
  <si>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</si>
  <si>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</si>
  <si>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</si>
  <si>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</si>
  <si>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</si>
  <si>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</si>
  <si>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</si>
  <si>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</si>
  <si>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</si>
  <si>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</si>
  <si>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</si>
  <si>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</si>
  <si>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</si>
  <si>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</si>
  <si>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</si>
  <si>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</si>
  <si>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</si>
  <si>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</si>
  <si>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</si>
  <si>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</si>
  <si>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</si>
  <si>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</si>
  <si>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</si>
  <si>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</si>
  <si>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</si>
  <si>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</si>
  <si>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</si>
  <si>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</si>
  <si>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</si>
  <si>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</si>
  <si>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</si>
  <si>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</si>
  <si>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</si>
  <si>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</si>
  <si>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</si>
  <si>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</si>
  <si>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</si>
  <si>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</si>
  <si>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</si>
  <si>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</si>
  <si>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</si>
  <si>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</si>
  <si>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</si>
  <si>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</si>
  <si>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</si>
  <si>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</si>
  <si>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</si>
  <si>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</si>
  <si>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</si>
  <si>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</si>
  <si>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</si>
  <si>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</si>
  <si>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</si>
  <si>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</si>
  <si>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</si>
  <si>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</si>
  <si>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</si>
  <si>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</si>
  <si>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</si>
  <si>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</si>
  <si>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</si>
  <si>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</si>
  <si>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</si>
  <si>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</si>
  <si>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</si>
  <si>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</si>
  <si>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</si>
  <si>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</si>
  <si>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</si>
  <si>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</si>
  <si>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</si>
  <si>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</si>
  <si>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</si>
  <si>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</si>
  <si>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</si>
  <si>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</si>
  <si>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</si>
  <si>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</si>
  <si>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</si>
  <si>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</si>
  <si>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</si>
  <si>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</si>
  <si>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</si>
  <si>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</si>
  <si>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</si>
  <si>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</si>
  <si>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</si>
  <si>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</si>
  <si>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</si>
  <si>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</si>
  <si>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</si>
  <si>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</si>
  <si>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</si>
  <si>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</si>
  <si>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</si>
  <si>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</si>
  <si>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</si>
  <si>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</si>
  <si>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</si>
  <si>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</si>
  <si>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</si>
  <si>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</si>
  <si>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</si>
  <si>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</si>
  <si>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</si>
  <si>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</si>
  <si>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</si>
  <si>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</si>
  <si>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</si>
  <si>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</si>
  <si>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</si>
  <si>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</si>
  <si>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</si>
  <si>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</si>
  <si>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</si>
  <si>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</si>
  <si>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</si>
  <si>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</si>
  <si>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</si>
  <si>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</si>
  <si>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</si>
  <si>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</si>
  <si>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</si>
  <si>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</si>
  <si>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</si>
  <si>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</si>
  <si>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</si>
  <si>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</si>
  <si>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</si>
  <si>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</si>
  <si>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</si>
  <si>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</si>
  <si>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</si>
  <si>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</si>
  <si>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</si>
  <si>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</si>
  <si>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</si>
  <si>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</si>
  <si>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</si>
  <si>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</si>
  <si>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</si>
  <si>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</si>
  <si>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</si>
  <si>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</si>
  <si>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</si>
  <si>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</si>
  <si>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</si>
  <si>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</si>
  <si>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</si>
  <si>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</si>
  <si>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</si>
  <si>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</si>
  <si>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</si>
  <si>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</si>
  <si>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</si>
  <si>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</si>
  <si>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</si>
  <si>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</si>
  <si>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</si>
  <si>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</si>
  <si>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</si>
  <si>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</si>
  <si>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</si>
  <si>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</si>
  <si>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</si>
  <si>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</si>
  <si>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</si>
  <si>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</si>
  <si>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</si>
  <si>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</si>
  <si>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</si>
  <si>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</si>
  <si>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</si>
  <si>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</si>
  <si>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</si>
  <si>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</si>
  <si>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</si>
  <si>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</si>
  <si>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</si>
  <si>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</si>
  <si>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</si>
  <si>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</si>
  <si>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</si>
  <si>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</si>
  <si>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</si>
  <si>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</si>
  <si>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</si>
  <si>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</si>
  <si>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</si>
  <si>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</si>
  <si>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</si>
  <si>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</si>
  <si>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</si>
  <si>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</si>
  <si>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</si>
  <si>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</si>
  <si>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</si>
  <si>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</si>
  <si>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</si>
  <si>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</si>
  <si>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</si>
  <si>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</si>
  <si>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</si>
  <si>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</si>
  <si>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</si>
  <si>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</si>
  <si>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</si>
  <si>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</si>
  <si>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</si>
  <si>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</si>
  <si>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</si>
  <si>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</si>
  <si>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</si>
  <si>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</si>
  <si>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</si>
  <si>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</si>
  <si>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</si>
  <si>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</si>
  <si>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</si>
  <si>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</si>
  <si>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</si>
  <si>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</si>
  <si>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</si>
  <si>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</si>
  <si>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</si>
  <si>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</si>
  <si>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</si>
  <si>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</si>
  <si>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</si>
  <si>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</si>
  <si>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</si>
  <si>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</si>
  <si>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</si>
  <si>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</si>
  <si>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</si>
  <si>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</si>
  <si>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</si>
  <si>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</si>
  <si>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</si>
  <si>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</si>
  <si>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</si>
  <si>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</si>
  <si>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</si>
  <si>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</si>
  <si>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</si>
  <si>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</si>
  <si>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</si>
  <si>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</si>
  <si>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</si>
  <si>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</si>
  <si>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</si>
  <si>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</si>
  <si>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</si>
  <si>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</si>
  <si>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</si>
  <si>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</si>
  <si>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</si>
  <si>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</si>
  <si>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</si>
  <si>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</si>
  <si>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</si>
  <si>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</si>
  <si>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</si>
  <si>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</si>
  <si>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</si>
  <si>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</si>
  <si>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</si>
  <si>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</si>
  <si>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</si>
  <si>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</si>
  <si>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</si>
  <si>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</si>
  <si>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</si>
  <si>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</si>
  <si>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</si>
  <si>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</si>
  <si>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</si>
  <si>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</si>
  <si>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</si>
  <si>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</si>
  <si>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</si>
  <si>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</si>
  <si>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</si>
  <si>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</si>
  <si>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</si>
  <si>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</si>
  <si>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</si>
  <si>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</si>
  <si>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</si>
  <si>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</si>
  <si>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</si>
  <si>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</si>
  <si>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</si>
  <si>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</si>
  <si>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</si>
  <si>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</si>
  <si>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</si>
  <si>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</si>
  <si>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</si>
  <si>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</si>
  <si>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</si>
  <si>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</si>
  <si>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</si>
  <si>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</si>
  <si>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</si>
  <si>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</si>
  <si>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</si>
  <si>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</si>
  <si>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</si>
  <si>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</si>
  <si>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</si>
  <si>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</si>
  <si>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</si>
  <si>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</si>
  <si>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</si>
  <si>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</si>
  <si>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</si>
  <si>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</si>
  <si>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</si>
  <si>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</si>
  <si>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</si>
  <si>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</si>
  <si>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</si>
  <si>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</si>
  <si>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</si>
  <si>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</si>
  <si>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</si>
  <si>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</si>
  <si>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</si>
  <si>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</si>
  <si>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</si>
  <si>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</si>
  <si>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</si>
  <si>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</si>
  <si>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</si>
  <si>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</si>
  <si>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</si>
  <si>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</si>
  <si>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</si>
  <si>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</si>
  <si>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</si>
  <si>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</si>
  <si>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</si>
  <si>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</si>
  <si>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</si>
  <si>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</si>
  <si>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</si>
  <si>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</si>
  <si>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</si>
  <si>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</si>
  <si>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</si>
  <si>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</si>
  <si>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</si>
  <si>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</si>
  <si>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</si>
  <si>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</si>
  <si>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</si>
  <si>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</si>
  <si>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</si>
  <si>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</si>
  <si>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</si>
  <si>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</si>
  <si>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</si>
  <si>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</si>
  <si>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</si>
  <si>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</si>
  <si>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</si>
  <si>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</si>
  <si>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</si>
  <si>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</si>
  <si>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</si>
  <si>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</si>
  <si>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</si>
  <si>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</si>
  <si>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</si>
  <si>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</si>
  <si>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</si>
  <si>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</si>
  <si>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</si>
  <si>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</si>
  <si>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</si>
  <si>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</si>
  <si>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</si>
  <si>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</si>
  <si>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</si>
  <si>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</si>
  <si>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</si>
  <si>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</si>
  <si>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</si>
  <si>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</si>
  <si>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</si>
  <si>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</si>
  <si>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</si>
  <si>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</si>
  <si>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</si>
  <si>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</si>
  <si>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</si>
  <si>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</si>
  <si>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</si>
  <si>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</si>
  <si>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</si>
  <si>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</si>
  <si>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</si>
  <si>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</si>
  <si>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</si>
  <si>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</si>
  <si>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</si>
  <si>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</si>
  <si>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</si>
  <si>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</si>
  <si>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</si>
  <si>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</si>
  <si>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</si>
  <si>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</si>
  <si>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</si>
  <si>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</si>
  <si>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</si>
  <si>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</si>
  <si>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</si>
  <si>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</si>
  <si>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</si>
  <si>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</si>
  <si>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</si>
  <si>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</si>
  <si>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</si>
  <si>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</si>
  <si>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</si>
  <si>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</si>
  <si>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</si>
  <si>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</si>
  <si>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</si>
  <si>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</si>
  <si>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</si>
  <si>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</si>
  <si>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</si>
  <si>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</si>
  <si>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</si>
  <si>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</si>
  <si>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</si>
  <si>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</si>
  <si>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</si>
  <si>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</si>
  <si>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</si>
  <si>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</si>
  <si>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</si>
  <si>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</si>
  <si>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</si>
  <si>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</si>
  <si>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</si>
  <si>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</si>
  <si>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</si>
  <si>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</si>
  <si>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</si>
  <si>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</si>
  <si>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</si>
  <si>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</si>
  <si>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</si>
  <si>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</si>
  <si>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</si>
  <si>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</si>
  <si>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</si>
  <si>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</si>
  <si>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</si>
  <si>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</si>
  <si>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</si>
  <si>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</si>
  <si>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</si>
  <si>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</si>
  <si>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</si>
  <si>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</si>
  <si>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</si>
  <si>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</si>
  <si>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</si>
  <si>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</si>
  <si>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</si>
  <si>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</si>
  <si>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</si>
  <si>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</si>
  <si>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</si>
  <si>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</si>
  <si>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</si>
  <si>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</si>
  <si>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</si>
  <si>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</si>
  <si>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</si>
  <si>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</si>
  <si>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</si>
  <si>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</si>
  <si>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</si>
  <si>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</si>
  <si>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</si>
  <si>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</si>
  <si>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</si>
  <si>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</si>
  <si>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</si>
  <si>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</si>
  <si>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</si>
  <si>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</si>
  <si>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</si>
  <si>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</si>
  <si>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</si>
  <si>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</si>
  <si>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</si>
  <si>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</si>
  <si>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</si>
  <si>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</si>
  <si>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</si>
  <si>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</si>
  <si>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</si>
  <si>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</si>
  <si>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</si>
  <si>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</si>
  <si>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</si>
  <si>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</si>
  <si>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</si>
  <si>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</si>
  <si>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</si>
  <si>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</si>
  <si>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</si>
  <si>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</si>
  <si>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</si>
  <si>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</si>
  <si>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</si>
  <si>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</si>
  <si>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</si>
  <si>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</si>
  <si>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</si>
  <si>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</si>
  <si>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</si>
  <si>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</si>
  <si>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</si>
  <si>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</si>
  <si>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</si>
  <si>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</si>
  <si>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</si>
  <si>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</si>
  <si>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</si>
  <si>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</si>
  <si>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</si>
  <si>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</si>
  <si>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</si>
  <si>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</si>
  <si>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</si>
  <si>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</si>
  <si>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</si>
  <si>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</si>
  <si>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</si>
  <si>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</si>
  <si>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</si>
  <si>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</si>
  <si>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</si>
  <si>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</si>
  <si>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</si>
  <si>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</si>
  <si>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</si>
  <si>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</si>
  <si>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</si>
  <si>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</si>
  <si>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</si>
  <si>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</si>
  <si>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</si>
  <si>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</si>
  <si>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</si>
  <si>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</si>
  <si>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</si>
  <si>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</si>
  <si>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</si>
  <si>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</si>
  <si>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</si>
  <si>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</si>
  <si>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</si>
  <si>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</si>
  <si>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</si>
  <si>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</si>
  <si>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</si>
  <si>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</si>
  <si>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</si>
  <si>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</si>
  <si>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</si>
  <si>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</si>
  <si>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</si>
  <si>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</si>
  <si>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</si>
  <si>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</si>
  <si>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</si>
  <si>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</si>
  <si>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</si>
  <si>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</si>
  <si>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</si>
  <si>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</si>
  <si>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</si>
  <si>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</si>
  <si>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</si>
  <si>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</si>
  <si>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</si>
  <si>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</si>
  <si>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</si>
  <si>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</si>
  <si>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</si>
  <si>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</si>
  <si>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</si>
  <si>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</si>
  <si>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</si>
  <si>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</si>
  <si>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</si>
  <si>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</si>
  <si>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</si>
  <si>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</si>
  <si>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</si>
  <si>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</si>
  <si>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</si>
  <si>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</si>
  <si>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</si>
  <si>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</si>
  <si>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</si>
  <si>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</si>
  <si>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</si>
  <si>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</si>
  <si>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</si>
  <si>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</si>
  <si>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</si>
  <si>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</si>
  <si>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</si>
  <si>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</si>
  <si>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</si>
  <si>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</si>
  <si>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</si>
  <si>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</si>
  <si>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</si>
  <si>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</si>
  <si>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</si>
  <si>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</si>
  <si>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</si>
  <si>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</si>
  <si>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</si>
  <si>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</si>
  <si>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</si>
  <si>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</si>
  <si>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</si>
  <si>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</si>
  <si>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</si>
  <si>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</si>
  <si>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</si>
  <si>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</si>
  <si>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</si>
  <si>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</si>
  <si>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</si>
  <si>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</si>
  <si>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</si>
  <si>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</si>
  <si>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</si>
  <si>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</si>
  <si>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</si>
  <si>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</si>
  <si>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</si>
  <si>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</si>
  <si>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</si>
  <si>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</si>
  <si>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</si>
  <si>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</si>
  <si>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</si>
  <si>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</si>
  <si>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</si>
  <si>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</si>
  <si>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</si>
  <si>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</si>
  <si>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</si>
  <si>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</si>
  <si>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</si>
  <si>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</si>
  <si>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</si>
  <si>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</si>
  <si>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</si>
  <si>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</si>
  <si>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</si>
  <si>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</si>
  <si>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</si>
  <si>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</si>
  <si>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</si>
  <si>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</si>
  <si>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</si>
  <si>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</si>
  <si>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</si>
  <si>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</si>
  <si>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</si>
  <si>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</si>
  <si>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</si>
  <si>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</si>
  <si>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</si>
  <si>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</si>
  <si>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</si>
  <si>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</si>
  <si>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</si>
  <si>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</si>
  <si>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</si>
  <si>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</si>
  <si>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</si>
  <si>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</si>
  <si>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</si>
  <si>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</si>
  <si>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</si>
  <si>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</si>
  <si>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</si>
  <si>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</si>
  <si>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</si>
  <si>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</si>
  <si>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</si>
  <si>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</si>
  <si>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</si>
  <si>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</si>
  <si>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</si>
  <si>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</si>
  <si>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</si>
  <si>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</si>
  <si>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</si>
  <si>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</si>
  <si>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</si>
  <si>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</si>
  <si>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</si>
  <si>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</si>
  <si>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</si>
  <si>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</si>
  <si>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</si>
  <si>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</si>
  <si>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</si>
  <si>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</si>
  <si>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</si>
  <si>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</si>
  <si>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</si>
  <si>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</si>
  <si>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</si>
  <si>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</si>
  <si>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</si>
  <si>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</si>
  <si>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</si>
  <si>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</si>
  <si>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</si>
  <si>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</si>
  <si>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</si>
  <si>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</si>
  <si>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</si>
  <si>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</si>
  <si>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</si>
  <si>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</si>
  <si>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</si>
  <si>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</si>
  <si>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</si>
  <si>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</si>
  <si>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</si>
  <si>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</si>
  <si>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</si>
  <si>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</si>
  <si>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</si>
  <si>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</si>
  <si>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</si>
  <si>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</si>
  <si>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</si>
  <si>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</si>
  <si>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</si>
  <si>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</si>
  <si>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</si>
  <si>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</si>
  <si>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</si>
  <si>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</si>
  <si>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</si>
  <si>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</si>
  <si>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</si>
  <si>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</si>
  <si>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</si>
  <si>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</si>
  <si>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</si>
  <si>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</si>
  <si>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</si>
  <si>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</si>
  <si>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</si>
  <si>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</si>
  <si>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</si>
  <si>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</si>
  <si>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</si>
  <si>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</si>
  <si>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</si>
  <si>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</si>
  <si>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</si>
  <si>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</si>
  <si>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</si>
  <si>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</si>
  <si>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</si>
  <si>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</si>
  <si>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</si>
  <si>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</si>
  <si>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</si>
  <si>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</si>
  <si>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</si>
  <si>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</si>
  <si>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</si>
  <si>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</si>
  <si>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</si>
  <si>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</si>
  <si>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</si>
  <si>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</si>
  <si>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</si>
  <si>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</si>
  <si>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</si>
  <si>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</si>
  <si>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</si>
  <si>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</si>
  <si>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</si>
  <si>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</si>
  <si>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</si>
  <si>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</si>
  <si>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</si>
  <si>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</si>
  <si>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</si>
  <si>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</si>
  <si>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</si>
  <si>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</si>
  <si>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</si>
  <si>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</si>
  <si>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</si>
  <si>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</si>
  <si>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</si>
  <si>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</si>
  <si>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</si>
  <si>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</si>
  <si>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</si>
  <si>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</si>
  <si>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</si>
  <si>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</si>
  <si>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</si>
  <si>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</si>
  <si>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</si>
  <si>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</si>
  <si>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</si>
  <si>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</si>
  <si>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</si>
  <si>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</si>
  <si>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</si>
  <si>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</si>
  <si>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</si>
  <si>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</si>
  <si>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</si>
  <si>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</si>
  <si>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</si>
  <si>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</si>
  <si>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</si>
  <si>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</si>
  <si>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</si>
  <si>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</si>
  <si>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</si>
  <si>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</si>
  <si>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</si>
  <si>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</si>
  <si>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</si>
  <si>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</si>
  <si>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</si>
  <si>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</si>
  <si>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</si>
  <si>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</si>
  <si>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</si>
  <si>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</si>
  <si>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</si>
  <si>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</si>
  <si>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</si>
  <si>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</si>
  <si>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</si>
  <si>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</si>
  <si>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</si>
  <si>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</si>
  <si>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</si>
  <si>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</si>
  <si>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</si>
  <si>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</si>
  <si>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</si>
  <si>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</si>
  <si>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</si>
  <si>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</si>
  <si>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</si>
  <si>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</si>
  <si>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</si>
  <si>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</si>
  <si>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</si>
  <si>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</si>
  <si>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</si>
  <si>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</si>
  <si>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</si>
  <si>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</si>
  <si>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</si>
  <si>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</si>
  <si>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</si>
  <si>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</si>
  <si>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</si>
  <si>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</si>
  <si>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</si>
  <si>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</si>
  <si>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</si>
  <si>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</si>
  <si>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</si>
  <si>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</si>
  <si>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</si>
  <si>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</si>
  <si>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</si>
  <si>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</si>
  <si>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</si>
  <si>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</si>
  <si>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</si>
  <si>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</si>
  <si>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</si>
  <si>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</si>
  <si>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</si>
  <si>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</si>
  <si>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</si>
  <si>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</si>
  <si>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</si>
  <si>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</si>
  <si>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</si>
  <si>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</si>
  <si>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</si>
  <si>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</si>
  <si>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</si>
  <si>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</si>
  <si>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</si>
  <si>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</si>
  <si>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</si>
  <si>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</si>
  <si>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</si>
  <si>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</si>
  <si>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</si>
  <si>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</si>
  <si>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</si>
  <si>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</si>
  <si>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</si>
  <si>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</si>
  <si>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</si>
  <si>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</si>
  <si>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</si>
  <si>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</si>
  <si>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</si>
  <si>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</si>
  <si>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</si>
  <si>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</si>
  <si>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</si>
  <si>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</si>
  <si>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</si>
  <si>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</si>
  <si>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</si>
  <si>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</si>
  <si>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</si>
  <si>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</si>
  <si>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</si>
  <si>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</si>
  <si>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</si>
  <si>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</si>
  <si>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</si>
  <si>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</si>
  <si>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</si>
  <si>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</si>
  <si>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</si>
  <si>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</si>
  <si>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</si>
  <si>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</si>
  <si>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</si>
  <si>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</si>
  <si>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</si>
  <si>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</si>
  <si>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</si>
  <si>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</si>
  <si>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</si>
  <si>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</si>
  <si>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</si>
  <si>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</si>
  <si>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</si>
  <si>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</si>
  <si>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</si>
  <si>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</si>
  <si>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</si>
  <si>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</si>
  <si>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</si>
  <si>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</si>
  <si>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</si>
  <si>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</si>
  <si>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</si>
  <si>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</si>
  <si>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</si>
  <si>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</si>
  <si>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</si>
  <si>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</si>
  <si>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</si>
  <si>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</si>
  <si>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</si>
  <si>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</si>
  <si>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</si>
  <si>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</si>
  <si>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</si>
  <si>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</si>
  <si>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</si>
  <si>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</si>
  <si>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</si>
  <si>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</si>
  <si>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</si>
  <si>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</si>
  <si>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</si>
  <si>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</si>
  <si>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</si>
  <si>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</si>
  <si>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</si>
  <si>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</si>
  <si>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</si>
  <si>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</si>
  <si>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</si>
  <si>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</si>
  <si>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</si>
  <si>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</si>
  <si>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</si>
  <si>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</si>
  <si>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</si>
  <si>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</si>
  <si>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</si>
  <si>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</si>
  <si>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</si>
  <si>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</si>
  <si>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</si>
  <si>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</si>
  <si>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</si>
  <si>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</si>
  <si>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</si>
  <si>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</si>
  <si>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</si>
  <si>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</si>
  <si>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</si>
  <si>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</si>
  <si>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</si>
  <si>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</si>
  <si>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</si>
  <si>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</si>
  <si>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</si>
  <si>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</si>
  <si>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</si>
  <si>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</si>
  <si>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</si>
  <si>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</si>
  <si>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</si>
  <si>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</si>
  <si>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</si>
  <si>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</si>
  <si>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</si>
  <si>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</si>
  <si>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</si>
  <si>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</si>
  <si>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</si>
  <si>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</si>
  <si>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</si>
  <si>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</si>
  <si>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</si>
  <si>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</si>
  <si>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</si>
  <si>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</si>
  <si>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</si>
  <si>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</si>
  <si>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</si>
  <si>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</si>
  <si>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</si>
  <si>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</si>
  <si>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</si>
  <si>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</si>
  <si>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</si>
  <si>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</si>
  <si>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</si>
  <si>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</si>
  <si>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</si>
  <si>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</si>
  <si>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</si>
  <si>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</si>
  <si>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</si>
  <si>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</si>
  <si>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</si>
  <si>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</si>
  <si>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</si>
  <si>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</si>
  <si>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</si>
  <si>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</si>
  <si>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</si>
  <si>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</si>
  <si>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</si>
  <si>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</si>
  <si>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</si>
  <si>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</si>
  <si>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</si>
  <si>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</si>
  <si>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</si>
  <si>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</si>
  <si>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</si>
  <si>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</si>
  <si>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</si>
  <si>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</si>
  <si>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</si>
  <si>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</si>
  <si>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</si>
  <si>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</si>
  <si>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</si>
  <si>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</si>
  <si>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</si>
  <si>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</si>
  <si>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</si>
  <si>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</si>
  <si>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</si>
  <si>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</si>
  <si>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</si>
  <si>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</si>
  <si>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</si>
  <si>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</si>
  <si>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</si>
  <si>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</si>
  <si>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</si>
  <si>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</si>
  <si>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</si>
  <si>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</si>
  <si>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</si>
  <si>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</si>
  <si>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</si>
  <si>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</si>
  <si>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</si>
  <si>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</si>
  <si>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</si>
  <si>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</si>
  <si>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</si>
  <si>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</si>
  <si>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</si>
  <si>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</si>
  <si>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</si>
  <si>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</si>
  <si>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</si>
  <si>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</si>
  <si>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</si>
  <si>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</si>
  <si>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</si>
  <si>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</si>
  <si>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</si>
  <si>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</si>
  <si>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</si>
  <si>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</si>
  <si>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</si>
  <si>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</si>
  <si>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</si>
  <si>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</si>
  <si>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</si>
  <si>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</si>
  <si>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</si>
  <si>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</si>
  <si>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</si>
  <si>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</si>
  <si>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</si>
  <si>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</si>
  <si>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</si>
  <si>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</si>
  <si>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</si>
  <si>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</si>
  <si>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</si>
  <si>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</si>
  <si>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</si>
  <si>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</si>
  <si>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</si>
  <si>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</si>
  <si>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</si>
  <si>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</si>
  <si>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</si>
  <si>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</si>
  <si>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</si>
  <si>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</si>
  <si>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</si>
  <si>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</si>
  <si>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</si>
  <si>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</si>
  <si>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</si>
  <si>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</si>
  <si>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</si>
  <si>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</si>
  <si>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</si>
  <si>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</si>
  <si>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</si>
  <si>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</si>
  <si>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</si>
  <si>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</si>
  <si>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</si>
  <si>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</si>
  <si>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</si>
  <si>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</si>
  <si>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</si>
  <si>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</si>
  <si>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</si>
  <si>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</si>
  <si>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</si>
  <si>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</si>
  <si>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</si>
  <si>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</si>
  <si>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</si>
  <si>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</si>
  <si>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</si>
  <si>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</si>
  <si>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</si>
  <si>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</si>
  <si>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</si>
  <si>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</si>
  <si>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</si>
  <si>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</si>
  <si>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</si>
  <si>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</si>
  <si>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</si>
  <si>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</si>
  <si>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</si>
  <si>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</si>
  <si>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</si>
  <si>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</si>
  <si>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</si>
  <si>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</si>
  <si>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</si>
  <si>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</si>
  <si>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</si>
  <si>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</si>
  <si>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</si>
  <si>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</si>
  <si>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</si>
  <si>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</si>
  <si>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</si>
  <si>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</si>
  <si>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</si>
  <si>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</si>
  <si>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</si>
  <si>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</si>
  <si>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</si>
  <si>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</si>
  <si>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</si>
  <si>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</si>
  <si>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</si>
  <si>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</si>
  <si>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</si>
  <si>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</si>
  <si>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</si>
  <si>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</si>
  <si>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</si>
  <si>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</si>
  <si>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</si>
  <si>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</si>
  <si>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</si>
  <si>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</si>
  <si>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</si>
  <si>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</si>
  <si>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</si>
  <si>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</si>
  <si>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</si>
  <si>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</si>
  <si>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</si>
  <si>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</si>
  <si>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</si>
  <si>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</si>
  <si>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</si>
  <si>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</si>
  <si>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</si>
  <si>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</si>
  <si>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</si>
  <si>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</si>
  <si>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</si>
  <si>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</si>
  <si>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</si>
  <si>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</si>
  <si>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</si>
  <si>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</si>
  <si>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</si>
  <si>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</si>
  <si>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</si>
  <si>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</si>
  <si>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</si>
  <si>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</si>
  <si>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</si>
  <si>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</si>
  <si>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</si>
  <si>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</si>
  <si>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</si>
  <si>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</si>
  <si>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</si>
  <si>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</si>
  <si>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</si>
  <si>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</si>
  <si>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</si>
  <si>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</si>
  <si>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</si>
  <si>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</si>
  <si>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</si>
  <si>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</si>
  <si>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</si>
  <si>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</si>
  <si>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</si>
  <si>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</si>
  <si>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</si>
  <si>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</si>
  <si>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</si>
  <si>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</si>
  <si>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</si>
  <si>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</si>
  <si>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</si>
  <si>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</si>
  <si>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</si>
  <si>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</si>
  <si>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</si>
  <si>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</si>
  <si>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</si>
  <si>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</si>
  <si>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</si>
  <si>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</si>
  <si>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</si>
  <si>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</si>
  <si>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</si>
  <si>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</si>
  <si>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</si>
  <si>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</si>
  <si>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</si>
  <si>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</si>
  <si>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</si>
  <si>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</si>
  <si>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</si>
  <si>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</si>
  <si>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</si>
  <si>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</si>
  <si>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</si>
  <si>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</si>
  <si>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</si>
  <si>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</si>
  <si>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</si>
  <si>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</si>
  <si>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</si>
  <si>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</si>
  <si>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</si>
  <si>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</si>
  <si>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</si>
  <si>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</si>
  <si>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</si>
  <si>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</si>
  <si>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</si>
  <si>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</si>
  <si>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</si>
  <si>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</si>
  <si>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</si>
  <si>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</si>
  <si>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</si>
  <si>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</si>
  <si>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</si>
  <si>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</si>
  <si>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</si>
  <si>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</si>
  <si>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</si>
  <si>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</si>
  <si>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</si>
  <si>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</si>
  <si>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</si>
  <si>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</si>
  <si>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</si>
  <si>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</si>
  <si>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</si>
  <si>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</si>
  <si>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</si>
  <si>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</si>
  <si>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</si>
  <si>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</si>
  <si>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</si>
  <si>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</si>
  <si>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</si>
  <si>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</si>
  <si>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</si>
  <si>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</si>
  <si>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</si>
  <si>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</si>
  <si>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</si>
  <si>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</si>
  <si>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</si>
  <si>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</si>
  <si>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</si>
  <si>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</si>
  <si>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</si>
  <si>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</si>
  <si>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</si>
  <si>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</si>
  <si>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</si>
  <si>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</si>
  <si>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</si>
  <si>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</si>
  <si>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</si>
  <si>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</si>
  <si>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</si>
  <si>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</si>
  <si>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</si>
  <si>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</si>
  <si>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</si>
  <si>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</si>
  <si>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</si>
  <si>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</si>
  <si>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</si>
  <si>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</si>
  <si>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</si>
  <si>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</si>
  <si>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</si>
  <si>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</si>
  <si>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</si>
  <si>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</si>
  <si>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</si>
  <si>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</si>
  <si>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</si>
  <si>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</si>
  <si>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</si>
  <si>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</si>
  <si>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</si>
  <si>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</si>
  <si>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</si>
  <si>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</si>
  <si>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</si>
  <si>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</si>
  <si>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</si>
  <si>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</si>
  <si>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</si>
  <si>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</si>
  <si>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</si>
  <si>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</si>
  <si>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</si>
  <si>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</si>
  <si>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</si>
  <si>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</si>
  <si>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</si>
  <si>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</si>
  <si>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</si>
  <si>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</si>
  <si>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</si>
  <si>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</si>
  <si>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</si>
  <si>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</si>
  <si>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</si>
  <si>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</si>
  <si>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</si>
  <si>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</si>
  <si>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</si>
  <si>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</si>
  <si>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</si>
  <si>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</si>
  <si>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</si>
  <si>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</si>
  <si>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</si>
  <si>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</si>
  <si>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</si>
  <si>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</si>
  <si>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</si>
  <si>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</si>
  <si>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</si>
  <si>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</si>
  <si>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</si>
  <si>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</si>
  <si>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</si>
  <si>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</si>
  <si>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</si>
  <si>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</si>
  <si>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</si>
  <si>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</si>
  <si>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</si>
  <si>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</si>
  <si>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</si>
  <si>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</si>
  <si>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</si>
  <si>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</si>
  <si>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</si>
  <si>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</si>
  <si>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</si>
  <si>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</si>
  <si>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</si>
  <si>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</si>
  <si>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</si>
  <si>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</si>
  <si>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</si>
  <si>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</si>
  <si>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</si>
  <si>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</si>
  <si>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</si>
  <si>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</si>
  <si>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</si>
  <si>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</si>
  <si>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</si>
  <si>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</si>
  <si>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</si>
  <si>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</si>
  <si>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</si>
  <si>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</si>
  <si>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</si>
  <si>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</si>
  <si>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</si>
  <si>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</si>
  <si>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</si>
  <si>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</si>
  <si>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</si>
  <si>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</si>
  <si>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</si>
  <si>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</si>
  <si>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</si>
  <si>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</si>
  <si>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</si>
  <si>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</si>
  <si>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</si>
  <si>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</si>
  <si>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</si>
  <si>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</si>
  <si>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</si>
  <si>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</si>
  <si>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</si>
  <si>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</si>
  <si>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</si>
  <si>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</si>
  <si>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</si>
  <si>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</si>
  <si>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</si>
  <si>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</si>
  <si>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</si>
  <si>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</si>
  <si>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</si>
  <si>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</si>
  <si>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</si>
  <si>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</si>
  <si>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</si>
  <si>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</si>
  <si>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</si>
  <si>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</si>
  <si>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</si>
  <si>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</si>
  <si>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</si>
  <si>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</si>
  <si>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</si>
  <si>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</si>
  <si>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</si>
  <si>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</si>
  <si>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</si>
  <si>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</si>
  <si>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</si>
  <si>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</si>
  <si>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</si>
  <si>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</si>
  <si>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</si>
  <si>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</si>
  <si>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</si>
  <si>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</si>
  <si>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</si>
  <si>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</si>
  <si>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</si>
  <si>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</si>
  <si>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</si>
  <si>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</si>
  <si>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</si>
  <si>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</si>
  <si>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</si>
  <si>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</si>
  <si>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</si>
  <si>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</si>
  <si>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</si>
  <si>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</si>
  <si>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</si>
  <si>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</si>
  <si>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</si>
  <si>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</si>
  <si>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</si>
  <si>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</si>
  <si>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</si>
  <si>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</si>
  <si>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</si>
  <si>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</si>
  <si>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</si>
  <si>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</si>
  <si>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</si>
  <si>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</si>
  <si>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</si>
  <si>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</si>
  <si>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</si>
  <si>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</si>
  <si>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</si>
  <si>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</si>
  <si>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</si>
  <si>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</si>
  <si>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</si>
  <si>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</si>
  <si>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</si>
  <si>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</si>
  <si>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</si>
  <si>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</si>
  <si>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</si>
  <si>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</si>
  <si>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</si>
  <si>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</si>
  <si>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</si>
  <si>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</si>
  <si>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</si>
  <si>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</si>
  <si>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</si>
  <si>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</si>
  <si>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</si>
  <si>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</si>
  <si>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</si>
  <si>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</si>
  <si>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</si>
  <si>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</si>
  <si>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</si>
  <si>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</si>
  <si>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</si>
  <si>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</si>
  <si>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</si>
  <si>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</si>
  <si>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</si>
  <si>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</si>
  <si>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</si>
  <si>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</si>
  <si>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</si>
  <si>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</si>
  <si>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</si>
  <si>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</si>
  <si>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</si>
  <si>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</si>
  <si>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</si>
  <si>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</si>
  <si>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</si>
  <si>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</si>
  <si>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</si>
  <si>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</si>
  <si>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</si>
  <si>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</si>
  <si>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</si>
  <si>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</si>
  <si>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</si>
  <si>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</si>
  <si>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</si>
  <si>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</si>
  <si>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</si>
  <si>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</si>
  <si>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</si>
  <si>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</si>
  <si>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</si>
  <si>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</si>
  <si>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</si>
  <si>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</si>
  <si>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</si>
  <si>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</si>
  <si>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</si>
  <si>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</si>
  <si>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</si>
  <si>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</si>
  <si>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</si>
  <si>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</si>
  <si>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</si>
  <si>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</si>
  <si>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</si>
  <si>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</si>
  <si>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</si>
  <si>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</si>
  <si>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</si>
  <si>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</si>
  <si>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</si>
  <si>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</si>
  <si>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</si>
  <si>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</si>
  <si>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</si>
  <si>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</si>
  <si>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</si>
  <si>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</si>
  <si>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</si>
  <si>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</si>
  <si>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</si>
  <si>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</si>
  <si>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</si>
  <si>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</si>
  <si>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</si>
  <si>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</si>
  <si>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</si>
  <si>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</si>
  <si>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</si>
  <si>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</si>
  <si>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</si>
  <si>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</si>
  <si>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</si>
  <si>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</si>
  <si>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</si>
  <si>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</si>
  <si>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</si>
  <si>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</si>
  <si>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</si>
  <si>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</si>
  <si>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</si>
  <si>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</si>
  <si>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</si>
  <si>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</si>
  <si>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</si>
  <si>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</si>
  <si>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</si>
  <si>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</si>
  <si>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</si>
  <si>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</si>
  <si>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</si>
  <si>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</si>
  <si>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</si>
  <si>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</si>
  <si>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</si>
  <si>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</si>
  <si>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</si>
  <si>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</si>
  <si>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</si>
  <si>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</si>
  <si>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</si>
  <si>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</si>
  <si>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</si>
  <si>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</si>
  <si>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</si>
  <si>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</si>
  <si>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</si>
  <si>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</si>
  <si>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</si>
  <si>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</si>
  <si>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</si>
  <si>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</si>
  <si>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</si>
  <si>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</si>
  <si>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</si>
  <si>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</si>
  <si>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</si>
  <si>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</si>
  <si>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</si>
  <si>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</si>
  <si>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</si>
  <si>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</si>
  <si>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</si>
  <si>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</si>
  <si>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</si>
  <si>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</si>
  <si>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</si>
  <si>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</si>
  <si>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</si>
  <si>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</si>
  <si>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</si>
  <si>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</si>
  <si>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</si>
  <si>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</si>
  <si>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</si>
  <si>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</si>
  <si>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</si>
  <si>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</si>
  <si>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</si>
  <si>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</si>
  <si>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</si>
  <si>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</si>
  <si>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</si>
  <si>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</si>
  <si>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</si>
  <si>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</si>
  <si>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</si>
  <si>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</si>
  <si>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</si>
  <si>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</si>
  <si>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</si>
  <si>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</si>
  <si>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</si>
  <si>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</si>
  <si>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</si>
  <si>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</si>
  <si>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</si>
  <si>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</si>
  <si>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</si>
  <si>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</si>
  <si>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</si>
  <si>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</si>
  <si>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</si>
  <si>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</si>
  <si>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</si>
  <si>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</si>
  <si>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</si>
  <si>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</si>
  <si>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</si>
  <si>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</si>
  <si>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</si>
  <si>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</si>
  <si>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</si>
  <si>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</si>
  <si>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</si>
  <si>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</si>
  <si>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</si>
  <si>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</si>
  <si>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</si>
  <si>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</si>
  <si>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</si>
  <si>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</si>
  <si>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</si>
  <si>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</si>
  <si>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</si>
  <si>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</si>
  <si>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</si>
  <si>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</si>
  <si>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</si>
  <si>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</si>
  <si>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</si>
  <si>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</si>
  <si>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</si>
  <si>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</si>
  <si>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</si>
  <si>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</si>
  <si>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</si>
  <si>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</si>
  <si>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</si>
  <si>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</si>
  <si>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</si>
  <si>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</si>
  <si>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</si>
  <si>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</si>
  <si>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</si>
  <si>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</si>
  <si>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</si>
  <si>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</si>
  <si>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</si>
  <si>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</si>
  <si>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</si>
  <si>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</si>
  <si>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</si>
  <si>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</si>
  <si>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</si>
  <si>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</si>
  <si>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</si>
  <si>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</si>
  <si>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</si>
  <si>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</si>
  <si>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</si>
  <si>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</si>
  <si>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</si>
  <si>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</si>
  <si>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</si>
  <si>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</si>
  <si>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</si>
  <si>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</si>
  <si>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</si>
  <si>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</si>
  <si>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</si>
  <si>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</si>
  <si>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</si>
  <si>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</si>
  <si>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</si>
  <si>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</si>
  <si>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</si>
  <si>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</si>
  <si>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</si>
  <si>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</si>
  <si>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</si>
  <si>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</si>
  <si>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</si>
  <si>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</si>
  <si>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</si>
  <si>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</si>
  <si>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</si>
  <si>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</si>
  <si>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</si>
  <si>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</si>
  <si>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</si>
  <si>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</si>
  <si>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</si>
  <si>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</si>
  <si>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</si>
  <si>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</si>
  <si>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</si>
  <si>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</si>
  <si>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</si>
  <si>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</si>
  <si>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</si>
  <si>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</si>
  <si>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</si>
  <si>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</si>
  <si>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</si>
  <si>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</si>
  <si>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</si>
  <si>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</si>
  <si>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</si>
  <si>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</si>
  <si>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</si>
  <si>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</si>
  <si>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</si>
  <si>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</si>
  <si>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</si>
  <si>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</si>
  <si>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</si>
  <si>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</si>
  <si>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</si>
  <si>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</si>
  <si>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</si>
  <si>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</si>
  <si>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</si>
  <si>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</si>
  <si>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</si>
  <si>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</si>
  <si>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</si>
  <si>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</si>
  <si>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</si>
  <si>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</si>
  <si>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</si>
  <si>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</si>
  <si>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</si>
  <si>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</si>
  <si>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</si>
  <si>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</si>
  <si>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</si>
  <si>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</si>
  <si>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</si>
  <si>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</si>
  <si>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</si>
  <si>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</si>
  <si>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</si>
  <si>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</si>
  <si>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</si>
  <si>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</si>
  <si>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</si>
  <si>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</si>
  <si>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</si>
  <si>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</si>
  <si>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</si>
  <si>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</si>
  <si>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</si>
  <si>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</si>
  <si>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</si>
  <si>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</si>
  <si>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</si>
  <si>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</si>
  <si>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</si>
  <si>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</si>
  <si>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</si>
  <si>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</si>
  <si>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</si>
  <si>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</si>
  <si>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</si>
  <si>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</si>
  <si>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</si>
  <si>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</si>
  <si>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</si>
  <si>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</si>
  <si>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</si>
  <si>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</si>
  <si>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</si>
  <si>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</si>
  <si>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</si>
  <si>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</si>
  <si>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</si>
  <si>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</si>
  <si>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</si>
  <si>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</si>
  <si>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</si>
  <si>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</si>
  <si>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</si>
  <si>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</si>
  <si>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</si>
  <si>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</si>
  <si>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</si>
  <si>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</si>
  <si>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</si>
  <si>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</si>
  <si>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</si>
  <si>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</si>
  <si>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</si>
  <si>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</si>
  <si>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</si>
  <si>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</si>
  <si>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</si>
  <si>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</si>
  <si>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</si>
  <si>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</si>
  <si>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</si>
  <si>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</si>
  <si>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</si>
  <si>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</si>
  <si>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</si>
  <si>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</si>
  <si>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</si>
  <si>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</si>
  <si>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</si>
  <si>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</si>
  <si>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</si>
  <si>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</si>
  <si>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</si>
  <si>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</si>
  <si>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</si>
  <si>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</si>
  <si>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</si>
  <si>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</si>
  <si>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</si>
  <si>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</si>
  <si>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</si>
  <si>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</si>
  <si>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</si>
  <si>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</si>
  <si>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</si>
  <si>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</si>
  <si>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</si>
  <si>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</si>
  <si>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</si>
  <si>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</si>
  <si>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</si>
  <si>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</si>
  <si>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</si>
  <si>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</si>
  <si>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</si>
  <si>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</si>
  <si>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</si>
  <si>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</si>
  <si>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</si>
  <si>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</si>
  <si>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</si>
  <si>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</si>
  <si>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</si>
  <si>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</si>
  <si>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</si>
  <si>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</si>
  <si>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</si>
  <si>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</si>
  <si>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</si>
  <si>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</si>
  <si>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</si>
  <si>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</si>
  <si>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</si>
  <si>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</si>
  <si>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</si>
  <si>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</si>
  <si>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</si>
  <si>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</si>
  <si>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</si>
  <si>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</si>
  <si>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</si>
  <si>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</si>
  <si>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</si>
  <si>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</si>
  <si>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</si>
  <si>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</si>
  <si>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</si>
  <si>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</si>
  <si>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</si>
  <si>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</si>
  <si>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</si>
  <si>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</si>
  <si>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</si>
  <si>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</si>
  <si>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</si>
  <si>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</si>
  <si>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</si>
  <si>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</si>
  <si>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</si>
  <si>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</si>
  <si>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</si>
  <si>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</si>
  <si>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</si>
  <si>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</si>
  <si>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</si>
  <si>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</si>
  <si>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</si>
  <si>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</si>
  <si>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</si>
  <si>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</si>
  <si>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</si>
  <si>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</si>
  <si>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</si>
  <si>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</si>
  <si>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</si>
  <si>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</si>
  <si>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</si>
  <si>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</si>
  <si>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</si>
  <si>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</si>
  <si>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</si>
  <si>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</si>
  <si>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</si>
  <si>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</si>
  <si>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</si>
  <si>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</si>
  <si>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</si>
  <si>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</si>
  <si>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</si>
  <si>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</si>
  <si>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</si>
  <si>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</si>
  <si>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</si>
  <si>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</si>
  <si>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</si>
  <si>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</si>
  <si>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</si>
  <si>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</si>
  <si>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</si>
  <si>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</si>
  <si>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</si>
  <si>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</si>
  <si>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</si>
  <si>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</si>
  <si>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</si>
  <si>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</si>
  <si>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</si>
  <si>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</si>
  <si>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</si>
  <si>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</si>
  <si>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</si>
  <si>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</si>
  <si>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</si>
  <si>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</si>
  <si>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</si>
  <si>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</si>
  <si>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</si>
  <si>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</si>
  <si>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</si>
  <si>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</si>
  <si>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</si>
  <si>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</si>
  <si>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</si>
  <si>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</si>
  <si>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</si>
  <si>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</si>
  <si>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</si>
  <si>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</si>
  <si>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</si>
  <si>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</si>
  <si>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</si>
  <si>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</si>
  <si>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</si>
  <si>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</si>
  <si>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</si>
  <si>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</si>
  <si>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</si>
  <si>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</si>
  <si>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</si>
  <si>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</si>
  <si>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</si>
  <si>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</si>
  <si>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</si>
  <si>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</si>
  <si>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</si>
  <si>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</si>
  <si>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</si>
  <si>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</si>
  <si>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</si>
  <si>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</si>
  <si>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</si>
  <si>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</si>
  <si>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</si>
  <si>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</si>
  <si>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</si>
  <si>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</si>
  <si>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</si>
  <si>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</si>
  <si>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</si>
  <si>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</si>
  <si>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</si>
  <si>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</si>
  <si>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</si>
  <si>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</si>
  <si>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</si>
  <si>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</si>
  <si>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</si>
  <si>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</si>
  <si>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</si>
  <si>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</si>
  <si>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</si>
  <si>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</si>
  <si>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</si>
  <si>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</si>
  <si>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</si>
  <si>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</si>
  <si>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</si>
  <si>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</si>
  <si>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</si>
  <si>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</si>
  <si>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</si>
  <si>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</si>
  <si>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</si>
  <si>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</si>
  <si>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</si>
  <si>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</si>
  <si>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</si>
  <si>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</si>
  <si>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</si>
  <si>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</si>
  <si>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</si>
  <si>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</si>
  <si>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</si>
  <si>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</si>
  <si>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</si>
  <si>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</si>
  <si>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</si>
  <si>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</si>
  <si>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</si>
  <si>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</si>
  <si>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</si>
  <si>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</si>
  <si>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</si>
  <si>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</si>
  <si>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</si>
  <si>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</si>
  <si>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</si>
  <si>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</si>
  <si>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</si>
  <si>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</si>
  <si>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</si>
  <si>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</si>
  <si>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</si>
  <si>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</si>
  <si>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</si>
  <si>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</si>
  <si>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</si>
  <si>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</si>
  <si>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</si>
  <si>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</si>
  <si>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</si>
  <si>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</si>
  <si>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</si>
  <si>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</si>
  <si>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</si>
  <si>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</si>
  <si>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</si>
  <si>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</si>
  <si>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</si>
  <si>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</si>
  <si>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</si>
  <si>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</si>
  <si>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</si>
  <si>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</si>
  <si>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</si>
  <si>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</si>
  <si>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</si>
  <si>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</si>
  <si>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</si>
  <si>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</si>
  <si>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</si>
  <si>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</si>
  <si>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</si>
  <si>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</si>
  <si>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</si>
  <si>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</si>
  <si>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</si>
  <si>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</si>
  <si>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</si>
  <si>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</si>
  <si>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</si>
  <si>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</si>
  <si>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</si>
  <si>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</si>
  <si>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</si>
  <si>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</si>
  <si>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</si>
  <si>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</si>
  <si>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</si>
  <si>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</si>
  <si>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</si>
  <si>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</si>
  <si>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</si>
  <si>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</si>
  <si>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</si>
  <si>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</si>
  <si>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</si>
  <si>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</si>
  <si>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</si>
  <si>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</si>
  <si>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</si>
  <si>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</si>
  <si>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</si>
  <si>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</si>
  <si>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</si>
  <si>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</si>
  <si>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</si>
  <si>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</si>
  <si>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</si>
  <si>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</si>
  <si>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</si>
  <si>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</si>
  <si>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</si>
  <si>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</si>
  <si>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</si>
  <si>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</si>
  <si>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</si>
  <si>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</si>
  <si>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</si>
  <si>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</si>
  <si>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</si>
  <si>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</si>
  <si>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</si>
  <si>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</si>
  <si>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</si>
  <si>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</si>
  <si>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</si>
  <si>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</si>
  <si>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</si>
  <si>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</si>
  <si>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</si>
  <si>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</si>
  <si>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</si>
  <si>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</si>
  <si>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</si>
  <si>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</si>
  <si>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</si>
  <si>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</si>
  <si>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</si>
  <si>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</si>
  <si>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</si>
  <si>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</si>
  <si>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</si>
  <si>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</si>
  <si>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</si>
  <si>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</si>
  <si>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</si>
  <si>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</si>
  <si>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</si>
  <si>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</si>
  <si>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</si>
  <si>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</si>
  <si>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</si>
  <si>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</si>
  <si>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</si>
  <si>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</si>
  <si>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</si>
  <si>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</si>
  <si>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</si>
  <si>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</si>
  <si>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</si>
  <si>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</si>
  <si>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</si>
  <si>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</si>
  <si>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</si>
  <si>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</si>
  <si>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</si>
  <si>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</si>
  <si>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</si>
  <si>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</si>
  <si>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</si>
  <si>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</si>
  <si>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</si>
  <si>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</si>
  <si>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</si>
  <si>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</si>
  <si>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</si>
  <si>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</si>
  <si>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</si>
  <si>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</si>
  <si>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</si>
  <si>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</si>
  <si>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</si>
  <si>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</si>
  <si>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</si>
  <si>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</si>
  <si>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</si>
  <si>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</si>
  <si>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</si>
  <si>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</si>
  <si>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</si>
  <si>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</si>
  <si>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</si>
  <si>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</si>
  <si>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</si>
  <si>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</si>
  <si>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</si>
  <si>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</si>
  <si>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</si>
  <si>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</si>
  <si>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</si>
  <si>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</si>
  <si>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</si>
  <si>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</si>
  <si>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</si>
  <si>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</si>
  <si>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</si>
  <si>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</si>
  <si>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</si>
  <si>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</si>
  <si>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</si>
  <si>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</si>
  <si>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</si>
  <si>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</si>
  <si>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</si>
  <si>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</si>
  <si>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</si>
  <si>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</si>
  <si>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</si>
  <si>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</si>
  <si>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</si>
  <si>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</si>
  <si>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</si>
  <si>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</si>
  <si>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</si>
  <si>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</si>
  <si>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</si>
  <si>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</si>
  <si>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</si>
  <si>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</si>
  <si>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</si>
  <si>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</si>
  <si>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</si>
  <si>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</si>
  <si>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</si>
  <si>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</si>
  <si>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</si>
  <si>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</si>
  <si>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</si>
  <si>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</si>
  <si>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</si>
  <si>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</si>
  <si>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</si>
  <si>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</si>
  <si>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</si>
  <si>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</si>
  <si>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</si>
  <si>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</si>
  <si>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</si>
  <si>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</si>
  <si>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</si>
  <si>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</si>
  <si>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</si>
  <si>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</si>
  <si>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</si>
  <si>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</si>
  <si>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</si>
  <si>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</si>
  <si>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</si>
  <si>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</si>
  <si>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</si>
  <si>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</si>
  <si>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</si>
  <si>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</si>
  <si>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</si>
  <si>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</si>
  <si>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</si>
  <si>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</si>
  <si>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</si>
  <si>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</si>
  <si>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</si>
  <si>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</si>
  <si>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</si>
  <si>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</si>
  <si>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</si>
  <si>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</si>
  <si>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</si>
  <si>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</si>
  <si>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</si>
  <si>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</si>
  <si>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</si>
  <si>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</si>
  <si>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</si>
  <si>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</si>
  <si>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</si>
  <si>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</si>
  <si>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</si>
  <si>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</si>
  <si>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</si>
  <si>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</si>
  <si>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</si>
  <si>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</si>
  <si>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</si>
  <si>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</si>
  <si>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</si>
  <si>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</si>
  <si>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</si>
  <si>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</si>
  <si>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</si>
  <si>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</si>
  <si>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</si>
  <si>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</si>
  <si>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</si>
  <si>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</si>
  <si>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</si>
  <si>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</si>
  <si>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</si>
  <si>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</si>
  <si>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</si>
  <si>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</si>
  <si>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</si>
  <si>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</si>
  <si>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</si>
  <si>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</si>
  <si>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</si>
  <si>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</si>
  <si>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</si>
  <si>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</si>
  <si>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</si>
  <si>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</si>
  <si>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</si>
  <si>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</si>
  <si>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</si>
  <si>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</si>
  <si>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</si>
  <si>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</si>
  <si>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</si>
  <si>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</si>
  <si>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</si>
  <si>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</si>
  <si>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</si>
  <si>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</si>
  <si>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</si>
  <si>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</si>
  <si>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</si>
  <si>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</si>
  <si>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</si>
  <si>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</si>
  <si>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</si>
  <si>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</si>
  <si>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</si>
  <si>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</si>
  <si>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</si>
  <si>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</si>
  <si>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</si>
  <si>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</si>
  <si>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</si>
  <si>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</si>
  <si>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</si>
  <si>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</si>
  <si>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</si>
  <si>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</si>
  <si>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</si>
  <si>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</si>
  <si>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</si>
  <si>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</si>
  <si>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</si>
  <si>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</si>
  <si>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</si>
  <si>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</si>
  <si>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</si>
  <si>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</si>
  <si>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</si>
  <si>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</si>
  <si>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</si>
  <si>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</si>
  <si>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</si>
  <si>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</si>
  <si>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</si>
  <si>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</si>
  <si>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</si>
  <si>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</si>
  <si>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</si>
  <si>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</si>
  <si>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</si>
  <si>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</si>
  <si>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</si>
  <si>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</si>
  <si>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</si>
  <si>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</si>
  <si>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</si>
  <si>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</si>
  <si>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</si>
  <si>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</si>
  <si>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</si>
  <si>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</si>
  <si>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</si>
  <si>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</si>
  <si>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</si>
  <si>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</si>
  <si>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</si>
  <si>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</si>
  <si>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</si>
  <si>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</si>
  <si>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</si>
  <si>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</si>
  <si>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</si>
  <si>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</si>
  <si>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</si>
  <si>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</si>
  <si>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</si>
  <si>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</si>
  <si>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</si>
  <si>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</si>
  <si>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</si>
  <si>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</si>
  <si>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</si>
  <si>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</si>
  <si>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</si>
  <si>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</si>
  <si>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</si>
  <si>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</si>
  <si>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</si>
  <si>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</si>
  <si>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</si>
  <si>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</si>
  <si>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</si>
  <si>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</si>
  <si>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</si>
  <si>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</si>
  <si>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</si>
  <si>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</si>
  <si>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</si>
  <si>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</si>
  <si>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</si>
  <si>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</si>
  <si>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</si>
  <si>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</si>
  <si>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</si>
  <si>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</si>
  <si>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</si>
  <si>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</si>
  <si>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</si>
  <si>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</si>
  <si>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</si>
  <si>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</si>
  <si>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</si>
  <si>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</si>
  <si>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</si>
  <si>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</si>
  <si>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</si>
  <si>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</si>
  <si>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</si>
  <si>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</si>
  <si>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</si>
  <si>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</si>
  <si>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</si>
  <si>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</si>
  <si>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</si>
  <si>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</si>
  <si>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</si>
  <si>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</si>
  <si>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</si>
  <si>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</si>
  <si>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</si>
  <si>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</si>
  <si>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</si>
  <si>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</si>
  <si>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</si>
  <si>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</si>
  <si>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</si>
  <si>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</si>
  <si>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</si>
  <si>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</si>
  <si>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</si>
  <si>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</si>
  <si>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</si>
  <si>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</si>
  <si>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</si>
  <si>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</si>
  <si>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</si>
  <si>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</si>
  <si>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</si>
  <si>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</si>
  <si>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</si>
  <si>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</si>
  <si>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</si>
  <si>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</si>
  <si>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</si>
  <si>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</si>
  <si>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</si>
  <si>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</si>
  <si>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</si>
  <si>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</si>
  <si>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</si>
  <si>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</si>
  <si>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</si>
  <si>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</si>
  <si>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</si>
  <si>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</si>
  <si>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</si>
  <si>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</si>
  <si>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</si>
  <si>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</si>
  <si>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</si>
  <si>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</si>
  <si>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</si>
  <si>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</si>
  <si>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</si>
  <si>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</si>
  <si>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</si>
  <si>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</si>
  <si>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</si>
  <si>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</si>
  <si>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</si>
  <si>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</si>
  <si>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</si>
  <si>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</si>
  <si>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</si>
  <si>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</si>
  <si>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</si>
  <si>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</si>
  <si>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</si>
  <si>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</si>
  <si>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</si>
  <si>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</si>
  <si>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</si>
  <si>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</si>
  <si>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</si>
  <si>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</si>
  <si>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</si>
  <si>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</si>
  <si>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</si>
  <si>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</si>
  <si>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</si>
  <si>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</si>
  <si>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</si>
  <si>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</si>
  <si>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</si>
  <si>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</si>
  <si>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</si>
  <si>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</si>
  <si>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</si>
  <si>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</si>
  <si>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</si>
  <si>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</si>
  <si>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</si>
  <si>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</si>
  <si>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</si>
  <si>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</si>
  <si>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</si>
  <si>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</si>
  <si>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</si>
  <si>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</si>
  <si>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</si>
  <si>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</si>
  <si>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</si>
  <si>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</si>
  <si>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</si>
  <si>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</si>
  <si>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</si>
  <si>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</si>
  <si>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</si>
  <si>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</si>
  <si>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</si>
  <si>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</si>
  <si>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</si>
  <si>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</si>
  <si>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</si>
  <si>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</si>
  <si>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</si>
  <si>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</si>
  <si>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</si>
  <si>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</si>
  <si>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</si>
  <si>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</si>
  <si>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</si>
  <si>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</si>
  <si>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</si>
  <si>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</si>
  <si>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</si>
  <si>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</si>
  <si>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</si>
  <si>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</si>
  <si>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</si>
  <si>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</si>
  <si>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</si>
  <si>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</si>
  <si>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</si>
  <si>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</si>
  <si>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</si>
  <si>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</si>
  <si>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</si>
  <si>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</si>
  <si>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</si>
  <si>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</si>
  <si>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</si>
  <si>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</si>
  <si>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</si>
  <si>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</si>
  <si>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</si>
  <si>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</si>
  <si>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</si>
  <si>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</si>
  <si>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</si>
  <si>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</si>
  <si>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</si>
  <si>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</si>
  <si>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</si>
  <si>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</si>
  <si>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</si>
  <si>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</si>
  <si>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</si>
  <si>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</si>
  <si>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</si>
  <si>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</si>
  <si>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</si>
  <si>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</si>
  <si>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</si>
  <si>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</si>
  <si>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</si>
  <si>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</si>
  <si>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</si>
  <si>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</si>
  <si>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</si>
  <si>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</si>
  <si>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</si>
  <si>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</si>
  <si>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</si>
  <si>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</si>
  <si>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</si>
  <si>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</si>
  <si>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</si>
  <si>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</si>
  <si>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</si>
  <si>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</si>
  <si>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</si>
  <si>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</si>
  <si>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</si>
  <si>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</si>
  <si>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</si>
  <si>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</si>
  <si>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</si>
  <si>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</si>
  <si>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</si>
  <si>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</si>
  <si>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</si>
  <si>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</si>
  <si>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</si>
  <si>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</si>
  <si>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</si>
  <si>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</si>
  <si>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</si>
  <si>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</si>
  <si>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</si>
  <si>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</si>
  <si>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</si>
  <si>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</si>
  <si>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</si>
  <si>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</si>
  <si>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</si>
  <si>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</si>
  <si>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</si>
  <si>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</si>
  <si>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</si>
  <si>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</si>
  <si>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</si>
  <si>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</si>
  <si>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</si>
  <si>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</si>
  <si>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</si>
  <si>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</si>
  <si>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</si>
  <si>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</si>
  <si>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</si>
  <si>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</si>
  <si>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</si>
  <si>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</si>
  <si>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</si>
  <si>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</si>
  <si>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</si>
  <si>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</si>
  <si>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</si>
  <si>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</si>
  <si>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</si>
  <si>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</si>
  <si>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</si>
  <si>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</si>
  <si>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</si>
  <si>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</si>
  <si>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</si>
  <si>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</si>
  <si>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</si>
  <si>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</si>
  <si>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</si>
  <si>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</si>
  <si>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</si>
  <si>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</si>
  <si>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</si>
  <si>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</si>
  <si>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</si>
  <si>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</si>
  <si>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</si>
  <si>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</si>
  <si>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</si>
  <si>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</si>
  <si>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</si>
  <si>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</si>
  <si>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</si>
  <si>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</si>
  <si>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</si>
  <si>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</si>
  <si>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</si>
  <si>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</si>
  <si>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</si>
  <si>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</si>
  <si>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</si>
  <si>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</si>
  <si>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</si>
  <si>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</si>
  <si>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</si>
  <si>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</si>
  <si>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</si>
  <si>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</si>
  <si>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</si>
  <si>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</si>
  <si>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</si>
  <si>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</si>
  <si>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</si>
  <si>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</si>
  <si>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</si>
  <si>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</si>
  <si>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</si>
  <si>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</si>
  <si>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</si>
  <si>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</si>
  <si>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</si>
  <si>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</si>
  <si>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</si>
  <si>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</si>
  <si>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</si>
  <si>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</si>
  <si>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</si>
  <si>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</si>
  <si>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</si>
  <si>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</si>
  <si>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</si>
  <si>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</si>
  <si>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</si>
  <si>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</si>
  <si>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</si>
  <si>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</si>
  <si>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</si>
  <si>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</si>
  <si>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</si>
  <si>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</si>
  <si>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</si>
  <si>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</si>
  <si>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</si>
  <si>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</si>
  <si>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</si>
  <si>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</si>
  <si>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</si>
  <si>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</si>
  <si>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</si>
  <si>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</si>
  <si>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</si>
  <si>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</si>
  <si>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</si>
  <si>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</si>
  <si>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</si>
  <si>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</si>
  <si>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</si>
  <si>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</si>
  <si>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</si>
  <si>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</si>
  <si>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</si>
  <si>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</si>
  <si>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</si>
  <si>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</si>
  <si>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</si>
  <si>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</si>
  <si>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</si>
  <si>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</si>
  <si>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</si>
  <si>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</si>
  <si>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</si>
  <si>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</si>
  <si>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</si>
  <si>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</si>
  <si>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</si>
  <si>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</si>
  <si>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</si>
  <si>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</si>
  <si>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</si>
  <si>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</si>
  <si>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</si>
  <si>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</si>
  <si>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</si>
  <si>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</si>
  <si>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</si>
  <si>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</si>
  <si>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</si>
  <si>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</si>
  <si>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</si>
  <si>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</si>
  <si>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</si>
  <si>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</si>
  <si>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</si>
  <si>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</si>
  <si>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</si>
  <si>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</si>
  <si>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</si>
  <si>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</si>
  <si>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</si>
  <si>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</si>
  <si>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</si>
  <si>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</si>
  <si>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</si>
  <si>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</si>
  <si>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</si>
  <si>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</si>
  <si>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</si>
  <si>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</si>
  <si>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</si>
  <si>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</si>
  <si>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</si>
  <si>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</si>
  <si>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</si>
  <si>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</si>
  <si>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</si>
  <si>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</si>
  <si>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</si>
  <si>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</si>
  <si>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</si>
  <si>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</si>
  <si>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</si>
  <si>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</si>
  <si>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</si>
  <si>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</si>
  <si>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</si>
  <si>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</si>
  <si>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</si>
  <si>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</si>
  <si>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</si>
  <si>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</si>
  <si>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</si>
  <si>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</si>
  <si>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</si>
  <si>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</si>
  <si>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</si>
  <si>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</si>
  <si>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</si>
  <si>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</si>
  <si>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</si>
  <si>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</si>
  <si>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</si>
  <si>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</si>
  <si>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</si>
  <si>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</si>
  <si>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</si>
  <si>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</si>
  <si>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</si>
  <si>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</si>
  <si>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</si>
  <si>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</si>
  <si>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</si>
  <si>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</si>
  <si>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</si>
  <si>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</si>
  <si>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</si>
  <si>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</si>
  <si>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</si>
  <si>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</si>
  <si>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</si>
  <si>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</si>
  <si>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</si>
  <si>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</si>
  <si>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</si>
  <si>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</si>
  <si>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</si>
  <si>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</si>
  <si>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</si>
  <si>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</si>
  <si>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</si>
  <si>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</si>
  <si>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</si>
  <si>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</si>
  <si>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</si>
  <si>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</si>
  <si>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</si>
  <si>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</si>
  <si>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</si>
  <si>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</si>
  <si>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</si>
  <si>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</si>
  <si>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</si>
  <si>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</si>
  <si>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</si>
  <si>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</si>
  <si>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</si>
  <si>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</si>
  <si>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</si>
  <si>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</si>
  <si>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</si>
  <si>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</si>
  <si>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</si>
  <si>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</si>
  <si>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</si>
  <si>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</si>
  <si>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</si>
  <si>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</si>
  <si>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</si>
  <si>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</si>
  <si>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</si>
  <si>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</si>
  <si>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</si>
  <si>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</si>
  <si>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</si>
  <si>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</si>
  <si>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</si>
  <si>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</si>
  <si>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</si>
  <si>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</si>
  <si>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</si>
  <si>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</si>
  <si>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</si>
  <si>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</si>
  <si>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</si>
  <si>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</si>
  <si>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</si>
  <si>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</si>
  <si>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</si>
  <si>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</si>
  <si>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</si>
  <si>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</si>
  <si>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</si>
  <si>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</si>
  <si>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</si>
  <si>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</si>
  <si>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</si>
  <si>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</si>
  <si>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</si>
  <si>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</si>
  <si>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</si>
  <si>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</si>
  <si>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</si>
  <si>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</si>
  <si>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</si>
  <si>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</si>
  <si>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</si>
  <si>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</si>
  <si>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</si>
  <si>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</si>
  <si>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</si>
  <si>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</si>
  <si>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</si>
  <si>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</si>
  <si>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</si>
  <si>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</si>
  <si>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</si>
  <si>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</si>
  <si>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</si>
  <si>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</si>
  <si>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</si>
  <si>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</si>
  <si>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</si>
  <si>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</si>
  <si>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</si>
  <si>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</si>
  <si>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</si>
  <si>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</si>
  <si>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</si>
  <si>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</si>
  <si>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</si>
  <si>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</si>
  <si>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</si>
  <si>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</si>
  <si>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</si>
  <si>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</si>
  <si>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</si>
  <si>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</si>
  <si>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</si>
  <si>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</si>
  <si>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</si>
  <si>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</si>
  <si>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</si>
  <si>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</si>
  <si>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</si>
  <si>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</si>
  <si>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</si>
  <si>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</si>
  <si>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</si>
  <si>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</si>
  <si>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</si>
  <si>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</si>
  <si>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</si>
  <si>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</si>
  <si>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</si>
  <si>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</si>
  <si>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</si>
  <si>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</si>
  <si>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</si>
  <si>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</si>
  <si>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</si>
  <si>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</si>
  <si>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</si>
  <si>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</si>
  <si>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</si>
  <si>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</si>
  <si>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</si>
  <si>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</si>
  <si>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</si>
  <si>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</si>
  <si>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</si>
  <si>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</si>
  <si>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</si>
  <si>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</si>
  <si>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</si>
  <si>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</si>
  <si>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</si>
  <si>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</si>
  <si>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</si>
  <si>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</si>
  <si>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</si>
  <si>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</si>
  <si>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</si>
  <si>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</si>
  <si>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</si>
  <si>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</si>
  <si>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</si>
  <si>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</si>
  <si>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</si>
  <si>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</si>
  <si>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</si>
  <si>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</si>
  <si>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</si>
  <si>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</si>
  <si>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</si>
  <si>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</si>
  <si>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</si>
  <si>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</si>
  <si>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</si>
  <si>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</si>
  <si>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</si>
  <si>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</si>
  <si>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</si>
  <si>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</si>
  <si>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</si>
  <si>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</si>
  <si>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</si>
  <si>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</si>
  <si>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</si>
  <si>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</si>
  <si>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</si>
  <si>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</si>
  <si>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</si>
  <si>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</si>
  <si>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</si>
  <si>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</si>
  <si>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</si>
  <si>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</si>
  <si>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</si>
  <si>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</si>
  <si>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</si>
  <si>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</si>
  <si>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</si>
  <si>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</si>
  <si>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</si>
  <si>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</si>
  <si>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</si>
  <si>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</si>
  <si>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</si>
  <si>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</si>
  <si>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</si>
  <si>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</si>
  <si>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</si>
  <si>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</si>
  <si>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</si>
  <si>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</si>
  <si>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</si>
  <si>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</si>
  <si>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</si>
  <si>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</si>
  <si>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</si>
  <si>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</si>
  <si>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</si>
  <si>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</si>
  <si>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</si>
  <si>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</si>
  <si>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</si>
  <si>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</si>
  <si>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</si>
  <si>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</si>
  <si>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</si>
  <si>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</si>
  <si>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</si>
  <si>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</si>
  <si>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</si>
  <si>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</si>
  <si>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</si>
  <si>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</si>
  <si>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</si>
  <si>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</si>
  <si>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</si>
  <si>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</si>
  <si>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</si>
  <si>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</si>
  <si>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</si>
  <si>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</si>
  <si>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</si>
  <si>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</si>
  <si>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</si>
  <si>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</si>
  <si>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</si>
  <si>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</si>
  <si>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</si>
  <si>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</si>
  <si>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</si>
  <si>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</si>
  <si>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</si>
  <si>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</si>
  <si>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</si>
  <si>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</si>
  <si>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</si>
  <si>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</si>
  <si>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</si>
  <si>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</si>
  <si>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</si>
  <si>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</si>
  <si>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</si>
  <si>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</si>
  <si>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</si>
  <si>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</si>
  <si>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</si>
  <si>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</si>
  <si>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</si>
  <si>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</si>
  <si>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</si>
  <si>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</si>
  <si>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</si>
  <si>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</si>
  <si>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</si>
  <si>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</si>
  <si>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</si>
  <si>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</si>
  <si>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</si>
  <si>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</si>
  <si>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</si>
  <si>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</si>
  <si>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</si>
  <si>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</si>
  <si>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</si>
  <si>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</si>
  <si>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</si>
  <si>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</si>
  <si>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</si>
  <si>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</si>
  <si>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</si>
  <si>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</si>
  <si>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</si>
  <si>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</si>
  <si>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</si>
  <si>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</si>
  <si>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</si>
  <si>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</si>
  <si>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</si>
  <si>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</si>
  <si>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</si>
  <si>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</si>
  <si>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</si>
  <si>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</si>
  <si>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</si>
  <si>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</si>
  <si>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</si>
  <si>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</si>
  <si>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</si>
  <si>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</si>
  <si>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</si>
  <si>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</si>
  <si>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</si>
  <si>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</si>
  <si>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</si>
  <si>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</si>
  <si>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</si>
  <si>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</si>
  <si>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</si>
  <si>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</si>
  <si>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</si>
  <si>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</si>
  <si>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</si>
  <si>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</si>
  <si>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</si>
  <si>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</si>
  <si>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</si>
  <si>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</si>
  <si>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</si>
  <si>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</si>
  <si>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</si>
  <si>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</si>
  <si>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</si>
  <si>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</si>
  <si>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</si>
  <si>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</si>
  <si>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</si>
  <si>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</si>
  <si>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</si>
  <si>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</si>
  <si>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</si>
  <si>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</si>
  <si>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</si>
  <si>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</si>
  <si>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</si>
  <si>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</si>
  <si>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</si>
  <si>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</si>
  <si>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</si>
  <si>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</si>
  <si>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</si>
  <si>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</si>
  <si>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</si>
  <si>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</si>
  <si>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</si>
  <si>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</si>
  <si>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</si>
  <si>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</si>
  <si>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</si>
  <si>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</si>
  <si>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</si>
  <si>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</si>
  <si>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</si>
  <si>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</si>
  <si>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</si>
  <si>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</si>
  <si>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</si>
  <si>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</si>
  <si>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</si>
  <si>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</si>
  <si>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</si>
  <si>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</si>
  <si>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</si>
  <si>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</si>
  <si>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</si>
  <si>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</si>
  <si>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</si>
  <si>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</si>
  <si>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</si>
  <si>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</si>
  <si>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</si>
  <si>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</si>
  <si>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</si>
  <si>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</si>
  <si>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</si>
  <si>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</si>
  <si>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</si>
  <si>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</si>
  <si>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</si>
  <si>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</si>
  <si>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</si>
  <si>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</si>
  <si>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</si>
  <si>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</si>
  <si>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</si>
  <si>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</si>
  <si>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</si>
  <si>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</si>
  <si>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</si>
  <si>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</si>
  <si>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</si>
  <si>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</si>
  <si>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</si>
  <si>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</si>
  <si>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</si>
  <si>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</si>
  <si>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</si>
  <si>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</si>
  <si>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</si>
  <si>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</si>
  <si>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</si>
  <si>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</si>
  <si>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</si>
  <si>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</si>
  <si>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</si>
  <si>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</si>
  <si>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</si>
  <si>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</si>
  <si>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</si>
  <si>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</si>
  <si>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</si>
  <si>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</si>
  <si>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</si>
  <si>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</si>
  <si>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</si>
  <si>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</si>
  <si>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</si>
  <si>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</si>
  <si>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</si>
  <si>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</si>
  <si>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</si>
  <si>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</si>
  <si>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</si>
  <si>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</si>
  <si>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</si>
  <si>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</si>
  <si>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</si>
  <si>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</si>
  <si>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</si>
  <si>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</si>
  <si>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</si>
  <si>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</si>
  <si>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</si>
  <si>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</si>
  <si>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</si>
  <si>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</si>
  <si>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</si>
  <si>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</si>
  <si>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</si>
  <si>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</si>
  <si>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</si>
  <si>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</si>
  <si>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</si>
  <si>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</si>
  <si>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</si>
  <si>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</si>
  <si>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</si>
  <si>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</si>
  <si>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</si>
  <si>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</si>
  <si>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</si>
  <si>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</si>
  <si>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</si>
  <si>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</si>
  <si>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</si>
  <si>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</si>
  <si>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</si>
  <si>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</si>
  <si>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</si>
  <si>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</si>
  <si>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</si>
  <si>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</si>
  <si>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</si>
  <si>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</si>
  <si>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</si>
  <si>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</si>
  <si>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</si>
  <si>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</si>
  <si>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</si>
  <si>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</si>
  <si>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</si>
  <si>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</si>
  <si>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</si>
  <si>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</si>
  <si>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</si>
  <si>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</si>
  <si>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</si>
  <si>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</si>
  <si>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</si>
  <si>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</si>
  <si>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</si>
  <si>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</si>
  <si>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</si>
  <si>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</si>
  <si>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</si>
  <si>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</si>
  <si>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</si>
  <si>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</si>
  <si>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</si>
  <si>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</si>
  <si>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</si>
  <si>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</si>
  <si>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</si>
  <si>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</si>
  <si>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</si>
  <si>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</si>
  <si>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</si>
  <si>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</si>
  <si>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</si>
  <si>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</si>
  <si>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</si>
  <si>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</si>
  <si>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</si>
  <si>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</si>
  <si>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</si>
  <si>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</si>
  <si>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</si>
  <si>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</si>
  <si>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</si>
  <si>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</si>
  <si>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</si>
  <si>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</si>
  <si>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</si>
  <si>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</si>
  <si>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</si>
  <si>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</si>
  <si>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</si>
  <si>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</si>
  <si>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</si>
  <si>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</si>
  <si>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</si>
  <si>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</si>
  <si>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</si>
  <si>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</si>
  <si>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</si>
  <si>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</si>
  <si>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</si>
  <si>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</si>
  <si>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</si>
  <si>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</si>
  <si>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</si>
  <si>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</si>
  <si>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</si>
  <si>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</si>
  <si>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</si>
  <si>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</si>
  <si>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</si>
  <si>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</si>
  <si>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</si>
  <si>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</si>
  <si>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</si>
  <si>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</si>
  <si>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</si>
  <si>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</si>
  <si>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</si>
  <si>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</si>
  <si>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</si>
  <si>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</si>
  <si>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</si>
  <si>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</si>
  <si>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</si>
  <si>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</si>
  <si>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</si>
  <si>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</si>
  <si>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</si>
  <si>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</si>
  <si>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</si>
  <si>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</si>
  <si>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</si>
  <si>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</si>
  <si>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</si>
  <si>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</si>
  <si>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</si>
  <si>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</si>
  <si>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</si>
  <si>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</si>
  <si>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</si>
  <si>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</si>
  <si>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</si>
  <si>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</si>
  <si>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</si>
  <si>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</si>
  <si>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</si>
  <si>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</si>
  <si>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</si>
  <si>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</si>
  <si>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</si>
  <si>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</si>
  <si>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</si>
  <si>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</si>
  <si>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</si>
  <si>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</si>
  <si>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</si>
  <si>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</si>
  <si>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</si>
  <si>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</si>
  <si>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</si>
  <si>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</si>
  <si>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</si>
  <si>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</si>
  <si>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</si>
  <si>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</si>
  <si>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</si>
  <si>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</si>
  <si>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</si>
  <si>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</si>
  <si>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</si>
  <si>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</si>
  <si>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</si>
  <si>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</si>
  <si>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</si>
  <si>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</si>
  <si>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</si>
  <si>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</si>
  <si>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</si>
  <si>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</si>
  <si>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</si>
  <si>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</si>
  <si>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</si>
  <si>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</si>
  <si>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</si>
  <si>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</si>
  <si>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</si>
  <si>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</si>
  <si>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</si>
  <si>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</si>
  <si>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</si>
  <si>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</si>
  <si>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</si>
  <si>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</si>
  <si>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</si>
  <si>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</si>
  <si>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</si>
  <si>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</si>
  <si>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</si>
  <si>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</si>
  <si>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</si>
  <si>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</si>
  <si>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</si>
  <si>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</si>
  <si>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</si>
  <si>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</si>
  <si>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</si>
  <si>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</si>
  <si>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</si>
  <si>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</si>
  <si>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</si>
  <si>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</si>
  <si>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</si>
  <si>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</si>
  <si>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</si>
  <si>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</si>
  <si>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</si>
  <si>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</si>
  <si>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</si>
  <si>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</si>
  <si>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</si>
  <si>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</si>
  <si>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</si>
  <si>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</si>
  <si>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</si>
  <si>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</si>
  <si>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</si>
  <si>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</si>
  <si>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</si>
  <si>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</si>
  <si>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</si>
  <si>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</si>
  <si>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</si>
  <si>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</si>
  <si>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</si>
  <si>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</si>
  <si>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</si>
  <si>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</si>
  <si>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</si>
  <si>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</si>
  <si>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</si>
  <si>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</si>
  <si>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</si>
  <si>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</si>
  <si>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</si>
  <si>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</si>
  <si>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</si>
  <si>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</si>
  <si>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</si>
  <si>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</si>
  <si>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</si>
  <si>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</si>
  <si>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</si>
  <si>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</si>
  <si>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</si>
  <si>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</si>
  <si>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</si>
  <si>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</si>
  <si>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</si>
  <si>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</si>
  <si>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</si>
  <si>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</si>
  <si>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</si>
  <si>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</si>
  <si>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</si>
  <si>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</si>
  <si>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</si>
  <si>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</si>
  <si>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</si>
  <si>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</si>
  <si>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</si>
  <si>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</si>
  <si>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</si>
  <si>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</si>
  <si>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</si>
  <si>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</si>
  <si>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</si>
  <si>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</si>
  <si>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</si>
  <si>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</si>
  <si>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</si>
  <si>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</si>
  <si>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</si>
  <si>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</si>
  <si>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</si>
  <si>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</si>
  <si>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</si>
  <si>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</si>
  <si>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</si>
  <si>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</si>
  <si>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</si>
  <si>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</si>
  <si>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</si>
  <si>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</si>
  <si>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</si>
  <si>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</si>
  <si>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</si>
  <si>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</si>
  <si>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</si>
  <si>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</si>
  <si>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</si>
  <si>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</si>
  <si>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</si>
  <si>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</si>
  <si>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</si>
  <si>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</si>
  <si>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</si>
  <si>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</si>
  <si>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</si>
  <si>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</si>
  <si>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</si>
  <si>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</si>
  <si>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</si>
  <si>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</si>
  <si>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</si>
  <si>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</si>
  <si>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</si>
  <si>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</si>
  <si>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</si>
  <si>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</si>
  <si>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</si>
  <si>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</si>
  <si>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</si>
  <si>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</si>
  <si>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</si>
  <si>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</si>
  <si>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</si>
  <si>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</si>
  <si>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</si>
  <si>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</si>
  <si>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</si>
  <si>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</si>
  <si>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</si>
  <si>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</si>
  <si>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</si>
  <si>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</si>
  <si>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</si>
  <si>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</si>
  <si>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</si>
  <si>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</si>
  <si>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</si>
  <si>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</si>
  <si>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</si>
  <si>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</si>
  <si>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</si>
  <si>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</si>
  <si>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</si>
  <si>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</si>
  <si>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</si>
  <si>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</si>
  <si>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</si>
  <si>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</si>
  <si>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</si>
  <si>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</si>
  <si>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</si>
  <si>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</si>
  <si>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</si>
  <si>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</si>
  <si>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</si>
  <si>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</si>
  <si>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</si>
  <si>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</si>
  <si>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</si>
  <si>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</si>
  <si>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</si>
  <si>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</si>
  <si>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</si>
  <si>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</si>
  <si>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</si>
  <si>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</si>
  <si>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</si>
  <si>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</si>
  <si>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</si>
  <si>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</si>
  <si>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</si>
  <si>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</si>
  <si>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</si>
  <si>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</si>
  <si>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</si>
  <si>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</si>
  <si>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</si>
  <si>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</si>
  <si>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</si>
  <si>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</si>
  <si>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</si>
  <si>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</si>
  <si>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</si>
  <si>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</si>
  <si>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</si>
  <si>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</si>
  <si>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</si>
  <si>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</si>
  <si>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</si>
  <si>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</si>
  <si>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</si>
  <si>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</si>
  <si>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</si>
  <si>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</si>
  <si>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</si>
  <si>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</si>
  <si>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</si>
  <si>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</si>
  <si>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</si>
  <si>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</si>
  <si>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</si>
  <si>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</si>
  <si>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</si>
  <si>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</si>
  <si>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</si>
  <si>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</si>
  <si>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</si>
  <si>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</si>
  <si>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</si>
  <si>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</si>
  <si>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</si>
  <si>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</si>
  <si>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</si>
  <si>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</si>
  <si>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</si>
  <si>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</si>
  <si>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</si>
  <si>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</si>
  <si>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</si>
  <si>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</si>
  <si>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</si>
  <si>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</si>
  <si>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</si>
  <si>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</si>
  <si>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</si>
  <si>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</si>
  <si>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</si>
  <si>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</si>
  <si>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</si>
  <si>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</si>
  <si>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</si>
  <si>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</si>
  <si>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</si>
  <si>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</si>
  <si>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</si>
  <si>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</si>
  <si>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</si>
  <si>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</si>
  <si>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</si>
  <si>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</si>
  <si>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</si>
  <si>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</si>
  <si>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</si>
  <si>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</si>
  <si>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</si>
  <si>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</si>
  <si>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</si>
  <si>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</si>
  <si>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</si>
  <si>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</si>
  <si>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</si>
  <si>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</si>
  <si>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</si>
  <si>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</si>
  <si>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</si>
  <si>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</si>
  <si>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</si>
  <si>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</si>
  <si>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</si>
  <si>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</si>
  <si>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</si>
  <si>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</si>
  <si>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</si>
  <si>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</si>
  <si>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</si>
  <si>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</si>
  <si>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</si>
  <si>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</si>
  <si>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</si>
  <si>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</si>
  <si>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</si>
  <si>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</si>
  <si>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</si>
  <si>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</si>
  <si>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</si>
  <si>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</si>
  <si>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</si>
  <si>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</si>
  <si>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</si>
  <si>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</si>
  <si>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</si>
  <si>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</si>
  <si>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</si>
  <si>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</si>
  <si>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</si>
  <si>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</si>
  <si>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</si>
  <si>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</si>
  <si>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</si>
  <si>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</si>
  <si>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</si>
  <si>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</si>
  <si>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</si>
  <si>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</si>
  <si>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</si>
  <si>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</si>
  <si>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</si>
  <si>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</si>
  <si>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</si>
  <si>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</si>
  <si>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</si>
  <si>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</si>
  <si>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</si>
  <si>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</si>
  <si>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</si>
  <si>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</si>
  <si>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</si>
  <si>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</si>
  <si>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</si>
  <si>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</si>
  <si>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</si>
  <si>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</si>
  <si>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</si>
  <si>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</si>
  <si>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</si>
  <si>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</si>
  <si>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</si>
  <si>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</si>
  <si>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</si>
  <si>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</si>
  <si>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</si>
  <si>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</si>
  <si>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</si>
  <si>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</si>
  <si>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</si>
  <si>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</si>
  <si>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</si>
  <si>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</si>
  <si>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</si>
  <si>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</si>
  <si>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</si>
  <si>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</si>
  <si>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</si>
  <si>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</si>
  <si>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</si>
  <si>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</si>
  <si>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</si>
  <si>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</si>
  <si>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</si>
  <si>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</si>
  <si>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</si>
  <si>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</si>
  <si>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</si>
  <si>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</si>
  <si>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</si>
  <si>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</si>
  <si>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</si>
  <si>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</si>
  <si>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</si>
  <si>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</si>
  <si>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</si>
  <si>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</si>
  <si>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</si>
  <si>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</si>
  <si>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</si>
  <si>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</si>
  <si>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</si>
  <si>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</si>
  <si>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</si>
  <si>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</si>
  <si>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</si>
  <si>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</si>
  <si>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</si>
  <si>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</si>
  <si>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</si>
  <si>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</si>
  <si>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</si>
  <si>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</si>
  <si>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</si>
  <si>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</si>
  <si>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</si>
  <si>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</si>
  <si>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</si>
  <si>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</si>
  <si>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</si>
  <si>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</si>
  <si>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</si>
  <si>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</si>
  <si>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</si>
  <si>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</si>
  <si>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</si>
  <si>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</si>
  <si>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</si>
  <si>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</si>
  <si>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</si>
  <si>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</si>
  <si>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</si>
  <si>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</si>
  <si>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</si>
  <si>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</si>
  <si>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</si>
  <si>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</si>
  <si>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</si>
  <si>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</si>
  <si>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</si>
  <si>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</si>
  <si>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</si>
  <si>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</si>
  <si>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</si>
  <si>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</si>
  <si>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</si>
  <si>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</si>
  <si>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</si>
  <si>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</si>
  <si>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</si>
  <si>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</si>
  <si>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</si>
  <si>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</si>
  <si>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</si>
  <si>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</si>
  <si>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</si>
  <si>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</si>
  <si>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</si>
  <si>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</si>
  <si>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</si>
  <si>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</si>
  <si>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</si>
  <si>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</si>
  <si>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</si>
  <si>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</si>
  <si>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</si>
  <si>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</si>
  <si>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</si>
  <si>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</si>
  <si>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</si>
  <si>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</si>
  <si>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</si>
  <si>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</si>
  <si>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</si>
  <si>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</si>
  <si>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</si>
  <si>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</si>
  <si>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</si>
  <si>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</si>
  <si>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</si>
  <si>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</si>
  <si>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</si>
  <si>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</si>
  <si>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</si>
  <si>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</si>
  <si>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</si>
  <si>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</si>
  <si>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</si>
  <si>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</si>
  <si>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</si>
  <si>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</si>
  <si>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</si>
  <si>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</si>
  <si>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</si>
  <si>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</si>
  <si>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</si>
  <si>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</si>
  <si>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</si>
  <si>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</si>
  <si>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</si>
  <si>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</si>
  <si>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</si>
  <si>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</si>
  <si>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</si>
  <si>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</si>
  <si>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</si>
  <si>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</si>
  <si>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</si>
  <si>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</si>
  <si>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</si>
  <si>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</si>
  <si>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</si>
  <si>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</si>
  <si>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</si>
  <si>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</si>
  <si>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</si>
  <si>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</si>
  <si>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</si>
  <si>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</si>
  <si>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</si>
  <si>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</si>
  <si>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</si>
  <si>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</si>
  <si>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</si>
  <si>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</si>
  <si>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</si>
  <si>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</si>
  <si>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</si>
  <si>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</si>
  <si>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</si>
  <si>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</si>
  <si>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</si>
  <si>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</si>
  <si>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</si>
  <si>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</si>
  <si>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</si>
  <si>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</si>
  <si>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</si>
  <si>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</si>
  <si>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</si>
  <si>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</si>
  <si>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</si>
  <si>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</si>
  <si>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</si>
  <si>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</si>
  <si>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</si>
  <si>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</si>
  <si>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</si>
  <si>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</si>
  <si>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</si>
  <si>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</si>
  <si>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</si>
  <si>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</si>
  <si>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</si>
  <si>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</si>
  <si>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</si>
  <si>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</si>
  <si>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</si>
  <si>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</si>
  <si>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</si>
  <si>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</si>
  <si>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</si>
  <si>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</si>
  <si>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</si>
  <si>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</si>
  <si>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</si>
  <si>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</si>
  <si>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</si>
  <si>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</si>
  <si>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</si>
  <si>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</si>
  <si>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</si>
  <si>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</si>
  <si>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</si>
  <si>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</si>
  <si>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</si>
  <si>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</si>
  <si>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</si>
  <si>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</si>
  <si>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</si>
  <si>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</si>
  <si>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</si>
  <si>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</si>
  <si>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</si>
  <si>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</si>
  <si>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</si>
  <si>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</si>
  <si>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</si>
  <si>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</si>
  <si>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</si>
  <si>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</si>
  <si>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</si>
  <si>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</si>
  <si>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</si>
  <si>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</si>
  <si>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</si>
  <si>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</si>
  <si>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</si>
  <si>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</si>
  <si>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</si>
  <si>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</si>
  <si>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</si>
  <si>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</si>
  <si>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</si>
  <si>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</si>
  <si>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</si>
  <si>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</si>
  <si>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</si>
  <si>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</si>
  <si>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</si>
  <si>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</si>
  <si>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</si>
  <si>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</si>
  <si>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</si>
  <si>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</si>
  <si>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</si>
  <si>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</si>
  <si>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</si>
  <si>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</si>
  <si>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</si>
  <si>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</si>
  <si>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</si>
  <si>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</si>
  <si>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</si>
  <si>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</si>
  <si>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</si>
  <si>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</si>
  <si>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</si>
  <si>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</si>
  <si>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</si>
  <si>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</si>
  <si>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</si>
  <si>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</si>
  <si>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</si>
  <si>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</si>
  <si>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</si>
  <si>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</si>
  <si>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</si>
  <si>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</si>
  <si>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</si>
  <si>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</si>
  <si>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</si>
  <si>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</si>
  <si>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</si>
  <si>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</si>
  <si>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</si>
  <si>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</si>
  <si>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</si>
  <si>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</si>
  <si>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</si>
  <si>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</si>
  <si>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</si>
  <si>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</si>
  <si>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</si>
  <si>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</si>
  <si>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</si>
  <si>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</si>
  <si>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</si>
  <si>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</si>
  <si>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</si>
  <si>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</si>
  <si>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</si>
  <si>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</si>
  <si>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</si>
  <si>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</si>
  <si>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</si>
  <si>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</si>
  <si>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</si>
  <si>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</si>
  <si>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</si>
  <si>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</si>
  <si>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</si>
  <si>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</si>
  <si>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</si>
  <si>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</si>
  <si>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</si>
  <si>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</si>
  <si>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</si>
  <si>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</si>
  <si>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</si>
  <si>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</si>
  <si>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</si>
  <si>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</si>
  <si>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</si>
  <si>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</si>
  <si>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</si>
  <si>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</si>
  <si>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</si>
  <si>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</si>
  <si>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</si>
  <si>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</si>
  <si>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</si>
  <si>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</si>
  <si>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</si>
  <si>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</si>
  <si>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</si>
  <si>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</si>
  <si>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</si>
  <si>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</si>
  <si>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</si>
  <si>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</si>
  <si>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</si>
  <si>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</si>
  <si>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</si>
  <si>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</si>
  <si>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</si>
  <si>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</si>
  <si>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</si>
  <si>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</si>
  <si>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</si>
  <si>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</si>
  <si>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</si>
  <si>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</si>
  <si>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</si>
  <si>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</si>
  <si>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</si>
  <si>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</si>
  <si>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</si>
  <si>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</si>
  <si>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</si>
  <si>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</si>
  <si>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</si>
  <si>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</si>
  <si>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</si>
  <si>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</si>
  <si>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</si>
  <si>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</si>
  <si>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</si>
  <si>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</si>
  <si>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</si>
  <si>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</si>
  <si>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</si>
  <si>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</si>
  <si>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</si>
  <si>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</si>
  <si>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</si>
  <si>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</si>
  <si>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</si>
  <si>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</si>
  <si>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</si>
  <si>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</si>
  <si>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</si>
  <si>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</si>
  <si>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</si>
  <si>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</si>
  <si>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</si>
  <si>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</si>
  <si>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</si>
  <si>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</si>
  <si>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</si>
  <si>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</si>
  <si>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</si>
  <si>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</si>
  <si>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</si>
  <si>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</si>
  <si>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</si>
  <si>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</si>
  <si>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</si>
  <si>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</si>
  <si>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</si>
  <si>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</si>
  <si>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</si>
  <si>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</si>
  <si>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</si>
  <si>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</si>
  <si>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</si>
  <si>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</si>
  <si>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</si>
  <si>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</si>
  <si>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</si>
  <si>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</si>
  <si>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</si>
  <si>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</si>
  <si>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</si>
  <si>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</si>
  <si>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</si>
  <si>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</si>
  <si>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</si>
  <si>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</si>
  <si>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</si>
  <si>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</si>
  <si>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</si>
  <si>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</si>
  <si>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</si>
  <si>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</si>
  <si>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</si>
  <si>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</si>
  <si>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</si>
  <si>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</si>
  <si>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</si>
  <si>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</si>
  <si>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</si>
  <si>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</si>
  <si>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</si>
  <si>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</si>
  <si>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</si>
  <si>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</si>
  <si>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</si>
  <si>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</si>
  <si>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</si>
  <si>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</si>
  <si>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</si>
  <si>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</si>
  <si>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</si>
  <si>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</si>
  <si>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</si>
  <si>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</si>
  <si>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</si>
  <si>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</si>
  <si>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</si>
  <si>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</si>
  <si>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</si>
  <si>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</si>
  <si>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</si>
  <si>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</si>
  <si>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</si>
  <si>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</si>
  <si>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</si>
  <si>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</si>
  <si>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</si>
  <si>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</si>
  <si>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</si>
  <si>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</si>
  <si>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</si>
  <si>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</si>
  <si>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</si>
  <si>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</si>
  <si>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</si>
  <si>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</si>
  <si>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</si>
  <si>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</si>
  <si>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</si>
  <si>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</si>
  <si>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</si>
  <si>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</si>
  <si>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</si>
  <si>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</si>
  <si>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</si>
  <si>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</si>
  <si>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</si>
  <si>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</si>
  <si>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</si>
  <si>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</si>
  <si>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</si>
  <si>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</si>
  <si>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</si>
  <si>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</si>
  <si>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</si>
  <si>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</si>
  <si>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</si>
  <si>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</si>
  <si>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</si>
  <si>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</si>
  <si>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</si>
  <si>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</si>
  <si>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</si>
  <si>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</si>
  <si>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</si>
  <si>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</si>
  <si>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</si>
  <si>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</si>
  <si>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</si>
  <si>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</si>
  <si>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</si>
  <si>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</si>
  <si>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</si>
  <si>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</si>
  <si>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</si>
  <si>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</si>
  <si>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</si>
  <si>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</si>
  <si>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</si>
  <si>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</si>
  <si>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</si>
  <si>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</si>
  <si>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</si>
  <si>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</si>
  <si>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</si>
  <si>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</si>
  <si>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</si>
  <si>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</si>
  <si>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</si>
  <si>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</si>
  <si>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</si>
  <si>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</si>
  <si>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</si>
  <si>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</si>
  <si>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</si>
  <si>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</si>
  <si>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</si>
  <si>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</si>
  <si>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</si>
  <si>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</si>
  <si>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</si>
  <si>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</si>
  <si>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</si>
  <si>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</si>
  <si>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</si>
  <si>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</si>
  <si>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</si>
  <si>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</si>
  <si>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</si>
  <si>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</si>
  <si>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</si>
  <si>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</si>
  <si>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</si>
  <si>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</si>
  <si>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</si>
  <si>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</si>
  <si>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</si>
  <si>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</si>
  <si>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</si>
  <si>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</si>
  <si>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</si>
  <si>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</si>
  <si>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</si>
  <si>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</si>
  <si>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</si>
  <si>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</si>
  <si>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</si>
  <si>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</si>
  <si>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</si>
  <si>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</si>
  <si>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</si>
  <si>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</si>
  <si>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</si>
  <si>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</si>
  <si>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</si>
  <si>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</si>
  <si>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</si>
  <si>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</si>
  <si>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</si>
  <si>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</si>
  <si>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</si>
  <si>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</si>
  <si>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</si>
  <si>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</si>
  <si>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</si>
  <si>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</si>
  <si>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</si>
  <si>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</si>
  <si>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</si>
  <si>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</si>
  <si>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</si>
  <si>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</si>
  <si>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</si>
  <si>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</si>
  <si>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</si>
  <si>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</si>
  <si>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</si>
  <si>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</si>
  <si>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</si>
  <si>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</si>
  <si>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</si>
  <si>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</si>
  <si>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</si>
  <si>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</si>
  <si>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</si>
  <si>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</si>
  <si>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</si>
  <si>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</si>
  <si>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</si>
  <si>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</si>
  <si>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</si>
  <si>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</si>
  <si>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</si>
  <si>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</si>
  <si>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</si>
  <si>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</si>
  <si>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</si>
  <si>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</si>
  <si>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</si>
  <si>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</si>
  <si>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</si>
  <si>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</si>
  <si>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</si>
  <si>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</si>
  <si>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</si>
  <si>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</si>
  <si>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</si>
  <si>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</si>
  <si>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</si>
  <si>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</si>
  <si>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</si>
  <si>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</si>
  <si>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</si>
  <si>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</si>
  <si>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</si>
  <si>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</si>
  <si>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</si>
  <si>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</si>
  <si>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</si>
  <si>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</si>
  <si>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</si>
  <si>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</si>
  <si>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</si>
  <si>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</si>
  <si>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</si>
  <si>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</si>
  <si>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</si>
  <si>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</si>
  <si>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</si>
  <si>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</si>
  <si>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</si>
  <si>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</si>
  <si>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</si>
  <si>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</si>
  <si>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</si>
  <si>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</si>
  <si>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</si>
  <si>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</si>
  <si>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</si>
  <si>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</si>
  <si>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</si>
  <si>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</si>
  <si>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</si>
  <si>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</si>
  <si>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</si>
  <si>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</si>
  <si>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</si>
  <si>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</si>
  <si>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</si>
  <si>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</si>
  <si>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</si>
  <si>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</si>
  <si>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</si>
  <si>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</si>
  <si>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</si>
  <si>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</si>
  <si>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</si>
  <si>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</si>
  <si>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</si>
  <si>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</si>
  <si>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</si>
  <si>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</si>
  <si>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</si>
  <si>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</si>
  <si>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</si>
  <si>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</si>
  <si>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</si>
  <si>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</si>
  <si>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</si>
  <si>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</si>
  <si>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</si>
  <si>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</si>
  <si>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</si>
  <si>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</si>
  <si>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</si>
  <si>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</si>
  <si>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</si>
  <si>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</si>
  <si>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</si>
  <si>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</si>
  <si>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</si>
  <si>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</si>
  <si>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</si>
  <si>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</si>
  <si>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</si>
  <si>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</si>
  <si>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</si>
  <si>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</si>
  <si>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</si>
  <si>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</si>
  <si>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</si>
  <si>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</si>
  <si>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</si>
  <si>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</si>
  <si>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</si>
  <si>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</si>
  <si>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</si>
  <si>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</si>
  <si>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</si>
  <si>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</si>
  <si>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</si>
  <si>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</si>
  <si>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</si>
  <si>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</si>
  <si>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</si>
  <si>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</si>
  <si>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</si>
  <si>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</si>
  <si>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</si>
  <si>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</si>
  <si>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</si>
  <si>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</si>
  <si>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</si>
  <si>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</si>
  <si>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</si>
  <si>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</si>
  <si>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</si>
  <si>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</si>
  <si>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</si>
  <si>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</si>
  <si>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</si>
  <si>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</si>
  <si>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</si>
  <si>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</si>
  <si>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</si>
  <si>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</si>
  <si>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</si>
  <si>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</si>
  <si>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</si>
  <si>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</si>
  <si>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</si>
  <si>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</si>
  <si>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</si>
  <si>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</si>
  <si>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</si>
  <si>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</si>
  <si>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</si>
  <si>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</si>
  <si>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</si>
  <si>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</si>
  <si>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</si>
  <si>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</si>
  <si>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</si>
  <si>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</si>
  <si>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</si>
  <si>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</si>
  <si>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</si>
  <si>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</si>
  <si>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</si>
  <si>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</si>
  <si>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</si>
  <si>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</si>
  <si>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</si>
  <si>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</si>
  <si>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</si>
  <si>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</si>
  <si>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</si>
  <si>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</si>
  <si>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</si>
  <si>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</si>
  <si>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</si>
  <si>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</si>
  <si>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</si>
  <si>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</si>
  <si>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</si>
  <si>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</si>
  <si>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</si>
  <si>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</si>
  <si>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</si>
  <si>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</si>
  <si>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</si>
  <si>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</si>
  <si>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</si>
  <si>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</si>
  <si>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</si>
  <si>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</si>
  <si>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</si>
  <si>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</si>
  <si>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</si>
  <si>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</si>
  <si>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</si>
  <si>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</si>
  <si>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</si>
  <si>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</si>
  <si>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</si>
  <si>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</si>
  <si>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</si>
  <si>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</si>
  <si>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</si>
  <si>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</si>
  <si>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</si>
  <si>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</si>
  <si>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</si>
  <si>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</si>
  <si>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</si>
  <si>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</si>
  <si>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</si>
  <si>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</si>
  <si>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</si>
  <si>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</si>
  <si>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</si>
  <si>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</si>
  <si>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</si>
  <si>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</si>
  <si>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</si>
  <si>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</si>
  <si>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</si>
  <si>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</si>
  <si>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</si>
  <si>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</si>
  <si>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</si>
  <si>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</si>
  <si>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</si>
  <si>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</si>
  <si>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</si>
  <si>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</si>
  <si>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</si>
  <si>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</si>
  <si>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</si>
  <si>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</si>
  <si>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</si>
  <si>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</si>
  <si>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</si>
  <si>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</si>
  <si>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</si>
  <si>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</si>
  <si>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</si>
  <si>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</si>
  <si>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</si>
  <si>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</si>
  <si>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</si>
  <si>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</si>
  <si>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</si>
  <si>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</si>
  <si>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</si>
  <si>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</si>
  <si>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</si>
  <si>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</si>
  <si>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</si>
  <si>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</si>
  <si>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</si>
  <si>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</si>
  <si>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</si>
  <si>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</si>
  <si>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</si>
  <si>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</si>
  <si>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</si>
  <si>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</si>
  <si>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</si>
  <si>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</si>
  <si>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</si>
  <si>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</si>
  <si>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</si>
  <si>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</si>
  <si>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</si>
  <si>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</si>
  <si>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</si>
  <si>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</si>
  <si>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</si>
  <si>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</si>
  <si>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</si>
  <si>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</si>
  <si>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</si>
  <si>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</si>
  <si>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</si>
  <si>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</si>
  <si>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</si>
  <si>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</si>
  <si>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</si>
  <si>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</si>
  <si>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</si>
  <si>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</si>
  <si>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</si>
  <si>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</si>
  <si>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</si>
  <si>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</si>
  <si>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</si>
  <si>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</si>
  <si>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</si>
  <si>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</si>
  <si>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</si>
  <si>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</si>
  <si>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</si>
  <si>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</si>
  <si>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</si>
  <si>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</si>
  <si>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</si>
  <si>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</si>
  <si>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</si>
  <si>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</si>
  <si>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</si>
  <si>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</si>
  <si>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</si>
  <si>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</si>
  <si>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</si>
  <si>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</si>
  <si>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</si>
  <si>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</si>
  <si>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</si>
  <si>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</si>
  <si>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</si>
  <si>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</si>
  <si>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</si>
  <si>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</si>
  <si>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</si>
  <si>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</si>
  <si>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</si>
  <si>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</si>
  <si>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</si>
  <si>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</si>
  <si>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</si>
  <si>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</si>
  <si>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</si>
  <si>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</si>
  <si>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</si>
  <si>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</si>
  <si>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</si>
  <si>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</si>
  <si>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</si>
  <si>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</si>
  <si>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</si>
  <si>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</si>
  <si>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</si>
  <si>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</si>
  <si>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</si>
  <si>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</si>
  <si>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</si>
  <si>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</si>
  <si>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</si>
  <si>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</si>
  <si>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</si>
  <si>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</si>
  <si>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</si>
  <si>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</si>
  <si>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</si>
  <si>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</si>
  <si>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</si>
  <si>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</si>
  <si>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</si>
  <si>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</si>
  <si>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</si>
  <si>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</si>
  <si>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</si>
  <si>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</si>
  <si>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</si>
  <si>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</si>
  <si>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</si>
  <si>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</si>
  <si>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</si>
  <si>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</si>
  <si>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</si>
  <si>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</si>
  <si>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</si>
  <si>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</si>
  <si>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</si>
  <si>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</si>
  <si>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</si>
  <si>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</si>
  <si>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</si>
  <si>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</si>
  <si>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</si>
  <si>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</si>
  <si>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</si>
  <si>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</si>
  <si>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</si>
  <si>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</si>
  <si>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</si>
  <si>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</si>
  <si>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</si>
  <si>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</si>
  <si>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</si>
  <si>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</si>
  <si>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</si>
  <si>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</si>
  <si>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</si>
  <si>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</si>
  <si>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</si>
  <si>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</si>
  <si>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</si>
  <si>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</si>
  <si>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</si>
  <si>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</si>
  <si>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</si>
  <si>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</si>
  <si>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</si>
  <si>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</si>
  <si>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</si>
  <si>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</si>
  <si>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</si>
  <si>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</si>
  <si>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</si>
  <si>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</si>
  <si>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</si>
  <si>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</si>
  <si>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</si>
  <si>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</si>
  <si>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</si>
  <si>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</si>
  <si>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</si>
  <si>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</si>
  <si>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</si>
  <si>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</si>
  <si>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</si>
  <si>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</si>
  <si>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</si>
  <si>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</si>
  <si>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</si>
  <si>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</si>
  <si>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</si>
  <si>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</si>
  <si>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</si>
  <si>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</si>
  <si>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</si>
  <si>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</si>
  <si>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</si>
  <si>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</si>
  <si>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</si>
  <si>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</si>
  <si>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</si>
  <si>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</si>
  <si>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</si>
  <si>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</si>
  <si>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</si>
  <si>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</si>
  <si>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</si>
  <si>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</si>
  <si>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</si>
  <si>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</si>
  <si>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</si>
  <si>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</si>
  <si>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</si>
  <si>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</si>
  <si>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</si>
  <si>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</si>
  <si>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</si>
  <si>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</si>
  <si>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</si>
  <si>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</si>
  <si>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</si>
  <si>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</si>
  <si>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</si>
  <si>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</si>
  <si>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</si>
  <si>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</si>
  <si>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</si>
  <si>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</si>
  <si>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</si>
  <si>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</si>
  <si>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</si>
  <si>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</si>
  <si>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</si>
  <si>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</si>
  <si>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</si>
  <si>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</si>
  <si>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</si>
  <si>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</si>
  <si>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</si>
  <si>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</si>
  <si>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</si>
  <si>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</si>
  <si>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</si>
  <si>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</si>
  <si>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</si>
  <si>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</si>
  <si>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</si>
  <si>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</si>
  <si>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</si>
  <si>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</si>
  <si>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</si>
  <si>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</si>
  <si>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</si>
  <si>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</si>
  <si>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</si>
  <si>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</si>
  <si>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</si>
  <si>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</si>
  <si>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</si>
  <si>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</si>
  <si>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</si>
  <si>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</si>
  <si>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</si>
  <si>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</si>
  <si>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</si>
  <si>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</si>
  <si>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</si>
  <si>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</si>
  <si>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</si>
  <si>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</si>
  <si>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</si>
  <si>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</si>
  <si>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</si>
  <si>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</si>
  <si>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</si>
  <si>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</si>
  <si>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</si>
  <si>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</si>
  <si>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</si>
  <si>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</si>
  <si>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</si>
  <si>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</si>
  <si>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</si>
  <si>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</si>
  <si>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</si>
  <si>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</si>
  <si>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</si>
  <si>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</si>
  <si>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</si>
  <si>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</si>
  <si>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</si>
  <si>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</si>
  <si>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</si>
  <si>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</si>
  <si>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</si>
  <si>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</si>
  <si>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</si>
  <si>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</si>
  <si>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</si>
  <si>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</si>
  <si>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</si>
  <si>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</si>
  <si>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</si>
  <si>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</si>
  <si>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</si>
  <si>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</si>
  <si>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</si>
  <si>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</si>
  <si>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</si>
  <si>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</si>
  <si>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</si>
  <si>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</si>
  <si>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</si>
  <si>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</si>
  <si>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</si>
  <si>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</si>
  <si>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</si>
  <si>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</si>
  <si>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</si>
  <si>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</si>
  <si>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</si>
  <si>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</si>
  <si>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</si>
  <si>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</si>
  <si>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</si>
  <si>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</si>
  <si>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</si>
  <si>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</si>
  <si>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</si>
  <si>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</si>
  <si>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</si>
  <si>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</si>
  <si>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</si>
  <si>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</si>
  <si>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</si>
  <si>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</si>
  <si>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</si>
  <si>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</si>
  <si>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</si>
  <si>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</si>
  <si>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</si>
  <si>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</si>
  <si>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</si>
  <si>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</si>
  <si>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</si>
  <si>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</si>
  <si>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</si>
  <si>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</si>
  <si>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</si>
  <si>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</si>
  <si>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</si>
  <si>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</si>
  <si>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</si>
  <si>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</si>
  <si>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</si>
  <si>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</si>
  <si>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</si>
  <si>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</si>
  <si>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</si>
  <si>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</si>
  <si>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</si>
  <si>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</si>
  <si>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</si>
  <si>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</si>
  <si>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</si>
  <si>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</si>
  <si>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</si>
  <si>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</si>
  <si>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</si>
  <si>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</si>
  <si>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</si>
  <si>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</si>
  <si>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</si>
  <si>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</si>
  <si>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</si>
  <si>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</si>
  <si>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</si>
  <si>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</si>
  <si>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</si>
  <si>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</si>
  <si>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</si>
  <si>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</si>
  <si>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</si>
  <si>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</si>
  <si>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</si>
  <si>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</si>
  <si>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</si>
  <si>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</si>
  <si>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</si>
  <si>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</si>
  <si>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</si>
  <si>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</si>
  <si>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</si>
  <si>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</si>
  <si>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</si>
  <si>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</si>
  <si>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</si>
  <si>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</si>
  <si>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</si>
  <si>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</si>
  <si>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</si>
  <si>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</si>
  <si>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</si>
  <si>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</si>
  <si>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</si>
  <si>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</si>
  <si>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</si>
  <si>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</si>
  <si>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</si>
  <si>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</si>
  <si>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</si>
  <si>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</si>
  <si>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</si>
  <si>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</si>
  <si>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</si>
  <si>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</si>
  <si>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</si>
  <si>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</si>
  <si>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</si>
  <si>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</si>
  <si>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</si>
  <si>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</si>
  <si>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</si>
  <si>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</si>
  <si>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</si>
  <si>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</si>
  <si>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</si>
  <si>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</si>
  <si>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</si>
  <si>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</si>
  <si>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</si>
  <si>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</si>
  <si>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</si>
  <si>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</si>
  <si>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</si>
  <si>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</si>
  <si>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</si>
  <si>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</si>
  <si>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</si>
  <si>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</si>
  <si>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</si>
  <si>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</si>
  <si>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</si>
  <si>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</si>
  <si>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</si>
  <si>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</si>
  <si>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</si>
  <si>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</si>
  <si>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</si>
  <si>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</si>
  <si>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</si>
  <si>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</si>
  <si>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</si>
  <si>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</si>
  <si>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</si>
  <si>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</si>
  <si>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</si>
  <si>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</si>
  <si>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</si>
  <si>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</si>
  <si>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</si>
  <si>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</si>
  <si>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</si>
  <si>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</si>
  <si>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</si>
  <si>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</si>
  <si>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</si>
  <si>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</si>
  <si>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</si>
  <si>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</si>
  <si>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</si>
  <si>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</si>
  <si>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</si>
  <si>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</si>
  <si>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</si>
  <si>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</si>
  <si>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</si>
  <si>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</si>
  <si>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</si>
  <si>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</si>
  <si>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</si>
  <si>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</si>
  <si>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</si>
  <si>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</si>
  <si>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</si>
  <si>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</si>
  <si>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</si>
  <si>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</si>
  <si>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</si>
  <si>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</si>
  <si>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</si>
  <si>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</si>
  <si>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</si>
  <si>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</si>
  <si>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</si>
  <si>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</si>
  <si>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</si>
  <si>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</si>
  <si>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</si>
  <si>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</si>
  <si>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</si>
  <si>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</si>
  <si>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</si>
  <si>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</si>
  <si>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</si>
  <si>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</si>
  <si>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</si>
  <si>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</si>
  <si>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</si>
  <si>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</si>
  <si>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</si>
  <si>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</si>
  <si>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</si>
  <si>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</si>
  <si>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</si>
  <si>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</si>
  <si>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</si>
  <si>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</si>
  <si>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</si>
  <si>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</si>
  <si>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</si>
  <si>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</si>
  <si>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</si>
  <si>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</si>
  <si>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</si>
  <si>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</si>
  <si>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</si>
  <si>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</si>
  <si>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</si>
  <si>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</si>
  <si>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</si>
  <si>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</si>
  <si>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</si>
  <si>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</si>
  <si>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</si>
  <si>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</si>
  <si>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</si>
  <si>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</si>
  <si>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</si>
  <si>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</si>
  <si>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</si>
  <si>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</si>
  <si>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</si>
  <si>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</si>
  <si>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</si>
  <si>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</si>
  <si>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</si>
  <si>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</si>
  <si>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</si>
  <si>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</si>
  <si>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</si>
  <si>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</si>
  <si>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</si>
  <si>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</si>
  <si>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</si>
  <si>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</si>
  <si>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</si>
  <si>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</si>
  <si>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</si>
  <si>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</si>
  <si>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</si>
  <si>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</si>
  <si>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</si>
  <si>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</si>
  <si>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</si>
  <si>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</si>
  <si>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</si>
  <si>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</si>
  <si>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</si>
  <si>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</si>
  <si>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</si>
  <si>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</si>
  <si>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</si>
  <si>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</si>
  <si>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</si>
  <si>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</si>
  <si>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</si>
  <si>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</si>
  <si>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</si>
  <si>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</si>
  <si>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</si>
  <si>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</si>
  <si>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</si>
  <si>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</si>
  <si>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</si>
  <si>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</si>
  <si>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</si>
  <si>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</si>
  <si>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</si>
  <si>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</si>
  <si>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</si>
  <si>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</si>
  <si>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</si>
  <si>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</si>
  <si>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</si>
  <si>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</si>
  <si>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</si>
  <si>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</si>
  <si>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</si>
  <si>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</si>
  <si>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</si>
  <si>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</si>
  <si>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</si>
  <si>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</si>
  <si>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</si>
  <si>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</si>
  <si>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</si>
  <si>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</si>
  <si>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</si>
  <si>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</si>
  <si>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</si>
  <si>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</si>
  <si>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</si>
  <si>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</si>
  <si>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</si>
  <si>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</si>
  <si>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</si>
  <si>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</si>
  <si>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</si>
  <si>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</si>
  <si>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</si>
  <si>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</si>
  <si>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</si>
  <si>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</si>
  <si>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</si>
  <si>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</si>
  <si>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</si>
  <si>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</si>
  <si>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</si>
  <si>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</si>
  <si>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</si>
  <si>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</si>
  <si>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</si>
  <si>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</si>
  <si>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</si>
  <si>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</si>
  <si>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</si>
  <si>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</si>
  <si>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</si>
  <si>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</si>
  <si>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</si>
  <si>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</si>
  <si>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</si>
  <si>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</si>
  <si>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</si>
  <si>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</si>
  <si>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</si>
  <si>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</si>
  <si>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</si>
  <si>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</si>
  <si>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</si>
  <si>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</si>
  <si>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</si>
  <si>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</si>
  <si>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</si>
  <si>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</si>
  <si>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</si>
  <si>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</si>
  <si>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</si>
  <si>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</si>
  <si>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</si>
  <si>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</si>
  <si>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</si>
  <si>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</si>
  <si>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</si>
  <si>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</si>
  <si>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</si>
  <si>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</si>
  <si>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</si>
  <si>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</si>
  <si>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</si>
  <si>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</si>
  <si>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</si>
  <si>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</si>
  <si>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</si>
  <si>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</si>
  <si>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</si>
  <si>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</si>
  <si>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</si>
  <si>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</si>
  <si>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</si>
  <si>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</si>
  <si>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</si>
  <si>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</si>
  <si>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</si>
  <si>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</si>
  <si>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</si>
  <si>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</si>
  <si>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</si>
  <si>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</si>
  <si>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</si>
  <si>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</si>
  <si>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</si>
  <si>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</si>
  <si>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</si>
  <si>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</si>
  <si>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</si>
  <si>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</si>
  <si>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</si>
  <si>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</si>
  <si>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</si>
  <si>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</si>
  <si>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</si>
  <si>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</si>
  <si>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</si>
  <si>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</si>
  <si>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</si>
  <si>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</si>
  <si>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</si>
  <si>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</si>
  <si>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</si>
  <si>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</si>
  <si>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</si>
  <si>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</si>
  <si>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</si>
  <si>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</si>
  <si>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</si>
  <si>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</si>
  <si>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</si>
  <si>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</si>
  <si>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</si>
  <si>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</si>
  <si>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</si>
  <si>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</si>
  <si>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</si>
  <si>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</si>
  <si>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</si>
  <si>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</si>
  <si>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</si>
  <si>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</si>
  <si>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</si>
  <si>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</si>
  <si>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</si>
  <si>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</si>
  <si>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</si>
  <si>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</si>
  <si>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</si>
  <si>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</si>
  <si>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</si>
  <si>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</si>
  <si>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</si>
  <si>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</si>
  <si>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</si>
  <si>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</si>
  <si>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</si>
  <si>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</si>
  <si>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</si>
  <si>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</si>
  <si>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</si>
  <si>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</si>
  <si>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</si>
  <si>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</si>
  <si>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</si>
  <si>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</si>
  <si>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</si>
  <si>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</si>
  <si>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</si>
  <si>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</si>
  <si>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</si>
  <si>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</si>
  <si>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</si>
  <si>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</si>
  <si>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</si>
  <si>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</si>
  <si>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</si>
  <si>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</si>
  <si>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</si>
  <si>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</si>
  <si>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</si>
  <si>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</si>
  <si>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</si>
  <si>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</si>
  <si>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</si>
  <si>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</si>
  <si>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</si>
  <si>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</si>
  <si>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</si>
  <si>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</si>
  <si>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</si>
  <si>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</si>
  <si>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</si>
  <si>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</si>
  <si>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</si>
  <si>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</si>
  <si>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</si>
  <si>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</si>
  <si>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</si>
  <si>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</si>
  <si>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</si>
  <si>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</si>
  <si>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</si>
  <si>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</si>
  <si>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</si>
  <si>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</si>
  <si>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</si>
  <si>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</si>
  <si>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</si>
  <si>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</si>
  <si>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</si>
  <si>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</si>
  <si>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</si>
  <si>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</si>
  <si>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</si>
  <si>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</si>
  <si>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</si>
  <si>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</si>
  <si>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</si>
  <si>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</si>
  <si>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</si>
  <si>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</si>
  <si>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</si>
  <si>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</si>
  <si>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</si>
  <si>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</si>
  <si>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</si>
  <si>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</si>
  <si>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</si>
  <si>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</si>
  <si>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</si>
  <si>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</si>
  <si>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</si>
  <si>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</si>
  <si>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</si>
  <si>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</si>
  <si>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</si>
  <si>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</si>
  <si>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</si>
  <si>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</si>
  <si>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</si>
  <si>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</si>
  <si>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</si>
  <si>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</si>
  <si>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</si>
  <si>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</si>
  <si>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</si>
  <si>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</si>
  <si>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</si>
  <si>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</si>
  <si>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</si>
  <si>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</si>
  <si>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</si>
  <si>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</si>
  <si>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</si>
  <si>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</si>
  <si>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</si>
  <si>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</si>
  <si>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</si>
  <si>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</si>
  <si>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</si>
  <si>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</si>
  <si>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</si>
  <si>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</si>
  <si>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</si>
  <si>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</si>
  <si>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</si>
  <si>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</si>
  <si>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</si>
  <si>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</si>
  <si>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</si>
  <si>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</si>
  <si>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</si>
  <si>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</si>
  <si>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</si>
  <si>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</si>
  <si>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</si>
  <si>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</si>
  <si>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</si>
  <si>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</si>
  <si>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</si>
  <si>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</si>
  <si>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</si>
  <si>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</si>
  <si>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</si>
  <si>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</si>
  <si>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</si>
  <si>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</si>
  <si>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</si>
  <si>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</si>
  <si>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</si>
  <si>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</si>
  <si>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</si>
  <si>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</si>
  <si>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</si>
  <si>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</si>
  <si>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</si>
  <si>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</si>
  <si>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</si>
  <si>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</si>
  <si>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</si>
  <si>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</si>
  <si>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</si>
  <si>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</si>
  <si>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</si>
  <si>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</si>
  <si>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</si>
  <si>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</si>
  <si>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</si>
  <si>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</si>
  <si>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</si>
  <si>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</si>
  <si>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</si>
  <si>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</si>
  <si>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</si>
  <si>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</si>
  <si>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</si>
  <si>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</si>
  <si>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</si>
  <si>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</si>
  <si>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</si>
  <si>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</si>
  <si>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</si>
  <si>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</si>
  <si>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</si>
  <si>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</si>
  <si>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</si>
  <si>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</si>
  <si>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</si>
  <si>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</si>
  <si>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</si>
  <si>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</si>
  <si>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</si>
  <si>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</si>
  <si>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</si>
  <si>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</si>
  <si>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</si>
  <si>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</si>
  <si>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</si>
  <si>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</si>
  <si>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</si>
  <si>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</si>
  <si>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</si>
  <si>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</si>
  <si>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</si>
  <si>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</si>
  <si>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</si>
  <si>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</si>
  <si>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</si>
  <si>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</si>
  <si>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</si>
  <si>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</si>
  <si>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</si>
  <si>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</si>
  <si>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</si>
  <si>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</si>
  <si>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</si>
  <si>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</si>
  <si>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</si>
  <si>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</si>
  <si>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</si>
  <si>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</si>
  <si>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</si>
  <si>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</si>
  <si>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</si>
  <si>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</si>
  <si>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</si>
  <si>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</si>
  <si>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</si>
  <si>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</si>
  <si>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</si>
  <si>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</si>
  <si>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</si>
  <si>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</si>
  <si>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</si>
  <si>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</si>
  <si>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</si>
  <si>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</si>
  <si>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</si>
  <si>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</si>
  <si>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</si>
  <si>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</si>
  <si>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</si>
  <si>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</si>
  <si>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</si>
  <si>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</si>
  <si>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</si>
  <si>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</si>
  <si>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</si>
  <si>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</si>
  <si>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</si>
  <si>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</si>
  <si>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</si>
  <si>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</si>
  <si>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</si>
  <si>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</si>
  <si>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</si>
  <si>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</si>
  <si>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</si>
  <si>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</si>
  <si>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</si>
  <si>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</si>
  <si>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</si>
  <si>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</si>
  <si>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</si>
  <si>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</si>
  <si>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</si>
  <si>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</si>
  <si>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</si>
  <si>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</si>
  <si>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</si>
  <si>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</si>
  <si>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</si>
  <si>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</si>
  <si>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</si>
  <si>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</si>
  <si>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</si>
  <si>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</si>
  <si>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</si>
  <si>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</si>
  <si>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</si>
  <si>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</si>
  <si>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</si>
  <si>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</si>
  <si>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</si>
  <si>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</si>
  <si>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</si>
  <si>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</si>
  <si>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</si>
  <si>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</si>
  <si>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</si>
  <si>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</si>
  <si>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</si>
  <si>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</si>
  <si>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</si>
  <si>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</si>
  <si>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</si>
  <si>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</si>
  <si>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</si>
  <si>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</si>
  <si>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</si>
  <si>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</si>
  <si>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</si>
  <si>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</si>
  <si>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</si>
  <si>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</si>
  <si>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</si>
  <si>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</si>
  <si>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</si>
  <si>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</si>
  <si>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</si>
  <si>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</si>
  <si>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</si>
  <si>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</si>
  <si>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</si>
  <si>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</si>
  <si>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</si>
  <si>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</si>
  <si>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</si>
  <si>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</si>
  <si>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</si>
  <si>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</si>
  <si>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</si>
  <si>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</si>
  <si>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</si>
  <si>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</si>
  <si>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</si>
  <si>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</si>
  <si>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</si>
  <si>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</si>
  <si>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</si>
  <si>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</si>
  <si>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</si>
  <si>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</si>
  <si>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</si>
  <si>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</si>
  <si>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</si>
  <si>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</si>
  <si>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</si>
  <si>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</si>
  <si>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</si>
  <si>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</si>
  <si>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</si>
  <si>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</si>
  <si>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</si>
  <si>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</si>
  <si>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</si>
  <si>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</si>
  <si>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</si>
  <si>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</si>
  <si>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</si>
  <si>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</si>
  <si>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</si>
  <si>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</si>
  <si>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</si>
  <si>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</si>
  <si>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</si>
  <si>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</si>
  <si>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</si>
  <si>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</si>
  <si>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</si>
  <si>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</si>
  <si>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</si>
  <si>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</si>
  <si>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</si>
  <si>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</si>
  <si>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</si>
  <si>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</si>
  <si>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</si>
  <si>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</si>
  <si>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</si>
  <si>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</si>
  <si>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</si>
  <si>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</si>
  <si>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</si>
  <si>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</si>
  <si>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</si>
  <si>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</si>
  <si>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</si>
  <si>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</si>
  <si>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</si>
  <si>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</si>
  <si>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</si>
  <si>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</si>
  <si>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</si>
  <si>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</si>
  <si>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</si>
  <si>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</si>
  <si>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</si>
  <si>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</si>
  <si>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</si>
  <si>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</si>
  <si>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</si>
  <si>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</si>
  <si>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</si>
  <si>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</si>
  <si>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</si>
  <si>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</si>
  <si>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</si>
  <si>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</si>
  <si>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</si>
  <si>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</si>
  <si>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</si>
  <si>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</si>
  <si>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</si>
  <si>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</si>
  <si>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</si>
  <si>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</si>
  <si>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</si>
  <si>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</si>
  <si>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</si>
  <si>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</si>
  <si>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</si>
  <si>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</si>
  <si>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</si>
  <si>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</si>
  <si>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</si>
  <si>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</si>
  <si>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</si>
  <si>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</si>
  <si>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</si>
  <si>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</si>
  <si>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</si>
  <si>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</si>
  <si>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</si>
  <si>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</si>
  <si>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</si>
  <si>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</si>
  <si>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</si>
  <si>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</si>
  <si>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</si>
  <si>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</si>
  <si>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</si>
  <si>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</si>
  <si>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</si>
  <si>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</si>
  <si>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</si>
  <si>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</si>
  <si>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</si>
  <si>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</si>
  <si>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</si>
  <si>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</si>
  <si>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</si>
  <si>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</si>
  <si>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</si>
  <si>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</si>
  <si>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</si>
  <si>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</si>
  <si>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</si>
  <si>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</si>
  <si>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</si>
  <si>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</si>
  <si>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</si>
  <si>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</si>
  <si>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</si>
  <si>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</si>
  <si>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</si>
  <si>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</si>
  <si>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</si>
  <si>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</si>
  <si>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</si>
  <si>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</si>
  <si>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</si>
  <si>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</si>
  <si>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</si>
  <si>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</si>
  <si>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</si>
  <si>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</si>
  <si>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</si>
  <si>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</si>
  <si>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</si>
  <si>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</si>
  <si>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</si>
  <si>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</si>
  <si>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</si>
  <si>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</si>
  <si>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</si>
  <si>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</si>
  <si>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</si>
  <si>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</si>
  <si>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</si>
  <si>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</si>
  <si>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</si>
  <si>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</si>
  <si>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</si>
  <si>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</si>
  <si>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</si>
  <si>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</si>
  <si>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</si>
  <si>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</si>
  <si>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</si>
  <si>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</si>
  <si>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</si>
  <si>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</si>
  <si>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</si>
  <si>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</si>
  <si>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</si>
  <si>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</si>
  <si>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</si>
  <si>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</si>
  <si>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</si>
  <si>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</si>
  <si>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</si>
  <si>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</si>
  <si>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</si>
  <si>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</si>
  <si>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</si>
  <si>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</si>
  <si>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</si>
  <si>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</si>
  <si>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</si>
  <si>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</si>
  <si>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</si>
  <si>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</si>
  <si>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</si>
  <si>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</si>
  <si>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</si>
  <si>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</si>
  <si>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</si>
  <si>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</si>
  <si>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</si>
  <si>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</si>
  <si>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</si>
  <si>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</si>
  <si>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</si>
  <si>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</si>
  <si>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</si>
  <si>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</si>
  <si>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</si>
  <si>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</si>
  <si>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</si>
  <si>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</si>
  <si>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</si>
  <si>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</si>
  <si>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</si>
  <si>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</si>
  <si>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</si>
  <si>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</si>
  <si>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</si>
  <si>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</si>
  <si>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</si>
  <si>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</si>
  <si>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</si>
  <si>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</si>
  <si>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</si>
  <si>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</si>
  <si>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</si>
  <si>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</si>
  <si>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</si>
  <si>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</si>
  <si>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</si>
  <si>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</si>
  <si>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</si>
  <si>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</si>
  <si>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</si>
  <si>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</si>
  <si>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</si>
  <si>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</si>
  <si>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</si>
  <si>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</si>
  <si>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</si>
  <si>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</si>
  <si>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</si>
  <si>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</si>
  <si>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</si>
  <si>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</si>
  <si>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</si>
  <si>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</si>
  <si>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</si>
  <si>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</si>
  <si>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</si>
  <si>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</si>
  <si>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</si>
  <si>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</si>
  <si>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</si>
  <si>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</si>
  <si>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</si>
  <si>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</si>
  <si>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</si>
  <si>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</si>
  <si>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</si>
  <si>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</si>
  <si>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</si>
  <si>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</si>
  <si>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</si>
  <si>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</si>
  <si>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</si>
  <si>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</si>
  <si>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</si>
  <si>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</si>
  <si>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</si>
  <si>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</si>
  <si>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</si>
  <si>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</si>
  <si>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</si>
  <si>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</si>
  <si>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</si>
  <si>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</si>
  <si>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</si>
  <si>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</si>
  <si>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</si>
  <si>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</si>
  <si>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</si>
  <si>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</si>
  <si>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</si>
  <si>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</si>
  <si>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</si>
  <si>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</si>
  <si>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</si>
  <si>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</si>
  <si>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</si>
  <si>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</si>
  <si>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</si>
  <si>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</si>
  <si>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</si>
  <si>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</si>
  <si>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</si>
  <si>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</si>
  <si>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</si>
  <si>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</si>
  <si>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</si>
  <si>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</si>
  <si>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</si>
  <si>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</si>
  <si>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</si>
  <si>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</si>
  <si>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</si>
  <si>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</si>
  <si>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</si>
  <si>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</si>
  <si>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</si>
  <si>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</si>
  <si>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</si>
  <si>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</si>
  <si>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</si>
  <si>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</si>
  <si>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</si>
  <si>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</si>
  <si>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</si>
  <si>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</si>
  <si>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</si>
  <si>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</si>
  <si>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</si>
  <si>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</si>
  <si>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</si>
  <si>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</si>
  <si>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</si>
  <si>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</si>
  <si>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</si>
  <si>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</si>
  <si>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</si>
  <si>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</si>
  <si>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</si>
  <si>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</si>
  <si>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</si>
  <si>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</si>
  <si>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</si>
  <si>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</si>
  <si>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</si>
  <si>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</si>
  <si>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</si>
  <si>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</si>
  <si>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</si>
  <si>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</si>
  <si>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</si>
  <si>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</si>
  <si>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</si>
  <si>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</si>
  <si>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</si>
  <si>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</si>
  <si>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</si>
  <si>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</si>
  <si>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</si>
  <si>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</si>
  <si>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</si>
  <si>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</si>
  <si>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</si>
  <si>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</si>
  <si>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</si>
  <si>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</si>
  <si>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</si>
  <si>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</si>
  <si>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</si>
  <si>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</si>
  <si>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</si>
  <si>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</si>
  <si>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</si>
  <si>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</si>
  <si>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</si>
  <si>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</si>
  <si>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</si>
  <si>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</si>
  <si>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</si>
  <si>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</si>
  <si>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</si>
  <si>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</si>
  <si>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</si>
  <si>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</si>
  <si>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</si>
  <si>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</si>
  <si>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</si>
  <si>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</si>
  <si>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</si>
  <si>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</si>
  <si>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</si>
  <si>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</si>
  <si>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</si>
  <si>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</si>
  <si>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</si>
  <si>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</si>
  <si>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</si>
  <si>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</si>
  <si>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</si>
  <si>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</si>
  <si>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</si>
  <si>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</si>
  <si>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</si>
  <si>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</si>
  <si>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</si>
  <si>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</si>
  <si>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</si>
  <si>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</si>
  <si>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</si>
  <si>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</si>
  <si>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</si>
  <si>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</si>
  <si>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</si>
  <si>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</si>
  <si>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</si>
  <si>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</si>
  <si>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</si>
  <si>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</si>
  <si>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</si>
  <si>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</si>
  <si>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</si>
  <si>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</si>
  <si>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</si>
  <si>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</si>
  <si>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</si>
  <si>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</si>
  <si>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</si>
  <si>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</si>
  <si>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</si>
  <si>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</si>
  <si>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</si>
  <si>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</si>
  <si>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</si>
  <si>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</si>
  <si>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</si>
  <si>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</si>
  <si>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</si>
  <si>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</si>
  <si>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</si>
  <si>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</si>
  <si>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</si>
  <si>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</si>
  <si>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</si>
  <si>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</si>
  <si>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</si>
  <si>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</si>
  <si>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</si>
  <si>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</si>
  <si>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</si>
  <si>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</si>
  <si>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</si>
  <si>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</si>
  <si>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</si>
  <si>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</si>
  <si>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</si>
  <si>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</si>
  <si>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</si>
  <si>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</si>
  <si>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</si>
  <si>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</si>
  <si>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</si>
  <si>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</si>
  <si>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</si>
  <si>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</si>
  <si>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</si>
  <si>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</si>
  <si>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</si>
  <si>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</si>
  <si>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</si>
  <si>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</si>
  <si>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</si>
  <si>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</si>
  <si>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</si>
  <si>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</si>
  <si>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</si>
  <si>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</si>
  <si>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</si>
  <si>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</si>
  <si>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</si>
  <si>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</si>
  <si>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</si>
  <si>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</si>
  <si>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</si>
  <si>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</si>
  <si>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</si>
  <si>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</si>
  <si>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</si>
  <si>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</si>
  <si>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</si>
  <si>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</si>
  <si>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</si>
  <si>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</si>
  <si>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</si>
  <si>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</si>
  <si>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</si>
  <si>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</si>
  <si>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</si>
  <si>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</si>
  <si>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</si>
  <si>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</si>
  <si>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</si>
  <si>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</si>
  <si>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</si>
  <si>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</si>
  <si>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</si>
  <si>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</si>
  <si>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</si>
  <si>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</si>
  <si>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</si>
  <si>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</si>
  <si>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</si>
  <si>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</si>
  <si>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</si>
  <si>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</si>
  <si>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</si>
  <si>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</si>
  <si>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</si>
  <si>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</si>
  <si>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</si>
  <si>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</si>
  <si>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</si>
  <si>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</si>
  <si>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</si>
  <si>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</si>
  <si>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</si>
  <si>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</si>
  <si>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</si>
  <si>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</si>
  <si>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</si>
  <si>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</si>
  <si>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</si>
  <si>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</si>
  <si>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</si>
  <si>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</si>
  <si>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</si>
  <si>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</si>
  <si>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</si>
  <si>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</si>
  <si>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</si>
  <si>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</si>
  <si>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</si>
  <si>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</si>
  <si>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</si>
  <si>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</si>
  <si>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</si>
  <si>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</si>
  <si>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</si>
  <si>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</si>
  <si>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</si>
  <si>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</si>
  <si>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</si>
  <si>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</si>
  <si>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</si>
  <si>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</si>
  <si>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</si>
  <si>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</si>
  <si>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</si>
  <si>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</si>
  <si>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</si>
  <si>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</si>
  <si>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</si>
  <si>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</si>
  <si>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</si>
  <si>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</si>
  <si>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</si>
  <si>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</si>
  <si>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</si>
  <si>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</si>
  <si>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</si>
  <si>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</si>
  <si>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</si>
  <si>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</si>
  <si>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</si>
  <si>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</si>
  <si>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</si>
  <si>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</si>
  <si>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</si>
  <si>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</si>
  <si>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</si>
  <si>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</si>
  <si>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</si>
  <si>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</si>
  <si>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</si>
  <si>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</si>
  <si>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</si>
  <si>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</si>
  <si>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</si>
  <si>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</si>
  <si>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</si>
  <si>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</si>
  <si>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</si>
  <si>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</si>
  <si>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</si>
  <si>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</si>
  <si>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</si>
  <si>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</si>
  <si>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</si>
  <si>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</si>
  <si>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</si>
  <si>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</si>
  <si>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</si>
  <si>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</si>
  <si>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</si>
  <si>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</si>
  <si>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</si>
  <si>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</si>
  <si>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</si>
  <si>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</si>
  <si>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</si>
  <si>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</si>
  <si>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</si>
  <si>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</si>
  <si>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</si>
  <si>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</si>
  <si>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</si>
  <si>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</si>
  <si>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</si>
  <si>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</si>
  <si>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</si>
  <si>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</si>
  <si>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</si>
  <si>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</si>
  <si>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</si>
  <si>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</si>
  <si>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</si>
  <si>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</si>
  <si>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</si>
  <si>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</si>
  <si>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</si>
  <si>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</si>
  <si>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</si>
  <si>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</si>
  <si>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</si>
  <si>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</si>
  <si>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</si>
  <si>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</si>
  <si>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</si>
  <si>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</si>
  <si>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</si>
  <si>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</si>
  <si>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</si>
  <si>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</si>
  <si>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</si>
  <si>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</si>
  <si>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</si>
  <si>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</si>
  <si>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</si>
  <si>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</si>
  <si>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</si>
  <si>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</si>
  <si>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</si>
  <si>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</si>
  <si>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</si>
  <si>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</si>
  <si>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</si>
  <si>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</si>
  <si>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</si>
  <si>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</si>
  <si>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</si>
  <si>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</si>
  <si>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</si>
  <si>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</si>
  <si>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</si>
  <si>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</si>
  <si>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</si>
  <si>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</si>
  <si>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</si>
  <si>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</si>
  <si>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</si>
  <si>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</si>
  <si>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</si>
  <si>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</si>
  <si>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</si>
  <si>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</si>
  <si>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</si>
  <si>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</si>
  <si>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</si>
  <si>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</si>
  <si>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</si>
  <si>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</si>
  <si>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</si>
  <si>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</si>
  <si>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</si>
  <si>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</si>
  <si>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</si>
  <si>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</si>
  <si>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</si>
  <si>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</si>
  <si>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</si>
  <si>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</si>
  <si>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</si>
  <si>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</si>
  <si>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</si>
  <si>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</si>
  <si>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</si>
  <si>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</si>
  <si>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</si>
  <si>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</si>
  <si>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</si>
  <si>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</si>
  <si>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</si>
  <si>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</si>
  <si>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</si>
  <si>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</si>
  <si>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</si>
  <si>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</si>
  <si>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</si>
  <si>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</si>
  <si>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</si>
  <si>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</si>
  <si>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</si>
  <si>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</si>
  <si>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</si>
  <si>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</si>
  <si>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</si>
  <si>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</si>
  <si>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</si>
  <si>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</si>
  <si>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</si>
  <si>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</si>
  <si>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</si>
  <si>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</si>
  <si>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</si>
  <si>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</si>
  <si>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</si>
  <si>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</si>
  <si>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</si>
  <si>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</si>
  <si>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</si>
  <si>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</si>
  <si>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</si>
  <si>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</si>
  <si>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</si>
  <si>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</si>
  <si>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</si>
  <si>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</si>
  <si>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</si>
  <si>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</si>
  <si>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</si>
  <si>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</si>
  <si>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</si>
  <si>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</si>
  <si>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</si>
  <si>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</si>
  <si>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</si>
  <si>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</si>
  <si>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</si>
  <si>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</si>
  <si>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</si>
  <si>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</si>
  <si>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</si>
  <si>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</si>
  <si>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</si>
  <si>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</si>
  <si>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</si>
  <si>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</si>
  <si>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</si>
  <si>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</si>
  <si>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</si>
  <si>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</si>
  <si>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</si>
  <si>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</si>
  <si>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</si>
  <si>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</si>
  <si>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</si>
  <si>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</si>
  <si>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</si>
  <si>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</si>
  <si>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</si>
  <si>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</si>
  <si>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</si>
  <si>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</si>
  <si>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</si>
  <si>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</si>
  <si>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</si>
  <si>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</si>
  <si>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</si>
  <si>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</si>
  <si>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</si>
  <si>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</si>
  <si>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</si>
  <si>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</si>
  <si>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</si>
  <si>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</si>
  <si>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</si>
  <si>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</si>
  <si>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</si>
  <si>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</si>
  <si>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</si>
  <si>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</si>
  <si>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</si>
  <si>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</si>
  <si>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</si>
  <si>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</si>
  <si>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</si>
  <si>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</si>
  <si>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</si>
  <si>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</si>
  <si>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</si>
  <si>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</si>
  <si>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</si>
  <si>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</si>
  <si>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</si>
  <si>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</si>
  <si>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</si>
  <si>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</si>
  <si>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</si>
  <si>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</si>
  <si>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</si>
  <si>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</si>
  <si>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</si>
  <si>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</si>
  <si>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</si>
  <si>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</si>
  <si>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</si>
  <si>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</si>
  <si>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</si>
  <si>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</si>
  <si>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</si>
  <si>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</si>
  <si>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</si>
  <si>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</si>
  <si>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</si>
  <si>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</si>
  <si>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</si>
  <si>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</si>
  <si>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</si>
  <si>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</si>
  <si>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</si>
  <si>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</si>
  <si>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</si>
  <si>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</si>
  <si>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</si>
  <si>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</si>
  <si>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</si>
  <si>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</si>
  <si>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</si>
  <si>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</si>
  <si>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</si>
  <si>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</si>
  <si>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</si>
  <si>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</si>
  <si>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</si>
  <si>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</si>
  <si>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</si>
  <si>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</si>
  <si>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</si>
  <si>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</si>
  <si>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</si>
  <si>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</si>
  <si>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</si>
  <si>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</si>
  <si>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</si>
  <si>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</si>
  <si>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</si>
  <si>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</si>
  <si>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</si>
  <si>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</si>
  <si>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</si>
  <si>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</si>
  <si>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</si>
  <si>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</si>
  <si>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</si>
  <si>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</si>
  <si>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</si>
  <si>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</si>
  <si>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</si>
  <si>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</si>
  <si>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</si>
  <si>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</si>
  <si>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</si>
  <si>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</si>
  <si>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</si>
  <si>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</si>
  <si>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</si>
  <si>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</si>
  <si>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</si>
  <si>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</si>
  <si>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</si>
  <si>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</si>
  <si>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</si>
  <si>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</si>
  <si>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</si>
  <si>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</si>
  <si>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</si>
  <si>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</si>
  <si>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</si>
  <si>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</si>
  <si>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</si>
  <si>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</si>
  <si>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</si>
  <si>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</si>
  <si>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</si>
  <si>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</si>
  <si>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</si>
  <si>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</si>
  <si>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</si>
  <si>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</si>
  <si>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</si>
  <si>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</si>
  <si>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</si>
  <si>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</si>
  <si>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</si>
  <si>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</si>
  <si>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</si>
  <si>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</si>
  <si>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</si>
  <si>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</si>
  <si>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</si>
  <si>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</si>
  <si>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</si>
  <si>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</si>
  <si>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</si>
  <si>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</si>
  <si>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</si>
  <si>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</si>
  <si>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</si>
  <si>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</si>
  <si>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</si>
  <si>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</si>
  <si>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</si>
  <si>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</si>
  <si>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</si>
  <si>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</si>
  <si>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</si>
  <si>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</si>
  <si>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</si>
  <si>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</si>
  <si>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</si>
  <si>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</si>
  <si>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</si>
  <si>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</si>
  <si>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</si>
  <si>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</si>
  <si>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</si>
  <si>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</si>
  <si>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</si>
  <si>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</si>
  <si>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</si>
  <si>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</si>
  <si>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</si>
  <si>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</si>
  <si>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</si>
  <si>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</si>
  <si>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</si>
  <si>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</si>
  <si>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</si>
  <si>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</si>
  <si>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</si>
  <si>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</si>
  <si>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</si>
  <si>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</si>
  <si>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</si>
  <si>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</si>
  <si>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</si>
  <si>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</si>
  <si>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</si>
  <si>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</si>
  <si>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</si>
  <si>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</si>
  <si>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</si>
  <si>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</si>
  <si>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</si>
  <si>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</si>
  <si>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</si>
  <si>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</si>
  <si>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</si>
  <si>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</si>
  <si>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</si>
  <si>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</si>
  <si>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</si>
  <si>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</si>
  <si>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</si>
  <si>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</si>
  <si>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</si>
  <si>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</si>
  <si>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</si>
  <si>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</si>
  <si>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</si>
  <si>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</si>
  <si>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</si>
  <si>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</si>
  <si>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</si>
  <si>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</si>
  <si>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</si>
  <si>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</si>
  <si>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</si>
  <si>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</si>
  <si>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</si>
  <si>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</si>
  <si>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</si>
  <si>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</si>
  <si>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</si>
  <si>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</si>
  <si>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</si>
  <si>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</si>
  <si>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</si>
  <si>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</si>
  <si>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</si>
  <si>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</si>
  <si>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</si>
  <si>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</si>
  <si>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</si>
  <si>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</si>
  <si>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</si>
  <si>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</si>
  <si>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</si>
  <si>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</si>
  <si>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</si>
  <si>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</si>
  <si>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</si>
  <si>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</si>
  <si>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</si>
  <si>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</si>
  <si>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</si>
  <si>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</si>
  <si>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</si>
  <si>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</si>
  <si>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</si>
  <si>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</si>
  <si>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</si>
  <si>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</si>
  <si>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</si>
  <si>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</si>
  <si>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</si>
  <si>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</si>
  <si>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</si>
  <si>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</si>
  <si>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</si>
  <si>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</si>
  <si>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</si>
  <si>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</si>
  <si>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</si>
  <si>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</si>
  <si>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</si>
  <si>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</si>
  <si>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</si>
  <si>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</si>
  <si>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</si>
  <si>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</si>
  <si>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</si>
  <si>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</si>
  <si>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</si>
  <si>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</si>
  <si>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</si>
  <si>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</si>
  <si>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</si>
  <si>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</si>
  <si>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</si>
  <si>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</si>
  <si>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</si>
  <si>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</si>
  <si>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</si>
  <si>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</si>
  <si>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</si>
  <si>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</si>
  <si>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</si>
  <si>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</si>
  <si>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</si>
  <si>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</si>
  <si>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</si>
  <si>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</si>
  <si>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</si>
  <si>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</si>
  <si>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</si>
  <si>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</si>
  <si>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</si>
  <si>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</si>
  <si>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</si>
  <si>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</si>
  <si>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</si>
  <si>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</si>
  <si>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</si>
  <si>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</si>
  <si>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</si>
  <si>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</si>
  <si>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</si>
  <si>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</si>
  <si>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</si>
  <si>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</si>
  <si>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</si>
  <si>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</si>
  <si>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</si>
  <si>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</si>
  <si>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</si>
  <si>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</si>
  <si>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</si>
  <si>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</si>
  <si>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</si>
  <si>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</si>
  <si>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</si>
  <si>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</si>
  <si>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</si>
  <si>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</si>
  <si>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</si>
  <si>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</si>
  <si>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</si>
  <si>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</si>
  <si>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</si>
  <si>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</si>
  <si>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</si>
  <si>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</si>
  <si>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</si>
  <si>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</si>
  <si>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</si>
  <si>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</si>
  <si>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</si>
  <si>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</si>
  <si>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</si>
  <si>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</si>
  <si>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</si>
  <si>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</si>
  <si>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</si>
  <si>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</si>
  <si>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</si>
  <si>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</si>
  <si>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</si>
  <si>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</si>
  <si>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</si>
  <si>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</si>
  <si>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</si>
  <si>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</si>
  <si>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</si>
  <si>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</si>
  <si>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</si>
  <si>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</si>
  <si>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</si>
  <si>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</si>
  <si>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</si>
  <si>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</si>
  <si>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</si>
  <si>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</si>
  <si>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</si>
  <si>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</si>
  <si>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</si>
  <si>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</si>
  <si>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</si>
  <si>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</si>
  <si>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</si>
  <si>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</si>
  <si>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</si>
  <si>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</si>
  <si>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</si>
  <si>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</si>
  <si>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</si>
  <si>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</si>
  <si>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</si>
  <si>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</si>
  <si>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</si>
  <si>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</si>
  <si>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</si>
  <si>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</si>
  <si>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</si>
  <si>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</si>
  <si>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</si>
  <si>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</si>
  <si>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</si>
  <si>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</si>
  <si>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</si>
  <si>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</si>
  <si>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</si>
  <si>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</si>
  <si>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</si>
  <si>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</si>
  <si>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</si>
  <si>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</si>
  <si>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</si>
  <si>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</si>
  <si>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</si>
  <si>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</si>
  <si>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</si>
  <si>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</si>
  <si>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</si>
  <si>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</si>
  <si>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</si>
  <si>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</si>
  <si>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</si>
  <si>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</si>
  <si>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</si>
  <si>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</si>
  <si>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</si>
  <si>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</si>
  <si>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</si>
  <si>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</si>
  <si>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</si>
  <si>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</si>
  <si>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</si>
  <si>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</si>
  <si>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</si>
  <si>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</si>
  <si>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</si>
  <si>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</si>
  <si>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</si>
  <si>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</si>
  <si>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</si>
  <si>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</si>
  <si>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</si>
  <si>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</si>
  <si>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</si>
  <si>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</si>
  <si>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</si>
  <si>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</si>
  <si>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</si>
  <si>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</si>
  <si>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</si>
  <si>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</si>
  <si>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</si>
  <si>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</si>
  <si>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</si>
  <si>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</si>
  <si>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</si>
  <si>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</si>
  <si>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</si>
  <si>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</si>
  <si>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series</t>
  </si>
  <si>
    <t>sales_price</t>
  </si>
  <si>
    <t>GTX</t>
  </si>
  <si>
    <t>GTX Pro</t>
  </si>
  <si>
    <t>MG</t>
  </si>
  <si>
    <t>GTK</t>
  </si>
  <si>
    <t>sector</t>
  </si>
  <si>
    <t>year_established</t>
  </si>
  <si>
    <t>revenue</t>
  </si>
  <si>
    <t>employees</t>
  </si>
  <si>
    <t>office_location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</si>
  <si>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</si>
  <si>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</si>
  <si>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</si>
  <si>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</si>
  <si>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</si>
  <si>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</si>
  <si>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</si>
  <si>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</si>
  <si>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</si>
  <si>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</si>
  <si>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</si>
  <si>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</si>
  <si>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</si>
  <si>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</si>
  <si>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</si>
  <si>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</si>
  <si>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</si>
  <si>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</si>
  <si>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</si>
  <si>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</si>
  <si>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</si>
  <si>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</si>
  <si>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</si>
  <si>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</si>
  <si>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</si>
  <si>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sales_agent_id</t>
  </si>
  <si>
    <t>Units Sold</t>
  </si>
  <si>
    <t>price_per_unit</t>
  </si>
  <si>
    <t xml:space="preserve">closing_price </t>
  </si>
  <si>
    <t>account_tier</t>
  </si>
  <si>
    <t>C265891</t>
  </si>
  <si>
    <t>C163925</t>
  </si>
  <si>
    <t>C234829</t>
  </si>
  <si>
    <t>C42503</t>
  </si>
  <si>
    <t>C486814</t>
  </si>
  <si>
    <t>C961860</t>
  </si>
  <si>
    <t>C130664</t>
  </si>
  <si>
    <t>C234392</t>
  </si>
  <si>
    <t>C309699</t>
  </si>
  <si>
    <t>C62195</t>
  </si>
  <si>
    <t>C100201</t>
  </si>
  <si>
    <t>E152967</t>
  </si>
  <si>
    <t>E500449</t>
  </si>
  <si>
    <t>E777204</t>
  </si>
  <si>
    <t>E914189</t>
  </si>
  <si>
    <t>E558564</t>
  </si>
  <si>
    <t>E571180</t>
  </si>
  <si>
    <t>E262141</t>
  </si>
  <si>
    <t>E619716</t>
  </si>
  <si>
    <t>E372575</t>
  </si>
  <si>
    <t>E243754</t>
  </si>
  <si>
    <t>E680402</t>
  </si>
  <si>
    <t>E86134</t>
  </si>
  <si>
    <t>W975078</t>
  </si>
  <si>
    <t>W100826</t>
  </si>
  <si>
    <t>W815792</t>
  </si>
  <si>
    <t>W337844</t>
  </si>
  <si>
    <t>W172727</t>
  </si>
  <si>
    <t>W849884</t>
  </si>
  <si>
    <t>W249222</t>
  </si>
  <si>
    <t>W674591</t>
  </si>
  <si>
    <t>W596440</t>
  </si>
  <si>
    <t>W202814</t>
  </si>
  <si>
    <t>W960943</t>
  </si>
  <si>
    <t>W324849</t>
  </si>
  <si>
    <t>Opportunity Type</t>
  </si>
  <si>
    <t>Expansion</t>
  </si>
  <si>
    <t>Acquisition</t>
  </si>
  <si>
    <t>Retention</t>
  </si>
  <si>
    <t>Diversification</t>
  </si>
  <si>
    <t>Win/Loss Reason</t>
  </si>
  <si>
    <t>Competitor</t>
  </si>
  <si>
    <t>Executive Relationship</t>
  </si>
  <si>
    <t>Advanced Technology</t>
  </si>
  <si>
    <t>Product Superiority</t>
  </si>
  <si>
    <t>Strategic Timing</t>
  </si>
  <si>
    <t>Brand Uniqueness</t>
  </si>
  <si>
    <t>Competitor Selection</t>
  </si>
  <si>
    <t>Feature Requirements</t>
  </si>
  <si>
    <t>Budget Misalignment</t>
  </si>
  <si>
    <t>Project Deferral</t>
  </si>
  <si>
    <t>Strategic Pivot</t>
  </si>
  <si>
    <t>Falconia Enterprises</t>
  </si>
  <si>
    <t>Cobblepot Exports</t>
  </si>
  <si>
    <t>Enigma Analytics</t>
  </si>
  <si>
    <t>TBD</t>
  </si>
  <si>
    <t>Ivy Green-Tech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</si>
</sst>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439C-2EA1-514F-8E8F-96BC40FB406A}">
  <dimension ref="A1:S8801"/>
  <sheetViews>
    <sheetView zoomScale="80" zoomScaleNormal="80" workbookViewId="0">
      <pane ySplit="1" topLeftCell="A2" activePane="bottomLeft" state="frozen"/>
      <selection pane="bottomLeft" activeCell="I2" sqref="I2"/>
    </sheetView>
  </sheetViews>
  <sheetFormatPr baseColWidth="10" defaultRowHeight="16" x14ac:dyDescent="0.2"/>
  <cols>
    <col min="1" max="1" width="16.1640625" bestFit="1" customWidth="1"/>
    <col min="2" max="2" width="18.1640625" bestFit="1" customWidth="1"/>
    <col min="3" max="3" width="18.5" bestFit="1" customWidth="1"/>
    <col min="4" max="4" width="16.1640625" bestFit="1" customWidth="1"/>
    <col min="5" max="6" width="15.83203125" bestFit="1" customWidth="1"/>
    <col min="7" max="7" width="13.33203125" bestFit="1" customWidth="1"/>
    <col min="8" max="8" width="8.6640625" bestFit="1" customWidth="1"/>
    <col min="9" max="9" width="26.6640625" bestFit="1" customWidth="1"/>
    <col min="10" max="10" width="18.33203125" bestFit="1" customWidth="1"/>
    <col min="11" max="11" width="14" bestFit="1" customWidth="1"/>
    <col min="12" max="12" width="12.83203125" bestFit="1" customWidth="1"/>
    <col min="13" max="13" width="19.6640625" bestFit="1" customWidth="1"/>
    <col min="14" max="14" width="19.6640625" customWidth="1"/>
    <col min="15" max="15" width="11.5" style="1" bestFit="1" customWidth="1"/>
    <col min="16" max="16" width="10.1640625" style="1" bestFit="1" customWidth="1"/>
    <col min="17" max="17" width="14.1640625" style="5" bestFit="1" customWidth="1"/>
    <col min="18" max="18" width="9.83203125" bestFit="1" customWidth="1"/>
    <col min="19" max="19" width="13.5" style="5" bestFit="1" customWidth="1"/>
  </cols>
  <sheetData>
    <row r="1" spans="1:19" x14ac:dyDescent="0.2">
      <c r="A1" t="s">
        <v>47</v>
      </c>
      <c r="B1" s="3" t="s">
        <v>9024</v>
      </c>
      <c r="C1" t="s">
        <v>0</v>
      </c>
      <c r="D1" s="3" t="s">
        <v>8984</v>
      </c>
      <c r="E1" s="3" t="s">
        <v>1</v>
      </c>
      <c r="F1" s="3" t="s">
        <v>2</v>
      </c>
      <c r="G1" t="s">
        <v>48</v>
      </c>
      <c r="H1" t="s">
        <v>8948</v>
      </c>
      <c r="I1" t="s">
        <v>49</v>
      </c>
      <c r="J1" s="3" t="s">
        <v>8954</v>
      </c>
      <c r="K1" s="3" t="s">
        <v>8988</v>
      </c>
      <c r="L1" t="s">
        <v>50</v>
      </c>
      <c r="M1" s="3" t="s">
        <v>9029</v>
      </c>
      <c r="N1" s="3" t="s">
        <v>9030</v>
      </c>
      <c r="O1" s="1" t="s">
        <v>51</v>
      </c>
      <c r="P1" s="1" t="s">
        <v>52</v>
      </c>
      <c r="Q1" s="4" t="s">
        <v>8986</v>
      </c>
      <c r="R1" s="3" t="s">
        <v>8985</v>
      </c>
      <c r="S1" s="4" t="s">
        <v>8987</v>
      </c>
    </row>
    <row r="2" spans="1:19" x14ac:dyDescent="0.2">
      <c r="A2" t="s">
        <v>53</v>
      </c>
      <c r="B2" t="s">
        <v>9025</v>
      </c>
      <c r="C2" t="s">
        <v>9</v>
      </c>
      <c r="D2" t="str">
        <f>_xlfn.XLOOKUP(C2,sales_teams!A:A,sales_teams!B:B,"")</f>
        <v>C62195</v>
      </c>
      <c r="E2" t="str">
        <f>_xlfn.XLOOKUP(C2,sales_teams!A:A,sales_teams!C:C,"")</f>
        <v>Dustin Brinkmann</v>
      </c>
      <c r="F2" t="str">
        <f>_xlfn.XLOOKUP(C2,sales_teams!A:A,sales_teams!D:D,"")</f>
        <v>Central</v>
      </c>
      <c r="G2" t="s">
        <v>54</v>
      </c>
      <c r="H2" t="str">
        <f>_xlfn.XLOOKUP(G2,products!A:A,products!B:B,"")</f>
        <v>GTX</v>
      </c>
      <c r="I2" t="s">
        <v>55</v>
      </c>
      <c r="J2" t="str">
        <f>_xlfn.XLOOKUP(I2,accounts!A:A,accounts!B:B,"")</f>
        <v>retail</v>
      </c>
      <c r="K2" t="str">
        <f>_xlfn.XLOOKUP(I2,accounts!A:A,accounts!F:F,"")</f>
        <v>Mid-Market</v>
      </c>
      <c r="L2" t="s">
        <v>56</v>
      </c>
      <c r="M2" t="s">
        <v>9031</v>
      </c>
      <c r="N2" t="s">
        <v>9045</v>
      </c>
      <c r="O2" s="1">
        <v>42663</v>
      </c>
      <c r="P2" s="1">
        <v>42795</v>
      </c>
      <c r="Q2" s="5">
        <f>_xlfn.XLOOKUP(G2,products!A:A,products!C:C,"")</f>
        <v>1096</v>
      </c>
      <c r="R2">
        <v>50</v>
      </c>
      <c r="S2" s="5">
        <f>Q2*R2</f>
        <v>54800</v>
      </c>
    </row>
    <row r="3" spans="1:19" x14ac:dyDescent="0.2">
      <c r="A3" t="s">
        <v>57</v>
      </c>
      <c r="B3" t="s">
        <v>9026</v>
      </c>
      <c r="C3" t="s">
        <v>15</v>
      </c>
      <c r="D3" t="str">
        <f>_xlfn.XLOOKUP(C3,sales_teams!A:A,sales_teams!B:B,"")</f>
        <v>C486814</v>
      </c>
      <c r="E3" t="str">
        <f>_xlfn.XLOOKUP(C3,sales_teams!A:A,sales_teams!C:C,"")</f>
        <v>Melvin Marxen</v>
      </c>
      <c r="F3" t="str">
        <f>_xlfn.XLOOKUP(C3,sales_teams!A:A,sales_teams!D:D,"")</f>
        <v>Central</v>
      </c>
      <c r="G3" t="s">
        <v>8951</v>
      </c>
      <c r="H3" t="str">
        <f>_xlfn.XLOOKUP(G3,products!A:A,products!B:B,"")</f>
        <v>GTX</v>
      </c>
      <c r="I3" t="s">
        <v>58</v>
      </c>
      <c r="J3" t="str">
        <f>_xlfn.XLOOKUP(I3,accounts!A:A,accounts!B:B,"")</f>
        <v>medical</v>
      </c>
      <c r="K3" t="str">
        <f>_xlfn.XLOOKUP(I3,accounts!A:A,accounts!F:F,"")</f>
        <v>Mid-Market</v>
      </c>
      <c r="L3" t="s">
        <v>56</v>
      </c>
      <c r="M3" t="s">
        <v>9032</v>
      </c>
      <c r="N3" t="s">
        <v>9045</v>
      </c>
      <c r="O3" s="1">
        <v>42668</v>
      </c>
      <c r="P3" s="1">
        <v>42805</v>
      </c>
      <c r="Q3" s="5">
        <f>_xlfn.XLOOKUP(G3,products!A:A,products!C:C,"")</f>
        <v>4821</v>
      </c>
      <c r="R3">
        <v>37</v>
      </c>
      <c r="S3" s="5">
        <f t="shared" ref="S3:S66" si="0">Q3*R3</f>
        <v>178377</v>
      </c>
    </row>
    <row r="4" spans="1:19" x14ac:dyDescent="0.2">
      <c r="A4" t="s">
        <v>59</v>
      </c>
      <c r="B4" t="s">
        <v>9025</v>
      </c>
      <c r="C4" t="s">
        <v>15</v>
      </c>
      <c r="D4" t="str">
        <f>_xlfn.XLOOKUP(C4,sales_teams!A:A,sales_teams!B:B,"")</f>
        <v>C486814</v>
      </c>
      <c r="E4" t="str">
        <f>_xlfn.XLOOKUP(C4,sales_teams!A:A,sales_teams!C:C,"")</f>
        <v>Melvin Marxen</v>
      </c>
      <c r="F4" t="str">
        <f>_xlfn.XLOOKUP(C4,sales_teams!A:A,sales_teams!D:D,"")</f>
        <v>Central</v>
      </c>
      <c r="G4" t="s">
        <v>60</v>
      </c>
      <c r="H4" t="str">
        <f>_xlfn.XLOOKUP(G4,products!A:A,products!B:B,"")</f>
        <v>MG</v>
      </c>
      <c r="I4" t="s">
        <v>55</v>
      </c>
      <c r="J4" t="str">
        <f>_xlfn.XLOOKUP(I4,accounts!A:A,accounts!B:B,"")</f>
        <v>retail</v>
      </c>
      <c r="K4" t="str">
        <f>_xlfn.XLOOKUP(I4,accounts!A:A,accounts!F:F,"")</f>
        <v>Mid-Market</v>
      </c>
      <c r="L4" t="s">
        <v>56</v>
      </c>
      <c r="M4" t="s">
        <v>9035</v>
      </c>
      <c r="N4" t="s">
        <v>9041</v>
      </c>
      <c r="O4" s="1">
        <v>42668</v>
      </c>
      <c r="P4" s="1">
        <v>42801</v>
      </c>
      <c r="Q4" s="5">
        <f>_xlfn.XLOOKUP(G4,products!A:A,products!C:C,"")</f>
        <v>55</v>
      </c>
      <c r="R4">
        <v>8</v>
      </c>
      <c r="S4" s="5">
        <f t="shared" si="0"/>
        <v>440</v>
      </c>
    </row>
    <row r="5" spans="1:19" x14ac:dyDescent="0.2">
      <c r="A5" t="s">
        <v>61</v>
      </c>
      <c r="B5" t="s">
        <v>9025</v>
      </c>
      <c r="C5" t="s">
        <v>9</v>
      </c>
      <c r="D5" t="str">
        <f>_xlfn.XLOOKUP(C5,sales_teams!A:A,sales_teams!B:B,"")</f>
        <v>C62195</v>
      </c>
      <c r="E5" t="str">
        <f>_xlfn.XLOOKUP(C5,sales_teams!A:A,sales_teams!C:C,"")</f>
        <v>Dustin Brinkmann</v>
      </c>
      <c r="F5" t="str">
        <f>_xlfn.XLOOKUP(C5,sales_teams!A:A,sales_teams!D:D,"")</f>
        <v>Central</v>
      </c>
      <c r="G5" t="s">
        <v>62</v>
      </c>
      <c r="H5" t="str">
        <f>_xlfn.XLOOKUP(G5,products!A:A,products!B:B,"")</f>
        <v>GTX</v>
      </c>
      <c r="I5" t="s">
        <v>63</v>
      </c>
      <c r="J5" t="str">
        <f>_xlfn.XLOOKUP(I5,accounts!A:A,accounts!B:B,"")</f>
        <v>software</v>
      </c>
      <c r="K5" t="str">
        <f>_xlfn.XLOOKUP(I5,accounts!A:A,accounts!F:F,"")</f>
        <v>Mid-Market</v>
      </c>
      <c r="L5" t="s">
        <v>56</v>
      </c>
      <c r="M5" t="s">
        <v>9032</v>
      </c>
      <c r="N5" t="s">
        <v>9045</v>
      </c>
      <c r="O5" s="1">
        <v>42668</v>
      </c>
      <c r="P5" s="1">
        <v>42803</v>
      </c>
      <c r="Q5" s="5">
        <f>_xlfn.XLOOKUP(G5,products!A:A,products!C:C,"")</f>
        <v>550</v>
      </c>
      <c r="R5">
        <v>32</v>
      </c>
      <c r="S5" s="5">
        <f t="shared" si="0"/>
        <v>17600</v>
      </c>
    </row>
    <row r="6" spans="1:19" x14ac:dyDescent="0.2">
      <c r="A6" t="s">
        <v>64</v>
      </c>
      <c r="B6" t="s">
        <v>9027</v>
      </c>
      <c r="C6" t="s">
        <v>44</v>
      </c>
      <c r="D6" t="str">
        <f>_xlfn.XLOOKUP(C6,sales_teams!A:A,sales_teams!B:B,"")</f>
        <v>W202814</v>
      </c>
      <c r="E6" t="str">
        <f>_xlfn.XLOOKUP(C6,sales_teams!A:A,sales_teams!C:C,"")</f>
        <v>Summer Sewald</v>
      </c>
      <c r="F6" t="str">
        <f>_xlfn.XLOOKUP(C6,sales_teams!A:A,sales_teams!D:D,"")</f>
        <v>West</v>
      </c>
      <c r="G6" t="s">
        <v>62</v>
      </c>
      <c r="H6" t="str">
        <f>_xlfn.XLOOKUP(G6,products!A:A,products!B:B,"")</f>
        <v>GTX</v>
      </c>
      <c r="I6" t="s">
        <v>65</v>
      </c>
      <c r="J6" t="str">
        <f>_xlfn.XLOOKUP(I6,accounts!A:A,accounts!B:B,"")</f>
        <v>services</v>
      </c>
      <c r="K6" t="str">
        <f>_xlfn.XLOOKUP(I6,accounts!A:A,accounts!F:F,"")</f>
        <v>Mid-Market</v>
      </c>
      <c r="L6" t="s">
        <v>56</v>
      </c>
      <c r="M6" t="s">
        <v>9033</v>
      </c>
      <c r="N6" t="s">
        <v>9042</v>
      </c>
      <c r="O6" s="1">
        <v>42668</v>
      </c>
      <c r="P6" s="1">
        <v>42796</v>
      </c>
      <c r="Q6" s="5">
        <f>_xlfn.XLOOKUP(G6,products!A:A,products!C:C,"")</f>
        <v>550</v>
      </c>
      <c r="R6">
        <v>5</v>
      </c>
      <c r="S6" s="5">
        <f t="shared" si="0"/>
        <v>2750</v>
      </c>
    </row>
    <row r="7" spans="1:19" x14ac:dyDescent="0.2">
      <c r="A7" t="s">
        <v>66</v>
      </c>
      <c r="B7" t="s">
        <v>9025</v>
      </c>
      <c r="C7" t="s">
        <v>3</v>
      </c>
      <c r="D7" t="str">
        <f>_xlfn.XLOOKUP(C7,sales_teams!A:A,sales_teams!B:B,"")</f>
        <v>C265891</v>
      </c>
      <c r="E7" t="str">
        <f>_xlfn.XLOOKUP(C7,sales_teams!A:A,sales_teams!C:C,"")</f>
        <v>Dustin Brinkmann</v>
      </c>
      <c r="F7" t="str">
        <f>_xlfn.XLOOKUP(C7,sales_teams!A:A,sales_teams!D:D,"")</f>
        <v>Central</v>
      </c>
      <c r="G7" t="s">
        <v>60</v>
      </c>
      <c r="H7" t="str">
        <f>_xlfn.XLOOKUP(G7,products!A:A,products!B:B,"")</f>
        <v>MG</v>
      </c>
      <c r="I7" t="s">
        <v>67</v>
      </c>
      <c r="J7" t="str">
        <f>_xlfn.XLOOKUP(I7,accounts!A:A,accounts!B:B,"")</f>
        <v>medical</v>
      </c>
      <c r="K7" t="str">
        <f>_xlfn.XLOOKUP(I7,accounts!A:A,accounts!F:F,"")</f>
        <v>Enterprise</v>
      </c>
      <c r="L7" t="s">
        <v>56</v>
      </c>
      <c r="M7" t="s">
        <v>9034</v>
      </c>
      <c r="N7" t="s">
        <v>9042</v>
      </c>
      <c r="O7" s="1">
        <v>42672</v>
      </c>
      <c r="P7" s="1">
        <v>42795</v>
      </c>
      <c r="Q7" s="5">
        <f>_xlfn.XLOOKUP(G7,products!A:A,products!C:C,"")</f>
        <v>55</v>
      </c>
      <c r="R7">
        <v>36</v>
      </c>
      <c r="S7" s="5">
        <f t="shared" si="0"/>
        <v>1980</v>
      </c>
    </row>
    <row r="8" spans="1:19" x14ac:dyDescent="0.2">
      <c r="A8" t="s">
        <v>68</v>
      </c>
      <c r="B8" t="s">
        <v>9027</v>
      </c>
      <c r="C8" t="s">
        <v>32</v>
      </c>
      <c r="D8" t="str">
        <f>_xlfn.XLOOKUP(C8,sales_teams!A:A,sales_teams!B:B,"")</f>
        <v>W975078</v>
      </c>
      <c r="E8" t="str">
        <f>_xlfn.XLOOKUP(C8,sales_teams!A:A,sales_teams!C:C,"")</f>
        <v>Celia Rouche</v>
      </c>
      <c r="F8" t="str">
        <f>_xlfn.XLOOKUP(C8,sales_teams!A:A,sales_teams!D:D,"")</f>
        <v>West</v>
      </c>
      <c r="G8" t="s">
        <v>60</v>
      </c>
      <c r="H8" t="str">
        <f>_xlfn.XLOOKUP(G8,products!A:A,products!B:B,"")</f>
        <v>MG</v>
      </c>
      <c r="I8" t="s">
        <v>69</v>
      </c>
      <c r="J8" t="str">
        <f>_xlfn.XLOOKUP(I8,accounts!A:A,accounts!B:B,"")</f>
        <v>retail</v>
      </c>
      <c r="K8" t="str">
        <f>_xlfn.XLOOKUP(I8,accounts!A:A,accounts!F:F,"")</f>
        <v>Mid-Market</v>
      </c>
      <c r="L8" t="s">
        <v>56</v>
      </c>
      <c r="M8" t="s">
        <v>9035</v>
      </c>
      <c r="N8" t="s">
        <v>9043</v>
      </c>
      <c r="O8" s="1">
        <v>42673</v>
      </c>
      <c r="P8" s="1">
        <v>42796</v>
      </c>
      <c r="Q8" s="5">
        <f>_xlfn.XLOOKUP(G8,products!A:A,products!C:C,"")</f>
        <v>55</v>
      </c>
      <c r="R8">
        <v>27</v>
      </c>
      <c r="S8" s="5">
        <f t="shared" si="0"/>
        <v>1485</v>
      </c>
    </row>
    <row r="9" spans="1:19" x14ac:dyDescent="0.2">
      <c r="A9" t="s">
        <v>70</v>
      </c>
      <c r="B9" t="s">
        <v>9028</v>
      </c>
      <c r="C9" t="s">
        <v>37</v>
      </c>
      <c r="D9" t="str">
        <f>_xlfn.XLOOKUP(C9,sales_teams!A:A,sales_teams!B:B,"")</f>
        <v>W337844</v>
      </c>
      <c r="E9" t="str">
        <f>_xlfn.XLOOKUP(C9,sales_teams!A:A,sales_teams!C:C,"")</f>
        <v>Celia Rouche</v>
      </c>
      <c r="F9" t="str">
        <f>_xlfn.XLOOKUP(C9,sales_teams!A:A,sales_teams!D:D,"")</f>
        <v>West</v>
      </c>
      <c r="G9" t="s">
        <v>62</v>
      </c>
      <c r="H9" t="str">
        <f>_xlfn.XLOOKUP(G9,products!A:A,products!B:B,"")</f>
        <v>GTX</v>
      </c>
      <c r="I9" t="s">
        <v>71</v>
      </c>
      <c r="J9" t="str">
        <f>_xlfn.XLOOKUP(I9,accounts!A:A,accounts!B:B,"")</f>
        <v>entertainment</v>
      </c>
      <c r="K9" t="str">
        <f>_xlfn.XLOOKUP(I9,accounts!A:A,accounts!F:F,"")</f>
        <v>Enterprise</v>
      </c>
      <c r="L9" t="s">
        <v>56</v>
      </c>
      <c r="M9" t="s">
        <v>9031</v>
      </c>
      <c r="N9" t="s">
        <v>9041</v>
      </c>
      <c r="O9" s="1">
        <v>42675</v>
      </c>
      <c r="P9" s="1">
        <v>42801</v>
      </c>
      <c r="Q9" s="5">
        <f>_xlfn.XLOOKUP(G9,products!A:A,products!C:C,"")</f>
        <v>550</v>
      </c>
      <c r="R9">
        <v>2</v>
      </c>
      <c r="S9" s="5">
        <f t="shared" si="0"/>
        <v>1100</v>
      </c>
    </row>
    <row r="10" spans="1:19" x14ac:dyDescent="0.2">
      <c r="A10" t="s">
        <v>72</v>
      </c>
      <c r="B10" t="s">
        <v>9026</v>
      </c>
      <c r="C10" t="s">
        <v>14</v>
      </c>
      <c r="D10" t="str">
        <f>_xlfn.XLOOKUP(C10,sales_teams!A:A,sales_teams!B:B,"")</f>
        <v>C961860</v>
      </c>
      <c r="E10" t="str">
        <f>_xlfn.XLOOKUP(C10,sales_teams!A:A,sales_teams!C:C,"")</f>
        <v>Melvin Marxen</v>
      </c>
      <c r="F10" t="str">
        <f>_xlfn.XLOOKUP(C10,sales_teams!A:A,sales_teams!D:D,"")</f>
        <v>Central</v>
      </c>
      <c r="G10" t="s">
        <v>54</v>
      </c>
      <c r="H10" t="str">
        <f>_xlfn.XLOOKUP(G10,products!A:A,products!B:B,"")</f>
        <v>GTX</v>
      </c>
      <c r="I10" t="s">
        <v>73</v>
      </c>
      <c r="J10" t="str">
        <f>_xlfn.XLOOKUP(I10,accounts!A:A,accounts!B:B,"")</f>
        <v>medical</v>
      </c>
      <c r="K10" t="str">
        <f>_xlfn.XLOOKUP(I10,accounts!A:A,accounts!F:F,"")</f>
        <v>Mid-Market</v>
      </c>
      <c r="L10" t="s">
        <v>56</v>
      </c>
      <c r="M10" t="s">
        <v>9032</v>
      </c>
      <c r="N10" t="s">
        <v>9042</v>
      </c>
      <c r="O10" s="1">
        <v>42675</v>
      </c>
      <c r="P10" s="1">
        <v>42797</v>
      </c>
      <c r="Q10" s="5">
        <f>_xlfn.XLOOKUP(G10,products!A:A,products!C:C,"")</f>
        <v>1096</v>
      </c>
      <c r="R10">
        <v>46</v>
      </c>
      <c r="S10" s="5">
        <f t="shared" si="0"/>
        <v>50416</v>
      </c>
    </row>
    <row r="11" spans="1:19" x14ac:dyDescent="0.2">
      <c r="A11" t="s">
        <v>74</v>
      </c>
      <c r="B11" t="s">
        <v>9026</v>
      </c>
      <c r="C11" t="s">
        <v>40</v>
      </c>
      <c r="D11" t="str">
        <f>_xlfn.XLOOKUP(C11,sales_teams!A:A,sales_teams!B:B,"")</f>
        <v>W249222</v>
      </c>
      <c r="E11" t="str">
        <f>_xlfn.XLOOKUP(C11,sales_teams!A:A,sales_teams!C:C,"")</f>
        <v>Summer Sewald</v>
      </c>
      <c r="F11" t="str">
        <f>_xlfn.XLOOKUP(C11,sales_teams!A:A,sales_teams!D:D,"")</f>
        <v>West</v>
      </c>
      <c r="G11" t="s">
        <v>75</v>
      </c>
      <c r="H11" t="str">
        <f>_xlfn.XLOOKUP(G11,products!A:A,products!B:B,"")</f>
        <v>MG</v>
      </c>
      <c r="J11">
        <f>_xlfn.XLOOKUP(I11,accounts!A:A,accounts!B:B,"")</f>
        <v>0</v>
      </c>
      <c r="K11">
        <f>_xlfn.XLOOKUP(I11,accounts!A:A,accounts!F:F,"")</f>
        <v>0</v>
      </c>
      <c r="L11" t="s">
        <v>76</v>
      </c>
      <c r="N11" t="s">
        <v>9044</v>
      </c>
      <c r="O11" s="1">
        <v>42677</v>
      </c>
      <c r="Q11" s="5">
        <f>_xlfn.XLOOKUP(G11,products!A:A,products!C:C,"")</f>
        <v>3393</v>
      </c>
      <c r="R11">
        <v>33</v>
      </c>
      <c r="S11" s="5">
        <f t="shared" si="0"/>
        <v>111969</v>
      </c>
    </row>
    <row r="12" spans="1:19" x14ac:dyDescent="0.2">
      <c r="A12" t="s">
        <v>77</v>
      </c>
      <c r="B12" t="s">
        <v>9027</v>
      </c>
      <c r="C12" t="s">
        <v>3</v>
      </c>
      <c r="D12" t="str">
        <f>_xlfn.XLOOKUP(C12,sales_teams!A:A,sales_teams!B:B,"")</f>
        <v>C265891</v>
      </c>
      <c r="E12" t="str">
        <f>_xlfn.XLOOKUP(C12,sales_teams!A:A,sales_teams!C:C,"")</f>
        <v>Dustin Brinkmann</v>
      </c>
      <c r="F12" t="str">
        <f>_xlfn.XLOOKUP(C12,sales_teams!A:A,sales_teams!D:D,"")</f>
        <v>Central</v>
      </c>
      <c r="G12" t="s">
        <v>60</v>
      </c>
      <c r="H12" t="str">
        <f>_xlfn.XLOOKUP(G12,products!A:A,products!B:B,"")</f>
        <v>MG</v>
      </c>
      <c r="I12" t="s">
        <v>78</v>
      </c>
      <c r="J12" t="str">
        <f>_xlfn.XLOOKUP(I12,accounts!A:A,accounts!B:B,"")</f>
        <v>medical</v>
      </c>
      <c r="K12" t="str">
        <f>_xlfn.XLOOKUP(I12,accounts!A:A,accounts!F:F,"")</f>
        <v>Mid-Market</v>
      </c>
      <c r="L12" t="s">
        <v>56</v>
      </c>
      <c r="M12" t="s">
        <v>9035</v>
      </c>
      <c r="N12" t="s">
        <v>9042</v>
      </c>
      <c r="O12" s="1">
        <v>42678</v>
      </c>
      <c r="P12" s="1">
        <v>42804</v>
      </c>
      <c r="Q12" s="5">
        <f>_xlfn.XLOOKUP(G12,products!A:A,products!C:C,"")</f>
        <v>55</v>
      </c>
      <c r="R12">
        <v>40</v>
      </c>
      <c r="S12" s="5">
        <f t="shared" si="0"/>
        <v>2200</v>
      </c>
    </row>
    <row r="13" spans="1:19" x14ac:dyDescent="0.2">
      <c r="A13" t="s">
        <v>79</v>
      </c>
      <c r="B13" t="s">
        <v>9025</v>
      </c>
      <c r="C13" t="s">
        <v>13</v>
      </c>
      <c r="D13" t="str">
        <f>_xlfn.XLOOKUP(C13,sales_teams!A:A,sales_teams!B:B,"")</f>
        <v>C130664</v>
      </c>
      <c r="E13" t="str">
        <f>_xlfn.XLOOKUP(C13,sales_teams!A:A,sales_teams!C:C,"")</f>
        <v>Melvin Marxen</v>
      </c>
      <c r="F13" t="str">
        <f>_xlfn.XLOOKUP(C13,sales_teams!A:A,sales_teams!D:D,"")</f>
        <v>Central</v>
      </c>
      <c r="G13" t="s">
        <v>8951</v>
      </c>
      <c r="H13" t="str">
        <f>_xlfn.XLOOKUP(G13,products!A:A,products!B:B,"")</f>
        <v>GTX</v>
      </c>
      <c r="I13" t="s">
        <v>80</v>
      </c>
      <c r="J13" t="str">
        <f>_xlfn.XLOOKUP(I13,accounts!A:A,accounts!B:B,"")</f>
        <v>retail</v>
      </c>
      <c r="K13" t="str">
        <f>_xlfn.XLOOKUP(I13,accounts!A:A,accounts!F:F,"")</f>
        <v>Mid-Market</v>
      </c>
      <c r="L13" t="s">
        <v>81</v>
      </c>
      <c r="M13" t="s">
        <v>9038</v>
      </c>
      <c r="N13" t="s">
        <v>9042</v>
      </c>
      <c r="O13" s="1">
        <v>42678</v>
      </c>
      <c r="P13" s="1">
        <v>42812</v>
      </c>
      <c r="Q13" s="5">
        <f>_xlfn.XLOOKUP(G13,products!A:A,products!C:C,"")</f>
        <v>4821</v>
      </c>
      <c r="R13">
        <v>25</v>
      </c>
      <c r="S13" s="5">
        <f t="shared" si="0"/>
        <v>120525</v>
      </c>
    </row>
    <row r="14" spans="1:19" x14ac:dyDescent="0.2">
      <c r="A14" t="s">
        <v>82</v>
      </c>
      <c r="B14" t="s">
        <v>9027</v>
      </c>
      <c r="C14" t="s">
        <v>40</v>
      </c>
      <c r="D14" t="str">
        <f>_xlfn.XLOOKUP(C14,sales_teams!A:A,sales_teams!B:B,"")</f>
        <v>W249222</v>
      </c>
      <c r="E14" t="str">
        <f>_xlfn.XLOOKUP(C14,sales_teams!A:A,sales_teams!C:C,"")</f>
        <v>Summer Sewald</v>
      </c>
      <c r="F14" t="str">
        <f>_xlfn.XLOOKUP(C14,sales_teams!A:A,sales_teams!D:D,"")</f>
        <v>West</v>
      </c>
      <c r="G14" t="s">
        <v>83</v>
      </c>
      <c r="H14" t="str">
        <f>_xlfn.XLOOKUP(G14,products!A:A,products!B:B,"")</f>
        <v>GTX</v>
      </c>
      <c r="I14" t="s">
        <v>84</v>
      </c>
      <c r="J14" t="str">
        <f>_xlfn.XLOOKUP(I14,accounts!A:A,accounts!B:B,"")</f>
        <v>marketing</v>
      </c>
      <c r="K14" t="str">
        <f>_xlfn.XLOOKUP(I14,accounts!A:A,accounts!F:F,"")</f>
        <v>Mid-Market</v>
      </c>
      <c r="L14" t="s">
        <v>56</v>
      </c>
      <c r="M14" t="s">
        <v>9031</v>
      </c>
      <c r="N14" t="s">
        <v>9042</v>
      </c>
      <c r="O14" s="1">
        <v>42678</v>
      </c>
      <c r="P14" s="1">
        <v>42804</v>
      </c>
      <c r="Q14" s="5">
        <f>_xlfn.XLOOKUP(G14,products!A:A,products!C:C,"")</f>
        <v>5482</v>
      </c>
      <c r="R14">
        <v>12</v>
      </c>
      <c r="S14" s="5">
        <f t="shared" si="0"/>
        <v>65784</v>
      </c>
    </row>
    <row r="15" spans="1:19" x14ac:dyDescent="0.2">
      <c r="A15" t="s">
        <v>85</v>
      </c>
      <c r="B15" t="s">
        <v>9026</v>
      </c>
      <c r="C15" t="s">
        <v>45</v>
      </c>
      <c r="D15" t="str">
        <f>_xlfn.XLOOKUP(C15,sales_teams!A:A,sales_teams!B:B,"")</f>
        <v>W960943</v>
      </c>
      <c r="E15" t="str">
        <f>_xlfn.XLOOKUP(C15,sales_teams!A:A,sales_teams!C:C,"")</f>
        <v>Summer Sewald</v>
      </c>
      <c r="F15" t="str">
        <f>_xlfn.XLOOKUP(C15,sales_teams!A:A,sales_teams!D:D,"")</f>
        <v>West</v>
      </c>
      <c r="G15" t="s">
        <v>83</v>
      </c>
      <c r="H15" t="str">
        <f>_xlfn.XLOOKUP(G15,products!A:A,products!B:B,"")</f>
        <v>GTX</v>
      </c>
      <c r="I15" t="s">
        <v>86</v>
      </c>
      <c r="J15" t="str">
        <f>_xlfn.XLOOKUP(I15,accounts!A:A,accounts!B:B,"")</f>
        <v>telecommunications</v>
      </c>
      <c r="K15" t="str">
        <f>_xlfn.XLOOKUP(I15,accounts!A:A,accounts!F:F,"")</f>
        <v>Enterprise</v>
      </c>
      <c r="L15" t="s">
        <v>56</v>
      </c>
      <c r="M15" t="s">
        <v>9034</v>
      </c>
      <c r="N15" t="s">
        <v>9042</v>
      </c>
      <c r="O15" s="1">
        <v>42678</v>
      </c>
      <c r="P15" s="1">
        <v>42800</v>
      </c>
      <c r="Q15" s="5">
        <f>_xlfn.XLOOKUP(G15,products!A:A,products!C:C,"")</f>
        <v>5482</v>
      </c>
      <c r="R15">
        <v>47</v>
      </c>
      <c r="S15" s="5">
        <f t="shared" si="0"/>
        <v>257654</v>
      </c>
    </row>
    <row r="16" spans="1:19" x14ac:dyDescent="0.2">
      <c r="A16" t="s">
        <v>87</v>
      </c>
      <c r="B16" t="s">
        <v>9026</v>
      </c>
      <c r="C16" t="s">
        <v>36</v>
      </c>
      <c r="D16" t="str">
        <f>_xlfn.XLOOKUP(C16,sales_teams!A:A,sales_teams!B:B,"")</f>
        <v>W815792</v>
      </c>
      <c r="E16" t="str">
        <f>_xlfn.XLOOKUP(C16,sales_teams!A:A,sales_teams!C:C,"")</f>
        <v>Celia Rouche</v>
      </c>
      <c r="F16" t="str">
        <f>_xlfn.XLOOKUP(C16,sales_teams!A:A,sales_teams!D:D,"")</f>
        <v>West</v>
      </c>
      <c r="G16" t="s">
        <v>75</v>
      </c>
      <c r="H16" t="str">
        <f>_xlfn.XLOOKUP(G16,products!A:A,products!B:B,"")</f>
        <v>MG</v>
      </c>
      <c r="I16" t="s">
        <v>88</v>
      </c>
      <c r="J16" t="str">
        <f>_xlfn.XLOOKUP(I16,accounts!A:A,accounts!B:B,"")</f>
        <v>employment</v>
      </c>
      <c r="K16" t="str">
        <f>_xlfn.XLOOKUP(I16,accounts!A:A,accounts!F:F,"")</f>
        <v>Mid-Market</v>
      </c>
      <c r="L16" t="s">
        <v>56</v>
      </c>
      <c r="M16" t="s">
        <v>9033</v>
      </c>
      <c r="N16" t="s">
        <v>9043</v>
      </c>
      <c r="O16" s="1">
        <v>42679</v>
      </c>
      <c r="P16" s="1">
        <v>42805</v>
      </c>
      <c r="Q16" s="5">
        <f>_xlfn.XLOOKUP(G16,products!A:A,products!C:C,"")</f>
        <v>3393</v>
      </c>
      <c r="R16">
        <v>32</v>
      </c>
      <c r="S16" s="5">
        <f t="shared" si="0"/>
        <v>108576</v>
      </c>
    </row>
    <row r="17" spans="1:19" x14ac:dyDescent="0.2">
      <c r="A17" t="s">
        <v>89</v>
      </c>
      <c r="B17" t="s">
        <v>9028</v>
      </c>
      <c r="C17" t="s">
        <v>35</v>
      </c>
      <c r="D17" t="str">
        <f>_xlfn.XLOOKUP(C17,sales_teams!A:A,sales_teams!B:B,"")</f>
        <v>W100826</v>
      </c>
      <c r="E17" t="str">
        <f>_xlfn.XLOOKUP(C17,sales_teams!A:A,sales_teams!C:C,"")</f>
        <v>Celia Rouche</v>
      </c>
      <c r="F17" t="str">
        <f>_xlfn.XLOOKUP(C17,sales_teams!A:A,sales_teams!D:D,"")</f>
        <v>West</v>
      </c>
      <c r="G17" t="s">
        <v>60</v>
      </c>
      <c r="H17" t="str">
        <f>_xlfn.XLOOKUP(G17,products!A:A,products!B:B,"")</f>
        <v>MG</v>
      </c>
      <c r="I17" t="s">
        <v>86</v>
      </c>
      <c r="J17" t="str">
        <f>_xlfn.XLOOKUP(I17,accounts!A:A,accounts!B:B,"")</f>
        <v>telecommunications</v>
      </c>
      <c r="K17" t="str">
        <f>_xlfn.XLOOKUP(I17,accounts!A:A,accounts!F:F,"")</f>
        <v>Enterprise</v>
      </c>
      <c r="L17" t="s">
        <v>81</v>
      </c>
      <c r="M17" t="s">
        <v>9040</v>
      </c>
      <c r="N17" t="s">
        <v>9043</v>
      </c>
      <c r="O17" s="1">
        <v>42679</v>
      </c>
      <c r="P17" s="1">
        <v>42797</v>
      </c>
      <c r="Q17" s="5">
        <f>_xlfn.XLOOKUP(G17,products!A:A,products!C:C,"")</f>
        <v>55</v>
      </c>
      <c r="R17">
        <v>11</v>
      </c>
      <c r="S17" s="5">
        <f t="shared" si="0"/>
        <v>605</v>
      </c>
    </row>
    <row r="18" spans="1:19" x14ac:dyDescent="0.2">
      <c r="A18" t="s">
        <v>90</v>
      </c>
      <c r="B18" t="s">
        <v>9027</v>
      </c>
      <c r="C18" t="s">
        <v>35</v>
      </c>
      <c r="D18" t="str">
        <f>_xlfn.XLOOKUP(C18,sales_teams!A:A,sales_teams!B:B,"")</f>
        <v>W100826</v>
      </c>
      <c r="E18" t="str">
        <f>_xlfn.XLOOKUP(C18,sales_teams!A:A,sales_teams!C:C,"")</f>
        <v>Celia Rouche</v>
      </c>
      <c r="F18" t="str">
        <f>_xlfn.XLOOKUP(C18,sales_teams!A:A,sales_teams!D:D,"")</f>
        <v>West</v>
      </c>
      <c r="G18" t="s">
        <v>75</v>
      </c>
      <c r="H18" t="str">
        <f>_xlfn.XLOOKUP(G18,products!A:A,products!B:B,"")</f>
        <v>MG</v>
      </c>
      <c r="I18" t="s">
        <v>91</v>
      </c>
      <c r="J18" t="str">
        <f>_xlfn.XLOOKUP(I18,accounts!A:A,accounts!B:B,"")</f>
        <v>software</v>
      </c>
      <c r="K18" t="str">
        <f>_xlfn.XLOOKUP(I18,accounts!A:A,accounts!F:F,"")</f>
        <v>Enterprise</v>
      </c>
      <c r="L18" t="s">
        <v>56</v>
      </c>
      <c r="M18" t="s">
        <v>9034</v>
      </c>
      <c r="N18" t="s">
        <v>9042</v>
      </c>
      <c r="O18" s="1">
        <v>42679</v>
      </c>
      <c r="P18" s="1">
        <v>42800</v>
      </c>
      <c r="Q18" s="5">
        <f>_xlfn.XLOOKUP(G18,products!A:A,products!C:C,"")</f>
        <v>3393</v>
      </c>
      <c r="R18">
        <v>37</v>
      </c>
      <c r="S18" s="5">
        <f t="shared" si="0"/>
        <v>125541</v>
      </c>
    </row>
    <row r="19" spans="1:19" x14ac:dyDescent="0.2">
      <c r="A19" t="s">
        <v>92</v>
      </c>
      <c r="B19" t="s">
        <v>9028</v>
      </c>
      <c r="C19" t="s">
        <v>7</v>
      </c>
      <c r="D19" t="str">
        <f>_xlfn.XLOOKUP(C19,sales_teams!A:A,sales_teams!B:B,"")</f>
        <v>C234829</v>
      </c>
      <c r="E19" t="str">
        <f>_xlfn.XLOOKUP(C19,sales_teams!A:A,sales_teams!C:C,"")</f>
        <v>Dustin Brinkmann</v>
      </c>
      <c r="F19" t="str">
        <f>_xlfn.XLOOKUP(C19,sales_teams!A:A,sales_teams!D:D,"")</f>
        <v>Central</v>
      </c>
      <c r="G19" t="s">
        <v>60</v>
      </c>
      <c r="H19" t="str">
        <f>_xlfn.XLOOKUP(G19,products!A:A,products!B:B,"")</f>
        <v>MG</v>
      </c>
      <c r="I19" t="s">
        <v>93</v>
      </c>
      <c r="J19" t="str">
        <f>_xlfn.XLOOKUP(I19,accounts!A:A,accounts!B:B,"")</f>
        <v>telecommunications</v>
      </c>
      <c r="K19" t="str">
        <f>_xlfn.XLOOKUP(I19,accounts!A:A,accounts!F:F,"")</f>
        <v>Enterprise</v>
      </c>
      <c r="L19" t="s">
        <v>56</v>
      </c>
      <c r="M19" t="s">
        <v>9035</v>
      </c>
      <c r="N19" t="s">
        <v>9042</v>
      </c>
      <c r="O19" s="1">
        <v>42680</v>
      </c>
      <c r="P19" s="1">
        <v>42799</v>
      </c>
      <c r="Q19" s="5">
        <f>_xlfn.XLOOKUP(G19,products!A:A,products!C:C,"")</f>
        <v>55</v>
      </c>
      <c r="R19">
        <v>35</v>
      </c>
      <c r="S19" s="5">
        <f t="shared" si="0"/>
        <v>1925</v>
      </c>
    </row>
    <row r="20" spans="1:19" x14ac:dyDescent="0.2">
      <c r="A20" t="s">
        <v>94</v>
      </c>
      <c r="B20" t="s">
        <v>9027</v>
      </c>
      <c r="C20" t="s">
        <v>25</v>
      </c>
      <c r="D20" t="str">
        <f>_xlfn.XLOOKUP(C20,sales_teams!A:A,sales_teams!B:B,"")</f>
        <v>E372575</v>
      </c>
      <c r="E20" t="str">
        <f>_xlfn.XLOOKUP(C20,sales_teams!A:A,sales_teams!C:C,"")</f>
        <v>Rocco Neubert</v>
      </c>
      <c r="F20" t="str">
        <f>_xlfn.XLOOKUP(C20,sales_teams!A:A,sales_teams!D:D,"")</f>
        <v>East</v>
      </c>
      <c r="G20" t="s">
        <v>8951</v>
      </c>
      <c r="H20" t="str">
        <f>_xlfn.XLOOKUP(G20,products!A:A,products!B:B,"")</f>
        <v>GTX</v>
      </c>
      <c r="I20" t="s">
        <v>95</v>
      </c>
      <c r="J20" t="str">
        <f>_xlfn.XLOOKUP(I20,accounts!A:A,accounts!B:B,"")</f>
        <v>entertainment</v>
      </c>
      <c r="K20" t="str">
        <f>_xlfn.XLOOKUP(I20,accounts!A:A,accounts!F:F,"")</f>
        <v>Enterprise</v>
      </c>
      <c r="L20" t="s">
        <v>81</v>
      </c>
      <c r="M20" t="s">
        <v>9040</v>
      </c>
      <c r="N20" t="s">
        <v>9043</v>
      </c>
      <c r="O20" s="1">
        <v>42681</v>
      </c>
      <c r="P20" s="1">
        <v>42803</v>
      </c>
      <c r="Q20" s="5">
        <f>_xlfn.XLOOKUP(G20,products!A:A,products!C:C,"")</f>
        <v>4821</v>
      </c>
      <c r="R20">
        <v>19</v>
      </c>
      <c r="S20" s="5">
        <f t="shared" si="0"/>
        <v>91599</v>
      </c>
    </row>
    <row r="21" spans="1:19" x14ac:dyDescent="0.2">
      <c r="A21" t="s">
        <v>96</v>
      </c>
      <c r="B21" t="s">
        <v>9026</v>
      </c>
      <c r="C21" t="s">
        <v>38</v>
      </c>
      <c r="D21" t="str">
        <f>_xlfn.XLOOKUP(C21,sales_teams!A:A,sales_teams!B:B,"")</f>
        <v>W172727</v>
      </c>
      <c r="E21" t="str">
        <f>_xlfn.XLOOKUP(C21,sales_teams!A:A,sales_teams!C:C,"")</f>
        <v>Celia Rouche</v>
      </c>
      <c r="F21" t="str">
        <f>_xlfn.XLOOKUP(C21,sales_teams!A:A,sales_teams!D:D,"")</f>
        <v>West</v>
      </c>
      <c r="G21" t="s">
        <v>60</v>
      </c>
      <c r="H21" t="str">
        <f>_xlfn.XLOOKUP(G21,products!A:A,products!B:B,"")</f>
        <v>MG</v>
      </c>
      <c r="I21" t="s">
        <v>97</v>
      </c>
      <c r="J21" t="str">
        <f>_xlfn.XLOOKUP(I21,accounts!A:A,accounts!B:B,"")</f>
        <v>telecommunications</v>
      </c>
      <c r="K21" t="str">
        <f>_xlfn.XLOOKUP(I21,accounts!A:A,accounts!F:F,"")</f>
        <v>Mid-Market</v>
      </c>
      <c r="L21" t="s">
        <v>56</v>
      </c>
      <c r="M21" t="s">
        <v>9035</v>
      </c>
      <c r="N21" t="s">
        <v>9045</v>
      </c>
      <c r="O21" s="1">
        <v>42681</v>
      </c>
      <c r="P21" s="1">
        <v>42802</v>
      </c>
      <c r="Q21" s="5">
        <f>_xlfn.XLOOKUP(G21,products!A:A,products!C:C,"")</f>
        <v>55</v>
      </c>
      <c r="R21">
        <v>34</v>
      </c>
      <c r="S21" s="5">
        <f t="shared" si="0"/>
        <v>1870</v>
      </c>
    </row>
    <row r="22" spans="1:19" x14ac:dyDescent="0.2">
      <c r="A22" t="s">
        <v>98</v>
      </c>
      <c r="B22" t="s">
        <v>9025</v>
      </c>
      <c r="C22" t="s">
        <v>40</v>
      </c>
      <c r="D22" t="str">
        <f>_xlfn.XLOOKUP(C22,sales_teams!A:A,sales_teams!B:B,"")</f>
        <v>W249222</v>
      </c>
      <c r="E22" t="str">
        <f>_xlfn.XLOOKUP(C22,sales_teams!A:A,sales_teams!C:C,"")</f>
        <v>Summer Sewald</v>
      </c>
      <c r="F22" t="str">
        <f>_xlfn.XLOOKUP(C22,sales_teams!A:A,sales_teams!D:D,"")</f>
        <v>West</v>
      </c>
      <c r="G22" t="s">
        <v>83</v>
      </c>
      <c r="H22" t="str">
        <f>_xlfn.XLOOKUP(G22,products!A:A,products!B:B,"")</f>
        <v>GTX</v>
      </c>
      <c r="I22" t="s">
        <v>99</v>
      </c>
      <c r="J22" t="str">
        <f>_xlfn.XLOOKUP(I22,accounts!A:A,accounts!B:B,"")</f>
        <v>retail</v>
      </c>
      <c r="K22" t="str">
        <f>_xlfn.XLOOKUP(I22,accounts!A:A,accounts!F:F,"")</f>
        <v>Enterprise</v>
      </c>
      <c r="L22" t="s">
        <v>81</v>
      </c>
      <c r="M22" t="s">
        <v>9038</v>
      </c>
      <c r="N22" t="s">
        <v>9043</v>
      </c>
      <c r="O22" s="1">
        <v>42681</v>
      </c>
      <c r="P22" s="1">
        <v>42811</v>
      </c>
      <c r="Q22" s="5">
        <f>_xlfn.XLOOKUP(G22,products!A:A,products!C:C,"")</f>
        <v>5482</v>
      </c>
      <c r="R22">
        <v>33</v>
      </c>
      <c r="S22" s="5">
        <f t="shared" si="0"/>
        <v>180906</v>
      </c>
    </row>
    <row r="23" spans="1:19" x14ac:dyDescent="0.2">
      <c r="A23" t="s">
        <v>100</v>
      </c>
      <c r="B23" t="s">
        <v>9028</v>
      </c>
      <c r="C23" t="s">
        <v>9</v>
      </c>
      <c r="D23" t="str">
        <f>_xlfn.XLOOKUP(C23,sales_teams!A:A,sales_teams!B:B,"")</f>
        <v>C62195</v>
      </c>
      <c r="E23" t="str">
        <f>_xlfn.XLOOKUP(C23,sales_teams!A:A,sales_teams!C:C,"")</f>
        <v>Dustin Brinkmann</v>
      </c>
      <c r="F23" t="str">
        <f>_xlfn.XLOOKUP(C23,sales_teams!A:A,sales_teams!D:D,"")</f>
        <v>Central</v>
      </c>
      <c r="G23" t="s">
        <v>60</v>
      </c>
      <c r="H23" t="str">
        <f>_xlfn.XLOOKUP(G23,products!A:A,products!B:B,"")</f>
        <v>MG</v>
      </c>
      <c r="I23" t="s">
        <v>67</v>
      </c>
      <c r="J23" t="str">
        <f>_xlfn.XLOOKUP(I23,accounts!A:A,accounts!B:B,"")</f>
        <v>medical</v>
      </c>
      <c r="K23" t="str">
        <f>_xlfn.XLOOKUP(I23,accounts!A:A,accounts!F:F,"")</f>
        <v>Enterprise</v>
      </c>
      <c r="L23" t="s">
        <v>56</v>
      </c>
      <c r="M23" t="s">
        <v>9034</v>
      </c>
      <c r="N23" t="s">
        <v>9043</v>
      </c>
      <c r="O23" s="1">
        <v>42681</v>
      </c>
      <c r="P23" s="1">
        <v>42812</v>
      </c>
      <c r="Q23" s="5">
        <f>_xlfn.XLOOKUP(G23,products!A:A,products!C:C,"")</f>
        <v>55</v>
      </c>
      <c r="R23">
        <v>11</v>
      </c>
      <c r="S23" s="5">
        <f t="shared" si="0"/>
        <v>605</v>
      </c>
    </row>
    <row r="24" spans="1:19" x14ac:dyDescent="0.2">
      <c r="A24" t="s">
        <v>101</v>
      </c>
      <c r="B24" t="s">
        <v>9028</v>
      </c>
      <c r="C24" t="s">
        <v>17</v>
      </c>
      <c r="D24" t="str">
        <f>_xlfn.XLOOKUP(C24,sales_teams!A:A,sales_teams!B:B,"")</f>
        <v>E152967</v>
      </c>
      <c r="E24" t="str">
        <f>_xlfn.XLOOKUP(C24,sales_teams!A:A,sales_teams!C:C,"")</f>
        <v>Cara Losch</v>
      </c>
      <c r="F24" t="str">
        <f>_xlfn.XLOOKUP(C24,sales_teams!A:A,sales_teams!D:D,"")</f>
        <v>East</v>
      </c>
      <c r="G24" t="s">
        <v>54</v>
      </c>
      <c r="H24" t="str">
        <f>_xlfn.XLOOKUP(G24,products!A:A,products!B:B,"")</f>
        <v>GTX</v>
      </c>
      <c r="I24" t="s">
        <v>102</v>
      </c>
      <c r="J24" t="str">
        <f>_xlfn.XLOOKUP(I24,accounts!A:A,accounts!B:B,"")</f>
        <v>finance</v>
      </c>
      <c r="K24" t="str">
        <f>_xlfn.XLOOKUP(I24,accounts!A:A,accounts!F:F,"")</f>
        <v>SMB</v>
      </c>
      <c r="L24" t="s">
        <v>56</v>
      </c>
      <c r="M24" t="s">
        <v>9035</v>
      </c>
      <c r="N24" t="s">
        <v>9041</v>
      </c>
      <c r="O24" s="1">
        <v>42681</v>
      </c>
      <c r="P24" s="1">
        <v>42805</v>
      </c>
      <c r="Q24" s="5">
        <f>_xlfn.XLOOKUP(G24,products!A:A,products!C:C,"")</f>
        <v>1096</v>
      </c>
      <c r="R24">
        <v>10</v>
      </c>
      <c r="S24" s="5">
        <f t="shared" si="0"/>
        <v>10960</v>
      </c>
    </row>
    <row r="25" spans="1:19" x14ac:dyDescent="0.2">
      <c r="A25" t="s">
        <v>103</v>
      </c>
      <c r="B25" t="s">
        <v>9027</v>
      </c>
      <c r="C25" t="s">
        <v>15</v>
      </c>
      <c r="D25" t="str">
        <f>_xlfn.XLOOKUP(C25,sales_teams!A:A,sales_teams!B:B,"")</f>
        <v>C486814</v>
      </c>
      <c r="E25" t="str">
        <f>_xlfn.XLOOKUP(C25,sales_teams!A:A,sales_teams!C:C,"")</f>
        <v>Melvin Marxen</v>
      </c>
      <c r="F25" t="str">
        <f>_xlfn.XLOOKUP(C25,sales_teams!A:A,sales_teams!D:D,"")</f>
        <v>Central</v>
      </c>
      <c r="G25" t="s">
        <v>62</v>
      </c>
      <c r="H25" t="str">
        <f>_xlfn.XLOOKUP(G25,products!A:A,products!B:B,"")</f>
        <v>GTX</v>
      </c>
      <c r="I25" t="s">
        <v>104</v>
      </c>
      <c r="J25" t="str">
        <f>_xlfn.XLOOKUP(I25,accounts!A:A,accounts!B:B,"")</f>
        <v>services</v>
      </c>
      <c r="K25" t="str">
        <f>_xlfn.XLOOKUP(I25,accounts!A:A,accounts!F:F,"")</f>
        <v>Enterprise</v>
      </c>
      <c r="L25" t="s">
        <v>56</v>
      </c>
      <c r="M25" t="s">
        <v>9034</v>
      </c>
      <c r="N25" t="s">
        <v>9043</v>
      </c>
      <c r="O25" s="1">
        <v>42682</v>
      </c>
      <c r="P25" s="1">
        <v>42820</v>
      </c>
      <c r="Q25" s="5">
        <f>_xlfn.XLOOKUP(G25,products!A:A,products!C:C,"")</f>
        <v>550</v>
      </c>
      <c r="R25">
        <v>5</v>
      </c>
      <c r="S25" s="5">
        <f t="shared" si="0"/>
        <v>2750</v>
      </c>
    </row>
    <row r="26" spans="1:19" x14ac:dyDescent="0.2">
      <c r="A26" t="s">
        <v>105</v>
      </c>
      <c r="B26" t="s">
        <v>9027</v>
      </c>
      <c r="C26" t="s">
        <v>43</v>
      </c>
      <c r="D26" t="str">
        <f>_xlfn.XLOOKUP(C26,sales_teams!A:A,sales_teams!B:B,"")</f>
        <v>W596440</v>
      </c>
      <c r="E26" t="str">
        <f>_xlfn.XLOOKUP(C26,sales_teams!A:A,sales_teams!C:C,"")</f>
        <v>Summer Sewald</v>
      </c>
      <c r="F26" t="str">
        <f>_xlfn.XLOOKUP(C26,sales_teams!A:A,sales_teams!D:D,"")</f>
        <v>West</v>
      </c>
      <c r="G26" t="s">
        <v>62</v>
      </c>
      <c r="H26" t="str">
        <f>_xlfn.XLOOKUP(G26,products!A:A,products!B:B,"")</f>
        <v>GTX</v>
      </c>
      <c r="I26" t="s">
        <v>106</v>
      </c>
      <c r="J26" t="str">
        <f>_xlfn.XLOOKUP(I26,accounts!A:A,accounts!B:B,"")</f>
        <v>entertainment</v>
      </c>
      <c r="K26" t="str">
        <f>_xlfn.XLOOKUP(I26,accounts!A:A,accounts!F:F,"")</f>
        <v>SMB</v>
      </c>
      <c r="L26" t="s">
        <v>56</v>
      </c>
      <c r="M26" t="s">
        <v>9034</v>
      </c>
      <c r="N26" t="s">
        <v>9045</v>
      </c>
      <c r="O26" s="1">
        <v>42684</v>
      </c>
      <c r="P26" s="1">
        <v>42817</v>
      </c>
      <c r="Q26" s="5">
        <f>_xlfn.XLOOKUP(G26,products!A:A,products!C:C,"")</f>
        <v>550</v>
      </c>
      <c r="R26">
        <v>20</v>
      </c>
      <c r="S26" s="5">
        <f t="shared" si="0"/>
        <v>11000</v>
      </c>
    </row>
    <row r="27" spans="1:19" x14ac:dyDescent="0.2">
      <c r="A27" t="s">
        <v>107</v>
      </c>
      <c r="B27" t="s">
        <v>9028</v>
      </c>
      <c r="C27" t="s">
        <v>45</v>
      </c>
      <c r="D27" t="str">
        <f>_xlfn.XLOOKUP(C27,sales_teams!A:A,sales_teams!B:B,"")</f>
        <v>W960943</v>
      </c>
      <c r="E27" t="str">
        <f>_xlfn.XLOOKUP(C27,sales_teams!A:A,sales_teams!C:C,"")</f>
        <v>Summer Sewald</v>
      </c>
      <c r="F27" t="str">
        <f>_xlfn.XLOOKUP(C27,sales_teams!A:A,sales_teams!D:D,"")</f>
        <v>West</v>
      </c>
      <c r="G27" t="s">
        <v>75</v>
      </c>
      <c r="H27" t="str">
        <f>_xlfn.XLOOKUP(G27,products!A:A,products!B:B,"")</f>
        <v>MG</v>
      </c>
      <c r="I27" t="s">
        <v>108</v>
      </c>
      <c r="J27" t="str">
        <f>_xlfn.XLOOKUP(I27,accounts!A:A,accounts!B:B,"")</f>
        <v>retail</v>
      </c>
      <c r="K27" t="str">
        <f>_xlfn.XLOOKUP(I27,accounts!A:A,accounts!F:F,"")</f>
        <v>Enterprise</v>
      </c>
      <c r="L27" t="s">
        <v>76</v>
      </c>
      <c r="N27" t="s">
        <v>9044</v>
      </c>
      <c r="O27" s="1">
        <v>42684</v>
      </c>
      <c r="Q27" s="5">
        <f>_xlfn.XLOOKUP(G27,products!A:A,products!C:C,"")</f>
        <v>3393</v>
      </c>
      <c r="R27">
        <v>48</v>
      </c>
      <c r="S27" s="5">
        <f t="shared" si="0"/>
        <v>162864</v>
      </c>
    </row>
    <row r="28" spans="1:19" x14ac:dyDescent="0.2">
      <c r="A28" t="s">
        <v>109</v>
      </c>
      <c r="B28" t="s">
        <v>9025</v>
      </c>
      <c r="C28" t="s">
        <v>7</v>
      </c>
      <c r="D28" t="str">
        <f>_xlfn.XLOOKUP(C28,sales_teams!A:A,sales_teams!B:B,"")</f>
        <v>C234829</v>
      </c>
      <c r="E28" t="str">
        <f>_xlfn.XLOOKUP(C28,sales_teams!A:A,sales_teams!C:C,"")</f>
        <v>Dustin Brinkmann</v>
      </c>
      <c r="F28" t="str">
        <f>_xlfn.XLOOKUP(C28,sales_teams!A:A,sales_teams!D:D,"")</f>
        <v>Central</v>
      </c>
      <c r="G28" t="s">
        <v>60</v>
      </c>
      <c r="H28" t="str">
        <f>_xlfn.XLOOKUP(G28,products!A:A,products!B:B,"")</f>
        <v>MG</v>
      </c>
      <c r="I28" t="s">
        <v>78</v>
      </c>
      <c r="J28" t="str">
        <f>_xlfn.XLOOKUP(I28,accounts!A:A,accounts!B:B,"")</f>
        <v>medical</v>
      </c>
      <c r="K28" t="str">
        <f>_xlfn.XLOOKUP(I28,accounts!A:A,accounts!F:F,"")</f>
        <v>Mid-Market</v>
      </c>
      <c r="L28" t="s">
        <v>56</v>
      </c>
      <c r="M28" t="s">
        <v>9031</v>
      </c>
      <c r="N28" t="s">
        <v>9045</v>
      </c>
      <c r="O28" s="1">
        <v>42684</v>
      </c>
      <c r="P28" s="1">
        <v>42806</v>
      </c>
      <c r="Q28" s="5">
        <f>_xlfn.XLOOKUP(G28,products!A:A,products!C:C,"")</f>
        <v>55</v>
      </c>
      <c r="R28">
        <v>15</v>
      </c>
      <c r="S28" s="5">
        <f t="shared" si="0"/>
        <v>825</v>
      </c>
    </row>
    <row r="29" spans="1:19" x14ac:dyDescent="0.2">
      <c r="A29" t="s">
        <v>110</v>
      </c>
      <c r="B29" t="s">
        <v>9027</v>
      </c>
      <c r="C29" t="s">
        <v>17</v>
      </c>
      <c r="D29" t="str">
        <f>_xlfn.XLOOKUP(C29,sales_teams!A:A,sales_teams!B:B,"")</f>
        <v>E152967</v>
      </c>
      <c r="E29" t="str">
        <f>_xlfn.XLOOKUP(C29,sales_teams!A:A,sales_teams!C:C,"")</f>
        <v>Cara Losch</v>
      </c>
      <c r="F29" t="str">
        <f>_xlfn.XLOOKUP(C29,sales_teams!A:A,sales_teams!D:D,"")</f>
        <v>East</v>
      </c>
      <c r="G29" t="s">
        <v>83</v>
      </c>
      <c r="H29" t="str">
        <f>_xlfn.XLOOKUP(G29,products!A:A,products!B:B,"")</f>
        <v>GTX</v>
      </c>
      <c r="I29" t="s">
        <v>95</v>
      </c>
      <c r="J29" t="str">
        <f>_xlfn.XLOOKUP(I29,accounts!A:A,accounts!B:B,"")</f>
        <v>entertainment</v>
      </c>
      <c r="K29" t="str">
        <f>_xlfn.XLOOKUP(I29,accounts!A:A,accounts!F:F,"")</f>
        <v>Enterprise</v>
      </c>
      <c r="L29" t="s">
        <v>81</v>
      </c>
      <c r="M29" t="s">
        <v>9038</v>
      </c>
      <c r="N29" t="s">
        <v>9045</v>
      </c>
      <c r="O29" s="1">
        <v>42684</v>
      </c>
      <c r="P29" s="1">
        <v>42805</v>
      </c>
      <c r="Q29" s="5">
        <f>_xlfn.XLOOKUP(G29,products!A:A,products!C:C,"")</f>
        <v>5482</v>
      </c>
      <c r="R29">
        <v>46</v>
      </c>
      <c r="S29" s="5">
        <f t="shared" si="0"/>
        <v>252172</v>
      </c>
    </row>
    <row r="30" spans="1:19" x14ac:dyDescent="0.2">
      <c r="A30" t="s">
        <v>111</v>
      </c>
      <c r="B30" t="s">
        <v>9027</v>
      </c>
      <c r="C30" t="s">
        <v>38</v>
      </c>
      <c r="D30" t="str">
        <f>_xlfn.XLOOKUP(C30,sales_teams!A:A,sales_teams!B:B,"")</f>
        <v>W172727</v>
      </c>
      <c r="E30" t="str">
        <f>_xlfn.XLOOKUP(C30,sales_teams!A:A,sales_teams!C:C,"")</f>
        <v>Celia Rouche</v>
      </c>
      <c r="F30" t="str">
        <f>_xlfn.XLOOKUP(C30,sales_teams!A:A,sales_teams!D:D,"")</f>
        <v>West</v>
      </c>
      <c r="G30" t="s">
        <v>60</v>
      </c>
      <c r="H30" t="str">
        <f>_xlfn.XLOOKUP(G30,products!A:A,products!B:B,"")</f>
        <v>MG</v>
      </c>
      <c r="I30" t="s">
        <v>71</v>
      </c>
      <c r="J30" t="str">
        <f>_xlfn.XLOOKUP(I30,accounts!A:A,accounts!B:B,"")</f>
        <v>entertainment</v>
      </c>
      <c r="K30" t="str">
        <f>_xlfn.XLOOKUP(I30,accounts!A:A,accounts!F:F,"")</f>
        <v>Enterprise</v>
      </c>
      <c r="L30" t="s">
        <v>56</v>
      </c>
      <c r="M30" t="s">
        <v>9032</v>
      </c>
      <c r="N30" t="s">
        <v>9045</v>
      </c>
      <c r="O30" s="1">
        <v>42685</v>
      </c>
      <c r="P30" s="1">
        <v>42799</v>
      </c>
      <c r="Q30" s="5">
        <f>_xlfn.XLOOKUP(G30,products!A:A,products!C:C,"")</f>
        <v>55</v>
      </c>
      <c r="R30">
        <v>19</v>
      </c>
      <c r="S30" s="5">
        <f t="shared" si="0"/>
        <v>1045</v>
      </c>
    </row>
    <row r="31" spans="1:19" x14ac:dyDescent="0.2">
      <c r="A31" t="s">
        <v>112</v>
      </c>
      <c r="B31" t="s">
        <v>9027</v>
      </c>
      <c r="C31" t="s">
        <v>45</v>
      </c>
      <c r="D31" t="str">
        <f>_xlfn.XLOOKUP(C31,sales_teams!A:A,sales_teams!B:B,"")</f>
        <v>W960943</v>
      </c>
      <c r="E31" t="str">
        <f>_xlfn.XLOOKUP(C31,sales_teams!A:A,sales_teams!C:C,"")</f>
        <v>Summer Sewald</v>
      </c>
      <c r="F31" t="str">
        <f>_xlfn.XLOOKUP(C31,sales_teams!A:A,sales_teams!D:D,"")</f>
        <v>West</v>
      </c>
      <c r="G31" t="s">
        <v>8951</v>
      </c>
      <c r="H31" t="str">
        <f>_xlfn.XLOOKUP(G31,products!A:A,products!B:B,"")</f>
        <v>GTX</v>
      </c>
      <c r="I31" t="s">
        <v>113</v>
      </c>
      <c r="J31" t="str">
        <f>_xlfn.XLOOKUP(I31,accounts!A:A,accounts!B:B,"")</f>
        <v>medical</v>
      </c>
      <c r="K31" t="str">
        <f>_xlfn.XLOOKUP(I31,accounts!A:A,accounts!F:F,"")</f>
        <v>Enterprise</v>
      </c>
      <c r="L31" t="s">
        <v>56</v>
      </c>
      <c r="M31" t="s">
        <v>9034</v>
      </c>
      <c r="N31" t="s">
        <v>9045</v>
      </c>
      <c r="O31" s="1">
        <v>42685</v>
      </c>
      <c r="P31" s="1">
        <v>42808</v>
      </c>
      <c r="Q31" s="5">
        <f>_xlfn.XLOOKUP(G31,products!A:A,products!C:C,"")</f>
        <v>4821</v>
      </c>
      <c r="R31">
        <v>12</v>
      </c>
      <c r="S31" s="5">
        <f t="shared" si="0"/>
        <v>57852</v>
      </c>
    </row>
    <row r="32" spans="1:19" x14ac:dyDescent="0.2">
      <c r="A32" t="s">
        <v>114</v>
      </c>
      <c r="B32" t="s">
        <v>9026</v>
      </c>
      <c r="C32" t="s">
        <v>21</v>
      </c>
      <c r="D32" t="str">
        <f>_xlfn.XLOOKUP(C32,sales_teams!A:A,sales_teams!B:B,"")</f>
        <v>E777204</v>
      </c>
      <c r="E32" t="str">
        <f>_xlfn.XLOOKUP(C32,sales_teams!A:A,sales_teams!C:C,"")</f>
        <v>Cara Losch</v>
      </c>
      <c r="F32" t="str">
        <f>_xlfn.XLOOKUP(C32,sales_teams!A:A,sales_teams!D:D,"")</f>
        <v>East</v>
      </c>
      <c r="G32" t="s">
        <v>75</v>
      </c>
      <c r="H32" t="str">
        <f>_xlfn.XLOOKUP(G32,products!A:A,products!B:B,"")</f>
        <v>MG</v>
      </c>
      <c r="I32" t="s">
        <v>115</v>
      </c>
      <c r="J32" t="str">
        <f>_xlfn.XLOOKUP(I32,accounts!A:A,accounts!B:B,"")</f>
        <v>software</v>
      </c>
      <c r="K32" t="str">
        <f>_xlfn.XLOOKUP(I32,accounts!A:A,accounts!F:F,"")</f>
        <v>Enterprise</v>
      </c>
      <c r="L32" t="s">
        <v>81</v>
      </c>
      <c r="M32" t="s">
        <v>9036</v>
      </c>
      <c r="N32" t="s">
        <v>9041</v>
      </c>
      <c r="O32" s="1">
        <v>42685</v>
      </c>
      <c r="P32" s="1">
        <v>42795</v>
      </c>
      <c r="Q32" s="5">
        <f>_xlfn.XLOOKUP(G32,products!A:A,products!C:C,"")</f>
        <v>3393</v>
      </c>
      <c r="R32">
        <v>2</v>
      </c>
      <c r="S32" s="5">
        <f t="shared" si="0"/>
        <v>6786</v>
      </c>
    </row>
    <row r="33" spans="1:19" x14ac:dyDescent="0.2">
      <c r="A33" t="s">
        <v>116</v>
      </c>
      <c r="B33" t="s">
        <v>9027</v>
      </c>
      <c r="C33" t="s">
        <v>7</v>
      </c>
      <c r="D33" t="str">
        <f>_xlfn.XLOOKUP(C33,sales_teams!A:A,sales_teams!B:B,"")</f>
        <v>C234829</v>
      </c>
      <c r="E33" t="str">
        <f>_xlfn.XLOOKUP(C33,sales_teams!A:A,sales_teams!C:C,"")</f>
        <v>Dustin Brinkmann</v>
      </c>
      <c r="F33" t="str">
        <f>_xlfn.XLOOKUP(C33,sales_teams!A:A,sales_teams!D:D,"")</f>
        <v>Central</v>
      </c>
      <c r="G33" t="s">
        <v>60</v>
      </c>
      <c r="H33" t="str">
        <f>_xlfn.XLOOKUP(G33,products!A:A,products!B:B,"")</f>
        <v>MG</v>
      </c>
      <c r="I33" t="s">
        <v>117</v>
      </c>
      <c r="J33" t="str">
        <f>_xlfn.XLOOKUP(I33,accounts!A:A,accounts!B:B,"")</f>
        <v>marketing</v>
      </c>
      <c r="K33" t="str">
        <f>_xlfn.XLOOKUP(I33,accounts!A:A,accounts!F:F,"")</f>
        <v>Mid-Market</v>
      </c>
      <c r="L33" t="s">
        <v>56</v>
      </c>
      <c r="M33" t="s">
        <v>9035</v>
      </c>
      <c r="N33" t="s">
        <v>9041</v>
      </c>
      <c r="O33" s="1">
        <v>42685</v>
      </c>
      <c r="P33" s="1">
        <v>42797</v>
      </c>
      <c r="Q33" s="5">
        <f>_xlfn.XLOOKUP(G33,products!A:A,products!C:C,"")</f>
        <v>55</v>
      </c>
      <c r="R33">
        <v>3</v>
      </c>
      <c r="S33" s="5">
        <f t="shared" si="0"/>
        <v>165</v>
      </c>
    </row>
    <row r="34" spans="1:19" x14ac:dyDescent="0.2">
      <c r="A34" t="s">
        <v>118</v>
      </c>
      <c r="B34" t="s">
        <v>9025</v>
      </c>
      <c r="C34" t="s">
        <v>40</v>
      </c>
      <c r="D34" t="str">
        <f>_xlfn.XLOOKUP(C34,sales_teams!A:A,sales_teams!B:B,"")</f>
        <v>W249222</v>
      </c>
      <c r="E34" t="str">
        <f>_xlfn.XLOOKUP(C34,sales_teams!A:A,sales_teams!C:C,"")</f>
        <v>Summer Sewald</v>
      </c>
      <c r="F34" t="str">
        <f>_xlfn.XLOOKUP(C34,sales_teams!A:A,sales_teams!D:D,"")</f>
        <v>West</v>
      </c>
      <c r="G34" t="s">
        <v>8951</v>
      </c>
      <c r="H34" t="str">
        <f>_xlfn.XLOOKUP(G34,products!A:A,products!B:B,"")</f>
        <v>GTX</v>
      </c>
      <c r="I34" t="s">
        <v>119</v>
      </c>
      <c r="J34" t="str">
        <f>_xlfn.XLOOKUP(I34,accounts!A:A,accounts!B:B,"")</f>
        <v>finance</v>
      </c>
      <c r="K34" t="str">
        <f>_xlfn.XLOOKUP(I34,accounts!A:A,accounts!F:F,"")</f>
        <v>Enterprise</v>
      </c>
      <c r="L34" t="s">
        <v>56</v>
      </c>
      <c r="M34" t="s">
        <v>9031</v>
      </c>
      <c r="N34" t="s">
        <v>9043</v>
      </c>
      <c r="O34" s="1">
        <v>42686</v>
      </c>
      <c r="P34" s="1">
        <v>42800</v>
      </c>
      <c r="Q34" s="5">
        <f>_xlfn.XLOOKUP(G34,products!A:A,products!C:C,"")</f>
        <v>4821</v>
      </c>
      <c r="R34">
        <v>2</v>
      </c>
      <c r="S34" s="5">
        <f t="shared" si="0"/>
        <v>9642</v>
      </c>
    </row>
    <row r="35" spans="1:19" x14ac:dyDescent="0.2">
      <c r="A35" t="s">
        <v>120</v>
      </c>
      <c r="B35" t="s">
        <v>9026</v>
      </c>
      <c r="C35" t="s">
        <v>42</v>
      </c>
      <c r="D35" t="str">
        <f>_xlfn.XLOOKUP(C35,sales_teams!A:A,sales_teams!B:B,"")</f>
        <v>W674591</v>
      </c>
      <c r="E35" t="str">
        <f>_xlfn.XLOOKUP(C35,sales_teams!A:A,sales_teams!C:C,"")</f>
        <v>Summer Sewald</v>
      </c>
      <c r="F35" t="str">
        <f>_xlfn.XLOOKUP(C35,sales_teams!A:A,sales_teams!D:D,"")</f>
        <v>West</v>
      </c>
      <c r="G35" t="s">
        <v>62</v>
      </c>
      <c r="H35" t="str">
        <f>_xlfn.XLOOKUP(G35,products!A:A,products!B:B,"")</f>
        <v>GTX</v>
      </c>
      <c r="I35" t="s">
        <v>99</v>
      </c>
      <c r="J35" t="str">
        <f>_xlfn.XLOOKUP(I35,accounts!A:A,accounts!B:B,"")</f>
        <v>retail</v>
      </c>
      <c r="K35" t="str">
        <f>_xlfn.XLOOKUP(I35,accounts!A:A,accounts!F:F,"")</f>
        <v>Enterprise</v>
      </c>
      <c r="L35" t="s">
        <v>56</v>
      </c>
      <c r="M35" t="s">
        <v>9033</v>
      </c>
      <c r="N35" t="s">
        <v>9045</v>
      </c>
      <c r="O35" s="1">
        <v>42686</v>
      </c>
      <c r="P35" s="1">
        <v>42813</v>
      </c>
      <c r="Q35" s="5">
        <f>_xlfn.XLOOKUP(G35,products!A:A,products!C:C,"")</f>
        <v>550</v>
      </c>
      <c r="R35">
        <v>4</v>
      </c>
      <c r="S35" s="5">
        <f t="shared" si="0"/>
        <v>2200</v>
      </c>
    </row>
    <row r="36" spans="1:19" x14ac:dyDescent="0.2">
      <c r="A36" t="s">
        <v>121</v>
      </c>
      <c r="B36" t="s">
        <v>9027</v>
      </c>
      <c r="C36" t="s">
        <v>29</v>
      </c>
      <c r="D36" t="str">
        <f>_xlfn.XLOOKUP(C36,sales_teams!A:A,sales_teams!B:B,"")</f>
        <v>E571180</v>
      </c>
      <c r="E36" t="str">
        <f>_xlfn.XLOOKUP(C36,sales_teams!A:A,sales_teams!C:C,"")</f>
        <v>Rocco Neubert</v>
      </c>
      <c r="F36" t="str">
        <f>_xlfn.XLOOKUP(C36,sales_teams!A:A,sales_teams!D:D,"")</f>
        <v>East</v>
      </c>
      <c r="G36" t="s">
        <v>62</v>
      </c>
      <c r="H36" t="str">
        <f>_xlfn.XLOOKUP(G36,products!A:A,products!B:B,"")</f>
        <v>GTX</v>
      </c>
      <c r="I36" t="s">
        <v>122</v>
      </c>
      <c r="J36" t="str">
        <f>_xlfn.XLOOKUP(I36,accounts!A:A,accounts!B:B,"")</f>
        <v>technolgy</v>
      </c>
      <c r="K36" t="str">
        <f>_xlfn.XLOOKUP(I36,accounts!A:A,accounts!F:F,"")</f>
        <v>Mid-Market</v>
      </c>
      <c r="L36" t="s">
        <v>56</v>
      </c>
      <c r="M36" t="s">
        <v>9031</v>
      </c>
      <c r="N36" t="s">
        <v>9043</v>
      </c>
      <c r="O36" s="1">
        <v>42686</v>
      </c>
      <c r="P36" s="1">
        <v>42795</v>
      </c>
      <c r="Q36" s="5">
        <f>_xlfn.XLOOKUP(G36,products!A:A,products!C:C,"")</f>
        <v>550</v>
      </c>
      <c r="R36">
        <v>5</v>
      </c>
      <c r="S36" s="5">
        <f t="shared" si="0"/>
        <v>2750</v>
      </c>
    </row>
    <row r="37" spans="1:19" x14ac:dyDescent="0.2">
      <c r="A37" t="s">
        <v>123</v>
      </c>
      <c r="B37" t="s">
        <v>9026</v>
      </c>
      <c r="C37" t="s">
        <v>35</v>
      </c>
      <c r="D37" t="str">
        <f>_xlfn.XLOOKUP(C37,sales_teams!A:A,sales_teams!B:B,"")</f>
        <v>W100826</v>
      </c>
      <c r="E37" t="str">
        <f>_xlfn.XLOOKUP(C37,sales_teams!A:A,sales_teams!C:C,"")</f>
        <v>Celia Rouche</v>
      </c>
      <c r="F37" t="str">
        <f>_xlfn.XLOOKUP(C37,sales_teams!A:A,sales_teams!D:D,"")</f>
        <v>West</v>
      </c>
      <c r="G37" t="s">
        <v>62</v>
      </c>
      <c r="H37" t="str">
        <f>_xlfn.XLOOKUP(G37,products!A:A,products!B:B,"")</f>
        <v>GTX</v>
      </c>
      <c r="I37" t="s">
        <v>124</v>
      </c>
      <c r="J37" t="str">
        <f>_xlfn.XLOOKUP(I37,accounts!A:A,accounts!B:B,"")</f>
        <v>services</v>
      </c>
      <c r="K37" t="str">
        <f>_xlfn.XLOOKUP(I37,accounts!A:A,accounts!F:F,"")</f>
        <v>Mid-Market</v>
      </c>
      <c r="L37" t="s">
        <v>56</v>
      </c>
      <c r="M37" t="s">
        <v>9033</v>
      </c>
      <c r="N37" t="s">
        <v>9043</v>
      </c>
      <c r="O37" s="1">
        <v>42686</v>
      </c>
      <c r="P37" s="1">
        <v>42797</v>
      </c>
      <c r="Q37" s="5">
        <f>_xlfn.XLOOKUP(G37,products!A:A,products!C:C,"")</f>
        <v>550</v>
      </c>
      <c r="R37">
        <v>13</v>
      </c>
      <c r="S37" s="5">
        <f t="shared" si="0"/>
        <v>7150</v>
      </c>
    </row>
    <row r="38" spans="1:19" x14ac:dyDescent="0.2">
      <c r="A38" t="s">
        <v>125</v>
      </c>
      <c r="B38" t="s">
        <v>9028</v>
      </c>
      <c r="C38" t="s">
        <v>23</v>
      </c>
      <c r="D38" t="str">
        <f>_xlfn.XLOOKUP(C38,sales_teams!A:A,sales_teams!B:B,"")</f>
        <v>E680402</v>
      </c>
      <c r="E38" t="str">
        <f>_xlfn.XLOOKUP(C38,sales_teams!A:A,sales_teams!C:C,"")</f>
        <v>Cara Losch</v>
      </c>
      <c r="F38" t="str">
        <f>_xlfn.XLOOKUP(C38,sales_teams!A:A,sales_teams!D:D,"")</f>
        <v>East</v>
      </c>
      <c r="G38" t="s">
        <v>75</v>
      </c>
      <c r="H38" t="str">
        <f>_xlfn.XLOOKUP(G38,products!A:A,products!B:B,"")</f>
        <v>MG</v>
      </c>
      <c r="I38" t="s">
        <v>126</v>
      </c>
      <c r="J38" t="str">
        <f>_xlfn.XLOOKUP(I38,accounts!A:A,accounts!B:B,"")</f>
        <v>medical</v>
      </c>
      <c r="K38" t="str">
        <f>_xlfn.XLOOKUP(I38,accounts!A:A,accounts!F:F,"")</f>
        <v>SMB</v>
      </c>
      <c r="L38" t="s">
        <v>56</v>
      </c>
      <c r="M38" t="s">
        <v>9033</v>
      </c>
      <c r="N38" t="s">
        <v>9043</v>
      </c>
      <c r="O38" s="1">
        <v>42686</v>
      </c>
      <c r="P38" s="1">
        <v>42801</v>
      </c>
      <c r="Q38" s="5">
        <f>_xlfn.XLOOKUP(G38,products!A:A,products!C:C,"")</f>
        <v>3393</v>
      </c>
      <c r="R38">
        <v>20</v>
      </c>
      <c r="S38" s="5">
        <f t="shared" si="0"/>
        <v>67860</v>
      </c>
    </row>
    <row r="39" spans="1:19" x14ac:dyDescent="0.2">
      <c r="A39" t="s">
        <v>127</v>
      </c>
      <c r="B39" t="s">
        <v>9025</v>
      </c>
      <c r="C39" t="s">
        <v>22</v>
      </c>
      <c r="D39" t="str">
        <f>_xlfn.XLOOKUP(C39,sales_teams!A:A,sales_teams!B:B,"")</f>
        <v>E86134</v>
      </c>
      <c r="E39" t="str">
        <f>_xlfn.XLOOKUP(C39,sales_teams!A:A,sales_teams!C:C,"")</f>
        <v>Cara Losch</v>
      </c>
      <c r="F39" t="str">
        <f>_xlfn.XLOOKUP(C39,sales_teams!A:A,sales_teams!D:D,"")</f>
        <v>East</v>
      </c>
      <c r="G39" t="s">
        <v>54</v>
      </c>
      <c r="H39" t="str">
        <f>_xlfn.XLOOKUP(G39,products!A:A,products!B:B,"")</f>
        <v>GTX</v>
      </c>
      <c r="I39" t="s">
        <v>128</v>
      </c>
      <c r="J39" t="str">
        <f>_xlfn.XLOOKUP(I39,accounts!A:A,accounts!B:B,"")</f>
        <v>marketing</v>
      </c>
      <c r="K39" t="str">
        <f>_xlfn.XLOOKUP(I39,accounts!A:A,accounts!F:F,"")</f>
        <v>Enterprise</v>
      </c>
      <c r="L39" t="s">
        <v>56</v>
      </c>
      <c r="M39" t="s">
        <v>9033</v>
      </c>
      <c r="N39" t="s">
        <v>9045</v>
      </c>
      <c r="O39" s="1">
        <v>42687</v>
      </c>
      <c r="P39" s="1">
        <v>42808</v>
      </c>
      <c r="Q39" s="5">
        <f>_xlfn.XLOOKUP(G39,products!A:A,products!C:C,"")</f>
        <v>1096</v>
      </c>
      <c r="R39">
        <v>23</v>
      </c>
      <c r="S39" s="5">
        <f t="shared" si="0"/>
        <v>25208</v>
      </c>
    </row>
    <row r="40" spans="1:19" x14ac:dyDescent="0.2">
      <c r="A40" t="s">
        <v>129</v>
      </c>
      <c r="B40" t="s">
        <v>9027</v>
      </c>
      <c r="C40" t="s">
        <v>7</v>
      </c>
      <c r="D40" t="str">
        <f>_xlfn.XLOOKUP(C40,sales_teams!A:A,sales_teams!B:B,"")</f>
        <v>C234829</v>
      </c>
      <c r="E40" t="str">
        <f>_xlfn.XLOOKUP(C40,sales_teams!A:A,sales_teams!C:C,"")</f>
        <v>Dustin Brinkmann</v>
      </c>
      <c r="F40" t="str">
        <f>_xlfn.XLOOKUP(C40,sales_teams!A:A,sales_teams!D:D,"")</f>
        <v>Central</v>
      </c>
      <c r="G40" t="s">
        <v>60</v>
      </c>
      <c r="H40" t="str">
        <f>_xlfn.XLOOKUP(G40,products!A:A,products!B:B,"")</f>
        <v>MG</v>
      </c>
      <c r="I40" t="s">
        <v>73</v>
      </c>
      <c r="J40" t="str">
        <f>_xlfn.XLOOKUP(I40,accounts!A:A,accounts!B:B,"")</f>
        <v>medical</v>
      </c>
      <c r="K40" t="str">
        <f>_xlfn.XLOOKUP(I40,accounts!A:A,accounts!F:F,"")</f>
        <v>Mid-Market</v>
      </c>
      <c r="L40" t="s">
        <v>56</v>
      </c>
      <c r="M40" t="s">
        <v>9032</v>
      </c>
      <c r="N40" t="s">
        <v>9042</v>
      </c>
      <c r="O40" s="1">
        <v>42687</v>
      </c>
      <c r="P40" s="1">
        <v>42803</v>
      </c>
      <c r="Q40" s="5">
        <f>_xlfn.XLOOKUP(G40,products!A:A,products!C:C,"")</f>
        <v>55</v>
      </c>
      <c r="R40">
        <v>12</v>
      </c>
      <c r="S40" s="5">
        <f t="shared" si="0"/>
        <v>660</v>
      </c>
    </row>
    <row r="41" spans="1:19" x14ac:dyDescent="0.2">
      <c r="A41" t="s">
        <v>130</v>
      </c>
      <c r="B41" t="s">
        <v>9026</v>
      </c>
      <c r="C41" t="s">
        <v>3</v>
      </c>
      <c r="D41" t="str">
        <f>_xlfn.XLOOKUP(C41,sales_teams!A:A,sales_teams!B:B,"")</f>
        <v>C265891</v>
      </c>
      <c r="E41" t="str">
        <f>_xlfn.XLOOKUP(C41,sales_teams!A:A,sales_teams!C:C,"")</f>
        <v>Dustin Brinkmann</v>
      </c>
      <c r="F41" t="str">
        <f>_xlfn.XLOOKUP(C41,sales_teams!A:A,sales_teams!D:D,"")</f>
        <v>Central</v>
      </c>
      <c r="G41" t="s">
        <v>60</v>
      </c>
      <c r="H41" t="str">
        <f>_xlfn.XLOOKUP(G41,products!A:A,products!B:B,"")</f>
        <v>MG</v>
      </c>
      <c r="I41" t="s">
        <v>131</v>
      </c>
      <c r="J41" t="str">
        <f>_xlfn.XLOOKUP(I41,accounts!A:A,accounts!B:B,"")</f>
        <v>telecommunications</v>
      </c>
      <c r="K41" t="str">
        <f>_xlfn.XLOOKUP(I41,accounts!A:A,accounts!F:F,"")</f>
        <v>SMB</v>
      </c>
      <c r="L41" t="s">
        <v>81</v>
      </c>
      <c r="M41" t="s">
        <v>9038</v>
      </c>
      <c r="N41" t="s">
        <v>9042</v>
      </c>
      <c r="O41" s="1">
        <v>42688</v>
      </c>
      <c r="P41" s="1">
        <v>42824</v>
      </c>
      <c r="Q41" s="5">
        <f>_xlfn.XLOOKUP(G41,products!A:A,products!C:C,"")</f>
        <v>55</v>
      </c>
      <c r="R41">
        <v>16</v>
      </c>
      <c r="S41" s="5">
        <f t="shared" si="0"/>
        <v>880</v>
      </c>
    </row>
    <row r="42" spans="1:19" x14ac:dyDescent="0.2">
      <c r="A42" t="s">
        <v>132</v>
      </c>
      <c r="B42" t="s">
        <v>9027</v>
      </c>
      <c r="C42" t="s">
        <v>15</v>
      </c>
      <c r="D42" t="str">
        <f>_xlfn.XLOOKUP(C42,sales_teams!A:A,sales_teams!B:B,"")</f>
        <v>C486814</v>
      </c>
      <c r="E42" t="str">
        <f>_xlfn.XLOOKUP(C42,sales_teams!A:A,sales_teams!C:C,"")</f>
        <v>Melvin Marxen</v>
      </c>
      <c r="F42" t="str">
        <f>_xlfn.XLOOKUP(C42,sales_teams!A:A,sales_teams!D:D,"")</f>
        <v>Central</v>
      </c>
      <c r="G42" t="s">
        <v>62</v>
      </c>
      <c r="H42" t="str">
        <f>_xlfn.XLOOKUP(G42,products!A:A,products!B:B,"")</f>
        <v>GTX</v>
      </c>
      <c r="I42" t="s">
        <v>133</v>
      </c>
      <c r="J42" t="str">
        <f>_xlfn.XLOOKUP(I42,accounts!A:A,accounts!B:B,"")</f>
        <v>finance</v>
      </c>
      <c r="K42" t="str">
        <f>_xlfn.XLOOKUP(I42,accounts!A:A,accounts!F:F,"")</f>
        <v>Mid-Market</v>
      </c>
      <c r="L42" t="s">
        <v>81</v>
      </c>
      <c r="M42" t="s">
        <v>9038</v>
      </c>
      <c r="N42" t="s">
        <v>9043</v>
      </c>
      <c r="O42" s="1">
        <v>42688</v>
      </c>
      <c r="P42" s="1">
        <v>42802</v>
      </c>
      <c r="Q42" s="5">
        <f>_xlfn.XLOOKUP(G42,products!A:A,products!C:C,"")</f>
        <v>550</v>
      </c>
      <c r="R42">
        <v>18</v>
      </c>
      <c r="S42" s="5">
        <f t="shared" si="0"/>
        <v>9900</v>
      </c>
    </row>
    <row r="43" spans="1:19" x14ac:dyDescent="0.2">
      <c r="A43" t="s">
        <v>134</v>
      </c>
      <c r="B43" t="s">
        <v>9027</v>
      </c>
      <c r="C43" t="s">
        <v>15</v>
      </c>
      <c r="D43" t="str">
        <f>_xlfn.XLOOKUP(C43,sales_teams!A:A,sales_teams!B:B,"")</f>
        <v>C486814</v>
      </c>
      <c r="E43" t="str">
        <f>_xlfn.XLOOKUP(C43,sales_teams!A:A,sales_teams!C:C,"")</f>
        <v>Melvin Marxen</v>
      </c>
      <c r="F43" t="str">
        <f>_xlfn.XLOOKUP(C43,sales_teams!A:A,sales_teams!D:D,"")</f>
        <v>Central</v>
      </c>
      <c r="G43" t="s">
        <v>54</v>
      </c>
      <c r="H43" t="str">
        <f>_xlfn.XLOOKUP(G43,products!A:A,products!B:B,"")</f>
        <v>GTX</v>
      </c>
      <c r="I43" t="s">
        <v>135</v>
      </c>
      <c r="J43" t="str">
        <f>_xlfn.XLOOKUP(I43,accounts!A:A,accounts!B:B,"")</f>
        <v>marketing</v>
      </c>
      <c r="K43" t="str">
        <f>_xlfn.XLOOKUP(I43,accounts!A:A,accounts!F:F,"")</f>
        <v>Mid-Market</v>
      </c>
      <c r="L43" t="s">
        <v>56</v>
      </c>
      <c r="M43" t="s">
        <v>9031</v>
      </c>
      <c r="N43" t="s">
        <v>9042</v>
      </c>
      <c r="O43" s="1">
        <v>42688</v>
      </c>
      <c r="P43" s="1">
        <v>42814</v>
      </c>
      <c r="Q43" s="5">
        <f>_xlfn.XLOOKUP(G43,products!A:A,products!C:C,"")</f>
        <v>1096</v>
      </c>
      <c r="R43">
        <v>40</v>
      </c>
      <c r="S43" s="5">
        <f t="shared" si="0"/>
        <v>43840</v>
      </c>
    </row>
    <row r="44" spans="1:19" x14ac:dyDescent="0.2">
      <c r="A44" t="s">
        <v>136</v>
      </c>
      <c r="B44" t="s">
        <v>9025</v>
      </c>
      <c r="C44" t="s">
        <v>43</v>
      </c>
      <c r="D44" t="str">
        <f>_xlfn.XLOOKUP(C44,sales_teams!A:A,sales_teams!B:B,"")</f>
        <v>W596440</v>
      </c>
      <c r="E44" t="str">
        <f>_xlfn.XLOOKUP(C44,sales_teams!A:A,sales_teams!C:C,"")</f>
        <v>Summer Sewald</v>
      </c>
      <c r="F44" t="str">
        <f>_xlfn.XLOOKUP(C44,sales_teams!A:A,sales_teams!D:D,"")</f>
        <v>West</v>
      </c>
      <c r="G44" t="s">
        <v>62</v>
      </c>
      <c r="H44" t="str">
        <f>_xlfn.XLOOKUP(G44,products!A:A,products!B:B,"")</f>
        <v>GTX</v>
      </c>
      <c r="J44">
        <f>_xlfn.XLOOKUP(I44,accounts!A:A,accounts!B:B,"")</f>
        <v>0</v>
      </c>
      <c r="K44">
        <f>_xlfn.XLOOKUP(I44,accounts!A:A,accounts!F:F,"")</f>
        <v>0</v>
      </c>
      <c r="L44" t="s">
        <v>76</v>
      </c>
      <c r="N44" t="s">
        <v>9044</v>
      </c>
      <c r="O44" s="1">
        <v>42688</v>
      </c>
      <c r="Q44" s="5">
        <f>_xlfn.XLOOKUP(G44,products!A:A,products!C:C,"")</f>
        <v>550</v>
      </c>
      <c r="R44">
        <v>12</v>
      </c>
      <c r="S44" s="5">
        <f t="shared" si="0"/>
        <v>6600</v>
      </c>
    </row>
    <row r="45" spans="1:19" x14ac:dyDescent="0.2">
      <c r="A45" t="s">
        <v>137</v>
      </c>
      <c r="B45" t="s">
        <v>9025</v>
      </c>
      <c r="C45" t="s">
        <v>12</v>
      </c>
      <c r="D45" t="str">
        <f>_xlfn.XLOOKUP(C45,sales_teams!A:A,sales_teams!B:B,"")</f>
        <v>C234392</v>
      </c>
      <c r="E45" t="str">
        <f>_xlfn.XLOOKUP(C45,sales_teams!A:A,sales_teams!C:C,"")</f>
        <v>Melvin Marxen</v>
      </c>
      <c r="F45" t="str">
        <f>_xlfn.XLOOKUP(C45,sales_teams!A:A,sales_teams!D:D,"")</f>
        <v>Central</v>
      </c>
      <c r="G45" t="s">
        <v>54</v>
      </c>
      <c r="H45" t="str">
        <f>_xlfn.XLOOKUP(G45,products!A:A,products!B:B,"")</f>
        <v>GTX</v>
      </c>
      <c r="I45" t="s">
        <v>80</v>
      </c>
      <c r="J45" t="str">
        <f>_xlfn.XLOOKUP(I45,accounts!A:A,accounts!B:B,"")</f>
        <v>retail</v>
      </c>
      <c r="K45" t="str">
        <f>_xlfn.XLOOKUP(I45,accounts!A:A,accounts!F:F,"")</f>
        <v>Mid-Market</v>
      </c>
      <c r="L45" t="s">
        <v>56</v>
      </c>
      <c r="M45" t="s">
        <v>9032</v>
      </c>
      <c r="N45" t="s">
        <v>9045</v>
      </c>
      <c r="O45" s="1">
        <v>42689</v>
      </c>
      <c r="P45" s="1">
        <v>42814</v>
      </c>
      <c r="Q45" s="5">
        <f>_xlfn.XLOOKUP(G45,products!A:A,products!C:C,"")</f>
        <v>1096</v>
      </c>
      <c r="R45">
        <v>26</v>
      </c>
      <c r="S45" s="5">
        <f t="shared" si="0"/>
        <v>28496</v>
      </c>
    </row>
    <row r="46" spans="1:19" x14ac:dyDescent="0.2">
      <c r="A46" t="s">
        <v>138</v>
      </c>
      <c r="B46" t="s">
        <v>9027</v>
      </c>
      <c r="C46" t="s">
        <v>27</v>
      </c>
      <c r="D46" t="str">
        <f>_xlfn.XLOOKUP(C46,sales_teams!A:A,sales_teams!B:B,"")</f>
        <v>E619716</v>
      </c>
      <c r="E46" t="str">
        <f>_xlfn.XLOOKUP(C46,sales_teams!A:A,sales_teams!C:C,"")</f>
        <v>Rocco Neubert</v>
      </c>
      <c r="F46" t="str">
        <f>_xlfn.XLOOKUP(C46,sales_teams!A:A,sales_teams!D:D,"")</f>
        <v>East</v>
      </c>
      <c r="G46" t="s">
        <v>8951</v>
      </c>
      <c r="H46" t="str">
        <f>_xlfn.XLOOKUP(G46,products!A:A,products!B:B,"")</f>
        <v>GTX</v>
      </c>
      <c r="J46">
        <f>_xlfn.XLOOKUP(I46,accounts!A:A,accounts!B:B,"")</f>
        <v>0</v>
      </c>
      <c r="K46">
        <f>_xlfn.XLOOKUP(I46,accounts!A:A,accounts!F:F,"")</f>
        <v>0</v>
      </c>
      <c r="L46" t="s">
        <v>76</v>
      </c>
      <c r="N46" t="s">
        <v>9044</v>
      </c>
      <c r="O46" s="1">
        <v>42690</v>
      </c>
      <c r="Q46" s="5">
        <f>_xlfn.XLOOKUP(G46,products!A:A,products!C:C,"")</f>
        <v>4821</v>
      </c>
      <c r="R46">
        <v>49</v>
      </c>
      <c r="S46" s="5">
        <f t="shared" si="0"/>
        <v>236229</v>
      </c>
    </row>
    <row r="47" spans="1:19" x14ac:dyDescent="0.2">
      <c r="A47" t="s">
        <v>139</v>
      </c>
      <c r="B47" t="s">
        <v>9027</v>
      </c>
      <c r="C47" t="s">
        <v>15</v>
      </c>
      <c r="D47" t="str">
        <f>_xlfn.XLOOKUP(C47,sales_teams!A:A,sales_teams!B:B,"")</f>
        <v>C486814</v>
      </c>
      <c r="E47" t="str">
        <f>_xlfn.XLOOKUP(C47,sales_teams!A:A,sales_teams!C:C,"")</f>
        <v>Melvin Marxen</v>
      </c>
      <c r="F47" t="str">
        <f>_xlfn.XLOOKUP(C47,sales_teams!A:A,sales_teams!D:D,"")</f>
        <v>Central</v>
      </c>
      <c r="G47" t="s">
        <v>75</v>
      </c>
      <c r="H47" t="str">
        <f>_xlfn.XLOOKUP(G47,products!A:A,products!B:B,"")</f>
        <v>MG</v>
      </c>
      <c r="I47" t="s">
        <v>140</v>
      </c>
      <c r="J47" t="str">
        <f>_xlfn.XLOOKUP(I47,accounts!A:A,accounts!B:B,"")</f>
        <v>technolgy</v>
      </c>
      <c r="K47" t="str">
        <f>_xlfn.XLOOKUP(I47,accounts!A:A,accounts!F:F,"")</f>
        <v>Mid-Market</v>
      </c>
      <c r="L47" t="s">
        <v>56</v>
      </c>
      <c r="M47" t="s">
        <v>9031</v>
      </c>
      <c r="N47" t="s">
        <v>9041</v>
      </c>
      <c r="O47" s="1">
        <v>42690</v>
      </c>
      <c r="P47" s="1">
        <v>42808</v>
      </c>
      <c r="Q47" s="5">
        <f>_xlfn.XLOOKUP(G47,products!A:A,products!C:C,"")</f>
        <v>3393</v>
      </c>
      <c r="R47">
        <v>12</v>
      </c>
      <c r="S47" s="5">
        <f t="shared" si="0"/>
        <v>40716</v>
      </c>
    </row>
    <row r="48" spans="1:19" x14ac:dyDescent="0.2">
      <c r="A48" t="s">
        <v>141</v>
      </c>
      <c r="B48" t="s">
        <v>9026</v>
      </c>
      <c r="C48" t="s">
        <v>42</v>
      </c>
      <c r="D48" t="str">
        <f>_xlfn.XLOOKUP(C48,sales_teams!A:A,sales_teams!B:B,"")</f>
        <v>W674591</v>
      </c>
      <c r="E48" t="str">
        <f>_xlfn.XLOOKUP(C48,sales_teams!A:A,sales_teams!C:C,"")</f>
        <v>Summer Sewald</v>
      </c>
      <c r="F48" t="str">
        <f>_xlfn.XLOOKUP(C48,sales_teams!A:A,sales_teams!D:D,"")</f>
        <v>West</v>
      </c>
      <c r="G48" t="s">
        <v>62</v>
      </c>
      <c r="H48" t="str">
        <f>_xlfn.XLOOKUP(G48,products!A:A,products!B:B,"")</f>
        <v>GTX</v>
      </c>
      <c r="I48" t="s">
        <v>142</v>
      </c>
      <c r="J48" t="str">
        <f>_xlfn.XLOOKUP(I48,accounts!A:A,accounts!B:B,"")</f>
        <v>finance</v>
      </c>
      <c r="K48" t="str">
        <f>_xlfn.XLOOKUP(I48,accounts!A:A,accounts!F:F,"")</f>
        <v>SMB</v>
      </c>
      <c r="L48" t="s">
        <v>56</v>
      </c>
      <c r="M48" t="s">
        <v>9034</v>
      </c>
      <c r="N48" t="s">
        <v>9042</v>
      </c>
      <c r="O48" s="1">
        <v>42690</v>
      </c>
      <c r="P48" s="1">
        <v>42825</v>
      </c>
      <c r="Q48" s="5">
        <f>_xlfn.XLOOKUP(G48,products!A:A,products!C:C,"")</f>
        <v>550</v>
      </c>
      <c r="R48">
        <v>25</v>
      </c>
      <c r="S48" s="5">
        <f t="shared" si="0"/>
        <v>13750</v>
      </c>
    </row>
    <row r="49" spans="1:19" x14ac:dyDescent="0.2">
      <c r="A49" t="s">
        <v>143</v>
      </c>
      <c r="B49" t="s">
        <v>9027</v>
      </c>
      <c r="C49" t="s">
        <v>35</v>
      </c>
      <c r="D49" t="str">
        <f>_xlfn.XLOOKUP(C49,sales_teams!A:A,sales_teams!B:B,"")</f>
        <v>W100826</v>
      </c>
      <c r="E49" t="str">
        <f>_xlfn.XLOOKUP(C49,sales_teams!A:A,sales_teams!C:C,"")</f>
        <v>Celia Rouche</v>
      </c>
      <c r="F49" t="str">
        <f>_xlfn.XLOOKUP(C49,sales_teams!A:A,sales_teams!D:D,"")</f>
        <v>West</v>
      </c>
      <c r="G49" t="s">
        <v>62</v>
      </c>
      <c r="H49" t="str">
        <f>_xlfn.XLOOKUP(G49,products!A:A,products!B:B,"")</f>
        <v>GTX</v>
      </c>
      <c r="I49" t="s">
        <v>144</v>
      </c>
      <c r="J49" t="str">
        <f>_xlfn.XLOOKUP(I49,accounts!A:A,accounts!B:B,"")</f>
        <v>retail</v>
      </c>
      <c r="K49" t="str">
        <f>_xlfn.XLOOKUP(I49,accounts!A:A,accounts!F:F,"")</f>
        <v>Mid-Market</v>
      </c>
      <c r="L49" t="s">
        <v>81</v>
      </c>
      <c r="M49" t="s">
        <v>9036</v>
      </c>
      <c r="N49" t="s">
        <v>9042</v>
      </c>
      <c r="O49" s="1">
        <v>42690</v>
      </c>
      <c r="P49" s="1">
        <v>42805</v>
      </c>
      <c r="Q49" s="5">
        <f>_xlfn.XLOOKUP(G49,products!A:A,products!C:C,"")</f>
        <v>550</v>
      </c>
      <c r="R49">
        <v>22</v>
      </c>
      <c r="S49" s="5">
        <f t="shared" si="0"/>
        <v>12100</v>
      </c>
    </row>
    <row r="50" spans="1:19" x14ac:dyDescent="0.2">
      <c r="A50" t="s">
        <v>145</v>
      </c>
      <c r="B50" t="s">
        <v>9027</v>
      </c>
      <c r="C50" t="s">
        <v>15</v>
      </c>
      <c r="D50" t="str">
        <f>_xlfn.XLOOKUP(C50,sales_teams!A:A,sales_teams!B:B,"")</f>
        <v>C486814</v>
      </c>
      <c r="E50" t="str">
        <f>_xlfn.XLOOKUP(C50,sales_teams!A:A,sales_teams!C:C,"")</f>
        <v>Melvin Marxen</v>
      </c>
      <c r="F50" t="str">
        <f>_xlfn.XLOOKUP(C50,sales_teams!A:A,sales_teams!D:D,"")</f>
        <v>Central</v>
      </c>
      <c r="G50" t="s">
        <v>54</v>
      </c>
      <c r="H50" t="str">
        <f>_xlfn.XLOOKUP(G50,products!A:A,products!B:B,"")</f>
        <v>GTX</v>
      </c>
      <c r="I50" t="s">
        <v>146</v>
      </c>
      <c r="J50" t="str">
        <f>_xlfn.XLOOKUP(I50,accounts!A:A,accounts!B:B,"")</f>
        <v>technolgy</v>
      </c>
      <c r="K50" t="str">
        <f>_xlfn.XLOOKUP(I50,accounts!A:A,accounts!F:F,"")</f>
        <v>Mid-Market</v>
      </c>
      <c r="L50" t="s">
        <v>81</v>
      </c>
      <c r="M50" t="s">
        <v>9040</v>
      </c>
      <c r="N50" t="s">
        <v>9043</v>
      </c>
      <c r="O50" s="1">
        <v>42691</v>
      </c>
      <c r="P50" s="1">
        <v>42815</v>
      </c>
      <c r="Q50" s="5">
        <f>_xlfn.XLOOKUP(G50,products!A:A,products!C:C,"")</f>
        <v>1096</v>
      </c>
      <c r="R50">
        <v>43</v>
      </c>
      <c r="S50" s="5">
        <f t="shared" si="0"/>
        <v>47128</v>
      </c>
    </row>
    <row r="51" spans="1:19" x14ac:dyDescent="0.2">
      <c r="A51" t="s">
        <v>147</v>
      </c>
      <c r="B51" t="s">
        <v>9025</v>
      </c>
      <c r="C51" t="s">
        <v>40</v>
      </c>
      <c r="D51" t="str">
        <f>_xlfn.XLOOKUP(C51,sales_teams!A:A,sales_teams!B:B,"")</f>
        <v>W249222</v>
      </c>
      <c r="E51" t="str">
        <f>_xlfn.XLOOKUP(C51,sales_teams!A:A,sales_teams!C:C,"")</f>
        <v>Summer Sewald</v>
      </c>
      <c r="F51" t="str">
        <f>_xlfn.XLOOKUP(C51,sales_teams!A:A,sales_teams!D:D,"")</f>
        <v>West</v>
      </c>
      <c r="G51" t="s">
        <v>83</v>
      </c>
      <c r="H51" t="str">
        <f>_xlfn.XLOOKUP(G51,products!A:A,products!B:B,"")</f>
        <v>GTX</v>
      </c>
      <c r="I51" t="s">
        <v>86</v>
      </c>
      <c r="J51" t="str">
        <f>_xlfn.XLOOKUP(I51,accounts!A:A,accounts!B:B,"")</f>
        <v>telecommunications</v>
      </c>
      <c r="K51" t="str">
        <f>_xlfn.XLOOKUP(I51,accounts!A:A,accounts!F:F,"")</f>
        <v>Enterprise</v>
      </c>
      <c r="L51" t="s">
        <v>56</v>
      </c>
      <c r="M51" t="s">
        <v>9031</v>
      </c>
      <c r="N51" t="s">
        <v>9042</v>
      </c>
      <c r="O51" s="1">
        <v>42691</v>
      </c>
      <c r="P51" s="1">
        <v>42799</v>
      </c>
      <c r="Q51" s="5">
        <f>_xlfn.XLOOKUP(G51,products!A:A,products!C:C,"")</f>
        <v>5482</v>
      </c>
      <c r="R51">
        <v>40</v>
      </c>
      <c r="S51" s="5">
        <f t="shared" si="0"/>
        <v>219280</v>
      </c>
    </row>
    <row r="52" spans="1:19" x14ac:dyDescent="0.2">
      <c r="A52" t="s">
        <v>148</v>
      </c>
      <c r="B52" t="s">
        <v>9025</v>
      </c>
      <c r="C52" t="s">
        <v>12</v>
      </c>
      <c r="D52" t="str">
        <f>_xlfn.XLOOKUP(C52,sales_teams!A:A,sales_teams!B:B,"")</f>
        <v>C234392</v>
      </c>
      <c r="E52" t="str">
        <f>_xlfn.XLOOKUP(C52,sales_teams!A:A,sales_teams!C:C,"")</f>
        <v>Melvin Marxen</v>
      </c>
      <c r="F52" t="str">
        <f>_xlfn.XLOOKUP(C52,sales_teams!A:A,sales_teams!D:D,"")</f>
        <v>Central</v>
      </c>
      <c r="G52" t="s">
        <v>54</v>
      </c>
      <c r="H52" t="str">
        <f>_xlfn.XLOOKUP(G52,products!A:A,products!B:B,"")</f>
        <v>GTX</v>
      </c>
      <c r="I52" t="s">
        <v>149</v>
      </c>
      <c r="J52" t="str">
        <f>_xlfn.XLOOKUP(I52,accounts!A:A,accounts!B:B,"")</f>
        <v>finance</v>
      </c>
      <c r="K52" t="str">
        <f>_xlfn.XLOOKUP(I52,accounts!A:A,accounts!F:F,"")</f>
        <v>Mid-Market</v>
      </c>
      <c r="L52" t="s">
        <v>56</v>
      </c>
      <c r="M52" t="s">
        <v>9035</v>
      </c>
      <c r="N52" t="s">
        <v>9045</v>
      </c>
      <c r="O52" s="1">
        <v>42691</v>
      </c>
      <c r="P52" s="1">
        <v>42811</v>
      </c>
      <c r="Q52" s="5">
        <f>_xlfn.XLOOKUP(G52,products!A:A,products!C:C,"")</f>
        <v>1096</v>
      </c>
      <c r="R52">
        <v>29</v>
      </c>
      <c r="S52" s="5">
        <f t="shared" si="0"/>
        <v>31784</v>
      </c>
    </row>
    <row r="53" spans="1:19" x14ac:dyDescent="0.2">
      <c r="A53" t="s">
        <v>150</v>
      </c>
      <c r="B53" t="s">
        <v>9027</v>
      </c>
      <c r="C53" t="s">
        <v>45</v>
      </c>
      <c r="D53" t="str">
        <f>_xlfn.XLOOKUP(C53,sales_teams!A:A,sales_teams!B:B,"")</f>
        <v>W960943</v>
      </c>
      <c r="E53" t="str">
        <f>_xlfn.XLOOKUP(C53,sales_teams!A:A,sales_teams!C:C,"")</f>
        <v>Summer Sewald</v>
      </c>
      <c r="F53" t="str">
        <f>_xlfn.XLOOKUP(C53,sales_teams!A:A,sales_teams!D:D,"")</f>
        <v>West</v>
      </c>
      <c r="G53" t="s">
        <v>54</v>
      </c>
      <c r="H53" t="str">
        <f>_xlfn.XLOOKUP(G53,products!A:A,products!B:B,"")</f>
        <v>GTX</v>
      </c>
      <c r="I53" t="s">
        <v>88</v>
      </c>
      <c r="J53" t="str">
        <f>_xlfn.XLOOKUP(I53,accounts!A:A,accounts!B:B,"")</f>
        <v>employment</v>
      </c>
      <c r="K53" t="str">
        <f>_xlfn.XLOOKUP(I53,accounts!A:A,accounts!F:F,"")</f>
        <v>Mid-Market</v>
      </c>
      <c r="L53" t="s">
        <v>56</v>
      </c>
      <c r="M53" t="s">
        <v>9032</v>
      </c>
      <c r="N53" t="s">
        <v>9041</v>
      </c>
      <c r="O53" s="1">
        <v>42691</v>
      </c>
      <c r="P53" s="1">
        <v>42807</v>
      </c>
      <c r="Q53" s="5">
        <f>_xlfn.XLOOKUP(G53,products!A:A,products!C:C,"")</f>
        <v>1096</v>
      </c>
      <c r="R53">
        <v>7</v>
      </c>
      <c r="S53" s="5">
        <f t="shared" si="0"/>
        <v>7672</v>
      </c>
    </row>
    <row r="54" spans="1:19" x14ac:dyDescent="0.2">
      <c r="A54" t="s">
        <v>151</v>
      </c>
      <c r="B54" t="s">
        <v>9025</v>
      </c>
      <c r="C54" t="s">
        <v>14</v>
      </c>
      <c r="D54" t="str">
        <f>_xlfn.XLOOKUP(C54,sales_teams!A:A,sales_teams!B:B,"")</f>
        <v>C961860</v>
      </c>
      <c r="E54" t="str">
        <f>_xlfn.XLOOKUP(C54,sales_teams!A:A,sales_teams!C:C,"")</f>
        <v>Melvin Marxen</v>
      </c>
      <c r="F54" t="str">
        <f>_xlfn.XLOOKUP(C54,sales_teams!A:A,sales_teams!D:D,"")</f>
        <v>Central</v>
      </c>
      <c r="G54" t="s">
        <v>62</v>
      </c>
      <c r="H54" t="str">
        <f>_xlfn.XLOOKUP(G54,products!A:A,products!B:B,"")</f>
        <v>GTX</v>
      </c>
      <c r="I54" t="s">
        <v>67</v>
      </c>
      <c r="J54" t="str">
        <f>_xlfn.XLOOKUP(I54,accounts!A:A,accounts!B:B,"")</f>
        <v>medical</v>
      </c>
      <c r="K54" t="str">
        <f>_xlfn.XLOOKUP(I54,accounts!A:A,accounts!F:F,"")</f>
        <v>Enterprise</v>
      </c>
      <c r="L54" t="s">
        <v>56</v>
      </c>
      <c r="M54" t="s">
        <v>9033</v>
      </c>
      <c r="N54" t="s">
        <v>9043</v>
      </c>
      <c r="O54" s="1">
        <v>42691</v>
      </c>
      <c r="P54" s="1">
        <v>42799</v>
      </c>
      <c r="Q54" s="5">
        <f>_xlfn.XLOOKUP(G54,products!A:A,products!C:C,"")</f>
        <v>550</v>
      </c>
      <c r="R54">
        <v>30</v>
      </c>
      <c r="S54" s="5">
        <f t="shared" si="0"/>
        <v>16500</v>
      </c>
    </row>
    <row r="55" spans="1:19" x14ac:dyDescent="0.2">
      <c r="A55" t="s">
        <v>152</v>
      </c>
      <c r="B55" t="s">
        <v>9025</v>
      </c>
      <c r="C55" t="s">
        <v>8</v>
      </c>
      <c r="D55" t="str">
        <f>_xlfn.XLOOKUP(C55,sales_teams!A:A,sales_teams!B:B,"")</f>
        <v>C100201</v>
      </c>
      <c r="E55" t="str">
        <f>_xlfn.XLOOKUP(C55,sales_teams!A:A,sales_teams!C:C,"")</f>
        <v>Dustin Brinkmann</v>
      </c>
      <c r="F55" t="str">
        <f>_xlfn.XLOOKUP(C55,sales_teams!A:A,sales_teams!D:D,"")</f>
        <v>Central</v>
      </c>
      <c r="G55" t="s">
        <v>75</v>
      </c>
      <c r="H55" t="str">
        <f>_xlfn.XLOOKUP(G55,products!A:A,products!B:B,"")</f>
        <v>MG</v>
      </c>
      <c r="I55" t="s">
        <v>133</v>
      </c>
      <c r="J55" t="str">
        <f>_xlfn.XLOOKUP(I55,accounts!A:A,accounts!B:B,"")</f>
        <v>finance</v>
      </c>
      <c r="K55" t="str">
        <f>_xlfn.XLOOKUP(I55,accounts!A:A,accounts!F:F,"")</f>
        <v>Mid-Market</v>
      </c>
      <c r="L55" t="s">
        <v>56</v>
      </c>
      <c r="M55" t="s">
        <v>9031</v>
      </c>
      <c r="N55" t="s">
        <v>9041</v>
      </c>
      <c r="O55" s="1">
        <v>42692</v>
      </c>
      <c r="P55" s="1">
        <v>42798</v>
      </c>
      <c r="Q55" s="5">
        <f>_xlfn.XLOOKUP(G55,products!A:A,products!C:C,"")</f>
        <v>3393</v>
      </c>
      <c r="R55">
        <v>40</v>
      </c>
      <c r="S55" s="5">
        <f t="shared" si="0"/>
        <v>135720</v>
      </c>
    </row>
    <row r="56" spans="1:19" x14ac:dyDescent="0.2">
      <c r="A56" t="s">
        <v>153</v>
      </c>
      <c r="B56" t="s">
        <v>9027</v>
      </c>
      <c r="C56" t="s">
        <v>15</v>
      </c>
      <c r="D56" t="str">
        <f>_xlfn.XLOOKUP(C56,sales_teams!A:A,sales_teams!B:B,"")</f>
        <v>C486814</v>
      </c>
      <c r="E56" t="str">
        <f>_xlfn.XLOOKUP(C56,sales_teams!A:A,sales_teams!C:C,"")</f>
        <v>Melvin Marxen</v>
      </c>
      <c r="F56" t="str">
        <f>_xlfn.XLOOKUP(C56,sales_teams!A:A,sales_teams!D:D,"")</f>
        <v>Central</v>
      </c>
      <c r="G56" t="s">
        <v>8951</v>
      </c>
      <c r="H56" t="str">
        <f>_xlfn.XLOOKUP(G56,products!A:A,products!B:B,"")</f>
        <v>GTX</v>
      </c>
      <c r="I56" t="s">
        <v>154</v>
      </c>
      <c r="J56" t="str">
        <f>_xlfn.XLOOKUP(I56,accounts!A:A,accounts!B:B,"")</f>
        <v>finance</v>
      </c>
      <c r="K56" t="str">
        <f>_xlfn.XLOOKUP(I56,accounts!A:A,accounts!F:F,"")</f>
        <v>Enterprise</v>
      </c>
      <c r="L56" t="s">
        <v>81</v>
      </c>
      <c r="M56" t="s">
        <v>9037</v>
      </c>
      <c r="N56" t="s">
        <v>9042</v>
      </c>
      <c r="O56" s="1">
        <v>42693</v>
      </c>
      <c r="P56" s="1">
        <v>42811</v>
      </c>
      <c r="Q56" s="5">
        <f>_xlfn.XLOOKUP(G56,products!A:A,products!C:C,"")</f>
        <v>4821</v>
      </c>
      <c r="R56">
        <v>39</v>
      </c>
      <c r="S56" s="5">
        <f t="shared" si="0"/>
        <v>188019</v>
      </c>
    </row>
    <row r="57" spans="1:19" x14ac:dyDescent="0.2">
      <c r="A57" t="s">
        <v>155</v>
      </c>
      <c r="B57" t="s">
        <v>9028</v>
      </c>
      <c r="C57" t="s">
        <v>15</v>
      </c>
      <c r="D57" t="str">
        <f>_xlfn.XLOOKUP(C57,sales_teams!A:A,sales_teams!B:B,"")</f>
        <v>C486814</v>
      </c>
      <c r="E57" t="str">
        <f>_xlfn.XLOOKUP(C57,sales_teams!A:A,sales_teams!C:C,"")</f>
        <v>Melvin Marxen</v>
      </c>
      <c r="F57" t="str">
        <f>_xlfn.XLOOKUP(C57,sales_teams!A:A,sales_teams!D:D,"")</f>
        <v>Central</v>
      </c>
      <c r="G57" t="s">
        <v>75</v>
      </c>
      <c r="H57" t="str">
        <f>_xlfn.XLOOKUP(G57,products!A:A,products!B:B,"")</f>
        <v>MG</v>
      </c>
      <c r="I57" t="s">
        <v>131</v>
      </c>
      <c r="J57" t="str">
        <f>_xlfn.XLOOKUP(I57,accounts!A:A,accounts!B:B,"")</f>
        <v>telecommunications</v>
      </c>
      <c r="K57" t="str">
        <f>_xlfn.XLOOKUP(I57,accounts!A:A,accounts!F:F,"")</f>
        <v>SMB</v>
      </c>
      <c r="L57" t="s">
        <v>56</v>
      </c>
      <c r="M57" t="s">
        <v>9032</v>
      </c>
      <c r="N57" t="s">
        <v>9045</v>
      </c>
      <c r="O57" s="1">
        <v>42693</v>
      </c>
      <c r="P57" s="1">
        <v>42812</v>
      </c>
      <c r="Q57" s="5">
        <f>_xlfn.XLOOKUP(G57,products!A:A,products!C:C,"")</f>
        <v>3393</v>
      </c>
      <c r="R57">
        <v>10</v>
      </c>
      <c r="S57" s="5">
        <f t="shared" si="0"/>
        <v>33930</v>
      </c>
    </row>
    <row r="58" spans="1:19" x14ac:dyDescent="0.2">
      <c r="A58" t="s">
        <v>156</v>
      </c>
      <c r="B58" t="s">
        <v>9025</v>
      </c>
      <c r="C58" t="s">
        <v>43</v>
      </c>
      <c r="D58" t="str">
        <f>_xlfn.XLOOKUP(C58,sales_teams!A:A,sales_teams!B:B,"")</f>
        <v>W596440</v>
      </c>
      <c r="E58" t="str">
        <f>_xlfn.XLOOKUP(C58,sales_teams!A:A,sales_teams!C:C,"")</f>
        <v>Summer Sewald</v>
      </c>
      <c r="F58" t="str">
        <f>_xlfn.XLOOKUP(C58,sales_teams!A:A,sales_teams!D:D,"")</f>
        <v>West</v>
      </c>
      <c r="G58" t="s">
        <v>54</v>
      </c>
      <c r="H58" t="str">
        <f>_xlfn.XLOOKUP(G58,products!A:A,products!B:B,"")</f>
        <v>GTX</v>
      </c>
      <c r="J58">
        <f>_xlfn.XLOOKUP(I58,accounts!A:A,accounts!B:B,"")</f>
        <v>0</v>
      </c>
      <c r="K58">
        <f>_xlfn.XLOOKUP(I58,accounts!A:A,accounts!F:F,"")</f>
        <v>0</v>
      </c>
      <c r="L58" t="s">
        <v>76</v>
      </c>
      <c r="N58" t="s">
        <v>9044</v>
      </c>
      <c r="O58" s="1">
        <v>42693</v>
      </c>
      <c r="Q58" s="5">
        <f>_xlfn.XLOOKUP(G58,products!A:A,products!C:C,"")</f>
        <v>1096</v>
      </c>
      <c r="R58">
        <v>18</v>
      </c>
      <c r="S58" s="5">
        <f t="shared" si="0"/>
        <v>19728</v>
      </c>
    </row>
    <row r="59" spans="1:19" x14ac:dyDescent="0.2">
      <c r="A59" t="s">
        <v>157</v>
      </c>
      <c r="B59" t="s">
        <v>9027</v>
      </c>
      <c r="C59" t="s">
        <v>30</v>
      </c>
      <c r="D59" t="str">
        <f>_xlfn.XLOOKUP(C59,sales_teams!A:A,sales_teams!B:B,"")</f>
        <v>E558564</v>
      </c>
      <c r="E59" t="str">
        <f>_xlfn.XLOOKUP(C59,sales_teams!A:A,sales_teams!C:C,"")</f>
        <v>Rocco Neubert</v>
      </c>
      <c r="F59" t="str">
        <f>_xlfn.XLOOKUP(C59,sales_teams!A:A,sales_teams!D:D,"")</f>
        <v>East</v>
      </c>
      <c r="G59" t="s">
        <v>8951</v>
      </c>
      <c r="H59" t="str">
        <f>_xlfn.XLOOKUP(G59,products!A:A,products!B:B,"")</f>
        <v>GTX</v>
      </c>
      <c r="I59" t="s">
        <v>158</v>
      </c>
      <c r="J59" t="str">
        <f>_xlfn.XLOOKUP(I59,accounts!A:A,accounts!B:B,"")</f>
        <v>finance</v>
      </c>
      <c r="K59" t="str">
        <f>_xlfn.XLOOKUP(I59,accounts!A:A,accounts!F:F,"")</f>
        <v>SMB</v>
      </c>
      <c r="L59" t="s">
        <v>56</v>
      </c>
      <c r="M59" t="s">
        <v>9035</v>
      </c>
      <c r="N59" t="s">
        <v>9043</v>
      </c>
      <c r="O59" s="1">
        <v>42694</v>
      </c>
      <c r="P59" s="1">
        <v>42817</v>
      </c>
      <c r="Q59" s="5">
        <f>_xlfn.XLOOKUP(G59,products!A:A,products!C:C,"")</f>
        <v>4821</v>
      </c>
      <c r="R59">
        <v>29</v>
      </c>
      <c r="S59" s="5">
        <f t="shared" si="0"/>
        <v>139809</v>
      </c>
    </row>
    <row r="60" spans="1:19" x14ac:dyDescent="0.2">
      <c r="A60" t="s">
        <v>159</v>
      </c>
      <c r="B60" t="s">
        <v>9025</v>
      </c>
      <c r="C60" t="s">
        <v>28</v>
      </c>
      <c r="D60" t="str">
        <f>_xlfn.XLOOKUP(C60,sales_teams!A:A,sales_teams!B:B,"")</f>
        <v>E262141</v>
      </c>
      <c r="E60" t="str">
        <f>_xlfn.XLOOKUP(C60,sales_teams!A:A,sales_teams!C:C,"")</f>
        <v>Rocco Neubert</v>
      </c>
      <c r="F60" t="str">
        <f>_xlfn.XLOOKUP(C60,sales_teams!A:A,sales_teams!D:D,"")</f>
        <v>East</v>
      </c>
      <c r="G60" t="s">
        <v>83</v>
      </c>
      <c r="H60" t="str">
        <f>_xlfn.XLOOKUP(G60,products!A:A,products!B:B,"")</f>
        <v>GTX</v>
      </c>
      <c r="I60" t="s">
        <v>160</v>
      </c>
      <c r="J60" t="str">
        <f>_xlfn.XLOOKUP(I60,accounts!A:A,accounts!B:B,"")</f>
        <v>medical</v>
      </c>
      <c r="K60" t="str">
        <f>_xlfn.XLOOKUP(I60,accounts!A:A,accounts!F:F,"")</f>
        <v>Enterprise</v>
      </c>
      <c r="L60" t="s">
        <v>56</v>
      </c>
      <c r="M60" t="s">
        <v>9035</v>
      </c>
      <c r="N60" t="s">
        <v>9041</v>
      </c>
      <c r="O60" s="1">
        <v>42694</v>
      </c>
      <c r="P60" s="1">
        <v>42808</v>
      </c>
      <c r="Q60" s="5">
        <f>_xlfn.XLOOKUP(G60,products!A:A,products!C:C,"")</f>
        <v>5482</v>
      </c>
      <c r="R60">
        <v>27</v>
      </c>
      <c r="S60" s="5">
        <f t="shared" si="0"/>
        <v>148014</v>
      </c>
    </row>
    <row r="61" spans="1:19" x14ac:dyDescent="0.2">
      <c r="A61" t="s">
        <v>161</v>
      </c>
      <c r="B61" t="s">
        <v>9025</v>
      </c>
      <c r="C61" t="s">
        <v>38</v>
      </c>
      <c r="D61" t="str">
        <f>_xlfn.XLOOKUP(C61,sales_teams!A:A,sales_teams!B:B,"")</f>
        <v>W172727</v>
      </c>
      <c r="E61" t="str">
        <f>_xlfn.XLOOKUP(C61,sales_teams!A:A,sales_teams!C:C,"")</f>
        <v>Celia Rouche</v>
      </c>
      <c r="F61" t="str">
        <f>_xlfn.XLOOKUP(C61,sales_teams!A:A,sales_teams!D:D,"")</f>
        <v>West</v>
      </c>
      <c r="G61" t="s">
        <v>162</v>
      </c>
      <c r="H61" t="str">
        <f>_xlfn.XLOOKUP(G61,products!A:A,products!B:B,"")</f>
        <v>GTK</v>
      </c>
      <c r="I61" t="s">
        <v>106</v>
      </c>
      <c r="J61" t="str">
        <f>_xlfn.XLOOKUP(I61,accounts!A:A,accounts!B:B,"")</f>
        <v>entertainment</v>
      </c>
      <c r="K61" t="str">
        <f>_xlfn.XLOOKUP(I61,accounts!A:A,accounts!F:F,"")</f>
        <v>SMB</v>
      </c>
      <c r="L61" t="s">
        <v>56</v>
      </c>
      <c r="M61" t="s">
        <v>9033</v>
      </c>
      <c r="N61" t="s">
        <v>9045</v>
      </c>
      <c r="O61" s="1">
        <v>42694</v>
      </c>
      <c r="P61" s="1">
        <v>42803</v>
      </c>
      <c r="Q61" s="5">
        <f>_xlfn.XLOOKUP(G61,products!A:A,products!C:C,"")</f>
        <v>26768</v>
      </c>
      <c r="R61">
        <v>14</v>
      </c>
      <c r="S61" s="5">
        <f t="shared" si="0"/>
        <v>374752</v>
      </c>
    </row>
    <row r="62" spans="1:19" x14ac:dyDescent="0.2">
      <c r="A62" t="s">
        <v>163</v>
      </c>
      <c r="B62" t="s">
        <v>9025</v>
      </c>
      <c r="C62" t="s">
        <v>36</v>
      </c>
      <c r="D62" t="str">
        <f>_xlfn.XLOOKUP(C62,sales_teams!A:A,sales_teams!B:B,"")</f>
        <v>W815792</v>
      </c>
      <c r="E62" t="str">
        <f>_xlfn.XLOOKUP(C62,sales_teams!A:A,sales_teams!C:C,"")</f>
        <v>Celia Rouche</v>
      </c>
      <c r="F62" t="str">
        <f>_xlfn.XLOOKUP(C62,sales_teams!A:A,sales_teams!D:D,"")</f>
        <v>West</v>
      </c>
      <c r="G62" t="s">
        <v>75</v>
      </c>
      <c r="H62" t="str">
        <f>_xlfn.XLOOKUP(G62,products!A:A,products!B:B,"")</f>
        <v>MG</v>
      </c>
      <c r="J62">
        <f>_xlfn.XLOOKUP(I62,accounts!A:A,accounts!B:B,"")</f>
        <v>0</v>
      </c>
      <c r="K62">
        <f>_xlfn.XLOOKUP(I62,accounts!A:A,accounts!F:F,"")</f>
        <v>0</v>
      </c>
      <c r="L62" t="s">
        <v>76</v>
      </c>
      <c r="N62" t="s">
        <v>9044</v>
      </c>
      <c r="O62" s="1">
        <v>42694</v>
      </c>
      <c r="Q62" s="5">
        <f>_xlfn.XLOOKUP(G62,products!A:A,products!C:C,"")</f>
        <v>3393</v>
      </c>
      <c r="R62">
        <v>43</v>
      </c>
      <c r="S62" s="5">
        <f t="shared" si="0"/>
        <v>145899</v>
      </c>
    </row>
    <row r="63" spans="1:19" x14ac:dyDescent="0.2">
      <c r="A63" t="s">
        <v>164</v>
      </c>
      <c r="B63" t="s">
        <v>9028</v>
      </c>
      <c r="C63" t="s">
        <v>43</v>
      </c>
      <c r="D63" t="str">
        <f>_xlfn.XLOOKUP(C63,sales_teams!A:A,sales_teams!B:B,"")</f>
        <v>W596440</v>
      </c>
      <c r="E63" t="str">
        <f>_xlfn.XLOOKUP(C63,sales_teams!A:A,sales_teams!C:C,"")</f>
        <v>Summer Sewald</v>
      </c>
      <c r="F63" t="str">
        <f>_xlfn.XLOOKUP(C63,sales_teams!A:A,sales_teams!D:D,"")</f>
        <v>West</v>
      </c>
      <c r="G63" t="s">
        <v>54</v>
      </c>
      <c r="H63" t="str">
        <f>_xlfn.XLOOKUP(G63,products!A:A,products!B:B,"")</f>
        <v>GTX</v>
      </c>
      <c r="I63" t="s">
        <v>165</v>
      </c>
      <c r="J63" t="str">
        <f>_xlfn.XLOOKUP(I63,accounts!A:A,accounts!B:B,"")</f>
        <v>marketing</v>
      </c>
      <c r="K63" t="str">
        <f>_xlfn.XLOOKUP(I63,accounts!A:A,accounts!F:F,"")</f>
        <v>Enterprise</v>
      </c>
      <c r="L63" t="s">
        <v>56</v>
      </c>
      <c r="M63" t="s">
        <v>9034</v>
      </c>
      <c r="N63" t="s">
        <v>9042</v>
      </c>
      <c r="O63" s="1">
        <v>42694</v>
      </c>
      <c r="P63" s="1">
        <v>42797</v>
      </c>
      <c r="Q63" s="5">
        <f>_xlfn.XLOOKUP(G63,products!A:A,products!C:C,"")</f>
        <v>1096</v>
      </c>
      <c r="R63">
        <v>30</v>
      </c>
      <c r="S63" s="5">
        <f t="shared" si="0"/>
        <v>32880</v>
      </c>
    </row>
    <row r="64" spans="1:19" x14ac:dyDescent="0.2">
      <c r="A64" t="s">
        <v>166</v>
      </c>
      <c r="B64" t="s">
        <v>9025</v>
      </c>
      <c r="C64" t="s">
        <v>8</v>
      </c>
      <c r="D64" t="str">
        <f>_xlfn.XLOOKUP(C64,sales_teams!A:A,sales_teams!B:B,"")</f>
        <v>C100201</v>
      </c>
      <c r="E64" t="str">
        <f>_xlfn.XLOOKUP(C64,sales_teams!A:A,sales_teams!C:C,"")</f>
        <v>Dustin Brinkmann</v>
      </c>
      <c r="F64" t="str">
        <f>_xlfn.XLOOKUP(C64,sales_teams!A:A,sales_teams!D:D,"")</f>
        <v>Central</v>
      </c>
      <c r="G64" t="s">
        <v>75</v>
      </c>
      <c r="H64" t="str">
        <f>_xlfn.XLOOKUP(G64,products!A:A,products!B:B,"")</f>
        <v>MG</v>
      </c>
      <c r="I64" t="s">
        <v>55</v>
      </c>
      <c r="J64" t="str">
        <f>_xlfn.XLOOKUP(I64,accounts!A:A,accounts!B:B,"")</f>
        <v>retail</v>
      </c>
      <c r="K64" t="str">
        <f>_xlfn.XLOOKUP(I64,accounts!A:A,accounts!F:F,"")</f>
        <v>Mid-Market</v>
      </c>
      <c r="L64" t="s">
        <v>81</v>
      </c>
      <c r="M64" t="s">
        <v>9038</v>
      </c>
      <c r="N64" t="s">
        <v>9043</v>
      </c>
      <c r="O64" s="1">
        <v>42694</v>
      </c>
      <c r="P64" s="1">
        <v>42802</v>
      </c>
      <c r="Q64" s="5">
        <f>_xlfn.XLOOKUP(G64,products!A:A,products!C:C,"")</f>
        <v>3393</v>
      </c>
      <c r="R64">
        <v>5</v>
      </c>
      <c r="S64" s="5">
        <f t="shared" si="0"/>
        <v>16965</v>
      </c>
    </row>
    <row r="65" spans="1:19" x14ac:dyDescent="0.2">
      <c r="A65" t="s">
        <v>167</v>
      </c>
      <c r="B65" t="s">
        <v>9026</v>
      </c>
      <c r="C65" t="s">
        <v>8</v>
      </c>
      <c r="D65" t="str">
        <f>_xlfn.XLOOKUP(C65,sales_teams!A:A,sales_teams!B:B,"")</f>
        <v>C100201</v>
      </c>
      <c r="E65" t="str">
        <f>_xlfn.XLOOKUP(C65,sales_teams!A:A,sales_teams!C:C,"")</f>
        <v>Dustin Brinkmann</v>
      </c>
      <c r="F65" t="str">
        <f>_xlfn.XLOOKUP(C65,sales_teams!A:A,sales_teams!D:D,"")</f>
        <v>Central</v>
      </c>
      <c r="G65" t="s">
        <v>62</v>
      </c>
      <c r="H65" t="str">
        <f>_xlfn.XLOOKUP(G65,products!A:A,products!B:B,"")</f>
        <v>GTX</v>
      </c>
      <c r="I65" t="s">
        <v>168</v>
      </c>
      <c r="J65" t="str">
        <f>_xlfn.XLOOKUP(I65,accounts!A:A,accounts!B:B,"")</f>
        <v>technolgy</v>
      </c>
      <c r="K65" t="str">
        <f>_xlfn.XLOOKUP(I65,accounts!A:A,accounts!F:F,"")</f>
        <v>Enterprise</v>
      </c>
      <c r="L65" t="s">
        <v>56</v>
      </c>
      <c r="M65" t="s">
        <v>9031</v>
      </c>
      <c r="N65" t="s">
        <v>9042</v>
      </c>
      <c r="O65" s="1">
        <v>42694</v>
      </c>
      <c r="P65" s="1">
        <v>42798</v>
      </c>
      <c r="Q65" s="5">
        <f>_xlfn.XLOOKUP(G65,products!A:A,products!C:C,"")</f>
        <v>550</v>
      </c>
      <c r="R65">
        <v>44</v>
      </c>
      <c r="S65" s="5">
        <f t="shared" si="0"/>
        <v>24200</v>
      </c>
    </row>
    <row r="66" spans="1:19" x14ac:dyDescent="0.2">
      <c r="A66" t="s">
        <v>169</v>
      </c>
      <c r="B66" t="s">
        <v>9025</v>
      </c>
      <c r="C66" t="s">
        <v>45</v>
      </c>
      <c r="D66" t="str">
        <f>_xlfn.XLOOKUP(C66,sales_teams!A:A,sales_teams!B:B,"")</f>
        <v>W960943</v>
      </c>
      <c r="E66" t="str">
        <f>_xlfn.XLOOKUP(C66,sales_teams!A:A,sales_teams!C:C,"")</f>
        <v>Summer Sewald</v>
      </c>
      <c r="F66" t="str">
        <f>_xlfn.XLOOKUP(C66,sales_teams!A:A,sales_teams!D:D,"")</f>
        <v>West</v>
      </c>
      <c r="G66" t="s">
        <v>62</v>
      </c>
      <c r="H66" t="str">
        <f>_xlfn.XLOOKUP(G66,products!A:A,products!B:B,"")</f>
        <v>GTX</v>
      </c>
      <c r="I66" t="s">
        <v>124</v>
      </c>
      <c r="J66" t="str">
        <f>_xlfn.XLOOKUP(I66,accounts!A:A,accounts!B:B,"")</f>
        <v>services</v>
      </c>
      <c r="K66" t="str">
        <f>_xlfn.XLOOKUP(I66,accounts!A:A,accounts!F:F,"")</f>
        <v>Mid-Market</v>
      </c>
      <c r="L66" t="s">
        <v>76</v>
      </c>
      <c r="N66" t="s">
        <v>9044</v>
      </c>
      <c r="O66" s="1">
        <v>42694</v>
      </c>
      <c r="Q66" s="5">
        <f>_xlfn.XLOOKUP(G66,products!A:A,products!C:C,"")</f>
        <v>550</v>
      </c>
      <c r="R66">
        <v>45</v>
      </c>
      <c r="S66" s="5">
        <f t="shared" si="0"/>
        <v>24750</v>
      </c>
    </row>
    <row r="67" spans="1:19" x14ac:dyDescent="0.2">
      <c r="A67" t="s">
        <v>170</v>
      </c>
      <c r="B67" t="s">
        <v>9025</v>
      </c>
      <c r="C67" t="s">
        <v>14</v>
      </c>
      <c r="D67" t="str">
        <f>_xlfn.XLOOKUP(C67,sales_teams!A:A,sales_teams!B:B,"")</f>
        <v>C961860</v>
      </c>
      <c r="E67" t="str">
        <f>_xlfn.XLOOKUP(C67,sales_teams!A:A,sales_teams!C:C,"")</f>
        <v>Melvin Marxen</v>
      </c>
      <c r="F67" t="str">
        <f>_xlfn.XLOOKUP(C67,sales_teams!A:A,sales_teams!D:D,"")</f>
        <v>Central</v>
      </c>
      <c r="G67" t="s">
        <v>54</v>
      </c>
      <c r="H67" t="str">
        <f>_xlfn.XLOOKUP(G67,products!A:A,products!B:B,"")</f>
        <v>GTX</v>
      </c>
      <c r="I67" t="s">
        <v>117</v>
      </c>
      <c r="J67" t="str">
        <f>_xlfn.XLOOKUP(I67,accounts!A:A,accounts!B:B,"")</f>
        <v>marketing</v>
      </c>
      <c r="K67" t="str">
        <f>_xlfn.XLOOKUP(I67,accounts!A:A,accounts!F:F,"")</f>
        <v>Mid-Market</v>
      </c>
      <c r="L67" t="s">
        <v>56</v>
      </c>
      <c r="M67" t="s">
        <v>9033</v>
      </c>
      <c r="N67" t="s">
        <v>9041</v>
      </c>
      <c r="O67" s="1">
        <v>42694</v>
      </c>
      <c r="P67" s="1">
        <v>42803</v>
      </c>
      <c r="Q67" s="5">
        <f>_xlfn.XLOOKUP(G67,products!A:A,products!C:C,"")</f>
        <v>1096</v>
      </c>
      <c r="R67">
        <v>24</v>
      </c>
      <c r="S67" s="5">
        <f t="shared" ref="S67:S130" si="1">Q67*R67</f>
        <v>26304</v>
      </c>
    </row>
    <row r="68" spans="1:19" x14ac:dyDescent="0.2">
      <c r="A68" t="s">
        <v>171</v>
      </c>
      <c r="B68" t="s">
        <v>9026</v>
      </c>
      <c r="C68" t="s">
        <v>28</v>
      </c>
      <c r="D68" t="str">
        <f>_xlfn.XLOOKUP(C68,sales_teams!A:A,sales_teams!B:B,"")</f>
        <v>E262141</v>
      </c>
      <c r="E68" t="str">
        <f>_xlfn.XLOOKUP(C68,sales_teams!A:A,sales_teams!C:C,"")</f>
        <v>Rocco Neubert</v>
      </c>
      <c r="F68" t="str">
        <f>_xlfn.XLOOKUP(C68,sales_teams!A:A,sales_teams!D:D,"")</f>
        <v>East</v>
      </c>
      <c r="G68" t="s">
        <v>62</v>
      </c>
      <c r="H68" t="str">
        <f>_xlfn.XLOOKUP(G68,products!A:A,products!B:B,"")</f>
        <v>GTX</v>
      </c>
      <c r="I68" t="s">
        <v>172</v>
      </c>
      <c r="J68" t="str">
        <f>_xlfn.XLOOKUP(I68,accounts!A:A,accounts!B:B,"")</f>
        <v>software</v>
      </c>
      <c r="K68" t="str">
        <f>_xlfn.XLOOKUP(I68,accounts!A:A,accounts!F:F,"")</f>
        <v>Enterprise</v>
      </c>
      <c r="L68" t="s">
        <v>56</v>
      </c>
      <c r="M68" t="s">
        <v>9031</v>
      </c>
      <c r="N68" t="s">
        <v>9043</v>
      </c>
      <c r="O68" s="1">
        <v>42695</v>
      </c>
      <c r="P68" s="1">
        <v>42815</v>
      </c>
      <c r="Q68" s="5">
        <f>_xlfn.XLOOKUP(G68,products!A:A,products!C:C,"")</f>
        <v>550</v>
      </c>
      <c r="R68">
        <v>22</v>
      </c>
      <c r="S68" s="5">
        <f t="shared" si="1"/>
        <v>12100</v>
      </c>
    </row>
    <row r="69" spans="1:19" x14ac:dyDescent="0.2">
      <c r="A69" t="s">
        <v>173</v>
      </c>
      <c r="B69" t="s">
        <v>9028</v>
      </c>
      <c r="C69" t="s">
        <v>36</v>
      </c>
      <c r="D69" t="str">
        <f>_xlfn.XLOOKUP(C69,sales_teams!A:A,sales_teams!B:B,"")</f>
        <v>W815792</v>
      </c>
      <c r="E69" t="str">
        <f>_xlfn.XLOOKUP(C69,sales_teams!A:A,sales_teams!C:C,"")</f>
        <v>Celia Rouche</v>
      </c>
      <c r="F69" t="str">
        <f>_xlfn.XLOOKUP(C69,sales_teams!A:A,sales_teams!D:D,"")</f>
        <v>West</v>
      </c>
      <c r="G69" t="s">
        <v>75</v>
      </c>
      <c r="H69" t="str">
        <f>_xlfn.XLOOKUP(G69,products!A:A,products!B:B,"")</f>
        <v>MG</v>
      </c>
      <c r="I69" t="s">
        <v>174</v>
      </c>
      <c r="J69" t="str">
        <f>_xlfn.XLOOKUP(I69,accounts!A:A,accounts!B:B,"")</f>
        <v>services</v>
      </c>
      <c r="K69" t="str">
        <f>_xlfn.XLOOKUP(I69,accounts!A:A,accounts!F:F,"")</f>
        <v>Mid-Market</v>
      </c>
      <c r="L69" t="s">
        <v>81</v>
      </c>
      <c r="M69" t="s">
        <v>9038</v>
      </c>
      <c r="N69" t="s">
        <v>9045</v>
      </c>
      <c r="O69" s="1">
        <v>42695</v>
      </c>
      <c r="P69" s="1">
        <v>42795</v>
      </c>
      <c r="Q69" s="5">
        <f>_xlfn.XLOOKUP(G69,products!A:A,products!C:C,"")</f>
        <v>3393</v>
      </c>
      <c r="R69">
        <v>5</v>
      </c>
      <c r="S69" s="5">
        <f t="shared" si="1"/>
        <v>16965</v>
      </c>
    </row>
    <row r="70" spans="1:19" x14ac:dyDescent="0.2">
      <c r="A70" t="s">
        <v>175</v>
      </c>
      <c r="B70" t="s">
        <v>9027</v>
      </c>
      <c r="C70" t="s">
        <v>42</v>
      </c>
      <c r="D70" t="str">
        <f>_xlfn.XLOOKUP(C70,sales_teams!A:A,sales_teams!B:B,"")</f>
        <v>W674591</v>
      </c>
      <c r="E70" t="str">
        <f>_xlfn.XLOOKUP(C70,sales_teams!A:A,sales_teams!C:C,"")</f>
        <v>Summer Sewald</v>
      </c>
      <c r="F70" t="str">
        <f>_xlfn.XLOOKUP(C70,sales_teams!A:A,sales_teams!D:D,"")</f>
        <v>West</v>
      </c>
      <c r="G70" t="s">
        <v>8951</v>
      </c>
      <c r="H70" t="str">
        <f>_xlfn.XLOOKUP(G70,products!A:A,products!B:B,"")</f>
        <v>GTX</v>
      </c>
      <c r="I70" t="s">
        <v>176</v>
      </c>
      <c r="J70" t="str">
        <f>_xlfn.XLOOKUP(I70,accounts!A:A,accounts!B:B,"")</f>
        <v>employment</v>
      </c>
      <c r="K70" t="str">
        <f>_xlfn.XLOOKUP(I70,accounts!A:A,accounts!F:F,"")</f>
        <v>Enterprise</v>
      </c>
      <c r="L70" t="s">
        <v>56</v>
      </c>
      <c r="M70" t="s">
        <v>9033</v>
      </c>
      <c r="N70" t="s">
        <v>9043</v>
      </c>
      <c r="O70" s="1">
        <v>42695</v>
      </c>
      <c r="P70" s="1">
        <v>42808</v>
      </c>
      <c r="Q70" s="5">
        <f>_xlfn.XLOOKUP(G70,products!A:A,products!C:C,"")</f>
        <v>4821</v>
      </c>
      <c r="R70">
        <v>43</v>
      </c>
      <c r="S70" s="5">
        <f t="shared" si="1"/>
        <v>207303</v>
      </c>
    </row>
    <row r="71" spans="1:19" x14ac:dyDescent="0.2">
      <c r="A71" t="s">
        <v>177</v>
      </c>
      <c r="B71" t="s">
        <v>9027</v>
      </c>
      <c r="C71" t="s">
        <v>8</v>
      </c>
      <c r="D71" t="str">
        <f>_xlfn.XLOOKUP(C71,sales_teams!A:A,sales_teams!B:B,"")</f>
        <v>C100201</v>
      </c>
      <c r="E71" t="str">
        <f>_xlfn.XLOOKUP(C71,sales_teams!A:A,sales_teams!C:C,"")</f>
        <v>Dustin Brinkmann</v>
      </c>
      <c r="F71" t="str">
        <f>_xlfn.XLOOKUP(C71,sales_teams!A:A,sales_teams!D:D,"")</f>
        <v>Central</v>
      </c>
      <c r="G71" t="s">
        <v>75</v>
      </c>
      <c r="H71" t="str">
        <f>_xlfn.XLOOKUP(G71,products!A:A,products!B:B,"")</f>
        <v>MG</v>
      </c>
      <c r="I71" t="s">
        <v>67</v>
      </c>
      <c r="J71" t="str">
        <f>_xlfn.XLOOKUP(I71,accounts!A:A,accounts!B:B,"")</f>
        <v>medical</v>
      </c>
      <c r="K71" t="str">
        <f>_xlfn.XLOOKUP(I71,accounts!A:A,accounts!F:F,"")</f>
        <v>Enterprise</v>
      </c>
      <c r="L71" t="s">
        <v>56</v>
      </c>
      <c r="M71" t="s">
        <v>9033</v>
      </c>
      <c r="N71" t="s">
        <v>9045</v>
      </c>
      <c r="O71" s="1">
        <v>42695</v>
      </c>
      <c r="P71" s="1">
        <v>42809</v>
      </c>
      <c r="Q71" s="5">
        <f>_xlfn.XLOOKUP(G71,products!A:A,products!C:C,"")</f>
        <v>3393</v>
      </c>
      <c r="R71">
        <v>45</v>
      </c>
      <c r="S71" s="5">
        <f t="shared" si="1"/>
        <v>152685</v>
      </c>
    </row>
    <row r="72" spans="1:19" x14ac:dyDescent="0.2">
      <c r="A72" t="s">
        <v>178</v>
      </c>
      <c r="B72" t="s">
        <v>9025</v>
      </c>
      <c r="C72" t="s">
        <v>12</v>
      </c>
      <c r="D72" t="str">
        <f>_xlfn.XLOOKUP(C72,sales_teams!A:A,sales_teams!B:B,"")</f>
        <v>C234392</v>
      </c>
      <c r="E72" t="str">
        <f>_xlfn.XLOOKUP(C72,sales_teams!A:A,sales_teams!C:C,"")</f>
        <v>Melvin Marxen</v>
      </c>
      <c r="F72" t="str">
        <f>_xlfn.XLOOKUP(C72,sales_teams!A:A,sales_teams!D:D,"")</f>
        <v>Central</v>
      </c>
      <c r="G72" t="s">
        <v>8951</v>
      </c>
      <c r="H72" t="str">
        <f>_xlfn.XLOOKUP(G72,products!A:A,products!B:B,"")</f>
        <v>GTX</v>
      </c>
      <c r="I72" t="s">
        <v>140</v>
      </c>
      <c r="J72" t="str">
        <f>_xlfn.XLOOKUP(I72,accounts!A:A,accounts!B:B,"")</f>
        <v>technolgy</v>
      </c>
      <c r="K72" t="str">
        <f>_xlfn.XLOOKUP(I72,accounts!A:A,accounts!F:F,"")</f>
        <v>Mid-Market</v>
      </c>
      <c r="L72" t="s">
        <v>56</v>
      </c>
      <c r="M72" t="s">
        <v>9032</v>
      </c>
      <c r="N72" t="s">
        <v>9042</v>
      </c>
      <c r="O72" s="1">
        <v>42695</v>
      </c>
      <c r="P72" s="1">
        <v>42795</v>
      </c>
      <c r="Q72" s="5">
        <f>_xlfn.XLOOKUP(G72,products!A:A,products!C:C,"")</f>
        <v>4821</v>
      </c>
      <c r="R72">
        <v>14</v>
      </c>
      <c r="S72" s="5">
        <f t="shared" si="1"/>
        <v>67494</v>
      </c>
    </row>
    <row r="73" spans="1:19" x14ac:dyDescent="0.2">
      <c r="A73" t="s">
        <v>179</v>
      </c>
      <c r="B73" t="s">
        <v>9027</v>
      </c>
      <c r="C73" t="s">
        <v>44</v>
      </c>
      <c r="D73" t="str">
        <f>_xlfn.XLOOKUP(C73,sales_teams!A:A,sales_teams!B:B,"")</f>
        <v>W202814</v>
      </c>
      <c r="E73" t="str">
        <f>_xlfn.XLOOKUP(C73,sales_teams!A:A,sales_teams!C:C,"")</f>
        <v>Summer Sewald</v>
      </c>
      <c r="F73" t="str">
        <f>_xlfn.XLOOKUP(C73,sales_teams!A:A,sales_teams!D:D,"")</f>
        <v>West</v>
      </c>
      <c r="G73" t="s">
        <v>54</v>
      </c>
      <c r="H73" t="str">
        <f>_xlfn.XLOOKUP(G73,products!A:A,products!B:B,"")</f>
        <v>GTX</v>
      </c>
      <c r="I73" t="s">
        <v>84</v>
      </c>
      <c r="J73" t="str">
        <f>_xlfn.XLOOKUP(I73,accounts!A:A,accounts!B:B,"")</f>
        <v>marketing</v>
      </c>
      <c r="K73" t="str">
        <f>_xlfn.XLOOKUP(I73,accounts!A:A,accounts!F:F,"")</f>
        <v>Mid-Market</v>
      </c>
      <c r="L73" t="s">
        <v>81</v>
      </c>
      <c r="M73" t="s">
        <v>9036</v>
      </c>
      <c r="N73" t="s">
        <v>9043</v>
      </c>
      <c r="O73" s="1">
        <v>42695</v>
      </c>
      <c r="P73" s="1">
        <v>42811</v>
      </c>
      <c r="Q73" s="5">
        <f>_xlfn.XLOOKUP(G73,products!A:A,products!C:C,"")</f>
        <v>1096</v>
      </c>
      <c r="R73">
        <v>18</v>
      </c>
      <c r="S73" s="5">
        <f t="shared" si="1"/>
        <v>19728</v>
      </c>
    </row>
    <row r="74" spans="1:19" x14ac:dyDescent="0.2">
      <c r="A74" t="s">
        <v>180</v>
      </c>
      <c r="B74" t="s">
        <v>9025</v>
      </c>
      <c r="C74" t="s">
        <v>20</v>
      </c>
      <c r="D74" t="str">
        <f>_xlfn.XLOOKUP(C74,sales_teams!A:A,sales_teams!B:B,"")</f>
        <v>E500449</v>
      </c>
      <c r="E74" t="str">
        <f>_xlfn.XLOOKUP(C74,sales_teams!A:A,sales_teams!C:C,"")</f>
        <v>Cara Losch</v>
      </c>
      <c r="F74" t="str">
        <f>_xlfn.XLOOKUP(C74,sales_teams!A:A,sales_teams!D:D,"")</f>
        <v>East</v>
      </c>
      <c r="G74" t="s">
        <v>60</v>
      </c>
      <c r="H74" t="str">
        <f>_xlfn.XLOOKUP(G74,products!A:A,products!B:B,"")</f>
        <v>MG</v>
      </c>
      <c r="I74" t="s">
        <v>181</v>
      </c>
      <c r="J74" t="str">
        <f>_xlfn.XLOOKUP(I74,accounts!A:A,accounts!B:B,"")</f>
        <v>medical</v>
      </c>
      <c r="K74" t="str">
        <f>_xlfn.XLOOKUP(I74,accounts!A:A,accounts!F:F,"")</f>
        <v>Mid-Market</v>
      </c>
      <c r="L74" t="s">
        <v>56</v>
      </c>
      <c r="M74" t="s">
        <v>9033</v>
      </c>
      <c r="N74" t="s">
        <v>9043</v>
      </c>
      <c r="O74" s="1">
        <v>42696</v>
      </c>
      <c r="P74" s="1">
        <v>42798</v>
      </c>
      <c r="Q74" s="5">
        <f>_xlfn.XLOOKUP(G74,products!A:A,products!C:C,"")</f>
        <v>55</v>
      </c>
      <c r="R74">
        <v>41</v>
      </c>
      <c r="S74" s="5">
        <f t="shared" si="1"/>
        <v>2255</v>
      </c>
    </row>
    <row r="75" spans="1:19" x14ac:dyDescent="0.2">
      <c r="A75" t="s">
        <v>182</v>
      </c>
      <c r="B75" t="s">
        <v>9025</v>
      </c>
      <c r="C75" t="s">
        <v>15</v>
      </c>
      <c r="D75" t="str">
        <f>_xlfn.XLOOKUP(C75,sales_teams!A:A,sales_teams!B:B,"")</f>
        <v>C486814</v>
      </c>
      <c r="E75" t="str">
        <f>_xlfn.XLOOKUP(C75,sales_teams!A:A,sales_teams!C:C,"")</f>
        <v>Melvin Marxen</v>
      </c>
      <c r="F75" t="str">
        <f>_xlfn.XLOOKUP(C75,sales_teams!A:A,sales_teams!D:D,"")</f>
        <v>Central</v>
      </c>
      <c r="G75" t="s">
        <v>8951</v>
      </c>
      <c r="H75" t="str">
        <f>_xlfn.XLOOKUP(G75,products!A:A,products!B:B,"")</f>
        <v>GTX</v>
      </c>
      <c r="I75" t="s">
        <v>131</v>
      </c>
      <c r="J75" t="str">
        <f>_xlfn.XLOOKUP(I75,accounts!A:A,accounts!B:B,"")</f>
        <v>telecommunications</v>
      </c>
      <c r="K75" t="str">
        <f>_xlfn.XLOOKUP(I75,accounts!A:A,accounts!F:F,"")</f>
        <v>SMB</v>
      </c>
      <c r="L75" t="s">
        <v>56</v>
      </c>
      <c r="M75" t="s">
        <v>9031</v>
      </c>
      <c r="N75" t="s">
        <v>9043</v>
      </c>
      <c r="O75" s="1">
        <v>42696</v>
      </c>
      <c r="P75" s="1">
        <v>42808</v>
      </c>
      <c r="Q75" s="5">
        <f>_xlfn.XLOOKUP(G75,products!A:A,products!C:C,"")</f>
        <v>4821</v>
      </c>
      <c r="R75">
        <v>44</v>
      </c>
      <c r="S75" s="5">
        <f t="shared" si="1"/>
        <v>212124</v>
      </c>
    </row>
    <row r="76" spans="1:19" x14ac:dyDescent="0.2">
      <c r="A76" t="s">
        <v>183</v>
      </c>
      <c r="B76" t="s">
        <v>9027</v>
      </c>
      <c r="C76" t="s">
        <v>43</v>
      </c>
      <c r="D76" t="str">
        <f>_xlfn.XLOOKUP(C76,sales_teams!A:A,sales_teams!B:B,"")</f>
        <v>W596440</v>
      </c>
      <c r="E76" t="str">
        <f>_xlfn.XLOOKUP(C76,sales_teams!A:A,sales_teams!C:C,"")</f>
        <v>Summer Sewald</v>
      </c>
      <c r="F76" t="str">
        <f>_xlfn.XLOOKUP(C76,sales_teams!A:A,sales_teams!D:D,"")</f>
        <v>West</v>
      </c>
      <c r="G76" t="s">
        <v>62</v>
      </c>
      <c r="H76" t="str">
        <f>_xlfn.XLOOKUP(G76,products!A:A,products!B:B,"")</f>
        <v>GTX</v>
      </c>
      <c r="I76" t="s">
        <v>184</v>
      </c>
      <c r="J76" t="str">
        <f>_xlfn.XLOOKUP(I76,accounts!A:A,accounts!B:B,"")</f>
        <v>entertainment</v>
      </c>
      <c r="K76" t="str">
        <f>_xlfn.XLOOKUP(I76,accounts!A:A,accounts!F:F,"")</f>
        <v>SMB</v>
      </c>
      <c r="L76" t="s">
        <v>56</v>
      </c>
      <c r="M76" t="s">
        <v>9031</v>
      </c>
      <c r="N76" t="s">
        <v>9043</v>
      </c>
      <c r="O76" s="1">
        <v>42696</v>
      </c>
      <c r="P76" s="1">
        <v>42825</v>
      </c>
      <c r="Q76" s="5">
        <f>_xlfn.XLOOKUP(G76,products!A:A,products!C:C,"")</f>
        <v>550</v>
      </c>
      <c r="R76">
        <v>34</v>
      </c>
      <c r="S76" s="5">
        <f t="shared" si="1"/>
        <v>18700</v>
      </c>
    </row>
    <row r="77" spans="1:19" x14ac:dyDescent="0.2">
      <c r="A77" t="s">
        <v>185</v>
      </c>
      <c r="B77" t="s">
        <v>9025</v>
      </c>
      <c r="C77" t="s">
        <v>12</v>
      </c>
      <c r="D77" t="str">
        <f>_xlfn.XLOOKUP(C77,sales_teams!A:A,sales_teams!B:B,"")</f>
        <v>C234392</v>
      </c>
      <c r="E77" t="str">
        <f>_xlfn.XLOOKUP(C77,sales_teams!A:A,sales_teams!C:C,"")</f>
        <v>Melvin Marxen</v>
      </c>
      <c r="F77" t="str">
        <f>_xlfn.XLOOKUP(C77,sales_teams!A:A,sales_teams!D:D,"")</f>
        <v>Central</v>
      </c>
      <c r="G77" t="s">
        <v>62</v>
      </c>
      <c r="H77" t="str">
        <f>_xlfn.XLOOKUP(G77,products!A:A,products!B:B,"")</f>
        <v>GTX</v>
      </c>
      <c r="I77" t="s">
        <v>186</v>
      </c>
      <c r="J77" t="str">
        <f>_xlfn.XLOOKUP(I77,accounts!A:A,accounts!B:B,"")</f>
        <v>retail</v>
      </c>
      <c r="K77" t="str">
        <f>_xlfn.XLOOKUP(I77,accounts!A:A,accounts!F:F,"")</f>
        <v>SMB</v>
      </c>
      <c r="L77" t="s">
        <v>56</v>
      </c>
      <c r="M77" t="s">
        <v>9035</v>
      </c>
      <c r="N77" t="s">
        <v>9043</v>
      </c>
      <c r="O77" s="1">
        <v>42696</v>
      </c>
      <c r="P77" s="1">
        <v>42797</v>
      </c>
      <c r="Q77" s="5">
        <f>_xlfn.XLOOKUP(G77,products!A:A,products!C:C,"")</f>
        <v>550</v>
      </c>
      <c r="R77">
        <v>36</v>
      </c>
      <c r="S77" s="5">
        <f t="shared" si="1"/>
        <v>19800</v>
      </c>
    </row>
    <row r="78" spans="1:19" x14ac:dyDescent="0.2">
      <c r="A78" t="s">
        <v>187</v>
      </c>
      <c r="B78" t="s">
        <v>9026</v>
      </c>
      <c r="C78" t="s">
        <v>21</v>
      </c>
      <c r="D78" t="str">
        <f>_xlfn.XLOOKUP(C78,sales_teams!A:A,sales_teams!B:B,"")</f>
        <v>E777204</v>
      </c>
      <c r="E78" t="str">
        <f>_xlfn.XLOOKUP(C78,sales_teams!A:A,sales_teams!C:C,"")</f>
        <v>Cara Losch</v>
      </c>
      <c r="F78" t="str">
        <f>_xlfn.XLOOKUP(C78,sales_teams!A:A,sales_teams!D:D,"")</f>
        <v>East</v>
      </c>
      <c r="G78" t="s">
        <v>75</v>
      </c>
      <c r="H78" t="str">
        <f>_xlfn.XLOOKUP(G78,products!A:A,products!B:B,"")</f>
        <v>MG</v>
      </c>
      <c r="I78" t="s">
        <v>102</v>
      </c>
      <c r="J78" t="str">
        <f>_xlfn.XLOOKUP(I78,accounts!A:A,accounts!B:B,"")</f>
        <v>finance</v>
      </c>
      <c r="K78" t="str">
        <f>_xlfn.XLOOKUP(I78,accounts!A:A,accounts!F:F,"")</f>
        <v>SMB</v>
      </c>
      <c r="L78" t="s">
        <v>81</v>
      </c>
      <c r="M78" t="s">
        <v>9038</v>
      </c>
      <c r="N78" t="s">
        <v>9041</v>
      </c>
      <c r="O78" s="1">
        <v>42696</v>
      </c>
      <c r="P78" s="1">
        <v>42814</v>
      </c>
      <c r="Q78" s="5">
        <f>_xlfn.XLOOKUP(G78,products!A:A,products!C:C,"")</f>
        <v>3393</v>
      </c>
      <c r="R78">
        <v>39</v>
      </c>
      <c r="S78" s="5">
        <f t="shared" si="1"/>
        <v>132327</v>
      </c>
    </row>
    <row r="79" spans="1:19" x14ac:dyDescent="0.2">
      <c r="A79" t="s">
        <v>188</v>
      </c>
      <c r="B79" t="s">
        <v>9027</v>
      </c>
      <c r="C79" t="s">
        <v>7</v>
      </c>
      <c r="D79" t="str">
        <f>_xlfn.XLOOKUP(C79,sales_teams!A:A,sales_teams!B:B,"")</f>
        <v>C234829</v>
      </c>
      <c r="E79" t="str">
        <f>_xlfn.XLOOKUP(C79,sales_teams!A:A,sales_teams!C:C,"")</f>
        <v>Dustin Brinkmann</v>
      </c>
      <c r="F79" t="str">
        <f>_xlfn.XLOOKUP(C79,sales_teams!A:A,sales_teams!D:D,"")</f>
        <v>Central</v>
      </c>
      <c r="G79" t="s">
        <v>60</v>
      </c>
      <c r="H79" t="str">
        <f>_xlfn.XLOOKUP(G79,products!A:A,products!B:B,"")</f>
        <v>MG</v>
      </c>
      <c r="I79" t="s">
        <v>63</v>
      </c>
      <c r="J79" t="str">
        <f>_xlfn.XLOOKUP(I79,accounts!A:A,accounts!B:B,"")</f>
        <v>software</v>
      </c>
      <c r="K79" t="str">
        <f>_xlfn.XLOOKUP(I79,accounts!A:A,accounts!F:F,"")</f>
        <v>Mid-Market</v>
      </c>
      <c r="L79" t="s">
        <v>56</v>
      </c>
      <c r="M79" t="s">
        <v>9032</v>
      </c>
      <c r="N79" t="s">
        <v>9043</v>
      </c>
      <c r="O79" s="1">
        <v>42696</v>
      </c>
      <c r="P79" s="1">
        <v>42805</v>
      </c>
      <c r="Q79" s="5">
        <f>_xlfn.XLOOKUP(G79,products!A:A,products!C:C,"")</f>
        <v>55</v>
      </c>
      <c r="R79">
        <v>8</v>
      </c>
      <c r="S79" s="5">
        <f t="shared" si="1"/>
        <v>440</v>
      </c>
    </row>
    <row r="80" spans="1:19" x14ac:dyDescent="0.2">
      <c r="A80" t="s">
        <v>189</v>
      </c>
      <c r="B80" t="s">
        <v>9027</v>
      </c>
      <c r="C80" t="s">
        <v>32</v>
      </c>
      <c r="D80" t="str">
        <f>_xlfn.XLOOKUP(C80,sales_teams!A:A,sales_teams!B:B,"")</f>
        <v>W975078</v>
      </c>
      <c r="E80" t="str">
        <f>_xlfn.XLOOKUP(C80,sales_teams!A:A,sales_teams!C:C,"")</f>
        <v>Celia Rouche</v>
      </c>
      <c r="F80" t="str">
        <f>_xlfn.XLOOKUP(C80,sales_teams!A:A,sales_teams!D:D,"")</f>
        <v>West</v>
      </c>
      <c r="G80" t="s">
        <v>8951</v>
      </c>
      <c r="H80" t="str">
        <f>_xlfn.XLOOKUP(G80,products!A:A,products!B:B,"")</f>
        <v>GTX</v>
      </c>
      <c r="I80" t="s">
        <v>190</v>
      </c>
      <c r="J80" t="str">
        <f>_xlfn.XLOOKUP(I80,accounts!A:A,accounts!B:B,"")</f>
        <v>software</v>
      </c>
      <c r="K80" t="str">
        <f>_xlfn.XLOOKUP(I80,accounts!A:A,accounts!F:F,"")</f>
        <v>SMB</v>
      </c>
      <c r="L80" t="s">
        <v>56</v>
      </c>
      <c r="M80" t="s">
        <v>9034</v>
      </c>
      <c r="N80" t="s">
        <v>9042</v>
      </c>
      <c r="O80" s="1">
        <v>42696</v>
      </c>
      <c r="P80" s="1">
        <v>42799</v>
      </c>
      <c r="Q80" s="5">
        <f>_xlfn.XLOOKUP(G80,products!A:A,products!C:C,"")</f>
        <v>4821</v>
      </c>
      <c r="R80">
        <v>40</v>
      </c>
      <c r="S80" s="5">
        <f t="shared" si="1"/>
        <v>192840</v>
      </c>
    </row>
    <row r="81" spans="1:19" x14ac:dyDescent="0.2">
      <c r="A81" t="s">
        <v>191</v>
      </c>
      <c r="B81" t="s">
        <v>9025</v>
      </c>
      <c r="C81" t="s">
        <v>20</v>
      </c>
      <c r="D81" t="str">
        <f>_xlfn.XLOOKUP(C81,sales_teams!A:A,sales_teams!B:B,"")</f>
        <v>E500449</v>
      </c>
      <c r="E81" t="str">
        <f>_xlfn.XLOOKUP(C81,sales_teams!A:A,sales_teams!C:C,"")</f>
        <v>Cara Losch</v>
      </c>
      <c r="F81" t="str">
        <f>_xlfn.XLOOKUP(C81,sales_teams!A:A,sales_teams!D:D,"")</f>
        <v>East</v>
      </c>
      <c r="G81" t="s">
        <v>62</v>
      </c>
      <c r="H81" t="str">
        <f>_xlfn.XLOOKUP(G81,products!A:A,products!B:B,"")</f>
        <v>GTX</v>
      </c>
      <c r="I81" t="s">
        <v>71</v>
      </c>
      <c r="J81" t="str">
        <f>_xlfn.XLOOKUP(I81,accounts!A:A,accounts!B:B,"")</f>
        <v>entertainment</v>
      </c>
      <c r="K81" t="str">
        <f>_xlfn.XLOOKUP(I81,accounts!A:A,accounts!F:F,"")</f>
        <v>Enterprise</v>
      </c>
      <c r="L81" t="s">
        <v>76</v>
      </c>
      <c r="N81" t="s">
        <v>9044</v>
      </c>
      <c r="O81" s="1">
        <v>42697</v>
      </c>
      <c r="Q81" s="5">
        <f>_xlfn.XLOOKUP(G81,products!A:A,products!C:C,"")</f>
        <v>550</v>
      </c>
      <c r="R81">
        <v>14</v>
      </c>
      <c r="S81" s="5">
        <f t="shared" si="1"/>
        <v>7700</v>
      </c>
    </row>
    <row r="82" spans="1:19" x14ac:dyDescent="0.2">
      <c r="A82" t="s">
        <v>192</v>
      </c>
      <c r="B82" t="s">
        <v>9025</v>
      </c>
      <c r="C82" t="s">
        <v>20</v>
      </c>
      <c r="D82" t="str">
        <f>_xlfn.XLOOKUP(C82,sales_teams!A:A,sales_teams!B:B,"")</f>
        <v>E500449</v>
      </c>
      <c r="E82" t="str">
        <f>_xlfn.XLOOKUP(C82,sales_teams!A:A,sales_teams!C:C,"")</f>
        <v>Cara Losch</v>
      </c>
      <c r="F82" t="str">
        <f>_xlfn.XLOOKUP(C82,sales_teams!A:A,sales_teams!D:D,"")</f>
        <v>East</v>
      </c>
      <c r="G82" t="s">
        <v>83</v>
      </c>
      <c r="H82" t="str">
        <f>_xlfn.XLOOKUP(G82,products!A:A,products!B:B,"")</f>
        <v>GTX</v>
      </c>
      <c r="I82" t="s">
        <v>193</v>
      </c>
      <c r="J82" t="str">
        <f>_xlfn.XLOOKUP(I82,accounts!A:A,accounts!B:B,"")</f>
        <v>employment</v>
      </c>
      <c r="K82" t="str">
        <f>_xlfn.XLOOKUP(I82,accounts!A:A,accounts!F:F,"")</f>
        <v>Mid-Market</v>
      </c>
      <c r="L82" t="s">
        <v>56</v>
      </c>
      <c r="M82" t="s">
        <v>9033</v>
      </c>
      <c r="N82" t="s">
        <v>9043</v>
      </c>
      <c r="O82" s="1">
        <v>42697</v>
      </c>
      <c r="P82" s="1">
        <v>42797</v>
      </c>
      <c r="Q82" s="5">
        <f>_xlfn.XLOOKUP(G82,products!A:A,products!C:C,"")</f>
        <v>5482</v>
      </c>
      <c r="R82">
        <v>6</v>
      </c>
      <c r="S82" s="5">
        <f t="shared" si="1"/>
        <v>32892</v>
      </c>
    </row>
    <row r="83" spans="1:19" x14ac:dyDescent="0.2">
      <c r="A83" t="s">
        <v>194</v>
      </c>
      <c r="B83" t="s">
        <v>9027</v>
      </c>
      <c r="C83" t="s">
        <v>28</v>
      </c>
      <c r="D83" t="str">
        <f>_xlfn.XLOOKUP(C83,sales_teams!A:A,sales_teams!B:B,"")</f>
        <v>E262141</v>
      </c>
      <c r="E83" t="str">
        <f>_xlfn.XLOOKUP(C83,sales_teams!A:A,sales_teams!C:C,"")</f>
        <v>Rocco Neubert</v>
      </c>
      <c r="F83" t="str">
        <f>_xlfn.XLOOKUP(C83,sales_teams!A:A,sales_teams!D:D,"")</f>
        <v>East</v>
      </c>
      <c r="G83" t="s">
        <v>60</v>
      </c>
      <c r="H83" t="str">
        <f>_xlfn.XLOOKUP(G83,products!A:A,products!B:B,"")</f>
        <v>MG</v>
      </c>
      <c r="I83" t="s">
        <v>195</v>
      </c>
      <c r="J83" t="str">
        <f>_xlfn.XLOOKUP(I83,accounts!A:A,accounts!B:B,"")</f>
        <v>retail</v>
      </c>
      <c r="K83" t="str">
        <f>_xlfn.XLOOKUP(I83,accounts!A:A,accounts!F:F,"")</f>
        <v>Mid-Market</v>
      </c>
      <c r="L83" t="s">
        <v>81</v>
      </c>
      <c r="M83" t="s">
        <v>9036</v>
      </c>
      <c r="N83" t="s">
        <v>9045</v>
      </c>
      <c r="O83" s="1">
        <v>42697</v>
      </c>
      <c r="P83" s="1">
        <v>42824</v>
      </c>
      <c r="Q83" s="5">
        <f>_xlfn.XLOOKUP(G83,products!A:A,products!C:C,"")</f>
        <v>55</v>
      </c>
      <c r="R83">
        <v>41</v>
      </c>
      <c r="S83" s="5">
        <f t="shared" si="1"/>
        <v>2255</v>
      </c>
    </row>
    <row r="84" spans="1:19" x14ac:dyDescent="0.2">
      <c r="A84" t="s">
        <v>196</v>
      </c>
      <c r="B84" t="s">
        <v>9028</v>
      </c>
      <c r="C84" t="s">
        <v>38</v>
      </c>
      <c r="D84" t="str">
        <f>_xlfn.XLOOKUP(C84,sales_teams!A:A,sales_teams!B:B,"")</f>
        <v>W172727</v>
      </c>
      <c r="E84" t="str">
        <f>_xlfn.XLOOKUP(C84,sales_teams!A:A,sales_teams!C:C,"")</f>
        <v>Celia Rouche</v>
      </c>
      <c r="F84" t="str">
        <f>_xlfn.XLOOKUP(C84,sales_teams!A:A,sales_teams!D:D,"")</f>
        <v>West</v>
      </c>
      <c r="G84" t="s">
        <v>75</v>
      </c>
      <c r="H84" t="str">
        <f>_xlfn.XLOOKUP(G84,products!A:A,products!B:B,"")</f>
        <v>MG</v>
      </c>
      <c r="J84">
        <f>_xlfn.XLOOKUP(I84,accounts!A:A,accounts!B:B,"")</f>
        <v>0</v>
      </c>
      <c r="K84">
        <f>_xlfn.XLOOKUP(I84,accounts!A:A,accounts!F:F,"")</f>
        <v>0</v>
      </c>
      <c r="L84" t="s">
        <v>76</v>
      </c>
      <c r="N84" t="s">
        <v>9044</v>
      </c>
      <c r="O84" s="1">
        <v>42697</v>
      </c>
      <c r="Q84" s="5">
        <f>_xlfn.XLOOKUP(G84,products!A:A,products!C:C,"")</f>
        <v>3393</v>
      </c>
      <c r="R84">
        <v>4</v>
      </c>
      <c r="S84" s="5">
        <f t="shared" si="1"/>
        <v>13572</v>
      </c>
    </row>
    <row r="85" spans="1:19" x14ac:dyDescent="0.2">
      <c r="A85" t="s">
        <v>197</v>
      </c>
      <c r="B85" t="s">
        <v>9025</v>
      </c>
      <c r="C85" t="s">
        <v>13</v>
      </c>
      <c r="D85" t="str">
        <f>_xlfn.XLOOKUP(C85,sales_teams!A:A,sales_teams!B:B,"")</f>
        <v>C130664</v>
      </c>
      <c r="E85" t="str">
        <f>_xlfn.XLOOKUP(C85,sales_teams!A:A,sales_teams!C:C,"")</f>
        <v>Melvin Marxen</v>
      </c>
      <c r="F85" t="str">
        <f>_xlfn.XLOOKUP(C85,sales_teams!A:A,sales_teams!D:D,"")</f>
        <v>Central</v>
      </c>
      <c r="G85" t="s">
        <v>8951</v>
      </c>
      <c r="H85" t="str">
        <f>_xlfn.XLOOKUP(G85,products!A:A,products!B:B,"")</f>
        <v>GTX</v>
      </c>
      <c r="I85" t="s">
        <v>63</v>
      </c>
      <c r="J85" t="str">
        <f>_xlfn.XLOOKUP(I85,accounts!A:A,accounts!B:B,"")</f>
        <v>software</v>
      </c>
      <c r="K85" t="str">
        <f>_xlfn.XLOOKUP(I85,accounts!A:A,accounts!F:F,"")</f>
        <v>Mid-Market</v>
      </c>
      <c r="L85" t="s">
        <v>56</v>
      </c>
      <c r="M85" t="s">
        <v>9032</v>
      </c>
      <c r="N85" t="s">
        <v>9043</v>
      </c>
      <c r="O85" s="1">
        <v>42697</v>
      </c>
      <c r="P85" s="1">
        <v>42797</v>
      </c>
      <c r="Q85" s="5">
        <f>_xlfn.XLOOKUP(G85,products!A:A,products!C:C,"")</f>
        <v>4821</v>
      </c>
      <c r="R85">
        <v>10</v>
      </c>
      <c r="S85" s="5">
        <f t="shared" si="1"/>
        <v>48210</v>
      </c>
    </row>
    <row r="86" spans="1:19" x14ac:dyDescent="0.2">
      <c r="A86" t="s">
        <v>198</v>
      </c>
      <c r="B86" t="s">
        <v>9025</v>
      </c>
      <c r="C86" t="s">
        <v>13</v>
      </c>
      <c r="D86" t="str">
        <f>_xlfn.XLOOKUP(C86,sales_teams!A:A,sales_teams!B:B,"")</f>
        <v>C130664</v>
      </c>
      <c r="E86" t="str">
        <f>_xlfn.XLOOKUP(C86,sales_teams!A:A,sales_teams!C:C,"")</f>
        <v>Melvin Marxen</v>
      </c>
      <c r="F86" t="str">
        <f>_xlfn.XLOOKUP(C86,sales_teams!A:A,sales_teams!D:D,"")</f>
        <v>Central</v>
      </c>
      <c r="G86" t="s">
        <v>75</v>
      </c>
      <c r="H86" t="str">
        <f>_xlfn.XLOOKUP(G86,products!A:A,products!B:B,"")</f>
        <v>MG</v>
      </c>
      <c r="I86" t="s">
        <v>149</v>
      </c>
      <c r="J86" t="str">
        <f>_xlfn.XLOOKUP(I86,accounts!A:A,accounts!B:B,"")</f>
        <v>finance</v>
      </c>
      <c r="K86" t="str">
        <f>_xlfn.XLOOKUP(I86,accounts!A:A,accounts!F:F,"")</f>
        <v>Mid-Market</v>
      </c>
      <c r="L86" t="s">
        <v>56</v>
      </c>
      <c r="M86" t="s">
        <v>9033</v>
      </c>
      <c r="N86" t="s">
        <v>9043</v>
      </c>
      <c r="O86" s="1">
        <v>42697</v>
      </c>
      <c r="P86" s="1">
        <v>42811</v>
      </c>
      <c r="Q86" s="5">
        <f>_xlfn.XLOOKUP(G86,products!A:A,products!C:C,"")</f>
        <v>3393</v>
      </c>
      <c r="R86">
        <v>7</v>
      </c>
      <c r="S86" s="5">
        <f t="shared" si="1"/>
        <v>23751</v>
      </c>
    </row>
    <row r="87" spans="1:19" x14ac:dyDescent="0.2">
      <c r="A87" t="s">
        <v>199</v>
      </c>
      <c r="B87" t="s">
        <v>9025</v>
      </c>
      <c r="C87" t="s">
        <v>37</v>
      </c>
      <c r="D87" t="str">
        <f>_xlfn.XLOOKUP(C87,sales_teams!A:A,sales_teams!B:B,"")</f>
        <v>W337844</v>
      </c>
      <c r="E87" t="str">
        <f>_xlfn.XLOOKUP(C87,sales_teams!A:A,sales_teams!C:C,"")</f>
        <v>Celia Rouche</v>
      </c>
      <c r="F87" t="str">
        <f>_xlfn.XLOOKUP(C87,sales_teams!A:A,sales_teams!D:D,"")</f>
        <v>West</v>
      </c>
      <c r="G87" t="s">
        <v>60</v>
      </c>
      <c r="H87" t="str">
        <f>_xlfn.XLOOKUP(G87,products!A:A,products!B:B,"")</f>
        <v>MG</v>
      </c>
      <c r="I87" t="s">
        <v>200</v>
      </c>
      <c r="J87" t="str">
        <f>_xlfn.XLOOKUP(I87,accounts!A:A,accounts!B:B,"")</f>
        <v>medical</v>
      </c>
      <c r="K87" t="str">
        <f>_xlfn.XLOOKUP(I87,accounts!A:A,accounts!F:F,"")</f>
        <v>Mid-Market</v>
      </c>
      <c r="L87" t="s">
        <v>76</v>
      </c>
      <c r="N87" t="s">
        <v>9044</v>
      </c>
      <c r="O87" s="1">
        <v>42697</v>
      </c>
      <c r="Q87" s="5">
        <f>_xlfn.XLOOKUP(G87,products!A:A,products!C:C,"")</f>
        <v>55</v>
      </c>
      <c r="R87">
        <v>26</v>
      </c>
      <c r="S87" s="5">
        <f t="shared" si="1"/>
        <v>1430</v>
      </c>
    </row>
    <row r="88" spans="1:19" x14ac:dyDescent="0.2">
      <c r="A88" t="s">
        <v>201</v>
      </c>
      <c r="B88" t="s">
        <v>9025</v>
      </c>
      <c r="C88" t="s">
        <v>37</v>
      </c>
      <c r="D88" t="str">
        <f>_xlfn.XLOOKUP(C88,sales_teams!A:A,sales_teams!B:B,"")</f>
        <v>W337844</v>
      </c>
      <c r="E88" t="str">
        <f>_xlfn.XLOOKUP(C88,sales_teams!A:A,sales_teams!C:C,"")</f>
        <v>Celia Rouche</v>
      </c>
      <c r="F88" t="str">
        <f>_xlfn.XLOOKUP(C88,sales_teams!A:A,sales_teams!D:D,"")</f>
        <v>West</v>
      </c>
      <c r="G88" t="s">
        <v>62</v>
      </c>
      <c r="H88" t="str">
        <f>_xlfn.XLOOKUP(G88,products!A:A,products!B:B,"")</f>
        <v>GTX</v>
      </c>
      <c r="I88" t="s">
        <v>176</v>
      </c>
      <c r="J88" t="str">
        <f>_xlfn.XLOOKUP(I88,accounts!A:A,accounts!B:B,"")</f>
        <v>employment</v>
      </c>
      <c r="K88" t="str">
        <f>_xlfn.XLOOKUP(I88,accounts!A:A,accounts!F:F,"")</f>
        <v>Enterprise</v>
      </c>
      <c r="L88" t="s">
        <v>56</v>
      </c>
      <c r="M88" t="s">
        <v>9033</v>
      </c>
      <c r="N88" t="s">
        <v>9045</v>
      </c>
      <c r="O88" s="1">
        <v>42697</v>
      </c>
      <c r="P88" s="1">
        <v>42795</v>
      </c>
      <c r="Q88" s="5">
        <f>_xlfn.XLOOKUP(G88,products!A:A,products!C:C,"")</f>
        <v>550</v>
      </c>
      <c r="R88">
        <v>36</v>
      </c>
      <c r="S88" s="5">
        <f t="shared" si="1"/>
        <v>19800</v>
      </c>
    </row>
    <row r="89" spans="1:19" x14ac:dyDescent="0.2">
      <c r="A89" t="s">
        <v>202</v>
      </c>
      <c r="B89" t="s">
        <v>9026</v>
      </c>
      <c r="C89" t="s">
        <v>3</v>
      </c>
      <c r="D89" t="str">
        <f>_xlfn.XLOOKUP(C89,sales_teams!A:A,sales_teams!B:B,"")</f>
        <v>C265891</v>
      </c>
      <c r="E89" t="str">
        <f>_xlfn.XLOOKUP(C89,sales_teams!A:A,sales_teams!C:C,"")</f>
        <v>Dustin Brinkmann</v>
      </c>
      <c r="F89" t="str">
        <f>_xlfn.XLOOKUP(C89,sales_teams!A:A,sales_teams!D:D,"")</f>
        <v>Central</v>
      </c>
      <c r="G89" t="s">
        <v>75</v>
      </c>
      <c r="H89" t="str">
        <f>_xlfn.XLOOKUP(G89,products!A:A,products!B:B,"")</f>
        <v>MG</v>
      </c>
      <c r="I89" t="s">
        <v>203</v>
      </c>
      <c r="J89" t="str">
        <f>_xlfn.XLOOKUP(I89,accounts!A:A,accounts!B:B,"")</f>
        <v>employment</v>
      </c>
      <c r="K89" t="str">
        <f>_xlfn.XLOOKUP(I89,accounts!A:A,accounts!F:F,"")</f>
        <v>SMB</v>
      </c>
      <c r="L89" t="s">
        <v>56</v>
      </c>
      <c r="M89" t="s">
        <v>9032</v>
      </c>
      <c r="N89" t="s">
        <v>9045</v>
      </c>
      <c r="O89" s="1">
        <v>42698</v>
      </c>
      <c r="P89" s="1">
        <v>42819</v>
      </c>
      <c r="Q89" s="5">
        <f>_xlfn.XLOOKUP(G89,products!A:A,products!C:C,"")</f>
        <v>3393</v>
      </c>
      <c r="R89">
        <v>24</v>
      </c>
      <c r="S89" s="5">
        <f t="shared" si="1"/>
        <v>81432</v>
      </c>
    </row>
    <row r="90" spans="1:19" x14ac:dyDescent="0.2">
      <c r="A90" t="s">
        <v>204</v>
      </c>
      <c r="B90" t="s">
        <v>9027</v>
      </c>
      <c r="C90" t="s">
        <v>27</v>
      </c>
      <c r="D90" t="str">
        <f>_xlfn.XLOOKUP(C90,sales_teams!A:A,sales_teams!B:B,"")</f>
        <v>E619716</v>
      </c>
      <c r="E90" t="str">
        <f>_xlfn.XLOOKUP(C90,sales_teams!A:A,sales_teams!C:C,"")</f>
        <v>Rocco Neubert</v>
      </c>
      <c r="F90" t="str">
        <f>_xlfn.XLOOKUP(C90,sales_teams!A:A,sales_teams!D:D,"")</f>
        <v>East</v>
      </c>
      <c r="G90" t="s">
        <v>75</v>
      </c>
      <c r="H90" t="str">
        <f>_xlfn.XLOOKUP(G90,products!A:A,products!B:B,"")</f>
        <v>MG</v>
      </c>
      <c r="I90" t="s">
        <v>205</v>
      </c>
      <c r="J90" t="str">
        <f>_xlfn.XLOOKUP(I90,accounts!A:A,accounts!B:B,"")</f>
        <v>finance</v>
      </c>
      <c r="K90" t="str">
        <f>_xlfn.XLOOKUP(I90,accounts!A:A,accounts!F:F,"")</f>
        <v>Enterprise</v>
      </c>
      <c r="L90" t="s">
        <v>56</v>
      </c>
      <c r="M90" t="s">
        <v>9032</v>
      </c>
      <c r="N90" t="s">
        <v>9041</v>
      </c>
      <c r="O90" s="1">
        <v>42698</v>
      </c>
      <c r="P90" s="1">
        <v>42795</v>
      </c>
      <c r="Q90" s="5">
        <f>_xlfn.XLOOKUP(G90,products!A:A,products!C:C,"")</f>
        <v>3393</v>
      </c>
      <c r="R90">
        <v>10</v>
      </c>
      <c r="S90" s="5">
        <f t="shared" si="1"/>
        <v>33930</v>
      </c>
    </row>
    <row r="91" spans="1:19" x14ac:dyDescent="0.2">
      <c r="A91" t="s">
        <v>206</v>
      </c>
      <c r="B91" t="s">
        <v>9028</v>
      </c>
      <c r="C91" t="s">
        <v>25</v>
      </c>
      <c r="D91" t="str">
        <f>_xlfn.XLOOKUP(C91,sales_teams!A:A,sales_teams!B:B,"")</f>
        <v>E372575</v>
      </c>
      <c r="E91" t="str">
        <f>_xlfn.XLOOKUP(C91,sales_teams!A:A,sales_teams!C:C,"")</f>
        <v>Rocco Neubert</v>
      </c>
      <c r="F91" t="str">
        <f>_xlfn.XLOOKUP(C91,sales_teams!A:A,sales_teams!D:D,"")</f>
        <v>East</v>
      </c>
      <c r="G91" t="s">
        <v>54</v>
      </c>
      <c r="H91" t="str">
        <f>_xlfn.XLOOKUP(G91,products!A:A,products!B:B,"")</f>
        <v>GTX</v>
      </c>
      <c r="I91" t="s">
        <v>69</v>
      </c>
      <c r="J91" t="str">
        <f>_xlfn.XLOOKUP(I91,accounts!A:A,accounts!B:B,"")</f>
        <v>retail</v>
      </c>
      <c r="K91" t="str">
        <f>_xlfn.XLOOKUP(I91,accounts!A:A,accounts!F:F,"")</f>
        <v>Mid-Market</v>
      </c>
      <c r="L91" t="s">
        <v>76</v>
      </c>
      <c r="N91" t="s">
        <v>9044</v>
      </c>
      <c r="O91" s="1">
        <v>42698</v>
      </c>
      <c r="Q91" s="5">
        <f>_xlfn.XLOOKUP(G91,products!A:A,products!C:C,"")</f>
        <v>1096</v>
      </c>
      <c r="R91">
        <v>44</v>
      </c>
      <c r="S91" s="5">
        <f t="shared" si="1"/>
        <v>48224</v>
      </c>
    </row>
    <row r="92" spans="1:19" x14ac:dyDescent="0.2">
      <c r="A92" t="s">
        <v>207</v>
      </c>
      <c r="B92" t="s">
        <v>9027</v>
      </c>
      <c r="C92" t="s">
        <v>43</v>
      </c>
      <c r="D92" t="str">
        <f>_xlfn.XLOOKUP(C92,sales_teams!A:A,sales_teams!B:B,"")</f>
        <v>W596440</v>
      </c>
      <c r="E92" t="str">
        <f>_xlfn.XLOOKUP(C92,sales_teams!A:A,sales_teams!C:C,"")</f>
        <v>Summer Sewald</v>
      </c>
      <c r="F92" t="str">
        <f>_xlfn.XLOOKUP(C92,sales_teams!A:A,sales_teams!D:D,"")</f>
        <v>West</v>
      </c>
      <c r="G92" t="s">
        <v>54</v>
      </c>
      <c r="H92" t="str">
        <f>_xlfn.XLOOKUP(G92,products!A:A,products!B:B,"")</f>
        <v>GTX</v>
      </c>
      <c r="I92" t="s">
        <v>208</v>
      </c>
      <c r="J92" t="str">
        <f>_xlfn.XLOOKUP(I92,accounts!A:A,accounts!B:B,"")</f>
        <v>software</v>
      </c>
      <c r="K92" t="str">
        <f>_xlfn.XLOOKUP(I92,accounts!A:A,accounts!F:F,"")</f>
        <v>Mid-Market</v>
      </c>
      <c r="L92" t="s">
        <v>76</v>
      </c>
      <c r="N92" t="s">
        <v>9044</v>
      </c>
      <c r="O92" s="1">
        <v>42698</v>
      </c>
      <c r="Q92" s="5">
        <f>_xlfn.XLOOKUP(G92,products!A:A,products!C:C,"")</f>
        <v>1096</v>
      </c>
      <c r="R92">
        <v>27</v>
      </c>
      <c r="S92" s="5">
        <f t="shared" si="1"/>
        <v>29592</v>
      </c>
    </row>
    <row r="93" spans="1:19" x14ac:dyDescent="0.2">
      <c r="A93" t="s">
        <v>209</v>
      </c>
      <c r="B93" t="s">
        <v>9027</v>
      </c>
      <c r="C93" t="s">
        <v>43</v>
      </c>
      <c r="D93" t="str">
        <f>_xlfn.XLOOKUP(C93,sales_teams!A:A,sales_teams!B:B,"")</f>
        <v>W596440</v>
      </c>
      <c r="E93" t="str">
        <f>_xlfn.XLOOKUP(C93,sales_teams!A:A,sales_teams!C:C,"")</f>
        <v>Summer Sewald</v>
      </c>
      <c r="F93" t="str">
        <f>_xlfn.XLOOKUP(C93,sales_teams!A:A,sales_teams!D:D,"")</f>
        <v>West</v>
      </c>
      <c r="G93" t="s">
        <v>54</v>
      </c>
      <c r="H93" t="str">
        <f>_xlfn.XLOOKUP(G93,products!A:A,products!B:B,"")</f>
        <v>GTX</v>
      </c>
      <c r="I93" t="s">
        <v>210</v>
      </c>
      <c r="J93" t="str">
        <f>_xlfn.XLOOKUP(I93,accounts!A:A,accounts!B:B,"")</f>
        <v>telecommunications</v>
      </c>
      <c r="K93" t="str">
        <f>_xlfn.XLOOKUP(I93,accounts!A:A,accounts!F:F,"")</f>
        <v>Enterprise</v>
      </c>
      <c r="L93" t="s">
        <v>56</v>
      </c>
      <c r="M93" t="s">
        <v>9031</v>
      </c>
      <c r="N93" t="s">
        <v>9045</v>
      </c>
      <c r="O93" s="1">
        <v>42698</v>
      </c>
      <c r="P93" s="1">
        <v>42822</v>
      </c>
      <c r="Q93" s="5">
        <f>_xlfn.XLOOKUP(G93,products!A:A,products!C:C,"")</f>
        <v>1096</v>
      </c>
      <c r="R93">
        <v>2</v>
      </c>
      <c r="S93" s="5">
        <f t="shared" si="1"/>
        <v>2192</v>
      </c>
    </row>
    <row r="94" spans="1:19" x14ac:dyDescent="0.2">
      <c r="A94" t="s">
        <v>211</v>
      </c>
      <c r="B94" t="s">
        <v>9025</v>
      </c>
      <c r="C94" t="s">
        <v>12</v>
      </c>
      <c r="D94" t="str">
        <f>_xlfn.XLOOKUP(C94,sales_teams!A:A,sales_teams!B:B,"")</f>
        <v>C234392</v>
      </c>
      <c r="E94" t="str">
        <f>_xlfn.XLOOKUP(C94,sales_teams!A:A,sales_teams!C:C,"")</f>
        <v>Melvin Marxen</v>
      </c>
      <c r="F94" t="str">
        <f>_xlfn.XLOOKUP(C94,sales_teams!A:A,sales_teams!D:D,"")</f>
        <v>Central</v>
      </c>
      <c r="G94" t="s">
        <v>54</v>
      </c>
      <c r="H94" t="str">
        <f>_xlfn.XLOOKUP(G94,products!A:A,products!B:B,"")</f>
        <v>GTX</v>
      </c>
      <c r="I94" t="s">
        <v>63</v>
      </c>
      <c r="J94" t="str">
        <f>_xlfn.XLOOKUP(I94,accounts!A:A,accounts!B:B,"")</f>
        <v>software</v>
      </c>
      <c r="K94" t="str">
        <f>_xlfn.XLOOKUP(I94,accounts!A:A,accounts!F:F,"")</f>
        <v>Mid-Market</v>
      </c>
      <c r="L94" t="s">
        <v>81</v>
      </c>
      <c r="M94" t="s">
        <v>9037</v>
      </c>
      <c r="N94" t="s">
        <v>9045</v>
      </c>
      <c r="O94" s="1">
        <v>42698</v>
      </c>
      <c r="P94" s="1">
        <v>42799</v>
      </c>
      <c r="Q94" s="5">
        <f>_xlfn.XLOOKUP(G94,products!A:A,products!C:C,"")</f>
        <v>1096</v>
      </c>
      <c r="R94">
        <v>10</v>
      </c>
      <c r="S94" s="5">
        <f t="shared" si="1"/>
        <v>10960</v>
      </c>
    </row>
    <row r="95" spans="1:19" x14ac:dyDescent="0.2">
      <c r="A95" t="s">
        <v>212</v>
      </c>
      <c r="B95" t="s">
        <v>9025</v>
      </c>
      <c r="C95" t="s">
        <v>7</v>
      </c>
      <c r="D95" t="str">
        <f>_xlfn.XLOOKUP(C95,sales_teams!A:A,sales_teams!B:B,"")</f>
        <v>C234829</v>
      </c>
      <c r="E95" t="str">
        <f>_xlfn.XLOOKUP(C95,sales_teams!A:A,sales_teams!C:C,"")</f>
        <v>Dustin Brinkmann</v>
      </c>
      <c r="F95" t="str">
        <f>_xlfn.XLOOKUP(C95,sales_teams!A:A,sales_teams!D:D,"")</f>
        <v>Central</v>
      </c>
      <c r="G95" t="s">
        <v>60</v>
      </c>
      <c r="H95" t="str">
        <f>_xlfn.XLOOKUP(G95,products!A:A,products!B:B,"")</f>
        <v>MG</v>
      </c>
      <c r="I95" t="s">
        <v>213</v>
      </c>
      <c r="J95" t="str">
        <f>_xlfn.XLOOKUP(I95,accounts!A:A,accounts!B:B,"")</f>
        <v>software</v>
      </c>
      <c r="K95" t="str">
        <f>_xlfn.XLOOKUP(I95,accounts!A:A,accounts!F:F,"")</f>
        <v>Enterprise</v>
      </c>
      <c r="L95" t="s">
        <v>56</v>
      </c>
      <c r="M95" t="s">
        <v>9033</v>
      </c>
      <c r="N95" t="s">
        <v>9045</v>
      </c>
      <c r="O95" s="1">
        <v>42698</v>
      </c>
      <c r="P95" s="1">
        <v>42796</v>
      </c>
      <c r="Q95" s="5">
        <f>_xlfn.XLOOKUP(G95,products!A:A,products!C:C,"")</f>
        <v>55</v>
      </c>
      <c r="R95">
        <v>39</v>
      </c>
      <c r="S95" s="5">
        <f t="shared" si="1"/>
        <v>2145</v>
      </c>
    </row>
    <row r="96" spans="1:19" x14ac:dyDescent="0.2">
      <c r="A96" t="s">
        <v>214</v>
      </c>
      <c r="B96" t="s">
        <v>9025</v>
      </c>
      <c r="C96" t="s">
        <v>32</v>
      </c>
      <c r="D96" t="str">
        <f>_xlfn.XLOOKUP(C96,sales_teams!A:A,sales_teams!B:B,"")</f>
        <v>W975078</v>
      </c>
      <c r="E96" t="str">
        <f>_xlfn.XLOOKUP(C96,sales_teams!A:A,sales_teams!C:C,"")</f>
        <v>Celia Rouche</v>
      </c>
      <c r="F96" t="str">
        <f>_xlfn.XLOOKUP(C96,sales_teams!A:A,sales_teams!D:D,"")</f>
        <v>West</v>
      </c>
      <c r="G96" t="s">
        <v>75</v>
      </c>
      <c r="H96" t="str">
        <f>_xlfn.XLOOKUP(G96,products!A:A,products!B:B,"")</f>
        <v>MG</v>
      </c>
      <c r="I96" t="s">
        <v>215</v>
      </c>
      <c r="J96" t="str">
        <f>_xlfn.XLOOKUP(I96,accounts!A:A,accounts!B:B,"")</f>
        <v>technolgy</v>
      </c>
      <c r="K96" t="str">
        <f>_xlfn.XLOOKUP(I96,accounts!A:A,accounts!F:F,"")</f>
        <v>Enterprise</v>
      </c>
      <c r="L96" t="s">
        <v>56</v>
      </c>
      <c r="M96" t="s">
        <v>9035</v>
      </c>
      <c r="N96" t="s">
        <v>9041</v>
      </c>
      <c r="O96" s="1">
        <v>42698</v>
      </c>
      <c r="P96" s="1">
        <v>42821</v>
      </c>
      <c r="Q96" s="5">
        <f>_xlfn.XLOOKUP(G96,products!A:A,products!C:C,"")</f>
        <v>3393</v>
      </c>
      <c r="R96">
        <v>46</v>
      </c>
      <c r="S96" s="5">
        <f t="shared" si="1"/>
        <v>156078</v>
      </c>
    </row>
    <row r="97" spans="1:19" x14ac:dyDescent="0.2">
      <c r="A97" t="s">
        <v>216</v>
      </c>
      <c r="B97" t="s">
        <v>9025</v>
      </c>
      <c r="C97" t="s">
        <v>3</v>
      </c>
      <c r="D97" t="str">
        <f>_xlfn.XLOOKUP(C97,sales_teams!A:A,sales_teams!B:B,"")</f>
        <v>C265891</v>
      </c>
      <c r="E97" t="str">
        <f>_xlfn.XLOOKUP(C97,sales_teams!A:A,sales_teams!C:C,"")</f>
        <v>Dustin Brinkmann</v>
      </c>
      <c r="F97" t="str">
        <f>_xlfn.XLOOKUP(C97,sales_teams!A:A,sales_teams!D:D,"")</f>
        <v>Central</v>
      </c>
      <c r="G97" t="s">
        <v>60</v>
      </c>
      <c r="H97" t="str">
        <f>_xlfn.XLOOKUP(G97,products!A:A,products!B:B,"")</f>
        <v>MG</v>
      </c>
      <c r="I97" t="s">
        <v>93</v>
      </c>
      <c r="J97" t="str">
        <f>_xlfn.XLOOKUP(I97,accounts!A:A,accounts!B:B,"")</f>
        <v>telecommunications</v>
      </c>
      <c r="K97" t="str">
        <f>_xlfn.XLOOKUP(I97,accounts!A:A,accounts!F:F,"")</f>
        <v>Enterprise</v>
      </c>
      <c r="L97" t="s">
        <v>56</v>
      </c>
      <c r="M97" t="s">
        <v>9031</v>
      </c>
      <c r="N97" t="s">
        <v>9043</v>
      </c>
      <c r="O97" s="1">
        <v>42699</v>
      </c>
      <c r="P97" s="1">
        <v>42795</v>
      </c>
      <c r="Q97" s="5">
        <f>_xlfn.XLOOKUP(G97,products!A:A,products!C:C,"")</f>
        <v>55</v>
      </c>
      <c r="R97">
        <v>1</v>
      </c>
      <c r="S97" s="5">
        <f t="shared" si="1"/>
        <v>55</v>
      </c>
    </row>
    <row r="98" spans="1:19" x14ac:dyDescent="0.2">
      <c r="A98" t="s">
        <v>217</v>
      </c>
      <c r="B98" t="s">
        <v>9027</v>
      </c>
      <c r="C98" t="s">
        <v>6</v>
      </c>
      <c r="D98" t="str">
        <f>_xlfn.XLOOKUP(C98,sales_teams!A:A,sales_teams!B:B,"")</f>
        <v>C163925</v>
      </c>
      <c r="E98" t="str">
        <f>_xlfn.XLOOKUP(C98,sales_teams!A:A,sales_teams!C:C,"")</f>
        <v>Dustin Brinkmann</v>
      </c>
      <c r="F98" t="str">
        <f>_xlfn.XLOOKUP(C98,sales_teams!A:A,sales_teams!D:D,"")</f>
        <v>Central</v>
      </c>
      <c r="G98" t="s">
        <v>75</v>
      </c>
      <c r="H98" t="str">
        <f>_xlfn.XLOOKUP(G98,products!A:A,products!B:B,"")</f>
        <v>MG</v>
      </c>
      <c r="I98" t="s">
        <v>93</v>
      </c>
      <c r="J98" t="str">
        <f>_xlfn.XLOOKUP(I98,accounts!A:A,accounts!B:B,"")</f>
        <v>telecommunications</v>
      </c>
      <c r="K98" t="str">
        <f>_xlfn.XLOOKUP(I98,accounts!A:A,accounts!F:F,"")</f>
        <v>Enterprise</v>
      </c>
      <c r="L98" t="s">
        <v>56</v>
      </c>
      <c r="M98" t="s">
        <v>9034</v>
      </c>
      <c r="N98" t="s">
        <v>9043</v>
      </c>
      <c r="O98" s="1">
        <v>42699</v>
      </c>
      <c r="P98" s="1">
        <v>42800</v>
      </c>
      <c r="Q98" s="5">
        <f>_xlfn.XLOOKUP(G98,products!A:A,products!C:C,"")</f>
        <v>3393</v>
      </c>
      <c r="R98">
        <v>8</v>
      </c>
      <c r="S98" s="5">
        <f t="shared" si="1"/>
        <v>27144</v>
      </c>
    </row>
    <row r="99" spans="1:19" x14ac:dyDescent="0.2">
      <c r="A99" t="s">
        <v>218</v>
      </c>
      <c r="B99" t="s">
        <v>9027</v>
      </c>
      <c r="C99" t="s">
        <v>20</v>
      </c>
      <c r="D99" t="str">
        <f>_xlfn.XLOOKUP(C99,sales_teams!A:A,sales_teams!B:B,"")</f>
        <v>E500449</v>
      </c>
      <c r="E99" t="str">
        <f>_xlfn.XLOOKUP(C99,sales_teams!A:A,sales_teams!C:C,"")</f>
        <v>Cara Losch</v>
      </c>
      <c r="F99" t="str">
        <f>_xlfn.XLOOKUP(C99,sales_teams!A:A,sales_teams!D:D,"")</f>
        <v>East</v>
      </c>
      <c r="G99" t="s">
        <v>83</v>
      </c>
      <c r="H99" t="str">
        <f>_xlfn.XLOOKUP(G99,products!A:A,products!B:B,"")</f>
        <v>GTX</v>
      </c>
      <c r="I99" t="s">
        <v>219</v>
      </c>
      <c r="J99" t="str">
        <f>_xlfn.XLOOKUP(I99,accounts!A:A,accounts!B:B,"")</f>
        <v>medical</v>
      </c>
      <c r="K99" t="str">
        <f>_xlfn.XLOOKUP(I99,accounts!A:A,accounts!F:F,"")</f>
        <v>SMB</v>
      </c>
      <c r="L99" t="s">
        <v>56</v>
      </c>
      <c r="M99" t="s">
        <v>9032</v>
      </c>
      <c r="N99" t="s">
        <v>9042</v>
      </c>
      <c r="O99" s="1">
        <v>42699</v>
      </c>
      <c r="P99" s="1">
        <v>42795</v>
      </c>
      <c r="Q99" s="5">
        <f>_xlfn.XLOOKUP(G99,products!A:A,products!C:C,"")</f>
        <v>5482</v>
      </c>
      <c r="R99">
        <v>28</v>
      </c>
      <c r="S99" s="5">
        <f t="shared" si="1"/>
        <v>153496</v>
      </c>
    </row>
    <row r="100" spans="1:19" x14ac:dyDescent="0.2">
      <c r="A100" t="s">
        <v>220</v>
      </c>
      <c r="B100" t="s">
        <v>9028</v>
      </c>
      <c r="C100" t="s">
        <v>20</v>
      </c>
      <c r="D100" t="str">
        <f>_xlfn.XLOOKUP(C100,sales_teams!A:A,sales_teams!B:B,"")</f>
        <v>E500449</v>
      </c>
      <c r="E100" t="str">
        <f>_xlfn.XLOOKUP(C100,sales_teams!A:A,sales_teams!C:C,"")</f>
        <v>Cara Losch</v>
      </c>
      <c r="F100" t="str">
        <f>_xlfn.XLOOKUP(C100,sales_teams!A:A,sales_teams!D:D,"")</f>
        <v>East</v>
      </c>
      <c r="G100" t="s">
        <v>8951</v>
      </c>
      <c r="H100" t="str">
        <f>_xlfn.XLOOKUP(G100,products!A:A,products!B:B,"")</f>
        <v>GTX</v>
      </c>
      <c r="I100" t="s">
        <v>219</v>
      </c>
      <c r="J100" t="str">
        <f>_xlfn.XLOOKUP(I100,accounts!A:A,accounts!B:B,"")</f>
        <v>medical</v>
      </c>
      <c r="K100" t="str">
        <f>_xlfn.XLOOKUP(I100,accounts!A:A,accounts!F:F,"")</f>
        <v>SMB</v>
      </c>
      <c r="L100" t="s">
        <v>56</v>
      </c>
      <c r="M100" t="s">
        <v>9032</v>
      </c>
      <c r="N100" t="s">
        <v>9045</v>
      </c>
      <c r="O100" s="1">
        <v>42699</v>
      </c>
      <c r="P100" s="1">
        <v>42800</v>
      </c>
      <c r="Q100" s="5">
        <f>_xlfn.XLOOKUP(G100,products!A:A,products!C:C,"")</f>
        <v>4821</v>
      </c>
      <c r="R100">
        <v>48</v>
      </c>
      <c r="S100" s="5">
        <f t="shared" si="1"/>
        <v>231408</v>
      </c>
    </row>
    <row r="101" spans="1:19" x14ac:dyDescent="0.2">
      <c r="A101" t="s">
        <v>221</v>
      </c>
      <c r="B101" t="s">
        <v>9025</v>
      </c>
      <c r="C101" t="s">
        <v>15</v>
      </c>
      <c r="D101" t="str">
        <f>_xlfn.XLOOKUP(C101,sales_teams!A:A,sales_teams!B:B,"")</f>
        <v>C486814</v>
      </c>
      <c r="E101" t="str">
        <f>_xlfn.XLOOKUP(C101,sales_teams!A:A,sales_teams!C:C,"")</f>
        <v>Melvin Marxen</v>
      </c>
      <c r="F101" t="str">
        <f>_xlfn.XLOOKUP(C101,sales_teams!A:A,sales_teams!D:D,"")</f>
        <v>Central</v>
      </c>
      <c r="G101" t="s">
        <v>60</v>
      </c>
      <c r="H101" t="str">
        <f>_xlfn.XLOOKUP(G101,products!A:A,products!B:B,"")</f>
        <v>MG</v>
      </c>
      <c r="I101" t="s">
        <v>222</v>
      </c>
      <c r="J101" t="str">
        <f>_xlfn.XLOOKUP(I101,accounts!A:A,accounts!B:B,"")</f>
        <v>entertainment</v>
      </c>
      <c r="K101" t="str">
        <f>_xlfn.XLOOKUP(I101,accounts!A:A,accounts!F:F,"")</f>
        <v>SMB</v>
      </c>
      <c r="L101" t="s">
        <v>56</v>
      </c>
      <c r="M101" t="s">
        <v>9033</v>
      </c>
      <c r="N101" t="s">
        <v>9041</v>
      </c>
      <c r="O101" s="1">
        <v>42699</v>
      </c>
      <c r="P101" s="1">
        <v>42821</v>
      </c>
      <c r="Q101" s="5">
        <f>_xlfn.XLOOKUP(G101,products!A:A,products!C:C,"")</f>
        <v>55</v>
      </c>
      <c r="R101">
        <v>24</v>
      </c>
      <c r="S101" s="5">
        <f t="shared" si="1"/>
        <v>1320</v>
      </c>
    </row>
    <row r="102" spans="1:19" x14ac:dyDescent="0.2">
      <c r="A102" t="s">
        <v>223</v>
      </c>
      <c r="B102" t="s">
        <v>9027</v>
      </c>
      <c r="C102" t="s">
        <v>17</v>
      </c>
      <c r="D102" t="str">
        <f>_xlfn.XLOOKUP(C102,sales_teams!A:A,sales_teams!B:B,"")</f>
        <v>E152967</v>
      </c>
      <c r="E102" t="str">
        <f>_xlfn.XLOOKUP(C102,sales_teams!A:A,sales_teams!C:C,"")</f>
        <v>Cara Losch</v>
      </c>
      <c r="F102" t="str">
        <f>_xlfn.XLOOKUP(C102,sales_teams!A:A,sales_teams!D:D,"")</f>
        <v>East</v>
      </c>
      <c r="G102" t="s">
        <v>60</v>
      </c>
      <c r="H102" t="str">
        <f>_xlfn.XLOOKUP(G102,products!A:A,products!B:B,"")</f>
        <v>MG</v>
      </c>
      <c r="I102" t="s">
        <v>224</v>
      </c>
      <c r="J102" t="str">
        <f>_xlfn.XLOOKUP(I102,accounts!A:A,accounts!B:B,"")</f>
        <v>technolgy</v>
      </c>
      <c r="K102" t="str">
        <f>_xlfn.XLOOKUP(I102,accounts!A:A,accounts!F:F,"")</f>
        <v>Mid-Market</v>
      </c>
      <c r="L102" t="s">
        <v>56</v>
      </c>
      <c r="M102" t="s">
        <v>9033</v>
      </c>
      <c r="N102" t="s">
        <v>9041</v>
      </c>
      <c r="O102" s="1">
        <v>42699</v>
      </c>
      <c r="P102" s="1">
        <v>42800</v>
      </c>
      <c r="Q102" s="5">
        <f>_xlfn.XLOOKUP(G102,products!A:A,products!C:C,"")</f>
        <v>55</v>
      </c>
      <c r="R102">
        <v>40</v>
      </c>
      <c r="S102" s="5">
        <f t="shared" si="1"/>
        <v>2200</v>
      </c>
    </row>
    <row r="103" spans="1:19" x14ac:dyDescent="0.2">
      <c r="A103" t="s">
        <v>225</v>
      </c>
      <c r="B103" t="s">
        <v>9027</v>
      </c>
      <c r="C103" t="s">
        <v>3</v>
      </c>
      <c r="D103" t="str">
        <f>_xlfn.XLOOKUP(C103,sales_teams!A:A,sales_teams!B:B,"")</f>
        <v>C265891</v>
      </c>
      <c r="E103" t="str">
        <f>_xlfn.XLOOKUP(C103,sales_teams!A:A,sales_teams!C:C,"")</f>
        <v>Dustin Brinkmann</v>
      </c>
      <c r="F103" t="str">
        <f>_xlfn.XLOOKUP(C103,sales_teams!A:A,sales_teams!D:D,"")</f>
        <v>Central</v>
      </c>
      <c r="G103" t="s">
        <v>60</v>
      </c>
      <c r="H103" t="str">
        <f>_xlfn.XLOOKUP(G103,products!A:A,products!B:B,"")</f>
        <v>MG</v>
      </c>
      <c r="I103" t="s">
        <v>222</v>
      </c>
      <c r="J103" t="str">
        <f>_xlfn.XLOOKUP(I103,accounts!A:A,accounts!B:B,"")</f>
        <v>entertainment</v>
      </c>
      <c r="K103" t="str">
        <f>_xlfn.XLOOKUP(I103,accounts!A:A,accounts!F:F,"")</f>
        <v>SMB</v>
      </c>
      <c r="L103" t="s">
        <v>81</v>
      </c>
      <c r="M103" t="s">
        <v>9036</v>
      </c>
      <c r="N103" t="s">
        <v>9042</v>
      </c>
      <c r="O103" s="1">
        <v>42700</v>
      </c>
      <c r="P103" s="1">
        <v>42821</v>
      </c>
      <c r="Q103" s="5">
        <f>_xlfn.XLOOKUP(G103,products!A:A,products!C:C,"")</f>
        <v>55</v>
      </c>
      <c r="R103">
        <v>24</v>
      </c>
      <c r="S103" s="5">
        <f t="shared" si="1"/>
        <v>1320</v>
      </c>
    </row>
    <row r="104" spans="1:19" x14ac:dyDescent="0.2">
      <c r="A104" t="s">
        <v>226</v>
      </c>
      <c r="B104" t="s">
        <v>9028</v>
      </c>
      <c r="C104" t="s">
        <v>15</v>
      </c>
      <c r="D104" t="str">
        <f>_xlfn.XLOOKUP(C104,sales_teams!A:A,sales_teams!B:B,"")</f>
        <v>C486814</v>
      </c>
      <c r="E104" t="str">
        <f>_xlfn.XLOOKUP(C104,sales_teams!A:A,sales_teams!C:C,"")</f>
        <v>Melvin Marxen</v>
      </c>
      <c r="F104" t="str">
        <f>_xlfn.XLOOKUP(C104,sales_teams!A:A,sales_teams!D:D,"")</f>
        <v>Central</v>
      </c>
      <c r="G104" t="s">
        <v>8951</v>
      </c>
      <c r="H104" t="str">
        <f>_xlfn.XLOOKUP(G104,products!A:A,products!B:B,"")</f>
        <v>GTX</v>
      </c>
      <c r="I104" t="s">
        <v>149</v>
      </c>
      <c r="J104" t="str">
        <f>_xlfn.XLOOKUP(I104,accounts!A:A,accounts!B:B,"")</f>
        <v>finance</v>
      </c>
      <c r="K104" t="str">
        <f>_xlfn.XLOOKUP(I104,accounts!A:A,accounts!F:F,"")</f>
        <v>Mid-Market</v>
      </c>
      <c r="L104" t="s">
        <v>56</v>
      </c>
      <c r="M104" t="s">
        <v>9035</v>
      </c>
      <c r="N104" t="s">
        <v>9042</v>
      </c>
      <c r="O104" s="1">
        <v>42700</v>
      </c>
      <c r="P104" s="1">
        <v>42802</v>
      </c>
      <c r="Q104" s="5">
        <f>_xlfn.XLOOKUP(G104,products!A:A,products!C:C,"")</f>
        <v>4821</v>
      </c>
      <c r="R104">
        <v>29</v>
      </c>
      <c r="S104" s="5">
        <f t="shared" si="1"/>
        <v>139809</v>
      </c>
    </row>
    <row r="105" spans="1:19" x14ac:dyDescent="0.2">
      <c r="A105" t="s">
        <v>227</v>
      </c>
      <c r="B105" t="s">
        <v>9027</v>
      </c>
      <c r="C105" t="s">
        <v>14</v>
      </c>
      <c r="D105" t="str">
        <f>_xlfn.XLOOKUP(C105,sales_teams!A:A,sales_teams!B:B,"")</f>
        <v>C961860</v>
      </c>
      <c r="E105" t="str">
        <f>_xlfn.XLOOKUP(C105,sales_teams!A:A,sales_teams!C:C,"")</f>
        <v>Melvin Marxen</v>
      </c>
      <c r="F105" t="str">
        <f>_xlfn.XLOOKUP(C105,sales_teams!A:A,sales_teams!D:D,"")</f>
        <v>Central</v>
      </c>
      <c r="G105" t="s">
        <v>54</v>
      </c>
      <c r="H105" t="str">
        <f>_xlfn.XLOOKUP(G105,products!A:A,products!B:B,"")</f>
        <v>GTX</v>
      </c>
      <c r="I105" t="s">
        <v>228</v>
      </c>
      <c r="J105" t="str">
        <f>_xlfn.XLOOKUP(I105,accounts!A:A,accounts!B:B,"")</f>
        <v>technolgy</v>
      </c>
      <c r="K105" t="str">
        <f>_xlfn.XLOOKUP(I105,accounts!A:A,accounts!F:F,"")</f>
        <v>Mid-Market</v>
      </c>
      <c r="L105" t="s">
        <v>56</v>
      </c>
      <c r="M105" t="s">
        <v>9032</v>
      </c>
      <c r="N105" t="s">
        <v>9042</v>
      </c>
      <c r="O105" s="1">
        <v>42700</v>
      </c>
      <c r="P105" s="1">
        <v>42815</v>
      </c>
      <c r="Q105" s="5">
        <f>_xlfn.XLOOKUP(G105,products!A:A,products!C:C,"")</f>
        <v>1096</v>
      </c>
      <c r="R105">
        <v>7</v>
      </c>
      <c r="S105" s="5">
        <f t="shared" si="1"/>
        <v>7672</v>
      </c>
    </row>
    <row r="106" spans="1:19" x14ac:dyDescent="0.2">
      <c r="A106" t="s">
        <v>229</v>
      </c>
      <c r="B106" t="s">
        <v>9026</v>
      </c>
      <c r="C106" t="s">
        <v>29</v>
      </c>
      <c r="D106" t="str">
        <f>_xlfn.XLOOKUP(C106,sales_teams!A:A,sales_teams!B:B,"")</f>
        <v>E571180</v>
      </c>
      <c r="E106" t="str">
        <f>_xlfn.XLOOKUP(C106,sales_teams!A:A,sales_teams!C:C,"")</f>
        <v>Rocco Neubert</v>
      </c>
      <c r="F106" t="str">
        <f>_xlfn.XLOOKUP(C106,sales_teams!A:A,sales_teams!D:D,"")</f>
        <v>East</v>
      </c>
      <c r="G106" t="s">
        <v>60</v>
      </c>
      <c r="H106" t="str">
        <f>_xlfn.XLOOKUP(G106,products!A:A,products!B:B,"")</f>
        <v>MG</v>
      </c>
      <c r="I106" t="s">
        <v>230</v>
      </c>
      <c r="J106" t="str">
        <f>_xlfn.XLOOKUP(I106,accounts!A:A,accounts!B:B,"")</f>
        <v>retail</v>
      </c>
      <c r="K106" t="str">
        <f>_xlfn.XLOOKUP(I106,accounts!A:A,accounts!F:F,"")</f>
        <v>Mid-Market</v>
      </c>
      <c r="L106" t="s">
        <v>56</v>
      </c>
      <c r="M106" t="s">
        <v>9031</v>
      </c>
      <c r="N106" t="s">
        <v>9045</v>
      </c>
      <c r="O106" s="1">
        <v>42700</v>
      </c>
      <c r="P106" s="1">
        <v>42806</v>
      </c>
      <c r="Q106" s="5">
        <f>_xlfn.XLOOKUP(G106,products!A:A,products!C:C,"")</f>
        <v>55</v>
      </c>
      <c r="R106">
        <v>39</v>
      </c>
      <c r="S106" s="5">
        <f t="shared" si="1"/>
        <v>2145</v>
      </c>
    </row>
    <row r="107" spans="1:19" x14ac:dyDescent="0.2">
      <c r="A107" t="s">
        <v>231</v>
      </c>
      <c r="B107" t="s">
        <v>9026</v>
      </c>
      <c r="C107" t="s">
        <v>22</v>
      </c>
      <c r="D107" t="str">
        <f>_xlfn.XLOOKUP(C107,sales_teams!A:A,sales_teams!B:B,"")</f>
        <v>E86134</v>
      </c>
      <c r="E107" t="str">
        <f>_xlfn.XLOOKUP(C107,sales_teams!A:A,sales_teams!C:C,"")</f>
        <v>Cara Losch</v>
      </c>
      <c r="F107" t="str">
        <f>_xlfn.XLOOKUP(C107,sales_teams!A:A,sales_teams!D:D,"")</f>
        <v>East</v>
      </c>
      <c r="G107" t="s">
        <v>62</v>
      </c>
      <c r="H107" t="str">
        <f>_xlfn.XLOOKUP(G107,products!A:A,products!B:B,"")</f>
        <v>GTX</v>
      </c>
      <c r="I107" t="s">
        <v>215</v>
      </c>
      <c r="J107" t="str">
        <f>_xlfn.XLOOKUP(I107,accounts!A:A,accounts!B:B,"")</f>
        <v>technolgy</v>
      </c>
      <c r="K107" t="str">
        <f>_xlfn.XLOOKUP(I107,accounts!A:A,accounts!F:F,"")</f>
        <v>Enterprise</v>
      </c>
      <c r="L107" t="s">
        <v>56</v>
      </c>
      <c r="M107" t="s">
        <v>9032</v>
      </c>
      <c r="N107" t="s">
        <v>9045</v>
      </c>
      <c r="O107" s="1">
        <v>42701</v>
      </c>
      <c r="P107" s="1">
        <v>42810</v>
      </c>
      <c r="Q107" s="5">
        <f>_xlfn.XLOOKUP(G107,products!A:A,products!C:C,"")</f>
        <v>550</v>
      </c>
      <c r="R107">
        <v>29</v>
      </c>
      <c r="S107" s="5">
        <f t="shared" si="1"/>
        <v>15950</v>
      </c>
    </row>
    <row r="108" spans="1:19" x14ac:dyDescent="0.2">
      <c r="A108" t="s">
        <v>232</v>
      </c>
      <c r="B108" t="s">
        <v>9025</v>
      </c>
      <c r="C108" t="s">
        <v>42</v>
      </c>
      <c r="D108" t="str">
        <f>_xlfn.XLOOKUP(C108,sales_teams!A:A,sales_teams!B:B,"")</f>
        <v>W674591</v>
      </c>
      <c r="E108" t="str">
        <f>_xlfn.XLOOKUP(C108,sales_teams!A:A,sales_teams!C:C,"")</f>
        <v>Summer Sewald</v>
      </c>
      <c r="F108" t="str">
        <f>_xlfn.XLOOKUP(C108,sales_teams!A:A,sales_teams!D:D,"")</f>
        <v>West</v>
      </c>
      <c r="G108" t="s">
        <v>62</v>
      </c>
      <c r="H108" t="str">
        <f>_xlfn.XLOOKUP(G108,products!A:A,products!B:B,"")</f>
        <v>GTX</v>
      </c>
      <c r="I108" t="s">
        <v>233</v>
      </c>
      <c r="J108" t="str">
        <f>_xlfn.XLOOKUP(I108,accounts!A:A,accounts!B:B,"")</f>
        <v>medical</v>
      </c>
      <c r="K108" t="str">
        <f>_xlfn.XLOOKUP(I108,accounts!A:A,accounts!F:F,"")</f>
        <v>SMB</v>
      </c>
      <c r="L108" t="s">
        <v>56</v>
      </c>
      <c r="M108" t="s">
        <v>9031</v>
      </c>
      <c r="N108" t="s">
        <v>9043</v>
      </c>
      <c r="O108" s="1">
        <v>42701</v>
      </c>
      <c r="P108" s="1">
        <v>42797</v>
      </c>
      <c r="Q108" s="5">
        <f>_xlfn.XLOOKUP(G108,products!A:A,products!C:C,"")</f>
        <v>550</v>
      </c>
      <c r="R108">
        <v>22</v>
      </c>
      <c r="S108" s="5">
        <f t="shared" si="1"/>
        <v>12100</v>
      </c>
    </row>
    <row r="109" spans="1:19" x14ac:dyDescent="0.2">
      <c r="A109" t="s">
        <v>234</v>
      </c>
      <c r="B109" t="s">
        <v>9028</v>
      </c>
      <c r="C109" t="s">
        <v>37</v>
      </c>
      <c r="D109" t="str">
        <f>_xlfn.XLOOKUP(C109,sales_teams!A:A,sales_teams!B:B,"")</f>
        <v>W337844</v>
      </c>
      <c r="E109" t="str">
        <f>_xlfn.XLOOKUP(C109,sales_teams!A:A,sales_teams!C:C,"")</f>
        <v>Celia Rouche</v>
      </c>
      <c r="F109" t="str">
        <f>_xlfn.XLOOKUP(C109,sales_teams!A:A,sales_teams!D:D,"")</f>
        <v>West</v>
      </c>
      <c r="G109" t="s">
        <v>75</v>
      </c>
      <c r="H109" t="str">
        <f>_xlfn.XLOOKUP(G109,products!A:A,products!B:B,"")</f>
        <v>MG</v>
      </c>
      <c r="I109" t="s">
        <v>158</v>
      </c>
      <c r="J109" t="str">
        <f>_xlfn.XLOOKUP(I109,accounts!A:A,accounts!B:B,"")</f>
        <v>finance</v>
      </c>
      <c r="K109" t="str">
        <f>_xlfn.XLOOKUP(I109,accounts!A:A,accounts!F:F,"")</f>
        <v>SMB</v>
      </c>
      <c r="L109" t="s">
        <v>76</v>
      </c>
      <c r="N109" t="s">
        <v>9044</v>
      </c>
      <c r="O109" s="1">
        <v>42701</v>
      </c>
      <c r="Q109" s="5">
        <f>_xlfn.XLOOKUP(G109,products!A:A,products!C:C,"")</f>
        <v>3393</v>
      </c>
      <c r="R109">
        <v>10</v>
      </c>
      <c r="S109" s="5">
        <f t="shared" si="1"/>
        <v>33930</v>
      </c>
    </row>
    <row r="110" spans="1:19" x14ac:dyDescent="0.2">
      <c r="A110" t="s">
        <v>235</v>
      </c>
      <c r="B110" t="s">
        <v>9026</v>
      </c>
      <c r="C110" t="s">
        <v>35</v>
      </c>
      <c r="D110" t="str">
        <f>_xlfn.XLOOKUP(C110,sales_teams!A:A,sales_teams!B:B,"")</f>
        <v>W100826</v>
      </c>
      <c r="E110" t="str">
        <f>_xlfn.XLOOKUP(C110,sales_teams!A:A,sales_teams!C:C,"")</f>
        <v>Celia Rouche</v>
      </c>
      <c r="F110" t="str">
        <f>_xlfn.XLOOKUP(C110,sales_teams!A:A,sales_teams!D:D,"")</f>
        <v>West</v>
      </c>
      <c r="G110" t="s">
        <v>62</v>
      </c>
      <c r="H110" t="str">
        <f>_xlfn.XLOOKUP(G110,products!A:A,products!B:B,"")</f>
        <v>GTX</v>
      </c>
      <c r="I110" t="s">
        <v>215</v>
      </c>
      <c r="J110" t="str">
        <f>_xlfn.XLOOKUP(I110,accounts!A:A,accounts!B:B,"")</f>
        <v>technolgy</v>
      </c>
      <c r="K110" t="str">
        <f>_xlfn.XLOOKUP(I110,accounts!A:A,accounts!F:F,"")</f>
        <v>Enterprise</v>
      </c>
      <c r="L110" t="s">
        <v>56</v>
      </c>
      <c r="M110" t="s">
        <v>9034</v>
      </c>
      <c r="N110" t="s">
        <v>9043</v>
      </c>
      <c r="O110" s="1">
        <v>42701</v>
      </c>
      <c r="P110" s="1">
        <v>42820</v>
      </c>
      <c r="Q110" s="5">
        <f>_xlfn.XLOOKUP(G110,products!A:A,products!C:C,"")</f>
        <v>550</v>
      </c>
      <c r="R110">
        <v>29</v>
      </c>
      <c r="S110" s="5">
        <f t="shared" si="1"/>
        <v>15950</v>
      </c>
    </row>
    <row r="111" spans="1:19" x14ac:dyDescent="0.2">
      <c r="A111" t="s">
        <v>236</v>
      </c>
      <c r="B111" t="s">
        <v>9026</v>
      </c>
      <c r="C111" t="s">
        <v>21</v>
      </c>
      <c r="D111" t="str">
        <f>_xlfn.XLOOKUP(C111,sales_teams!A:A,sales_teams!B:B,"")</f>
        <v>E777204</v>
      </c>
      <c r="E111" t="str">
        <f>_xlfn.XLOOKUP(C111,sales_teams!A:A,sales_teams!C:C,"")</f>
        <v>Cara Losch</v>
      </c>
      <c r="F111" t="str">
        <f>_xlfn.XLOOKUP(C111,sales_teams!A:A,sales_teams!D:D,"")</f>
        <v>East</v>
      </c>
      <c r="G111" t="s">
        <v>8951</v>
      </c>
      <c r="H111" t="str">
        <f>_xlfn.XLOOKUP(G111,products!A:A,products!B:B,"")</f>
        <v>GTX</v>
      </c>
      <c r="I111" t="s">
        <v>237</v>
      </c>
      <c r="J111" t="str">
        <f>_xlfn.XLOOKUP(I111,accounts!A:A,accounts!B:B,"")</f>
        <v>entertainment</v>
      </c>
      <c r="K111" t="str">
        <f>_xlfn.XLOOKUP(I111,accounts!A:A,accounts!F:F,"")</f>
        <v>Mid-Market</v>
      </c>
      <c r="L111" t="s">
        <v>56</v>
      </c>
      <c r="M111" t="s">
        <v>9033</v>
      </c>
      <c r="N111" t="s">
        <v>9045</v>
      </c>
      <c r="O111" s="1">
        <v>42701</v>
      </c>
      <c r="P111" s="1">
        <v>42815</v>
      </c>
      <c r="Q111" s="5">
        <f>_xlfn.XLOOKUP(G111,products!A:A,products!C:C,"")</f>
        <v>4821</v>
      </c>
      <c r="R111">
        <v>49</v>
      </c>
      <c r="S111" s="5">
        <f t="shared" si="1"/>
        <v>236229</v>
      </c>
    </row>
    <row r="112" spans="1:19" x14ac:dyDescent="0.2">
      <c r="A112" t="s">
        <v>238</v>
      </c>
      <c r="B112" t="s">
        <v>9028</v>
      </c>
      <c r="C112" t="s">
        <v>44</v>
      </c>
      <c r="D112" t="str">
        <f>_xlfn.XLOOKUP(C112,sales_teams!A:A,sales_teams!B:B,"")</f>
        <v>W202814</v>
      </c>
      <c r="E112" t="str">
        <f>_xlfn.XLOOKUP(C112,sales_teams!A:A,sales_teams!C:C,"")</f>
        <v>Summer Sewald</v>
      </c>
      <c r="F112" t="str">
        <f>_xlfn.XLOOKUP(C112,sales_teams!A:A,sales_teams!D:D,"")</f>
        <v>West</v>
      </c>
      <c r="G112" t="s">
        <v>83</v>
      </c>
      <c r="H112" t="str">
        <f>_xlfn.XLOOKUP(G112,products!A:A,products!B:B,"")</f>
        <v>GTX</v>
      </c>
      <c r="I112" t="s">
        <v>239</v>
      </c>
      <c r="J112" t="str">
        <f>_xlfn.XLOOKUP(I112,accounts!A:A,accounts!B:B,"")</f>
        <v>technolgy</v>
      </c>
      <c r="K112" t="str">
        <f>_xlfn.XLOOKUP(I112,accounts!A:A,accounts!F:F,"")</f>
        <v>Mid-Market</v>
      </c>
      <c r="L112" t="s">
        <v>56</v>
      </c>
      <c r="M112" t="s">
        <v>9034</v>
      </c>
      <c r="N112" t="s">
        <v>9045</v>
      </c>
      <c r="O112" s="1">
        <v>42701</v>
      </c>
      <c r="P112" s="1">
        <v>42805</v>
      </c>
      <c r="Q112" s="5">
        <f>_xlfn.XLOOKUP(G112,products!A:A,products!C:C,"")</f>
        <v>5482</v>
      </c>
      <c r="R112">
        <v>44</v>
      </c>
      <c r="S112" s="5">
        <f t="shared" si="1"/>
        <v>241208</v>
      </c>
    </row>
    <row r="113" spans="1:19" x14ac:dyDescent="0.2">
      <c r="A113" t="s">
        <v>240</v>
      </c>
      <c r="B113" t="s">
        <v>9025</v>
      </c>
      <c r="C113" t="s">
        <v>44</v>
      </c>
      <c r="D113" t="str">
        <f>_xlfn.XLOOKUP(C113,sales_teams!A:A,sales_teams!B:B,"")</f>
        <v>W202814</v>
      </c>
      <c r="E113" t="str">
        <f>_xlfn.XLOOKUP(C113,sales_teams!A:A,sales_teams!C:C,"")</f>
        <v>Summer Sewald</v>
      </c>
      <c r="F113" t="str">
        <f>_xlfn.XLOOKUP(C113,sales_teams!A:A,sales_teams!D:D,"")</f>
        <v>West</v>
      </c>
      <c r="G113" t="s">
        <v>83</v>
      </c>
      <c r="H113" t="str">
        <f>_xlfn.XLOOKUP(G113,products!A:A,products!B:B,"")</f>
        <v>GTX</v>
      </c>
      <c r="I113" t="s">
        <v>65</v>
      </c>
      <c r="J113" t="str">
        <f>_xlfn.XLOOKUP(I113,accounts!A:A,accounts!B:B,"")</f>
        <v>services</v>
      </c>
      <c r="K113" t="str">
        <f>_xlfn.XLOOKUP(I113,accounts!A:A,accounts!F:F,"")</f>
        <v>Mid-Market</v>
      </c>
      <c r="L113" t="s">
        <v>56</v>
      </c>
      <c r="M113" t="s">
        <v>9031</v>
      </c>
      <c r="N113" t="s">
        <v>9043</v>
      </c>
      <c r="O113" s="1">
        <v>42701</v>
      </c>
      <c r="P113" s="1">
        <v>42815</v>
      </c>
      <c r="Q113" s="5">
        <f>_xlfn.XLOOKUP(G113,products!A:A,products!C:C,"")</f>
        <v>5482</v>
      </c>
      <c r="R113">
        <v>6</v>
      </c>
      <c r="S113" s="5">
        <f t="shared" si="1"/>
        <v>32892</v>
      </c>
    </row>
    <row r="114" spans="1:19" x14ac:dyDescent="0.2">
      <c r="A114" t="s">
        <v>241</v>
      </c>
      <c r="B114" t="s">
        <v>9027</v>
      </c>
      <c r="C114" t="s">
        <v>15</v>
      </c>
      <c r="D114" t="str">
        <f>_xlfn.XLOOKUP(C114,sales_teams!A:A,sales_teams!B:B,"")</f>
        <v>C486814</v>
      </c>
      <c r="E114" t="str">
        <f>_xlfn.XLOOKUP(C114,sales_teams!A:A,sales_teams!C:C,"")</f>
        <v>Melvin Marxen</v>
      </c>
      <c r="F114" t="str">
        <f>_xlfn.XLOOKUP(C114,sales_teams!A:A,sales_teams!D:D,"")</f>
        <v>Central</v>
      </c>
      <c r="G114" t="s">
        <v>54</v>
      </c>
      <c r="H114" t="str">
        <f>_xlfn.XLOOKUP(G114,products!A:A,products!B:B,"")</f>
        <v>GTX</v>
      </c>
      <c r="I114" t="s">
        <v>80</v>
      </c>
      <c r="J114" t="str">
        <f>_xlfn.XLOOKUP(I114,accounts!A:A,accounts!B:B,"")</f>
        <v>retail</v>
      </c>
      <c r="K114" t="str">
        <f>_xlfn.XLOOKUP(I114,accounts!A:A,accounts!F:F,"")</f>
        <v>Mid-Market</v>
      </c>
      <c r="L114" t="s">
        <v>56</v>
      </c>
      <c r="M114" t="s">
        <v>9031</v>
      </c>
      <c r="N114" t="s">
        <v>9043</v>
      </c>
      <c r="O114" s="1">
        <v>42702</v>
      </c>
      <c r="P114" s="1">
        <v>42800</v>
      </c>
      <c r="Q114" s="5">
        <f>_xlfn.XLOOKUP(G114,products!A:A,products!C:C,"")</f>
        <v>1096</v>
      </c>
      <c r="R114">
        <v>48</v>
      </c>
      <c r="S114" s="5">
        <f t="shared" si="1"/>
        <v>52608</v>
      </c>
    </row>
    <row r="115" spans="1:19" x14ac:dyDescent="0.2">
      <c r="A115" t="s">
        <v>242</v>
      </c>
      <c r="B115" t="s">
        <v>9025</v>
      </c>
      <c r="C115" t="s">
        <v>42</v>
      </c>
      <c r="D115" t="str">
        <f>_xlfn.XLOOKUP(C115,sales_teams!A:A,sales_teams!B:B,"")</f>
        <v>W674591</v>
      </c>
      <c r="E115" t="str">
        <f>_xlfn.XLOOKUP(C115,sales_teams!A:A,sales_teams!C:C,"")</f>
        <v>Summer Sewald</v>
      </c>
      <c r="F115" t="str">
        <f>_xlfn.XLOOKUP(C115,sales_teams!A:A,sales_teams!D:D,"")</f>
        <v>West</v>
      </c>
      <c r="G115" t="s">
        <v>62</v>
      </c>
      <c r="H115" t="str">
        <f>_xlfn.XLOOKUP(G115,products!A:A,products!B:B,"")</f>
        <v>GTX</v>
      </c>
      <c r="I115" t="s">
        <v>91</v>
      </c>
      <c r="J115" t="str">
        <f>_xlfn.XLOOKUP(I115,accounts!A:A,accounts!B:B,"")</f>
        <v>software</v>
      </c>
      <c r="K115" t="str">
        <f>_xlfn.XLOOKUP(I115,accounts!A:A,accounts!F:F,"")</f>
        <v>Enterprise</v>
      </c>
      <c r="L115" t="s">
        <v>56</v>
      </c>
      <c r="M115" t="s">
        <v>9031</v>
      </c>
      <c r="N115" t="s">
        <v>9042</v>
      </c>
      <c r="O115" s="1">
        <v>42702</v>
      </c>
      <c r="P115" s="1">
        <v>42820</v>
      </c>
      <c r="Q115" s="5">
        <f>_xlfn.XLOOKUP(G115,products!A:A,products!C:C,"")</f>
        <v>550</v>
      </c>
      <c r="R115">
        <v>46</v>
      </c>
      <c r="S115" s="5">
        <f t="shared" si="1"/>
        <v>25300</v>
      </c>
    </row>
    <row r="116" spans="1:19" x14ac:dyDescent="0.2">
      <c r="A116" t="s">
        <v>243</v>
      </c>
      <c r="B116" t="s">
        <v>9026</v>
      </c>
      <c r="C116" t="s">
        <v>45</v>
      </c>
      <c r="D116" t="str">
        <f>_xlfn.XLOOKUP(C116,sales_teams!A:A,sales_teams!B:B,"")</f>
        <v>W960943</v>
      </c>
      <c r="E116" t="str">
        <f>_xlfn.XLOOKUP(C116,sales_teams!A:A,sales_teams!C:C,"")</f>
        <v>Summer Sewald</v>
      </c>
      <c r="F116" t="str">
        <f>_xlfn.XLOOKUP(C116,sales_teams!A:A,sales_teams!D:D,"")</f>
        <v>West</v>
      </c>
      <c r="G116" t="s">
        <v>54</v>
      </c>
      <c r="H116" t="str">
        <f>_xlfn.XLOOKUP(G116,products!A:A,products!B:B,"")</f>
        <v>GTX</v>
      </c>
      <c r="I116" t="s">
        <v>65</v>
      </c>
      <c r="J116" t="str">
        <f>_xlfn.XLOOKUP(I116,accounts!A:A,accounts!B:B,"")</f>
        <v>services</v>
      </c>
      <c r="K116" t="str">
        <f>_xlfn.XLOOKUP(I116,accounts!A:A,accounts!F:F,"")</f>
        <v>Mid-Market</v>
      </c>
      <c r="L116" t="s">
        <v>56</v>
      </c>
      <c r="M116" t="s">
        <v>9031</v>
      </c>
      <c r="N116" t="s">
        <v>9041</v>
      </c>
      <c r="O116" s="1">
        <v>42702</v>
      </c>
      <c r="P116" s="1">
        <v>42813</v>
      </c>
      <c r="Q116" s="5">
        <f>_xlfn.XLOOKUP(G116,products!A:A,products!C:C,"")</f>
        <v>1096</v>
      </c>
      <c r="R116">
        <v>12</v>
      </c>
      <c r="S116" s="5">
        <f t="shared" si="1"/>
        <v>13152</v>
      </c>
    </row>
    <row r="117" spans="1:19" x14ac:dyDescent="0.2">
      <c r="A117" t="s">
        <v>244</v>
      </c>
      <c r="B117" t="s">
        <v>9025</v>
      </c>
      <c r="C117" t="s">
        <v>7</v>
      </c>
      <c r="D117" t="str">
        <f>_xlfn.XLOOKUP(C117,sales_teams!A:A,sales_teams!B:B,"")</f>
        <v>C234829</v>
      </c>
      <c r="E117" t="str">
        <f>_xlfn.XLOOKUP(C117,sales_teams!A:A,sales_teams!C:C,"")</f>
        <v>Dustin Brinkmann</v>
      </c>
      <c r="F117" t="str">
        <f>_xlfn.XLOOKUP(C117,sales_teams!A:A,sales_teams!D:D,"")</f>
        <v>Central</v>
      </c>
      <c r="G117" t="s">
        <v>60</v>
      </c>
      <c r="H117" t="str">
        <f>_xlfn.XLOOKUP(G117,products!A:A,products!B:B,"")</f>
        <v>MG</v>
      </c>
      <c r="I117" t="s">
        <v>133</v>
      </c>
      <c r="J117" t="str">
        <f>_xlfn.XLOOKUP(I117,accounts!A:A,accounts!B:B,"")</f>
        <v>finance</v>
      </c>
      <c r="K117" t="str">
        <f>_xlfn.XLOOKUP(I117,accounts!A:A,accounts!F:F,"")</f>
        <v>Mid-Market</v>
      </c>
      <c r="L117" t="s">
        <v>56</v>
      </c>
      <c r="M117" t="s">
        <v>9034</v>
      </c>
      <c r="N117" t="s">
        <v>9045</v>
      </c>
      <c r="O117" s="1">
        <v>42702</v>
      </c>
      <c r="P117" s="1">
        <v>42801</v>
      </c>
      <c r="Q117" s="5">
        <f>_xlfn.XLOOKUP(G117,products!A:A,products!C:C,"")</f>
        <v>55</v>
      </c>
      <c r="R117">
        <v>47</v>
      </c>
      <c r="S117" s="5">
        <f t="shared" si="1"/>
        <v>2585</v>
      </c>
    </row>
    <row r="118" spans="1:19" x14ac:dyDescent="0.2">
      <c r="A118" t="s">
        <v>245</v>
      </c>
      <c r="B118" t="s">
        <v>9025</v>
      </c>
      <c r="C118" t="s">
        <v>13</v>
      </c>
      <c r="D118" t="str">
        <f>_xlfn.XLOOKUP(C118,sales_teams!A:A,sales_teams!B:B,"")</f>
        <v>C130664</v>
      </c>
      <c r="E118" t="str">
        <f>_xlfn.XLOOKUP(C118,sales_teams!A:A,sales_teams!C:C,"")</f>
        <v>Melvin Marxen</v>
      </c>
      <c r="F118" t="str">
        <f>_xlfn.XLOOKUP(C118,sales_teams!A:A,sales_teams!D:D,"")</f>
        <v>Central</v>
      </c>
      <c r="G118" t="s">
        <v>60</v>
      </c>
      <c r="H118" t="str">
        <f>_xlfn.XLOOKUP(G118,products!A:A,products!B:B,"")</f>
        <v>MG</v>
      </c>
      <c r="I118" t="s">
        <v>246</v>
      </c>
      <c r="J118" t="str">
        <f>_xlfn.XLOOKUP(I118,accounts!A:A,accounts!B:B,"")</f>
        <v>marketing</v>
      </c>
      <c r="K118" t="str">
        <f>_xlfn.XLOOKUP(I118,accounts!A:A,accounts!F:F,"")</f>
        <v>SMB</v>
      </c>
      <c r="L118" t="s">
        <v>56</v>
      </c>
      <c r="M118" t="s">
        <v>9032</v>
      </c>
      <c r="N118" t="s">
        <v>9042</v>
      </c>
      <c r="O118" s="1">
        <v>42703</v>
      </c>
      <c r="P118" s="1">
        <v>42801</v>
      </c>
      <c r="Q118" s="5">
        <f>_xlfn.XLOOKUP(G118,products!A:A,products!C:C,"")</f>
        <v>55</v>
      </c>
      <c r="R118">
        <v>30</v>
      </c>
      <c r="S118" s="5">
        <f t="shared" si="1"/>
        <v>1650</v>
      </c>
    </row>
    <row r="119" spans="1:19" x14ac:dyDescent="0.2">
      <c r="A119" t="s">
        <v>247</v>
      </c>
      <c r="B119" t="s">
        <v>9026</v>
      </c>
      <c r="C119" t="s">
        <v>8</v>
      </c>
      <c r="D119" t="str">
        <f>_xlfn.XLOOKUP(C119,sales_teams!A:A,sales_teams!B:B,"")</f>
        <v>C100201</v>
      </c>
      <c r="E119" t="str">
        <f>_xlfn.XLOOKUP(C119,sales_teams!A:A,sales_teams!C:C,"")</f>
        <v>Dustin Brinkmann</v>
      </c>
      <c r="F119" t="str">
        <f>_xlfn.XLOOKUP(C119,sales_teams!A:A,sales_teams!D:D,"")</f>
        <v>Central</v>
      </c>
      <c r="G119" t="s">
        <v>60</v>
      </c>
      <c r="H119" t="str">
        <f>_xlfn.XLOOKUP(G119,products!A:A,products!B:B,"")</f>
        <v>MG</v>
      </c>
      <c r="I119" t="s">
        <v>67</v>
      </c>
      <c r="J119" t="str">
        <f>_xlfn.XLOOKUP(I119,accounts!A:A,accounts!B:B,"")</f>
        <v>medical</v>
      </c>
      <c r="K119" t="str">
        <f>_xlfn.XLOOKUP(I119,accounts!A:A,accounts!F:F,"")</f>
        <v>Enterprise</v>
      </c>
      <c r="L119" t="s">
        <v>81</v>
      </c>
      <c r="M119" t="s">
        <v>9039</v>
      </c>
      <c r="N119" t="s">
        <v>9045</v>
      </c>
      <c r="O119" s="1">
        <v>42703</v>
      </c>
      <c r="P119" s="1">
        <v>42822</v>
      </c>
      <c r="Q119" s="5">
        <f>_xlfn.XLOOKUP(G119,products!A:A,products!C:C,"")</f>
        <v>55</v>
      </c>
      <c r="R119">
        <v>16</v>
      </c>
      <c r="S119" s="5">
        <f t="shared" si="1"/>
        <v>880</v>
      </c>
    </row>
    <row r="120" spans="1:19" x14ac:dyDescent="0.2">
      <c r="A120" t="s">
        <v>248</v>
      </c>
      <c r="B120" t="s">
        <v>9025</v>
      </c>
      <c r="C120" t="s">
        <v>8</v>
      </c>
      <c r="D120" t="str">
        <f>_xlfn.XLOOKUP(C120,sales_teams!A:A,sales_teams!B:B,"")</f>
        <v>C100201</v>
      </c>
      <c r="E120" t="str">
        <f>_xlfn.XLOOKUP(C120,sales_teams!A:A,sales_teams!C:C,"")</f>
        <v>Dustin Brinkmann</v>
      </c>
      <c r="F120" t="str">
        <f>_xlfn.XLOOKUP(C120,sales_teams!A:A,sales_teams!D:D,"")</f>
        <v>Central</v>
      </c>
      <c r="G120" t="s">
        <v>54</v>
      </c>
      <c r="H120" t="str">
        <f>_xlfn.XLOOKUP(G120,products!A:A,products!B:B,"")</f>
        <v>GTX</v>
      </c>
      <c r="I120" t="s">
        <v>154</v>
      </c>
      <c r="J120" t="str">
        <f>_xlfn.XLOOKUP(I120,accounts!A:A,accounts!B:B,"")</f>
        <v>finance</v>
      </c>
      <c r="K120" t="str">
        <f>_xlfn.XLOOKUP(I120,accounts!A:A,accounts!F:F,"")</f>
        <v>Enterprise</v>
      </c>
      <c r="L120" t="s">
        <v>56</v>
      </c>
      <c r="M120" t="s">
        <v>9033</v>
      </c>
      <c r="N120" t="s">
        <v>9045</v>
      </c>
      <c r="O120" s="1">
        <v>42703</v>
      </c>
      <c r="P120" s="1">
        <v>42806</v>
      </c>
      <c r="Q120" s="5">
        <f>_xlfn.XLOOKUP(G120,products!A:A,products!C:C,"")</f>
        <v>1096</v>
      </c>
      <c r="R120">
        <v>8</v>
      </c>
      <c r="S120" s="5">
        <f t="shared" si="1"/>
        <v>8768</v>
      </c>
    </row>
    <row r="121" spans="1:19" x14ac:dyDescent="0.2">
      <c r="A121" t="s">
        <v>249</v>
      </c>
      <c r="B121" t="s">
        <v>9027</v>
      </c>
      <c r="C121" t="s">
        <v>23</v>
      </c>
      <c r="D121" t="str">
        <f>_xlfn.XLOOKUP(C121,sales_teams!A:A,sales_teams!B:B,"")</f>
        <v>E680402</v>
      </c>
      <c r="E121" t="str">
        <f>_xlfn.XLOOKUP(C121,sales_teams!A:A,sales_teams!C:C,"")</f>
        <v>Cara Losch</v>
      </c>
      <c r="F121" t="str">
        <f>_xlfn.XLOOKUP(C121,sales_teams!A:A,sales_teams!D:D,"")</f>
        <v>East</v>
      </c>
      <c r="G121" t="s">
        <v>75</v>
      </c>
      <c r="H121" t="str">
        <f>_xlfn.XLOOKUP(G121,products!A:A,products!B:B,"")</f>
        <v>MG</v>
      </c>
      <c r="I121" t="s">
        <v>230</v>
      </c>
      <c r="J121" t="str">
        <f>_xlfn.XLOOKUP(I121,accounts!A:A,accounts!B:B,"")</f>
        <v>retail</v>
      </c>
      <c r="K121" t="str">
        <f>_xlfn.XLOOKUP(I121,accounts!A:A,accounts!F:F,"")</f>
        <v>Mid-Market</v>
      </c>
      <c r="L121" t="s">
        <v>56</v>
      </c>
      <c r="M121" t="s">
        <v>9034</v>
      </c>
      <c r="N121" t="s">
        <v>9045</v>
      </c>
      <c r="O121" s="1">
        <v>42703</v>
      </c>
      <c r="P121" s="1">
        <v>42804</v>
      </c>
      <c r="Q121" s="5">
        <f>_xlfn.XLOOKUP(G121,products!A:A,products!C:C,"")</f>
        <v>3393</v>
      </c>
      <c r="R121">
        <v>35</v>
      </c>
      <c r="S121" s="5">
        <f t="shared" si="1"/>
        <v>118755</v>
      </c>
    </row>
    <row r="122" spans="1:19" x14ac:dyDescent="0.2">
      <c r="A122" t="s">
        <v>250</v>
      </c>
      <c r="B122" t="s">
        <v>9028</v>
      </c>
      <c r="C122" t="s">
        <v>27</v>
      </c>
      <c r="D122" t="str">
        <f>_xlfn.XLOOKUP(C122,sales_teams!A:A,sales_teams!B:B,"")</f>
        <v>E619716</v>
      </c>
      <c r="E122" t="str">
        <f>_xlfn.XLOOKUP(C122,sales_teams!A:A,sales_teams!C:C,"")</f>
        <v>Rocco Neubert</v>
      </c>
      <c r="F122" t="str">
        <f>_xlfn.XLOOKUP(C122,sales_teams!A:A,sales_teams!D:D,"")</f>
        <v>East</v>
      </c>
      <c r="G122" t="s">
        <v>75</v>
      </c>
      <c r="H122" t="str">
        <f>_xlfn.XLOOKUP(G122,products!A:A,products!B:B,"")</f>
        <v>MG</v>
      </c>
      <c r="I122" t="s">
        <v>115</v>
      </c>
      <c r="J122" t="str">
        <f>_xlfn.XLOOKUP(I122,accounts!A:A,accounts!B:B,"")</f>
        <v>software</v>
      </c>
      <c r="K122" t="str">
        <f>_xlfn.XLOOKUP(I122,accounts!A:A,accounts!F:F,"")</f>
        <v>Enterprise</v>
      </c>
      <c r="L122" t="s">
        <v>56</v>
      </c>
      <c r="M122" t="s">
        <v>9031</v>
      </c>
      <c r="N122" t="s">
        <v>9045</v>
      </c>
      <c r="O122" s="1">
        <v>42704</v>
      </c>
      <c r="P122" s="1">
        <v>42809</v>
      </c>
      <c r="Q122" s="5">
        <f>_xlfn.XLOOKUP(G122,products!A:A,products!C:C,"")</f>
        <v>3393</v>
      </c>
      <c r="R122">
        <v>6</v>
      </c>
      <c r="S122" s="5">
        <f t="shared" si="1"/>
        <v>20358</v>
      </c>
    </row>
    <row r="123" spans="1:19" x14ac:dyDescent="0.2">
      <c r="A123" t="s">
        <v>251</v>
      </c>
      <c r="B123" t="s">
        <v>9028</v>
      </c>
      <c r="C123" t="s">
        <v>17</v>
      </c>
      <c r="D123" t="str">
        <f>_xlfn.XLOOKUP(C123,sales_teams!A:A,sales_teams!B:B,"")</f>
        <v>E152967</v>
      </c>
      <c r="E123" t="str">
        <f>_xlfn.XLOOKUP(C123,sales_teams!A:A,sales_teams!C:C,"")</f>
        <v>Cara Losch</v>
      </c>
      <c r="F123" t="str">
        <f>_xlfn.XLOOKUP(C123,sales_teams!A:A,sales_teams!D:D,"")</f>
        <v>East</v>
      </c>
      <c r="G123" t="s">
        <v>62</v>
      </c>
      <c r="H123" t="str">
        <f>_xlfn.XLOOKUP(G123,products!A:A,products!B:B,"")</f>
        <v>GTX</v>
      </c>
      <c r="I123" t="s">
        <v>252</v>
      </c>
      <c r="J123" t="str">
        <f>_xlfn.XLOOKUP(I123,accounts!A:A,accounts!B:B,"")</f>
        <v>retail</v>
      </c>
      <c r="K123" t="str">
        <f>_xlfn.XLOOKUP(I123,accounts!A:A,accounts!F:F,"")</f>
        <v>Mid-Market</v>
      </c>
      <c r="L123" t="s">
        <v>56</v>
      </c>
      <c r="M123" t="s">
        <v>9035</v>
      </c>
      <c r="N123" t="s">
        <v>9045</v>
      </c>
      <c r="O123" s="1">
        <v>42704</v>
      </c>
      <c r="P123" s="1">
        <v>42818</v>
      </c>
      <c r="Q123" s="5">
        <f>_xlfn.XLOOKUP(G123,products!A:A,products!C:C,"")</f>
        <v>550</v>
      </c>
      <c r="R123">
        <v>10</v>
      </c>
      <c r="S123" s="5">
        <f t="shared" si="1"/>
        <v>5500</v>
      </c>
    </row>
    <row r="124" spans="1:19" x14ac:dyDescent="0.2">
      <c r="A124" t="s">
        <v>253</v>
      </c>
      <c r="B124" t="s">
        <v>9027</v>
      </c>
      <c r="C124" t="s">
        <v>3</v>
      </c>
      <c r="D124" t="str">
        <f>_xlfn.XLOOKUP(C124,sales_teams!A:A,sales_teams!B:B,"")</f>
        <v>C265891</v>
      </c>
      <c r="E124" t="str">
        <f>_xlfn.XLOOKUP(C124,sales_teams!A:A,sales_teams!C:C,"")</f>
        <v>Dustin Brinkmann</v>
      </c>
      <c r="F124" t="str">
        <f>_xlfn.XLOOKUP(C124,sales_teams!A:A,sales_teams!D:D,"")</f>
        <v>Central</v>
      </c>
      <c r="G124" t="s">
        <v>54</v>
      </c>
      <c r="H124" t="str">
        <f>_xlfn.XLOOKUP(G124,products!A:A,products!B:B,"")</f>
        <v>GTX</v>
      </c>
      <c r="I124" t="s">
        <v>117</v>
      </c>
      <c r="J124" t="str">
        <f>_xlfn.XLOOKUP(I124,accounts!A:A,accounts!B:B,"")</f>
        <v>marketing</v>
      </c>
      <c r="K124" t="str">
        <f>_xlfn.XLOOKUP(I124,accounts!A:A,accounts!F:F,"")</f>
        <v>Mid-Market</v>
      </c>
      <c r="L124" t="s">
        <v>81</v>
      </c>
      <c r="M124" t="s">
        <v>9040</v>
      </c>
      <c r="N124" t="s">
        <v>9045</v>
      </c>
      <c r="O124" s="1">
        <v>42705</v>
      </c>
      <c r="P124" s="1">
        <v>42800</v>
      </c>
      <c r="Q124" s="5">
        <f>_xlfn.XLOOKUP(G124,products!A:A,products!C:C,"")</f>
        <v>1096</v>
      </c>
      <c r="R124">
        <v>20</v>
      </c>
      <c r="S124" s="5">
        <f t="shared" si="1"/>
        <v>21920</v>
      </c>
    </row>
    <row r="125" spans="1:19" x14ac:dyDescent="0.2">
      <c r="A125" t="s">
        <v>254</v>
      </c>
      <c r="B125" t="s">
        <v>9025</v>
      </c>
      <c r="C125" t="s">
        <v>27</v>
      </c>
      <c r="D125" t="str">
        <f>_xlfn.XLOOKUP(C125,sales_teams!A:A,sales_teams!B:B,"")</f>
        <v>E619716</v>
      </c>
      <c r="E125" t="str">
        <f>_xlfn.XLOOKUP(C125,sales_teams!A:A,sales_teams!C:C,"")</f>
        <v>Rocco Neubert</v>
      </c>
      <c r="F125" t="str">
        <f>_xlfn.XLOOKUP(C125,sales_teams!A:A,sales_teams!D:D,"")</f>
        <v>East</v>
      </c>
      <c r="G125" t="s">
        <v>75</v>
      </c>
      <c r="H125" t="str">
        <f>_xlfn.XLOOKUP(G125,products!A:A,products!B:B,"")</f>
        <v>MG</v>
      </c>
      <c r="I125" t="s">
        <v>255</v>
      </c>
      <c r="J125" t="str">
        <f>_xlfn.XLOOKUP(I125,accounts!A:A,accounts!B:B,"")</f>
        <v>telecommunications</v>
      </c>
      <c r="K125" t="str">
        <f>_xlfn.XLOOKUP(I125,accounts!A:A,accounts!F:F,"")</f>
        <v>Enterprise</v>
      </c>
      <c r="L125" t="s">
        <v>56</v>
      </c>
      <c r="M125" t="s">
        <v>9033</v>
      </c>
      <c r="N125" t="s">
        <v>9042</v>
      </c>
      <c r="O125" s="1">
        <v>42705</v>
      </c>
      <c r="P125" s="1">
        <v>42816</v>
      </c>
      <c r="Q125" s="5">
        <f>_xlfn.XLOOKUP(G125,products!A:A,products!C:C,"")</f>
        <v>3393</v>
      </c>
      <c r="R125">
        <v>22</v>
      </c>
      <c r="S125" s="5">
        <f t="shared" si="1"/>
        <v>74646</v>
      </c>
    </row>
    <row r="126" spans="1:19" x14ac:dyDescent="0.2">
      <c r="A126" t="s">
        <v>256</v>
      </c>
      <c r="B126" t="s">
        <v>9025</v>
      </c>
      <c r="C126" t="s">
        <v>20</v>
      </c>
      <c r="D126" t="str">
        <f>_xlfn.XLOOKUP(C126,sales_teams!A:A,sales_teams!B:B,"")</f>
        <v>E500449</v>
      </c>
      <c r="E126" t="str">
        <f>_xlfn.XLOOKUP(C126,sales_teams!A:A,sales_teams!C:C,"")</f>
        <v>Cara Losch</v>
      </c>
      <c r="F126" t="str">
        <f>_xlfn.XLOOKUP(C126,sales_teams!A:A,sales_teams!D:D,"")</f>
        <v>East</v>
      </c>
      <c r="G126" t="s">
        <v>62</v>
      </c>
      <c r="H126" t="str">
        <f>_xlfn.XLOOKUP(G126,products!A:A,products!B:B,"")</f>
        <v>GTX</v>
      </c>
      <c r="I126" t="s">
        <v>252</v>
      </c>
      <c r="J126" t="str">
        <f>_xlfn.XLOOKUP(I126,accounts!A:A,accounts!B:B,"")</f>
        <v>retail</v>
      </c>
      <c r="K126" t="str">
        <f>_xlfn.XLOOKUP(I126,accounts!A:A,accounts!F:F,"")</f>
        <v>Mid-Market</v>
      </c>
      <c r="L126" t="s">
        <v>56</v>
      </c>
      <c r="M126" t="s">
        <v>9031</v>
      </c>
      <c r="N126" t="s">
        <v>9042</v>
      </c>
      <c r="O126" s="1">
        <v>42705</v>
      </c>
      <c r="P126" s="1">
        <v>42820</v>
      </c>
      <c r="Q126" s="5">
        <f>_xlfn.XLOOKUP(G126,products!A:A,products!C:C,"")</f>
        <v>550</v>
      </c>
      <c r="R126">
        <v>5</v>
      </c>
      <c r="S126" s="5">
        <f t="shared" si="1"/>
        <v>2750</v>
      </c>
    </row>
    <row r="127" spans="1:19" x14ac:dyDescent="0.2">
      <c r="A127" t="s">
        <v>257</v>
      </c>
      <c r="B127" t="s">
        <v>9026</v>
      </c>
      <c r="C127" t="s">
        <v>20</v>
      </c>
      <c r="D127" t="str">
        <f>_xlfn.XLOOKUP(C127,sales_teams!A:A,sales_teams!B:B,"")</f>
        <v>E500449</v>
      </c>
      <c r="E127" t="str">
        <f>_xlfn.XLOOKUP(C127,sales_teams!A:A,sales_teams!C:C,"")</f>
        <v>Cara Losch</v>
      </c>
      <c r="F127" t="str">
        <f>_xlfn.XLOOKUP(C127,sales_teams!A:A,sales_teams!D:D,"")</f>
        <v>East</v>
      </c>
      <c r="G127" t="s">
        <v>62</v>
      </c>
      <c r="H127" t="str">
        <f>_xlfn.XLOOKUP(G127,products!A:A,products!B:B,"")</f>
        <v>GTX</v>
      </c>
      <c r="I127" t="s">
        <v>215</v>
      </c>
      <c r="J127" t="str">
        <f>_xlfn.XLOOKUP(I127,accounts!A:A,accounts!B:B,"")</f>
        <v>technolgy</v>
      </c>
      <c r="K127" t="str">
        <f>_xlfn.XLOOKUP(I127,accounts!A:A,accounts!F:F,"")</f>
        <v>Enterprise</v>
      </c>
      <c r="L127" t="s">
        <v>56</v>
      </c>
      <c r="M127" t="s">
        <v>9032</v>
      </c>
      <c r="N127" t="s">
        <v>9043</v>
      </c>
      <c r="O127" s="1">
        <v>42705</v>
      </c>
      <c r="P127" s="1">
        <v>42822</v>
      </c>
      <c r="Q127" s="5">
        <f>_xlfn.XLOOKUP(G127,products!A:A,products!C:C,"")</f>
        <v>550</v>
      </c>
      <c r="R127">
        <v>15</v>
      </c>
      <c r="S127" s="5">
        <f t="shared" si="1"/>
        <v>8250</v>
      </c>
    </row>
    <row r="128" spans="1:19" x14ac:dyDescent="0.2">
      <c r="A128" t="s">
        <v>258</v>
      </c>
      <c r="B128" t="s">
        <v>9025</v>
      </c>
      <c r="C128" t="s">
        <v>15</v>
      </c>
      <c r="D128" t="str">
        <f>_xlfn.XLOOKUP(C128,sales_teams!A:A,sales_teams!B:B,"")</f>
        <v>C486814</v>
      </c>
      <c r="E128" t="str">
        <f>_xlfn.XLOOKUP(C128,sales_teams!A:A,sales_teams!C:C,"")</f>
        <v>Melvin Marxen</v>
      </c>
      <c r="F128" t="str">
        <f>_xlfn.XLOOKUP(C128,sales_teams!A:A,sales_teams!D:D,"")</f>
        <v>Central</v>
      </c>
      <c r="G128" t="s">
        <v>8951</v>
      </c>
      <c r="H128" t="str">
        <f>_xlfn.XLOOKUP(G128,products!A:A,products!B:B,"")</f>
        <v>GTX</v>
      </c>
      <c r="I128" t="s">
        <v>213</v>
      </c>
      <c r="J128" t="str">
        <f>_xlfn.XLOOKUP(I128,accounts!A:A,accounts!B:B,"")</f>
        <v>software</v>
      </c>
      <c r="K128" t="str">
        <f>_xlfn.XLOOKUP(I128,accounts!A:A,accounts!F:F,"")</f>
        <v>Enterprise</v>
      </c>
      <c r="L128" t="s">
        <v>56</v>
      </c>
      <c r="M128" t="s">
        <v>9035</v>
      </c>
      <c r="N128" t="s">
        <v>9043</v>
      </c>
      <c r="O128" s="1">
        <v>42705</v>
      </c>
      <c r="P128" s="1">
        <v>42824</v>
      </c>
      <c r="Q128" s="5">
        <f>_xlfn.XLOOKUP(G128,products!A:A,products!C:C,"")</f>
        <v>4821</v>
      </c>
      <c r="R128">
        <v>39</v>
      </c>
      <c r="S128" s="5">
        <f t="shared" si="1"/>
        <v>188019</v>
      </c>
    </row>
    <row r="129" spans="1:19" x14ac:dyDescent="0.2">
      <c r="A129" t="s">
        <v>259</v>
      </c>
      <c r="B129" t="s">
        <v>9026</v>
      </c>
      <c r="C129" t="s">
        <v>8</v>
      </c>
      <c r="D129" t="str">
        <f>_xlfn.XLOOKUP(C129,sales_teams!A:A,sales_teams!B:B,"")</f>
        <v>C100201</v>
      </c>
      <c r="E129" t="str">
        <f>_xlfn.XLOOKUP(C129,sales_teams!A:A,sales_teams!C:C,"")</f>
        <v>Dustin Brinkmann</v>
      </c>
      <c r="F129" t="str">
        <f>_xlfn.XLOOKUP(C129,sales_teams!A:A,sales_teams!D:D,"")</f>
        <v>Central</v>
      </c>
      <c r="G129" t="s">
        <v>75</v>
      </c>
      <c r="H129" t="str">
        <f>_xlfn.XLOOKUP(G129,products!A:A,products!B:B,"")</f>
        <v>MG</v>
      </c>
      <c r="I129" t="s">
        <v>149</v>
      </c>
      <c r="J129" t="str">
        <f>_xlfn.XLOOKUP(I129,accounts!A:A,accounts!B:B,"")</f>
        <v>finance</v>
      </c>
      <c r="K129" t="str">
        <f>_xlfn.XLOOKUP(I129,accounts!A:A,accounts!F:F,"")</f>
        <v>Mid-Market</v>
      </c>
      <c r="L129" t="s">
        <v>81</v>
      </c>
      <c r="M129" t="s">
        <v>9039</v>
      </c>
      <c r="N129" t="s">
        <v>9042</v>
      </c>
      <c r="O129" s="1">
        <v>42705</v>
      </c>
      <c r="P129" s="1">
        <v>42796</v>
      </c>
      <c r="Q129" s="5">
        <f>_xlfn.XLOOKUP(G129,products!A:A,products!C:C,"")</f>
        <v>3393</v>
      </c>
      <c r="R129">
        <v>28</v>
      </c>
      <c r="S129" s="5">
        <f t="shared" si="1"/>
        <v>95004</v>
      </c>
    </row>
    <row r="130" spans="1:19" x14ac:dyDescent="0.2">
      <c r="A130" t="s">
        <v>260</v>
      </c>
      <c r="B130" t="s">
        <v>9025</v>
      </c>
      <c r="C130" t="s">
        <v>14</v>
      </c>
      <c r="D130" t="str">
        <f>_xlfn.XLOOKUP(C130,sales_teams!A:A,sales_teams!B:B,"")</f>
        <v>C961860</v>
      </c>
      <c r="E130" t="str">
        <f>_xlfn.XLOOKUP(C130,sales_teams!A:A,sales_teams!C:C,"")</f>
        <v>Melvin Marxen</v>
      </c>
      <c r="F130" t="str">
        <f>_xlfn.XLOOKUP(C130,sales_teams!A:A,sales_teams!D:D,"")</f>
        <v>Central</v>
      </c>
      <c r="G130" t="s">
        <v>62</v>
      </c>
      <c r="H130" t="str">
        <f>_xlfn.XLOOKUP(G130,products!A:A,products!B:B,"")</f>
        <v>GTX</v>
      </c>
      <c r="I130" t="s">
        <v>55</v>
      </c>
      <c r="J130" t="str">
        <f>_xlfn.XLOOKUP(I130,accounts!A:A,accounts!B:B,"")</f>
        <v>retail</v>
      </c>
      <c r="K130" t="str">
        <f>_xlfn.XLOOKUP(I130,accounts!A:A,accounts!F:F,"")</f>
        <v>Mid-Market</v>
      </c>
      <c r="L130" t="s">
        <v>56</v>
      </c>
      <c r="M130" t="s">
        <v>9034</v>
      </c>
      <c r="N130" t="s">
        <v>9043</v>
      </c>
      <c r="O130" s="1">
        <v>42705</v>
      </c>
      <c r="P130" s="1">
        <v>42820</v>
      </c>
      <c r="Q130" s="5">
        <f>_xlfn.XLOOKUP(G130,products!A:A,products!C:C,"")</f>
        <v>550</v>
      </c>
      <c r="R130">
        <v>29</v>
      </c>
      <c r="S130" s="5">
        <f t="shared" si="1"/>
        <v>15950</v>
      </c>
    </row>
    <row r="131" spans="1:19" x14ac:dyDescent="0.2">
      <c r="A131" t="s">
        <v>261</v>
      </c>
      <c r="B131" t="s">
        <v>9028</v>
      </c>
      <c r="C131" t="s">
        <v>32</v>
      </c>
      <c r="D131" t="str">
        <f>_xlfn.XLOOKUP(C131,sales_teams!A:A,sales_teams!B:B,"")</f>
        <v>W975078</v>
      </c>
      <c r="E131" t="str">
        <f>_xlfn.XLOOKUP(C131,sales_teams!A:A,sales_teams!C:C,"")</f>
        <v>Celia Rouche</v>
      </c>
      <c r="F131" t="str">
        <f>_xlfn.XLOOKUP(C131,sales_teams!A:A,sales_teams!D:D,"")</f>
        <v>West</v>
      </c>
      <c r="G131" t="s">
        <v>60</v>
      </c>
      <c r="H131" t="str">
        <f>_xlfn.XLOOKUP(G131,products!A:A,products!B:B,"")</f>
        <v>MG</v>
      </c>
      <c r="I131" t="s">
        <v>176</v>
      </c>
      <c r="J131" t="str">
        <f>_xlfn.XLOOKUP(I131,accounts!A:A,accounts!B:B,"")</f>
        <v>employment</v>
      </c>
      <c r="K131" t="str">
        <f>_xlfn.XLOOKUP(I131,accounts!A:A,accounts!F:F,"")</f>
        <v>Enterprise</v>
      </c>
      <c r="L131" t="s">
        <v>56</v>
      </c>
      <c r="M131" t="s">
        <v>9033</v>
      </c>
      <c r="N131" t="s">
        <v>9041</v>
      </c>
      <c r="O131" s="1">
        <v>42705</v>
      </c>
      <c r="P131" s="1">
        <v>42799</v>
      </c>
      <c r="Q131" s="5">
        <f>_xlfn.XLOOKUP(G131,products!A:A,products!C:C,"")</f>
        <v>55</v>
      </c>
      <c r="R131">
        <v>40</v>
      </c>
      <c r="S131" s="5">
        <f t="shared" ref="S131:S194" si="2">Q131*R131</f>
        <v>2200</v>
      </c>
    </row>
    <row r="132" spans="1:19" x14ac:dyDescent="0.2">
      <c r="A132" t="s">
        <v>262</v>
      </c>
      <c r="B132" t="s">
        <v>9028</v>
      </c>
      <c r="C132" t="s">
        <v>15</v>
      </c>
      <c r="D132" t="str">
        <f>_xlfn.XLOOKUP(C132,sales_teams!A:A,sales_teams!B:B,"")</f>
        <v>C486814</v>
      </c>
      <c r="E132" t="str">
        <f>_xlfn.XLOOKUP(C132,sales_teams!A:A,sales_teams!C:C,"")</f>
        <v>Melvin Marxen</v>
      </c>
      <c r="F132" t="str">
        <f>_xlfn.XLOOKUP(C132,sales_teams!A:A,sales_teams!D:D,"")</f>
        <v>Central</v>
      </c>
      <c r="G132" t="s">
        <v>8951</v>
      </c>
      <c r="H132" t="str">
        <f>_xlfn.XLOOKUP(G132,products!A:A,products!B:B,"")</f>
        <v>GTX</v>
      </c>
      <c r="I132" t="s">
        <v>67</v>
      </c>
      <c r="J132" t="str">
        <f>_xlfn.XLOOKUP(I132,accounts!A:A,accounts!B:B,"")</f>
        <v>medical</v>
      </c>
      <c r="K132" t="str">
        <f>_xlfn.XLOOKUP(I132,accounts!A:A,accounts!F:F,"")</f>
        <v>Enterprise</v>
      </c>
      <c r="L132" t="s">
        <v>56</v>
      </c>
      <c r="M132" t="s">
        <v>9031</v>
      </c>
      <c r="N132" t="s">
        <v>9042</v>
      </c>
      <c r="O132" s="1">
        <v>42706</v>
      </c>
      <c r="P132" s="1">
        <v>42803</v>
      </c>
      <c r="Q132" s="5">
        <f>_xlfn.XLOOKUP(G132,products!A:A,products!C:C,"")</f>
        <v>4821</v>
      </c>
      <c r="R132">
        <v>34</v>
      </c>
      <c r="S132" s="5">
        <f t="shared" si="2"/>
        <v>163914</v>
      </c>
    </row>
    <row r="133" spans="1:19" x14ac:dyDescent="0.2">
      <c r="A133" t="s">
        <v>263</v>
      </c>
      <c r="B133" t="s">
        <v>9027</v>
      </c>
      <c r="C133" t="s">
        <v>36</v>
      </c>
      <c r="D133" t="str">
        <f>_xlfn.XLOOKUP(C133,sales_teams!A:A,sales_teams!B:B,"")</f>
        <v>W815792</v>
      </c>
      <c r="E133" t="str">
        <f>_xlfn.XLOOKUP(C133,sales_teams!A:A,sales_teams!C:C,"")</f>
        <v>Celia Rouche</v>
      </c>
      <c r="F133" t="str">
        <f>_xlfn.XLOOKUP(C133,sales_teams!A:A,sales_teams!D:D,"")</f>
        <v>West</v>
      </c>
      <c r="G133" t="s">
        <v>54</v>
      </c>
      <c r="H133" t="str">
        <f>_xlfn.XLOOKUP(G133,products!A:A,products!B:B,"")</f>
        <v>GTX</v>
      </c>
      <c r="I133" t="s">
        <v>142</v>
      </c>
      <c r="J133" t="str">
        <f>_xlfn.XLOOKUP(I133,accounts!A:A,accounts!B:B,"")</f>
        <v>finance</v>
      </c>
      <c r="K133" t="str">
        <f>_xlfn.XLOOKUP(I133,accounts!A:A,accounts!F:F,"")</f>
        <v>SMB</v>
      </c>
      <c r="L133" t="s">
        <v>56</v>
      </c>
      <c r="M133" t="s">
        <v>9033</v>
      </c>
      <c r="N133" t="s">
        <v>9042</v>
      </c>
      <c r="O133" s="1">
        <v>42706</v>
      </c>
      <c r="P133" s="1">
        <v>42797</v>
      </c>
      <c r="Q133" s="5">
        <f>_xlfn.XLOOKUP(G133,products!A:A,products!C:C,"")</f>
        <v>1096</v>
      </c>
      <c r="R133">
        <v>7</v>
      </c>
      <c r="S133" s="5">
        <f t="shared" si="2"/>
        <v>7672</v>
      </c>
    </row>
    <row r="134" spans="1:19" x14ac:dyDescent="0.2">
      <c r="A134" t="s">
        <v>264</v>
      </c>
      <c r="B134" t="s">
        <v>9026</v>
      </c>
      <c r="C134" t="s">
        <v>36</v>
      </c>
      <c r="D134" t="str">
        <f>_xlfn.XLOOKUP(C134,sales_teams!A:A,sales_teams!B:B,"")</f>
        <v>W815792</v>
      </c>
      <c r="E134" t="str">
        <f>_xlfn.XLOOKUP(C134,sales_teams!A:A,sales_teams!C:C,"")</f>
        <v>Celia Rouche</v>
      </c>
      <c r="F134" t="str">
        <f>_xlfn.XLOOKUP(C134,sales_teams!A:A,sales_teams!D:D,"")</f>
        <v>West</v>
      </c>
      <c r="G134" t="s">
        <v>54</v>
      </c>
      <c r="H134" t="str">
        <f>_xlfn.XLOOKUP(G134,products!A:A,products!B:B,"")</f>
        <v>GTX</v>
      </c>
      <c r="I134" t="s">
        <v>86</v>
      </c>
      <c r="J134" t="str">
        <f>_xlfn.XLOOKUP(I134,accounts!A:A,accounts!B:B,"")</f>
        <v>telecommunications</v>
      </c>
      <c r="K134" t="str">
        <f>_xlfn.XLOOKUP(I134,accounts!A:A,accounts!F:F,"")</f>
        <v>Enterprise</v>
      </c>
      <c r="L134" t="s">
        <v>56</v>
      </c>
      <c r="M134" t="s">
        <v>9035</v>
      </c>
      <c r="N134" t="s">
        <v>9043</v>
      </c>
      <c r="O134" s="1">
        <v>42706</v>
      </c>
      <c r="P134" s="1">
        <v>42798</v>
      </c>
      <c r="Q134" s="5">
        <f>_xlfn.XLOOKUP(G134,products!A:A,products!C:C,"")</f>
        <v>1096</v>
      </c>
      <c r="R134">
        <v>17</v>
      </c>
      <c r="S134" s="5">
        <f t="shared" si="2"/>
        <v>18632</v>
      </c>
    </row>
    <row r="135" spans="1:19" x14ac:dyDescent="0.2">
      <c r="A135" t="s">
        <v>265</v>
      </c>
      <c r="B135" t="s">
        <v>9028</v>
      </c>
      <c r="C135" t="s">
        <v>36</v>
      </c>
      <c r="D135" t="str">
        <f>_xlfn.XLOOKUP(C135,sales_teams!A:A,sales_teams!B:B,"")</f>
        <v>W815792</v>
      </c>
      <c r="E135" t="str">
        <f>_xlfn.XLOOKUP(C135,sales_teams!A:A,sales_teams!C:C,"")</f>
        <v>Celia Rouche</v>
      </c>
      <c r="F135" t="str">
        <f>_xlfn.XLOOKUP(C135,sales_teams!A:A,sales_teams!D:D,"")</f>
        <v>West</v>
      </c>
      <c r="G135" t="s">
        <v>60</v>
      </c>
      <c r="H135" t="str">
        <f>_xlfn.XLOOKUP(G135,products!A:A,products!B:B,"")</f>
        <v>MG</v>
      </c>
      <c r="I135" t="s">
        <v>174</v>
      </c>
      <c r="J135" t="str">
        <f>_xlfn.XLOOKUP(I135,accounts!A:A,accounts!B:B,"")</f>
        <v>services</v>
      </c>
      <c r="K135" t="str">
        <f>_xlfn.XLOOKUP(I135,accounts!A:A,accounts!F:F,"")</f>
        <v>Mid-Market</v>
      </c>
      <c r="L135" t="s">
        <v>56</v>
      </c>
      <c r="M135" t="s">
        <v>9032</v>
      </c>
      <c r="N135" t="s">
        <v>9042</v>
      </c>
      <c r="O135" s="1">
        <v>42706</v>
      </c>
      <c r="P135" s="1">
        <v>42798</v>
      </c>
      <c r="Q135" s="5">
        <f>_xlfn.XLOOKUP(G135,products!A:A,products!C:C,"")</f>
        <v>55</v>
      </c>
      <c r="R135">
        <v>40</v>
      </c>
      <c r="S135" s="5">
        <f t="shared" si="2"/>
        <v>2200</v>
      </c>
    </row>
    <row r="136" spans="1:19" x14ac:dyDescent="0.2">
      <c r="A136" t="s">
        <v>266</v>
      </c>
      <c r="B136" t="s">
        <v>9027</v>
      </c>
      <c r="C136" t="s">
        <v>10</v>
      </c>
      <c r="D136" t="str">
        <f>_xlfn.XLOOKUP(C136,sales_teams!A:A,sales_teams!B:B,"")</f>
        <v>C309699</v>
      </c>
      <c r="E136" t="str">
        <f>_xlfn.XLOOKUP(C136,sales_teams!A:A,sales_teams!C:C,"")</f>
        <v>Melvin Marxen</v>
      </c>
      <c r="F136" t="str">
        <f>_xlfn.XLOOKUP(C136,sales_teams!A:A,sales_teams!D:D,"")</f>
        <v>Central</v>
      </c>
      <c r="G136" t="s">
        <v>8951</v>
      </c>
      <c r="H136" t="str">
        <f>_xlfn.XLOOKUP(G136,products!A:A,products!B:B,"")</f>
        <v>GTX</v>
      </c>
      <c r="I136" t="s">
        <v>203</v>
      </c>
      <c r="J136" t="str">
        <f>_xlfn.XLOOKUP(I136,accounts!A:A,accounts!B:B,"")</f>
        <v>employment</v>
      </c>
      <c r="K136" t="str">
        <f>_xlfn.XLOOKUP(I136,accounts!A:A,accounts!F:F,"")</f>
        <v>SMB</v>
      </c>
      <c r="L136" t="s">
        <v>56</v>
      </c>
      <c r="M136" t="s">
        <v>9032</v>
      </c>
      <c r="N136" t="s">
        <v>9042</v>
      </c>
      <c r="O136" s="1">
        <v>42706</v>
      </c>
      <c r="P136" s="1">
        <v>42824</v>
      </c>
      <c r="Q136" s="5">
        <f>_xlfn.XLOOKUP(G136,products!A:A,products!C:C,"")</f>
        <v>4821</v>
      </c>
      <c r="R136">
        <v>26</v>
      </c>
      <c r="S136" s="5">
        <f t="shared" si="2"/>
        <v>125346</v>
      </c>
    </row>
    <row r="137" spans="1:19" x14ac:dyDescent="0.2">
      <c r="A137" t="s">
        <v>267</v>
      </c>
      <c r="B137" t="s">
        <v>9026</v>
      </c>
      <c r="C137" t="s">
        <v>42</v>
      </c>
      <c r="D137" t="str">
        <f>_xlfn.XLOOKUP(C137,sales_teams!A:A,sales_teams!B:B,"")</f>
        <v>W674591</v>
      </c>
      <c r="E137" t="str">
        <f>_xlfn.XLOOKUP(C137,sales_teams!A:A,sales_teams!C:C,"")</f>
        <v>Summer Sewald</v>
      </c>
      <c r="F137" t="str">
        <f>_xlfn.XLOOKUP(C137,sales_teams!A:A,sales_teams!D:D,"")</f>
        <v>West</v>
      </c>
      <c r="G137" t="s">
        <v>62</v>
      </c>
      <c r="H137" t="str">
        <f>_xlfn.XLOOKUP(G137,products!A:A,products!B:B,"")</f>
        <v>GTX</v>
      </c>
      <c r="I137" t="s">
        <v>71</v>
      </c>
      <c r="J137" t="str">
        <f>_xlfn.XLOOKUP(I137,accounts!A:A,accounts!B:B,"")</f>
        <v>entertainment</v>
      </c>
      <c r="K137" t="str">
        <f>_xlfn.XLOOKUP(I137,accounts!A:A,accounts!F:F,"")</f>
        <v>Enterprise</v>
      </c>
      <c r="L137" t="s">
        <v>56</v>
      </c>
      <c r="M137" t="s">
        <v>9033</v>
      </c>
      <c r="N137" t="s">
        <v>9043</v>
      </c>
      <c r="O137" s="1">
        <v>42706</v>
      </c>
      <c r="P137" s="1">
        <v>42814</v>
      </c>
      <c r="Q137" s="5">
        <f>_xlfn.XLOOKUP(G137,products!A:A,products!C:C,"")</f>
        <v>550</v>
      </c>
      <c r="R137">
        <v>21</v>
      </c>
      <c r="S137" s="5">
        <f t="shared" si="2"/>
        <v>11550</v>
      </c>
    </row>
    <row r="138" spans="1:19" x14ac:dyDescent="0.2">
      <c r="A138" t="s">
        <v>268</v>
      </c>
      <c r="B138" t="s">
        <v>9026</v>
      </c>
      <c r="C138" t="s">
        <v>9</v>
      </c>
      <c r="D138" t="str">
        <f>_xlfn.XLOOKUP(C138,sales_teams!A:A,sales_teams!B:B,"")</f>
        <v>C62195</v>
      </c>
      <c r="E138" t="str">
        <f>_xlfn.XLOOKUP(C138,sales_teams!A:A,sales_teams!C:C,"")</f>
        <v>Dustin Brinkmann</v>
      </c>
      <c r="F138" t="str">
        <f>_xlfn.XLOOKUP(C138,sales_teams!A:A,sales_teams!D:D,"")</f>
        <v>Central</v>
      </c>
      <c r="G138" t="s">
        <v>62</v>
      </c>
      <c r="H138" t="str">
        <f>_xlfn.XLOOKUP(G138,products!A:A,products!B:B,"")</f>
        <v>GTX</v>
      </c>
      <c r="I138" t="s">
        <v>93</v>
      </c>
      <c r="J138" t="str">
        <f>_xlfn.XLOOKUP(I138,accounts!A:A,accounts!B:B,"")</f>
        <v>telecommunications</v>
      </c>
      <c r="K138" t="str">
        <f>_xlfn.XLOOKUP(I138,accounts!A:A,accounts!F:F,"")</f>
        <v>Enterprise</v>
      </c>
      <c r="L138" t="s">
        <v>56</v>
      </c>
      <c r="M138" t="s">
        <v>9033</v>
      </c>
      <c r="N138" t="s">
        <v>9042</v>
      </c>
      <c r="O138" s="1">
        <v>42706</v>
      </c>
      <c r="P138" s="1">
        <v>42800</v>
      </c>
      <c r="Q138" s="5">
        <f>_xlfn.XLOOKUP(G138,products!A:A,products!C:C,"")</f>
        <v>550</v>
      </c>
      <c r="R138">
        <v>30</v>
      </c>
      <c r="S138" s="5">
        <f t="shared" si="2"/>
        <v>16500</v>
      </c>
    </row>
    <row r="139" spans="1:19" x14ac:dyDescent="0.2">
      <c r="A139" t="s">
        <v>269</v>
      </c>
      <c r="B139" t="s">
        <v>9025</v>
      </c>
      <c r="C139" t="s">
        <v>7</v>
      </c>
      <c r="D139" t="str">
        <f>_xlfn.XLOOKUP(C139,sales_teams!A:A,sales_teams!B:B,"")</f>
        <v>C234829</v>
      </c>
      <c r="E139" t="str">
        <f>_xlfn.XLOOKUP(C139,sales_teams!A:A,sales_teams!C:C,"")</f>
        <v>Dustin Brinkmann</v>
      </c>
      <c r="F139" t="str">
        <f>_xlfn.XLOOKUP(C139,sales_teams!A:A,sales_teams!D:D,"")</f>
        <v>Central</v>
      </c>
      <c r="G139" t="s">
        <v>60</v>
      </c>
      <c r="H139" t="str">
        <f>_xlfn.XLOOKUP(G139,products!A:A,products!B:B,"")</f>
        <v>MG</v>
      </c>
      <c r="I139" t="s">
        <v>154</v>
      </c>
      <c r="J139" t="str">
        <f>_xlfn.XLOOKUP(I139,accounts!A:A,accounts!B:B,"")</f>
        <v>finance</v>
      </c>
      <c r="K139" t="str">
        <f>_xlfn.XLOOKUP(I139,accounts!A:A,accounts!F:F,"")</f>
        <v>Enterprise</v>
      </c>
      <c r="L139" t="s">
        <v>56</v>
      </c>
      <c r="M139" t="s">
        <v>9034</v>
      </c>
      <c r="N139" t="s">
        <v>9045</v>
      </c>
      <c r="O139" s="1">
        <v>42706</v>
      </c>
      <c r="P139" s="1">
        <v>42808</v>
      </c>
      <c r="Q139" s="5">
        <f>_xlfn.XLOOKUP(G139,products!A:A,products!C:C,"")</f>
        <v>55</v>
      </c>
      <c r="R139">
        <v>31</v>
      </c>
      <c r="S139" s="5">
        <f t="shared" si="2"/>
        <v>1705</v>
      </c>
    </row>
    <row r="140" spans="1:19" x14ac:dyDescent="0.2">
      <c r="A140" t="s">
        <v>270</v>
      </c>
      <c r="B140" t="s">
        <v>9027</v>
      </c>
      <c r="C140" t="s">
        <v>32</v>
      </c>
      <c r="D140" t="str">
        <f>_xlfn.XLOOKUP(C140,sales_teams!A:A,sales_teams!B:B,"")</f>
        <v>W975078</v>
      </c>
      <c r="E140" t="str">
        <f>_xlfn.XLOOKUP(C140,sales_teams!A:A,sales_teams!C:C,"")</f>
        <v>Celia Rouche</v>
      </c>
      <c r="F140" t="str">
        <f>_xlfn.XLOOKUP(C140,sales_teams!A:A,sales_teams!D:D,"")</f>
        <v>West</v>
      </c>
      <c r="G140" t="s">
        <v>60</v>
      </c>
      <c r="H140" t="str">
        <f>_xlfn.XLOOKUP(G140,products!A:A,products!B:B,"")</f>
        <v>MG</v>
      </c>
      <c r="I140" t="s">
        <v>184</v>
      </c>
      <c r="J140" t="str">
        <f>_xlfn.XLOOKUP(I140,accounts!A:A,accounts!B:B,"")</f>
        <v>entertainment</v>
      </c>
      <c r="K140" t="str">
        <f>_xlfn.XLOOKUP(I140,accounts!A:A,accounts!F:F,"")</f>
        <v>SMB</v>
      </c>
      <c r="L140" t="s">
        <v>56</v>
      </c>
      <c r="M140" t="s">
        <v>9031</v>
      </c>
      <c r="N140" t="s">
        <v>9041</v>
      </c>
      <c r="O140" s="1">
        <v>42706</v>
      </c>
      <c r="P140" s="1">
        <v>42821</v>
      </c>
      <c r="Q140" s="5">
        <f>_xlfn.XLOOKUP(G140,products!A:A,products!C:C,"")</f>
        <v>55</v>
      </c>
      <c r="R140">
        <v>33</v>
      </c>
      <c r="S140" s="5">
        <f t="shared" si="2"/>
        <v>1815</v>
      </c>
    </row>
    <row r="141" spans="1:19" x14ac:dyDescent="0.2">
      <c r="A141" t="s">
        <v>271</v>
      </c>
      <c r="B141" t="s">
        <v>9026</v>
      </c>
      <c r="C141" t="s">
        <v>44</v>
      </c>
      <c r="D141" t="str">
        <f>_xlfn.XLOOKUP(C141,sales_teams!A:A,sales_teams!B:B,"")</f>
        <v>W202814</v>
      </c>
      <c r="E141" t="str">
        <f>_xlfn.XLOOKUP(C141,sales_teams!A:A,sales_teams!C:C,"")</f>
        <v>Summer Sewald</v>
      </c>
      <c r="F141" t="str">
        <f>_xlfn.XLOOKUP(C141,sales_teams!A:A,sales_teams!D:D,"")</f>
        <v>West</v>
      </c>
      <c r="G141" t="s">
        <v>62</v>
      </c>
      <c r="H141" t="str">
        <f>_xlfn.XLOOKUP(G141,products!A:A,products!B:B,"")</f>
        <v>GTX</v>
      </c>
      <c r="J141">
        <f>_xlfn.XLOOKUP(I141,accounts!A:A,accounts!B:B,"")</f>
        <v>0</v>
      </c>
      <c r="K141">
        <f>_xlfn.XLOOKUP(I141,accounts!A:A,accounts!F:F,"")</f>
        <v>0</v>
      </c>
      <c r="L141" t="s">
        <v>76</v>
      </c>
      <c r="N141" t="s">
        <v>9044</v>
      </c>
      <c r="O141" s="1">
        <v>42706</v>
      </c>
      <c r="Q141" s="5">
        <f>_xlfn.XLOOKUP(G141,products!A:A,products!C:C,"")</f>
        <v>550</v>
      </c>
      <c r="R141">
        <v>47</v>
      </c>
      <c r="S141" s="5">
        <f t="shared" si="2"/>
        <v>25850</v>
      </c>
    </row>
    <row r="142" spans="1:19" x14ac:dyDescent="0.2">
      <c r="A142" t="s">
        <v>272</v>
      </c>
      <c r="B142" t="s">
        <v>9028</v>
      </c>
      <c r="C142" t="s">
        <v>15</v>
      </c>
      <c r="D142" t="str">
        <f>_xlfn.XLOOKUP(C142,sales_teams!A:A,sales_teams!B:B,"")</f>
        <v>C486814</v>
      </c>
      <c r="E142" t="str">
        <f>_xlfn.XLOOKUP(C142,sales_teams!A:A,sales_teams!C:C,"")</f>
        <v>Melvin Marxen</v>
      </c>
      <c r="F142" t="str">
        <f>_xlfn.XLOOKUP(C142,sales_teams!A:A,sales_teams!D:D,"")</f>
        <v>Central</v>
      </c>
      <c r="G142" t="s">
        <v>62</v>
      </c>
      <c r="H142" t="str">
        <f>_xlfn.XLOOKUP(G142,products!A:A,products!B:B,"")</f>
        <v>GTX</v>
      </c>
      <c r="I142" t="s">
        <v>213</v>
      </c>
      <c r="J142" t="str">
        <f>_xlfn.XLOOKUP(I142,accounts!A:A,accounts!B:B,"")</f>
        <v>software</v>
      </c>
      <c r="K142" t="str">
        <f>_xlfn.XLOOKUP(I142,accounts!A:A,accounts!F:F,"")</f>
        <v>Enterprise</v>
      </c>
      <c r="L142" t="s">
        <v>81</v>
      </c>
      <c r="M142" t="s">
        <v>9038</v>
      </c>
      <c r="N142" t="s">
        <v>9042</v>
      </c>
      <c r="O142" s="1">
        <v>42707</v>
      </c>
      <c r="P142" s="1">
        <v>42806</v>
      </c>
      <c r="Q142" s="5">
        <f>_xlfn.XLOOKUP(G142,products!A:A,products!C:C,"")</f>
        <v>550</v>
      </c>
      <c r="R142">
        <v>1</v>
      </c>
      <c r="S142" s="5">
        <f t="shared" si="2"/>
        <v>550</v>
      </c>
    </row>
    <row r="143" spans="1:19" x14ac:dyDescent="0.2">
      <c r="A143" t="s">
        <v>273</v>
      </c>
      <c r="B143" t="s">
        <v>9028</v>
      </c>
      <c r="C143" t="s">
        <v>15</v>
      </c>
      <c r="D143" t="str">
        <f>_xlfn.XLOOKUP(C143,sales_teams!A:A,sales_teams!B:B,"")</f>
        <v>C486814</v>
      </c>
      <c r="E143" t="str">
        <f>_xlfn.XLOOKUP(C143,sales_teams!A:A,sales_teams!C:C,"")</f>
        <v>Melvin Marxen</v>
      </c>
      <c r="F143" t="str">
        <f>_xlfn.XLOOKUP(C143,sales_teams!A:A,sales_teams!D:D,"")</f>
        <v>Central</v>
      </c>
      <c r="G143" t="s">
        <v>8951</v>
      </c>
      <c r="H143" t="str">
        <f>_xlfn.XLOOKUP(G143,products!A:A,products!B:B,"")</f>
        <v>GTX</v>
      </c>
      <c r="I143" t="s">
        <v>154</v>
      </c>
      <c r="J143" t="str">
        <f>_xlfn.XLOOKUP(I143,accounts!A:A,accounts!B:B,"")</f>
        <v>finance</v>
      </c>
      <c r="K143" t="str">
        <f>_xlfn.XLOOKUP(I143,accounts!A:A,accounts!F:F,"")</f>
        <v>Enterprise</v>
      </c>
      <c r="L143" t="s">
        <v>81</v>
      </c>
      <c r="M143" t="s">
        <v>9037</v>
      </c>
      <c r="N143" t="s">
        <v>9041</v>
      </c>
      <c r="O143" s="1">
        <v>42707</v>
      </c>
      <c r="P143" s="1">
        <v>42813</v>
      </c>
      <c r="Q143" s="5">
        <f>_xlfn.XLOOKUP(G143,products!A:A,products!C:C,"")</f>
        <v>4821</v>
      </c>
      <c r="R143">
        <v>23</v>
      </c>
      <c r="S143" s="5">
        <f t="shared" si="2"/>
        <v>110883</v>
      </c>
    </row>
    <row r="144" spans="1:19" x14ac:dyDescent="0.2">
      <c r="A144" t="s">
        <v>274</v>
      </c>
      <c r="B144" t="s">
        <v>9026</v>
      </c>
      <c r="C144" t="s">
        <v>15</v>
      </c>
      <c r="D144" t="str">
        <f>_xlfn.XLOOKUP(C144,sales_teams!A:A,sales_teams!B:B,"")</f>
        <v>C486814</v>
      </c>
      <c r="E144" t="str">
        <f>_xlfn.XLOOKUP(C144,sales_teams!A:A,sales_teams!C:C,"")</f>
        <v>Melvin Marxen</v>
      </c>
      <c r="F144" t="str">
        <f>_xlfn.XLOOKUP(C144,sales_teams!A:A,sales_teams!D:D,"")</f>
        <v>Central</v>
      </c>
      <c r="G144" t="s">
        <v>62</v>
      </c>
      <c r="H144" t="str">
        <f>_xlfn.XLOOKUP(G144,products!A:A,products!B:B,"")</f>
        <v>GTX</v>
      </c>
      <c r="I144" t="s">
        <v>228</v>
      </c>
      <c r="J144" t="str">
        <f>_xlfn.XLOOKUP(I144,accounts!A:A,accounts!B:B,"")</f>
        <v>technolgy</v>
      </c>
      <c r="K144" t="str">
        <f>_xlfn.XLOOKUP(I144,accounts!A:A,accounts!F:F,"")</f>
        <v>Mid-Market</v>
      </c>
      <c r="L144" t="s">
        <v>56</v>
      </c>
      <c r="M144" t="s">
        <v>9034</v>
      </c>
      <c r="N144" t="s">
        <v>9041</v>
      </c>
      <c r="O144" s="1">
        <v>42707</v>
      </c>
      <c r="P144" s="1">
        <v>42817</v>
      </c>
      <c r="Q144" s="5">
        <f>_xlfn.XLOOKUP(G144,products!A:A,products!C:C,"")</f>
        <v>550</v>
      </c>
      <c r="R144">
        <v>47</v>
      </c>
      <c r="S144" s="5">
        <f t="shared" si="2"/>
        <v>25850</v>
      </c>
    </row>
    <row r="145" spans="1:19" x14ac:dyDescent="0.2">
      <c r="A145" t="s">
        <v>275</v>
      </c>
      <c r="B145" t="s">
        <v>9027</v>
      </c>
      <c r="C145" t="s">
        <v>15</v>
      </c>
      <c r="D145" t="str">
        <f>_xlfn.XLOOKUP(C145,sales_teams!A:A,sales_teams!B:B,"")</f>
        <v>C486814</v>
      </c>
      <c r="E145" t="str">
        <f>_xlfn.XLOOKUP(C145,sales_teams!A:A,sales_teams!C:C,"")</f>
        <v>Melvin Marxen</v>
      </c>
      <c r="F145" t="str">
        <f>_xlfn.XLOOKUP(C145,sales_teams!A:A,sales_teams!D:D,"")</f>
        <v>Central</v>
      </c>
      <c r="G145" t="s">
        <v>8951</v>
      </c>
      <c r="H145" t="str">
        <f>_xlfn.XLOOKUP(G145,products!A:A,products!B:B,"")</f>
        <v>GTX</v>
      </c>
      <c r="I145" t="s">
        <v>168</v>
      </c>
      <c r="J145" t="str">
        <f>_xlfn.XLOOKUP(I145,accounts!A:A,accounts!B:B,"")</f>
        <v>technolgy</v>
      </c>
      <c r="K145" t="str">
        <f>_xlfn.XLOOKUP(I145,accounts!A:A,accounts!F:F,"")</f>
        <v>Enterprise</v>
      </c>
      <c r="L145" t="s">
        <v>56</v>
      </c>
      <c r="M145" t="s">
        <v>9034</v>
      </c>
      <c r="N145" t="s">
        <v>9041</v>
      </c>
      <c r="O145" s="1">
        <v>42707</v>
      </c>
      <c r="P145" s="1">
        <v>42816</v>
      </c>
      <c r="Q145" s="5">
        <f>_xlfn.XLOOKUP(G145,products!A:A,products!C:C,"")</f>
        <v>4821</v>
      </c>
      <c r="R145">
        <v>9</v>
      </c>
      <c r="S145" s="5">
        <f t="shared" si="2"/>
        <v>43389</v>
      </c>
    </row>
    <row r="146" spans="1:19" x14ac:dyDescent="0.2">
      <c r="A146" t="s">
        <v>276</v>
      </c>
      <c r="B146" t="s">
        <v>9027</v>
      </c>
      <c r="C146" t="s">
        <v>9</v>
      </c>
      <c r="D146" t="str">
        <f>_xlfn.XLOOKUP(C146,sales_teams!A:A,sales_teams!B:B,"")</f>
        <v>C62195</v>
      </c>
      <c r="E146" t="str">
        <f>_xlfn.XLOOKUP(C146,sales_teams!A:A,sales_teams!C:C,"")</f>
        <v>Dustin Brinkmann</v>
      </c>
      <c r="F146" t="str">
        <f>_xlfn.XLOOKUP(C146,sales_teams!A:A,sales_teams!D:D,"")</f>
        <v>Central</v>
      </c>
      <c r="G146" t="s">
        <v>54</v>
      </c>
      <c r="H146" t="str">
        <f>_xlfn.XLOOKUP(G146,products!A:A,products!B:B,"")</f>
        <v>GTX</v>
      </c>
      <c r="I146" t="s">
        <v>213</v>
      </c>
      <c r="J146" t="str">
        <f>_xlfn.XLOOKUP(I146,accounts!A:A,accounts!B:B,"")</f>
        <v>software</v>
      </c>
      <c r="K146" t="str">
        <f>_xlfn.XLOOKUP(I146,accounts!A:A,accounts!F:F,"")</f>
        <v>Enterprise</v>
      </c>
      <c r="L146" t="s">
        <v>81</v>
      </c>
      <c r="M146" t="s">
        <v>9036</v>
      </c>
      <c r="N146" t="s">
        <v>9043</v>
      </c>
      <c r="O146" s="1">
        <v>42707</v>
      </c>
      <c r="P146" s="1">
        <v>42811</v>
      </c>
      <c r="Q146" s="5">
        <f>_xlfn.XLOOKUP(G146,products!A:A,products!C:C,"")</f>
        <v>1096</v>
      </c>
      <c r="R146">
        <v>49</v>
      </c>
      <c r="S146" s="5">
        <f t="shared" si="2"/>
        <v>53704</v>
      </c>
    </row>
    <row r="147" spans="1:19" x14ac:dyDescent="0.2">
      <c r="A147" t="s">
        <v>277</v>
      </c>
      <c r="B147" t="s">
        <v>9025</v>
      </c>
      <c r="C147" t="s">
        <v>29</v>
      </c>
      <c r="D147" t="str">
        <f>_xlfn.XLOOKUP(C147,sales_teams!A:A,sales_teams!B:B,"")</f>
        <v>E571180</v>
      </c>
      <c r="E147" t="str">
        <f>_xlfn.XLOOKUP(C147,sales_teams!A:A,sales_teams!C:C,"")</f>
        <v>Rocco Neubert</v>
      </c>
      <c r="F147" t="str">
        <f>_xlfn.XLOOKUP(C147,sales_teams!A:A,sales_teams!D:D,"")</f>
        <v>East</v>
      </c>
      <c r="G147" t="s">
        <v>54</v>
      </c>
      <c r="H147" t="str">
        <f>_xlfn.XLOOKUP(G147,products!A:A,products!B:B,"")</f>
        <v>GTX</v>
      </c>
      <c r="I147" t="s">
        <v>224</v>
      </c>
      <c r="J147" t="str">
        <f>_xlfn.XLOOKUP(I147,accounts!A:A,accounts!B:B,"")</f>
        <v>technolgy</v>
      </c>
      <c r="K147" t="str">
        <f>_xlfn.XLOOKUP(I147,accounts!A:A,accounts!F:F,"")</f>
        <v>Mid-Market</v>
      </c>
      <c r="L147" t="s">
        <v>56</v>
      </c>
      <c r="M147" t="s">
        <v>9033</v>
      </c>
      <c r="N147" t="s">
        <v>9042</v>
      </c>
      <c r="O147" s="1">
        <v>42707</v>
      </c>
      <c r="P147" s="1">
        <v>42796</v>
      </c>
      <c r="Q147" s="5">
        <f>_xlfn.XLOOKUP(G147,products!A:A,products!C:C,"")</f>
        <v>1096</v>
      </c>
      <c r="R147">
        <v>43</v>
      </c>
      <c r="S147" s="5">
        <f t="shared" si="2"/>
        <v>47128</v>
      </c>
    </row>
    <row r="148" spans="1:19" x14ac:dyDescent="0.2">
      <c r="A148" t="s">
        <v>278</v>
      </c>
      <c r="B148" t="s">
        <v>9025</v>
      </c>
      <c r="C148" t="s">
        <v>32</v>
      </c>
      <c r="D148" t="str">
        <f>_xlfn.XLOOKUP(C148,sales_teams!A:A,sales_teams!B:B,"")</f>
        <v>W975078</v>
      </c>
      <c r="E148" t="str">
        <f>_xlfn.XLOOKUP(C148,sales_teams!A:A,sales_teams!C:C,"")</f>
        <v>Celia Rouche</v>
      </c>
      <c r="F148" t="str">
        <f>_xlfn.XLOOKUP(C148,sales_teams!A:A,sales_teams!D:D,"")</f>
        <v>West</v>
      </c>
      <c r="G148" t="s">
        <v>54</v>
      </c>
      <c r="H148" t="str">
        <f>_xlfn.XLOOKUP(G148,products!A:A,products!B:B,"")</f>
        <v>GTX</v>
      </c>
      <c r="I148" t="s">
        <v>119</v>
      </c>
      <c r="J148" t="str">
        <f>_xlfn.XLOOKUP(I148,accounts!A:A,accounts!B:B,"")</f>
        <v>finance</v>
      </c>
      <c r="K148" t="str">
        <f>_xlfn.XLOOKUP(I148,accounts!A:A,accounts!F:F,"")</f>
        <v>Enterprise</v>
      </c>
      <c r="L148" t="s">
        <v>81</v>
      </c>
      <c r="M148" t="s">
        <v>9039</v>
      </c>
      <c r="N148" t="s">
        <v>9042</v>
      </c>
      <c r="O148" s="1">
        <v>42707</v>
      </c>
      <c r="P148" s="1">
        <v>42803</v>
      </c>
      <c r="Q148" s="5">
        <f>_xlfn.XLOOKUP(G148,products!A:A,products!C:C,"")</f>
        <v>1096</v>
      </c>
      <c r="R148">
        <v>31</v>
      </c>
      <c r="S148" s="5">
        <f t="shared" si="2"/>
        <v>33976</v>
      </c>
    </row>
    <row r="149" spans="1:19" x14ac:dyDescent="0.2">
      <c r="A149" t="s">
        <v>279</v>
      </c>
      <c r="B149" t="s">
        <v>9025</v>
      </c>
      <c r="C149" t="s">
        <v>20</v>
      </c>
      <c r="D149" t="str">
        <f>_xlfn.XLOOKUP(C149,sales_teams!A:A,sales_teams!B:B,"")</f>
        <v>E500449</v>
      </c>
      <c r="E149" t="str">
        <f>_xlfn.XLOOKUP(C149,sales_teams!A:A,sales_teams!C:C,"")</f>
        <v>Cara Losch</v>
      </c>
      <c r="F149" t="str">
        <f>_xlfn.XLOOKUP(C149,sales_teams!A:A,sales_teams!D:D,"")</f>
        <v>East</v>
      </c>
      <c r="G149" t="s">
        <v>62</v>
      </c>
      <c r="H149" t="str">
        <f>_xlfn.XLOOKUP(G149,products!A:A,products!B:B,"")</f>
        <v>GTX</v>
      </c>
      <c r="I149" t="s">
        <v>255</v>
      </c>
      <c r="J149" t="str">
        <f>_xlfn.XLOOKUP(I149,accounts!A:A,accounts!B:B,"")</f>
        <v>telecommunications</v>
      </c>
      <c r="K149" t="str">
        <f>_xlfn.XLOOKUP(I149,accounts!A:A,accounts!F:F,"")</f>
        <v>Enterprise</v>
      </c>
      <c r="L149" t="s">
        <v>56</v>
      </c>
      <c r="M149" t="s">
        <v>9033</v>
      </c>
      <c r="N149" t="s">
        <v>9042</v>
      </c>
      <c r="O149" s="1">
        <v>42708</v>
      </c>
      <c r="P149" s="1">
        <v>42814</v>
      </c>
      <c r="Q149" s="5">
        <f>_xlfn.XLOOKUP(G149,products!A:A,products!C:C,"")</f>
        <v>550</v>
      </c>
      <c r="R149">
        <v>36</v>
      </c>
      <c r="S149" s="5">
        <f t="shared" si="2"/>
        <v>19800</v>
      </c>
    </row>
    <row r="150" spans="1:19" x14ac:dyDescent="0.2">
      <c r="A150" t="s">
        <v>280</v>
      </c>
      <c r="B150" t="s">
        <v>9026</v>
      </c>
      <c r="C150" t="s">
        <v>15</v>
      </c>
      <c r="D150" t="str">
        <f>_xlfn.XLOOKUP(C150,sales_teams!A:A,sales_teams!B:B,"")</f>
        <v>C486814</v>
      </c>
      <c r="E150" t="str">
        <f>_xlfn.XLOOKUP(C150,sales_teams!A:A,sales_teams!C:C,"")</f>
        <v>Melvin Marxen</v>
      </c>
      <c r="F150" t="str">
        <f>_xlfn.XLOOKUP(C150,sales_teams!A:A,sales_teams!D:D,"")</f>
        <v>Central</v>
      </c>
      <c r="G150" t="s">
        <v>8951</v>
      </c>
      <c r="H150" t="str">
        <f>_xlfn.XLOOKUP(G150,products!A:A,products!B:B,"")</f>
        <v>GTX</v>
      </c>
      <c r="I150" t="s">
        <v>233</v>
      </c>
      <c r="J150" t="str">
        <f>_xlfn.XLOOKUP(I150,accounts!A:A,accounts!B:B,"")</f>
        <v>medical</v>
      </c>
      <c r="K150" t="str">
        <f>_xlfn.XLOOKUP(I150,accounts!A:A,accounts!F:F,"")</f>
        <v>SMB</v>
      </c>
      <c r="L150" t="s">
        <v>81</v>
      </c>
      <c r="M150" t="s">
        <v>9036</v>
      </c>
      <c r="N150" t="s">
        <v>9045</v>
      </c>
      <c r="O150" s="1">
        <v>42708</v>
      </c>
      <c r="P150" s="1">
        <v>42803</v>
      </c>
      <c r="Q150" s="5">
        <f>_xlfn.XLOOKUP(G150,products!A:A,products!C:C,"")</f>
        <v>4821</v>
      </c>
      <c r="R150">
        <v>7</v>
      </c>
      <c r="S150" s="5">
        <f t="shared" si="2"/>
        <v>33747</v>
      </c>
    </row>
    <row r="151" spans="1:19" x14ac:dyDescent="0.2">
      <c r="A151" t="s">
        <v>281</v>
      </c>
      <c r="B151" t="s">
        <v>9025</v>
      </c>
      <c r="C151" t="s">
        <v>15</v>
      </c>
      <c r="D151" t="str">
        <f>_xlfn.XLOOKUP(C151,sales_teams!A:A,sales_teams!B:B,"")</f>
        <v>C486814</v>
      </c>
      <c r="E151" t="str">
        <f>_xlfn.XLOOKUP(C151,sales_teams!A:A,sales_teams!C:C,"")</f>
        <v>Melvin Marxen</v>
      </c>
      <c r="F151" t="str">
        <f>_xlfn.XLOOKUP(C151,sales_teams!A:A,sales_teams!D:D,"")</f>
        <v>Central</v>
      </c>
      <c r="G151" t="s">
        <v>83</v>
      </c>
      <c r="H151" t="str">
        <f>_xlfn.XLOOKUP(G151,products!A:A,products!B:B,"")</f>
        <v>GTX</v>
      </c>
      <c r="I151" t="s">
        <v>67</v>
      </c>
      <c r="J151" t="str">
        <f>_xlfn.XLOOKUP(I151,accounts!A:A,accounts!B:B,"")</f>
        <v>medical</v>
      </c>
      <c r="K151" t="str">
        <f>_xlfn.XLOOKUP(I151,accounts!A:A,accounts!F:F,"")</f>
        <v>Enterprise</v>
      </c>
      <c r="L151" t="s">
        <v>56</v>
      </c>
      <c r="M151" t="s">
        <v>9035</v>
      </c>
      <c r="N151" t="s">
        <v>9041</v>
      </c>
      <c r="O151" s="1">
        <v>42708</v>
      </c>
      <c r="P151" s="1">
        <v>42806</v>
      </c>
      <c r="Q151" s="5">
        <f>_xlfn.XLOOKUP(G151,products!A:A,products!C:C,"")</f>
        <v>5482</v>
      </c>
      <c r="R151">
        <v>31</v>
      </c>
      <c r="S151" s="5">
        <f t="shared" si="2"/>
        <v>169942</v>
      </c>
    </row>
    <row r="152" spans="1:19" x14ac:dyDescent="0.2">
      <c r="A152" t="s">
        <v>282</v>
      </c>
      <c r="B152" t="s">
        <v>9026</v>
      </c>
      <c r="C152" t="s">
        <v>13</v>
      </c>
      <c r="D152" t="str">
        <f>_xlfn.XLOOKUP(C152,sales_teams!A:A,sales_teams!B:B,"")</f>
        <v>C130664</v>
      </c>
      <c r="E152" t="str">
        <f>_xlfn.XLOOKUP(C152,sales_teams!A:A,sales_teams!C:C,"")</f>
        <v>Melvin Marxen</v>
      </c>
      <c r="F152" t="str">
        <f>_xlfn.XLOOKUP(C152,sales_teams!A:A,sales_teams!D:D,"")</f>
        <v>Central</v>
      </c>
      <c r="G152" t="s">
        <v>60</v>
      </c>
      <c r="H152" t="str">
        <f>_xlfn.XLOOKUP(G152,products!A:A,products!B:B,"")</f>
        <v>MG</v>
      </c>
      <c r="I152" t="s">
        <v>55</v>
      </c>
      <c r="J152" t="str">
        <f>_xlfn.XLOOKUP(I152,accounts!A:A,accounts!B:B,"")</f>
        <v>retail</v>
      </c>
      <c r="K152" t="str">
        <f>_xlfn.XLOOKUP(I152,accounts!A:A,accounts!F:F,"")</f>
        <v>Mid-Market</v>
      </c>
      <c r="L152" t="s">
        <v>56</v>
      </c>
      <c r="M152" t="s">
        <v>9035</v>
      </c>
      <c r="N152" t="s">
        <v>9042</v>
      </c>
      <c r="O152" s="1">
        <v>42708</v>
      </c>
      <c r="P152" s="1">
        <v>42803</v>
      </c>
      <c r="Q152" s="5">
        <f>_xlfn.XLOOKUP(G152,products!A:A,products!C:C,"")</f>
        <v>55</v>
      </c>
      <c r="R152">
        <v>1</v>
      </c>
      <c r="S152" s="5">
        <f t="shared" si="2"/>
        <v>55</v>
      </c>
    </row>
    <row r="153" spans="1:19" x14ac:dyDescent="0.2">
      <c r="A153" t="s">
        <v>283</v>
      </c>
      <c r="B153" t="s">
        <v>9027</v>
      </c>
      <c r="C153" t="s">
        <v>40</v>
      </c>
      <c r="D153" t="str">
        <f>_xlfn.XLOOKUP(C153,sales_teams!A:A,sales_teams!B:B,"")</f>
        <v>W249222</v>
      </c>
      <c r="E153" t="str">
        <f>_xlfn.XLOOKUP(C153,sales_teams!A:A,sales_teams!C:C,"")</f>
        <v>Summer Sewald</v>
      </c>
      <c r="F153" t="str">
        <f>_xlfn.XLOOKUP(C153,sales_teams!A:A,sales_teams!D:D,"")</f>
        <v>West</v>
      </c>
      <c r="G153" t="s">
        <v>8951</v>
      </c>
      <c r="H153" t="str">
        <f>_xlfn.XLOOKUP(G153,products!A:A,products!B:B,"")</f>
        <v>GTX</v>
      </c>
      <c r="I153" t="s">
        <v>239</v>
      </c>
      <c r="J153" t="str">
        <f>_xlfn.XLOOKUP(I153,accounts!A:A,accounts!B:B,"")</f>
        <v>technolgy</v>
      </c>
      <c r="K153" t="str">
        <f>_xlfn.XLOOKUP(I153,accounts!A:A,accounts!F:F,"")</f>
        <v>Mid-Market</v>
      </c>
      <c r="L153" t="s">
        <v>56</v>
      </c>
      <c r="M153" t="s">
        <v>9032</v>
      </c>
      <c r="N153" t="s">
        <v>9043</v>
      </c>
      <c r="O153" s="1">
        <v>42708</v>
      </c>
      <c r="P153" s="1">
        <v>42802</v>
      </c>
      <c r="Q153" s="5">
        <f>_xlfn.XLOOKUP(G153,products!A:A,products!C:C,"")</f>
        <v>4821</v>
      </c>
      <c r="R153">
        <v>12</v>
      </c>
      <c r="S153" s="5">
        <f t="shared" si="2"/>
        <v>57852</v>
      </c>
    </row>
    <row r="154" spans="1:19" x14ac:dyDescent="0.2">
      <c r="A154" t="s">
        <v>284</v>
      </c>
      <c r="B154" t="s">
        <v>9027</v>
      </c>
      <c r="C154" t="s">
        <v>43</v>
      </c>
      <c r="D154" t="str">
        <f>_xlfn.XLOOKUP(C154,sales_teams!A:A,sales_teams!B:B,"")</f>
        <v>W596440</v>
      </c>
      <c r="E154" t="str">
        <f>_xlfn.XLOOKUP(C154,sales_teams!A:A,sales_teams!C:C,"")</f>
        <v>Summer Sewald</v>
      </c>
      <c r="F154" t="str">
        <f>_xlfn.XLOOKUP(C154,sales_teams!A:A,sales_teams!D:D,"")</f>
        <v>West</v>
      </c>
      <c r="G154" t="s">
        <v>62</v>
      </c>
      <c r="H154" t="str">
        <f>_xlfn.XLOOKUP(G154,products!A:A,products!B:B,"")</f>
        <v>GTX</v>
      </c>
      <c r="I154" t="s">
        <v>119</v>
      </c>
      <c r="J154" t="str">
        <f>_xlfn.XLOOKUP(I154,accounts!A:A,accounts!B:B,"")</f>
        <v>finance</v>
      </c>
      <c r="K154" t="str">
        <f>_xlfn.XLOOKUP(I154,accounts!A:A,accounts!F:F,"")</f>
        <v>Enterprise</v>
      </c>
      <c r="L154" t="s">
        <v>56</v>
      </c>
      <c r="M154" t="s">
        <v>9032</v>
      </c>
      <c r="N154" t="s">
        <v>9045</v>
      </c>
      <c r="O154" s="1">
        <v>42708</v>
      </c>
      <c r="P154" s="1">
        <v>42804</v>
      </c>
      <c r="Q154" s="5">
        <f>_xlfn.XLOOKUP(G154,products!A:A,products!C:C,"")</f>
        <v>550</v>
      </c>
      <c r="R154">
        <v>10</v>
      </c>
      <c r="S154" s="5">
        <f t="shared" si="2"/>
        <v>5500</v>
      </c>
    </row>
    <row r="155" spans="1:19" x14ac:dyDescent="0.2">
      <c r="A155" t="s">
        <v>285</v>
      </c>
      <c r="B155" t="s">
        <v>9027</v>
      </c>
      <c r="C155" t="s">
        <v>12</v>
      </c>
      <c r="D155" t="str">
        <f>_xlfn.XLOOKUP(C155,sales_teams!A:A,sales_teams!B:B,"")</f>
        <v>C234392</v>
      </c>
      <c r="E155" t="str">
        <f>_xlfn.XLOOKUP(C155,sales_teams!A:A,sales_teams!C:C,"")</f>
        <v>Melvin Marxen</v>
      </c>
      <c r="F155" t="str">
        <f>_xlfn.XLOOKUP(C155,sales_teams!A:A,sales_teams!D:D,"")</f>
        <v>Central</v>
      </c>
      <c r="G155" t="s">
        <v>83</v>
      </c>
      <c r="H155" t="str">
        <f>_xlfn.XLOOKUP(G155,products!A:A,products!B:B,"")</f>
        <v>GTX</v>
      </c>
      <c r="I155" t="s">
        <v>168</v>
      </c>
      <c r="J155" t="str">
        <f>_xlfn.XLOOKUP(I155,accounts!A:A,accounts!B:B,"")</f>
        <v>technolgy</v>
      </c>
      <c r="K155" t="str">
        <f>_xlfn.XLOOKUP(I155,accounts!A:A,accounts!F:F,"")</f>
        <v>Enterprise</v>
      </c>
      <c r="L155" t="s">
        <v>56</v>
      </c>
      <c r="M155" t="s">
        <v>9032</v>
      </c>
      <c r="N155" t="s">
        <v>9045</v>
      </c>
      <c r="O155" s="1">
        <v>42708</v>
      </c>
      <c r="P155" s="1">
        <v>42810</v>
      </c>
      <c r="Q155" s="5">
        <f>_xlfn.XLOOKUP(G155,products!A:A,products!C:C,"")</f>
        <v>5482</v>
      </c>
      <c r="R155">
        <v>6</v>
      </c>
      <c r="S155" s="5">
        <f t="shared" si="2"/>
        <v>32892</v>
      </c>
    </row>
    <row r="156" spans="1:19" x14ac:dyDescent="0.2">
      <c r="A156" t="s">
        <v>286</v>
      </c>
      <c r="B156" t="s">
        <v>9028</v>
      </c>
      <c r="C156" t="s">
        <v>45</v>
      </c>
      <c r="D156" t="str">
        <f>_xlfn.XLOOKUP(C156,sales_teams!A:A,sales_teams!B:B,"")</f>
        <v>W960943</v>
      </c>
      <c r="E156" t="str">
        <f>_xlfn.XLOOKUP(C156,sales_teams!A:A,sales_teams!C:C,"")</f>
        <v>Summer Sewald</v>
      </c>
      <c r="F156" t="str">
        <f>_xlfn.XLOOKUP(C156,sales_teams!A:A,sales_teams!D:D,"")</f>
        <v>West</v>
      </c>
      <c r="G156" t="s">
        <v>54</v>
      </c>
      <c r="H156" t="str">
        <f>_xlfn.XLOOKUP(G156,products!A:A,products!B:B,"")</f>
        <v>GTX</v>
      </c>
      <c r="I156" t="s">
        <v>287</v>
      </c>
      <c r="J156" t="str">
        <f>_xlfn.XLOOKUP(I156,accounts!A:A,accounts!B:B,"")</f>
        <v>retail</v>
      </c>
      <c r="K156" t="str">
        <f>_xlfn.XLOOKUP(I156,accounts!A:A,accounts!F:F,"")</f>
        <v>Enterprise</v>
      </c>
      <c r="L156" t="s">
        <v>56</v>
      </c>
      <c r="M156" t="s">
        <v>9031</v>
      </c>
      <c r="N156" t="s">
        <v>9041</v>
      </c>
      <c r="O156" s="1">
        <v>42708</v>
      </c>
      <c r="P156" s="1">
        <v>42802</v>
      </c>
      <c r="Q156" s="5">
        <f>_xlfn.XLOOKUP(G156,products!A:A,products!C:C,"")</f>
        <v>1096</v>
      </c>
      <c r="R156">
        <v>46</v>
      </c>
      <c r="S156" s="5">
        <f t="shared" si="2"/>
        <v>50416</v>
      </c>
    </row>
    <row r="157" spans="1:19" x14ac:dyDescent="0.2">
      <c r="A157" t="s">
        <v>288</v>
      </c>
      <c r="B157" t="s">
        <v>9027</v>
      </c>
      <c r="C157" t="s">
        <v>30</v>
      </c>
      <c r="D157" t="str">
        <f>_xlfn.XLOOKUP(C157,sales_teams!A:A,sales_teams!B:B,"")</f>
        <v>E558564</v>
      </c>
      <c r="E157" t="str">
        <f>_xlfn.XLOOKUP(C157,sales_teams!A:A,sales_teams!C:C,"")</f>
        <v>Rocco Neubert</v>
      </c>
      <c r="F157" t="str">
        <f>_xlfn.XLOOKUP(C157,sales_teams!A:A,sales_teams!D:D,"")</f>
        <v>East</v>
      </c>
      <c r="G157" t="s">
        <v>75</v>
      </c>
      <c r="H157" t="str">
        <f>_xlfn.XLOOKUP(G157,products!A:A,products!B:B,"")</f>
        <v>MG</v>
      </c>
      <c r="I157" t="s">
        <v>224</v>
      </c>
      <c r="J157" t="str">
        <f>_xlfn.XLOOKUP(I157,accounts!A:A,accounts!B:B,"")</f>
        <v>technolgy</v>
      </c>
      <c r="K157" t="str">
        <f>_xlfn.XLOOKUP(I157,accounts!A:A,accounts!F:F,"")</f>
        <v>Mid-Market</v>
      </c>
      <c r="L157" t="s">
        <v>56</v>
      </c>
      <c r="M157" t="s">
        <v>9033</v>
      </c>
      <c r="N157" t="s">
        <v>9045</v>
      </c>
      <c r="O157" s="1">
        <v>42709</v>
      </c>
      <c r="P157" s="1">
        <v>42808</v>
      </c>
      <c r="Q157" s="5">
        <f>_xlfn.XLOOKUP(G157,products!A:A,products!C:C,"")</f>
        <v>3393</v>
      </c>
      <c r="R157">
        <v>20</v>
      </c>
      <c r="S157" s="5">
        <f t="shared" si="2"/>
        <v>67860</v>
      </c>
    </row>
    <row r="158" spans="1:19" x14ac:dyDescent="0.2">
      <c r="A158" t="s">
        <v>289</v>
      </c>
      <c r="B158" t="s">
        <v>9026</v>
      </c>
      <c r="C158" t="s">
        <v>27</v>
      </c>
      <c r="D158" t="str">
        <f>_xlfn.XLOOKUP(C158,sales_teams!A:A,sales_teams!B:B,"")</f>
        <v>E619716</v>
      </c>
      <c r="E158" t="str">
        <f>_xlfn.XLOOKUP(C158,sales_teams!A:A,sales_teams!C:C,"")</f>
        <v>Rocco Neubert</v>
      </c>
      <c r="F158" t="str">
        <f>_xlfn.XLOOKUP(C158,sales_teams!A:A,sales_teams!D:D,"")</f>
        <v>East</v>
      </c>
      <c r="G158" t="s">
        <v>83</v>
      </c>
      <c r="H158" t="str">
        <f>_xlfn.XLOOKUP(G158,products!A:A,products!B:B,"")</f>
        <v>GTX</v>
      </c>
      <c r="I158" t="s">
        <v>193</v>
      </c>
      <c r="J158" t="str">
        <f>_xlfn.XLOOKUP(I158,accounts!A:A,accounts!B:B,"")</f>
        <v>employment</v>
      </c>
      <c r="K158" t="str">
        <f>_xlfn.XLOOKUP(I158,accounts!A:A,accounts!F:F,"")</f>
        <v>Mid-Market</v>
      </c>
      <c r="L158" t="s">
        <v>56</v>
      </c>
      <c r="M158" t="s">
        <v>9033</v>
      </c>
      <c r="N158" t="s">
        <v>9045</v>
      </c>
      <c r="O158" s="1">
        <v>42709</v>
      </c>
      <c r="P158" s="1">
        <v>42824</v>
      </c>
      <c r="Q158" s="5">
        <f>_xlfn.XLOOKUP(G158,products!A:A,products!C:C,"")</f>
        <v>5482</v>
      </c>
      <c r="R158">
        <v>22</v>
      </c>
      <c r="S158" s="5">
        <f t="shared" si="2"/>
        <v>120604</v>
      </c>
    </row>
    <row r="159" spans="1:19" x14ac:dyDescent="0.2">
      <c r="A159" t="s">
        <v>290</v>
      </c>
      <c r="B159" t="s">
        <v>9025</v>
      </c>
      <c r="C159" t="s">
        <v>25</v>
      </c>
      <c r="D159" t="str">
        <f>_xlfn.XLOOKUP(C159,sales_teams!A:A,sales_teams!B:B,"")</f>
        <v>E372575</v>
      </c>
      <c r="E159" t="str">
        <f>_xlfn.XLOOKUP(C159,sales_teams!A:A,sales_teams!C:C,"")</f>
        <v>Rocco Neubert</v>
      </c>
      <c r="F159" t="str">
        <f>_xlfn.XLOOKUP(C159,sales_teams!A:A,sales_teams!D:D,"")</f>
        <v>East</v>
      </c>
      <c r="G159" t="s">
        <v>83</v>
      </c>
      <c r="H159" t="str">
        <f>_xlfn.XLOOKUP(G159,products!A:A,products!B:B,"")</f>
        <v>GTX</v>
      </c>
      <c r="J159">
        <f>_xlfn.XLOOKUP(I159,accounts!A:A,accounts!B:B,"")</f>
        <v>0</v>
      </c>
      <c r="K159">
        <f>_xlfn.XLOOKUP(I159,accounts!A:A,accounts!F:F,"")</f>
        <v>0</v>
      </c>
      <c r="L159" t="s">
        <v>76</v>
      </c>
      <c r="N159" t="s">
        <v>9044</v>
      </c>
      <c r="O159" s="1">
        <v>42709</v>
      </c>
      <c r="Q159" s="5">
        <f>_xlfn.XLOOKUP(G159,products!A:A,products!C:C,"")</f>
        <v>5482</v>
      </c>
      <c r="R159">
        <v>30</v>
      </c>
      <c r="S159" s="5">
        <f t="shared" si="2"/>
        <v>164460</v>
      </c>
    </row>
    <row r="160" spans="1:19" x14ac:dyDescent="0.2">
      <c r="A160" t="s">
        <v>291</v>
      </c>
      <c r="B160" t="s">
        <v>9027</v>
      </c>
      <c r="C160" t="s">
        <v>28</v>
      </c>
      <c r="D160" t="str">
        <f>_xlfn.XLOOKUP(C160,sales_teams!A:A,sales_teams!B:B,"")</f>
        <v>E262141</v>
      </c>
      <c r="E160" t="str">
        <f>_xlfn.XLOOKUP(C160,sales_teams!A:A,sales_teams!C:C,"")</f>
        <v>Rocco Neubert</v>
      </c>
      <c r="F160" t="str">
        <f>_xlfn.XLOOKUP(C160,sales_teams!A:A,sales_teams!D:D,"")</f>
        <v>East</v>
      </c>
      <c r="G160" t="s">
        <v>75</v>
      </c>
      <c r="H160" t="str">
        <f>_xlfn.XLOOKUP(G160,products!A:A,products!B:B,"")</f>
        <v>MG</v>
      </c>
      <c r="I160" t="s">
        <v>292</v>
      </c>
      <c r="J160" t="str">
        <f>_xlfn.XLOOKUP(I160,accounts!A:A,accounts!B:B,"")</f>
        <v>retail</v>
      </c>
      <c r="K160" t="str">
        <f>_xlfn.XLOOKUP(I160,accounts!A:A,accounts!F:F,"")</f>
        <v>Mid-Market</v>
      </c>
      <c r="L160" t="s">
        <v>56</v>
      </c>
      <c r="M160" t="s">
        <v>9032</v>
      </c>
      <c r="N160" t="s">
        <v>9045</v>
      </c>
      <c r="O160" s="1">
        <v>42709</v>
      </c>
      <c r="P160" s="1">
        <v>42817</v>
      </c>
      <c r="Q160" s="5">
        <f>_xlfn.XLOOKUP(G160,products!A:A,products!C:C,"")</f>
        <v>3393</v>
      </c>
      <c r="R160">
        <v>2</v>
      </c>
      <c r="S160" s="5">
        <f t="shared" si="2"/>
        <v>6786</v>
      </c>
    </row>
    <row r="161" spans="1:19" x14ac:dyDescent="0.2">
      <c r="A161" t="s">
        <v>293</v>
      </c>
      <c r="B161" t="s">
        <v>9027</v>
      </c>
      <c r="C161" t="s">
        <v>40</v>
      </c>
      <c r="D161" t="str">
        <f>_xlfn.XLOOKUP(C161,sales_teams!A:A,sales_teams!B:B,"")</f>
        <v>W249222</v>
      </c>
      <c r="E161" t="str">
        <f>_xlfn.XLOOKUP(C161,sales_teams!A:A,sales_teams!C:C,"")</f>
        <v>Summer Sewald</v>
      </c>
      <c r="F161" t="str">
        <f>_xlfn.XLOOKUP(C161,sales_teams!A:A,sales_teams!D:D,"")</f>
        <v>West</v>
      </c>
      <c r="G161" t="s">
        <v>62</v>
      </c>
      <c r="H161" t="str">
        <f>_xlfn.XLOOKUP(G161,products!A:A,products!B:B,"")</f>
        <v>GTX</v>
      </c>
      <c r="J161">
        <f>_xlfn.XLOOKUP(I161,accounts!A:A,accounts!B:B,"")</f>
        <v>0</v>
      </c>
      <c r="K161">
        <f>_xlfn.XLOOKUP(I161,accounts!A:A,accounts!F:F,"")</f>
        <v>0</v>
      </c>
      <c r="L161" t="s">
        <v>76</v>
      </c>
      <c r="N161" t="s">
        <v>9044</v>
      </c>
      <c r="O161" s="1">
        <v>42709</v>
      </c>
      <c r="Q161" s="5">
        <f>_xlfn.XLOOKUP(G161,products!A:A,products!C:C,"")</f>
        <v>550</v>
      </c>
      <c r="R161">
        <v>23</v>
      </c>
      <c r="S161" s="5">
        <f t="shared" si="2"/>
        <v>12650</v>
      </c>
    </row>
    <row r="162" spans="1:19" x14ac:dyDescent="0.2">
      <c r="A162" t="s">
        <v>294</v>
      </c>
      <c r="B162" t="s">
        <v>9026</v>
      </c>
      <c r="C162" t="s">
        <v>45</v>
      </c>
      <c r="D162" t="str">
        <f>_xlfn.XLOOKUP(C162,sales_teams!A:A,sales_teams!B:B,"")</f>
        <v>W960943</v>
      </c>
      <c r="E162" t="str">
        <f>_xlfn.XLOOKUP(C162,sales_teams!A:A,sales_teams!C:C,"")</f>
        <v>Summer Sewald</v>
      </c>
      <c r="F162" t="str">
        <f>_xlfn.XLOOKUP(C162,sales_teams!A:A,sales_teams!D:D,"")</f>
        <v>West</v>
      </c>
      <c r="G162" t="s">
        <v>54</v>
      </c>
      <c r="H162" t="str">
        <f>_xlfn.XLOOKUP(G162,products!A:A,products!B:B,"")</f>
        <v>GTX</v>
      </c>
      <c r="I162" t="s">
        <v>200</v>
      </c>
      <c r="J162" t="str">
        <f>_xlfn.XLOOKUP(I162,accounts!A:A,accounts!B:B,"")</f>
        <v>medical</v>
      </c>
      <c r="K162" t="str">
        <f>_xlfn.XLOOKUP(I162,accounts!A:A,accounts!F:F,"")</f>
        <v>Mid-Market</v>
      </c>
      <c r="L162" t="s">
        <v>56</v>
      </c>
      <c r="M162" t="s">
        <v>9035</v>
      </c>
      <c r="N162" t="s">
        <v>9042</v>
      </c>
      <c r="O162" s="1">
        <v>42709</v>
      </c>
      <c r="P162" s="1">
        <v>42815</v>
      </c>
      <c r="Q162" s="5">
        <f>_xlfn.XLOOKUP(G162,products!A:A,products!C:C,"")</f>
        <v>1096</v>
      </c>
      <c r="R162">
        <v>32</v>
      </c>
      <c r="S162" s="5">
        <f t="shared" si="2"/>
        <v>35072</v>
      </c>
    </row>
    <row r="163" spans="1:19" x14ac:dyDescent="0.2">
      <c r="A163" t="s">
        <v>295</v>
      </c>
      <c r="B163" t="s">
        <v>9027</v>
      </c>
      <c r="C163" t="s">
        <v>8</v>
      </c>
      <c r="D163" t="str">
        <f>_xlfn.XLOOKUP(C163,sales_teams!A:A,sales_teams!B:B,"")</f>
        <v>C100201</v>
      </c>
      <c r="E163" t="str">
        <f>_xlfn.XLOOKUP(C163,sales_teams!A:A,sales_teams!C:C,"")</f>
        <v>Dustin Brinkmann</v>
      </c>
      <c r="F163" t="str">
        <f>_xlfn.XLOOKUP(C163,sales_teams!A:A,sales_teams!D:D,"")</f>
        <v>Central</v>
      </c>
      <c r="G163" t="s">
        <v>62</v>
      </c>
      <c r="H163" t="str">
        <f>_xlfn.XLOOKUP(G163,products!A:A,products!B:B,"")</f>
        <v>GTX</v>
      </c>
      <c r="I163" t="s">
        <v>63</v>
      </c>
      <c r="J163" t="str">
        <f>_xlfn.XLOOKUP(I163,accounts!A:A,accounts!B:B,"")</f>
        <v>software</v>
      </c>
      <c r="K163" t="str">
        <f>_xlfn.XLOOKUP(I163,accounts!A:A,accounts!F:F,"")</f>
        <v>Mid-Market</v>
      </c>
      <c r="L163" t="s">
        <v>56</v>
      </c>
      <c r="M163" t="s">
        <v>9035</v>
      </c>
      <c r="N163" t="s">
        <v>9041</v>
      </c>
      <c r="O163" s="1">
        <v>42710</v>
      </c>
      <c r="P163" s="1">
        <v>42806</v>
      </c>
      <c r="Q163" s="5">
        <f>_xlfn.XLOOKUP(G163,products!A:A,products!C:C,"")</f>
        <v>550</v>
      </c>
      <c r="R163">
        <v>5</v>
      </c>
      <c r="S163" s="5">
        <f t="shared" si="2"/>
        <v>2750</v>
      </c>
    </row>
    <row r="164" spans="1:19" x14ac:dyDescent="0.2">
      <c r="A164" t="s">
        <v>296</v>
      </c>
      <c r="B164" t="s">
        <v>9027</v>
      </c>
      <c r="C164" t="s">
        <v>37</v>
      </c>
      <c r="D164" t="str">
        <f>_xlfn.XLOOKUP(C164,sales_teams!A:A,sales_teams!B:B,"")</f>
        <v>W337844</v>
      </c>
      <c r="E164" t="str">
        <f>_xlfn.XLOOKUP(C164,sales_teams!A:A,sales_teams!C:C,"")</f>
        <v>Celia Rouche</v>
      </c>
      <c r="F164" t="str">
        <f>_xlfn.XLOOKUP(C164,sales_teams!A:A,sales_teams!D:D,"")</f>
        <v>West</v>
      </c>
      <c r="G164" t="s">
        <v>60</v>
      </c>
      <c r="H164" t="str">
        <f>_xlfn.XLOOKUP(G164,products!A:A,products!B:B,"")</f>
        <v>MG</v>
      </c>
      <c r="I164" t="s">
        <v>184</v>
      </c>
      <c r="J164" t="str">
        <f>_xlfn.XLOOKUP(I164,accounts!A:A,accounts!B:B,"")</f>
        <v>entertainment</v>
      </c>
      <c r="K164" t="str">
        <f>_xlfn.XLOOKUP(I164,accounts!A:A,accounts!F:F,"")</f>
        <v>SMB</v>
      </c>
      <c r="L164" t="s">
        <v>56</v>
      </c>
      <c r="M164" t="s">
        <v>9035</v>
      </c>
      <c r="N164" t="s">
        <v>9043</v>
      </c>
      <c r="O164" s="1">
        <v>42710</v>
      </c>
      <c r="P164" s="1">
        <v>42810</v>
      </c>
      <c r="Q164" s="5">
        <f>_xlfn.XLOOKUP(G164,products!A:A,products!C:C,"")</f>
        <v>55</v>
      </c>
      <c r="R164">
        <v>38</v>
      </c>
      <c r="S164" s="5">
        <f t="shared" si="2"/>
        <v>2090</v>
      </c>
    </row>
    <row r="165" spans="1:19" x14ac:dyDescent="0.2">
      <c r="A165" t="s">
        <v>297</v>
      </c>
      <c r="B165" t="s">
        <v>9026</v>
      </c>
      <c r="C165" t="s">
        <v>44</v>
      </c>
      <c r="D165" t="str">
        <f>_xlfn.XLOOKUP(C165,sales_teams!A:A,sales_teams!B:B,"")</f>
        <v>W202814</v>
      </c>
      <c r="E165" t="str">
        <f>_xlfn.XLOOKUP(C165,sales_teams!A:A,sales_teams!C:C,"")</f>
        <v>Summer Sewald</v>
      </c>
      <c r="F165" t="str">
        <f>_xlfn.XLOOKUP(C165,sales_teams!A:A,sales_teams!D:D,"")</f>
        <v>West</v>
      </c>
      <c r="G165" t="s">
        <v>54</v>
      </c>
      <c r="H165" t="str">
        <f>_xlfn.XLOOKUP(G165,products!A:A,products!B:B,"")</f>
        <v>GTX</v>
      </c>
      <c r="I165" t="s">
        <v>113</v>
      </c>
      <c r="J165" t="str">
        <f>_xlfn.XLOOKUP(I165,accounts!A:A,accounts!B:B,"")</f>
        <v>medical</v>
      </c>
      <c r="K165" t="str">
        <f>_xlfn.XLOOKUP(I165,accounts!A:A,accounts!F:F,"")</f>
        <v>Enterprise</v>
      </c>
      <c r="L165" t="s">
        <v>56</v>
      </c>
      <c r="M165" t="s">
        <v>9034</v>
      </c>
      <c r="N165" t="s">
        <v>9042</v>
      </c>
      <c r="O165" s="1">
        <v>42710</v>
      </c>
      <c r="P165" s="1">
        <v>42803</v>
      </c>
      <c r="Q165" s="5">
        <f>_xlfn.XLOOKUP(G165,products!A:A,products!C:C,"")</f>
        <v>1096</v>
      </c>
      <c r="R165">
        <v>2</v>
      </c>
      <c r="S165" s="5">
        <f t="shared" si="2"/>
        <v>2192</v>
      </c>
    </row>
    <row r="166" spans="1:19" x14ac:dyDescent="0.2">
      <c r="A166" t="s">
        <v>298</v>
      </c>
      <c r="B166" t="s">
        <v>9025</v>
      </c>
      <c r="C166" t="s">
        <v>27</v>
      </c>
      <c r="D166" t="str">
        <f>_xlfn.XLOOKUP(C166,sales_teams!A:A,sales_teams!B:B,"")</f>
        <v>E619716</v>
      </c>
      <c r="E166" t="str">
        <f>_xlfn.XLOOKUP(C166,sales_teams!A:A,sales_teams!C:C,"")</f>
        <v>Rocco Neubert</v>
      </c>
      <c r="F166" t="str">
        <f>_xlfn.XLOOKUP(C166,sales_teams!A:A,sales_teams!D:D,"")</f>
        <v>East</v>
      </c>
      <c r="G166" t="s">
        <v>54</v>
      </c>
      <c r="H166" t="str">
        <f>_xlfn.XLOOKUP(G166,products!A:A,products!B:B,"")</f>
        <v>GTX</v>
      </c>
      <c r="I166" t="s">
        <v>252</v>
      </c>
      <c r="J166" t="str">
        <f>_xlfn.XLOOKUP(I166,accounts!A:A,accounts!B:B,"")</f>
        <v>retail</v>
      </c>
      <c r="K166" t="str">
        <f>_xlfn.XLOOKUP(I166,accounts!A:A,accounts!F:F,"")</f>
        <v>Mid-Market</v>
      </c>
      <c r="L166" t="s">
        <v>56</v>
      </c>
      <c r="M166" t="s">
        <v>9031</v>
      </c>
      <c r="N166" t="s">
        <v>9042</v>
      </c>
      <c r="O166" s="1">
        <v>42711</v>
      </c>
      <c r="P166" s="1">
        <v>42801</v>
      </c>
      <c r="Q166" s="5">
        <f>_xlfn.XLOOKUP(G166,products!A:A,products!C:C,"")</f>
        <v>1096</v>
      </c>
      <c r="R166">
        <v>32</v>
      </c>
      <c r="S166" s="5">
        <f t="shared" si="2"/>
        <v>35072</v>
      </c>
    </row>
    <row r="167" spans="1:19" x14ac:dyDescent="0.2">
      <c r="A167" t="s">
        <v>299</v>
      </c>
      <c r="B167" t="s">
        <v>9028</v>
      </c>
      <c r="C167" t="s">
        <v>25</v>
      </c>
      <c r="D167" t="str">
        <f>_xlfn.XLOOKUP(C167,sales_teams!A:A,sales_teams!B:B,"")</f>
        <v>E372575</v>
      </c>
      <c r="E167" t="str">
        <f>_xlfn.XLOOKUP(C167,sales_teams!A:A,sales_teams!C:C,"")</f>
        <v>Rocco Neubert</v>
      </c>
      <c r="F167" t="str">
        <f>_xlfn.XLOOKUP(C167,sales_teams!A:A,sales_teams!D:D,"")</f>
        <v>East</v>
      </c>
      <c r="G167" t="s">
        <v>60</v>
      </c>
      <c r="H167" t="str">
        <f>_xlfn.XLOOKUP(G167,products!A:A,products!B:B,"")</f>
        <v>MG</v>
      </c>
      <c r="I167" t="s">
        <v>230</v>
      </c>
      <c r="J167" t="str">
        <f>_xlfn.XLOOKUP(I167,accounts!A:A,accounts!B:B,"")</f>
        <v>retail</v>
      </c>
      <c r="K167" t="str">
        <f>_xlfn.XLOOKUP(I167,accounts!A:A,accounts!F:F,"")</f>
        <v>Mid-Market</v>
      </c>
      <c r="L167" t="s">
        <v>81</v>
      </c>
      <c r="M167" t="s">
        <v>9040</v>
      </c>
      <c r="N167" t="s">
        <v>9043</v>
      </c>
      <c r="O167" s="1">
        <v>42711</v>
      </c>
      <c r="P167" s="1">
        <v>42814</v>
      </c>
      <c r="Q167" s="5">
        <f>_xlfn.XLOOKUP(G167,products!A:A,products!C:C,"")</f>
        <v>55</v>
      </c>
      <c r="R167">
        <v>42</v>
      </c>
      <c r="S167" s="5">
        <f t="shared" si="2"/>
        <v>2310</v>
      </c>
    </row>
    <row r="168" spans="1:19" x14ac:dyDescent="0.2">
      <c r="A168" t="s">
        <v>300</v>
      </c>
      <c r="B168" t="s">
        <v>9027</v>
      </c>
      <c r="C168" t="s">
        <v>25</v>
      </c>
      <c r="D168" t="str">
        <f>_xlfn.XLOOKUP(C168,sales_teams!A:A,sales_teams!B:B,"")</f>
        <v>E372575</v>
      </c>
      <c r="E168" t="str">
        <f>_xlfn.XLOOKUP(C168,sales_teams!A:A,sales_teams!C:C,"")</f>
        <v>Rocco Neubert</v>
      </c>
      <c r="F168" t="str">
        <f>_xlfn.XLOOKUP(C168,sales_teams!A:A,sales_teams!D:D,"")</f>
        <v>East</v>
      </c>
      <c r="G168" t="s">
        <v>8951</v>
      </c>
      <c r="H168" t="str">
        <f>_xlfn.XLOOKUP(G168,products!A:A,products!B:B,"")</f>
        <v>GTX</v>
      </c>
      <c r="I168" t="s">
        <v>205</v>
      </c>
      <c r="J168" t="str">
        <f>_xlfn.XLOOKUP(I168,accounts!A:A,accounts!B:B,"")</f>
        <v>finance</v>
      </c>
      <c r="K168" t="str">
        <f>_xlfn.XLOOKUP(I168,accounts!A:A,accounts!F:F,"")</f>
        <v>Enterprise</v>
      </c>
      <c r="L168" t="s">
        <v>56</v>
      </c>
      <c r="M168" t="s">
        <v>9033</v>
      </c>
      <c r="N168" t="s">
        <v>9043</v>
      </c>
      <c r="O168" s="1">
        <v>42711</v>
      </c>
      <c r="P168" s="1">
        <v>42822</v>
      </c>
      <c r="Q168" s="5">
        <f>_xlfn.XLOOKUP(G168,products!A:A,products!C:C,"")</f>
        <v>4821</v>
      </c>
      <c r="R168">
        <v>6</v>
      </c>
      <c r="S168" s="5">
        <f t="shared" si="2"/>
        <v>28926</v>
      </c>
    </row>
    <row r="169" spans="1:19" x14ac:dyDescent="0.2">
      <c r="A169" t="s">
        <v>301</v>
      </c>
      <c r="B169" t="s">
        <v>9028</v>
      </c>
      <c r="C169" t="s">
        <v>13</v>
      </c>
      <c r="D169" t="str">
        <f>_xlfn.XLOOKUP(C169,sales_teams!A:A,sales_teams!B:B,"")</f>
        <v>C130664</v>
      </c>
      <c r="E169" t="str">
        <f>_xlfn.XLOOKUP(C169,sales_teams!A:A,sales_teams!C:C,"")</f>
        <v>Melvin Marxen</v>
      </c>
      <c r="F169" t="str">
        <f>_xlfn.XLOOKUP(C169,sales_teams!A:A,sales_teams!D:D,"")</f>
        <v>Central</v>
      </c>
      <c r="G169" t="s">
        <v>60</v>
      </c>
      <c r="H169" t="str">
        <f>_xlfn.XLOOKUP(G169,products!A:A,products!B:B,"")</f>
        <v>MG</v>
      </c>
      <c r="I169" t="s">
        <v>117</v>
      </c>
      <c r="J169" t="str">
        <f>_xlfn.XLOOKUP(I169,accounts!A:A,accounts!B:B,"")</f>
        <v>marketing</v>
      </c>
      <c r="K169" t="str">
        <f>_xlfn.XLOOKUP(I169,accounts!A:A,accounts!F:F,"")</f>
        <v>Mid-Market</v>
      </c>
      <c r="L169" t="s">
        <v>56</v>
      </c>
      <c r="M169" t="s">
        <v>9034</v>
      </c>
      <c r="N169" t="s">
        <v>9045</v>
      </c>
      <c r="O169" s="1">
        <v>42711</v>
      </c>
      <c r="P169" s="1">
        <v>42806</v>
      </c>
      <c r="Q169" s="5">
        <f>_xlfn.XLOOKUP(G169,products!A:A,products!C:C,"")</f>
        <v>55</v>
      </c>
      <c r="R169">
        <v>32</v>
      </c>
      <c r="S169" s="5">
        <f t="shared" si="2"/>
        <v>1760</v>
      </c>
    </row>
    <row r="170" spans="1:19" x14ac:dyDescent="0.2">
      <c r="A170" t="s">
        <v>302</v>
      </c>
      <c r="B170" t="s">
        <v>9027</v>
      </c>
      <c r="C170" t="s">
        <v>36</v>
      </c>
      <c r="D170" t="str">
        <f>_xlfn.XLOOKUP(C170,sales_teams!A:A,sales_teams!B:B,"")</f>
        <v>W815792</v>
      </c>
      <c r="E170" t="str">
        <f>_xlfn.XLOOKUP(C170,sales_teams!A:A,sales_teams!C:C,"")</f>
        <v>Celia Rouche</v>
      </c>
      <c r="F170" t="str">
        <f>_xlfn.XLOOKUP(C170,sales_teams!A:A,sales_teams!D:D,"")</f>
        <v>West</v>
      </c>
      <c r="G170" t="s">
        <v>75</v>
      </c>
      <c r="H170" t="str">
        <f>_xlfn.XLOOKUP(G170,products!A:A,products!B:B,"")</f>
        <v>MG</v>
      </c>
      <c r="I170" t="s">
        <v>69</v>
      </c>
      <c r="J170" t="str">
        <f>_xlfn.XLOOKUP(I170,accounts!A:A,accounts!B:B,"")</f>
        <v>retail</v>
      </c>
      <c r="K170" t="str">
        <f>_xlfn.XLOOKUP(I170,accounts!A:A,accounts!F:F,"")</f>
        <v>Mid-Market</v>
      </c>
      <c r="L170" t="s">
        <v>56</v>
      </c>
      <c r="M170" t="s">
        <v>9035</v>
      </c>
      <c r="N170" t="s">
        <v>9043</v>
      </c>
      <c r="O170" s="1">
        <v>42711</v>
      </c>
      <c r="P170" s="1">
        <v>42797</v>
      </c>
      <c r="Q170" s="5">
        <f>_xlfn.XLOOKUP(G170,products!A:A,products!C:C,"")</f>
        <v>3393</v>
      </c>
      <c r="R170">
        <v>38</v>
      </c>
      <c r="S170" s="5">
        <f t="shared" si="2"/>
        <v>128934</v>
      </c>
    </row>
    <row r="171" spans="1:19" x14ac:dyDescent="0.2">
      <c r="A171" t="s">
        <v>303</v>
      </c>
      <c r="B171" t="s">
        <v>9025</v>
      </c>
      <c r="C171" t="s">
        <v>10</v>
      </c>
      <c r="D171" t="str">
        <f>_xlfn.XLOOKUP(C171,sales_teams!A:A,sales_teams!B:B,"")</f>
        <v>C309699</v>
      </c>
      <c r="E171" t="str">
        <f>_xlfn.XLOOKUP(C171,sales_teams!A:A,sales_teams!C:C,"")</f>
        <v>Melvin Marxen</v>
      </c>
      <c r="F171" t="str">
        <f>_xlfn.XLOOKUP(C171,sales_teams!A:A,sales_teams!D:D,"")</f>
        <v>Central</v>
      </c>
      <c r="G171" t="s">
        <v>60</v>
      </c>
      <c r="H171" t="str">
        <f>_xlfn.XLOOKUP(G171,products!A:A,products!B:B,"")</f>
        <v>MG</v>
      </c>
      <c r="I171" t="s">
        <v>168</v>
      </c>
      <c r="J171" t="str">
        <f>_xlfn.XLOOKUP(I171,accounts!A:A,accounts!B:B,"")</f>
        <v>technolgy</v>
      </c>
      <c r="K171" t="str">
        <f>_xlfn.XLOOKUP(I171,accounts!A:A,accounts!F:F,"")</f>
        <v>Enterprise</v>
      </c>
      <c r="L171" t="s">
        <v>56</v>
      </c>
      <c r="M171" t="s">
        <v>9031</v>
      </c>
      <c r="N171" t="s">
        <v>9043</v>
      </c>
      <c r="O171" s="1">
        <v>42711</v>
      </c>
      <c r="P171" s="1">
        <v>42805</v>
      </c>
      <c r="Q171" s="5">
        <f>_xlfn.XLOOKUP(G171,products!A:A,products!C:C,"")</f>
        <v>55</v>
      </c>
      <c r="R171">
        <v>6</v>
      </c>
      <c r="S171" s="5">
        <f t="shared" si="2"/>
        <v>330</v>
      </c>
    </row>
    <row r="172" spans="1:19" x14ac:dyDescent="0.2">
      <c r="A172" t="s">
        <v>304</v>
      </c>
      <c r="B172" t="s">
        <v>9028</v>
      </c>
      <c r="C172" t="s">
        <v>43</v>
      </c>
      <c r="D172" t="str">
        <f>_xlfn.XLOOKUP(C172,sales_teams!A:A,sales_teams!B:B,"")</f>
        <v>W596440</v>
      </c>
      <c r="E172" t="str">
        <f>_xlfn.XLOOKUP(C172,sales_teams!A:A,sales_teams!C:C,"")</f>
        <v>Summer Sewald</v>
      </c>
      <c r="F172" t="str">
        <f>_xlfn.XLOOKUP(C172,sales_teams!A:A,sales_teams!D:D,"")</f>
        <v>West</v>
      </c>
      <c r="G172" t="s">
        <v>62</v>
      </c>
      <c r="H172" t="str">
        <f>_xlfn.XLOOKUP(G172,products!A:A,products!B:B,"")</f>
        <v>GTX</v>
      </c>
      <c r="I172" t="s">
        <v>88</v>
      </c>
      <c r="J172" t="str">
        <f>_xlfn.XLOOKUP(I172,accounts!A:A,accounts!B:B,"")</f>
        <v>employment</v>
      </c>
      <c r="K172" t="str">
        <f>_xlfn.XLOOKUP(I172,accounts!A:A,accounts!F:F,"")</f>
        <v>Mid-Market</v>
      </c>
      <c r="L172" t="s">
        <v>56</v>
      </c>
      <c r="M172" t="s">
        <v>9034</v>
      </c>
      <c r="N172" t="s">
        <v>9041</v>
      </c>
      <c r="O172" s="1">
        <v>42711</v>
      </c>
      <c r="P172" s="1">
        <v>42814</v>
      </c>
      <c r="Q172" s="5">
        <f>_xlfn.XLOOKUP(G172,products!A:A,products!C:C,"")</f>
        <v>550</v>
      </c>
      <c r="R172">
        <v>25</v>
      </c>
      <c r="S172" s="5">
        <f t="shared" si="2"/>
        <v>13750</v>
      </c>
    </row>
    <row r="173" spans="1:19" x14ac:dyDescent="0.2">
      <c r="A173" t="s">
        <v>305</v>
      </c>
      <c r="B173" t="s">
        <v>9026</v>
      </c>
      <c r="C173" t="s">
        <v>6</v>
      </c>
      <c r="D173" t="str">
        <f>_xlfn.XLOOKUP(C173,sales_teams!A:A,sales_teams!B:B,"")</f>
        <v>C163925</v>
      </c>
      <c r="E173" t="str">
        <f>_xlfn.XLOOKUP(C173,sales_teams!A:A,sales_teams!C:C,"")</f>
        <v>Dustin Brinkmann</v>
      </c>
      <c r="F173" t="str">
        <f>_xlfn.XLOOKUP(C173,sales_teams!A:A,sales_teams!D:D,"")</f>
        <v>Central</v>
      </c>
      <c r="G173" t="s">
        <v>83</v>
      </c>
      <c r="H173" t="str">
        <f>_xlfn.XLOOKUP(G173,products!A:A,products!B:B,"")</f>
        <v>GTX</v>
      </c>
      <c r="I173" t="s">
        <v>58</v>
      </c>
      <c r="J173" t="str">
        <f>_xlfn.XLOOKUP(I173,accounts!A:A,accounts!B:B,"")</f>
        <v>medical</v>
      </c>
      <c r="K173" t="str">
        <f>_xlfn.XLOOKUP(I173,accounts!A:A,accounts!F:F,"")</f>
        <v>Mid-Market</v>
      </c>
      <c r="L173" t="s">
        <v>56</v>
      </c>
      <c r="M173" t="s">
        <v>9035</v>
      </c>
      <c r="N173" t="s">
        <v>9041</v>
      </c>
      <c r="O173" s="1">
        <v>42712</v>
      </c>
      <c r="P173" s="1">
        <v>42795</v>
      </c>
      <c r="Q173" s="5">
        <f>_xlfn.XLOOKUP(G173,products!A:A,products!C:C,"")</f>
        <v>5482</v>
      </c>
      <c r="R173">
        <v>3</v>
      </c>
      <c r="S173" s="5">
        <f t="shared" si="2"/>
        <v>16446</v>
      </c>
    </row>
    <row r="174" spans="1:19" x14ac:dyDescent="0.2">
      <c r="A174" t="s">
        <v>306</v>
      </c>
      <c r="B174" t="s">
        <v>9025</v>
      </c>
      <c r="C174" t="s">
        <v>25</v>
      </c>
      <c r="D174" t="str">
        <f>_xlfn.XLOOKUP(C174,sales_teams!A:A,sales_teams!B:B,"")</f>
        <v>E372575</v>
      </c>
      <c r="E174" t="str">
        <f>_xlfn.XLOOKUP(C174,sales_teams!A:A,sales_teams!C:C,"")</f>
        <v>Rocco Neubert</v>
      </c>
      <c r="F174" t="str">
        <f>_xlfn.XLOOKUP(C174,sales_teams!A:A,sales_teams!D:D,"")</f>
        <v>East</v>
      </c>
      <c r="G174" t="s">
        <v>8951</v>
      </c>
      <c r="H174" t="str">
        <f>_xlfn.XLOOKUP(G174,products!A:A,products!B:B,"")</f>
        <v>GTX</v>
      </c>
      <c r="I174" t="s">
        <v>133</v>
      </c>
      <c r="J174" t="str">
        <f>_xlfn.XLOOKUP(I174,accounts!A:A,accounts!B:B,"")</f>
        <v>finance</v>
      </c>
      <c r="K174" t="str">
        <f>_xlfn.XLOOKUP(I174,accounts!A:A,accounts!F:F,"")</f>
        <v>Mid-Market</v>
      </c>
      <c r="L174" t="s">
        <v>76</v>
      </c>
      <c r="N174" t="s">
        <v>9044</v>
      </c>
      <c r="O174" s="1">
        <v>42712</v>
      </c>
      <c r="Q174" s="5">
        <f>_xlfn.XLOOKUP(G174,products!A:A,products!C:C,"")</f>
        <v>4821</v>
      </c>
      <c r="R174">
        <v>16</v>
      </c>
      <c r="S174" s="5">
        <f t="shared" si="2"/>
        <v>77136</v>
      </c>
    </row>
    <row r="175" spans="1:19" x14ac:dyDescent="0.2">
      <c r="A175" t="s">
        <v>307</v>
      </c>
      <c r="B175" t="s">
        <v>9026</v>
      </c>
      <c r="C175" t="s">
        <v>28</v>
      </c>
      <c r="D175" t="str">
        <f>_xlfn.XLOOKUP(C175,sales_teams!A:A,sales_teams!B:B,"")</f>
        <v>E262141</v>
      </c>
      <c r="E175" t="str">
        <f>_xlfn.XLOOKUP(C175,sales_teams!A:A,sales_teams!C:C,"")</f>
        <v>Rocco Neubert</v>
      </c>
      <c r="F175" t="str">
        <f>_xlfn.XLOOKUP(C175,sales_teams!A:A,sales_teams!D:D,"")</f>
        <v>East</v>
      </c>
      <c r="G175" t="s">
        <v>8951</v>
      </c>
      <c r="H175" t="str">
        <f>_xlfn.XLOOKUP(G175,products!A:A,products!B:B,"")</f>
        <v>GTX</v>
      </c>
      <c r="I175" t="s">
        <v>230</v>
      </c>
      <c r="J175" t="str">
        <f>_xlfn.XLOOKUP(I175,accounts!A:A,accounts!B:B,"")</f>
        <v>retail</v>
      </c>
      <c r="K175" t="str">
        <f>_xlfn.XLOOKUP(I175,accounts!A:A,accounts!F:F,"")</f>
        <v>Mid-Market</v>
      </c>
      <c r="L175" t="s">
        <v>56</v>
      </c>
      <c r="M175" t="s">
        <v>9034</v>
      </c>
      <c r="N175" t="s">
        <v>9042</v>
      </c>
      <c r="O175" s="1">
        <v>42712</v>
      </c>
      <c r="P175" s="1">
        <v>42814</v>
      </c>
      <c r="Q175" s="5">
        <f>_xlfn.XLOOKUP(G175,products!A:A,products!C:C,"")</f>
        <v>4821</v>
      </c>
      <c r="R175">
        <v>47</v>
      </c>
      <c r="S175" s="5">
        <f t="shared" si="2"/>
        <v>226587</v>
      </c>
    </row>
    <row r="176" spans="1:19" x14ac:dyDescent="0.2">
      <c r="A176" t="s">
        <v>308</v>
      </c>
      <c r="B176" t="s">
        <v>9025</v>
      </c>
      <c r="C176" t="s">
        <v>40</v>
      </c>
      <c r="D176" t="str">
        <f>_xlfn.XLOOKUP(C176,sales_teams!A:A,sales_teams!B:B,"")</f>
        <v>W249222</v>
      </c>
      <c r="E176" t="str">
        <f>_xlfn.XLOOKUP(C176,sales_teams!A:A,sales_teams!C:C,"")</f>
        <v>Summer Sewald</v>
      </c>
      <c r="F176" t="str">
        <f>_xlfn.XLOOKUP(C176,sales_teams!A:A,sales_teams!D:D,"")</f>
        <v>West</v>
      </c>
      <c r="G176" t="s">
        <v>75</v>
      </c>
      <c r="H176" t="str">
        <f>_xlfn.XLOOKUP(G176,products!A:A,products!B:B,"")</f>
        <v>MG</v>
      </c>
      <c r="J176">
        <f>_xlfn.XLOOKUP(I176,accounts!A:A,accounts!B:B,"")</f>
        <v>0</v>
      </c>
      <c r="K176">
        <f>_xlfn.XLOOKUP(I176,accounts!A:A,accounts!F:F,"")</f>
        <v>0</v>
      </c>
      <c r="L176" t="s">
        <v>76</v>
      </c>
      <c r="N176" t="s">
        <v>9044</v>
      </c>
      <c r="O176" s="1">
        <v>42712</v>
      </c>
      <c r="Q176" s="5">
        <f>_xlfn.XLOOKUP(G176,products!A:A,products!C:C,"")</f>
        <v>3393</v>
      </c>
      <c r="R176">
        <v>39</v>
      </c>
      <c r="S176" s="5">
        <f t="shared" si="2"/>
        <v>132327</v>
      </c>
    </row>
    <row r="177" spans="1:19" x14ac:dyDescent="0.2">
      <c r="A177" t="s">
        <v>309</v>
      </c>
      <c r="B177" t="s">
        <v>9026</v>
      </c>
      <c r="C177" t="s">
        <v>43</v>
      </c>
      <c r="D177" t="str">
        <f>_xlfn.XLOOKUP(C177,sales_teams!A:A,sales_teams!B:B,"")</f>
        <v>W596440</v>
      </c>
      <c r="E177" t="str">
        <f>_xlfn.XLOOKUP(C177,sales_teams!A:A,sales_teams!C:C,"")</f>
        <v>Summer Sewald</v>
      </c>
      <c r="F177" t="str">
        <f>_xlfn.XLOOKUP(C177,sales_teams!A:A,sales_teams!D:D,"")</f>
        <v>West</v>
      </c>
      <c r="G177" t="s">
        <v>54</v>
      </c>
      <c r="H177" t="str">
        <f>_xlfn.XLOOKUP(G177,products!A:A,products!B:B,"")</f>
        <v>GTX</v>
      </c>
      <c r="J177">
        <f>_xlfn.XLOOKUP(I177,accounts!A:A,accounts!B:B,"")</f>
        <v>0</v>
      </c>
      <c r="K177">
        <f>_xlfn.XLOOKUP(I177,accounts!A:A,accounts!F:F,"")</f>
        <v>0</v>
      </c>
      <c r="L177" t="s">
        <v>76</v>
      </c>
      <c r="N177" t="s">
        <v>9044</v>
      </c>
      <c r="O177" s="1">
        <v>42712</v>
      </c>
      <c r="Q177" s="5">
        <f>_xlfn.XLOOKUP(G177,products!A:A,products!C:C,"")</f>
        <v>1096</v>
      </c>
      <c r="R177">
        <v>6</v>
      </c>
      <c r="S177" s="5">
        <f t="shared" si="2"/>
        <v>6576</v>
      </c>
    </row>
    <row r="178" spans="1:19" x14ac:dyDescent="0.2">
      <c r="A178" t="s">
        <v>310</v>
      </c>
      <c r="B178" t="s">
        <v>9027</v>
      </c>
      <c r="C178" t="s">
        <v>43</v>
      </c>
      <c r="D178" t="str">
        <f>_xlfn.XLOOKUP(C178,sales_teams!A:A,sales_teams!B:B,"")</f>
        <v>W596440</v>
      </c>
      <c r="E178" t="str">
        <f>_xlfn.XLOOKUP(C178,sales_teams!A:A,sales_teams!C:C,"")</f>
        <v>Summer Sewald</v>
      </c>
      <c r="F178" t="str">
        <f>_xlfn.XLOOKUP(C178,sales_teams!A:A,sales_teams!D:D,"")</f>
        <v>West</v>
      </c>
      <c r="G178" t="s">
        <v>75</v>
      </c>
      <c r="H178" t="str">
        <f>_xlfn.XLOOKUP(G178,products!A:A,products!B:B,"")</f>
        <v>MG</v>
      </c>
      <c r="I178" t="s">
        <v>287</v>
      </c>
      <c r="J178" t="str">
        <f>_xlfn.XLOOKUP(I178,accounts!A:A,accounts!B:B,"")</f>
        <v>retail</v>
      </c>
      <c r="K178" t="str">
        <f>_xlfn.XLOOKUP(I178,accounts!A:A,accounts!F:F,"")</f>
        <v>Enterprise</v>
      </c>
      <c r="L178" t="s">
        <v>56</v>
      </c>
      <c r="M178" t="s">
        <v>9032</v>
      </c>
      <c r="N178" t="s">
        <v>9042</v>
      </c>
      <c r="O178" s="1">
        <v>42712</v>
      </c>
      <c r="P178" s="1">
        <v>42805</v>
      </c>
      <c r="Q178" s="5">
        <f>_xlfn.XLOOKUP(G178,products!A:A,products!C:C,"")</f>
        <v>3393</v>
      </c>
      <c r="R178">
        <v>2</v>
      </c>
      <c r="S178" s="5">
        <f t="shared" si="2"/>
        <v>6786</v>
      </c>
    </row>
    <row r="179" spans="1:19" x14ac:dyDescent="0.2">
      <c r="A179" t="s">
        <v>311</v>
      </c>
      <c r="B179" t="s">
        <v>9028</v>
      </c>
      <c r="C179" t="s">
        <v>42</v>
      </c>
      <c r="D179" t="str">
        <f>_xlfn.XLOOKUP(C179,sales_teams!A:A,sales_teams!B:B,"")</f>
        <v>W674591</v>
      </c>
      <c r="E179" t="str">
        <f>_xlfn.XLOOKUP(C179,sales_teams!A:A,sales_teams!C:C,"")</f>
        <v>Summer Sewald</v>
      </c>
      <c r="F179" t="str">
        <f>_xlfn.XLOOKUP(C179,sales_teams!A:A,sales_teams!D:D,"")</f>
        <v>West</v>
      </c>
      <c r="G179" t="s">
        <v>83</v>
      </c>
      <c r="H179" t="str">
        <f>_xlfn.XLOOKUP(G179,products!A:A,products!B:B,"")</f>
        <v>GTX</v>
      </c>
      <c r="J179">
        <f>_xlfn.XLOOKUP(I179,accounts!A:A,accounts!B:B,"")</f>
        <v>0</v>
      </c>
      <c r="K179">
        <f>_xlfn.XLOOKUP(I179,accounts!A:A,accounts!F:F,"")</f>
        <v>0</v>
      </c>
      <c r="L179" t="s">
        <v>76</v>
      </c>
      <c r="N179" t="s">
        <v>9044</v>
      </c>
      <c r="O179" s="1">
        <v>42712</v>
      </c>
      <c r="Q179" s="5">
        <f>_xlfn.XLOOKUP(G179,products!A:A,products!C:C,"")</f>
        <v>5482</v>
      </c>
      <c r="R179">
        <v>19</v>
      </c>
      <c r="S179" s="5">
        <f t="shared" si="2"/>
        <v>104158</v>
      </c>
    </row>
    <row r="180" spans="1:19" x14ac:dyDescent="0.2">
      <c r="A180" t="s">
        <v>312</v>
      </c>
      <c r="B180" t="s">
        <v>9027</v>
      </c>
      <c r="C180" t="s">
        <v>37</v>
      </c>
      <c r="D180" t="str">
        <f>_xlfn.XLOOKUP(C180,sales_teams!A:A,sales_teams!B:B,"")</f>
        <v>W337844</v>
      </c>
      <c r="E180" t="str">
        <f>_xlfn.XLOOKUP(C180,sales_teams!A:A,sales_teams!C:C,"")</f>
        <v>Celia Rouche</v>
      </c>
      <c r="F180" t="str">
        <f>_xlfn.XLOOKUP(C180,sales_teams!A:A,sales_teams!D:D,"")</f>
        <v>West</v>
      </c>
      <c r="G180" t="s">
        <v>83</v>
      </c>
      <c r="H180" t="str">
        <f>_xlfn.XLOOKUP(G180,products!A:A,products!B:B,"")</f>
        <v>GTX</v>
      </c>
      <c r="I180" t="s">
        <v>106</v>
      </c>
      <c r="J180" t="str">
        <f>_xlfn.XLOOKUP(I180,accounts!A:A,accounts!B:B,"")</f>
        <v>entertainment</v>
      </c>
      <c r="K180" t="str">
        <f>_xlfn.XLOOKUP(I180,accounts!A:A,accounts!F:F,"")</f>
        <v>SMB</v>
      </c>
      <c r="L180" t="s">
        <v>56</v>
      </c>
      <c r="M180" t="s">
        <v>9033</v>
      </c>
      <c r="N180" t="s">
        <v>9041</v>
      </c>
      <c r="O180" s="1">
        <v>42712</v>
      </c>
      <c r="P180" s="1">
        <v>42804</v>
      </c>
      <c r="Q180" s="5">
        <f>_xlfn.XLOOKUP(G180,products!A:A,products!C:C,"")</f>
        <v>5482</v>
      </c>
      <c r="R180">
        <v>43</v>
      </c>
      <c r="S180" s="5">
        <f t="shared" si="2"/>
        <v>235726</v>
      </c>
    </row>
    <row r="181" spans="1:19" x14ac:dyDescent="0.2">
      <c r="A181" t="s">
        <v>313</v>
      </c>
      <c r="B181" t="s">
        <v>9025</v>
      </c>
      <c r="C181" t="s">
        <v>29</v>
      </c>
      <c r="D181" t="str">
        <f>_xlfn.XLOOKUP(C181,sales_teams!A:A,sales_teams!B:B,"")</f>
        <v>E571180</v>
      </c>
      <c r="E181" t="str">
        <f>_xlfn.XLOOKUP(C181,sales_teams!A:A,sales_teams!C:C,"")</f>
        <v>Rocco Neubert</v>
      </c>
      <c r="F181" t="str">
        <f>_xlfn.XLOOKUP(C181,sales_teams!A:A,sales_teams!D:D,"")</f>
        <v>East</v>
      </c>
      <c r="G181" t="s">
        <v>54</v>
      </c>
      <c r="H181" t="str">
        <f>_xlfn.XLOOKUP(G181,products!A:A,products!B:B,"")</f>
        <v>GTX</v>
      </c>
      <c r="I181" t="s">
        <v>314</v>
      </c>
      <c r="J181" t="str">
        <f>_xlfn.XLOOKUP(I181,accounts!A:A,accounts!B:B,"")</f>
        <v>retail</v>
      </c>
      <c r="K181" t="str">
        <f>_xlfn.XLOOKUP(I181,accounts!A:A,accounts!F:F,"")</f>
        <v>SMB</v>
      </c>
      <c r="L181" t="s">
        <v>56</v>
      </c>
      <c r="M181" t="s">
        <v>9033</v>
      </c>
      <c r="N181" t="s">
        <v>9043</v>
      </c>
      <c r="O181" s="1">
        <v>42712</v>
      </c>
      <c r="P181" s="1">
        <v>42822</v>
      </c>
      <c r="Q181" s="5">
        <f>_xlfn.XLOOKUP(G181,products!A:A,products!C:C,"")</f>
        <v>1096</v>
      </c>
      <c r="R181">
        <v>33</v>
      </c>
      <c r="S181" s="5">
        <f t="shared" si="2"/>
        <v>36168</v>
      </c>
    </row>
    <row r="182" spans="1:19" x14ac:dyDescent="0.2">
      <c r="A182" t="s">
        <v>315</v>
      </c>
      <c r="B182" t="s">
        <v>9028</v>
      </c>
      <c r="C182" t="s">
        <v>32</v>
      </c>
      <c r="D182" t="str">
        <f>_xlfn.XLOOKUP(C182,sales_teams!A:A,sales_teams!B:B,"")</f>
        <v>W975078</v>
      </c>
      <c r="E182" t="str">
        <f>_xlfn.XLOOKUP(C182,sales_teams!A:A,sales_teams!C:C,"")</f>
        <v>Celia Rouche</v>
      </c>
      <c r="F182" t="str">
        <f>_xlfn.XLOOKUP(C182,sales_teams!A:A,sales_teams!D:D,"")</f>
        <v>West</v>
      </c>
      <c r="G182" t="s">
        <v>60</v>
      </c>
      <c r="H182" t="str">
        <f>_xlfn.XLOOKUP(G182,products!A:A,products!B:B,"")</f>
        <v>MG</v>
      </c>
      <c r="I182" t="s">
        <v>91</v>
      </c>
      <c r="J182" t="str">
        <f>_xlfn.XLOOKUP(I182,accounts!A:A,accounts!B:B,"")</f>
        <v>software</v>
      </c>
      <c r="K182" t="str">
        <f>_xlfn.XLOOKUP(I182,accounts!A:A,accounts!F:F,"")</f>
        <v>Enterprise</v>
      </c>
      <c r="L182" t="s">
        <v>56</v>
      </c>
      <c r="M182" t="s">
        <v>9034</v>
      </c>
      <c r="N182" t="s">
        <v>9042</v>
      </c>
      <c r="O182" s="1">
        <v>42712</v>
      </c>
      <c r="P182" s="1">
        <v>42820</v>
      </c>
      <c r="Q182" s="5">
        <f>_xlfn.XLOOKUP(G182,products!A:A,products!C:C,"")</f>
        <v>55</v>
      </c>
      <c r="R182">
        <v>41</v>
      </c>
      <c r="S182" s="5">
        <f t="shared" si="2"/>
        <v>2255</v>
      </c>
    </row>
    <row r="183" spans="1:19" x14ac:dyDescent="0.2">
      <c r="A183" t="s">
        <v>316</v>
      </c>
      <c r="B183" t="s">
        <v>9028</v>
      </c>
      <c r="C183" t="s">
        <v>3</v>
      </c>
      <c r="D183" t="str">
        <f>_xlfn.XLOOKUP(C183,sales_teams!A:A,sales_teams!B:B,"")</f>
        <v>C265891</v>
      </c>
      <c r="E183" t="str">
        <f>_xlfn.XLOOKUP(C183,sales_teams!A:A,sales_teams!C:C,"")</f>
        <v>Dustin Brinkmann</v>
      </c>
      <c r="F183" t="str">
        <f>_xlfn.XLOOKUP(C183,sales_teams!A:A,sales_teams!D:D,"")</f>
        <v>Central</v>
      </c>
      <c r="G183" t="s">
        <v>60</v>
      </c>
      <c r="H183" t="str">
        <f>_xlfn.XLOOKUP(G183,products!A:A,products!B:B,"")</f>
        <v>MG</v>
      </c>
      <c r="I183" t="s">
        <v>317</v>
      </c>
      <c r="J183" t="str">
        <f>_xlfn.XLOOKUP(I183,accounts!A:A,accounts!B:B,"")</f>
        <v>medical</v>
      </c>
      <c r="K183" t="str">
        <f>_xlfn.XLOOKUP(I183,accounts!A:A,accounts!F:F,"")</f>
        <v>Mid-Market</v>
      </c>
      <c r="L183" t="s">
        <v>81</v>
      </c>
      <c r="M183" t="s">
        <v>9038</v>
      </c>
      <c r="N183" t="s">
        <v>9041</v>
      </c>
      <c r="O183" s="1">
        <v>42713</v>
      </c>
      <c r="P183" s="1">
        <v>42816</v>
      </c>
      <c r="Q183" s="5">
        <f>_xlfn.XLOOKUP(G183,products!A:A,products!C:C,"")</f>
        <v>55</v>
      </c>
      <c r="R183">
        <v>19</v>
      </c>
      <c r="S183" s="5">
        <f t="shared" si="2"/>
        <v>1045</v>
      </c>
    </row>
    <row r="184" spans="1:19" x14ac:dyDescent="0.2">
      <c r="A184" t="s">
        <v>318</v>
      </c>
      <c r="B184" t="s">
        <v>9025</v>
      </c>
      <c r="C184" t="s">
        <v>27</v>
      </c>
      <c r="D184" t="str">
        <f>_xlfn.XLOOKUP(C184,sales_teams!A:A,sales_teams!B:B,"")</f>
        <v>E619716</v>
      </c>
      <c r="E184" t="str">
        <f>_xlfn.XLOOKUP(C184,sales_teams!A:A,sales_teams!C:C,"")</f>
        <v>Rocco Neubert</v>
      </c>
      <c r="F184" t="str">
        <f>_xlfn.XLOOKUP(C184,sales_teams!A:A,sales_teams!D:D,"")</f>
        <v>East</v>
      </c>
      <c r="G184" t="s">
        <v>62</v>
      </c>
      <c r="H184" t="str">
        <f>_xlfn.XLOOKUP(G184,products!A:A,products!B:B,"")</f>
        <v>GTX</v>
      </c>
      <c r="I184" t="s">
        <v>208</v>
      </c>
      <c r="J184" t="str">
        <f>_xlfn.XLOOKUP(I184,accounts!A:A,accounts!B:B,"")</f>
        <v>software</v>
      </c>
      <c r="K184" t="str">
        <f>_xlfn.XLOOKUP(I184,accounts!A:A,accounts!F:F,"")</f>
        <v>Mid-Market</v>
      </c>
      <c r="L184" t="s">
        <v>56</v>
      </c>
      <c r="M184" t="s">
        <v>9031</v>
      </c>
      <c r="N184" t="s">
        <v>9045</v>
      </c>
      <c r="O184" s="1">
        <v>42713</v>
      </c>
      <c r="P184" s="1">
        <v>42808</v>
      </c>
      <c r="Q184" s="5">
        <f>_xlfn.XLOOKUP(G184,products!A:A,products!C:C,"")</f>
        <v>550</v>
      </c>
      <c r="R184">
        <v>50</v>
      </c>
      <c r="S184" s="5">
        <f t="shared" si="2"/>
        <v>27500</v>
      </c>
    </row>
    <row r="185" spans="1:19" x14ac:dyDescent="0.2">
      <c r="A185" t="s">
        <v>319</v>
      </c>
      <c r="B185" t="s">
        <v>9028</v>
      </c>
      <c r="C185" t="s">
        <v>20</v>
      </c>
      <c r="D185" t="str">
        <f>_xlfn.XLOOKUP(C185,sales_teams!A:A,sales_teams!B:B,"")</f>
        <v>E500449</v>
      </c>
      <c r="E185" t="str">
        <f>_xlfn.XLOOKUP(C185,sales_teams!A:A,sales_teams!C:C,"")</f>
        <v>Cara Losch</v>
      </c>
      <c r="F185" t="str">
        <f>_xlfn.XLOOKUP(C185,sales_teams!A:A,sales_teams!D:D,"")</f>
        <v>East</v>
      </c>
      <c r="G185" t="s">
        <v>54</v>
      </c>
      <c r="H185" t="str">
        <f>_xlfn.XLOOKUP(G185,products!A:A,products!B:B,"")</f>
        <v>GTX</v>
      </c>
      <c r="I185" t="s">
        <v>128</v>
      </c>
      <c r="J185" t="str">
        <f>_xlfn.XLOOKUP(I185,accounts!A:A,accounts!B:B,"")</f>
        <v>marketing</v>
      </c>
      <c r="K185" t="str">
        <f>_xlfn.XLOOKUP(I185,accounts!A:A,accounts!F:F,"")</f>
        <v>Enterprise</v>
      </c>
      <c r="L185" t="s">
        <v>56</v>
      </c>
      <c r="M185" t="s">
        <v>9031</v>
      </c>
      <c r="N185" t="s">
        <v>9043</v>
      </c>
      <c r="O185" s="1">
        <v>42713</v>
      </c>
      <c r="P185" s="1">
        <v>42808</v>
      </c>
      <c r="Q185" s="5">
        <f>_xlfn.XLOOKUP(G185,products!A:A,products!C:C,"")</f>
        <v>1096</v>
      </c>
      <c r="R185">
        <v>13</v>
      </c>
      <c r="S185" s="5">
        <f t="shared" si="2"/>
        <v>14248</v>
      </c>
    </row>
    <row r="186" spans="1:19" x14ac:dyDescent="0.2">
      <c r="A186" t="s">
        <v>320</v>
      </c>
      <c r="B186" t="s">
        <v>9026</v>
      </c>
      <c r="C186" t="s">
        <v>28</v>
      </c>
      <c r="D186" t="str">
        <f>_xlfn.XLOOKUP(C186,sales_teams!A:A,sales_teams!B:B,"")</f>
        <v>E262141</v>
      </c>
      <c r="E186" t="str">
        <f>_xlfn.XLOOKUP(C186,sales_teams!A:A,sales_teams!C:C,"")</f>
        <v>Rocco Neubert</v>
      </c>
      <c r="F186" t="str">
        <f>_xlfn.XLOOKUP(C186,sales_teams!A:A,sales_teams!D:D,"")</f>
        <v>East</v>
      </c>
      <c r="G186" t="s">
        <v>8951</v>
      </c>
      <c r="H186" t="str">
        <f>_xlfn.XLOOKUP(G186,products!A:A,products!B:B,"")</f>
        <v>GTX</v>
      </c>
      <c r="I186" t="s">
        <v>102</v>
      </c>
      <c r="J186" t="str">
        <f>_xlfn.XLOOKUP(I186,accounts!A:A,accounts!B:B,"")</f>
        <v>finance</v>
      </c>
      <c r="K186" t="str">
        <f>_xlfn.XLOOKUP(I186,accounts!A:A,accounts!F:F,"")</f>
        <v>SMB</v>
      </c>
      <c r="L186" t="s">
        <v>56</v>
      </c>
      <c r="M186" t="s">
        <v>9035</v>
      </c>
      <c r="N186" t="s">
        <v>9045</v>
      </c>
      <c r="O186" s="1">
        <v>42713</v>
      </c>
      <c r="P186" s="1">
        <v>42797</v>
      </c>
      <c r="Q186" s="5">
        <f>_xlfn.XLOOKUP(G186,products!A:A,products!C:C,"")</f>
        <v>4821</v>
      </c>
      <c r="R186">
        <v>38</v>
      </c>
      <c r="S186" s="5">
        <f t="shared" si="2"/>
        <v>183198</v>
      </c>
    </row>
    <row r="187" spans="1:19" x14ac:dyDescent="0.2">
      <c r="A187" t="s">
        <v>321</v>
      </c>
      <c r="B187" t="s">
        <v>9028</v>
      </c>
      <c r="C187" t="s">
        <v>28</v>
      </c>
      <c r="D187" t="str">
        <f>_xlfn.XLOOKUP(C187,sales_teams!A:A,sales_teams!B:B,"")</f>
        <v>E262141</v>
      </c>
      <c r="E187" t="str">
        <f>_xlfn.XLOOKUP(C187,sales_teams!A:A,sales_teams!C:C,"")</f>
        <v>Rocco Neubert</v>
      </c>
      <c r="F187" t="str">
        <f>_xlfn.XLOOKUP(C187,sales_teams!A:A,sales_teams!D:D,"")</f>
        <v>East</v>
      </c>
      <c r="G187" t="s">
        <v>75</v>
      </c>
      <c r="H187" t="str">
        <f>_xlfn.XLOOKUP(G187,products!A:A,products!B:B,"")</f>
        <v>MG</v>
      </c>
      <c r="I187" t="s">
        <v>193</v>
      </c>
      <c r="J187" t="str">
        <f>_xlfn.XLOOKUP(I187,accounts!A:A,accounts!B:B,"")</f>
        <v>employment</v>
      </c>
      <c r="K187" t="str">
        <f>_xlfn.XLOOKUP(I187,accounts!A:A,accounts!F:F,"")</f>
        <v>Mid-Market</v>
      </c>
      <c r="L187" t="s">
        <v>56</v>
      </c>
      <c r="M187" t="s">
        <v>9032</v>
      </c>
      <c r="N187" t="s">
        <v>9043</v>
      </c>
      <c r="O187" s="1">
        <v>42713</v>
      </c>
      <c r="P187" s="1">
        <v>42822</v>
      </c>
      <c r="Q187" s="5">
        <f>_xlfn.XLOOKUP(G187,products!A:A,products!C:C,"")</f>
        <v>3393</v>
      </c>
      <c r="R187">
        <v>12</v>
      </c>
      <c r="S187" s="5">
        <f t="shared" si="2"/>
        <v>40716</v>
      </c>
    </row>
    <row r="188" spans="1:19" x14ac:dyDescent="0.2">
      <c r="A188" t="s">
        <v>322</v>
      </c>
      <c r="B188" t="s">
        <v>9025</v>
      </c>
      <c r="C188" t="s">
        <v>42</v>
      </c>
      <c r="D188" t="str">
        <f>_xlfn.XLOOKUP(C188,sales_teams!A:A,sales_teams!B:B,"")</f>
        <v>W674591</v>
      </c>
      <c r="E188" t="str">
        <f>_xlfn.XLOOKUP(C188,sales_teams!A:A,sales_teams!C:C,"")</f>
        <v>Summer Sewald</v>
      </c>
      <c r="F188" t="str">
        <f>_xlfn.XLOOKUP(C188,sales_teams!A:A,sales_teams!D:D,"")</f>
        <v>West</v>
      </c>
      <c r="G188" t="s">
        <v>83</v>
      </c>
      <c r="H188" t="str">
        <f>_xlfn.XLOOKUP(G188,products!A:A,products!B:B,"")</f>
        <v>GTX</v>
      </c>
      <c r="I188" t="s">
        <v>239</v>
      </c>
      <c r="J188" t="str">
        <f>_xlfn.XLOOKUP(I188,accounts!A:A,accounts!B:B,"")</f>
        <v>technolgy</v>
      </c>
      <c r="K188" t="str">
        <f>_xlfn.XLOOKUP(I188,accounts!A:A,accounts!F:F,"")</f>
        <v>Mid-Market</v>
      </c>
      <c r="L188" t="s">
        <v>56</v>
      </c>
      <c r="M188" t="s">
        <v>9031</v>
      </c>
      <c r="N188" t="s">
        <v>9041</v>
      </c>
      <c r="O188" s="1">
        <v>42713</v>
      </c>
      <c r="P188" s="1">
        <v>42798</v>
      </c>
      <c r="Q188" s="5">
        <f>_xlfn.XLOOKUP(G188,products!A:A,products!C:C,"")</f>
        <v>5482</v>
      </c>
      <c r="R188">
        <v>28</v>
      </c>
      <c r="S188" s="5">
        <f t="shared" si="2"/>
        <v>153496</v>
      </c>
    </row>
    <row r="189" spans="1:19" x14ac:dyDescent="0.2">
      <c r="A189" t="s">
        <v>323</v>
      </c>
      <c r="B189" t="s">
        <v>9025</v>
      </c>
      <c r="C189" t="s">
        <v>32</v>
      </c>
      <c r="D189" t="str">
        <f>_xlfn.XLOOKUP(C189,sales_teams!A:A,sales_teams!B:B,"")</f>
        <v>W975078</v>
      </c>
      <c r="E189" t="str">
        <f>_xlfn.XLOOKUP(C189,sales_teams!A:A,sales_teams!C:C,"")</f>
        <v>Celia Rouche</v>
      </c>
      <c r="F189" t="str">
        <f>_xlfn.XLOOKUP(C189,sales_teams!A:A,sales_teams!D:D,"")</f>
        <v>West</v>
      </c>
      <c r="G189" t="s">
        <v>60</v>
      </c>
      <c r="H189" t="str">
        <f>_xlfn.XLOOKUP(G189,products!A:A,products!B:B,"")</f>
        <v>MG</v>
      </c>
      <c r="I189" t="s">
        <v>190</v>
      </c>
      <c r="J189" t="str">
        <f>_xlfn.XLOOKUP(I189,accounts!A:A,accounts!B:B,"")</f>
        <v>software</v>
      </c>
      <c r="K189" t="str">
        <f>_xlfn.XLOOKUP(I189,accounts!A:A,accounts!F:F,"")</f>
        <v>SMB</v>
      </c>
      <c r="L189" t="s">
        <v>56</v>
      </c>
      <c r="M189" t="s">
        <v>9035</v>
      </c>
      <c r="N189" t="s">
        <v>9041</v>
      </c>
      <c r="O189" s="1">
        <v>42713</v>
      </c>
      <c r="P189" s="1">
        <v>42809</v>
      </c>
      <c r="Q189" s="5">
        <f>_xlfn.XLOOKUP(G189,products!A:A,products!C:C,"")</f>
        <v>55</v>
      </c>
      <c r="R189">
        <v>7</v>
      </c>
      <c r="S189" s="5">
        <f t="shared" si="2"/>
        <v>385</v>
      </c>
    </row>
    <row r="190" spans="1:19" x14ac:dyDescent="0.2">
      <c r="A190" t="s">
        <v>324</v>
      </c>
      <c r="B190" t="s">
        <v>9025</v>
      </c>
      <c r="C190" t="s">
        <v>17</v>
      </c>
      <c r="D190" t="str">
        <f>_xlfn.XLOOKUP(C190,sales_teams!A:A,sales_teams!B:B,"")</f>
        <v>E152967</v>
      </c>
      <c r="E190" t="str">
        <f>_xlfn.XLOOKUP(C190,sales_teams!A:A,sales_teams!C:C,"")</f>
        <v>Cara Losch</v>
      </c>
      <c r="F190" t="str">
        <f>_xlfn.XLOOKUP(C190,sales_teams!A:A,sales_teams!D:D,"")</f>
        <v>East</v>
      </c>
      <c r="G190" t="s">
        <v>75</v>
      </c>
      <c r="H190" t="str">
        <f>_xlfn.XLOOKUP(G190,products!A:A,products!B:B,"")</f>
        <v>MG</v>
      </c>
      <c r="I190" t="s">
        <v>160</v>
      </c>
      <c r="J190" t="str">
        <f>_xlfn.XLOOKUP(I190,accounts!A:A,accounts!B:B,"")</f>
        <v>medical</v>
      </c>
      <c r="K190" t="str">
        <f>_xlfn.XLOOKUP(I190,accounts!A:A,accounts!F:F,"")</f>
        <v>Enterprise</v>
      </c>
      <c r="L190" t="s">
        <v>56</v>
      </c>
      <c r="M190" t="s">
        <v>9034</v>
      </c>
      <c r="N190" t="s">
        <v>9041</v>
      </c>
      <c r="O190" s="1">
        <v>42713</v>
      </c>
      <c r="P190" s="1">
        <v>42808</v>
      </c>
      <c r="Q190" s="5">
        <f>_xlfn.XLOOKUP(G190,products!A:A,products!C:C,"")</f>
        <v>3393</v>
      </c>
      <c r="R190">
        <v>13</v>
      </c>
      <c r="S190" s="5">
        <f t="shared" si="2"/>
        <v>44109</v>
      </c>
    </row>
    <row r="191" spans="1:19" x14ac:dyDescent="0.2">
      <c r="A191" t="s">
        <v>325</v>
      </c>
      <c r="B191" t="s">
        <v>9026</v>
      </c>
      <c r="C191" t="s">
        <v>27</v>
      </c>
      <c r="D191" t="str">
        <f>_xlfn.XLOOKUP(C191,sales_teams!A:A,sales_teams!B:B,"")</f>
        <v>E619716</v>
      </c>
      <c r="E191" t="str">
        <f>_xlfn.XLOOKUP(C191,sales_teams!A:A,sales_teams!C:C,"")</f>
        <v>Rocco Neubert</v>
      </c>
      <c r="F191" t="str">
        <f>_xlfn.XLOOKUP(C191,sales_teams!A:A,sales_teams!D:D,"")</f>
        <v>East</v>
      </c>
      <c r="G191" t="s">
        <v>8951</v>
      </c>
      <c r="H191" t="str">
        <f>_xlfn.XLOOKUP(G191,products!A:A,products!B:B,"")</f>
        <v>GTX</v>
      </c>
      <c r="I191" t="s">
        <v>230</v>
      </c>
      <c r="J191" t="str">
        <f>_xlfn.XLOOKUP(I191,accounts!A:A,accounts!B:B,"")</f>
        <v>retail</v>
      </c>
      <c r="K191" t="str">
        <f>_xlfn.XLOOKUP(I191,accounts!A:A,accounts!F:F,"")</f>
        <v>Mid-Market</v>
      </c>
      <c r="L191" t="s">
        <v>76</v>
      </c>
      <c r="N191" t="s">
        <v>9044</v>
      </c>
      <c r="O191" s="1">
        <v>42714</v>
      </c>
      <c r="Q191" s="5">
        <f>_xlfn.XLOOKUP(G191,products!A:A,products!C:C,"")</f>
        <v>4821</v>
      </c>
      <c r="R191">
        <v>1</v>
      </c>
      <c r="S191" s="5">
        <f t="shared" si="2"/>
        <v>4821</v>
      </c>
    </row>
    <row r="192" spans="1:19" x14ac:dyDescent="0.2">
      <c r="A192" t="s">
        <v>326</v>
      </c>
      <c r="B192" t="s">
        <v>9026</v>
      </c>
      <c r="C192" t="s">
        <v>43</v>
      </c>
      <c r="D192" t="str">
        <f>_xlfn.XLOOKUP(C192,sales_teams!A:A,sales_teams!B:B,"")</f>
        <v>W596440</v>
      </c>
      <c r="E192" t="str">
        <f>_xlfn.XLOOKUP(C192,sales_teams!A:A,sales_teams!C:C,"")</f>
        <v>Summer Sewald</v>
      </c>
      <c r="F192" t="str">
        <f>_xlfn.XLOOKUP(C192,sales_teams!A:A,sales_teams!D:D,"")</f>
        <v>West</v>
      </c>
      <c r="G192" t="s">
        <v>8951</v>
      </c>
      <c r="H192" t="str">
        <f>_xlfn.XLOOKUP(G192,products!A:A,products!B:B,"")</f>
        <v>GTX</v>
      </c>
      <c r="I192" t="s">
        <v>327</v>
      </c>
      <c r="J192" t="str">
        <f>_xlfn.XLOOKUP(I192,accounts!A:A,accounts!B:B,"")</f>
        <v>retail</v>
      </c>
      <c r="K192" t="str">
        <f>_xlfn.XLOOKUP(I192,accounts!A:A,accounts!F:F,"")</f>
        <v>Mid-Market</v>
      </c>
      <c r="L192" t="s">
        <v>56</v>
      </c>
      <c r="M192" t="s">
        <v>9034</v>
      </c>
      <c r="N192" t="s">
        <v>9042</v>
      </c>
      <c r="O192" s="1">
        <v>42714</v>
      </c>
      <c r="P192" s="1">
        <v>42816</v>
      </c>
      <c r="Q192" s="5">
        <f>_xlfn.XLOOKUP(G192,products!A:A,products!C:C,"")</f>
        <v>4821</v>
      </c>
      <c r="R192">
        <v>11</v>
      </c>
      <c r="S192" s="5">
        <f t="shared" si="2"/>
        <v>53031</v>
      </c>
    </row>
    <row r="193" spans="1:19" x14ac:dyDescent="0.2">
      <c r="A193" t="s">
        <v>328</v>
      </c>
      <c r="B193" t="s">
        <v>9025</v>
      </c>
      <c r="C193" t="s">
        <v>37</v>
      </c>
      <c r="D193" t="str">
        <f>_xlfn.XLOOKUP(C193,sales_teams!A:A,sales_teams!B:B,"")</f>
        <v>W337844</v>
      </c>
      <c r="E193" t="str">
        <f>_xlfn.XLOOKUP(C193,sales_teams!A:A,sales_teams!C:C,"")</f>
        <v>Celia Rouche</v>
      </c>
      <c r="F193" t="str">
        <f>_xlfn.XLOOKUP(C193,sales_teams!A:A,sales_teams!D:D,"")</f>
        <v>West</v>
      </c>
      <c r="G193" t="s">
        <v>60</v>
      </c>
      <c r="H193" t="str">
        <f>_xlfn.XLOOKUP(G193,products!A:A,products!B:B,"")</f>
        <v>MG</v>
      </c>
      <c r="I193" t="s">
        <v>329</v>
      </c>
      <c r="J193" t="str">
        <f>_xlfn.XLOOKUP(I193,accounts!A:A,accounts!B:B,"")</f>
        <v>technolgy</v>
      </c>
      <c r="K193" t="str">
        <f>_xlfn.XLOOKUP(I193,accounts!A:A,accounts!F:F,"")</f>
        <v>Enterprise</v>
      </c>
      <c r="L193" t="s">
        <v>56</v>
      </c>
      <c r="M193" t="s">
        <v>9035</v>
      </c>
      <c r="N193" t="s">
        <v>9045</v>
      </c>
      <c r="O193" s="1">
        <v>42714</v>
      </c>
      <c r="P193" s="1">
        <v>42819</v>
      </c>
      <c r="Q193" s="5">
        <f>_xlfn.XLOOKUP(G193,products!A:A,products!C:C,"")</f>
        <v>55</v>
      </c>
      <c r="R193">
        <v>41</v>
      </c>
      <c r="S193" s="5">
        <f t="shared" si="2"/>
        <v>2255</v>
      </c>
    </row>
    <row r="194" spans="1:19" x14ac:dyDescent="0.2">
      <c r="A194" t="s">
        <v>330</v>
      </c>
      <c r="B194" t="s">
        <v>9026</v>
      </c>
      <c r="C194" t="s">
        <v>45</v>
      </c>
      <c r="D194" t="str">
        <f>_xlfn.XLOOKUP(C194,sales_teams!A:A,sales_teams!B:B,"")</f>
        <v>W960943</v>
      </c>
      <c r="E194" t="str">
        <f>_xlfn.XLOOKUP(C194,sales_teams!A:A,sales_teams!C:C,"")</f>
        <v>Summer Sewald</v>
      </c>
      <c r="F194" t="str">
        <f>_xlfn.XLOOKUP(C194,sales_teams!A:A,sales_teams!D:D,"")</f>
        <v>West</v>
      </c>
      <c r="G194" t="s">
        <v>54</v>
      </c>
      <c r="H194" t="str">
        <f>_xlfn.XLOOKUP(G194,products!A:A,products!B:B,"")</f>
        <v>GTX</v>
      </c>
      <c r="I194" t="s">
        <v>99</v>
      </c>
      <c r="J194" t="str">
        <f>_xlfn.XLOOKUP(I194,accounts!A:A,accounts!B:B,"")</f>
        <v>retail</v>
      </c>
      <c r="K194" t="str">
        <f>_xlfn.XLOOKUP(I194,accounts!A:A,accounts!F:F,"")</f>
        <v>Enterprise</v>
      </c>
      <c r="L194" t="s">
        <v>56</v>
      </c>
      <c r="M194" t="s">
        <v>9034</v>
      </c>
      <c r="N194" t="s">
        <v>9045</v>
      </c>
      <c r="O194" s="1">
        <v>42714</v>
      </c>
      <c r="P194" s="1">
        <v>42818</v>
      </c>
      <c r="Q194" s="5">
        <f>_xlfn.XLOOKUP(G194,products!A:A,products!C:C,"")</f>
        <v>1096</v>
      </c>
      <c r="R194">
        <v>37</v>
      </c>
      <c r="S194" s="5">
        <f t="shared" si="2"/>
        <v>40552</v>
      </c>
    </row>
    <row r="195" spans="1:19" x14ac:dyDescent="0.2">
      <c r="A195" t="s">
        <v>331</v>
      </c>
      <c r="B195" t="s">
        <v>9025</v>
      </c>
      <c r="C195" t="s">
        <v>14</v>
      </c>
      <c r="D195" t="str">
        <f>_xlfn.XLOOKUP(C195,sales_teams!A:A,sales_teams!B:B,"")</f>
        <v>C961860</v>
      </c>
      <c r="E195" t="str">
        <f>_xlfn.XLOOKUP(C195,sales_teams!A:A,sales_teams!C:C,"")</f>
        <v>Melvin Marxen</v>
      </c>
      <c r="F195" t="str">
        <f>_xlfn.XLOOKUP(C195,sales_teams!A:A,sales_teams!D:D,"")</f>
        <v>Central</v>
      </c>
      <c r="G195" t="s">
        <v>60</v>
      </c>
      <c r="H195" t="str">
        <f>_xlfn.XLOOKUP(G195,products!A:A,products!B:B,"")</f>
        <v>MG</v>
      </c>
      <c r="I195" t="s">
        <v>332</v>
      </c>
      <c r="J195" t="str">
        <f>_xlfn.XLOOKUP(I195,accounts!A:A,accounts!B:B,"")</f>
        <v>marketing</v>
      </c>
      <c r="K195" t="str">
        <f>_xlfn.XLOOKUP(I195,accounts!A:A,accounts!F:F,"")</f>
        <v>Enterprise</v>
      </c>
      <c r="L195" t="s">
        <v>56</v>
      </c>
      <c r="M195" t="s">
        <v>9033</v>
      </c>
      <c r="N195" t="s">
        <v>9041</v>
      </c>
      <c r="O195" s="1">
        <v>42714</v>
      </c>
      <c r="P195" s="1">
        <v>42818</v>
      </c>
      <c r="Q195" s="5">
        <f>_xlfn.XLOOKUP(G195,products!A:A,products!C:C,"")</f>
        <v>55</v>
      </c>
      <c r="R195">
        <v>50</v>
      </c>
      <c r="S195" s="5">
        <f t="shared" ref="S195:S258" si="3">Q195*R195</f>
        <v>2750</v>
      </c>
    </row>
    <row r="196" spans="1:19" x14ac:dyDescent="0.2">
      <c r="A196" t="s">
        <v>333</v>
      </c>
      <c r="B196" t="s">
        <v>9027</v>
      </c>
      <c r="C196" t="s">
        <v>7</v>
      </c>
      <c r="D196" t="str">
        <f>_xlfn.XLOOKUP(C196,sales_teams!A:A,sales_teams!B:B,"")</f>
        <v>C234829</v>
      </c>
      <c r="E196" t="str">
        <f>_xlfn.XLOOKUP(C196,sales_teams!A:A,sales_teams!C:C,"")</f>
        <v>Dustin Brinkmann</v>
      </c>
      <c r="F196" t="str">
        <f>_xlfn.XLOOKUP(C196,sales_teams!A:A,sales_teams!D:D,"")</f>
        <v>Central</v>
      </c>
      <c r="G196" t="s">
        <v>60</v>
      </c>
      <c r="H196" t="str">
        <f>_xlfn.XLOOKUP(G196,products!A:A,products!B:B,"")</f>
        <v>MG</v>
      </c>
      <c r="I196" t="s">
        <v>93</v>
      </c>
      <c r="J196" t="str">
        <f>_xlfn.XLOOKUP(I196,accounts!A:A,accounts!B:B,"")</f>
        <v>telecommunications</v>
      </c>
      <c r="K196" t="str">
        <f>_xlfn.XLOOKUP(I196,accounts!A:A,accounts!F:F,"")</f>
        <v>Enterprise</v>
      </c>
      <c r="L196" t="s">
        <v>56</v>
      </c>
      <c r="M196" t="s">
        <v>9035</v>
      </c>
      <c r="N196" t="s">
        <v>9042</v>
      </c>
      <c r="O196" s="1">
        <v>42714</v>
      </c>
      <c r="P196" s="1">
        <v>42801</v>
      </c>
      <c r="Q196" s="5">
        <f>_xlfn.XLOOKUP(G196,products!A:A,products!C:C,"")</f>
        <v>55</v>
      </c>
      <c r="R196">
        <v>18</v>
      </c>
      <c r="S196" s="5">
        <f t="shared" si="3"/>
        <v>990</v>
      </c>
    </row>
    <row r="197" spans="1:19" x14ac:dyDescent="0.2">
      <c r="A197" t="s">
        <v>334</v>
      </c>
      <c r="B197" t="s">
        <v>9028</v>
      </c>
      <c r="C197" t="s">
        <v>17</v>
      </c>
      <c r="D197" t="str">
        <f>_xlfn.XLOOKUP(C197,sales_teams!A:A,sales_teams!B:B,"")</f>
        <v>E152967</v>
      </c>
      <c r="E197" t="str">
        <f>_xlfn.XLOOKUP(C197,sales_teams!A:A,sales_teams!C:C,"")</f>
        <v>Cara Losch</v>
      </c>
      <c r="F197" t="str">
        <f>_xlfn.XLOOKUP(C197,sales_teams!A:A,sales_teams!D:D,"")</f>
        <v>East</v>
      </c>
      <c r="G197" t="s">
        <v>62</v>
      </c>
      <c r="H197" t="str">
        <f>_xlfn.XLOOKUP(G197,products!A:A,products!B:B,"")</f>
        <v>GTX</v>
      </c>
      <c r="I197" t="s">
        <v>128</v>
      </c>
      <c r="J197" t="str">
        <f>_xlfn.XLOOKUP(I197,accounts!A:A,accounts!B:B,"")</f>
        <v>marketing</v>
      </c>
      <c r="K197" t="str">
        <f>_xlfn.XLOOKUP(I197,accounts!A:A,accounts!F:F,"")</f>
        <v>Enterprise</v>
      </c>
      <c r="L197" t="s">
        <v>56</v>
      </c>
      <c r="M197" t="s">
        <v>9032</v>
      </c>
      <c r="N197" t="s">
        <v>9043</v>
      </c>
      <c r="O197" s="1">
        <v>42714</v>
      </c>
      <c r="P197" s="1">
        <v>42812</v>
      </c>
      <c r="Q197" s="5">
        <f>_xlfn.XLOOKUP(G197,products!A:A,products!C:C,"")</f>
        <v>550</v>
      </c>
      <c r="R197">
        <v>45</v>
      </c>
      <c r="S197" s="5">
        <f t="shared" si="3"/>
        <v>24750</v>
      </c>
    </row>
    <row r="198" spans="1:19" x14ac:dyDescent="0.2">
      <c r="A198" t="s">
        <v>335</v>
      </c>
      <c r="B198" t="s">
        <v>9025</v>
      </c>
      <c r="C198" t="s">
        <v>27</v>
      </c>
      <c r="D198" t="str">
        <f>_xlfn.XLOOKUP(C198,sales_teams!A:A,sales_teams!B:B,"")</f>
        <v>E619716</v>
      </c>
      <c r="E198" t="str">
        <f>_xlfn.XLOOKUP(C198,sales_teams!A:A,sales_teams!C:C,"")</f>
        <v>Rocco Neubert</v>
      </c>
      <c r="F198" t="str">
        <f>_xlfn.XLOOKUP(C198,sales_teams!A:A,sales_teams!D:D,"")</f>
        <v>East</v>
      </c>
      <c r="G198" t="s">
        <v>75</v>
      </c>
      <c r="H198" t="str">
        <f>_xlfn.XLOOKUP(G198,products!A:A,products!B:B,"")</f>
        <v>MG</v>
      </c>
      <c r="J198">
        <f>_xlfn.XLOOKUP(I198,accounts!A:A,accounts!B:B,"")</f>
        <v>0</v>
      </c>
      <c r="K198">
        <f>_xlfn.XLOOKUP(I198,accounts!A:A,accounts!F:F,"")</f>
        <v>0</v>
      </c>
      <c r="L198" t="s">
        <v>76</v>
      </c>
      <c r="N198" t="s">
        <v>9044</v>
      </c>
      <c r="O198" s="1">
        <v>42715</v>
      </c>
      <c r="Q198" s="5">
        <f>_xlfn.XLOOKUP(G198,products!A:A,products!C:C,"")</f>
        <v>3393</v>
      </c>
      <c r="R198">
        <v>20</v>
      </c>
      <c r="S198" s="5">
        <f t="shared" si="3"/>
        <v>67860</v>
      </c>
    </row>
    <row r="199" spans="1:19" x14ac:dyDescent="0.2">
      <c r="A199" t="s">
        <v>336</v>
      </c>
      <c r="B199" t="s">
        <v>9025</v>
      </c>
      <c r="C199" t="s">
        <v>38</v>
      </c>
      <c r="D199" t="str">
        <f>_xlfn.XLOOKUP(C199,sales_teams!A:A,sales_teams!B:B,"")</f>
        <v>W172727</v>
      </c>
      <c r="E199" t="str">
        <f>_xlfn.XLOOKUP(C199,sales_teams!A:A,sales_teams!C:C,"")</f>
        <v>Celia Rouche</v>
      </c>
      <c r="F199" t="str">
        <f>_xlfn.XLOOKUP(C199,sales_teams!A:A,sales_teams!D:D,"")</f>
        <v>West</v>
      </c>
      <c r="G199" t="s">
        <v>60</v>
      </c>
      <c r="H199" t="str">
        <f>_xlfn.XLOOKUP(G199,products!A:A,products!B:B,"")</f>
        <v>MG</v>
      </c>
      <c r="J199">
        <f>_xlfn.XLOOKUP(I199,accounts!A:A,accounts!B:B,"")</f>
        <v>0</v>
      </c>
      <c r="K199">
        <f>_xlfn.XLOOKUP(I199,accounts!A:A,accounts!F:F,"")</f>
        <v>0</v>
      </c>
      <c r="L199" t="s">
        <v>76</v>
      </c>
      <c r="N199" t="s">
        <v>9044</v>
      </c>
      <c r="O199" s="1">
        <v>42715</v>
      </c>
      <c r="Q199" s="5">
        <f>_xlfn.XLOOKUP(G199,products!A:A,products!C:C,"")</f>
        <v>55</v>
      </c>
      <c r="R199">
        <v>29</v>
      </c>
      <c r="S199" s="5">
        <f t="shared" si="3"/>
        <v>1595</v>
      </c>
    </row>
    <row r="200" spans="1:19" x14ac:dyDescent="0.2">
      <c r="A200" t="s">
        <v>337</v>
      </c>
      <c r="B200" t="s">
        <v>9027</v>
      </c>
      <c r="C200" t="s">
        <v>10</v>
      </c>
      <c r="D200" t="str">
        <f>_xlfn.XLOOKUP(C200,sales_teams!A:A,sales_teams!B:B,"")</f>
        <v>C309699</v>
      </c>
      <c r="E200" t="str">
        <f>_xlfn.XLOOKUP(C200,sales_teams!A:A,sales_teams!C:C,"")</f>
        <v>Melvin Marxen</v>
      </c>
      <c r="F200" t="str">
        <f>_xlfn.XLOOKUP(C200,sales_teams!A:A,sales_teams!D:D,"")</f>
        <v>Central</v>
      </c>
      <c r="G200" t="s">
        <v>62</v>
      </c>
      <c r="H200" t="str">
        <f>_xlfn.XLOOKUP(G200,products!A:A,products!B:B,"")</f>
        <v>GTX</v>
      </c>
      <c r="I200" t="s">
        <v>149</v>
      </c>
      <c r="J200" t="str">
        <f>_xlfn.XLOOKUP(I200,accounts!A:A,accounts!B:B,"")</f>
        <v>finance</v>
      </c>
      <c r="K200" t="str">
        <f>_xlfn.XLOOKUP(I200,accounts!A:A,accounts!F:F,"")</f>
        <v>Mid-Market</v>
      </c>
      <c r="L200" t="s">
        <v>56</v>
      </c>
      <c r="M200" t="s">
        <v>9032</v>
      </c>
      <c r="N200" t="s">
        <v>9042</v>
      </c>
      <c r="O200" s="1">
        <v>42715</v>
      </c>
      <c r="P200" s="1">
        <v>42815</v>
      </c>
      <c r="Q200" s="5">
        <f>_xlfn.XLOOKUP(G200,products!A:A,products!C:C,"")</f>
        <v>550</v>
      </c>
      <c r="R200">
        <v>6</v>
      </c>
      <c r="S200" s="5">
        <f t="shared" si="3"/>
        <v>3300</v>
      </c>
    </row>
    <row r="201" spans="1:19" x14ac:dyDescent="0.2">
      <c r="A201" t="s">
        <v>338</v>
      </c>
      <c r="B201" t="s">
        <v>9025</v>
      </c>
      <c r="C201" t="s">
        <v>42</v>
      </c>
      <c r="D201" t="str">
        <f>_xlfn.XLOOKUP(C201,sales_teams!A:A,sales_teams!B:B,"")</f>
        <v>W674591</v>
      </c>
      <c r="E201" t="str">
        <f>_xlfn.XLOOKUP(C201,sales_teams!A:A,sales_teams!C:C,"")</f>
        <v>Summer Sewald</v>
      </c>
      <c r="F201" t="str">
        <f>_xlfn.XLOOKUP(C201,sales_teams!A:A,sales_teams!D:D,"")</f>
        <v>West</v>
      </c>
      <c r="G201" t="s">
        <v>83</v>
      </c>
      <c r="H201" t="str">
        <f>_xlfn.XLOOKUP(G201,products!A:A,products!B:B,"")</f>
        <v>GTX</v>
      </c>
      <c r="I201" t="s">
        <v>99</v>
      </c>
      <c r="J201" t="str">
        <f>_xlfn.XLOOKUP(I201,accounts!A:A,accounts!B:B,"")</f>
        <v>retail</v>
      </c>
      <c r="K201" t="str">
        <f>_xlfn.XLOOKUP(I201,accounts!A:A,accounts!F:F,"")</f>
        <v>Enterprise</v>
      </c>
      <c r="L201" t="s">
        <v>81</v>
      </c>
      <c r="M201" t="s">
        <v>9036</v>
      </c>
      <c r="N201" t="s">
        <v>9042</v>
      </c>
      <c r="O201" s="1">
        <v>42715</v>
      </c>
      <c r="P201" s="1">
        <v>42812</v>
      </c>
      <c r="Q201" s="5">
        <f>_xlfn.XLOOKUP(G201,products!A:A,products!C:C,"")</f>
        <v>5482</v>
      </c>
      <c r="R201">
        <v>4</v>
      </c>
      <c r="S201" s="5">
        <f t="shared" si="3"/>
        <v>21928</v>
      </c>
    </row>
    <row r="202" spans="1:19" x14ac:dyDescent="0.2">
      <c r="A202" t="s">
        <v>339</v>
      </c>
      <c r="B202" t="s">
        <v>9025</v>
      </c>
      <c r="C202" t="s">
        <v>42</v>
      </c>
      <c r="D202" t="str">
        <f>_xlfn.XLOOKUP(C202,sales_teams!A:A,sales_teams!B:B,"")</f>
        <v>W674591</v>
      </c>
      <c r="E202" t="str">
        <f>_xlfn.XLOOKUP(C202,sales_teams!A:A,sales_teams!C:C,"")</f>
        <v>Summer Sewald</v>
      </c>
      <c r="F202" t="str">
        <f>_xlfn.XLOOKUP(C202,sales_teams!A:A,sales_teams!D:D,"")</f>
        <v>West</v>
      </c>
      <c r="G202" t="s">
        <v>8951</v>
      </c>
      <c r="H202" t="str">
        <f>_xlfn.XLOOKUP(G202,products!A:A,products!B:B,"")</f>
        <v>GTX</v>
      </c>
      <c r="I202" t="s">
        <v>99</v>
      </c>
      <c r="J202" t="str">
        <f>_xlfn.XLOOKUP(I202,accounts!A:A,accounts!B:B,"")</f>
        <v>retail</v>
      </c>
      <c r="K202" t="str">
        <f>_xlfn.XLOOKUP(I202,accounts!A:A,accounts!F:F,"")</f>
        <v>Enterprise</v>
      </c>
      <c r="L202" t="s">
        <v>56</v>
      </c>
      <c r="M202" t="s">
        <v>9035</v>
      </c>
      <c r="N202" t="s">
        <v>9045</v>
      </c>
      <c r="O202" s="1">
        <v>42715</v>
      </c>
      <c r="P202" s="1">
        <v>42822</v>
      </c>
      <c r="Q202" s="5">
        <f>_xlfn.XLOOKUP(G202,products!A:A,products!C:C,"")</f>
        <v>4821</v>
      </c>
      <c r="R202">
        <v>7</v>
      </c>
      <c r="S202" s="5">
        <f t="shared" si="3"/>
        <v>33747</v>
      </c>
    </row>
    <row r="203" spans="1:19" x14ac:dyDescent="0.2">
      <c r="A203" t="s">
        <v>340</v>
      </c>
      <c r="B203" t="s">
        <v>9025</v>
      </c>
      <c r="C203" t="s">
        <v>8</v>
      </c>
      <c r="D203" t="str">
        <f>_xlfn.XLOOKUP(C203,sales_teams!A:A,sales_teams!B:B,"")</f>
        <v>C100201</v>
      </c>
      <c r="E203" t="str">
        <f>_xlfn.XLOOKUP(C203,sales_teams!A:A,sales_teams!C:C,"")</f>
        <v>Dustin Brinkmann</v>
      </c>
      <c r="F203" t="str">
        <f>_xlfn.XLOOKUP(C203,sales_teams!A:A,sales_teams!D:D,"")</f>
        <v>Central</v>
      </c>
      <c r="G203" t="s">
        <v>62</v>
      </c>
      <c r="H203" t="str">
        <f>_xlfn.XLOOKUP(G203,products!A:A,products!B:B,"")</f>
        <v>GTX</v>
      </c>
      <c r="I203" t="s">
        <v>93</v>
      </c>
      <c r="J203" t="str">
        <f>_xlfn.XLOOKUP(I203,accounts!A:A,accounts!B:B,"")</f>
        <v>telecommunications</v>
      </c>
      <c r="K203" t="str">
        <f>_xlfn.XLOOKUP(I203,accounts!A:A,accounts!F:F,"")</f>
        <v>Enterprise</v>
      </c>
      <c r="L203" t="s">
        <v>81</v>
      </c>
      <c r="M203" t="s">
        <v>9037</v>
      </c>
      <c r="N203" t="s">
        <v>9045</v>
      </c>
      <c r="O203" s="1">
        <v>42715</v>
      </c>
      <c r="P203" s="1">
        <v>42803</v>
      </c>
      <c r="Q203" s="5">
        <f>_xlfn.XLOOKUP(G203,products!A:A,products!C:C,"")</f>
        <v>550</v>
      </c>
      <c r="R203">
        <v>35</v>
      </c>
      <c r="S203" s="5">
        <f t="shared" si="3"/>
        <v>19250</v>
      </c>
    </row>
    <row r="204" spans="1:19" x14ac:dyDescent="0.2">
      <c r="A204" t="s">
        <v>341</v>
      </c>
      <c r="B204" t="s">
        <v>9025</v>
      </c>
      <c r="C204" t="s">
        <v>37</v>
      </c>
      <c r="D204" t="str">
        <f>_xlfn.XLOOKUP(C204,sales_teams!A:A,sales_teams!B:B,"")</f>
        <v>W337844</v>
      </c>
      <c r="E204" t="str">
        <f>_xlfn.XLOOKUP(C204,sales_teams!A:A,sales_teams!C:C,"")</f>
        <v>Celia Rouche</v>
      </c>
      <c r="F204" t="str">
        <f>_xlfn.XLOOKUP(C204,sales_teams!A:A,sales_teams!D:D,"")</f>
        <v>West</v>
      </c>
      <c r="G204" t="s">
        <v>54</v>
      </c>
      <c r="H204" t="str">
        <f>_xlfn.XLOOKUP(G204,products!A:A,products!B:B,"")</f>
        <v>GTX</v>
      </c>
      <c r="I204" t="s">
        <v>327</v>
      </c>
      <c r="J204" t="str">
        <f>_xlfn.XLOOKUP(I204,accounts!A:A,accounts!B:B,"")</f>
        <v>retail</v>
      </c>
      <c r="K204" t="str">
        <f>_xlfn.XLOOKUP(I204,accounts!A:A,accounts!F:F,"")</f>
        <v>Mid-Market</v>
      </c>
      <c r="L204" t="s">
        <v>56</v>
      </c>
      <c r="M204" t="s">
        <v>9031</v>
      </c>
      <c r="N204" t="s">
        <v>9042</v>
      </c>
      <c r="O204" s="1">
        <v>42715</v>
      </c>
      <c r="P204" s="1">
        <v>42805</v>
      </c>
      <c r="Q204" s="5">
        <f>_xlfn.XLOOKUP(G204,products!A:A,products!C:C,"")</f>
        <v>1096</v>
      </c>
      <c r="R204">
        <v>3</v>
      </c>
      <c r="S204" s="5">
        <f t="shared" si="3"/>
        <v>3288</v>
      </c>
    </row>
    <row r="205" spans="1:19" x14ac:dyDescent="0.2">
      <c r="A205" t="s">
        <v>342</v>
      </c>
      <c r="B205" t="s">
        <v>9028</v>
      </c>
      <c r="C205" t="s">
        <v>27</v>
      </c>
      <c r="D205" t="str">
        <f>_xlfn.XLOOKUP(C205,sales_teams!A:A,sales_teams!B:B,"")</f>
        <v>E619716</v>
      </c>
      <c r="E205" t="str">
        <f>_xlfn.XLOOKUP(C205,sales_teams!A:A,sales_teams!C:C,"")</f>
        <v>Rocco Neubert</v>
      </c>
      <c r="F205" t="str">
        <f>_xlfn.XLOOKUP(C205,sales_teams!A:A,sales_teams!D:D,"")</f>
        <v>East</v>
      </c>
      <c r="G205" t="s">
        <v>83</v>
      </c>
      <c r="H205" t="str">
        <f>_xlfn.XLOOKUP(G205,products!A:A,products!B:B,"")</f>
        <v>GTX</v>
      </c>
      <c r="I205" t="s">
        <v>343</v>
      </c>
      <c r="J205" t="str">
        <f>_xlfn.XLOOKUP(I205,accounts!A:A,accounts!B:B,"")</f>
        <v>retail</v>
      </c>
      <c r="K205" t="str">
        <f>_xlfn.XLOOKUP(I205,accounts!A:A,accounts!F:F,"")</f>
        <v>SMB</v>
      </c>
      <c r="L205" t="s">
        <v>81</v>
      </c>
      <c r="M205" t="s">
        <v>9036</v>
      </c>
      <c r="N205" t="s">
        <v>9045</v>
      </c>
      <c r="O205" s="1">
        <v>42716</v>
      </c>
      <c r="P205" s="1">
        <v>42803</v>
      </c>
      <c r="Q205" s="5">
        <f>_xlfn.XLOOKUP(G205,products!A:A,products!C:C,"")</f>
        <v>5482</v>
      </c>
      <c r="R205">
        <v>28</v>
      </c>
      <c r="S205" s="5">
        <f t="shared" si="3"/>
        <v>153496</v>
      </c>
    </row>
    <row r="206" spans="1:19" x14ac:dyDescent="0.2">
      <c r="A206" t="s">
        <v>344</v>
      </c>
      <c r="B206" t="s">
        <v>9025</v>
      </c>
      <c r="C206" t="s">
        <v>40</v>
      </c>
      <c r="D206" t="str">
        <f>_xlfn.XLOOKUP(C206,sales_teams!A:A,sales_teams!B:B,"")</f>
        <v>W249222</v>
      </c>
      <c r="E206" t="str">
        <f>_xlfn.XLOOKUP(C206,sales_teams!A:A,sales_teams!C:C,"")</f>
        <v>Summer Sewald</v>
      </c>
      <c r="F206" t="str">
        <f>_xlfn.XLOOKUP(C206,sales_teams!A:A,sales_teams!D:D,"")</f>
        <v>West</v>
      </c>
      <c r="G206" t="s">
        <v>62</v>
      </c>
      <c r="H206" t="str">
        <f>_xlfn.XLOOKUP(G206,products!A:A,products!B:B,"")</f>
        <v>GTX</v>
      </c>
      <c r="I206" t="s">
        <v>233</v>
      </c>
      <c r="J206" t="str">
        <f>_xlfn.XLOOKUP(I206,accounts!A:A,accounts!B:B,"")</f>
        <v>medical</v>
      </c>
      <c r="K206" t="str">
        <f>_xlfn.XLOOKUP(I206,accounts!A:A,accounts!F:F,"")</f>
        <v>SMB</v>
      </c>
      <c r="L206" t="s">
        <v>56</v>
      </c>
      <c r="M206" t="s">
        <v>9034</v>
      </c>
      <c r="N206" t="s">
        <v>9045</v>
      </c>
      <c r="O206" s="1">
        <v>42716</v>
      </c>
      <c r="P206" s="1">
        <v>42823</v>
      </c>
      <c r="Q206" s="5">
        <f>_xlfn.XLOOKUP(G206,products!A:A,products!C:C,"")</f>
        <v>550</v>
      </c>
      <c r="R206">
        <v>41</v>
      </c>
      <c r="S206" s="5">
        <f t="shared" si="3"/>
        <v>22550</v>
      </c>
    </row>
    <row r="207" spans="1:19" x14ac:dyDescent="0.2">
      <c r="A207" t="s">
        <v>345</v>
      </c>
      <c r="B207" t="s">
        <v>9026</v>
      </c>
      <c r="C207" t="s">
        <v>35</v>
      </c>
      <c r="D207" t="str">
        <f>_xlfn.XLOOKUP(C207,sales_teams!A:A,sales_teams!B:B,"")</f>
        <v>W100826</v>
      </c>
      <c r="E207" t="str">
        <f>_xlfn.XLOOKUP(C207,sales_teams!A:A,sales_teams!C:C,"")</f>
        <v>Celia Rouche</v>
      </c>
      <c r="F207" t="str">
        <f>_xlfn.XLOOKUP(C207,sales_teams!A:A,sales_teams!D:D,"")</f>
        <v>West</v>
      </c>
      <c r="G207" t="s">
        <v>75</v>
      </c>
      <c r="H207" t="str">
        <f>_xlfn.XLOOKUP(G207,products!A:A,products!B:B,"")</f>
        <v>MG</v>
      </c>
      <c r="J207">
        <f>_xlfn.XLOOKUP(I207,accounts!A:A,accounts!B:B,"")</f>
        <v>0</v>
      </c>
      <c r="K207">
        <f>_xlfn.XLOOKUP(I207,accounts!A:A,accounts!F:F,"")</f>
        <v>0</v>
      </c>
      <c r="L207" t="s">
        <v>76</v>
      </c>
      <c r="N207" t="s">
        <v>9044</v>
      </c>
      <c r="O207" s="1">
        <v>42716</v>
      </c>
      <c r="Q207" s="5">
        <f>_xlfn.XLOOKUP(G207,products!A:A,products!C:C,"")</f>
        <v>3393</v>
      </c>
      <c r="R207">
        <v>47</v>
      </c>
      <c r="S207" s="5">
        <f t="shared" si="3"/>
        <v>159471</v>
      </c>
    </row>
    <row r="208" spans="1:19" x14ac:dyDescent="0.2">
      <c r="A208" t="s">
        <v>346</v>
      </c>
      <c r="B208" t="s">
        <v>9025</v>
      </c>
      <c r="C208" t="s">
        <v>21</v>
      </c>
      <c r="D208" t="str">
        <f>_xlfn.XLOOKUP(C208,sales_teams!A:A,sales_teams!B:B,"")</f>
        <v>E777204</v>
      </c>
      <c r="E208" t="str">
        <f>_xlfn.XLOOKUP(C208,sales_teams!A:A,sales_teams!C:C,"")</f>
        <v>Cara Losch</v>
      </c>
      <c r="F208" t="str">
        <f>_xlfn.XLOOKUP(C208,sales_teams!A:A,sales_teams!D:D,"")</f>
        <v>East</v>
      </c>
      <c r="G208" t="s">
        <v>8951</v>
      </c>
      <c r="H208" t="str">
        <f>_xlfn.XLOOKUP(G208,products!A:A,products!B:B,"")</f>
        <v>GTX</v>
      </c>
      <c r="I208" t="s">
        <v>195</v>
      </c>
      <c r="J208" t="str">
        <f>_xlfn.XLOOKUP(I208,accounts!A:A,accounts!B:B,"")</f>
        <v>retail</v>
      </c>
      <c r="K208" t="str">
        <f>_xlfn.XLOOKUP(I208,accounts!A:A,accounts!F:F,"")</f>
        <v>Mid-Market</v>
      </c>
      <c r="L208" t="s">
        <v>56</v>
      </c>
      <c r="M208" t="s">
        <v>9035</v>
      </c>
      <c r="N208" t="s">
        <v>9043</v>
      </c>
      <c r="O208" s="1">
        <v>42716</v>
      </c>
      <c r="P208" s="1">
        <v>42805</v>
      </c>
      <c r="Q208" s="5">
        <f>_xlfn.XLOOKUP(G208,products!A:A,products!C:C,"")</f>
        <v>4821</v>
      </c>
      <c r="R208">
        <v>42</v>
      </c>
      <c r="S208" s="5">
        <f t="shared" si="3"/>
        <v>202482</v>
      </c>
    </row>
    <row r="209" spans="1:19" x14ac:dyDescent="0.2">
      <c r="A209" t="s">
        <v>347</v>
      </c>
      <c r="B209" t="s">
        <v>9026</v>
      </c>
      <c r="C209" t="s">
        <v>32</v>
      </c>
      <c r="D209" t="str">
        <f>_xlfn.XLOOKUP(C209,sales_teams!A:A,sales_teams!B:B,"")</f>
        <v>W975078</v>
      </c>
      <c r="E209" t="str">
        <f>_xlfn.XLOOKUP(C209,sales_teams!A:A,sales_teams!C:C,"")</f>
        <v>Celia Rouche</v>
      </c>
      <c r="F209" t="str">
        <f>_xlfn.XLOOKUP(C209,sales_teams!A:A,sales_teams!D:D,"")</f>
        <v>West</v>
      </c>
      <c r="G209" t="s">
        <v>62</v>
      </c>
      <c r="H209" t="str">
        <f>_xlfn.XLOOKUP(G209,products!A:A,products!B:B,"")</f>
        <v>GTX</v>
      </c>
      <c r="I209" t="s">
        <v>215</v>
      </c>
      <c r="J209" t="str">
        <f>_xlfn.XLOOKUP(I209,accounts!A:A,accounts!B:B,"")</f>
        <v>technolgy</v>
      </c>
      <c r="K209" t="str">
        <f>_xlfn.XLOOKUP(I209,accounts!A:A,accounts!F:F,"")</f>
        <v>Enterprise</v>
      </c>
      <c r="L209" t="s">
        <v>56</v>
      </c>
      <c r="M209" t="s">
        <v>9033</v>
      </c>
      <c r="N209" t="s">
        <v>9041</v>
      </c>
      <c r="O209" s="1">
        <v>42716</v>
      </c>
      <c r="P209" s="1">
        <v>42812</v>
      </c>
      <c r="Q209" s="5">
        <f>_xlfn.XLOOKUP(G209,products!A:A,products!C:C,"")</f>
        <v>550</v>
      </c>
      <c r="R209">
        <v>32</v>
      </c>
      <c r="S209" s="5">
        <f t="shared" si="3"/>
        <v>17600</v>
      </c>
    </row>
    <row r="210" spans="1:19" x14ac:dyDescent="0.2">
      <c r="A210" t="s">
        <v>348</v>
      </c>
      <c r="B210" t="s">
        <v>9025</v>
      </c>
      <c r="C210" t="s">
        <v>17</v>
      </c>
      <c r="D210" t="str">
        <f>_xlfn.XLOOKUP(C210,sales_teams!A:A,sales_teams!B:B,"")</f>
        <v>E152967</v>
      </c>
      <c r="E210" t="str">
        <f>_xlfn.XLOOKUP(C210,sales_teams!A:A,sales_teams!C:C,"")</f>
        <v>Cara Losch</v>
      </c>
      <c r="F210" t="str">
        <f>_xlfn.XLOOKUP(C210,sales_teams!A:A,sales_teams!D:D,"")</f>
        <v>East</v>
      </c>
      <c r="G210" t="s">
        <v>60</v>
      </c>
      <c r="H210" t="str">
        <f>_xlfn.XLOOKUP(G210,products!A:A,products!B:B,"")</f>
        <v>MG</v>
      </c>
      <c r="I210" t="s">
        <v>343</v>
      </c>
      <c r="J210" t="str">
        <f>_xlfn.XLOOKUP(I210,accounts!A:A,accounts!B:B,"")</f>
        <v>retail</v>
      </c>
      <c r="K210" t="str">
        <f>_xlfn.XLOOKUP(I210,accounts!A:A,accounts!F:F,"")</f>
        <v>SMB</v>
      </c>
      <c r="L210" t="s">
        <v>81</v>
      </c>
      <c r="M210" t="s">
        <v>9039</v>
      </c>
      <c r="N210" t="s">
        <v>9043</v>
      </c>
      <c r="O210" s="1">
        <v>42716</v>
      </c>
      <c r="P210" s="1">
        <v>42817</v>
      </c>
      <c r="Q210" s="5">
        <f>_xlfn.XLOOKUP(G210,products!A:A,products!C:C,"")</f>
        <v>55</v>
      </c>
      <c r="R210">
        <v>5</v>
      </c>
      <c r="S210" s="5">
        <f t="shared" si="3"/>
        <v>275</v>
      </c>
    </row>
    <row r="211" spans="1:19" x14ac:dyDescent="0.2">
      <c r="A211" t="s">
        <v>349</v>
      </c>
      <c r="B211" t="s">
        <v>9025</v>
      </c>
      <c r="C211" t="s">
        <v>15</v>
      </c>
      <c r="D211" t="str">
        <f>_xlfn.XLOOKUP(C211,sales_teams!A:A,sales_teams!B:B,"")</f>
        <v>C486814</v>
      </c>
      <c r="E211" t="str">
        <f>_xlfn.XLOOKUP(C211,sales_teams!A:A,sales_teams!C:C,"")</f>
        <v>Melvin Marxen</v>
      </c>
      <c r="F211" t="str">
        <f>_xlfn.XLOOKUP(C211,sales_teams!A:A,sales_teams!D:D,"")</f>
        <v>Central</v>
      </c>
      <c r="G211" t="s">
        <v>83</v>
      </c>
      <c r="H211" t="str">
        <f>_xlfn.XLOOKUP(G211,products!A:A,products!B:B,"")</f>
        <v>GTX</v>
      </c>
      <c r="I211" t="s">
        <v>317</v>
      </c>
      <c r="J211" t="str">
        <f>_xlfn.XLOOKUP(I211,accounts!A:A,accounts!B:B,"")</f>
        <v>medical</v>
      </c>
      <c r="K211" t="str">
        <f>_xlfn.XLOOKUP(I211,accounts!A:A,accounts!F:F,"")</f>
        <v>Mid-Market</v>
      </c>
      <c r="L211" t="s">
        <v>56</v>
      </c>
      <c r="M211" t="s">
        <v>9033</v>
      </c>
      <c r="N211" t="s">
        <v>9043</v>
      </c>
      <c r="O211" s="1">
        <v>42717</v>
      </c>
      <c r="P211" s="1">
        <v>42814</v>
      </c>
      <c r="Q211" s="5">
        <f>_xlfn.XLOOKUP(G211,products!A:A,products!C:C,"")</f>
        <v>5482</v>
      </c>
      <c r="R211">
        <v>1</v>
      </c>
      <c r="S211" s="5">
        <f t="shared" si="3"/>
        <v>5482</v>
      </c>
    </row>
    <row r="212" spans="1:19" x14ac:dyDescent="0.2">
      <c r="A212" t="s">
        <v>350</v>
      </c>
      <c r="B212" t="s">
        <v>9027</v>
      </c>
      <c r="C212" t="s">
        <v>22</v>
      </c>
      <c r="D212" t="str">
        <f>_xlfn.XLOOKUP(C212,sales_teams!A:A,sales_teams!B:B,"")</f>
        <v>E86134</v>
      </c>
      <c r="E212" t="str">
        <f>_xlfn.XLOOKUP(C212,sales_teams!A:A,sales_teams!C:C,"")</f>
        <v>Cara Losch</v>
      </c>
      <c r="F212" t="str">
        <f>_xlfn.XLOOKUP(C212,sales_teams!A:A,sales_teams!D:D,"")</f>
        <v>East</v>
      </c>
      <c r="G212" t="s">
        <v>60</v>
      </c>
      <c r="H212" t="str">
        <f>_xlfn.XLOOKUP(G212,products!A:A,products!B:B,"")</f>
        <v>MG</v>
      </c>
      <c r="I212" t="s">
        <v>195</v>
      </c>
      <c r="J212" t="str">
        <f>_xlfn.XLOOKUP(I212,accounts!A:A,accounts!B:B,"")</f>
        <v>retail</v>
      </c>
      <c r="K212" t="str">
        <f>_xlfn.XLOOKUP(I212,accounts!A:A,accounts!F:F,"")</f>
        <v>Mid-Market</v>
      </c>
      <c r="L212" t="s">
        <v>56</v>
      </c>
      <c r="M212" t="s">
        <v>9033</v>
      </c>
      <c r="N212" t="s">
        <v>9041</v>
      </c>
      <c r="O212" s="1">
        <v>42717</v>
      </c>
      <c r="P212" s="1">
        <v>42800</v>
      </c>
      <c r="Q212" s="5">
        <f>_xlfn.XLOOKUP(G212,products!A:A,products!C:C,"")</f>
        <v>55</v>
      </c>
      <c r="R212">
        <v>36</v>
      </c>
      <c r="S212" s="5">
        <f t="shared" si="3"/>
        <v>1980</v>
      </c>
    </row>
    <row r="213" spans="1:19" x14ac:dyDescent="0.2">
      <c r="A213" t="s">
        <v>351</v>
      </c>
      <c r="B213" t="s">
        <v>9026</v>
      </c>
      <c r="C213" t="s">
        <v>10</v>
      </c>
      <c r="D213" t="str">
        <f>_xlfn.XLOOKUP(C213,sales_teams!A:A,sales_teams!B:B,"")</f>
        <v>C309699</v>
      </c>
      <c r="E213" t="str">
        <f>_xlfn.XLOOKUP(C213,sales_teams!A:A,sales_teams!C:C,"")</f>
        <v>Melvin Marxen</v>
      </c>
      <c r="F213" t="str">
        <f>_xlfn.XLOOKUP(C213,sales_teams!A:A,sales_teams!D:D,"")</f>
        <v>Central</v>
      </c>
      <c r="G213" t="s">
        <v>62</v>
      </c>
      <c r="H213" t="str">
        <f>_xlfn.XLOOKUP(G213,products!A:A,products!B:B,"")</f>
        <v>GTX</v>
      </c>
      <c r="I213" t="s">
        <v>58</v>
      </c>
      <c r="J213" t="str">
        <f>_xlfn.XLOOKUP(I213,accounts!A:A,accounts!B:B,"")</f>
        <v>medical</v>
      </c>
      <c r="K213" t="str">
        <f>_xlfn.XLOOKUP(I213,accounts!A:A,accounts!F:F,"")</f>
        <v>Mid-Market</v>
      </c>
      <c r="L213" t="s">
        <v>56</v>
      </c>
      <c r="M213" t="s">
        <v>9033</v>
      </c>
      <c r="N213" t="s">
        <v>9042</v>
      </c>
      <c r="O213" s="1">
        <v>42717</v>
      </c>
      <c r="P213" s="1">
        <v>42822</v>
      </c>
      <c r="Q213" s="5">
        <f>_xlfn.XLOOKUP(G213,products!A:A,products!C:C,"")</f>
        <v>550</v>
      </c>
      <c r="R213">
        <v>21</v>
      </c>
      <c r="S213" s="5">
        <f t="shared" si="3"/>
        <v>11550</v>
      </c>
    </row>
    <row r="214" spans="1:19" x14ac:dyDescent="0.2">
      <c r="A214" t="s">
        <v>352</v>
      </c>
      <c r="B214" t="s">
        <v>9027</v>
      </c>
      <c r="C214" t="s">
        <v>43</v>
      </c>
      <c r="D214" t="str">
        <f>_xlfn.XLOOKUP(C214,sales_teams!A:A,sales_teams!B:B,"")</f>
        <v>W596440</v>
      </c>
      <c r="E214" t="str">
        <f>_xlfn.XLOOKUP(C214,sales_teams!A:A,sales_teams!C:C,"")</f>
        <v>Summer Sewald</v>
      </c>
      <c r="F214" t="str">
        <f>_xlfn.XLOOKUP(C214,sales_teams!A:A,sales_teams!D:D,"")</f>
        <v>West</v>
      </c>
      <c r="G214" t="s">
        <v>8951</v>
      </c>
      <c r="H214" t="str">
        <f>_xlfn.XLOOKUP(G214,products!A:A,products!B:B,"")</f>
        <v>GTX</v>
      </c>
      <c r="J214">
        <f>_xlfn.XLOOKUP(I214,accounts!A:A,accounts!B:B,"")</f>
        <v>0</v>
      </c>
      <c r="K214">
        <f>_xlfn.XLOOKUP(I214,accounts!A:A,accounts!F:F,"")</f>
        <v>0</v>
      </c>
      <c r="L214" t="s">
        <v>76</v>
      </c>
      <c r="N214" t="s">
        <v>9044</v>
      </c>
      <c r="O214" s="1">
        <v>42717</v>
      </c>
      <c r="Q214" s="5">
        <f>_xlfn.XLOOKUP(G214,products!A:A,products!C:C,"")</f>
        <v>4821</v>
      </c>
      <c r="R214">
        <v>22</v>
      </c>
      <c r="S214" s="5">
        <f t="shared" si="3"/>
        <v>106062</v>
      </c>
    </row>
    <row r="215" spans="1:19" x14ac:dyDescent="0.2">
      <c r="A215" t="s">
        <v>353</v>
      </c>
      <c r="B215" t="s">
        <v>9026</v>
      </c>
      <c r="C215" t="s">
        <v>45</v>
      </c>
      <c r="D215" t="str">
        <f>_xlfn.XLOOKUP(C215,sales_teams!A:A,sales_teams!B:B,"")</f>
        <v>W960943</v>
      </c>
      <c r="E215" t="str">
        <f>_xlfn.XLOOKUP(C215,sales_teams!A:A,sales_teams!C:C,"")</f>
        <v>Summer Sewald</v>
      </c>
      <c r="F215" t="str">
        <f>_xlfn.XLOOKUP(C215,sales_teams!A:A,sales_teams!D:D,"")</f>
        <v>West</v>
      </c>
      <c r="G215" t="s">
        <v>62</v>
      </c>
      <c r="H215" t="str">
        <f>_xlfn.XLOOKUP(G215,products!A:A,products!B:B,"")</f>
        <v>GTX</v>
      </c>
      <c r="I215" t="s">
        <v>172</v>
      </c>
      <c r="J215" t="str">
        <f>_xlfn.XLOOKUP(I215,accounts!A:A,accounts!B:B,"")</f>
        <v>software</v>
      </c>
      <c r="K215" t="str">
        <f>_xlfn.XLOOKUP(I215,accounts!A:A,accounts!F:F,"")</f>
        <v>Enterprise</v>
      </c>
      <c r="L215" t="s">
        <v>56</v>
      </c>
      <c r="M215" t="s">
        <v>9033</v>
      </c>
      <c r="N215" t="s">
        <v>9042</v>
      </c>
      <c r="O215" s="1">
        <v>42717</v>
      </c>
      <c r="P215" s="1">
        <v>42798</v>
      </c>
      <c r="Q215" s="5">
        <f>_xlfn.XLOOKUP(G215,products!A:A,products!C:C,"")</f>
        <v>550</v>
      </c>
      <c r="R215">
        <v>37</v>
      </c>
      <c r="S215" s="5">
        <f t="shared" si="3"/>
        <v>20350</v>
      </c>
    </row>
    <row r="216" spans="1:19" x14ac:dyDescent="0.2">
      <c r="A216" t="s">
        <v>354</v>
      </c>
      <c r="B216" t="s">
        <v>9026</v>
      </c>
      <c r="C216" t="s">
        <v>44</v>
      </c>
      <c r="D216" t="str">
        <f>_xlfn.XLOOKUP(C216,sales_teams!A:A,sales_teams!B:B,"")</f>
        <v>W202814</v>
      </c>
      <c r="E216" t="str">
        <f>_xlfn.XLOOKUP(C216,sales_teams!A:A,sales_teams!C:C,"")</f>
        <v>Summer Sewald</v>
      </c>
      <c r="F216" t="str">
        <f>_xlfn.XLOOKUP(C216,sales_teams!A:A,sales_teams!D:D,"")</f>
        <v>West</v>
      </c>
      <c r="G216" t="s">
        <v>62</v>
      </c>
      <c r="H216" t="str">
        <f>_xlfn.XLOOKUP(G216,products!A:A,products!B:B,"")</f>
        <v>GTX</v>
      </c>
      <c r="I216" t="s">
        <v>287</v>
      </c>
      <c r="J216" t="str">
        <f>_xlfn.XLOOKUP(I216,accounts!A:A,accounts!B:B,"")</f>
        <v>retail</v>
      </c>
      <c r="K216" t="str">
        <f>_xlfn.XLOOKUP(I216,accounts!A:A,accounts!F:F,"")</f>
        <v>Enterprise</v>
      </c>
      <c r="L216" t="s">
        <v>56</v>
      </c>
      <c r="M216" t="s">
        <v>9032</v>
      </c>
      <c r="N216" t="s">
        <v>9041</v>
      </c>
      <c r="O216" s="1">
        <v>42717</v>
      </c>
      <c r="P216" s="1">
        <v>42821</v>
      </c>
      <c r="Q216" s="5">
        <f>_xlfn.XLOOKUP(G216,products!A:A,products!C:C,"")</f>
        <v>550</v>
      </c>
      <c r="R216">
        <v>19</v>
      </c>
      <c r="S216" s="5">
        <f t="shared" si="3"/>
        <v>10450</v>
      </c>
    </row>
    <row r="217" spans="1:19" x14ac:dyDescent="0.2">
      <c r="A217" t="s">
        <v>355</v>
      </c>
      <c r="B217" t="s">
        <v>9025</v>
      </c>
      <c r="C217" t="s">
        <v>13</v>
      </c>
      <c r="D217" t="str">
        <f>_xlfn.XLOOKUP(C217,sales_teams!A:A,sales_teams!B:B,"")</f>
        <v>C130664</v>
      </c>
      <c r="E217" t="str">
        <f>_xlfn.XLOOKUP(C217,sales_teams!A:A,sales_teams!C:C,"")</f>
        <v>Melvin Marxen</v>
      </c>
      <c r="F217" t="str">
        <f>_xlfn.XLOOKUP(C217,sales_teams!A:A,sales_teams!D:D,"")</f>
        <v>Central</v>
      </c>
      <c r="G217" t="s">
        <v>54</v>
      </c>
      <c r="H217" t="str">
        <f>_xlfn.XLOOKUP(G217,products!A:A,products!B:B,"")</f>
        <v>GTX</v>
      </c>
      <c r="I217" t="s">
        <v>135</v>
      </c>
      <c r="J217" t="str">
        <f>_xlfn.XLOOKUP(I217,accounts!A:A,accounts!B:B,"")</f>
        <v>marketing</v>
      </c>
      <c r="K217" t="str">
        <f>_xlfn.XLOOKUP(I217,accounts!A:A,accounts!F:F,"")</f>
        <v>Mid-Market</v>
      </c>
      <c r="L217" t="s">
        <v>56</v>
      </c>
      <c r="M217" t="s">
        <v>9034</v>
      </c>
      <c r="N217" t="s">
        <v>9045</v>
      </c>
      <c r="O217" s="1">
        <v>42718</v>
      </c>
      <c r="P217" s="1">
        <v>42796</v>
      </c>
      <c r="Q217" s="5">
        <f>_xlfn.XLOOKUP(G217,products!A:A,products!C:C,"")</f>
        <v>1096</v>
      </c>
      <c r="R217">
        <v>15</v>
      </c>
      <c r="S217" s="5">
        <f t="shared" si="3"/>
        <v>16440</v>
      </c>
    </row>
    <row r="218" spans="1:19" x14ac:dyDescent="0.2">
      <c r="A218" t="s">
        <v>356</v>
      </c>
      <c r="B218" t="s">
        <v>9025</v>
      </c>
      <c r="C218" t="s">
        <v>36</v>
      </c>
      <c r="D218" t="str">
        <f>_xlfn.XLOOKUP(C218,sales_teams!A:A,sales_teams!B:B,"")</f>
        <v>W815792</v>
      </c>
      <c r="E218" t="str">
        <f>_xlfn.XLOOKUP(C218,sales_teams!A:A,sales_teams!C:C,"")</f>
        <v>Celia Rouche</v>
      </c>
      <c r="F218" t="str">
        <f>_xlfn.XLOOKUP(C218,sales_teams!A:A,sales_teams!D:D,"")</f>
        <v>West</v>
      </c>
      <c r="G218" t="s">
        <v>75</v>
      </c>
      <c r="H218" t="str">
        <f>_xlfn.XLOOKUP(G218,products!A:A,products!B:B,"")</f>
        <v>MG</v>
      </c>
      <c r="J218">
        <f>_xlfn.XLOOKUP(I218,accounts!A:A,accounts!B:B,"")</f>
        <v>0</v>
      </c>
      <c r="K218">
        <f>_xlfn.XLOOKUP(I218,accounts!A:A,accounts!F:F,"")</f>
        <v>0</v>
      </c>
      <c r="L218" t="s">
        <v>76</v>
      </c>
      <c r="N218" t="s">
        <v>9044</v>
      </c>
      <c r="O218" s="1">
        <v>42718</v>
      </c>
      <c r="Q218" s="5">
        <f>_xlfn.XLOOKUP(G218,products!A:A,products!C:C,"")</f>
        <v>3393</v>
      </c>
      <c r="R218">
        <v>35</v>
      </c>
      <c r="S218" s="5">
        <f t="shared" si="3"/>
        <v>118755</v>
      </c>
    </row>
    <row r="219" spans="1:19" x14ac:dyDescent="0.2">
      <c r="A219" t="s">
        <v>357</v>
      </c>
      <c r="B219" t="s">
        <v>9027</v>
      </c>
      <c r="C219" t="s">
        <v>42</v>
      </c>
      <c r="D219" t="str">
        <f>_xlfn.XLOOKUP(C219,sales_teams!A:A,sales_teams!B:B,"")</f>
        <v>W674591</v>
      </c>
      <c r="E219" t="str">
        <f>_xlfn.XLOOKUP(C219,sales_teams!A:A,sales_teams!C:C,"")</f>
        <v>Summer Sewald</v>
      </c>
      <c r="F219" t="str">
        <f>_xlfn.XLOOKUP(C219,sales_teams!A:A,sales_teams!D:D,"")</f>
        <v>West</v>
      </c>
      <c r="G219" t="s">
        <v>54</v>
      </c>
      <c r="H219" t="str">
        <f>_xlfn.XLOOKUP(G219,products!A:A,products!B:B,"")</f>
        <v>GTX</v>
      </c>
      <c r="I219" t="s">
        <v>329</v>
      </c>
      <c r="J219" t="str">
        <f>_xlfn.XLOOKUP(I219,accounts!A:A,accounts!B:B,"")</f>
        <v>technolgy</v>
      </c>
      <c r="K219" t="str">
        <f>_xlfn.XLOOKUP(I219,accounts!A:A,accounts!F:F,"")</f>
        <v>Enterprise</v>
      </c>
      <c r="L219" t="s">
        <v>76</v>
      </c>
      <c r="N219" t="s">
        <v>9044</v>
      </c>
      <c r="O219" s="1">
        <v>42718</v>
      </c>
      <c r="Q219" s="5">
        <f>_xlfn.XLOOKUP(G219,products!A:A,products!C:C,"")</f>
        <v>1096</v>
      </c>
      <c r="R219">
        <v>7</v>
      </c>
      <c r="S219" s="5">
        <f t="shared" si="3"/>
        <v>7672</v>
      </c>
    </row>
    <row r="220" spans="1:19" x14ac:dyDescent="0.2">
      <c r="A220" t="s">
        <v>358</v>
      </c>
      <c r="B220" t="s">
        <v>9025</v>
      </c>
      <c r="C220" t="s">
        <v>42</v>
      </c>
      <c r="D220" t="str">
        <f>_xlfn.XLOOKUP(C220,sales_teams!A:A,sales_teams!B:B,"")</f>
        <v>W674591</v>
      </c>
      <c r="E220" t="str">
        <f>_xlfn.XLOOKUP(C220,sales_teams!A:A,sales_teams!C:C,"")</f>
        <v>Summer Sewald</v>
      </c>
      <c r="F220" t="str">
        <f>_xlfn.XLOOKUP(C220,sales_teams!A:A,sales_teams!D:D,"")</f>
        <v>West</v>
      </c>
      <c r="G220" t="s">
        <v>54</v>
      </c>
      <c r="H220" t="str">
        <f>_xlfn.XLOOKUP(G220,products!A:A,products!B:B,"")</f>
        <v>GTX</v>
      </c>
      <c r="I220" t="s">
        <v>65</v>
      </c>
      <c r="J220" t="str">
        <f>_xlfn.XLOOKUP(I220,accounts!A:A,accounts!B:B,"")</f>
        <v>services</v>
      </c>
      <c r="K220" t="str">
        <f>_xlfn.XLOOKUP(I220,accounts!A:A,accounts!F:F,"")</f>
        <v>Mid-Market</v>
      </c>
      <c r="L220" t="s">
        <v>56</v>
      </c>
      <c r="M220" t="s">
        <v>9035</v>
      </c>
      <c r="N220" t="s">
        <v>9045</v>
      </c>
      <c r="O220" s="1">
        <v>42718</v>
      </c>
      <c r="P220" s="1">
        <v>42807</v>
      </c>
      <c r="Q220" s="5">
        <f>_xlfn.XLOOKUP(G220,products!A:A,products!C:C,"")</f>
        <v>1096</v>
      </c>
      <c r="R220">
        <v>48</v>
      </c>
      <c r="S220" s="5">
        <f t="shared" si="3"/>
        <v>52608</v>
      </c>
    </row>
    <row r="221" spans="1:19" x14ac:dyDescent="0.2">
      <c r="A221" t="s">
        <v>359</v>
      </c>
      <c r="B221" t="s">
        <v>9025</v>
      </c>
      <c r="C221" t="s">
        <v>42</v>
      </c>
      <c r="D221" t="str">
        <f>_xlfn.XLOOKUP(C221,sales_teams!A:A,sales_teams!B:B,"")</f>
        <v>W674591</v>
      </c>
      <c r="E221" t="str">
        <f>_xlfn.XLOOKUP(C221,sales_teams!A:A,sales_teams!C:C,"")</f>
        <v>Summer Sewald</v>
      </c>
      <c r="F221" t="str">
        <f>_xlfn.XLOOKUP(C221,sales_teams!A:A,sales_teams!D:D,"")</f>
        <v>West</v>
      </c>
      <c r="G221" t="s">
        <v>54</v>
      </c>
      <c r="H221" t="str">
        <f>_xlfn.XLOOKUP(G221,products!A:A,products!B:B,"")</f>
        <v>GTX</v>
      </c>
      <c r="I221" t="s">
        <v>84</v>
      </c>
      <c r="J221" t="str">
        <f>_xlfn.XLOOKUP(I221,accounts!A:A,accounts!B:B,"")</f>
        <v>marketing</v>
      </c>
      <c r="K221" t="str">
        <f>_xlfn.XLOOKUP(I221,accounts!A:A,accounts!F:F,"")</f>
        <v>Mid-Market</v>
      </c>
      <c r="L221" t="s">
        <v>56</v>
      </c>
      <c r="M221" t="s">
        <v>9032</v>
      </c>
      <c r="N221" t="s">
        <v>9043</v>
      </c>
      <c r="O221" s="1">
        <v>42718</v>
      </c>
      <c r="P221" s="1">
        <v>42808</v>
      </c>
      <c r="Q221" s="5">
        <f>_xlfn.XLOOKUP(G221,products!A:A,products!C:C,"")</f>
        <v>1096</v>
      </c>
      <c r="R221">
        <v>35</v>
      </c>
      <c r="S221" s="5">
        <f t="shared" si="3"/>
        <v>38360</v>
      </c>
    </row>
    <row r="222" spans="1:19" x14ac:dyDescent="0.2">
      <c r="A222" t="s">
        <v>360</v>
      </c>
      <c r="B222" t="s">
        <v>9027</v>
      </c>
      <c r="C222" t="s">
        <v>8</v>
      </c>
      <c r="D222" t="str">
        <f>_xlfn.XLOOKUP(C222,sales_teams!A:A,sales_teams!B:B,"")</f>
        <v>C100201</v>
      </c>
      <c r="E222" t="str">
        <f>_xlfn.XLOOKUP(C222,sales_teams!A:A,sales_teams!C:C,"")</f>
        <v>Dustin Brinkmann</v>
      </c>
      <c r="F222" t="str">
        <f>_xlfn.XLOOKUP(C222,sales_teams!A:A,sales_teams!D:D,"")</f>
        <v>Central</v>
      </c>
      <c r="G222" t="s">
        <v>62</v>
      </c>
      <c r="H222" t="str">
        <f>_xlfn.XLOOKUP(G222,products!A:A,products!B:B,"")</f>
        <v>GTX</v>
      </c>
      <c r="I222" t="s">
        <v>63</v>
      </c>
      <c r="J222" t="str">
        <f>_xlfn.XLOOKUP(I222,accounts!A:A,accounts!B:B,"")</f>
        <v>software</v>
      </c>
      <c r="K222" t="str">
        <f>_xlfn.XLOOKUP(I222,accounts!A:A,accounts!F:F,"")</f>
        <v>Mid-Market</v>
      </c>
      <c r="L222" t="s">
        <v>56</v>
      </c>
      <c r="M222" t="s">
        <v>9032</v>
      </c>
      <c r="N222" t="s">
        <v>9045</v>
      </c>
      <c r="O222" s="1">
        <v>42718</v>
      </c>
      <c r="P222" s="1">
        <v>42816</v>
      </c>
      <c r="Q222" s="5">
        <f>_xlfn.XLOOKUP(G222,products!A:A,products!C:C,"")</f>
        <v>550</v>
      </c>
      <c r="R222">
        <v>36</v>
      </c>
      <c r="S222" s="5">
        <f t="shared" si="3"/>
        <v>19800</v>
      </c>
    </row>
    <row r="223" spans="1:19" x14ac:dyDescent="0.2">
      <c r="A223" t="s">
        <v>361</v>
      </c>
      <c r="B223" t="s">
        <v>9026</v>
      </c>
      <c r="C223" t="s">
        <v>37</v>
      </c>
      <c r="D223" t="str">
        <f>_xlfn.XLOOKUP(C223,sales_teams!A:A,sales_teams!B:B,"")</f>
        <v>W337844</v>
      </c>
      <c r="E223" t="str">
        <f>_xlfn.XLOOKUP(C223,sales_teams!A:A,sales_teams!C:C,"")</f>
        <v>Celia Rouche</v>
      </c>
      <c r="F223" t="str">
        <f>_xlfn.XLOOKUP(C223,sales_teams!A:A,sales_teams!D:D,"")</f>
        <v>West</v>
      </c>
      <c r="G223" t="s">
        <v>62</v>
      </c>
      <c r="H223" t="str">
        <f>_xlfn.XLOOKUP(G223,products!A:A,products!B:B,"")</f>
        <v>GTX</v>
      </c>
      <c r="J223">
        <f>_xlfn.XLOOKUP(I223,accounts!A:A,accounts!B:B,"")</f>
        <v>0</v>
      </c>
      <c r="K223">
        <f>_xlfn.XLOOKUP(I223,accounts!A:A,accounts!F:F,"")</f>
        <v>0</v>
      </c>
      <c r="L223" t="s">
        <v>76</v>
      </c>
      <c r="N223" t="s">
        <v>9044</v>
      </c>
      <c r="O223" s="1">
        <v>42718</v>
      </c>
      <c r="Q223" s="5">
        <f>_xlfn.XLOOKUP(G223,products!A:A,products!C:C,"")</f>
        <v>550</v>
      </c>
      <c r="R223">
        <v>17</v>
      </c>
      <c r="S223" s="5">
        <f t="shared" si="3"/>
        <v>9350</v>
      </c>
    </row>
    <row r="224" spans="1:19" x14ac:dyDescent="0.2">
      <c r="A224" t="s">
        <v>362</v>
      </c>
      <c r="B224" t="s">
        <v>9025</v>
      </c>
      <c r="C224" t="s">
        <v>45</v>
      </c>
      <c r="D224" t="str">
        <f>_xlfn.XLOOKUP(C224,sales_teams!A:A,sales_teams!B:B,"")</f>
        <v>W960943</v>
      </c>
      <c r="E224" t="str">
        <f>_xlfn.XLOOKUP(C224,sales_teams!A:A,sales_teams!C:C,"")</f>
        <v>Summer Sewald</v>
      </c>
      <c r="F224" t="str">
        <f>_xlfn.XLOOKUP(C224,sales_teams!A:A,sales_teams!D:D,"")</f>
        <v>West</v>
      </c>
      <c r="G224" t="s">
        <v>8951</v>
      </c>
      <c r="H224" t="str">
        <f>_xlfn.XLOOKUP(G224,products!A:A,products!B:B,"")</f>
        <v>GTX</v>
      </c>
      <c r="I224" t="s">
        <v>287</v>
      </c>
      <c r="J224" t="str">
        <f>_xlfn.XLOOKUP(I224,accounts!A:A,accounts!B:B,"")</f>
        <v>retail</v>
      </c>
      <c r="K224" t="str">
        <f>_xlfn.XLOOKUP(I224,accounts!A:A,accounts!F:F,"")</f>
        <v>Enterprise</v>
      </c>
      <c r="L224" t="s">
        <v>81</v>
      </c>
      <c r="M224" t="s">
        <v>9039</v>
      </c>
      <c r="N224" t="s">
        <v>9045</v>
      </c>
      <c r="O224" s="1">
        <v>42718</v>
      </c>
      <c r="P224" s="1">
        <v>42798</v>
      </c>
      <c r="Q224" s="5">
        <f>_xlfn.XLOOKUP(G224,products!A:A,products!C:C,"")</f>
        <v>4821</v>
      </c>
      <c r="R224">
        <v>44</v>
      </c>
      <c r="S224" s="5">
        <f t="shared" si="3"/>
        <v>212124</v>
      </c>
    </row>
    <row r="225" spans="1:19" x14ac:dyDescent="0.2">
      <c r="A225" t="s">
        <v>363</v>
      </c>
      <c r="B225" t="s">
        <v>9025</v>
      </c>
      <c r="C225" t="s">
        <v>7</v>
      </c>
      <c r="D225" t="str">
        <f>_xlfn.XLOOKUP(C225,sales_teams!A:A,sales_teams!B:B,"")</f>
        <v>C234829</v>
      </c>
      <c r="E225" t="str">
        <f>_xlfn.XLOOKUP(C225,sales_teams!A:A,sales_teams!C:C,"")</f>
        <v>Dustin Brinkmann</v>
      </c>
      <c r="F225" t="str">
        <f>_xlfn.XLOOKUP(C225,sales_teams!A:A,sales_teams!D:D,"")</f>
        <v>Central</v>
      </c>
      <c r="G225" t="s">
        <v>60</v>
      </c>
      <c r="H225" t="str">
        <f>_xlfn.XLOOKUP(G225,products!A:A,products!B:B,"")</f>
        <v>MG</v>
      </c>
      <c r="I225" t="s">
        <v>58</v>
      </c>
      <c r="J225" t="str">
        <f>_xlfn.XLOOKUP(I225,accounts!A:A,accounts!B:B,"")</f>
        <v>medical</v>
      </c>
      <c r="K225" t="str">
        <f>_xlfn.XLOOKUP(I225,accounts!A:A,accounts!F:F,"")</f>
        <v>Mid-Market</v>
      </c>
      <c r="L225" t="s">
        <v>56</v>
      </c>
      <c r="M225" t="s">
        <v>9032</v>
      </c>
      <c r="N225" t="s">
        <v>9042</v>
      </c>
      <c r="O225" s="1">
        <v>42718</v>
      </c>
      <c r="P225" s="1">
        <v>42825</v>
      </c>
      <c r="Q225" s="5">
        <f>_xlfn.XLOOKUP(G225,products!A:A,products!C:C,"")</f>
        <v>55</v>
      </c>
      <c r="R225">
        <v>2</v>
      </c>
      <c r="S225" s="5">
        <f t="shared" si="3"/>
        <v>110</v>
      </c>
    </row>
    <row r="226" spans="1:19" x14ac:dyDescent="0.2">
      <c r="A226" t="s">
        <v>364</v>
      </c>
      <c r="B226" t="s">
        <v>9025</v>
      </c>
      <c r="C226" t="s">
        <v>17</v>
      </c>
      <c r="D226" t="str">
        <f>_xlfn.XLOOKUP(C226,sales_teams!A:A,sales_teams!B:B,"")</f>
        <v>E152967</v>
      </c>
      <c r="E226" t="str">
        <f>_xlfn.XLOOKUP(C226,sales_teams!A:A,sales_teams!C:C,"")</f>
        <v>Cara Losch</v>
      </c>
      <c r="F226" t="str">
        <f>_xlfn.XLOOKUP(C226,sales_teams!A:A,sales_teams!D:D,"")</f>
        <v>East</v>
      </c>
      <c r="G226" t="s">
        <v>60</v>
      </c>
      <c r="H226" t="str">
        <f>_xlfn.XLOOKUP(G226,products!A:A,products!B:B,"")</f>
        <v>MG</v>
      </c>
      <c r="I226" t="s">
        <v>160</v>
      </c>
      <c r="J226" t="str">
        <f>_xlfn.XLOOKUP(I226,accounts!A:A,accounts!B:B,"")</f>
        <v>medical</v>
      </c>
      <c r="K226" t="str">
        <f>_xlfn.XLOOKUP(I226,accounts!A:A,accounts!F:F,"")</f>
        <v>Enterprise</v>
      </c>
      <c r="L226" t="s">
        <v>56</v>
      </c>
      <c r="M226" t="s">
        <v>9034</v>
      </c>
      <c r="N226" t="s">
        <v>9043</v>
      </c>
      <c r="O226" s="1">
        <v>42718</v>
      </c>
      <c r="P226" s="1">
        <v>42814</v>
      </c>
      <c r="Q226" s="5">
        <f>_xlfn.XLOOKUP(G226,products!A:A,products!C:C,"")</f>
        <v>55</v>
      </c>
      <c r="R226">
        <v>11</v>
      </c>
      <c r="S226" s="5">
        <f t="shared" si="3"/>
        <v>605</v>
      </c>
    </row>
    <row r="227" spans="1:19" x14ac:dyDescent="0.2">
      <c r="A227" t="s">
        <v>365</v>
      </c>
      <c r="B227" t="s">
        <v>9027</v>
      </c>
      <c r="C227" t="s">
        <v>17</v>
      </c>
      <c r="D227" t="str">
        <f>_xlfn.XLOOKUP(C227,sales_teams!A:A,sales_teams!B:B,"")</f>
        <v>E152967</v>
      </c>
      <c r="E227" t="str">
        <f>_xlfn.XLOOKUP(C227,sales_teams!A:A,sales_teams!C:C,"")</f>
        <v>Cara Losch</v>
      </c>
      <c r="F227" t="str">
        <f>_xlfn.XLOOKUP(C227,sales_teams!A:A,sales_teams!D:D,"")</f>
        <v>East</v>
      </c>
      <c r="G227" t="s">
        <v>60</v>
      </c>
      <c r="H227" t="str">
        <f>_xlfn.XLOOKUP(G227,products!A:A,products!B:B,"")</f>
        <v>MG</v>
      </c>
      <c r="I227" t="s">
        <v>292</v>
      </c>
      <c r="J227" t="str">
        <f>_xlfn.XLOOKUP(I227,accounts!A:A,accounts!B:B,"")</f>
        <v>retail</v>
      </c>
      <c r="K227" t="str">
        <f>_xlfn.XLOOKUP(I227,accounts!A:A,accounts!F:F,"")</f>
        <v>Mid-Market</v>
      </c>
      <c r="L227" t="s">
        <v>56</v>
      </c>
      <c r="M227" t="s">
        <v>9033</v>
      </c>
      <c r="N227" t="s">
        <v>9042</v>
      </c>
      <c r="O227" s="1">
        <v>42718</v>
      </c>
      <c r="P227" s="1">
        <v>42812</v>
      </c>
      <c r="Q227" s="5">
        <f>_xlfn.XLOOKUP(G227,products!A:A,products!C:C,"")</f>
        <v>55</v>
      </c>
      <c r="R227">
        <v>6</v>
      </c>
      <c r="S227" s="5">
        <f t="shared" si="3"/>
        <v>330</v>
      </c>
    </row>
    <row r="228" spans="1:19" x14ac:dyDescent="0.2">
      <c r="A228" t="s">
        <v>366</v>
      </c>
      <c r="B228" t="s">
        <v>9026</v>
      </c>
      <c r="C228" t="s">
        <v>3</v>
      </c>
      <c r="D228" t="str">
        <f>_xlfn.XLOOKUP(C228,sales_teams!A:A,sales_teams!B:B,"")</f>
        <v>C265891</v>
      </c>
      <c r="E228" t="str">
        <f>_xlfn.XLOOKUP(C228,sales_teams!A:A,sales_teams!C:C,"")</f>
        <v>Dustin Brinkmann</v>
      </c>
      <c r="F228" t="str">
        <f>_xlfn.XLOOKUP(C228,sales_teams!A:A,sales_teams!D:D,"")</f>
        <v>Central</v>
      </c>
      <c r="G228" t="s">
        <v>83</v>
      </c>
      <c r="H228" t="str">
        <f>_xlfn.XLOOKUP(G228,products!A:A,products!B:B,"")</f>
        <v>GTX</v>
      </c>
      <c r="I228" t="s">
        <v>133</v>
      </c>
      <c r="J228" t="str">
        <f>_xlfn.XLOOKUP(I228,accounts!A:A,accounts!B:B,"")</f>
        <v>finance</v>
      </c>
      <c r="K228" t="str">
        <f>_xlfn.XLOOKUP(I228,accounts!A:A,accounts!F:F,"")</f>
        <v>Mid-Market</v>
      </c>
      <c r="L228" t="s">
        <v>56</v>
      </c>
      <c r="M228" t="s">
        <v>9034</v>
      </c>
      <c r="N228" t="s">
        <v>9041</v>
      </c>
      <c r="O228" s="1">
        <v>42719</v>
      </c>
      <c r="P228" s="1">
        <v>42809</v>
      </c>
      <c r="Q228" s="5">
        <f>_xlfn.XLOOKUP(G228,products!A:A,products!C:C,"")</f>
        <v>5482</v>
      </c>
      <c r="R228">
        <v>31</v>
      </c>
      <c r="S228" s="5">
        <f t="shared" si="3"/>
        <v>169942</v>
      </c>
    </row>
    <row r="229" spans="1:19" x14ac:dyDescent="0.2">
      <c r="A229" t="s">
        <v>367</v>
      </c>
      <c r="B229" t="s">
        <v>9025</v>
      </c>
      <c r="C229" t="s">
        <v>25</v>
      </c>
      <c r="D229" t="str">
        <f>_xlfn.XLOOKUP(C229,sales_teams!A:A,sales_teams!B:B,"")</f>
        <v>E372575</v>
      </c>
      <c r="E229" t="str">
        <f>_xlfn.XLOOKUP(C229,sales_teams!A:A,sales_teams!C:C,"")</f>
        <v>Rocco Neubert</v>
      </c>
      <c r="F229" t="str">
        <f>_xlfn.XLOOKUP(C229,sales_teams!A:A,sales_teams!D:D,"")</f>
        <v>East</v>
      </c>
      <c r="G229" t="s">
        <v>62</v>
      </c>
      <c r="H229" t="str">
        <f>_xlfn.XLOOKUP(G229,products!A:A,products!B:B,"")</f>
        <v>GTX</v>
      </c>
      <c r="I229" t="s">
        <v>181</v>
      </c>
      <c r="J229" t="str">
        <f>_xlfn.XLOOKUP(I229,accounts!A:A,accounts!B:B,"")</f>
        <v>medical</v>
      </c>
      <c r="K229" t="str">
        <f>_xlfn.XLOOKUP(I229,accounts!A:A,accounts!F:F,"")</f>
        <v>Mid-Market</v>
      </c>
      <c r="L229" t="s">
        <v>56</v>
      </c>
      <c r="M229" t="s">
        <v>9031</v>
      </c>
      <c r="N229" t="s">
        <v>9043</v>
      </c>
      <c r="O229" s="1">
        <v>42719</v>
      </c>
      <c r="P229" s="1">
        <v>42810</v>
      </c>
      <c r="Q229" s="5">
        <f>_xlfn.XLOOKUP(G229,products!A:A,products!C:C,"")</f>
        <v>550</v>
      </c>
      <c r="R229">
        <v>45</v>
      </c>
      <c r="S229" s="5">
        <f t="shared" si="3"/>
        <v>24750</v>
      </c>
    </row>
    <row r="230" spans="1:19" x14ac:dyDescent="0.2">
      <c r="A230" t="s">
        <v>368</v>
      </c>
      <c r="B230" t="s">
        <v>9028</v>
      </c>
      <c r="C230" t="s">
        <v>42</v>
      </c>
      <c r="D230" t="str">
        <f>_xlfn.XLOOKUP(C230,sales_teams!A:A,sales_teams!B:B,"")</f>
        <v>W674591</v>
      </c>
      <c r="E230" t="str">
        <f>_xlfn.XLOOKUP(C230,sales_teams!A:A,sales_teams!C:C,"")</f>
        <v>Summer Sewald</v>
      </c>
      <c r="F230" t="str">
        <f>_xlfn.XLOOKUP(C230,sales_teams!A:A,sales_teams!D:D,"")</f>
        <v>West</v>
      </c>
      <c r="G230" t="s">
        <v>8951</v>
      </c>
      <c r="H230" t="str">
        <f>_xlfn.XLOOKUP(G230,products!A:A,products!B:B,"")</f>
        <v>GTX</v>
      </c>
      <c r="I230" t="s">
        <v>113</v>
      </c>
      <c r="J230" t="str">
        <f>_xlfn.XLOOKUP(I230,accounts!A:A,accounts!B:B,"")</f>
        <v>medical</v>
      </c>
      <c r="K230" t="str">
        <f>_xlfn.XLOOKUP(I230,accounts!A:A,accounts!F:F,"")</f>
        <v>Enterprise</v>
      </c>
      <c r="L230" t="s">
        <v>56</v>
      </c>
      <c r="M230" t="s">
        <v>9031</v>
      </c>
      <c r="N230" t="s">
        <v>9045</v>
      </c>
      <c r="O230" s="1">
        <v>42719</v>
      </c>
      <c r="P230" s="1">
        <v>42809</v>
      </c>
      <c r="Q230" s="5">
        <f>_xlfn.XLOOKUP(G230,products!A:A,products!C:C,"")</f>
        <v>4821</v>
      </c>
      <c r="R230">
        <v>8</v>
      </c>
      <c r="S230" s="5">
        <f t="shared" si="3"/>
        <v>38568</v>
      </c>
    </row>
    <row r="231" spans="1:19" x14ac:dyDescent="0.2">
      <c r="A231" t="s">
        <v>369</v>
      </c>
      <c r="B231" t="s">
        <v>9026</v>
      </c>
      <c r="C231" t="s">
        <v>37</v>
      </c>
      <c r="D231" t="str">
        <f>_xlfn.XLOOKUP(C231,sales_teams!A:A,sales_teams!B:B,"")</f>
        <v>W337844</v>
      </c>
      <c r="E231" t="str">
        <f>_xlfn.XLOOKUP(C231,sales_teams!A:A,sales_teams!C:C,"")</f>
        <v>Celia Rouche</v>
      </c>
      <c r="F231" t="str">
        <f>_xlfn.XLOOKUP(C231,sales_teams!A:A,sales_teams!D:D,"")</f>
        <v>West</v>
      </c>
      <c r="G231" t="s">
        <v>60</v>
      </c>
      <c r="H231" t="str">
        <f>_xlfn.XLOOKUP(G231,products!A:A,products!B:B,"")</f>
        <v>MG</v>
      </c>
      <c r="J231">
        <f>_xlfn.XLOOKUP(I231,accounts!A:A,accounts!B:B,"")</f>
        <v>0</v>
      </c>
      <c r="K231">
        <f>_xlfn.XLOOKUP(I231,accounts!A:A,accounts!F:F,"")</f>
        <v>0</v>
      </c>
      <c r="L231" t="s">
        <v>76</v>
      </c>
      <c r="N231" t="s">
        <v>9044</v>
      </c>
      <c r="O231" s="1">
        <v>42719</v>
      </c>
      <c r="Q231" s="5">
        <f>_xlfn.XLOOKUP(G231,products!A:A,products!C:C,"")</f>
        <v>55</v>
      </c>
      <c r="R231">
        <v>47</v>
      </c>
      <c r="S231" s="5">
        <f t="shared" si="3"/>
        <v>2585</v>
      </c>
    </row>
    <row r="232" spans="1:19" x14ac:dyDescent="0.2">
      <c r="A232" t="s">
        <v>370</v>
      </c>
      <c r="B232" t="s">
        <v>9025</v>
      </c>
      <c r="C232" t="s">
        <v>32</v>
      </c>
      <c r="D232" t="str">
        <f>_xlfn.XLOOKUP(C232,sales_teams!A:A,sales_teams!B:B,"")</f>
        <v>W975078</v>
      </c>
      <c r="E232" t="str">
        <f>_xlfn.XLOOKUP(C232,sales_teams!A:A,sales_teams!C:C,"")</f>
        <v>Celia Rouche</v>
      </c>
      <c r="F232" t="str">
        <f>_xlfn.XLOOKUP(C232,sales_teams!A:A,sales_teams!D:D,"")</f>
        <v>West</v>
      </c>
      <c r="G232" t="s">
        <v>8951</v>
      </c>
      <c r="H232" t="str">
        <f>_xlfn.XLOOKUP(G232,products!A:A,products!B:B,"")</f>
        <v>GTX</v>
      </c>
      <c r="I232" t="s">
        <v>99</v>
      </c>
      <c r="J232" t="str">
        <f>_xlfn.XLOOKUP(I232,accounts!A:A,accounts!B:B,"")</f>
        <v>retail</v>
      </c>
      <c r="K232" t="str">
        <f>_xlfn.XLOOKUP(I232,accounts!A:A,accounts!F:F,"")</f>
        <v>Enterprise</v>
      </c>
      <c r="L232" t="s">
        <v>56</v>
      </c>
      <c r="M232" t="s">
        <v>9031</v>
      </c>
      <c r="N232" t="s">
        <v>9045</v>
      </c>
      <c r="O232" s="1">
        <v>42719</v>
      </c>
      <c r="P232" s="1">
        <v>42801</v>
      </c>
      <c r="Q232" s="5">
        <f>_xlfn.XLOOKUP(G232,products!A:A,products!C:C,"")</f>
        <v>4821</v>
      </c>
      <c r="R232">
        <v>7</v>
      </c>
      <c r="S232" s="5">
        <f t="shared" si="3"/>
        <v>33747</v>
      </c>
    </row>
    <row r="233" spans="1:19" x14ac:dyDescent="0.2">
      <c r="A233" t="s">
        <v>371</v>
      </c>
      <c r="B233" t="s">
        <v>9028</v>
      </c>
      <c r="C233" t="s">
        <v>30</v>
      </c>
      <c r="D233" t="str">
        <f>_xlfn.XLOOKUP(C233,sales_teams!A:A,sales_teams!B:B,"")</f>
        <v>E558564</v>
      </c>
      <c r="E233" t="str">
        <f>_xlfn.XLOOKUP(C233,sales_teams!A:A,sales_teams!C:C,"")</f>
        <v>Rocco Neubert</v>
      </c>
      <c r="F233" t="str">
        <f>_xlfn.XLOOKUP(C233,sales_teams!A:A,sales_teams!D:D,"")</f>
        <v>East</v>
      </c>
      <c r="G233" t="s">
        <v>83</v>
      </c>
      <c r="H233" t="str">
        <f>_xlfn.XLOOKUP(G233,products!A:A,products!B:B,"")</f>
        <v>GTX</v>
      </c>
      <c r="I233" t="s">
        <v>80</v>
      </c>
      <c r="J233" t="str">
        <f>_xlfn.XLOOKUP(I233,accounts!A:A,accounts!B:B,"")</f>
        <v>retail</v>
      </c>
      <c r="K233" t="str">
        <f>_xlfn.XLOOKUP(I233,accounts!A:A,accounts!F:F,"")</f>
        <v>Mid-Market</v>
      </c>
      <c r="L233" t="s">
        <v>76</v>
      </c>
      <c r="N233" t="s">
        <v>9044</v>
      </c>
      <c r="O233" s="1">
        <v>42720</v>
      </c>
      <c r="Q233" s="5">
        <f>_xlfn.XLOOKUP(G233,products!A:A,products!C:C,"")</f>
        <v>5482</v>
      </c>
      <c r="R233">
        <v>35</v>
      </c>
      <c r="S233" s="5">
        <f t="shared" si="3"/>
        <v>191870</v>
      </c>
    </row>
    <row r="234" spans="1:19" x14ac:dyDescent="0.2">
      <c r="A234" t="s">
        <v>372</v>
      </c>
      <c r="B234" t="s">
        <v>9025</v>
      </c>
      <c r="C234" t="s">
        <v>25</v>
      </c>
      <c r="D234" t="str">
        <f>_xlfn.XLOOKUP(C234,sales_teams!A:A,sales_teams!B:B,"")</f>
        <v>E372575</v>
      </c>
      <c r="E234" t="str">
        <f>_xlfn.XLOOKUP(C234,sales_teams!A:A,sales_teams!C:C,"")</f>
        <v>Rocco Neubert</v>
      </c>
      <c r="F234" t="str">
        <f>_xlfn.XLOOKUP(C234,sales_teams!A:A,sales_teams!D:D,"")</f>
        <v>East</v>
      </c>
      <c r="G234" t="s">
        <v>62</v>
      </c>
      <c r="H234" t="str">
        <f>_xlfn.XLOOKUP(G234,products!A:A,products!B:B,"")</f>
        <v>GTX</v>
      </c>
      <c r="I234" t="s">
        <v>222</v>
      </c>
      <c r="J234" t="str">
        <f>_xlfn.XLOOKUP(I234,accounts!A:A,accounts!B:B,"")</f>
        <v>entertainment</v>
      </c>
      <c r="K234" t="str">
        <f>_xlfn.XLOOKUP(I234,accounts!A:A,accounts!F:F,"")</f>
        <v>SMB</v>
      </c>
      <c r="L234" t="s">
        <v>76</v>
      </c>
      <c r="N234" t="s">
        <v>9044</v>
      </c>
      <c r="O234" s="1">
        <v>42720</v>
      </c>
      <c r="Q234" s="5">
        <f>_xlfn.XLOOKUP(G234,products!A:A,products!C:C,"")</f>
        <v>550</v>
      </c>
      <c r="R234">
        <v>36</v>
      </c>
      <c r="S234" s="5">
        <f t="shared" si="3"/>
        <v>19800</v>
      </c>
    </row>
    <row r="235" spans="1:19" x14ac:dyDescent="0.2">
      <c r="A235" t="s">
        <v>373</v>
      </c>
      <c r="B235" t="s">
        <v>9025</v>
      </c>
      <c r="C235" t="s">
        <v>28</v>
      </c>
      <c r="D235" t="str">
        <f>_xlfn.XLOOKUP(C235,sales_teams!A:A,sales_teams!B:B,"")</f>
        <v>E262141</v>
      </c>
      <c r="E235" t="str">
        <f>_xlfn.XLOOKUP(C235,sales_teams!A:A,sales_teams!C:C,"")</f>
        <v>Rocco Neubert</v>
      </c>
      <c r="F235" t="str">
        <f>_xlfn.XLOOKUP(C235,sales_teams!A:A,sales_teams!D:D,"")</f>
        <v>East</v>
      </c>
      <c r="G235" t="s">
        <v>54</v>
      </c>
      <c r="H235" t="str">
        <f>_xlfn.XLOOKUP(G235,products!A:A,products!B:B,"")</f>
        <v>GTX</v>
      </c>
      <c r="I235" t="s">
        <v>158</v>
      </c>
      <c r="J235" t="str">
        <f>_xlfn.XLOOKUP(I235,accounts!A:A,accounts!B:B,"")</f>
        <v>finance</v>
      </c>
      <c r="K235" t="str">
        <f>_xlfn.XLOOKUP(I235,accounts!A:A,accounts!F:F,"")</f>
        <v>SMB</v>
      </c>
      <c r="L235" t="s">
        <v>56</v>
      </c>
      <c r="M235" t="s">
        <v>9031</v>
      </c>
      <c r="N235" t="s">
        <v>9045</v>
      </c>
      <c r="O235" s="1">
        <v>42720</v>
      </c>
      <c r="P235" s="1">
        <v>42801</v>
      </c>
      <c r="Q235" s="5">
        <f>_xlfn.XLOOKUP(G235,products!A:A,products!C:C,"")</f>
        <v>1096</v>
      </c>
      <c r="R235">
        <v>31</v>
      </c>
      <c r="S235" s="5">
        <f t="shared" si="3"/>
        <v>33976</v>
      </c>
    </row>
    <row r="236" spans="1:19" x14ac:dyDescent="0.2">
      <c r="A236" t="s">
        <v>374</v>
      </c>
      <c r="B236" t="s">
        <v>9027</v>
      </c>
      <c r="C236" t="s">
        <v>40</v>
      </c>
      <c r="D236" t="str">
        <f>_xlfn.XLOOKUP(C236,sales_teams!A:A,sales_teams!B:B,"")</f>
        <v>W249222</v>
      </c>
      <c r="E236" t="str">
        <f>_xlfn.XLOOKUP(C236,sales_teams!A:A,sales_teams!C:C,"")</f>
        <v>Summer Sewald</v>
      </c>
      <c r="F236" t="str">
        <f>_xlfn.XLOOKUP(C236,sales_teams!A:A,sales_teams!D:D,"")</f>
        <v>West</v>
      </c>
      <c r="G236" t="s">
        <v>62</v>
      </c>
      <c r="H236" t="str">
        <f>_xlfn.XLOOKUP(G236,products!A:A,products!B:B,"")</f>
        <v>GTX</v>
      </c>
      <c r="I236" t="s">
        <v>144</v>
      </c>
      <c r="J236" t="str">
        <f>_xlfn.XLOOKUP(I236,accounts!A:A,accounts!B:B,"")</f>
        <v>retail</v>
      </c>
      <c r="K236" t="str">
        <f>_xlfn.XLOOKUP(I236,accounts!A:A,accounts!F:F,"")</f>
        <v>Mid-Market</v>
      </c>
      <c r="L236" t="s">
        <v>56</v>
      </c>
      <c r="M236" t="s">
        <v>9031</v>
      </c>
      <c r="N236" t="s">
        <v>9041</v>
      </c>
      <c r="O236" s="1">
        <v>42720</v>
      </c>
      <c r="P236" s="1">
        <v>42809</v>
      </c>
      <c r="Q236" s="5">
        <f>_xlfn.XLOOKUP(G236,products!A:A,products!C:C,"")</f>
        <v>550</v>
      </c>
      <c r="R236">
        <v>4</v>
      </c>
      <c r="S236" s="5">
        <f t="shared" si="3"/>
        <v>2200</v>
      </c>
    </row>
    <row r="237" spans="1:19" x14ac:dyDescent="0.2">
      <c r="A237" t="s">
        <v>375</v>
      </c>
      <c r="B237" t="s">
        <v>9025</v>
      </c>
      <c r="C237" t="s">
        <v>42</v>
      </c>
      <c r="D237" t="str">
        <f>_xlfn.XLOOKUP(C237,sales_teams!A:A,sales_teams!B:B,"")</f>
        <v>W674591</v>
      </c>
      <c r="E237" t="str">
        <f>_xlfn.XLOOKUP(C237,sales_teams!A:A,sales_teams!C:C,"")</f>
        <v>Summer Sewald</v>
      </c>
      <c r="F237" t="str">
        <f>_xlfn.XLOOKUP(C237,sales_teams!A:A,sales_teams!D:D,"")</f>
        <v>West</v>
      </c>
      <c r="G237" t="s">
        <v>8951</v>
      </c>
      <c r="H237" t="str">
        <f>_xlfn.XLOOKUP(G237,products!A:A,products!B:B,"")</f>
        <v>GTX</v>
      </c>
      <c r="I237" t="s">
        <v>65</v>
      </c>
      <c r="J237" t="str">
        <f>_xlfn.XLOOKUP(I237,accounts!A:A,accounts!B:B,"")</f>
        <v>services</v>
      </c>
      <c r="K237" t="str">
        <f>_xlfn.XLOOKUP(I237,accounts!A:A,accounts!F:F,"")</f>
        <v>Mid-Market</v>
      </c>
      <c r="L237" t="s">
        <v>56</v>
      </c>
      <c r="M237" t="s">
        <v>9031</v>
      </c>
      <c r="N237" t="s">
        <v>9045</v>
      </c>
      <c r="O237" s="1">
        <v>42720</v>
      </c>
      <c r="P237" s="1">
        <v>42803</v>
      </c>
      <c r="Q237" s="5">
        <f>_xlfn.XLOOKUP(G237,products!A:A,products!C:C,"")</f>
        <v>4821</v>
      </c>
      <c r="R237">
        <v>45</v>
      </c>
      <c r="S237" s="5">
        <f t="shared" si="3"/>
        <v>216945</v>
      </c>
    </row>
    <row r="238" spans="1:19" x14ac:dyDescent="0.2">
      <c r="A238" t="s">
        <v>376</v>
      </c>
      <c r="B238" t="s">
        <v>9027</v>
      </c>
      <c r="C238" t="s">
        <v>8</v>
      </c>
      <c r="D238" t="str">
        <f>_xlfn.XLOOKUP(C238,sales_teams!A:A,sales_teams!B:B,"")</f>
        <v>C100201</v>
      </c>
      <c r="E238" t="str">
        <f>_xlfn.XLOOKUP(C238,sales_teams!A:A,sales_teams!C:C,"")</f>
        <v>Dustin Brinkmann</v>
      </c>
      <c r="F238" t="str">
        <f>_xlfn.XLOOKUP(C238,sales_teams!A:A,sales_teams!D:D,"")</f>
        <v>Central</v>
      </c>
      <c r="G238" t="s">
        <v>62</v>
      </c>
      <c r="H238" t="str">
        <f>_xlfn.XLOOKUP(G238,products!A:A,products!B:B,"")</f>
        <v>GTX</v>
      </c>
      <c r="I238" t="s">
        <v>135</v>
      </c>
      <c r="J238" t="str">
        <f>_xlfn.XLOOKUP(I238,accounts!A:A,accounts!B:B,"")</f>
        <v>marketing</v>
      </c>
      <c r="K238" t="str">
        <f>_xlfn.XLOOKUP(I238,accounts!A:A,accounts!F:F,"")</f>
        <v>Mid-Market</v>
      </c>
      <c r="L238" t="s">
        <v>56</v>
      </c>
      <c r="M238" t="s">
        <v>9033</v>
      </c>
      <c r="N238" t="s">
        <v>9042</v>
      </c>
      <c r="O238" s="1">
        <v>42720</v>
      </c>
      <c r="P238" s="1">
        <v>42818</v>
      </c>
      <c r="Q238" s="5">
        <f>_xlfn.XLOOKUP(G238,products!A:A,products!C:C,"")</f>
        <v>550</v>
      </c>
      <c r="R238">
        <v>16</v>
      </c>
      <c r="S238" s="5">
        <f t="shared" si="3"/>
        <v>8800</v>
      </c>
    </row>
    <row r="239" spans="1:19" x14ac:dyDescent="0.2">
      <c r="A239" t="s">
        <v>377</v>
      </c>
      <c r="B239" t="s">
        <v>9025</v>
      </c>
      <c r="C239" t="s">
        <v>9</v>
      </c>
      <c r="D239" t="str">
        <f>_xlfn.XLOOKUP(C239,sales_teams!A:A,sales_teams!B:B,"")</f>
        <v>C62195</v>
      </c>
      <c r="E239" t="str">
        <f>_xlfn.XLOOKUP(C239,sales_teams!A:A,sales_teams!C:C,"")</f>
        <v>Dustin Brinkmann</v>
      </c>
      <c r="F239" t="str">
        <f>_xlfn.XLOOKUP(C239,sales_teams!A:A,sales_teams!D:D,"")</f>
        <v>Central</v>
      </c>
      <c r="G239" t="s">
        <v>62</v>
      </c>
      <c r="H239" t="str">
        <f>_xlfn.XLOOKUP(G239,products!A:A,products!B:B,"")</f>
        <v>GTX</v>
      </c>
      <c r="I239" t="s">
        <v>117</v>
      </c>
      <c r="J239" t="str">
        <f>_xlfn.XLOOKUP(I239,accounts!A:A,accounts!B:B,"")</f>
        <v>marketing</v>
      </c>
      <c r="K239" t="str">
        <f>_xlfn.XLOOKUP(I239,accounts!A:A,accounts!F:F,"")</f>
        <v>Mid-Market</v>
      </c>
      <c r="L239" t="s">
        <v>56</v>
      </c>
      <c r="M239" t="s">
        <v>9032</v>
      </c>
      <c r="N239" t="s">
        <v>9042</v>
      </c>
      <c r="O239" s="1">
        <v>42720</v>
      </c>
      <c r="P239" s="1">
        <v>42807</v>
      </c>
      <c r="Q239" s="5">
        <f>_xlfn.XLOOKUP(G239,products!A:A,products!C:C,"")</f>
        <v>550</v>
      </c>
      <c r="R239">
        <v>15</v>
      </c>
      <c r="S239" s="5">
        <f t="shared" si="3"/>
        <v>8250</v>
      </c>
    </row>
    <row r="240" spans="1:19" x14ac:dyDescent="0.2">
      <c r="A240" t="s">
        <v>378</v>
      </c>
      <c r="B240" t="s">
        <v>9026</v>
      </c>
      <c r="C240" t="s">
        <v>29</v>
      </c>
      <c r="D240" t="str">
        <f>_xlfn.XLOOKUP(C240,sales_teams!A:A,sales_teams!B:B,"")</f>
        <v>E571180</v>
      </c>
      <c r="E240" t="str">
        <f>_xlfn.XLOOKUP(C240,sales_teams!A:A,sales_teams!C:C,"")</f>
        <v>Rocco Neubert</v>
      </c>
      <c r="F240" t="str">
        <f>_xlfn.XLOOKUP(C240,sales_teams!A:A,sales_teams!D:D,"")</f>
        <v>East</v>
      </c>
      <c r="G240" t="s">
        <v>62</v>
      </c>
      <c r="H240" t="str">
        <f>_xlfn.XLOOKUP(G240,products!A:A,products!B:B,"")</f>
        <v>GTX</v>
      </c>
      <c r="I240" t="s">
        <v>128</v>
      </c>
      <c r="J240" t="str">
        <f>_xlfn.XLOOKUP(I240,accounts!A:A,accounts!B:B,"")</f>
        <v>marketing</v>
      </c>
      <c r="K240" t="str">
        <f>_xlfn.XLOOKUP(I240,accounts!A:A,accounts!F:F,"")</f>
        <v>Enterprise</v>
      </c>
      <c r="L240" t="s">
        <v>56</v>
      </c>
      <c r="M240" t="s">
        <v>9033</v>
      </c>
      <c r="N240" t="s">
        <v>9041</v>
      </c>
      <c r="O240" s="1">
        <v>42720</v>
      </c>
      <c r="P240" s="1">
        <v>42808</v>
      </c>
      <c r="Q240" s="5">
        <f>_xlfn.XLOOKUP(G240,products!A:A,products!C:C,"")</f>
        <v>550</v>
      </c>
      <c r="R240">
        <v>26</v>
      </c>
      <c r="S240" s="5">
        <f t="shared" si="3"/>
        <v>14300</v>
      </c>
    </row>
    <row r="241" spans="1:19" x14ac:dyDescent="0.2">
      <c r="A241" t="s">
        <v>379</v>
      </c>
      <c r="B241" t="s">
        <v>9027</v>
      </c>
      <c r="C241" t="s">
        <v>7</v>
      </c>
      <c r="D241" t="str">
        <f>_xlfn.XLOOKUP(C241,sales_teams!A:A,sales_teams!B:B,"")</f>
        <v>C234829</v>
      </c>
      <c r="E241" t="str">
        <f>_xlfn.XLOOKUP(C241,sales_teams!A:A,sales_teams!C:C,"")</f>
        <v>Dustin Brinkmann</v>
      </c>
      <c r="F241" t="str">
        <f>_xlfn.XLOOKUP(C241,sales_teams!A:A,sales_teams!D:D,"")</f>
        <v>Central</v>
      </c>
      <c r="G241" t="s">
        <v>60</v>
      </c>
      <c r="H241" t="str">
        <f>_xlfn.XLOOKUP(G241,products!A:A,products!B:B,"")</f>
        <v>MG</v>
      </c>
      <c r="I241" t="s">
        <v>317</v>
      </c>
      <c r="J241" t="str">
        <f>_xlfn.XLOOKUP(I241,accounts!A:A,accounts!B:B,"")</f>
        <v>medical</v>
      </c>
      <c r="K241" t="str">
        <f>_xlfn.XLOOKUP(I241,accounts!A:A,accounts!F:F,"")</f>
        <v>Mid-Market</v>
      </c>
      <c r="L241" t="s">
        <v>56</v>
      </c>
      <c r="M241" t="s">
        <v>9033</v>
      </c>
      <c r="N241" t="s">
        <v>9042</v>
      </c>
      <c r="O241" s="1">
        <v>42720</v>
      </c>
      <c r="P241" s="1">
        <v>42802</v>
      </c>
      <c r="Q241" s="5">
        <f>_xlfn.XLOOKUP(G241,products!A:A,products!C:C,"")</f>
        <v>55</v>
      </c>
      <c r="R241">
        <v>43</v>
      </c>
      <c r="S241" s="5">
        <f t="shared" si="3"/>
        <v>2365</v>
      </c>
    </row>
    <row r="242" spans="1:19" x14ac:dyDescent="0.2">
      <c r="A242" t="s">
        <v>380</v>
      </c>
      <c r="B242" t="s">
        <v>9025</v>
      </c>
      <c r="C242" t="s">
        <v>32</v>
      </c>
      <c r="D242" t="str">
        <f>_xlfn.XLOOKUP(C242,sales_teams!A:A,sales_teams!B:B,"")</f>
        <v>W975078</v>
      </c>
      <c r="E242" t="str">
        <f>_xlfn.XLOOKUP(C242,sales_teams!A:A,sales_teams!C:C,"")</f>
        <v>Celia Rouche</v>
      </c>
      <c r="F242" t="str">
        <f>_xlfn.XLOOKUP(C242,sales_teams!A:A,sales_teams!D:D,"")</f>
        <v>West</v>
      </c>
      <c r="G242" t="s">
        <v>62</v>
      </c>
      <c r="H242" t="str">
        <f>_xlfn.XLOOKUP(G242,products!A:A,products!B:B,"")</f>
        <v>GTX</v>
      </c>
      <c r="I242" t="s">
        <v>176</v>
      </c>
      <c r="J242" t="str">
        <f>_xlfn.XLOOKUP(I242,accounts!A:A,accounts!B:B,"")</f>
        <v>employment</v>
      </c>
      <c r="K242" t="str">
        <f>_xlfn.XLOOKUP(I242,accounts!A:A,accounts!F:F,"")</f>
        <v>Enterprise</v>
      </c>
      <c r="L242" t="s">
        <v>56</v>
      </c>
      <c r="M242" t="s">
        <v>9033</v>
      </c>
      <c r="N242" t="s">
        <v>9043</v>
      </c>
      <c r="O242" s="1">
        <v>42720</v>
      </c>
      <c r="P242" s="1">
        <v>42822</v>
      </c>
      <c r="Q242" s="5">
        <f>_xlfn.XLOOKUP(G242,products!A:A,products!C:C,"")</f>
        <v>550</v>
      </c>
      <c r="R242">
        <v>4</v>
      </c>
      <c r="S242" s="5">
        <f t="shared" si="3"/>
        <v>2200</v>
      </c>
    </row>
    <row r="243" spans="1:19" x14ac:dyDescent="0.2">
      <c r="A243" t="s">
        <v>381</v>
      </c>
      <c r="B243" t="s">
        <v>9027</v>
      </c>
      <c r="C243" t="s">
        <v>27</v>
      </c>
      <c r="D243" t="str">
        <f>_xlfn.XLOOKUP(C243,sales_teams!A:A,sales_teams!B:B,"")</f>
        <v>E619716</v>
      </c>
      <c r="E243" t="str">
        <f>_xlfn.XLOOKUP(C243,sales_teams!A:A,sales_teams!C:C,"")</f>
        <v>Rocco Neubert</v>
      </c>
      <c r="F243" t="str">
        <f>_xlfn.XLOOKUP(C243,sales_teams!A:A,sales_teams!D:D,"")</f>
        <v>East</v>
      </c>
      <c r="G243" t="s">
        <v>62</v>
      </c>
      <c r="H243" t="str">
        <f>_xlfn.XLOOKUP(G243,products!A:A,products!B:B,"")</f>
        <v>GTX</v>
      </c>
      <c r="J243">
        <f>_xlfn.XLOOKUP(I243,accounts!A:A,accounts!B:B,"")</f>
        <v>0</v>
      </c>
      <c r="K243">
        <f>_xlfn.XLOOKUP(I243,accounts!A:A,accounts!F:F,"")</f>
        <v>0</v>
      </c>
      <c r="L243" t="s">
        <v>76</v>
      </c>
      <c r="N243" t="s">
        <v>9044</v>
      </c>
      <c r="O243" s="1">
        <v>42721</v>
      </c>
      <c r="Q243" s="5">
        <f>_xlfn.XLOOKUP(G243,products!A:A,products!C:C,"")</f>
        <v>550</v>
      </c>
      <c r="R243">
        <v>50</v>
      </c>
      <c r="S243" s="5">
        <f t="shared" si="3"/>
        <v>27500</v>
      </c>
    </row>
    <row r="244" spans="1:19" x14ac:dyDescent="0.2">
      <c r="A244" t="s">
        <v>382</v>
      </c>
      <c r="B244" t="s">
        <v>9027</v>
      </c>
      <c r="C244" t="s">
        <v>20</v>
      </c>
      <c r="D244" t="str">
        <f>_xlfn.XLOOKUP(C244,sales_teams!A:A,sales_teams!B:B,"")</f>
        <v>E500449</v>
      </c>
      <c r="E244" t="str">
        <f>_xlfn.XLOOKUP(C244,sales_teams!A:A,sales_teams!C:C,"")</f>
        <v>Cara Losch</v>
      </c>
      <c r="F244" t="str">
        <f>_xlfn.XLOOKUP(C244,sales_teams!A:A,sales_teams!D:D,"")</f>
        <v>East</v>
      </c>
      <c r="G244" t="s">
        <v>83</v>
      </c>
      <c r="H244" t="str">
        <f>_xlfn.XLOOKUP(G244,products!A:A,products!B:B,"")</f>
        <v>GTX</v>
      </c>
      <c r="J244">
        <f>_xlfn.XLOOKUP(I244,accounts!A:A,accounts!B:B,"")</f>
        <v>0</v>
      </c>
      <c r="K244">
        <f>_xlfn.XLOOKUP(I244,accounts!A:A,accounts!F:F,"")</f>
        <v>0</v>
      </c>
      <c r="L244" t="s">
        <v>76</v>
      </c>
      <c r="N244" t="s">
        <v>9044</v>
      </c>
      <c r="O244" s="1">
        <v>42721</v>
      </c>
      <c r="Q244" s="5">
        <f>_xlfn.XLOOKUP(G244,products!A:A,products!C:C,"")</f>
        <v>5482</v>
      </c>
      <c r="R244">
        <v>36</v>
      </c>
      <c r="S244" s="5">
        <f t="shared" si="3"/>
        <v>197352</v>
      </c>
    </row>
    <row r="245" spans="1:19" x14ac:dyDescent="0.2">
      <c r="A245" t="s">
        <v>383</v>
      </c>
      <c r="B245" t="s">
        <v>9027</v>
      </c>
      <c r="C245" t="s">
        <v>20</v>
      </c>
      <c r="D245" t="str">
        <f>_xlfn.XLOOKUP(C245,sales_teams!A:A,sales_teams!B:B,"")</f>
        <v>E500449</v>
      </c>
      <c r="E245" t="str">
        <f>_xlfn.XLOOKUP(C245,sales_teams!A:A,sales_teams!C:C,"")</f>
        <v>Cara Losch</v>
      </c>
      <c r="F245" t="str">
        <f>_xlfn.XLOOKUP(C245,sales_teams!A:A,sales_teams!D:D,"")</f>
        <v>East</v>
      </c>
      <c r="G245" t="s">
        <v>54</v>
      </c>
      <c r="H245" t="str">
        <f>_xlfn.XLOOKUP(G245,products!A:A,products!B:B,"")</f>
        <v>GTX</v>
      </c>
      <c r="I245" t="s">
        <v>215</v>
      </c>
      <c r="J245" t="str">
        <f>_xlfn.XLOOKUP(I245,accounts!A:A,accounts!B:B,"")</f>
        <v>technolgy</v>
      </c>
      <c r="K245" t="str">
        <f>_xlfn.XLOOKUP(I245,accounts!A:A,accounts!F:F,"")</f>
        <v>Enterprise</v>
      </c>
      <c r="L245" t="s">
        <v>56</v>
      </c>
      <c r="M245" t="s">
        <v>9032</v>
      </c>
      <c r="N245" t="s">
        <v>9043</v>
      </c>
      <c r="O245" s="1">
        <v>42721</v>
      </c>
      <c r="P245" s="1">
        <v>42807</v>
      </c>
      <c r="Q245" s="5">
        <f>_xlfn.XLOOKUP(G245,products!A:A,products!C:C,"")</f>
        <v>1096</v>
      </c>
      <c r="R245">
        <v>22</v>
      </c>
      <c r="S245" s="5">
        <f t="shared" si="3"/>
        <v>24112</v>
      </c>
    </row>
    <row r="246" spans="1:19" x14ac:dyDescent="0.2">
      <c r="A246" t="s">
        <v>384</v>
      </c>
      <c r="B246" t="s">
        <v>9026</v>
      </c>
      <c r="C246" t="s">
        <v>15</v>
      </c>
      <c r="D246" t="str">
        <f>_xlfn.XLOOKUP(C246,sales_teams!A:A,sales_teams!B:B,"")</f>
        <v>C486814</v>
      </c>
      <c r="E246" t="str">
        <f>_xlfn.XLOOKUP(C246,sales_teams!A:A,sales_teams!C:C,"")</f>
        <v>Melvin Marxen</v>
      </c>
      <c r="F246" t="str">
        <f>_xlfn.XLOOKUP(C246,sales_teams!A:A,sales_teams!D:D,"")</f>
        <v>Central</v>
      </c>
      <c r="G246" t="s">
        <v>62</v>
      </c>
      <c r="H246" t="str">
        <f>_xlfn.XLOOKUP(G246,products!A:A,products!B:B,"")</f>
        <v>GTX</v>
      </c>
      <c r="I246" t="s">
        <v>203</v>
      </c>
      <c r="J246" t="str">
        <f>_xlfn.XLOOKUP(I246,accounts!A:A,accounts!B:B,"")</f>
        <v>employment</v>
      </c>
      <c r="K246" t="str">
        <f>_xlfn.XLOOKUP(I246,accounts!A:A,accounts!F:F,"")</f>
        <v>SMB</v>
      </c>
      <c r="L246" t="s">
        <v>56</v>
      </c>
      <c r="M246" t="s">
        <v>9032</v>
      </c>
      <c r="N246" t="s">
        <v>9042</v>
      </c>
      <c r="O246" s="1">
        <v>42721</v>
      </c>
      <c r="P246" s="1">
        <v>42798</v>
      </c>
      <c r="Q246" s="5">
        <f>_xlfn.XLOOKUP(G246,products!A:A,products!C:C,"")</f>
        <v>550</v>
      </c>
      <c r="R246">
        <v>30</v>
      </c>
      <c r="S246" s="5">
        <f t="shared" si="3"/>
        <v>16500</v>
      </c>
    </row>
    <row r="247" spans="1:19" x14ac:dyDescent="0.2">
      <c r="A247" t="s">
        <v>385</v>
      </c>
      <c r="B247" t="s">
        <v>9028</v>
      </c>
      <c r="C247" t="s">
        <v>28</v>
      </c>
      <c r="D247" t="str">
        <f>_xlfn.XLOOKUP(C247,sales_teams!A:A,sales_teams!B:B,"")</f>
        <v>E262141</v>
      </c>
      <c r="E247" t="str">
        <f>_xlfn.XLOOKUP(C247,sales_teams!A:A,sales_teams!C:C,"")</f>
        <v>Rocco Neubert</v>
      </c>
      <c r="F247" t="str">
        <f>_xlfn.XLOOKUP(C247,sales_teams!A:A,sales_teams!D:D,"")</f>
        <v>East</v>
      </c>
      <c r="G247" t="s">
        <v>54</v>
      </c>
      <c r="H247" t="str">
        <f>_xlfn.XLOOKUP(G247,products!A:A,products!B:B,"")</f>
        <v>GTX</v>
      </c>
      <c r="I247" t="s">
        <v>255</v>
      </c>
      <c r="J247" t="str">
        <f>_xlfn.XLOOKUP(I247,accounts!A:A,accounts!B:B,"")</f>
        <v>telecommunications</v>
      </c>
      <c r="K247" t="str">
        <f>_xlfn.XLOOKUP(I247,accounts!A:A,accounts!F:F,"")</f>
        <v>Enterprise</v>
      </c>
      <c r="L247" t="s">
        <v>81</v>
      </c>
      <c r="M247" t="s">
        <v>9040</v>
      </c>
      <c r="N247" t="s">
        <v>9045</v>
      </c>
      <c r="O247" s="1">
        <v>42721</v>
      </c>
      <c r="P247" s="1">
        <v>42821</v>
      </c>
      <c r="Q247" s="5">
        <f>_xlfn.XLOOKUP(G247,products!A:A,products!C:C,"")</f>
        <v>1096</v>
      </c>
      <c r="R247">
        <v>45</v>
      </c>
      <c r="S247" s="5">
        <f t="shared" si="3"/>
        <v>49320</v>
      </c>
    </row>
    <row r="248" spans="1:19" x14ac:dyDescent="0.2">
      <c r="A248" t="s">
        <v>386</v>
      </c>
      <c r="B248" t="s">
        <v>9027</v>
      </c>
      <c r="C248" t="s">
        <v>28</v>
      </c>
      <c r="D248" t="str">
        <f>_xlfn.XLOOKUP(C248,sales_teams!A:A,sales_teams!B:B,"")</f>
        <v>E262141</v>
      </c>
      <c r="E248" t="str">
        <f>_xlfn.XLOOKUP(C248,sales_teams!A:A,sales_teams!C:C,"")</f>
        <v>Rocco Neubert</v>
      </c>
      <c r="F248" t="str">
        <f>_xlfn.XLOOKUP(C248,sales_teams!A:A,sales_teams!D:D,"")</f>
        <v>East</v>
      </c>
      <c r="G248" t="s">
        <v>62</v>
      </c>
      <c r="H248" t="str">
        <f>_xlfn.XLOOKUP(G248,products!A:A,products!B:B,"")</f>
        <v>GTX</v>
      </c>
      <c r="I248" t="s">
        <v>387</v>
      </c>
      <c r="J248" t="str">
        <f>_xlfn.XLOOKUP(I248,accounts!A:A,accounts!B:B,"")</f>
        <v>technolgy</v>
      </c>
      <c r="K248" t="str">
        <f>_xlfn.XLOOKUP(I248,accounts!A:A,accounts!F:F,"")</f>
        <v>SMB</v>
      </c>
      <c r="L248" t="s">
        <v>56</v>
      </c>
      <c r="M248" t="s">
        <v>9033</v>
      </c>
      <c r="N248" t="s">
        <v>9041</v>
      </c>
      <c r="O248" s="1">
        <v>42721</v>
      </c>
      <c r="P248" s="1">
        <v>42806</v>
      </c>
      <c r="Q248" s="5">
        <f>_xlfn.XLOOKUP(G248,products!A:A,products!C:C,"")</f>
        <v>550</v>
      </c>
      <c r="R248">
        <v>7</v>
      </c>
      <c r="S248" s="5">
        <f t="shared" si="3"/>
        <v>3850</v>
      </c>
    </row>
    <row r="249" spans="1:19" x14ac:dyDescent="0.2">
      <c r="A249" t="s">
        <v>388</v>
      </c>
      <c r="B249" t="s">
        <v>9025</v>
      </c>
      <c r="C249" t="s">
        <v>36</v>
      </c>
      <c r="D249" t="str">
        <f>_xlfn.XLOOKUP(C249,sales_teams!A:A,sales_teams!B:B,"")</f>
        <v>W815792</v>
      </c>
      <c r="E249" t="str">
        <f>_xlfn.XLOOKUP(C249,sales_teams!A:A,sales_teams!C:C,"")</f>
        <v>Celia Rouche</v>
      </c>
      <c r="F249" t="str">
        <f>_xlfn.XLOOKUP(C249,sales_teams!A:A,sales_teams!D:D,"")</f>
        <v>West</v>
      </c>
      <c r="G249" t="s">
        <v>54</v>
      </c>
      <c r="H249" t="str">
        <f>_xlfn.XLOOKUP(G249,products!A:A,products!B:B,"")</f>
        <v>GTX</v>
      </c>
      <c r="I249" t="s">
        <v>99</v>
      </c>
      <c r="J249" t="str">
        <f>_xlfn.XLOOKUP(I249,accounts!A:A,accounts!B:B,"")</f>
        <v>retail</v>
      </c>
      <c r="K249" t="str">
        <f>_xlfn.XLOOKUP(I249,accounts!A:A,accounts!F:F,"")</f>
        <v>Enterprise</v>
      </c>
      <c r="L249" t="s">
        <v>56</v>
      </c>
      <c r="M249" t="s">
        <v>9034</v>
      </c>
      <c r="N249" t="s">
        <v>9042</v>
      </c>
      <c r="O249" s="1">
        <v>42721</v>
      </c>
      <c r="P249" s="1">
        <v>42814</v>
      </c>
      <c r="Q249" s="5">
        <f>_xlfn.XLOOKUP(G249,products!A:A,products!C:C,"")</f>
        <v>1096</v>
      </c>
      <c r="R249">
        <v>25</v>
      </c>
      <c r="S249" s="5">
        <f t="shared" si="3"/>
        <v>27400</v>
      </c>
    </row>
    <row r="250" spans="1:19" x14ac:dyDescent="0.2">
      <c r="A250" t="s">
        <v>389</v>
      </c>
      <c r="B250" t="s">
        <v>9027</v>
      </c>
      <c r="C250" t="s">
        <v>8</v>
      </c>
      <c r="D250" t="str">
        <f>_xlfn.XLOOKUP(C250,sales_teams!A:A,sales_teams!B:B,"")</f>
        <v>C100201</v>
      </c>
      <c r="E250" t="str">
        <f>_xlfn.XLOOKUP(C250,sales_teams!A:A,sales_teams!C:C,"")</f>
        <v>Dustin Brinkmann</v>
      </c>
      <c r="F250" t="str">
        <f>_xlfn.XLOOKUP(C250,sales_teams!A:A,sales_teams!D:D,"")</f>
        <v>Central</v>
      </c>
      <c r="G250" t="s">
        <v>62</v>
      </c>
      <c r="H250" t="str">
        <f>_xlfn.XLOOKUP(G250,products!A:A,products!B:B,"")</f>
        <v>GTX</v>
      </c>
      <c r="I250" t="s">
        <v>73</v>
      </c>
      <c r="J250" t="str">
        <f>_xlfn.XLOOKUP(I250,accounts!A:A,accounts!B:B,"")</f>
        <v>medical</v>
      </c>
      <c r="K250" t="str">
        <f>_xlfn.XLOOKUP(I250,accounts!A:A,accounts!F:F,"")</f>
        <v>Mid-Market</v>
      </c>
      <c r="L250" t="s">
        <v>56</v>
      </c>
      <c r="M250" t="s">
        <v>9033</v>
      </c>
      <c r="N250" t="s">
        <v>9043</v>
      </c>
      <c r="O250" s="1">
        <v>42721</v>
      </c>
      <c r="P250" s="1">
        <v>42796</v>
      </c>
      <c r="Q250" s="5">
        <f>_xlfn.XLOOKUP(G250,products!A:A,products!C:C,"")</f>
        <v>550</v>
      </c>
      <c r="R250">
        <v>19</v>
      </c>
      <c r="S250" s="5">
        <f t="shared" si="3"/>
        <v>10450</v>
      </c>
    </row>
    <row r="251" spans="1:19" x14ac:dyDescent="0.2">
      <c r="A251" t="s">
        <v>390</v>
      </c>
      <c r="B251" t="s">
        <v>9027</v>
      </c>
      <c r="C251" t="s">
        <v>9</v>
      </c>
      <c r="D251" t="str">
        <f>_xlfn.XLOOKUP(C251,sales_teams!A:A,sales_teams!B:B,"")</f>
        <v>C62195</v>
      </c>
      <c r="E251" t="str">
        <f>_xlfn.XLOOKUP(C251,sales_teams!A:A,sales_teams!C:C,"")</f>
        <v>Dustin Brinkmann</v>
      </c>
      <c r="F251" t="str">
        <f>_xlfn.XLOOKUP(C251,sales_teams!A:A,sales_teams!D:D,"")</f>
        <v>Central</v>
      </c>
      <c r="G251" t="s">
        <v>62</v>
      </c>
      <c r="H251" t="str">
        <f>_xlfn.XLOOKUP(G251,products!A:A,products!B:B,"")</f>
        <v>GTX</v>
      </c>
      <c r="I251" t="s">
        <v>146</v>
      </c>
      <c r="J251" t="str">
        <f>_xlfn.XLOOKUP(I251,accounts!A:A,accounts!B:B,"")</f>
        <v>technolgy</v>
      </c>
      <c r="K251" t="str">
        <f>_xlfn.XLOOKUP(I251,accounts!A:A,accounts!F:F,"")</f>
        <v>Mid-Market</v>
      </c>
      <c r="L251" t="s">
        <v>56</v>
      </c>
      <c r="M251" t="s">
        <v>9034</v>
      </c>
      <c r="N251" t="s">
        <v>9042</v>
      </c>
      <c r="O251" s="1">
        <v>42721</v>
      </c>
      <c r="P251" s="1">
        <v>42822</v>
      </c>
      <c r="Q251" s="5">
        <f>_xlfn.XLOOKUP(G251,products!A:A,products!C:C,"")</f>
        <v>550</v>
      </c>
      <c r="R251">
        <v>42</v>
      </c>
      <c r="S251" s="5">
        <f t="shared" si="3"/>
        <v>23100</v>
      </c>
    </row>
    <row r="252" spans="1:19" x14ac:dyDescent="0.2">
      <c r="A252" t="s">
        <v>391</v>
      </c>
      <c r="B252" t="s">
        <v>9027</v>
      </c>
      <c r="C252" t="s">
        <v>21</v>
      </c>
      <c r="D252" t="str">
        <f>_xlfn.XLOOKUP(C252,sales_teams!A:A,sales_teams!B:B,"")</f>
        <v>E777204</v>
      </c>
      <c r="E252" t="str">
        <f>_xlfn.XLOOKUP(C252,sales_teams!A:A,sales_teams!C:C,"")</f>
        <v>Cara Losch</v>
      </c>
      <c r="F252" t="str">
        <f>_xlfn.XLOOKUP(C252,sales_teams!A:A,sales_teams!D:D,"")</f>
        <v>East</v>
      </c>
      <c r="G252" t="s">
        <v>60</v>
      </c>
      <c r="H252" t="str">
        <f>_xlfn.XLOOKUP(G252,products!A:A,products!B:B,"")</f>
        <v>MG</v>
      </c>
      <c r="I252" t="s">
        <v>102</v>
      </c>
      <c r="J252" t="str">
        <f>_xlfn.XLOOKUP(I252,accounts!A:A,accounts!B:B,"")</f>
        <v>finance</v>
      </c>
      <c r="K252" t="str">
        <f>_xlfn.XLOOKUP(I252,accounts!A:A,accounts!F:F,"")</f>
        <v>SMB</v>
      </c>
      <c r="L252" t="s">
        <v>56</v>
      </c>
      <c r="M252" t="s">
        <v>9035</v>
      </c>
      <c r="N252" t="s">
        <v>9042</v>
      </c>
      <c r="O252" s="1">
        <v>42721</v>
      </c>
      <c r="P252" s="1">
        <v>42796</v>
      </c>
      <c r="Q252" s="5">
        <f>_xlfn.XLOOKUP(G252,products!A:A,products!C:C,"")</f>
        <v>55</v>
      </c>
      <c r="R252">
        <v>24</v>
      </c>
      <c r="S252" s="5">
        <f t="shared" si="3"/>
        <v>1320</v>
      </c>
    </row>
    <row r="253" spans="1:19" x14ac:dyDescent="0.2">
      <c r="A253" t="s">
        <v>392</v>
      </c>
      <c r="B253" t="s">
        <v>9027</v>
      </c>
      <c r="C253" t="s">
        <v>7</v>
      </c>
      <c r="D253" t="str">
        <f>_xlfn.XLOOKUP(C253,sales_teams!A:A,sales_teams!B:B,"")</f>
        <v>C234829</v>
      </c>
      <c r="E253" t="str">
        <f>_xlfn.XLOOKUP(C253,sales_teams!A:A,sales_teams!C:C,"")</f>
        <v>Dustin Brinkmann</v>
      </c>
      <c r="F253" t="str">
        <f>_xlfn.XLOOKUP(C253,sales_teams!A:A,sales_teams!D:D,"")</f>
        <v>Central</v>
      </c>
      <c r="G253" t="s">
        <v>83</v>
      </c>
      <c r="H253" t="str">
        <f>_xlfn.XLOOKUP(G253,products!A:A,products!B:B,"")</f>
        <v>GTX</v>
      </c>
      <c r="I253" t="s">
        <v>58</v>
      </c>
      <c r="J253" t="str">
        <f>_xlfn.XLOOKUP(I253,accounts!A:A,accounts!B:B,"")</f>
        <v>medical</v>
      </c>
      <c r="K253" t="str">
        <f>_xlfn.XLOOKUP(I253,accounts!A:A,accounts!F:F,"")</f>
        <v>Mid-Market</v>
      </c>
      <c r="L253" t="s">
        <v>56</v>
      </c>
      <c r="M253" t="s">
        <v>9033</v>
      </c>
      <c r="N253" t="s">
        <v>9043</v>
      </c>
      <c r="O253" s="1">
        <v>42721</v>
      </c>
      <c r="P253" s="1">
        <v>42819</v>
      </c>
      <c r="Q253" s="5">
        <f>_xlfn.XLOOKUP(G253,products!A:A,products!C:C,"")</f>
        <v>5482</v>
      </c>
      <c r="R253">
        <v>40</v>
      </c>
      <c r="S253" s="5">
        <f t="shared" si="3"/>
        <v>219280</v>
      </c>
    </row>
    <row r="254" spans="1:19" x14ac:dyDescent="0.2">
      <c r="A254" t="s">
        <v>393</v>
      </c>
      <c r="B254" t="s">
        <v>9028</v>
      </c>
      <c r="C254" t="s">
        <v>32</v>
      </c>
      <c r="D254" t="str">
        <f>_xlfn.XLOOKUP(C254,sales_teams!A:A,sales_teams!B:B,"")</f>
        <v>W975078</v>
      </c>
      <c r="E254" t="str">
        <f>_xlfn.XLOOKUP(C254,sales_teams!A:A,sales_teams!C:C,"")</f>
        <v>Celia Rouche</v>
      </c>
      <c r="F254" t="str">
        <f>_xlfn.XLOOKUP(C254,sales_teams!A:A,sales_teams!D:D,"")</f>
        <v>West</v>
      </c>
      <c r="G254" t="s">
        <v>60</v>
      </c>
      <c r="H254" t="str">
        <f>_xlfn.XLOOKUP(G254,products!A:A,products!B:B,"")</f>
        <v>MG</v>
      </c>
      <c r="J254">
        <f>_xlfn.XLOOKUP(I254,accounts!A:A,accounts!B:B,"")</f>
        <v>0</v>
      </c>
      <c r="K254">
        <f>_xlfn.XLOOKUP(I254,accounts!A:A,accounts!F:F,"")</f>
        <v>0</v>
      </c>
      <c r="L254" t="s">
        <v>76</v>
      </c>
      <c r="N254" t="s">
        <v>9044</v>
      </c>
      <c r="O254" s="1">
        <v>42721</v>
      </c>
      <c r="Q254" s="5">
        <f>_xlfn.XLOOKUP(G254,products!A:A,products!C:C,"")</f>
        <v>55</v>
      </c>
      <c r="R254">
        <v>9</v>
      </c>
      <c r="S254" s="5">
        <f t="shared" si="3"/>
        <v>495</v>
      </c>
    </row>
    <row r="255" spans="1:19" x14ac:dyDescent="0.2">
      <c r="A255" t="s">
        <v>394</v>
      </c>
      <c r="B255" t="s">
        <v>9028</v>
      </c>
      <c r="C255" t="s">
        <v>3</v>
      </c>
      <c r="D255" t="str">
        <f>_xlfn.XLOOKUP(C255,sales_teams!A:A,sales_teams!B:B,"")</f>
        <v>C265891</v>
      </c>
      <c r="E255" t="str">
        <f>_xlfn.XLOOKUP(C255,sales_teams!A:A,sales_teams!C:C,"")</f>
        <v>Dustin Brinkmann</v>
      </c>
      <c r="F255" t="str">
        <f>_xlfn.XLOOKUP(C255,sales_teams!A:A,sales_teams!D:D,"")</f>
        <v>Central</v>
      </c>
      <c r="G255" t="s">
        <v>75</v>
      </c>
      <c r="H255" t="str">
        <f>_xlfn.XLOOKUP(G255,products!A:A,products!B:B,"")</f>
        <v>MG</v>
      </c>
      <c r="I255" t="s">
        <v>58</v>
      </c>
      <c r="J255" t="str">
        <f>_xlfn.XLOOKUP(I255,accounts!A:A,accounts!B:B,"")</f>
        <v>medical</v>
      </c>
      <c r="K255" t="str">
        <f>_xlfn.XLOOKUP(I255,accounts!A:A,accounts!F:F,"")</f>
        <v>Mid-Market</v>
      </c>
      <c r="L255" t="s">
        <v>56</v>
      </c>
      <c r="M255" t="s">
        <v>9032</v>
      </c>
      <c r="N255" t="s">
        <v>9042</v>
      </c>
      <c r="O255" s="1">
        <v>42722</v>
      </c>
      <c r="P255" s="1">
        <v>42796</v>
      </c>
      <c r="Q255" s="5">
        <f>_xlfn.XLOOKUP(G255,products!A:A,products!C:C,"")</f>
        <v>3393</v>
      </c>
      <c r="R255">
        <v>15</v>
      </c>
      <c r="S255" s="5">
        <f t="shared" si="3"/>
        <v>50895</v>
      </c>
    </row>
    <row r="256" spans="1:19" x14ac:dyDescent="0.2">
      <c r="A256" t="s">
        <v>395</v>
      </c>
      <c r="B256" t="s">
        <v>9025</v>
      </c>
      <c r="C256" t="s">
        <v>27</v>
      </c>
      <c r="D256" t="str">
        <f>_xlfn.XLOOKUP(C256,sales_teams!A:A,sales_teams!B:B,"")</f>
        <v>E619716</v>
      </c>
      <c r="E256" t="str">
        <f>_xlfn.XLOOKUP(C256,sales_teams!A:A,sales_teams!C:C,"")</f>
        <v>Rocco Neubert</v>
      </c>
      <c r="F256" t="str">
        <f>_xlfn.XLOOKUP(C256,sales_teams!A:A,sales_teams!D:D,"")</f>
        <v>East</v>
      </c>
      <c r="G256" t="s">
        <v>75</v>
      </c>
      <c r="H256" t="str">
        <f>_xlfn.XLOOKUP(G256,products!A:A,products!B:B,"")</f>
        <v>MG</v>
      </c>
      <c r="J256">
        <f>_xlfn.XLOOKUP(I256,accounts!A:A,accounts!B:B,"")</f>
        <v>0</v>
      </c>
      <c r="K256">
        <f>_xlfn.XLOOKUP(I256,accounts!A:A,accounts!F:F,"")</f>
        <v>0</v>
      </c>
      <c r="L256" t="s">
        <v>76</v>
      </c>
      <c r="N256" t="s">
        <v>9044</v>
      </c>
      <c r="O256" s="1">
        <v>42722</v>
      </c>
      <c r="Q256" s="5">
        <f>_xlfn.XLOOKUP(G256,products!A:A,products!C:C,"")</f>
        <v>3393</v>
      </c>
      <c r="R256">
        <v>9</v>
      </c>
      <c r="S256" s="5">
        <f t="shared" si="3"/>
        <v>30537</v>
      </c>
    </row>
    <row r="257" spans="1:19" x14ac:dyDescent="0.2">
      <c r="A257" t="s">
        <v>396</v>
      </c>
      <c r="B257" t="s">
        <v>9026</v>
      </c>
      <c r="C257" t="s">
        <v>15</v>
      </c>
      <c r="D257" t="str">
        <f>_xlfn.XLOOKUP(C257,sales_teams!A:A,sales_teams!B:B,"")</f>
        <v>C486814</v>
      </c>
      <c r="E257" t="str">
        <f>_xlfn.XLOOKUP(C257,sales_teams!A:A,sales_teams!C:C,"")</f>
        <v>Melvin Marxen</v>
      </c>
      <c r="F257" t="str">
        <f>_xlfn.XLOOKUP(C257,sales_teams!A:A,sales_teams!D:D,"")</f>
        <v>Central</v>
      </c>
      <c r="G257" t="s">
        <v>62</v>
      </c>
      <c r="H257" t="str">
        <f>_xlfn.XLOOKUP(G257,products!A:A,products!B:B,"")</f>
        <v>GTX</v>
      </c>
      <c r="I257" t="s">
        <v>149</v>
      </c>
      <c r="J257" t="str">
        <f>_xlfn.XLOOKUP(I257,accounts!A:A,accounts!B:B,"")</f>
        <v>finance</v>
      </c>
      <c r="K257" t="str">
        <f>_xlfn.XLOOKUP(I257,accounts!A:A,accounts!F:F,"")</f>
        <v>Mid-Market</v>
      </c>
      <c r="L257" t="s">
        <v>56</v>
      </c>
      <c r="M257" t="s">
        <v>9035</v>
      </c>
      <c r="N257" t="s">
        <v>9043</v>
      </c>
      <c r="O257" s="1">
        <v>42722</v>
      </c>
      <c r="P257" s="1">
        <v>42808</v>
      </c>
      <c r="Q257" s="5">
        <f>_xlfn.XLOOKUP(G257,products!A:A,products!C:C,"")</f>
        <v>550</v>
      </c>
      <c r="R257">
        <v>10</v>
      </c>
      <c r="S257" s="5">
        <f t="shared" si="3"/>
        <v>5500</v>
      </c>
    </row>
    <row r="258" spans="1:19" x14ac:dyDescent="0.2">
      <c r="A258" t="s">
        <v>397</v>
      </c>
      <c r="B258" t="s">
        <v>9025</v>
      </c>
      <c r="C258" t="s">
        <v>28</v>
      </c>
      <c r="D258" t="str">
        <f>_xlfn.XLOOKUP(C258,sales_teams!A:A,sales_teams!B:B,"")</f>
        <v>E262141</v>
      </c>
      <c r="E258" t="str">
        <f>_xlfn.XLOOKUP(C258,sales_teams!A:A,sales_teams!C:C,"")</f>
        <v>Rocco Neubert</v>
      </c>
      <c r="F258" t="str">
        <f>_xlfn.XLOOKUP(C258,sales_teams!A:A,sales_teams!D:D,"")</f>
        <v>East</v>
      </c>
      <c r="G258" t="s">
        <v>54</v>
      </c>
      <c r="H258" t="str">
        <f>_xlfn.XLOOKUP(G258,products!A:A,products!B:B,"")</f>
        <v>GTX</v>
      </c>
      <c r="I258" t="s">
        <v>160</v>
      </c>
      <c r="J258" t="str">
        <f>_xlfn.XLOOKUP(I258,accounts!A:A,accounts!B:B,"")</f>
        <v>medical</v>
      </c>
      <c r="K258" t="str">
        <f>_xlfn.XLOOKUP(I258,accounts!A:A,accounts!F:F,"")</f>
        <v>Enterprise</v>
      </c>
      <c r="L258" t="s">
        <v>56</v>
      </c>
      <c r="M258" t="s">
        <v>9034</v>
      </c>
      <c r="N258" t="s">
        <v>9043</v>
      </c>
      <c r="O258" s="1">
        <v>42722</v>
      </c>
      <c r="P258" s="1">
        <v>42809</v>
      </c>
      <c r="Q258" s="5">
        <f>_xlfn.XLOOKUP(G258,products!A:A,products!C:C,"")</f>
        <v>1096</v>
      </c>
      <c r="R258">
        <v>5</v>
      </c>
      <c r="S258" s="5">
        <f t="shared" si="3"/>
        <v>5480</v>
      </c>
    </row>
    <row r="259" spans="1:19" x14ac:dyDescent="0.2">
      <c r="A259" t="s">
        <v>398</v>
      </c>
      <c r="B259" t="s">
        <v>9027</v>
      </c>
      <c r="C259" t="s">
        <v>22</v>
      </c>
      <c r="D259" t="str">
        <f>_xlfn.XLOOKUP(C259,sales_teams!A:A,sales_teams!B:B,"")</f>
        <v>E86134</v>
      </c>
      <c r="E259" t="str">
        <f>_xlfn.XLOOKUP(C259,sales_teams!A:A,sales_teams!C:C,"")</f>
        <v>Cara Losch</v>
      </c>
      <c r="F259" t="str">
        <f>_xlfn.XLOOKUP(C259,sales_teams!A:A,sales_teams!D:D,"")</f>
        <v>East</v>
      </c>
      <c r="G259" t="s">
        <v>83</v>
      </c>
      <c r="H259" t="str">
        <f>_xlfn.XLOOKUP(G259,products!A:A,products!B:B,"")</f>
        <v>GTX</v>
      </c>
      <c r="I259" t="s">
        <v>160</v>
      </c>
      <c r="J259" t="str">
        <f>_xlfn.XLOOKUP(I259,accounts!A:A,accounts!B:B,"")</f>
        <v>medical</v>
      </c>
      <c r="K259" t="str">
        <f>_xlfn.XLOOKUP(I259,accounts!A:A,accounts!F:F,"")</f>
        <v>Enterprise</v>
      </c>
      <c r="L259" t="s">
        <v>56</v>
      </c>
      <c r="M259" t="s">
        <v>9035</v>
      </c>
      <c r="N259" t="s">
        <v>9041</v>
      </c>
      <c r="O259" s="1">
        <v>42722</v>
      </c>
      <c r="P259" s="1">
        <v>42815</v>
      </c>
      <c r="Q259" s="5">
        <f>_xlfn.XLOOKUP(G259,products!A:A,products!C:C,"")</f>
        <v>5482</v>
      </c>
      <c r="R259">
        <v>16</v>
      </c>
      <c r="S259" s="5">
        <f t="shared" ref="S259:S322" si="4">Q259*R259</f>
        <v>87712</v>
      </c>
    </row>
    <row r="260" spans="1:19" x14ac:dyDescent="0.2">
      <c r="A260" t="s">
        <v>399</v>
      </c>
      <c r="B260" t="s">
        <v>9026</v>
      </c>
      <c r="C260" t="s">
        <v>42</v>
      </c>
      <c r="D260" t="str">
        <f>_xlfn.XLOOKUP(C260,sales_teams!A:A,sales_teams!B:B,"")</f>
        <v>W674591</v>
      </c>
      <c r="E260" t="str">
        <f>_xlfn.XLOOKUP(C260,sales_teams!A:A,sales_teams!C:C,"")</f>
        <v>Summer Sewald</v>
      </c>
      <c r="F260" t="str">
        <f>_xlfn.XLOOKUP(C260,sales_teams!A:A,sales_teams!D:D,"")</f>
        <v>West</v>
      </c>
      <c r="G260" t="s">
        <v>8951</v>
      </c>
      <c r="H260" t="str">
        <f>_xlfn.XLOOKUP(G260,products!A:A,products!B:B,"")</f>
        <v>GTX</v>
      </c>
      <c r="I260" t="s">
        <v>329</v>
      </c>
      <c r="J260" t="str">
        <f>_xlfn.XLOOKUP(I260,accounts!A:A,accounts!B:B,"")</f>
        <v>technolgy</v>
      </c>
      <c r="K260" t="str">
        <f>_xlfn.XLOOKUP(I260,accounts!A:A,accounts!F:F,"")</f>
        <v>Enterprise</v>
      </c>
      <c r="L260" t="s">
        <v>81</v>
      </c>
      <c r="M260" t="s">
        <v>9040</v>
      </c>
      <c r="N260" t="s">
        <v>9045</v>
      </c>
      <c r="O260" s="1">
        <v>42722</v>
      </c>
      <c r="P260" s="1">
        <v>42812</v>
      </c>
      <c r="Q260" s="5">
        <f>_xlfn.XLOOKUP(G260,products!A:A,products!C:C,"")</f>
        <v>4821</v>
      </c>
      <c r="R260">
        <v>10</v>
      </c>
      <c r="S260" s="5">
        <f t="shared" si="4"/>
        <v>48210</v>
      </c>
    </row>
    <row r="261" spans="1:19" x14ac:dyDescent="0.2">
      <c r="A261" t="s">
        <v>400</v>
      </c>
      <c r="B261" t="s">
        <v>9027</v>
      </c>
      <c r="C261" t="s">
        <v>45</v>
      </c>
      <c r="D261" t="str">
        <f>_xlfn.XLOOKUP(C261,sales_teams!A:A,sales_teams!B:B,"")</f>
        <v>W960943</v>
      </c>
      <c r="E261" t="str">
        <f>_xlfn.XLOOKUP(C261,sales_teams!A:A,sales_teams!C:C,"")</f>
        <v>Summer Sewald</v>
      </c>
      <c r="F261" t="str">
        <f>_xlfn.XLOOKUP(C261,sales_teams!A:A,sales_teams!D:D,"")</f>
        <v>West</v>
      </c>
      <c r="G261" t="s">
        <v>60</v>
      </c>
      <c r="H261" t="str">
        <f>_xlfn.XLOOKUP(G261,products!A:A,products!B:B,"")</f>
        <v>MG</v>
      </c>
      <c r="I261" t="s">
        <v>172</v>
      </c>
      <c r="J261" t="str">
        <f>_xlfn.XLOOKUP(I261,accounts!A:A,accounts!B:B,"")</f>
        <v>software</v>
      </c>
      <c r="K261" t="str">
        <f>_xlfn.XLOOKUP(I261,accounts!A:A,accounts!F:F,"")</f>
        <v>Enterprise</v>
      </c>
      <c r="L261" t="s">
        <v>81</v>
      </c>
      <c r="M261" t="s">
        <v>9036</v>
      </c>
      <c r="N261" t="s">
        <v>9043</v>
      </c>
      <c r="O261" s="1">
        <v>42722</v>
      </c>
      <c r="P261" s="1">
        <v>42808</v>
      </c>
      <c r="Q261" s="5">
        <f>_xlfn.XLOOKUP(G261,products!A:A,products!C:C,"")</f>
        <v>55</v>
      </c>
      <c r="R261">
        <v>48</v>
      </c>
      <c r="S261" s="5">
        <f t="shared" si="4"/>
        <v>2640</v>
      </c>
    </row>
    <row r="262" spans="1:19" x14ac:dyDescent="0.2">
      <c r="A262" t="s">
        <v>401</v>
      </c>
      <c r="B262" t="s">
        <v>9028</v>
      </c>
      <c r="C262" t="s">
        <v>35</v>
      </c>
      <c r="D262" t="str">
        <f>_xlfn.XLOOKUP(C262,sales_teams!A:A,sales_teams!B:B,"")</f>
        <v>W100826</v>
      </c>
      <c r="E262" t="str">
        <f>_xlfn.XLOOKUP(C262,sales_teams!A:A,sales_teams!C:C,"")</f>
        <v>Celia Rouche</v>
      </c>
      <c r="F262" t="str">
        <f>_xlfn.XLOOKUP(C262,sales_teams!A:A,sales_teams!D:D,"")</f>
        <v>West</v>
      </c>
      <c r="G262" t="s">
        <v>60</v>
      </c>
      <c r="H262" t="str">
        <f>_xlfn.XLOOKUP(G262,products!A:A,products!B:B,"")</f>
        <v>MG</v>
      </c>
      <c r="I262" t="s">
        <v>65</v>
      </c>
      <c r="J262" t="str">
        <f>_xlfn.XLOOKUP(I262,accounts!A:A,accounts!B:B,"")</f>
        <v>services</v>
      </c>
      <c r="K262" t="str">
        <f>_xlfn.XLOOKUP(I262,accounts!A:A,accounts!F:F,"")</f>
        <v>Mid-Market</v>
      </c>
      <c r="L262" t="s">
        <v>81</v>
      </c>
      <c r="M262" t="s">
        <v>9037</v>
      </c>
      <c r="N262" t="s">
        <v>9041</v>
      </c>
      <c r="O262" s="1">
        <v>42722</v>
      </c>
      <c r="P262" s="1">
        <v>42807</v>
      </c>
      <c r="Q262" s="5">
        <f>_xlfn.XLOOKUP(G262,products!A:A,products!C:C,"")</f>
        <v>55</v>
      </c>
      <c r="R262">
        <v>1</v>
      </c>
      <c r="S262" s="5">
        <f t="shared" si="4"/>
        <v>55</v>
      </c>
    </row>
    <row r="263" spans="1:19" x14ac:dyDescent="0.2">
      <c r="A263" t="s">
        <v>402</v>
      </c>
      <c r="B263" t="s">
        <v>9027</v>
      </c>
      <c r="C263" t="s">
        <v>21</v>
      </c>
      <c r="D263" t="str">
        <f>_xlfn.XLOOKUP(C263,sales_teams!A:A,sales_teams!B:B,"")</f>
        <v>E777204</v>
      </c>
      <c r="E263" t="str">
        <f>_xlfn.XLOOKUP(C263,sales_teams!A:A,sales_teams!C:C,"")</f>
        <v>Cara Losch</v>
      </c>
      <c r="F263" t="str">
        <f>_xlfn.XLOOKUP(C263,sales_teams!A:A,sales_teams!D:D,"")</f>
        <v>East</v>
      </c>
      <c r="G263" t="s">
        <v>60</v>
      </c>
      <c r="H263" t="str">
        <f>_xlfn.XLOOKUP(G263,products!A:A,products!B:B,"")</f>
        <v>MG</v>
      </c>
      <c r="I263" t="s">
        <v>144</v>
      </c>
      <c r="J263" t="str">
        <f>_xlfn.XLOOKUP(I263,accounts!A:A,accounts!B:B,"")</f>
        <v>retail</v>
      </c>
      <c r="K263" t="str">
        <f>_xlfn.XLOOKUP(I263,accounts!A:A,accounts!F:F,"")</f>
        <v>Mid-Market</v>
      </c>
      <c r="L263" t="s">
        <v>76</v>
      </c>
      <c r="N263" t="s">
        <v>9044</v>
      </c>
      <c r="O263" s="1">
        <v>42722</v>
      </c>
      <c r="Q263" s="5">
        <f>_xlfn.XLOOKUP(G263,products!A:A,products!C:C,"")</f>
        <v>55</v>
      </c>
      <c r="R263">
        <v>21</v>
      </c>
      <c r="S263" s="5">
        <f t="shared" si="4"/>
        <v>1155</v>
      </c>
    </row>
    <row r="264" spans="1:19" x14ac:dyDescent="0.2">
      <c r="A264" t="s">
        <v>403</v>
      </c>
      <c r="B264" t="s">
        <v>9026</v>
      </c>
      <c r="C264" t="s">
        <v>7</v>
      </c>
      <c r="D264" t="str">
        <f>_xlfn.XLOOKUP(C264,sales_teams!A:A,sales_teams!B:B,"")</f>
        <v>C234829</v>
      </c>
      <c r="E264" t="str">
        <f>_xlfn.XLOOKUP(C264,sales_teams!A:A,sales_teams!C:C,"")</f>
        <v>Dustin Brinkmann</v>
      </c>
      <c r="F264" t="str">
        <f>_xlfn.XLOOKUP(C264,sales_teams!A:A,sales_teams!D:D,"")</f>
        <v>Central</v>
      </c>
      <c r="G264" t="s">
        <v>75</v>
      </c>
      <c r="H264" t="str">
        <f>_xlfn.XLOOKUP(G264,products!A:A,products!B:B,"")</f>
        <v>MG</v>
      </c>
      <c r="I264" t="s">
        <v>131</v>
      </c>
      <c r="J264" t="str">
        <f>_xlfn.XLOOKUP(I264,accounts!A:A,accounts!B:B,"")</f>
        <v>telecommunications</v>
      </c>
      <c r="K264" t="str">
        <f>_xlfn.XLOOKUP(I264,accounts!A:A,accounts!F:F,"")</f>
        <v>SMB</v>
      </c>
      <c r="L264" t="s">
        <v>56</v>
      </c>
      <c r="M264" t="s">
        <v>9031</v>
      </c>
      <c r="N264" t="s">
        <v>9042</v>
      </c>
      <c r="O264" s="1">
        <v>42722</v>
      </c>
      <c r="P264" s="1">
        <v>42818</v>
      </c>
      <c r="Q264" s="5">
        <f>_xlfn.XLOOKUP(G264,products!A:A,products!C:C,"")</f>
        <v>3393</v>
      </c>
      <c r="R264">
        <v>27</v>
      </c>
      <c r="S264" s="5">
        <f t="shared" si="4"/>
        <v>91611</v>
      </c>
    </row>
    <row r="265" spans="1:19" x14ac:dyDescent="0.2">
      <c r="A265" t="s">
        <v>404</v>
      </c>
      <c r="B265" t="s">
        <v>9026</v>
      </c>
      <c r="C265" t="s">
        <v>32</v>
      </c>
      <c r="D265" t="str">
        <f>_xlfn.XLOOKUP(C265,sales_teams!A:A,sales_teams!B:B,"")</f>
        <v>W975078</v>
      </c>
      <c r="E265" t="str">
        <f>_xlfn.XLOOKUP(C265,sales_teams!A:A,sales_teams!C:C,"")</f>
        <v>Celia Rouche</v>
      </c>
      <c r="F265" t="str">
        <f>_xlfn.XLOOKUP(C265,sales_teams!A:A,sales_teams!D:D,"")</f>
        <v>West</v>
      </c>
      <c r="G265" t="s">
        <v>8951</v>
      </c>
      <c r="H265" t="str">
        <f>_xlfn.XLOOKUP(G265,products!A:A,products!B:B,"")</f>
        <v>GTX</v>
      </c>
      <c r="I265" t="s">
        <v>99</v>
      </c>
      <c r="J265" t="str">
        <f>_xlfn.XLOOKUP(I265,accounts!A:A,accounts!B:B,"")</f>
        <v>retail</v>
      </c>
      <c r="K265" t="str">
        <f>_xlfn.XLOOKUP(I265,accounts!A:A,accounts!F:F,"")</f>
        <v>Enterprise</v>
      </c>
      <c r="L265" t="s">
        <v>56</v>
      </c>
      <c r="M265" t="s">
        <v>9035</v>
      </c>
      <c r="N265" t="s">
        <v>9041</v>
      </c>
      <c r="O265" s="1">
        <v>42722</v>
      </c>
      <c r="P265" s="1">
        <v>42815</v>
      </c>
      <c r="Q265" s="5">
        <f>_xlfn.XLOOKUP(G265,products!A:A,products!C:C,"")</f>
        <v>4821</v>
      </c>
      <c r="R265">
        <v>25</v>
      </c>
      <c r="S265" s="5">
        <f t="shared" si="4"/>
        <v>120525</v>
      </c>
    </row>
    <row r="266" spans="1:19" x14ac:dyDescent="0.2">
      <c r="A266" t="s">
        <v>405</v>
      </c>
      <c r="B266" t="s">
        <v>9027</v>
      </c>
      <c r="C266" t="s">
        <v>17</v>
      </c>
      <c r="D266" t="str">
        <f>_xlfn.XLOOKUP(C266,sales_teams!A:A,sales_teams!B:B,"")</f>
        <v>E152967</v>
      </c>
      <c r="E266" t="str">
        <f>_xlfn.XLOOKUP(C266,sales_teams!A:A,sales_teams!C:C,"")</f>
        <v>Cara Losch</v>
      </c>
      <c r="F266" t="str">
        <f>_xlfn.XLOOKUP(C266,sales_teams!A:A,sales_teams!D:D,"")</f>
        <v>East</v>
      </c>
      <c r="G266" t="s">
        <v>60</v>
      </c>
      <c r="H266" t="str">
        <f>_xlfn.XLOOKUP(G266,products!A:A,products!B:B,"")</f>
        <v>MG</v>
      </c>
      <c r="I266" t="s">
        <v>255</v>
      </c>
      <c r="J266" t="str">
        <f>_xlfn.XLOOKUP(I266,accounts!A:A,accounts!B:B,"")</f>
        <v>telecommunications</v>
      </c>
      <c r="K266" t="str">
        <f>_xlfn.XLOOKUP(I266,accounts!A:A,accounts!F:F,"")</f>
        <v>Enterprise</v>
      </c>
      <c r="L266" t="s">
        <v>56</v>
      </c>
      <c r="M266" t="s">
        <v>9034</v>
      </c>
      <c r="N266" t="s">
        <v>9043</v>
      </c>
      <c r="O266" s="1">
        <v>42722</v>
      </c>
      <c r="P266" s="1">
        <v>42808</v>
      </c>
      <c r="Q266" s="5">
        <f>_xlfn.XLOOKUP(G266,products!A:A,products!C:C,"")</f>
        <v>55</v>
      </c>
      <c r="R266">
        <v>41</v>
      </c>
      <c r="S266" s="5">
        <f t="shared" si="4"/>
        <v>2255</v>
      </c>
    </row>
    <row r="267" spans="1:19" x14ac:dyDescent="0.2">
      <c r="A267" t="s">
        <v>406</v>
      </c>
      <c r="B267" t="s">
        <v>9025</v>
      </c>
      <c r="C267" t="s">
        <v>23</v>
      </c>
      <c r="D267" t="str">
        <f>_xlfn.XLOOKUP(C267,sales_teams!A:A,sales_teams!B:B,"")</f>
        <v>E680402</v>
      </c>
      <c r="E267" t="str">
        <f>_xlfn.XLOOKUP(C267,sales_teams!A:A,sales_teams!C:C,"")</f>
        <v>Cara Losch</v>
      </c>
      <c r="F267" t="str">
        <f>_xlfn.XLOOKUP(C267,sales_teams!A:A,sales_teams!D:D,"")</f>
        <v>East</v>
      </c>
      <c r="G267" t="s">
        <v>75</v>
      </c>
      <c r="H267" t="str">
        <f>_xlfn.XLOOKUP(G267,products!A:A,products!B:B,"")</f>
        <v>MG</v>
      </c>
      <c r="I267" t="s">
        <v>255</v>
      </c>
      <c r="J267" t="str">
        <f>_xlfn.XLOOKUP(I267,accounts!A:A,accounts!B:B,"")</f>
        <v>telecommunications</v>
      </c>
      <c r="K267" t="str">
        <f>_xlfn.XLOOKUP(I267,accounts!A:A,accounts!F:F,"")</f>
        <v>Enterprise</v>
      </c>
      <c r="L267" t="s">
        <v>81</v>
      </c>
      <c r="M267" t="s">
        <v>9040</v>
      </c>
      <c r="N267" t="s">
        <v>9043</v>
      </c>
      <c r="O267" s="1">
        <v>42722</v>
      </c>
      <c r="P267" s="1">
        <v>42821</v>
      </c>
      <c r="Q267" s="5">
        <f>_xlfn.XLOOKUP(G267,products!A:A,products!C:C,"")</f>
        <v>3393</v>
      </c>
      <c r="R267">
        <v>37</v>
      </c>
      <c r="S267" s="5">
        <f t="shared" si="4"/>
        <v>125541</v>
      </c>
    </row>
    <row r="268" spans="1:19" x14ac:dyDescent="0.2">
      <c r="A268" t="s">
        <v>407</v>
      </c>
      <c r="B268" t="s">
        <v>9028</v>
      </c>
      <c r="C268" t="s">
        <v>38</v>
      </c>
      <c r="D268" t="str">
        <f>_xlfn.XLOOKUP(C268,sales_teams!A:A,sales_teams!B:B,"")</f>
        <v>W172727</v>
      </c>
      <c r="E268" t="str">
        <f>_xlfn.XLOOKUP(C268,sales_teams!A:A,sales_teams!C:C,"")</f>
        <v>Celia Rouche</v>
      </c>
      <c r="F268" t="str">
        <f>_xlfn.XLOOKUP(C268,sales_teams!A:A,sales_teams!D:D,"")</f>
        <v>West</v>
      </c>
      <c r="G268" t="s">
        <v>162</v>
      </c>
      <c r="H268" t="str">
        <f>_xlfn.XLOOKUP(G268,products!A:A,products!B:B,"")</f>
        <v>GTK</v>
      </c>
      <c r="I268" t="s">
        <v>104</v>
      </c>
      <c r="J268" t="str">
        <f>_xlfn.XLOOKUP(I268,accounts!A:A,accounts!B:B,"")</f>
        <v>services</v>
      </c>
      <c r="K268" t="str">
        <f>_xlfn.XLOOKUP(I268,accounts!A:A,accounts!F:F,"")</f>
        <v>Enterprise</v>
      </c>
      <c r="L268" t="s">
        <v>76</v>
      </c>
      <c r="N268" t="s">
        <v>9044</v>
      </c>
      <c r="O268" s="1">
        <v>42723</v>
      </c>
      <c r="Q268" s="5">
        <f>_xlfn.XLOOKUP(G268,products!A:A,products!C:C,"")</f>
        <v>26768</v>
      </c>
      <c r="R268">
        <v>23</v>
      </c>
      <c r="S268" s="5">
        <f t="shared" si="4"/>
        <v>615664</v>
      </c>
    </row>
    <row r="269" spans="1:19" x14ac:dyDescent="0.2">
      <c r="A269" t="s">
        <v>408</v>
      </c>
      <c r="B269" t="s">
        <v>9027</v>
      </c>
      <c r="C269" t="s">
        <v>38</v>
      </c>
      <c r="D269" t="str">
        <f>_xlfn.XLOOKUP(C269,sales_teams!A:A,sales_teams!B:B,"")</f>
        <v>W172727</v>
      </c>
      <c r="E269" t="str">
        <f>_xlfn.XLOOKUP(C269,sales_teams!A:A,sales_teams!C:C,"")</f>
        <v>Celia Rouche</v>
      </c>
      <c r="F269" t="str">
        <f>_xlfn.XLOOKUP(C269,sales_teams!A:A,sales_teams!D:D,"")</f>
        <v>West</v>
      </c>
      <c r="G269" t="s">
        <v>54</v>
      </c>
      <c r="H269" t="str">
        <f>_xlfn.XLOOKUP(G269,products!A:A,products!B:B,"")</f>
        <v>GTX</v>
      </c>
      <c r="I269" t="s">
        <v>91</v>
      </c>
      <c r="J269" t="str">
        <f>_xlfn.XLOOKUP(I269,accounts!A:A,accounts!B:B,"")</f>
        <v>software</v>
      </c>
      <c r="K269" t="str">
        <f>_xlfn.XLOOKUP(I269,accounts!A:A,accounts!F:F,"")</f>
        <v>Enterprise</v>
      </c>
      <c r="L269" t="s">
        <v>56</v>
      </c>
      <c r="M269" t="s">
        <v>9031</v>
      </c>
      <c r="N269" t="s">
        <v>9045</v>
      </c>
      <c r="O269" s="1">
        <v>42723</v>
      </c>
      <c r="P269" s="1">
        <v>42812</v>
      </c>
      <c r="Q269" s="5">
        <f>_xlfn.XLOOKUP(G269,products!A:A,products!C:C,"")</f>
        <v>1096</v>
      </c>
      <c r="R269">
        <v>34</v>
      </c>
      <c r="S269" s="5">
        <f t="shared" si="4"/>
        <v>37264</v>
      </c>
    </row>
    <row r="270" spans="1:19" x14ac:dyDescent="0.2">
      <c r="A270" t="s">
        <v>409</v>
      </c>
      <c r="B270" t="s">
        <v>9028</v>
      </c>
      <c r="C270" t="s">
        <v>38</v>
      </c>
      <c r="D270" t="str">
        <f>_xlfn.XLOOKUP(C270,sales_teams!A:A,sales_teams!B:B,"")</f>
        <v>W172727</v>
      </c>
      <c r="E270" t="str">
        <f>_xlfn.XLOOKUP(C270,sales_teams!A:A,sales_teams!C:C,"")</f>
        <v>Celia Rouche</v>
      </c>
      <c r="F270" t="str">
        <f>_xlfn.XLOOKUP(C270,sales_teams!A:A,sales_teams!D:D,"")</f>
        <v>West</v>
      </c>
      <c r="G270" t="s">
        <v>60</v>
      </c>
      <c r="H270" t="str">
        <f>_xlfn.XLOOKUP(G270,products!A:A,products!B:B,"")</f>
        <v>MG</v>
      </c>
      <c r="I270" t="s">
        <v>287</v>
      </c>
      <c r="J270" t="str">
        <f>_xlfn.XLOOKUP(I270,accounts!A:A,accounts!B:B,"")</f>
        <v>retail</v>
      </c>
      <c r="K270" t="str">
        <f>_xlfn.XLOOKUP(I270,accounts!A:A,accounts!F:F,"")</f>
        <v>Enterprise</v>
      </c>
      <c r="L270" t="s">
        <v>56</v>
      </c>
      <c r="M270" t="s">
        <v>9034</v>
      </c>
      <c r="N270" t="s">
        <v>9045</v>
      </c>
      <c r="O270" s="1">
        <v>42723</v>
      </c>
      <c r="P270" s="1">
        <v>42801</v>
      </c>
      <c r="Q270" s="5">
        <f>_xlfn.XLOOKUP(G270,products!A:A,products!C:C,"")</f>
        <v>55</v>
      </c>
      <c r="R270">
        <v>31</v>
      </c>
      <c r="S270" s="5">
        <f t="shared" si="4"/>
        <v>1705</v>
      </c>
    </row>
    <row r="271" spans="1:19" x14ac:dyDescent="0.2">
      <c r="A271" t="s">
        <v>410</v>
      </c>
      <c r="B271" t="s">
        <v>9027</v>
      </c>
      <c r="C271" t="s">
        <v>13</v>
      </c>
      <c r="D271" t="str">
        <f>_xlfn.XLOOKUP(C271,sales_teams!A:A,sales_teams!B:B,"")</f>
        <v>C130664</v>
      </c>
      <c r="E271" t="str">
        <f>_xlfn.XLOOKUP(C271,sales_teams!A:A,sales_teams!C:C,"")</f>
        <v>Melvin Marxen</v>
      </c>
      <c r="F271" t="str">
        <f>_xlfn.XLOOKUP(C271,sales_teams!A:A,sales_teams!D:D,"")</f>
        <v>Central</v>
      </c>
      <c r="G271" t="s">
        <v>54</v>
      </c>
      <c r="H271" t="str">
        <f>_xlfn.XLOOKUP(G271,products!A:A,products!B:B,"")</f>
        <v>GTX</v>
      </c>
      <c r="I271" t="s">
        <v>55</v>
      </c>
      <c r="J271" t="str">
        <f>_xlfn.XLOOKUP(I271,accounts!A:A,accounts!B:B,"")</f>
        <v>retail</v>
      </c>
      <c r="K271" t="str">
        <f>_xlfn.XLOOKUP(I271,accounts!A:A,accounts!F:F,"")</f>
        <v>Mid-Market</v>
      </c>
      <c r="L271" t="s">
        <v>81</v>
      </c>
      <c r="M271" t="s">
        <v>9036</v>
      </c>
      <c r="N271" t="s">
        <v>9043</v>
      </c>
      <c r="O271" s="1">
        <v>42723</v>
      </c>
      <c r="P271" s="1">
        <v>42801</v>
      </c>
      <c r="Q271" s="5">
        <f>_xlfn.XLOOKUP(G271,products!A:A,products!C:C,"")</f>
        <v>1096</v>
      </c>
      <c r="R271">
        <v>7</v>
      </c>
      <c r="S271" s="5">
        <f t="shared" si="4"/>
        <v>7672</v>
      </c>
    </row>
    <row r="272" spans="1:19" x14ac:dyDescent="0.2">
      <c r="A272" t="s">
        <v>411</v>
      </c>
      <c r="B272" t="s">
        <v>9025</v>
      </c>
      <c r="C272" t="s">
        <v>43</v>
      </c>
      <c r="D272" t="str">
        <f>_xlfn.XLOOKUP(C272,sales_teams!A:A,sales_teams!B:B,"")</f>
        <v>W596440</v>
      </c>
      <c r="E272" t="str">
        <f>_xlfn.XLOOKUP(C272,sales_teams!A:A,sales_teams!C:C,"")</f>
        <v>Summer Sewald</v>
      </c>
      <c r="F272" t="str">
        <f>_xlfn.XLOOKUP(C272,sales_teams!A:A,sales_teams!D:D,"")</f>
        <v>West</v>
      </c>
      <c r="G272" t="s">
        <v>62</v>
      </c>
      <c r="H272" t="str">
        <f>_xlfn.XLOOKUP(G272,products!A:A,products!B:B,"")</f>
        <v>GTX</v>
      </c>
      <c r="I272" t="s">
        <v>412</v>
      </c>
      <c r="J272" t="str">
        <f>_xlfn.XLOOKUP(I272,accounts!A:A,accounts!B:B,"")</f>
        <v>retail</v>
      </c>
      <c r="K272" t="str">
        <f>_xlfn.XLOOKUP(I272,accounts!A:A,accounts!F:F,"")</f>
        <v>SMB</v>
      </c>
      <c r="L272" t="s">
        <v>56</v>
      </c>
      <c r="M272" t="s">
        <v>9032</v>
      </c>
      <c r="N272" t="s">
        <v>9041</v>
      </c>
      <c r="O272" s="1">
        <v>42723</v>
      </c>
      <c r="P272" s="1">
        <v>42810</v>
      </c>
      <c r="Q272" s="5">
        <f>_xlfn.XLOOKUP(G272,products!A:A,products!C:C,"")</f>
        <v>550</v>
      </c>
      <c r="R272">
        <v>5</v>
      </c>
      <c r="S272" s="5">
        <f t="shared" si="4"/>
        <v>2750</v>
      </c>
    </row>
    <row r="273" spans="1:19" x14ac:dyDescent="0.2">
      <c r="A273" t="s">
        <v>413</v>
      </c>
      <c r="B273" t="s">
        <v>9026</v>
      </c>
      <c r="C273" t="s">
        <v>12</v>
      </c>
      <c r="D273" t="str">
        <f>_xlfn.XLOOKUP(C273,sales_teams!A:A,sales_teams!B:B,"")</f>
        <v>C234392</v>
      </c>
      <c r="E273" t="str">
        <f>_xlfn.XLOOKUP(C273,sales_teams!A:A,sales_teams!C:C,"")</f>
        <v>Melvin Marxen</v>
      </c>
      <c r="F273" t="str">
        <f>_xlfn.XLOOKUP(C273,sales_teams!A:A,sales_teams!D:D,"")</f>
        <v>Central</v>
      </c>
      <c r="G273" t="s">
        <v>54</v>
      </c>
      <c r="H273" t="str">
        <f>_xlfn.XLOOKUP(G273,products!A:A,products!B:B,"")</f>
        <v>GTX</v>
      </c>
      <c r="I273" t="s">
        <v>149</v>
      </c>
      <c r="J273" t="str">
        <f>_xlfn.XLOOKUP(I273,accounts!A:A,accounts!B:B,"")</f>
        <v>finance</v>
      </c>
      <c r="K273" t="str">
        <f>_xlfn.XLOOKUP(I273,accounts!A:A,accounts!F:F,"")</f>
        <v>Mid-Market</v>
      </c>
      <c r="L273" t="s">
        <v>81</v>
      </c>
      <c r="M273" t="s">
        <v>9040</v>
      </c>
      <c r="N273" t="s">
        <v>9042</v>
      </c>
      <c r="O273" s="1">
        <v>42723</v>
      </c>
      <c r="P273" s="1">
        <v>42806</v>
      </c>
      <c r="Q273" s="5">
        <f>_xlfn.XLOOKUP(G273,products!A:A,products!C:C,"")</f>
        <v>1096</v>
      </c>
      <c r="R273">
        <v>1</v>
      </c>
      <c r="S273" s="5">
        <f t="shared" si="4"/>
        <v>1096</v>
      </c>
    </row>
    <row r="274" spans="1:19" x14ac:dyDescent="0.2">
      <c r="A274" t="s">
        <v>414</v>
      </c>
      <c r="B274" t="s">
        <v>9025</v>
      </c>
      <c r="C274" t="s">
        <v>32</v>
      </c>
      <c r="D274" t="str">
        <f>_xlfn.XLOOKUP(C274,sales_teams!A:A,sales_teams!B:B,"")</f>
        <v>W975078</v>
      </c>
      <c r="E274" t="str">
        <f>_xlfn.XLOOKUP(C274,sales_teams!A:A,sales_teams!C:C,"")</f>
        <v>Celia Rouche</v>
      </c>
      <c r="F274" t="str">
        <f>_xlfn.XLOOKUP(C274,sales_teams!A:A,sales_teams!D:D,"")</f>
        <v>West</v>
      </c>
      <c r="G274" t="s">
        <v>8951</v>
      </c>
      <c r="H274" t="str">
        <f>_xlfn.XLOOKUP(G274,products!A:A,products!B:B,"")</f>
        <v>GTX</v>
      </c>
      <c r="I274" t="s">
        <v>65</v>
      </c>
      <c r="J274" t="str">
        <f>_xlfn.XLOOKUP(I274,accounts!A:A,accounts!B:B,"")</f>
        <v>services</v>
      </c>
      <c r="K274" t="str">
        <f>_xlfn.XLOOKUP(I274,accounts!A:A,accounts!F:F,"")</f>
        <v>Mid-Market</v>
      </c>
      <c r="L274" t="s">
        <v>56</v>
      </c>
      <c r="M274" t="s">
        <v>9032</v>
      </c>
      <c r="N274" t="s">
        <v>9042</v>
      </c>
      <c r="O274" s="1">
        <v>42723</v>
      </c>
      <c r="P274" s="1">
        <v>42810</v>
      </c>
      <c r="Q274" s="5">
        <f>_xlfn.XLOOKUP(G274,products!A:A,products!C:C,"")</f>
        <v>4821</v>
      </c>
      <c r="R274">
        <v>28</v>
      </c>
      <c r="S274" s="5">
        <f t="shared" si="4"/>
        <v>134988</v>
      </c>
    </row>
    <row r="275" spans="1:19" x14ac:dyDescent="0.2">
      <c r="A275" t="s">
        <v>415</v>
      </c>
      <c r="B275" t="s">
        <v>9027</v>
      </c>
      <c r="C275" t="s">
        <v>3</v>
      </c>
      <c r="D275" t="str">
        <f>_xlfn.XLOOKUP(C275,sales_teams!A:A,sales_teams!B:B,"")</f>
        <v>C265891</v>
      </c>
      <c r="E275" t="str">
        <f>_xlfn.XLOOKUP(C275,sales_teams!A:A,sales_teams!C:C,"")</f>
        <v>Dustin Brinkmann</v>
      </c>
      <c r="F275" t="str">
        <f>_xlfn.XLOOKUP(C275,sales_teams!A:A,sales_teams!D:D,"")</f>
        <v>Central</v>
      </c>
      <c r="G275" t="s">
        <v>75</v>
      </c>
      <c r="H275" t="str">
        <f>_xlfn.XLOOKUP(G275,products!A:A,products!B:B,"")</f>
        <v>MG</v>
      </c>
      <c r="I275" t="s">
        <v>58</v>
      </c>
      <c r="J275" t="str">
        <f>_xlfn.XLOOKUP(I275,accounts!A:A,accounts!B:B,"")</f>
        <v>medical</v>
      </c>
      <c r="K275" t="str">
        <f>_xlfn.XLOOKUP(I275,accounts!A:A,accounts!F:F,"")</f>
        <v>Mid-Market</v>
      </c>
      <c r="L275" t="s">
        <v>81</v>
      </c>
      <c r="M275" t="s">
        <v>9040</v>
      </c>
      <c r="N275" t="s">
        <v>9042</v>
      </c>
      <c r="O275" s="1">
        <v>42724</v>
      </c>
      <c r="P275" s="1">
        <v>42795</v>
      </c>
      <c r="Q275" s="5">
        <f>_xlfn.XLOOKUP(G275,products!A:A,products!C:C,"")</f>
        <v>3393</v>
      </c>
      <c r="R275">
        <v>35</v>
      </c>
      <c r="S275" s="5">
        <f t="shared" si="4"/>
        <v>118755</v>
      </c>
    </row>
    <row r="276" spans="1:19" x14ac:dyDescent="0.2">
      <c r="A276" t="s">
        <v>416</v>
      </c>
      <c r="B276" t="s">
        <v>9025</v>
      </c>
      <c r="C276" t="s">
        <v>25</v>
      </c>
      <c r="D276" t="str">
        <f>_xlfn.XLOOKUP(C276,sales_teams!A:A,sales_teams!B:B,"")</f>
        <v>E372575</v>
      </c>
      <c r="E276" t="str">
        <f>_xlfn.XLOOKUP(C276,sales_teams!A:A,sales_teams!C:C,"")</f>
        <v>Rocco Neubert</v>
      </c>
      <c r="F276" t="str">
        <f>_xlfn.XLOOKUP(C276,sales_teams!A:A,sales_teams!D:D,"")</f>
        <v>East</v>
      </c>
      <c r="G276" t="s">
        <v>54</v>
      </c>
      <c r="H276" t="str">
        <f>_xlfn.XLOOKUP(G276,products!A:A,products!B:B,"")</f>
        <v>GTX</v>
      </c>
      <c r="J276">
        <f>_xlfn.XLOOKUP(I276,accounts!A:A,accounts!B:B,"")</f>
        <v>0</v>
      </c>
      <c r="K276">
        <f>_xlfn.XLOOKUP(I276,accounts!A:A,accounts!F:F,"")</f>
        <v>0</v>
      </c>
      <c r="L276" t="s">
        <v>76</v>
      </c>
      <c r="N276" t="s">
        <v>9044</v>
      </c>
      <c r="O276" s="1">
        <v>42724</v>
      </c>
      <c r="Q276" s="5">
        <f>_xlfn.XLOOKUP(G276,products!A:A,products!C:C,"")</f>
        <v>1096</v>
      </c>
      <c r="R276">
        <v>15</v>
      </c>
      <c r="S276" s="5">
        <f t="shared" si="4"/>
        <v>16440</v>
      </c>
    </row>
    <row r="277" spans="1:19" x14ac:dyDescent="0.2">
      <c r="A277" t="s">
        <v>417</v>
      </c>
      <c r="B277" t="s">
        <v>9027</v>
      </c>
      <c r="C277" t="s">
        <v>15</v>
      </c>
      <c r="D277" t="str">
        <f>_xlfn.XLOOKUP(C277,sales_teams!A:A,sales_teams!B:B,"")</f>
        <v>C486814</v>
      </c>
      <c r="E277" t="str">
        <f>_xlfn.XLOOKUP(C277,sales_teams!A:A,sales_teams!C:C,"")</f>
        <v>Melvin Marxen</v>
      </c>
      <c r="F277" t="str">
        <f>_xlfn.XLOOKUP(C277,sales_teams!A:A,sales_teams!D:D,"")</f>
        <v>Central</v>
      </c>
      <c r="G277" t="s">
        <v>75</v>
      </c>
      <c r="H277" t="str">
        <f>_xlfn.XLOOKUP(G277,products!A:A,products!B:B,"")</f>
        <v>MG</v>
      </c>
      <c r="I277" t="s">
        <v>63</v>
      </c>
      <c r="J277" t="str">
        <f>_xlfn.XLOOKUP(I277,accounts!A:A,accounts!B:B,"")</f>
        <v>software</v>
      </c>
      <c r="K277" t="str">
        <f>_xlfn.XLOOKUP(I277,accounts!A:A,accounts!F:F,"")</f>
        <v>Mid-Market</v>
      </c>
      <c r="L277" t="s">
        <v>56</v>
      </c>
      <c r="M277" t="s">
        <v>9034</v>
      </c>
      <c r="N277" t="s">
        <v>9042</v>
      </c>
      <c r="O277" s="1">
        <v>42724</v>
      </c>
      <c r="P277" s="1">
        <v>42819</v>
      </c>
      <c r="Q277" s="5">
        <f>_xlfn.XLOOKUP(G277,products!A:A,products!C:C,"")</f>
        <v>3393</v>
      </c>
      <c r="R277">
        <v>10</v>
      </c>
      <c r="S277" s="5">
        <f t="shared" si="4"/>
        <v>33930</v>
      </c>
    </row>
    <row r="278" spans="1:19" x14ac:dyDescent="0.2">
      <c r="A278" t="s">
        <v>418</v>
      </c>
      <c r="B278" t="s">
        <v>9027</v>
      </c>
      <c r="C278" t="s">
        <v>28</v>
      </c>
      <c r="D278" t="str">
        <f>_xlfn.XLOOKUP(C278,sales_teams!A:A,sales_teams!B:B,"")</f>
        <v>E262141</v>
      </c>
      <c r="E278" t="str">
        <f>_xlfn.XLOOKUP(C278,sales_teams!A:A,sales_teams!C:C,"")</f>
        <v>Rocco Neubert</v>
      </c>
      <c r="F278" t="str">
        <f>_xlfn.XLOOKUP(C278,sales_teams!A:A,sales_teams!D:D,"")</f>
        <v>East</v>
      </c>
      <c r="G278" t="s">
        <v>62</v>
      </c>
      <c r="H278" t="str">
        <f>_xlfn.XLOOKUP(G278,products!A:A,products!B:B,"")</f>
        <v>GTX</v>
      </c>
      <c r="I278" t="s">
        <v>195</v>
      </c>
      <c r="J278" t="str">
        <f>_xlfn.XLOOKUP(I278,accounts!A:A,accounts!B:B,"")</f>
        <v>retail</v>
      </c>
      <c r="K278" t="str">
        <f>_xlfn.XLOOKUP(I278,accounts!A:A,accounts!F:F,"")</f>
        <v>Mid-Market</v>
      </c>
      <c r="L278" t="s">
        <v>56</v>
      </c>
      <c r="M278" t="s">
        <v>9034</v>
      </c>
      <c r="N278" t="s">
        <v>9042</v>
      </c>
      <c r="O278" s="1">
        <v>42724</v>
      </c>
      <c r="P278" s="1">
        <v>42806</v>
      </c>
      <c r="Q278" s="5">
        <f>_xlfn.XLOOKUP(G278,products!A:A,products!C:C,"")</f>
        <v>550</v>
      </c>
      <c r="R278">
        <v>49</v>
      </c>
      <c r="S278" s="5">
        <f t="shared" si="4"/>
        <v>26950</v>
      </c>
    </row>
    <row r="279" spans="1:19" x14ac:dyDescent="0.2">
      <c r="A279" t="s">
        <v>419</v>
      </c>
      <c r="B279" t="s">
        <v>9028</v>
      </c>
      <c r="C279" t="s">
        <v>13</v>
      </c>
      <c r="D279" t="str">
        <f>_xlfn.XLOOKUP(C279,sales_teams!A:A,sales_teams!B:B,"")</f>
        <v>C130664</v>
      </c>
      <c r="E279" t="str">
        <f>_xlfn.XLOOKUP(C279,sales_teams!A:A,sales_teams!C:C,"")</f>
        <v>Melvin Marxen</v>
      </c>
      <c r="F279" t="str">
        <f>_xlfn.XLOOKUP(C279,sales_teams!A:A,sales_teams!D:D,"")</f>
        <v>Central</v>
      </c>
      <c r="G279" t="s">
        <v>62</v>
      </c>
      <c r="H279" t="str">
        <f>_xlfn.XLOOKUP(G279,products!A:A,products!B:B,"")</f>
        <v>GTX</v>
      </c>
      <c r="I279" t="s">
        <v>58</v>
      </c>
      <c r="J279" t="str">
        <f>_xlfn.XLOOKUP(I279,accounts!A:A,accounts!B:B,"")</f>
        <v>medical</v>
      </c>
      <c r="K279" t="str">
        <f>_xlfn.XLOOKUP(I279,accounts!A:A,accounts!F:F,"")</f>
        <v>Mid-Market</v>
      </c>
      <c r="L279" t="s">
        <v>81</v>
      </c>
      <c r="M279" t="s">
        <v>9036</v>
      </c>
      <c r="N279" t="s">
        <v>9042</v>
      </c>
      <c r="O279" s="1">
        <v>42724</v>
      </c>
      <c r="P279" s="1">
        <v>42819</v>
      </c>
      <c r="Q279" s="5">
        <f>_xlfn.XLOOKUP(G279,products!A:A,products!C:C,"")</f>
        <v>550</v>
      </c>
      <c r="R279">
        <v>27</v>
      </c>
      <c r="S279" s="5">
        <f t="shared" si="4"/>
        <v>14850</v>
      </c>
    </row>
    <row r="280" spans="1:19" x14ac:dyDescent="0.2">
      <c r="A280" t="s">
        <v>420</v>
      </c>
      <c r="B280" t="s">
        <v>9027</v>
      </c>
      <c r="C280" t="s">
        <v>42</v>
      </c>
      <c r="D280" t="str">
        <f>_xlfn.XLOOKUP(C280,sales_teams!A:A,sales_teams!B:B,"")</f>
        <v>W674591</v>
      </c>
      <c r="E280" t="str">
        <f>_xlfn.XLOOKUP(C280,sales_teams!A:A,sales_teams!C:C,"")</f>
        <v>Summer Sewald</v>
      </c>
      <c r="F280" t="str">
        <f>_xlfn.XLOOKUP(C280,sales_teams!A:A,sales_teams!D:D,"")</f>
        <v>West</v>
      </c>
      <c r="G280" t="s">
        <v>62</v>
      </c>
      <c r="H280" t="str">
        <f>_xlfn.XLOOKUP(G280,products!A:A,products!B:B,"")</f>
        <v>GTX</v>
      </c>
      <c r="I280" t="s">
        <v>190</v>
      </c>
      <c r="J280" t="str">
        <f>_xlfn.XLOOKUP(I280,accounts!A:A,accounts!B:B,"")</f>
        <v>software</v>
      </c>
      <c r="K280" t="str">
        <f>_xlfn.XLOOKUP(I280,accounts!A:A,accounts!F:F,"")</f>
        <v>SMB</v>
      </c>
      <c r="L280" t="s">
        <v>81</v>
      </c>
      <c r="M280" t="s">
        <v>9037</v>
      </c>
      <c r="N280" t="s">
        <v>9045</v>
      </c>
      <c r="O280" s="1">
        <v>42724</v>
      </c>
      <c r="P280" s="1">
        <v>42801</v>
      </c>
      <c r="Q280" s="5">
        <f>_xlfn.XLOOKUP(G280,products!A:A,products!C:C,"")</f>
        <v>550</v>
      </c>
      <c r="R280">
        <v>6</v>
      </c>
      <c r="S280" s="5">
        <f t="shared" si="4"/>
        <v>3300</v>
      </c>
    </row>
    <row r="281" spans="1:19" x14ac:dyDescent="0.2">
      <c r="A281" t="s">
        <v>421</v>
      </c>
      <c r="B281" t="s">
        <v>9026</v>
      </c>
      <c r="C281" t="s">
        <v>42</v>
      </c>
      <c r="D281" t="str">
        <f>_xlfn.XLOOKUP(C281,sales_teams!A:A,sales_teams!B:B,"")</f>
        <v>W674591</v>
      </c>
      <c r="E281" t="str">
        <f>_xlfn.XLOOKUP(C281,sales_teams!A:A,sales_teams!C:C,"")</f>
        <v>Summer Sewald</v>
      </c>
      <c r="F281" t="str">
        <f>_xlfn.XLOOKUP(C281,sales_teams!A:A,sales_teams!D:D,"")</f>
        <v>West</v>
      </c>
      <c r="G281" t="s">
        <v>60</v>
      </c>
      <c r="H281" t="str">
        <f>_xlfn.XLOOKUP(G281,products!A:A,products!B:B,"")</f>
        <v>MG</v>
      </c>
      <c r="I281" t="s">
        <v>119</v>
      </c>
      <c r="J281" t="str">
        <f>_xlfn.XLOOKUP(I281,accounts!A:A,accounts!B:B,"")</f>
        <v>finance</v>
      </c>
      <c r="K281" t="str">
        <f>_xlfn.XLOOKUP(I281,accounts!A:A,accounts!F:F,"")</f>
        <v>Enterprise</v>
      </c>
      <c r="L281" t="s">
        <v>56</v>
      </c>
      <c r="M281" t="s">
        <v>9034</v>
      </c>
      <c r="N281" t="s">
        <v>9043</v>
      </c>
      <c r="O281" s="1">
        <v>42724</v>
      </c>
      <c r="P281" s="1">
        <v>42825</v>
      </c>
      <c r="Q281" s="5">
        <f>_xlfn.XLOOKUP(G281,products!A:A,products!C:C,"")</f>
        <v>55</v>
      </c>
      <c r="R281">
        <v>7</v>
      </c>
      <c r="S281" s="5">
        <f t="shared" si="4"/>
        <v>385</v>
      </c>
    </row>
    <row r="282" spans="1:19" x14ac:dyDescent="0.2">
      <c r="A282" t="s">
        <v>422</v>
      </c>
      <c r="B282" t="s">
        <v>9027</v>
      </c>
      <c r="C282" t="s">
        <v>37</v>
      </c>
      <c r="D282" t="str">
        <f>_xlfn.XLOOKUP(C282,sales_teams!A:A,sales_teams!B:B,"")</f>
        <v>W337844</v>
      </c>
      <c r="E282" t="str">
        <f>_xlfn.XLOOKUP(C282,sales_teams!A:A,sales_teams!C:C,"")</f>
        <v>Celia Rouche</v>
      </c>
      <c r="F282" t="str">
        <f>_xlfn.XLOOKUP(C282,sales_teams!A:A,sales_teams!D:D,"")</f>
        <v>West</v>
      </c>
      <c r="G282" t="s">
        <v>60</v>
      </c>
      <c r="H282" t="str">
        <f>_xlfn.XLOOKUP(G282,products!A:A,products!B:B,"")</f>
        <v>MG</v>
      </c>
      <c r="I282" t="s">
        <v>210</v>
      </c>
      <c r="J282" t="str">
        <f>_xlfn.XLOOKUP(I282,accounts!A:A,accounts!B:B,"")</f>
        <v>telecommunications</v>
      </c>
      <c r="K282" t="str">
        <f>_xlfn.XLOOKUP(I282,accounts!A:A,accounts!F:F,"")</f>
        <v>Enterprise</v>
      </c>
      <c r="L282" t="s">
        <v>56</v>
      </c>
      <c r="M282" t="s">
        <v>9035</v>
      </c>
      <c r="N282" t="s">
        <v>9043</v>
      </c>
      <c r="O282" s="1">
        <v>42724</v>
      </c>
      <c r="P282" s="1">
        <v>42802</v>
      </c>
      <c r="Q282" s="5">
        <f>_xlfn.XLOOKUP(G282,products!A:A,products!C:C,"")</f>
        <v>55</v>
      </c>
      <c r="R282">
        <v>20</v>
      </c>
      <c r="S282" s="5">
        <f t="shared" si="4"/>
        <v>1100</v>
      </c>
    </row>
    <row r="283" spans="1:19" x14ac:dyDescent="0.2">
      <c r="A283" t="s">
        <v>423</v>
      </c>
      <c r="B283" t="s">
        <v>9025</v>
      </c>
      <c r="C283" t="s">
        <v>21</v>
      </c>
      <c r="D283" t="str">
        <f>_xlfn.XLOOKUP(C283,sales_teams!A:A,sales_teams!B:B,"")</f>
        <v>E777204</v>
      </c>
      <c r="E283" t="str">
        <f>_xlfn.XLOOKUP(C283,sales_teams!A:A,sales_teams!C:C,"")</f>
        <v>Cara Losch</v>
      </c>
      <c r="F283" t="str">
        <f>_xlfn.XLOOKUP(C283,sales_teams!A:A,sales_teams!D:D,"")</f>
        <v>East</v>
      </c>
      <c r="G283" t="s">
        <v>60</v>
      </c>
      <c r="H283" t="str">
        <f>_xlfn.XLOOKUP(G283,products!A:A,products!B:B,"")</f>
        <v>MG</v>
      </c>
      <c r="I283" t="s">
        <v>424</v>
      </c>
      <c r="J283" t="str">
        <f>_xlfn.XLOOKUP(I283,accounts!A:A,accounts!B:B,"")</f>
        <v>marketing</v>
      </c>
      <c r="K283" t="str">
        <f>_xlfn.XLOOKUP(I283,accounts!A:A,accounts!F:F,"")</f>
        <v>Mid-Market</v>
      </c>
      <c r="L283" t="s">
        <v>56</v>
      </c>
      <c r="M283" t="s">
        <v>9032</v>
      </c>
      <c r="N283" t="s">
        <v>9042</v>
      </c>
      <c r="O283" s="1">
        <v>42724</v>
      </c>
      <c r="P283" s="1">
        <v>42802</v>
      </c>
      <c r="Q283" s="5">
        <f>_xlfn.XLOOKUP(G283,products!A:A,products!C:C,"")</f>
        <v>55</v>
      </c>
      <c r="R283">
        <v>39</v>
      </c>
      <c r="S283" s="5">
        <f t="shared" si="4"/>
        <v>2145</v>
      </c>
    </row>
    <row r="284" spans="1:19" x14ac:dyDescent="0.2">
      <c r="A284" t="s">
        <v>425</v>
      </c>
      <c r="B284" t="s">
        <v>9025</v>
      </c>
      <c r="C284" t="s">
        <v>27</v>
      </c>
      <c r="D284" t="str">
        <f>_xlfn.XLOOKUP(C284,sales_teams!A:A,sales_teams!B:B,"")</f>
        <v>E619716</v>
      </c>
      <c r="E284" t="str">
        <f>_xlfn.XLOOKUP(C284,sales_teams!A:A,sales_teams!C:C,"")</f>
        <v>Rocco Neubert</v>
      </c>
      <c r="F284" t="str">
        <f>_xlfn.XLOOKUP(C284,sales_teams!A:A,sales_teams!D:D,"")</f>
        <v>East</v>
      </c>
      <c r="G284" t="s">
        <v>54</v>
      </c>
      <c r="H284" t="str">
        <f>_xlfn.XLOOKUP(G284,products!A:A,products!B:B,"")</f>
        <v>GTX</v>
      </c>
      <c r="I284" t="s">
        <v>108</v>
      </c>
      <c r="J284" t="str">
        <f>_xlfn.XLOOKUP(I284,accounts!A:A,accounts!B:B,"")</f>
        <v>retail</v>
      </c>
      <c r="K284" t="str">
        <f>_xlfn.XLOOKUP(I284,accounts!A:A,accounts!F:F,"")</f>
        <v>Enterprise</v>
      </c>
      <c r="L284" t="s">
        <v>56</v>
      </c>
      <c r="M284" t="s">
        <v>9031</v>
      </c>
      <c r="N284" t="s">
        <v>9045</v>
      </c>
      <c r="O284" s="1">
        <v>42725</v>
      </c>
      <c r="P284" s="1">
        <v>42821</v>
      </c>
      <c r="Q284" s="5">
        <f>_xlfn.XLOOKUP(G284,products!A:A,products!C:C,"")</f>
        <v>1096</v>
      </c>
      <c r="R284">
        <v>16</v>
      </c>
      <c r="S284" s="5">
        <f t="shared" si="4"/>
        <v>17536</v>
      </c>
    </row>
    <row r="285" spans="1:19" x14ac:dyDescent="0.2">
      <c r="A285" t="s">
        <v>426</v>
      </c>
      <c r="B285" t="s">
        <v>9025</v>
      </c>
      <c r="C285" t="s">
        <v>20</v>
      </c>
      <c r="D285" t="str">
        <f>_xlfn.XLOOKUP(C285,sales_teams!A:A,sales_teams!B:B,"")</f>
        <v>E500449</v>
      </c>
      <c r="E285" t="str">
        <f>_xlfn.XLOOKUP(C285,sales_teams!A:A,sales_teams!C:C,"")</f>
        <v>Cara Losch</v>
      </c>
      <c r="F285" t="str">
        <f>_xlfn.XLOOKUP(C285,sales_teams!A:A,sales_teams!D:D,"")</f>
        <v>East</v>
      </c>
      <c r="G285" t="s">
        <v>75</v>
      </c>
      <c r="H285" t="str">
        <f>_xlfn.XLOOKUP(G285,products!A:A,products!B:B,"")</f>
        <v>MG</v>
      </c>
      <c r="I285" t="s">
        <v>292</v>
      </c>
      <c r="J285" t="str">
        <f>_xlfn.XLOOKUP(I285,accounts!A:A,accounts!B:B,"")</f>
        <v>retail</v>
      </c>
      <c r="K285" t="str">
        <f>_xlfn.XLOOKUP(I285,accounts!A:A,accounts!F:F,"")</f>
        <v>Mid-Market</v>
      </c>
      <c r="L285" t="s">
        <v>56</v>
      </c>
      <c r="M285" t="s">
        <v>9034</v>
      </c>
      <c r="N285" t="s">
        <v>9043</v>
      </c>
      <c r="O285" s="1">
        <v>42725</v>
      </c>
      <c r="P285" s="1">
        <v>42803</v>
      </c>
      <c r="Q285" s="5">
        <f>_xlfn.XLOOKUP(G285,products!A:A,products!C:C,"")</f>
        <v>3393</v>
      </c>
      <c r="R285">
        <v>18</v>
      </c>
      <c r="S285" s="5">
        <f t="shared" si="4"/>
        <v>61074</v>
      </c>
    </row>
    <row r="286" spans="1:19" x14ac:dyDescent="0.2">
      <c r="A286" t="s">
        <v>427</v>
      </c>
      <c r="B286" t="s">
        <v>9027</v>
      </c>
      <c r="C286" t="s">
        <v>25</v>
      </c>
      <c r="D286" t="str">
        <f>_xlfn.XLOOKUP(C286,sales_teams!A:A,sales_teams!B:B,"")</f>
        <v>E372575</v>
      </c>
      <c r="E286" t="str">
        <f>_xlfn.XLOOKUP(C286,sales_teams!A:A,sales_teams!C:C,"")</f>
        <v>Rocco Neubert</v>
      </c>
      <c r="F286" t="str">
        <f>_xlfn.XLOOKUP(C286,sales_teams!A:A,sales_teams!D:D,"")</f>
        <v>East</v>
      </c>
      <c r="G286" t="s">
        <v>54</v>
      </c>
      <c r="H286" t="str">
        <f>_xlfn.XLOOKUP(G286,products!A:A,products!B:B,"")</f>
        <v>GTX</v>
      </c>
      <c r="I286" t="s">
        <v>224</v>
      </c>
      <c r="J286" t="str">
        <f>_xlfn.XLOOKUP(I286,accounts!A:A,accounts!B:B,"")</f>
        <v>technolgy</v>
      </c>
      <c r="K286" t="str">
        <f>_xlfn.XLOOKUP(I286,accounts!A:A,accounts!F:F,"")</f>
        <v>Mid-Market</v>
      </c>
      <c r="L286" t="s">
        <v>56</v>
      </c>
      <c r="M286" t="s">
        <v>9032</v>
      </c>
      <c r="N286" t="s">
        <v>9041</v>
      </c>
      <c r="O286" s="1">
        <v>42725</v>
      </c>
      <c r="P286" s="1">
        <v>42801</v>
      </c>
      <c r="Q286" s="5">
        <f>_xlfn.XLOOKUP(G286,products!A:A,products!C:C,"")</f>
        <v>1096</v>
      </c>
      <c r="R286">
        <v>6</v>
      </c>
      <c r="S286" s="5">
        <f t="shared" si="4"/>
        <v>6576</v>
      </c>
    </row>
    <row r="287" spans="1:19" x14ac:dyDescent="0.2">
      <c r="A287" t="s">
        <v>428</v>
      </c>
      <c r="B287" t="s">
        <v>9026</v>
      </c>
      <c r="C287" t="s">
        <v>38</v>
      </c>
      <c r="D287" t="str">
        <f>_xlfn.XLOOKUP(C287,sales_teams!A:A,sales_teams!B:B,"")</f>
        <v>W172727</v>
      </c>
      <c r="E287" t="str">
        <f>_xlfn.XLOOKUP(C287,sales_teams!A:A,sales_teams!C:C,"")</f>
        <v>Celia Rouche</v>
      </c>
      <c r="F287" t="str">
        <f>_xlfn.XLOOKUP(C287,sales_teams!A:A,sales_teams!D:D,"")</f>
        <v>West</v>
      </c>
      <c r="G287" t="s">
        <v>8951</v>
      </c>
      <c r="H287" t="str">
        <f>_xlfn.XLOOKUP(G287,products!A:A,products!B:B,"")</f>
        <v>GTX</v>
      </c>
      <c r="I287" t="s">
        <v>327</v>
      </c>
      <c r="J287" t="str">
        <f>_xlfn.XLOOKUP(I287,accounts!A:A,accounts!B:B,"")</f>
        <v>retail</v>
      </c>
      <c r="K287" t="str">
        <f>_xlfn.XLOOKUP(I287,accounts!A:A,accounts!F:F,"")</f>
        <v>Mid-Market</v>
      </c>
      <c r="L287" t="s">
        <v>76</v>
      </c>
      <c r="N287" t="s">
        <v>9044</v>
      </c>
      <c r="O287" s="1">
        <v>42725</v>
      </c>
      <c r="Q287" s="5">
        <f>_xlfn.XLOOKUP(G287,products!A:A,products!C:C,"")</f>
        <v>4821</v>
      </c>
      <c r="R287">
        <v>46</v>
      </c>
      <c r="S287" s="5">
        <f t="shared" si="4"/>
        <v>221766</v>
      </c>
    </row>
    <row r="288" spans="1:19" x14ac:dyDescent="0.2">
      <c r="A288" t="s">
        <v>429</v>
      </c>
      <c r="B288" t="s">
        <v>9027</v>
      </c>
      <c r="C288" t="s">
        <v>36</v>
      </c>
      <c r="D288" t="str">
        <f>_xlfn.XLOOKUP(C288,sales_teams!A:A,sales_teams!B:B,"")</f>
        <v>W815792</v>
      </c>
      <c r="E288" t="str">
        <f>_xlfn.XLOOKUP(C288,sales_teams!A:A,sales_teams!C:C,"")</f>
        <v>Celia Rouche</v>
      </c>
      <c r="F288" t="str">
        <f>_xlfn.XLOOKUP(C288,sales_teams!A:A,sales_teams!D:D,"")</f>
        <v>West</v>
      </c>
      <c r="G288" t="s">
        <v>60</v>
      </c>
      <c r="H288" t="str">
        <f>_xlfn.XLOOKUP(G288,products!A:A,products!B:B,"")</f>
        <v>MG</v>
      </c>
      <c r="I288" t="s">
        <v>106</v>
      </c>
      <c r="J288" t="str">
        <f>_xlfn.XLOOKUP(I288,accounts!A:A,accounts!B:B,"")</f>
        <v>entertainment</v>
      </c>
      <c r="K288" t="str">
        <f>_xlfn.XLOOKUP(I288,accounts!A:A,accounts!F:F,"")</f>
        <v>SMB</v>
      </c>
      <c r="L288" t="s">
        <v>56</v>
      </c>
      <c r="M288" t="s">
        <v>9034</v>
      </c>
      <c r="N288" t="s">
        <v>9043</v>
      </c>
      <c r="O288" s="1">
        <v>42725</v>
      </c>
      <c r="P288" s="1">
        <v>42817</v>
      </c>
      <c r="Q288" s="5">
        <f>_xlfn.XLOOKUP(G288,products!A:A,products!C:C,"")</f>
        <v>55</v>
      </c>
      <c r="R288">
        <v>31</v>
      </c>
      <c r="S288" s="5">
        <f t="shared" si="4"/>
        <v>1705</v>
      </c>
    </row>
    <row r="289" spans="1:19" x14ac:dyDescent="0.2">
      <c r="A289" t="s">
        <v>430</v>
      </c>
      <c r="B289" t="s">
        <v>9026</v>
      </c>
      <c r="C289" t="s">
        <v>10</v>
      </c>
      <c r="D289" t="str">
        <f>_xlfn.XLOOKUP(C289,sales_teams!A:A,sales_teams!B:B,"")</f>
        <v>C309699</v>
      </c>
      <c r="E289" t="str">
        <f>_xlfn.XLOOKUP(C289,sales_teams!A:A,sales_teams!C:C,"")</f>
        <v>Melvin Marxen</v>
      </c>
      <c r="F289" t="str">
        <f>_xlfn.XLOOKUP(C289,sales_teams!A:A,sales_teams!D:D,"")</f>
        <v>Central</v>
      </c>
      <c r="G289" t="s">
        <v>62</v>
      </c>
      <c r="H289" t="str">
        <f>_xlfn.XLOOKUP(G289,products!A:A,products!B:B,"")</f>
        <v>GTX</v>
      </c>
      <c r="I289" t="s">
        <v>146</v>
      </c>
      <c r="J289" t="str">
        <f>_xlfn.XLOOKUP(I289,accounts!A:A,accounts!B:B,"")</f>
        <v>technolgy</v>
      </c>
      <c r="K289" t="str">
        <f>_xlfn.XLOOKUP(I289,accounts!A:A,accounts!F:F,"")</f>
        <v>Mid-Market</v>
      </c>
      <c r="L289" t="s">
        <v>81</v>
      </c>
      <c r="M289" t="s">
        <v>9036</v>
      </c>
      <c r="N289" t="s">
        <v>9041</v>
      </c>
      <c r="O289" s="1">
        <v>42725</v>
      </c>
      <c r="P289" s="1">
        <v>42804</v>
      </c>
      <c r="Q289" s="5">
        <f>_xlfn.XLOOKUP(G289,products!A:A,products!C:C,"")</f>
        <v>550</v>
      </c>
      <c r="R289">
        <v>7</v>
      </c>
      <c r="S289" s="5">
        <f t="shared" si="4"/>
        <v>3850</v>
      </c>
    </row>
    <row r="290" spans="1:19" x14ac:dyDescent="0.2">
      <c r="A290" t="s">
        <v>431</v>
      </c>
      <c r="B290" t="s">
        <v>9026</v>
      </c>
      <c r="C290" t="s">
        <v>42</v>
      </c>
      <c r="D290" t="str">
        <f>_xlfn.XLOOKUP(C290,sales_teams!A:A,sales_teams!B:B,"")</f>
        <v>W674591</v>
      </c>
      <c r="E290" t="str">
        <f>_xlfn.XLOOKUP(C290,sales_teams!A:A,sales_teams!C:C,"")</f>
        <v>Summer Sewald</v>
      </c>
      <c r="F290" t="str">
        <f>_xlfn.XLOOKUP(C290,sales_teams!A:A,sales_teams!D:D,"")</f>
        <v>West</v>
      </c>
      <c r="G290" t="s">
        <v>62</v>
      </c>
      <c r="H290" t="str">
        <f>_xlfn.XLOOKUP(G290,products!A:A,products!B:B,"")</f>
        <v>GTX</v>
      </c>
      <c r="I290" t="s">
        <v>210</v>
      </c>
      <c r="J290" t="str">
        <f>_xlfn.XLOOKUP(I290,accounts!A:A,accounts!B:B,"")</f>
        <v>telecommunications</v>
      </c>
      <c r="K290" t="str">
        <f>_xlfn.XLOOKUP(I290,accounts!A:A,accounts!F:F,"")</f>
        <v>Enterprise</v>
      </c>
      <c r="L290" t="s">
        <v>81</v>
      </c>
      <c r="M290" t="s">
        <v>9039</v>
      </c>
      <c r="N290" t="s">
        <v>9045</v>
      </c>
      <c r="O290" s="1">
        <v>42725</v>
      </c>
      <c r="P290" s="1">
        <v>42822</v>
      </c>
      <c r="Q290" s="5">
        <f>_xlfn.XLOOKUP(G290,products!A:A,products!C:C,"")</f>
        <v>550</v>
      </c>
      <c r="R290">
        <v>12</v>
      </c>
      <c r="S290" s="5">
        <f t="shared" si="4"/>
        <v>6600</v>
      </c>
    </row>
    <row r="291" spans="1:19" x14ac:dyDescent="0.2">
      <c r="A291" t="s">
        <v>432</v>
      </c>
      <c r="B291" t="s">
        <v>9026</v>
      </c>
      <c r="C291" t="s">
        <v>42</v>
      </c>
      <c r="D291" t="str">
        <f>_xlfn.XLOOKUP(C291,sales_teams!A:A,sales_teams!B:B,"")</f>
        <v>W674591</v>
      </c>
      <c r="E291" t="str">
        <f>_xlfn.XLOOKUP(C291,sales_teams!A:A,sales_teams!C:C,"")</f>
        <v>Summer Sewald</v>
      </c>
      <c r="F291" t="str">
        <f>_xlfn.XLOOKUP(C291,sales_teams!A:A,sales_teams!D:D,"")</f>
        <v>West</v>
      </c>
      <c r="G291" t="s">
        <v>8951</v>
      </c>
      <c r="H291" t="str">
        <f>_xlfn.XLOOKUP(G291,products!A:A,products!B:B,"")</f>
        <v>GTX</v>
      </c>
      <c r="I291" t="s">
        <v>84</v>
      </c>
      <c r="J291" t="str">
        <f>_xlfn.XLOOKUP(I291,accounts!A:A,accounts!B:B,"")</f>
        <v>marketing</v>
      </c>
      <c r="K291" t="str">
        <f>_xlfn.XLOOKUP(I291,accounts!A:A,accounts!F:F,"")</f>
        <v>Mid-Market</v>
      </c>
      <c r="L291" t="s">
        <v>56</v>
      </c>
      <c r="M291" t="s">
        <v>9035</v>
      </c>
      <c r="N291" t="s">
        <v>9045</v>
      </c>
      <c r="O291" s="1">
        <v>42725</v>
      </c>
      <c r="P291" s="1">
        <v>42802</v>
      </c>
      <c r="Q291" s="5">
        <f>_xlfn.XLOOKUP(G291,products!A:A,products!C:C,"")</f>
        <v>4821</v>
      </c>
      <c r="R291">
        <v>39</v>
      </c>
      <c r="S291" s="5">
        <f t="shared" si="4"/>
        <v>188019</v>
      </c>
    </row>
    <row r="292" spans="1:19" x14ac:dyDescent="0.2">
      <c r="A292" t="s">
        <v>433</v>
      </c>
      <c r="B292" t="s">
        <v>9026</v>
      </c>
      <c r="C292" t="s">
        <v>9</v>
      </c>
      <c r="D292" t="str">
        <f>_xlfn.XLOOKUP(C292,sales_teams!A:A,sales_teams!B:B,"")</f>
        <v>C62195</v>
      </c>
      <c r="E292" t="str">
        <f>_xlfn.XLOOKUP(C292,sales_teams!A:A,sales_teams!C:C,"")</f>
        <v>Dustin Brinkmann</v>
      </c>
      <c r="F292" t="str">
        <f>_xlfn.XLOOKUP(C292,sales_teams!A:A,sales_teams!D:D,"")</f>
        <v>Central</v>
      </c>
      <c r="G292" t="s">
        <v>62</v>
      </c>
      <c r="H292" t="str">
        <f>_xlfn.XLOOKUP(G292,products!A:A,products!B:B,"")</f>
        <v>GTX</v>
      </c>
      <c r="I292" t="s">
        <v>63</v>
      </c>
      <c r="J292" t="str">
        <f>_xlfn.XLOOKUP(I292,accounts!A:A,accounts!B:B,"")</f>
        <v>software</v>
      </c>
      <c r="K292" t="str">
        <f>_xlfn.XLOOKUP(I292,accounts!A:A,accounts!F:F,"")</f>
        <v>Mid-Market</v>
      </c>
      <c r="L292" t="s">
        <v>56</v>
      </c>
      <c r="M292" t="s">
        <v>9032</v>
      </c>
      <c r="N292" t="s">
        <v>9045</v>
      </c>
      <c r="O292" s="1">
        <v>42725</v>
      </c>
      <c r="P292" s="1">
        <v>42816</v>
      </c>
      <c r="Q292" s="5">
        <f>_xlfn.XLOOKUP(G292,products!A:A,products!C:C,"")</f>
        <v>550</v>
      </c>
      <c r="R292">
        <v>10</v>
      </c>
      <c r="S292" s="5">
        <f t="shared" si="4"/>
        <v>5500</v>
      </c>
    </row>
    <row r="293" spans="1:19" x14ac:dyDescent="0.2">
      <c r="A293" t="s">
        <v>434</v>
      </c>
      <c r="B293" t="s">
        <v>9025</v>
      </c>
      <c r="C293" t="s">
        <v>14</v>
      </c>
      <c r="D293" t="str">
        <f>_xlfn.XLOOKUP(C293,sales_teams!A:A,sales_teams!B:B,"")</f>
        <v>C961860</v>
      </c>
      <c r="E293" t="str">
        <f>_xlfn.XLOOKUP(C293,sales_teams!A:A,sales_teams!C:C,"")</f>
        <v>Melvin Marxen</v>
      </c>
      <c r="F293" t="str">
        <f>_xlfn.XLOOKUP(C293,sales_teams!A:A,sales_teams!D:D,"")</f>
        <v>Central</v>
      </c>
      <c r="G293" t="s">
        <v>54</v>
      </c>
      <c r="H293" t="str">
        <f>_xlfn.XLOOKUP(G293,products!A:A,products!B:B,"")</f>
        <v>GTX</v>
      </c>
      <c r="I293" t="s">
        <v>222</v>
      </c>
      <c r="J293" t="str">
        <f>_xlfn.XLOOKUP(I293,accounts!A:A,accounts!B:B,"")</f>
        <v>entertainment</v>
      </c>
      <c r="K293" t="str">
        <f>_xlfn.XLOOKUP(I293,accounts!A:A,accounts!F:F,"")</f>
        <v>SMB</v>
      </c>
      <c r="L293" t="s">
        <v>56</v>
      </c>
      <c r="M293" t="s">
        <v>9031</v>
      </c>
      <c r="N293" t="s">
        <v>9041</v>
      </c>
      <c r="O293" s="1">
        <v>42725</v>
      </c>
      <c r="P293" s="1">
        <v>42815</v>
      </c>
      <c r="Q293" s="5">
        <f>_xlfn.XLOOKUP(G293,products!A:A,products!C:C,"")</f>
        <v>1096</v>
      </c>
      <c r="R293">
        <v>14</v>
      </c>
      <c r="S293" s="5">
        <f t="shared" si="4"/>
        <v>15344</v>
      </c>
    </row>
    <row r="294" spans="1:19" x14ac:dyDescent="0.2">
      <c r="A294" t="s">
        <v>435</v>
      </c>
      <c r="B294" t="s">
        <v>9027</v>
      </c>
      <c r="C294" t="s">
        <v>32</v>
      </c>
      <c r="D294" t="str">
        <f>_xlfn.XLOOKUP(C294,sales_teams!A:A,sales_teams!B:B,"")</f>
        <v>W975078</v>
      </c>
      <c r="E294" t="str">
        <f>_xlfn.XLOOKUP(C294,sales_teams!A:A,sales_teams!C:C,"")</f>
        <v>Celia Rouche</v>
      </c>
      <c r="F294" t="str">
        <f>_xlfn.XLOOKUP(C294,sales_teams!A:A,sales_teams!D:D,"")</f>
        <v>West</v>
      </c>
      <c r="G294" t="s">
        <v>62</v>
      </c>
      <c r="H294" t="str">
        <f>_xlfn.XLOOKUP(G294,products!A:A,products!B:B,"")</f>
        <v>GTX</v>
      </c>
      <c r="J294">
        <f>_xlfn.XLOOKUP(I294,accounts!A:A,accounts!B:B,"")</f>
        <v>0</v>
      </c>
      <c r="K294">
        <f>_xlfn.XLOOKUP(I294,accounts!A:A,accounts!F:F,"")</f>
        <v>0</v>
      </c>
      <c r="L294" t="s">
        <v>76</v>
      </c>
      <c r="N294" t="s">
        <v>9044</v>
      </c>
      <c r="O294" s="1">
        <v>42725</v>
      </c>
      <c r="Q294" s="5">
        <f>_xlfn.XLOOKUP(G294,products!A:A,products!C:C,"")</f>
        <v>550</v>
      </c>
      <c r="R294">
        <v>25</v>
      </c>
      <c r="S294" s="5">
        <f t="shared" si="4"/>
        <v>13750</v>
      </c>
    </row>
    <row r="295" spans="1:19" x14ac:dyDescent="0.2">
      <c r="A295" t="s">
        <v>436</v>
      </c>
      <c r="B295" t="s">
        <v>9028</v>
      </c>
      <c r="C295" t="s">
        <v>32</v>
      </c>
      <c r="D295" t="str">
        <f>_xlfn.XLOOKUP(C295,sales_teams!A:A,sales_teams!B:B,"")</f>
        <v>W975078</v>
      </c>
      <c r="E295" t="str">
        <f>_xlfn.XLOOKUP(C295,sales_teams!A:A,sales_teams!C:C,"")</f>
        <v>Celia Rouche</v>
      </c>
      <c r="F295" t="str">
        <f>_xlfn.XLOOKUP(C295,sales_teams!A:A,sales_teams!D:D,"")</f>
        <v>West</v>
      </c>
      <c r="G295" t="s">
        <v>62</v>
      </c>
      <c r="H295" t="str">
        <f>_xlfn.XLOOKUP(G295,products!A:A,products!B:B,"")</f>
        <v>GTX</v>
      </c>
      <c r="I295" t="s">
        <v>84</v>
      </c>
      <c r="J295" t="str">
        <f>_xlfn.XLOOKUP(I295,accounts!A:A,accounts!B:B,"")</f>
        <v>marketing</v>
      </c>
      <c r="K295" t="str">
        <f>_xlfn.XLOOKUP(I295,accounts!A:A,accounts!F:F,"")</f>
        <v>Mid-Market</v>
      </c>
      <c r="L295" t="s">
        <v>81</v>
      </c>
      <c r="M295" t="s">
        <v>9040</v>
      </c>
      <c r="N295" t="s">
        <v>9041</v>
      </c>
      <c r="O295" s="1">
        <v>42725</v>
      </c>
      <c r="P295" s="1">
        <v>42802</v>
      </c>
      <c r="Q295" s="5">
        <f>_xlfn.XLOOKUP(G295,products!A:A,products!C:C,"")</f>
        <v>550</v>
      </c>
      <c r="R295">
        <v>27</v>
      </c>
      <c r="S295" s="5">
        <f t="shared" si="4"/>
        <v>14850</v>
      </c>
    </row>
    <row r="296" spans="1:19" x14ac:dyDescent="0.2">
      <c r="A296" t="s">
        <v>437</v>
      </c>
      <c r="B296" t="s">
        <v>9026</v>
      </c>
      <c r="C296" t="s">
        <v>3</v>
      </c>
      <c r="D296" t="str">
        <f>_xlfn.XLOOKUP(C296,sales_teams!A:A,sales_teams!B:B,"")</f>
        <v>C265891</v>
      </c>
      <c r="E296" t="str">
        <f>_xlfn.XLOOKUP(C296,sales_teams!A:A,sales_teams!C:C,"")</f>
        <v>Dustin Brinkmann</v>
      </c>
      <c r="F296" t="str">
        <f>_xlfn.XLOOKUP(C296,sales_teams!A:A,sales_teams!D:D,"")</f>
        <v>Central</v>
      </c>
      <c r="G296" t="s">
        <v>83</v>
      </c>
      <c r="H296" t="str">
        <f>_xlfn.XLOOKUP(G296,products!A:A,products!B:B,"")</f>
        <v>GTX</v>
      </c>
      <c r="I296" t="s">
        <v>78</v>
      </c>
      <c r="J296" t="str">
        <f>_xlfn.XLOOKUP(I296,accounts!A:A,accounts!B:B,"")</f>
        <v>medical</v>
      </c>
      <c r="K296" t="str">
        <f>_xlfn.XLOOKUP(I296,accounts!A:A,accounts!F:F,"")</f>
        <v>Mid-Market</v>
      </c>
      <c r="L296" t="s">
        <v>81</v>
      </c>
      <c r="M296" t="s">
        <v>9040</v>
      </c>
      <c r="N296" t="s">
        <v>9041</v>
      </c>
      <c r="O296" s="1">
        <v>42726</v>
      </c>
      <c r="P296" s="1">
        <v>42821</v>
      </c>
      <c r="Q296" s="5">
        <f>_xlfn.XLOOKUP(G296,products!A:A,products!C:C,"")</f>
        <v>5482</v>
      </c>
      <c r="R296">
        <v>32</v>
      </c>
      <c r="S296" s="5">
        <f t="shared" si="4"/>
        <v>175424</v>
      </c>
    </row>
    <row r="297" spans="1:19" x14ac:dyDescent="0.2">
      <c r="A297" t="s">
        <v>438</v>
      </c>
      <c r="B297" t="s">
        <v>9028</v>
      </c>
      <c r="C297" t="s">
        <v>13</v>
      </c>
      <c r="D297" t="str">
        <f>_xlfn.XLOOKUP(C297,sales_teams!A:A,sales_teams!B:B,"")</f>
        <v>C130664</v>
      </c>
      <c r="E297" t="str">
        <f>_xlfn.XLOOKUP(C297,sales_teams!A:A,sales_teams!C:C,"")</f>
        <v>Melvin Marxen</v>
      </c>
      <c r="F297" t="str">
        <f>_xlfn.XLOOKUP(C297,sales_teams!A:A,sales_teams!D:D,"")</f>
        <v>Central</v>
      </c>
      <c r="G297" t="s">
        <v>83</v>
      </c>
      <c r="H297" t="str">
        <f>_xlfn.XLOOKUP(G297,products!A:A,products!B:B,"")</f>
        <v>GTX</v>
      </c>
      <c r="I297" t="s">
        <v>213</v>
      </c>
      <c r="J297" t="str">
        <f>_xlfn.XLOOKUP(I297,accounts!A:A,accounts!B:B,"")</f>
        <v>software</v>
      </c>
      <c r="K297" t="str">
        <f>_xlfn.XLOOKUP(I297,accounts!A:A,accounts!F:F,"")</f>
        <v>Enterprise</v>
      </c>
      <c r="L297" t="s">
        <v>56</v>
      </c>
      <c r="M297" t="s">
        <v>9033</v>
      </c>
      <c r="N297" t="s">
        <v>9041</v>
      </c>
      <c r="O297" s="1">
        <v>42726</v>
      </c>
      <c r="P297" s="1">
        <v>42808</v>
      </c>
      <c r="Q297" s="5">
        <f>_xlfn.XLOOKUP(G297,products!A:A,products!C:C,"")</f>
        <v>5482</v>
      </c>
      <c r="R297">
        <v>48</v>
      </c>
      <c r="S297" s="5">
        <f t="shared" si="4"/>
        <v>263136</v>
      </c>
    </row>
    <row r="298" spans="1:19" x14ac:dyDescent="0.2">
      <c r="A298" t="s">
        <v>439</v>
      </c>
      <c r="B298" t="s">
        <v>9027</v>
      </c>
      <c r="C298" t="s">
        <v>43</v>
      </c>
      <c r="D298" t="str">
        <f>_xlfn.XLOOKUP(C298,sales_teams!A:A,sales_teams!B:B,"")</f>
        <v>W596440</v>
      </c>
      <c r="E298" t="str">
        <f>_xlfn.XLOOKUP(C298,sales_teams!A:A,sales_teams!C:C,"")</f>
        <v>Summer Sewald</v>
      </c>
      <c r="F298" t="str">
        <f>_xlfn.XLOOKUP(C298,sales_teams!A:A,sales_teams!D:D,"")</f>
        <v>West</v>
      </c>
      <c r="G298" t="s">
        <v>75</v>
      </c>
      <c r="H298" t="str">
        <f>_xlfn.XLOOKUP(G298,products!A:A,products!B:B,"")</f>
        <v>MG</v>
      </c>
      <c r="I298" t="s">
        <v>88</v>
      </c>
      <c r="J298" t="str">
        <f>_xlfn.XLOOKUP(I298,accounts!A:A,accounts!B:B,"")</f>
        <v>employment</v>
      </c>
      <c r="K298" t="str">
        <f>_xlfn.XLOOKUP(I298,accounts!A:A,accounts!F:F,"")</f>
        <v>Mid-Market</v>
      </c>
      <c r="L298" t="s">
        <v>56</v>
      </c>
      <c r="M298" t="s">
        <v>9031</v>
      </c>
      <c r="N298" t="s">
        <v>9042</v>
      </c>
      <c r="O298" s="1">
        <v>42726</v>
      </c>
      <c r="P298" s="1">
        <v>42795</v>
      </c>
      <c r="Q298" s="5">
        <f>_xlfn.XLOOKUP(G298,products!A:A,products!C:C,"")</f>
        <v>3393</v>
      </c>
      <c r="R298">
        <v>32</v>
      </c>
      <c r="S298" s="5">
        <f t="shared" si="4"/>
        <v>108576</v>
      </c>
    </row>
    <row r="299" spans="1:19" x14ac:dyDescent="0.2">
      <c r="A299" t="s">
        <v>440</v>
      </c>
      <c r="B299" t="s">
        <v>9027</v>
      </c>
      <c r="C299" t="s">
        <v>35</v>
      </c>
      <c r="D299" t="str">
        <f>_xlfn.XLOOKUP(C299,sales_teams!A:A,sales_teams!B:B,"")</f>
        <v>W100826</v>
      </c>
      <c r="E299" t="str">
        <f>_xlfn.XLOOKUP(C299,sales_teams!A:A,sales_teams!C:C,"")</f>
        <v>Celia Rouche</v>
      </c>
      <c r="F299" t="str">
        <f>_xlfn.XLOOKUP(C299,sales_teams!A:A,sales_teams!D:D,"")</f>
        <v>West</v>
      </c>
      <c r="G299" t="s">
        <v>60</v>
      </c>
      <c r="H299" t="str">
        <f>_xlfn.XLOOKUP(G299,products!A:A,products!B:B,"")</f>
        <v>MG</v>
      </c>
      <c r="I299" t="s">
        <v>88</v>
      </c>
      <c r="J299" t="str">
        <f>_xlfn.XLOOKUP(I299,accounts!A:A,accounts!B:B,"")</f>
        <v>employment</v>
      </c>
      <c r="K299" t="str">
        <f>_xlfn.XLOOKUP(I299,accounts!A:A,accounts!F:F,"")</f>
        <v>Mid-Market</v>
      </c>
      <c r="L299" t="s">
        <v>56</v>
      </c>
      <c r="M299" t="s">
        <v>9035</v>
      </c>
      <c r="N299" t="s">
        <v>9043</v>
      </c>
      <c r="O299" s="1">
        <v>42726</v>
      </c>
      <c r="P299" s="1">
        <v>42825</v>
      </c>
      <c r="Q299" s="5">
        <f>_xlfn.XLOOKUP(G299,products!A:A,products!C:C,"")</f>
        <v>55</v>
      </c>
      <c r="R299">
        <v>29</v>
      </c>
      <c r="S299" s="5">
        <f t="shared" si="4"/>
        <v>1595</v>
      </c>
    </row>
    <row r="300" spans="1:19" x14ac:dyDescent="0.2">
      <c r="A300" t="s">
        <v>441</v>
      </c>
      <c r="B300" t="s">
        <v>9025</v>
      </c>
      <c r="C300" t="s">
        <v>17</v>
      </c>
      <c r="D300" t="str">
        <f>_xlfn.XLOOKUP(C300,sales_teams!A:A,sales_teams!B:B,"")</f>
        <v>E152967</v>
      </c>
      <c r="E300" t="str">
        <f>_xlfn.XLOOKUP(C300,sales_teams!A:A,sales_teams!C:C,"")</f>
        <v>Cara Losch</v>
      </c>
      <c r="F300" t="str">
        <f>_xlfn.XLOOKUP(C300,sales_teams!A:A,sales_teams!D:D,"")</f>
        <v>East</v>
      </c>
      <c r="G300" t="s">
        <v>60</v>
      </c>
      <c r="H300" t="str">
        <f>_xlfn.XLOOKUP(G300,products!A:A,products!B:B,"")</f>
        <v>MG</v>
      </c>
      <c r="I300" t="s">
        <v>181</v>
      </c>
      <c r="J300" t="str">
        <f>_xlfn.XLOOKUP(I300,accounts!A:A,accounts!B:B,"")</f>
        <v>medical</v>
      </c>
      <c r="K300" t="str">
        <f>_xlfn.XLOOKUP(I300,accounts!A:A,accounts!F:F,"")</f>
        <v>Mid-Market</v>
      </c>
      <c r="L300" t="s">
        <v>56</v>
      </c>
      <c r="M300" t="s">
        <v>9035</v>
      </c>
      <c r="N300" t="s">
        <v>9045</v>
      </c>
      <c r="O300" s="1">
        <v>42726</v>
      </c>
      <c r="P300" s="1">
        <v>42798</v>
      </c>
      <c r="Q300" s="5">
        <f>_xlfn.XLOOKUP(G300,products!A:A,products!C:C,"")</f>
        <v>55</v>
      </c>
      <c r="R300">
        <v>24</v>
      </c>
      <c r="S300" s="5">
        <f t="shared" si="4"/>
        <v>1320</v>
      </c>
    </row>
    <row r="301" spans="1:19" x14ac:dyDescent="0.2">
      <c r="A301" t="s">
        <v>442</v>
      </c>
      <c r="B301" t="s">
        <v>9025</v>
      </c>
      <c r="C301" t="s">
        <v>44</v>
      </c>
      <c r="D301" t="str">
        <f>_xlfn.XLOOKUP(C301,sales_teams!A:A,sales_teams!B:B,"")</f>
        <v>W202814</v>
      </c>
      <c r="E301" t="str">
        <f>_xlfn.XLOOKUP(C301,sales_teams!A:A,sales_teams!C:C,"")</f>
        <v>Summer Sewald</v>
      </c>
      <c r="F301" t="str">
        <f>_xlfn.XLOOKUP(C301,sales_teams!A:A,sales_teams!D:D,"")</f>
        <v>West</v>
      </c>
      <c r="G301" t="s">
        <v>8951</v>
      </c>
      <c r="H301" t="str">
        <f>_xlfn.XLOOKUP(G301,products!A:A,products!B:B,"")</f>
        <v>GTX</v>
      </c>
      <c r="I301" t="s">
        <v>158</v>
      </c>
      <c r="J301" t="str">
        <f>_xlfn.XLOOKUP(I301,accounts!A:A,accounts!B:B,"")</f>
        <v>finance</v>
      </c>
      <c r="K301" t="str">
        <f>_xlfn.XLOOKUP(I301,accounts!A:A,accounts!F:F,"")</f>
        <v>SMB</v>
      </c>
      <c r="L301" t="s">
        <v>76</v>
      </c>
      <c r="N301" t="s">
        <v>9044</v>
      </c>
      <c r="O301" s="1">
        <v>42726</v>
      </c>
      <c r="Q301" s="5">
        <f>_xlfn.XLOOKUP(G301,products!A:A,products!C:C,"")</f>
        <v>4821</v>
      </c>
      <c r="R301">
        <v>46</v>
      </c>
      <c r="S301" s="5">
        <f t="shared" si="4"/>
        <v>221766</v>
      </c>
    </row>
    <row r="302" spans="1:19" x14ac:dyDescent="0.2">
      <c r="A302" t="s">
        <v>443</v>
      </c>
      <c r="B302" t="s">
        <v>9025</v>
      </c>
      <c r="C302" t="s">
        <v>20</v>
      </c>
      <c r="D302" t="str">
        <f>_xlfn.XLOOKUP(C302,sales_teams!A:A,sales_teams!B:B,"")</f>
        <v>E500449</v>
      </c>
      <c r="E302" t="str">
        <f>_xlfn.XLOOKUP(C302,sales_teams!A:A,sales_teams!C:C,"")</f>
        <v>Cara Losch</v>
      </c>
      <c r="F302" t="str">
        <f>_xlfn.XLOOKUP(C302,sales_teams!A:A,sales_teams!D:D,"")</f>
        <v>East</v>
      </c>
      <c r="G302" t="s">
        <v>62</v>
      </c>
      <c r="H302" t="str">
        <f>_xlfn.XLOOKUP(G302,products!A:A,products!B:B,"")</f>
        <v>GTX</v>
      </c>
      <c r="J302">
        <f>_xlfn.XLOOKUP(I302,accounts!A:A,accounts!B:B,"")</f>
        <v>0</v>
      </c>
      <c r="K302">
        <f>_xlfn.XLOOKUP(I302,accounts!A:A,accounts!F:F,"")</f>
        <v>0</v>
      </c>
      <c r="L302" t="s">
        <v>76</v>
      </c>
      <c r="N302" t="s">
        <v>9044</v>
      </c>
      <c r="O302" s="1">
        <v>42727</v>
      </c>
      <c r="Q302" s="5">
        <f>_xlfn.XLOOKUP(G302,products!A:A,products!C:C,"")</f>
        <v>550</v>
      </c>
      <c r="R302">
        <v>43</v>
      </c>
      <c r="S302" s="5">
        <f t="shared" si="4"/>
        <v>23650</v>
      </c>
    </row>
    <row r="303" spans="1:19" x14ac:dyDescent="0.2">
      <c r="A303" t="s">
        <v>444</v>
      </c>
      <c r="B303" t="s">
        <v>9028</v>
      </c>
      <c r="C303" t="s">
        <v>25</v>
      </c>
      <c r="D303" t="str">
        <f>_xlfn.XLOOKUP(C303,sales_teams!A:A,sales_teams!B:B,"")</f>
        <v>E372575</v>
      </c>
      <c r="E303" t="str">
        <f>_xlfn.XLOOKUP(C303,sales_teams!A:A,sales_teams!C:C,"")</f>
        <v>Rocco Neubert</v>
      </c>
      <c r="F303" t="str">
        <f>_xlfn.XLOOKUP(C303,sales_teams!A:A,sales_teams!D:D,"")</f>
        <v>East</v>
      </c>
      <c r="G303" t="s">
        <v>54</v>
      </c>
      <c r="H303" t="str">
        <f>_xlfn.XLOOKUP(G303,products!A:A,products!B:B,"")</f>
        <v>GTX</v>
      </c>
      <c r="I303" t="s">
        <v>149</v>
      </c>
      <c r="J303" t="str">
        <f>_xlfn.XLOOKUP(I303,accounts!A:A,accounts!B:B,"")</f>
        <v>finance</v>
      </c>
      <c r="K303" t="str">
        <f>_xlfn.XLOOKUP(I303,accounts!A:A,accounts!F:F,"")</f>
        <v>Mid-Market</v>
      </c>
      <c r="L303" t="s">
        <v>76</v>
      </c>
      <c r="N303" t="s">
        <v>9044</v>
      </c>
      <c r="O303" s="1">
        <v>42727</v>
      </c>
      <c r="Q303" s="5">
        <f>_xlfn.XLOOKUP(G303,products!A:A,products!C:C,"")</f>
        <v>1096</v>
      </c>
      <c r="R303">
        <v>1</v>
      </c>
      <c r="S303" s="5">
        <f t="shared" si="4"/>
        <v>1096</v>
      </c>
    </row>
    <row r="304" spans="1:19" x14ac:dyDescent="0.2">
      <c r="A304" t="s">
        <v>445</v>
      </c>
      <c r="B304" t="s">
        <v>9025</v>
      </c>
      <c r="C304" t="s">
        <v>15</v>
      </c>
      <c r="D304" t="str">
        <f>_xlfn.XLOOKUP(C304,sales_teams!A:A,sales_teams!B:B,"")</f>
        <v>C486814</v>
      </c>
      <c r="E304" t="str">
        <f>_xlfn.XLOOKUP(C304,sales_teams!A:A,sales_teams!C:C,"")</f>
        <v>Melvin Marxen</v>
      </c>
      <c r="F304" t="str">
        <f>_xlfn.XLOOKUP(C304,sales_teams!A:A,sales_teams!D:D,"")</f>
        <v>Central</v>
      </c>
      <c r="G304" t="s">
        <v>8951</v>
      </c>
      <c r="H304" t="str">
        <f>_xlfn.XLOOKUP(G304,products!A:A,products!B:B,"")</f>
        <v>GTX</v>
      </c>
      <c r="I304" t="s">
        <v>154</v>
      </c>
      <c r="J304" t="str">
        <f>_xlfn.XLOOKUP(I304,accounts!A:A,accounts!B:B,"")</f>
        <v>finance</v>
      </c>
      <c r="K304" t="str">
        <f>_xlfn.XLOOKUP(I304,accounts!A:A,accounts!F:F,"")</f>
        <v>Enterprise</v>
      </c>
      <c r="L304" t="s">
        <v>56</v>
      </c>
      <c r="M304" t="s">
        <v>9035</v>
      </c>
      <c r="N304" t="s">
        <v>9045</v>
      </c>
      <c r="O304" s="1">
        <v>42727</v>
      </c>
      <c r="P304" s="1">
        <v>42814</v>
      </c>
      <c r="Q304" s="5">
        <f>_xlfn.XLOOKUP(G304,products!A:A,products!C:C,"")</f>
        <v>4821</v>
      </c>
      <c r="R304">
        <v>36</v>
      </c>
      <c r="S304" s="5">
        <f t="shared" si="4"/>
        <v>173556</v>
      </c>
    </row>
    <row r="305" spans="1:19" x14ac:dyDescent="0.2">
      <c r="A305" t="s">
        <v>446</v>
      </c>
      <c r="B305" t="s">
        <v>9025</v>
      </c>
      <c r="C305" t="s">
        <v>13</v>
      </c>
      <c r="D305" t="str">
        <f>_xlfn.XLOOKUP(C305,sales_teams!A:A,sales_teams!B:B,"")</f>
        <v>C130664</v>
      </c>
      <c r="E305" t="str">
        <f>_xlfn.XLOOKUP(C305,sales_teams!A:A,sales_teams!C:C,"")</f>
        <v>Melvin Marxen</v>
      </c>
      <c r="F305" t="str">
        <f>_xlfn.XLOOKUP(C305,sales_teams!A:A,sales_teams!D:D,"")</f>
        <v>Central</v>
      </c>
      <c r="G305" t="s">
        <v>75</v>
      </c>
      <c r="H305" t="str">
        <f>_xlfn.XLOOKUP(G305,products!A:A,products!B:B,"")</f>
        <v>MG</v>
      </c>
      <c r="I305" t="s">
        <v>58</v>
      </c>
      <c r="J305" t="str">
        <f>_xlfn.XLOOKUP(I305,accounts!A:A,accounts!B:B,"")</f>
        <v>medical</v>
      </c>
      <c r="K305" t="str">
        <f>_xlfn.XLOOKUP(I305,accounts!A:A,accounts!F:F,"")</f>
        <v>Mid-Market</v>
      </c>
      <c r="L305" t="s">
        <v>56</v>
      </c>
      <c r="M305" t="s">
        <v>9035</v>
      </c>
      <c r="N305" t="s">
        <v>9043</v>
      </c>
      <c r="O305" s="1">
        <v>42727</v>
      </c>
      <c r="P305" s="1">
        <v>42807</v>
      </c>
      <c r="Q305" s="5">
        <f>_xlfn.XLOOKUP(G305,products!A:A,products!C:C,"")</f>
        <v>3393</v>
      </c>
      <c r="R305">
        <v>9</v>
      </c>
      <c r="S305" s="5">
        <f t="shared" si="4"/>
        <v>30537</v>
      </c>
    </row>
    <row r="306" spans="1:19" x14ac:dyDescent="0.2">
      <c r="A306" t="s">
        <v>447</v>
      </c>
      <c r="B306" t="s">
        <v>9025</v>
      </c>
      <c r="C306" t="s">
        <v>40</v>
      </c>
      <c r="D306" t="str">
        <f>_xlfn.XLOOKUP(C306,sales_teams!A:A,sales_teams!B:B,"")</f>
        <v>W249222</v>
      </c>
      <c r="E306" t="str">
        <f>_xlfn.XLOOKUP(C306,sales_teams!A:A,sales_teams!C:C,"")</f>
        <v>Summer Sewald</v>
      </c>
      <c r="F306" t="str">
        <f>_xlfn.XLOOKUP(C306,sales_teams!A:A,sales_teams!D:D,"")</f>
        <v>West</v>
      </c>
      <c r="G306" t="s">
        <v>8951</v>
      </c>
      <c r="H306" t="str">
        <f>_xlfn.XLOOKUP(G306,products!A:A,products!B:B,"")</f>
        <v>GTX</v>
      </c>
      <c r="I306" t="s">
        <v>144</v>
      </c>
      <c r="J306" t="str">
        <f>_xlfn.XLOOKUP(I306,accounts!A:A,accounts!B:B,"")</f>
        <v>retail</v>
      </c>
      <c r="K306" t="str">
        <f>_xlfn.XLOOKUP(I306,accounts!A:A,accounts!F:F,"")</f>
        <v>Mid-Market</v>
      </c>
      <c r="L306" t="s">
        <v>56</v>
      </c>
      <c r="M306" t="s">
        <v>9033</v>
      </c>
      <c r="N306" t="s">
        <v>9043</v>
      </c>
      <c r="O306" s="1">
        <v>42727</v>
      </c>
      <c r="P306" s="1">
        <v>42796</v>
      </c>
      <c r="Q306" s="5">
        <f>_xlfn.XLOOKUP(G306,products!A:A,products!C:C,"")</f>
        <v>4821</v>
      </c>
      <c r="R306">
        <v>22</v>
      </c>
      <c r="S306" s="5">
        <f t="shared" si="4"/>
        <v>106062</v>
      </c>
    </row>
    <row r="307" spans="1:19" x14ac:dyDescent="0.2">
      <c r="A307" t="s">
        <v>448</v>
      </c>
      <c r="B307" t="s">
        <v>9027</v>
      </c>
      <c r="C307" t="s">
        <v>10</v>
      </c>
      <c r="D307" t="str">
        <f>_xlfn.XLOOKUP(C307,sales_teams!A:A,sales_teams!B:B,"")</f>
        <v>C309699</v>
      </c>
      <c r="E307" t="str">
        <f>_xlfn.XLOOKUP(C307,sales_teams!A:A,sales_teams!C:C,"")</f>
        <v>Melvin Marxen</v>
      </c>
      <c r="F307" t="str">
        <f>_xlfn.XLOOKUP(C307,sales_teams!A:A,sales_teams!D:D,"")</f>
        <v>Central</v>
      </c>
      <c r="G307" t="s">
        <v>62</v>
      </c>
      <c r="H307" t="str">
        <f>_xlfn.XLOOKUP(G307,products!A:A,products!B:B,"")</f>
        <v>GTX</v>
      </c>
      <c r="I307" t="s">
        <v>55</v>
      </c>
      <c r="J307" t="str">
        <f>_xlfn.XLOOKUP(I307,accounts!A:A,accounts!B:B,"")</f>
        <v>retail</v>
      </c>
      <c r="K307" t="str">
        <f>_xlfn.XLOOKUP(I307,accounts!A:A,accounts!F:F,"")</f>
        <v>Mid-Market</v>
      </c>
      <c r="L307" t="s">
        <v>56</v>
      </c>
      <c r="M307" t="s">
        <v>9031</v>
      </c>
      <c r="N307" t="s">
        <v>9043</v>
      </c>
      <c r="O307" s="1">
        <v>42727</v>
      </c>
      <c r="P307" s="1">
        <v>42806</v>
      </c>
      <c r="Q307" s="5">
        <f>_xlfn.XLOOKUP(G307,products!A:A,products!C:C,"")</f>
        <v>550</v>
      </c>
      <c r="R307">
        <v>49</v>
      </c>
      <c r="S307" s="5">
        <f t="shared" si="4"/>
        <v>26950</v>
      </c>
    </row>
    <row r="308" spans="1:19" x14ac:dyDescent="0.2">
      <c r="A308" t="s">
        <v>449</v>
      </c>
      <c r="B308" t="s">
        <v>9026</v>
      </c>
      <c r="C308" t="s">
        <v>9</v>
      </c>
      <c r="D308" t="str">
        <f>_xlfn.XLOOKUP(C308,sales_teams!A:A,sales_teams!B:B,"")</f>
        <v>C62195</v>
      </c>
      <c r="E308" t="str">
        <f>_xlfn.XLOOKUP(C308,sales_teams!A:A,sales_teams!C:C,"")</f>
        <v>Dustin Brinkmann</v>
      </c>
      <c r="F308" t="str">
        <f>_xlfn.XLOOKUP(C308,sales_teams!A:A,sales_teams!D:D,"")</f>
        <v>Central</v>
      </c>
      <c r="G308" t="s">
        <v>60</v>
      </c>
      <c r="H308" t="str">
        <f>_xlfn.XLOOKUP(G308,products!A:A,products!B:B,"")</f>
        <v>MG</v>
      </c>
      <c r="I308" t="s">
        <v>58</v>
      </c>
      <c r="J308" t="str">
        <f>_xlfn.XLOOKUP(I308,accounts!A:A,accounts!B:B,"")</f>
        <v>medical</v>
      </c>
      <c r="K308" t="str">
        <f>_xlfn.XLOOKUP(I308,accounts!A:A,accounts!F:F,"")</f>
        <v>Mid-Market</v>
      </c>
      <c r="L308" t="s">
        <v>56</v>
      </c>
      <c r="M308" t="s">
        <v>9032</v>
      </c>
      <c r="N308" t="s">
        <v>9042</v>
      </c>
      <c r="O308" s="1">
        <v>42727</v>
      </c>
      <c r="P308" s="1">
        <v>42801</v>
      </c>
      <c r="Q308" s="5">
        <f>_xlfn.XLOOKUP(G308,products!A:A,products!C:C,"")</f>
        <v>55</v>
      </c>
      <c r="R308">
        <v>16</v>
      </c>
      <c r="S308" s="5">
        <f t="shared" si="4"/>
        <v>880</v>
      </c>
    </row>
    <row r="309" spans="1:19" x14ac:dyDescent="0.2">
      <c r="A309" t="s">
        <v>450</v>
      </c>
      <c r="B309" t="s">
        <v>9025</v>
      </c>
      <c r="C309" t="s">
        <v>6</v>
      </c>
      <c r="D309" t="str">
        <f>_xlfn.XLOOKUP(C309,sales_teams!A:A,sales_teams!B:B,"")</f>
        <v>C163925</v>
      </c>
      <c r="E309" t="str">
        <f>_xlfn.XLOOKUP(C309,sales_teams!A:A,sales_teams!C:C,"")</f>
        <v>Dustin Brinkmann</v>
      </c>
      <c r="F309" t="str">
        <f>_xlfn.XLOOKUP(C309,sales_teams!A:A,sales_teams!D:D,"")</f>
        <v>Central</v>
      </c>
      <c r="G309" t="s">
        <v>75</v>
      </c>
      <c r="H309" t="str">
        <f>_xlfn.XLOOKUP(G309,products!A:A,products!B:B,"")</f>
        <v>MG</v>
      </c>
      <c r="I309" t="s">
        <v>58</v>
      </c>
      <c r="J309" t="str">
        <f>_xlfn.XLOOKUP(I309,accounts!A:A,accounts!B:B,"")</f>
        <v>medical</v>
      </c>
      <c r="K309" t="str">
        <f>_xlfn.XLOOKUP(I309,accounts!A:A,accounts!F:F,"")</f>
        <v>Mid-Market</v>
      </c>
      <c r="L309" t="s">
        <v>56</v>
      </c>
      <c r="M309" t="s">
        <v>9031</v>
      </c>
      <c r="N309" t="s">
        <v>9041</v>
      </c>
      <c r="O309" s="1">
        <v>42728</v>
      </c>
      <c r="P309" s="1">
        <v>42810</v>
      </c>
      <c r="Q309" s="5">
        <f>_xlfn.XLOOKUP(G309,products!A:A,products!C:C,"")</f>
        <v>3393</v>
      </c>
      <c r="R309">
        <v>3</v>
      </c>
      <c r="S309" s="5">
        <f t="shared" si="4"/>
        <v>10179</v>
      </c>
    </row>
    <row r="310" spans="1:19" x14ac:dyDescent="0.2">
      <c r="A310" t="s">
        <v>451</v>
      </c>
      <c r="B310" t="s">
        <v>9026</v>
      </c>
      <c r="C310" t="s">
        <v>20</v>
      </c>
      <c r="D310" t="str">
        <f>_xlfn.XLOOKUP(C310,sales_teams!A:A,sales_teams!B:B,"")</f>
        <v>E500449</v>
      </c>
      <c r="E310" t="str">
        <f>_xlfn.XLOOKUP(C310,sales_teams!A:A,sales_teams!C:C,"")</f>
        <v>Cara Losch</v>
      </c>
      <c r="F310" t="str">
        <f>_xlfn.XLOOKUP(C310,sales_teams!A:A,sales_teams!D:D,"")</f>
        <v>East</v>
      </c>
      <c r="G310" t="s">
        <v>83</v>
      </c>
      <c r="H310" t="str">
        <f>_xlfn.XLOOKUP(G310,products!A:A,products!B:B,"")</f>
        <v>GTX</v>
      </c>
      <c r="I310" t="s">
        <v>233</v>
      </c>
      <c r="J310" t="str">
        <f>_xlfn.XLOOKUP(I310,accounts!A:A,accounts!B:B,"")</f>
        <v>medical</v>
      </c>
      <c r="K310" t="str">
        <f>_xlfn.XLOOKUP(I310,accounts!A:A,accounts!F:F,"")</f>
        <v>SMB</v>
      </c>
      <c r="L310" t="s">
        <v>56</v>
      </c>
      <c r="M310" t="s">
        <v>9035</v>
      </c>
      <c r="N310" t="s">
        <v>9043</v>
      </c>
      <c r="O310" s="1">
        <v>42728</v>
      </c>
      <c r="P310" s="1">
        <v>42820</v>
      </c>
      <c r="Q310" s="5">
        <f>_xlfn.XLOOKUP(G310,products!A:A,products!C:C,"")</f>
        <v>5482</v>
      </c>
      <c r="R310">
        <v>10</v>
      </c>
      <c r="S310" s="5">
        <f t="shared" si="4"/>
        <v>54820</v>
      </c>
    </row>
    <row r="311" spans="1:19" x14ac:dyDescent="0.2">
      <c r="A311" t="s">
        <v>452</v>
      </c>
      <c r="B311" t="s">
        <v>9026</v>
      </c>
      <c r="C311" t="s">
        <v>15</v>
      </c>
      <c r="D311" t="str">
        <f>_xlfn.XLOOKUP(C311,sales_teams!A:A,sales_teams!B:B,"")</f>
        <v>C486814</v>
      </c>
      <c r="E311" t="str">
        <f>_xlfn.XLOOKUP(C311,sales_teams!A:A,sales_teams!C:C,"")</f>
        <v>Melvin Marxen</v>
      </c>
      <c r="F311" t="str">
        <f>_xlfn.XLOOKUP(C311,sales_teams!A:A,sales_teams!D:D,"")</f>
        <v>Central</v>
      </c>
      <c r="G311" t="s">
        <v>75</v>
      </c>
      <c r="H311" t="str">
        <f>_xlfn.XLOOKUP(G311,products!A:A,products!B:B,"")</f>
        <v>MG</v>
      </c>
      <c r="I311" t="s">
        <v>186</v>
      </c>
      <c r="J311" t="str">
        <f>_xlfn.XLOOKUP(I311,accounts!A:A,accounts!B:B,"")</f>
        <v>retail</v>
      </c>
      <c r="K311" t="str">
        <f>_xlfn.XLOOKUP(I311,accounts!A:A,accounts!F:F,"")</f>
        <v>SMB</v>
      </c>
      <c r="L311" t="s">
        <v>56</v>
      </c>
      <c r="M311" t="s">
        <v>9031</v>
      </c>
      <c r="N311" t="s">
        <v>9043</v>
      </c>
      <c r="O311" s="1">
        <v>42728</v>
      </c>
      <c r="P311" s="1">
        <v>42808</v>
      </c>
      <c r="Q311" s="5">
        <f>_xlfn.XLOOKUP(G311,products!A:A,products!C:C,"")</f>
        <v>3393</v>
      </c>
      <c r="R311">
        <v>45</v>
      </c>
      <c r="S311" s="5">
        <f t="shared" si="4"/>
        <v>152685</v>
      </c>
    </row>
    <row r="312" spans="1:19" x14ac:dyDescent="0.2">
      <c r="A312" t="s">
        <v>453</v>
      </c>
      <c r="B312" t="s">
        <v>9027</v>
      </c>
      <c r="C312" t="s">
        <v>38</v>
      </c>
      <c r="D312" t="str">
        <f>_xlfn.XLOOKUP(C312,sales_teams!A:A,sales_teams!B:B,"")</f>
        <v>W172727</v>
      </c>
      <c r="E312" t="str">
        <f>_xlfn.XLOOKUP(C312,sales_teams!A:A,sales_teams!C:C,"")</f>
        <v>Celia Rouche</v>
      </c>
      <c r="F312" t="str">
        <f>_xlfn.XLOOKUP(C312,sales_teams!A:A,sales_teams!D:D,"")</f>
        <v>West</v>
      </c>
      <c r="G312" t="s">
        <v>83</v>
      </c>
      <c r="H312" t="str">
        <f>_xlfn.XLOOKUP(G312,products!A:A,products!B:B,"")</f>
        <v>GTX</v>
      </c>
      <c r="I312" t="s">
        <v>124</v>
      </c>
      <c r="J312" t="str">
        <f>_xlfn.XLOOKUP(I312,accounts!A:A,accounts!B:B,"")</f>
        <v>services</v>
      </c>
      <c r="K312" t="str">
        <f>_xlfn.XLOOKUP(I312,accounts!A:A,accounts!F:F,"")</f>
        <v>Mid-Market</v>
      </c>
      <c r="L312" t="s">
        <v>81</v>
      </c>
      <c r="M312" t="s">
        <v>9040</v>
      </c>
      <c r="N312" t="s">
        <v>9045</v>
      </c>
      <c r="O312" s="1">
        <v>42728</v>
      </c>
      <c r="P312" s="1">
        <v>42823</v>
      </c>
      <c r="Q312" s="5">
        <f>_xlfn.XLOOKUP(G312,products!A:A,products!C:C,"")</f>
        <v>5482</v>
      </c>
      <c r="R312">
        <v>23</v>
      </c>
      <c r="S312" s="5">
        <f t="shared" si="4"/>
        <v>126086</v>
      </c>
    </row>
    <row r="313" spans="1:19" x14ac:dyDescent="0.2">
      <c r="A313" t="s">
        <v>454</v>
      </c>
      <c r="B313" t="s">
        <v>9026</v>
      </c>
      <c r="C313" t="s">
        <v>10</v>
      </c>
      <c r="D313" t="str">
        <f>_xlfn.XLOOKUP(C313,sales_teams!A:A,sales_teams!B:B,"")</f>
        <v>C309699</v>
      </c>
      <c r="E313" t="str">
        <f>_xlfn.XLOOKUP(C313,sales_teams!A:A,sales_teams!C:C,"")</f>
        <v>Melvin Marxen</v>
      </c>
      <c r="F313" t="str">
        <f>_xlfn.XLOOKUP(C313,sales_teams!A:A,sales_teams!D:D,"")</f>
        <v>Central</v>
      </c>
      <c r="G313" t="s">
        <v>62</v>
      </c>
      <c r="H313" t="str">
        <f>_xlfn.XLOOKUP(G313,products!A:A,products!B:B,"")</f>
        <v>GTX</v>
      </c>
      <c r="I313" t="s">
        <v>63</v>
      </c>
      <c r="J313" t="str">
        <f>_xlfn.XLOOKUP(I313,accounts!A:A,accounts!B:B,"")</f>
        <v>software</v>
      </c>
      <c r="K313" t="str">
        <f>_xlfn.XLOOKUP(I313,accounts!A:A,accounts!F:F,"")</f>
        <v>Mid-Market</v>
      </c>
      <c r="L313" t="s">
        <v>56</v>
      </c>
      <c r="M313" t="s">
        <v>9034</v>
      </c>
      <c r="N313" t="s">
        <v>9042</v>
      </c>
      <c r="O313" s="1">
        <v>42728</v>
      </c>
      <c r="P313" s="1">
        <v>42825</v>
      </c>
      <c r="Q313" s="5">
        <f>_xlfn.XLOOKUP(G313,products!A:A,products!C:C,"")</f>
        <v>550</v>
      </c>
      <c r="R313">
        <v>21</v>
      </c>
      <c r="S313" s="5">
        <f t="shared" si="4"/>
        <v>11550</v>
      </c>
    </row>
    <row r="314" spans="1:19" x14ac:dyDescent="0.2">
      <c r="A314" t="s">
        <v>455</v>
      </c>
      <c r="B314" t="s">
        <v>9027</v>
      </c>
      <c r="C314" t="s">
        <v>9</v>
      </c>
      <c r="D314" t="str">
        <f>_xlfn.XLOOKUP(C314,sales_teams!A:A,sales_teams!B:B,"")</f>
        <v>C62195</v>
      </c>
      <c r="E314" t="str">
        <f>_xlfn.XLOOKUP(C314,sales_teams!A:A,sales_teams!C:C,"")</f>
        <v>Dustin Brinkmann</v>
      </c>
      <c r="F314" t="str">
        <f>_xlfn.XLOOKUP(C314,sales_teams!A:A,sales_teams!D:D,"")</f>
        <v>Central</v>
      </c>
      <c r="G314" t="s">
        <v>62</v>
      </c>
      <c r="H314" t="str">
        <f>_xlfn.XLOOKUP(G314,products!A:A,products!B:B,"")</f>
        <v>GTX</v>
      </c>
      <c r="I314" t="s">
        <v>213</v>
      </c>
      <c r="J314" t="str">
        <f>_xlfn.XLOOKUP(I314,accounts!A:A,accounts!B:B,"")</f>
        <v>software</v>
      </c>
      <c r="K314" t="str">
        <f>_xlfn.XLOOKUP(I314,accounts!A:A,accounts!F:F,"")</f>
        <v>Enterprise</v>
      </c>
      <c r="L314" t="s">
        <v>56</v>
      </c>
      <c r="M314" t="s">
        <v>9033</v>
      </c>
      <c r="N314" t="s">
        <v>9042</v>
      </c>
      <c r="O314" s="1">
        <v>42728</v>
      </c>
      <c r="P314" s="1">
        <v>42797</v>
      </c>
      <c r="Q314" s="5">
        <f>_xlfn.XLOOKUP(G314,products!A:A,products!C:C,"")</f>
        <v>550</v>
      </c>
      <c r="R314">
        <v>25</v>
      </c>
      <c r="S314" s="5">
        <f t="shared" si="4"/>
        <v>13750</v>
      </c>
    </row>
    <row r="315" spans="1:19" x14ac:dyDescent="0.2">
      <c r="A315" t="s">
        <v>456</v>
      </c>
      <c r="B315" t="s">
        <v>9026</v>
      </c>
      <c r="C315" t="s">
        <v>14</v>
      </c>
      <c r="D315" t="str">
        <f>_xlfn.XLOOKUP(C315,sales_teams!A:A,sales_teams!B:B,"")</f>
        <v>C961860</v>
      </c>
      <c r="E315" t="str">
        <f>_xlfn.XLOOKUP(C315,sales_teams!A:A,sales_teams!C:C,"")</f>
        <v>Melvin Marxen</v>
      </c>
      <c r="F315" t="str">
        <f>_xlfn.XLOOKUP(C315,sales_teams!A:A,sales_teams!D:D,"")</f>
        <v>Central</v>
      </c>
      <c r="G315" t="s">
        <v>62</v>
      </c>
      <c r="H315" t="str">
        <f>_xlfn.XLOOKUP(G315,products!A:A,products!B:B,"")</f>
        <v>GTX</v>
      </c>
      <c r="I315" t="s">
        <v>222</v>
      </c>
      <c r="J315" t="str">
        <f>_xlfn.XLOOKUP(I315,accounts!A:A,accounts!B:B,"")</f>
        <v>entertainment</v>
      </c>
      <c r="K315" t="str">
        <f>_xlfn.XLOOKUP(I315,accounts!A:A,accounts!F:F,"")</f>
        <v>SMB</v>
      </c>
      <c r="L315" t="s">
        <v>81</v>
      </c>
      <c r="M315" t="s">
        <v>9040</v>
      </c>
      <c r="N315" t="s">
        <v>9045</v>
      </c>
      <c r="O315" s="1">
        <v>42728</v>
      </c>
      <c r="P315" s="1">
        <v>42804</v>
      </c>
      <c r="Q315" s="5">
        <f>_xlfn.XLOOKUP(G315,products!A:A,products!C:C,"")</f>
        <v>550</v>
      </c>
      <c r="R315">
        <v>5</v>
      </c>
      <c r="S315" s="5">
        <f t="shared" si="4"/>
        <v>2750</v>
      </c>
    </row>
    <row r="316" spans="1:19" x14ac:dyDescent="0.2">
      <c r="A316" t="s">
        <v>457</v>
      </c>
      <c r="B316" t="s">
        <v>9027</v>
      </c>
      <c r="C316" t="s">
        <v>7</v>
      </c>
      <c r="D316" t="str">
        <f>_xlfn.XLOOKUP(C316,sales_teams!A:A,sales_teams!B:B,"")</f>
        <v>C234829</v>
      </c>
      <c r="E316" t="str">
        <f>_xlfn.XLOOKUP(C316,sales_teams!A:A,sales_teams!C:C,"")</f>
        <v>Dustin Brinkmann</v>
      </c>
      <c r="F316" t="str">
        <f>_xlfn.XLOOKUP(C316,sales_teams!A:A,sales_teams!D:D,"")</f>
        <v>Central</v>
      </c>
      <c r="G316" t="s">
        <v>60</v>
      </c>
      <c r="H316" t="str">
        <f>_xlfn.XLOOKUP(G316,products!A:A,products!B:B,"")</f>
        <v>MG</v>
      </c>
      <c r="I316" t="s">
        <v>233</v>
      </c>
      <c r="J316" t="str">
        <f>_xlfn.XLOOKUP(I316,accounts!A:A,accounts!B:B,"")</f>
        <v>medical</v>
      </c>
      <c r="K316" t="str">
        <f>_xlfn.XLOOKUP(I316,accounts!A:A,accounts!F:F,"")</f>
        <v>SMB</v>
      </c>
      <c r="L316" t="s">
        <v>56</v>
      </c>
      <c r="M316" t="s">
        <v>9031</v>
      </c>
      <c r="N316" t="s">
        <v>9045</v>
      </c>
      <c r="O316" s="1">
        <v>42728</v>
      </c>
      <c r="P316" s="1">
        <v>42802</v>
      </c>
      <c r="Q316" s="5">
        <f>_xlfn.XLOOKUP(G316,products!A:A,products!C:C,"")</f>
        <v>55</v>
      </c>
      <c r="R316">
        <v>39</v>
      </c>
      <c r="S316" s="5">
        <f t="shared" si="4"/>
        <v>2145</v>
      </c>
    </row>
    <row r="317" spans="1:19" x14ac:dyDescent="0.2">
      <c r="A317" t="s">
        <v>458</v>
      </c>
      <c r="B317" t="s">
        <v>9026</v>
      </c>
      <c r="C317" t="s">
        <v>15</v>
      </c>
      <c r="D317" t="str">
        <f>_xlfn.XLOOKUP(C317,sales_teams!A:A,sales_teams!B:B,"")</f>
        <v>C486814</v>
      </c>
      <c r="E317" t="str">
        <f>_xlfn.XLOOKUP(C317,sales_teams!A:A,sales_teams!C:C,"")</f>
        <v>Melvin Marxen</v>
      </c>
      <c r="F317" t="str">
        <f>_xlfn.XLOOKUP(C317,sales_teams!A:A,sales_teams!D:D,"")</f>
        <v>Central</v>
      </c>
      <c r="G317" t="s">
        <v>83</v>
      </c>
      <c r="H317" t="str">
        <f>_xlfn.XLOOKUP(G317,products!A:A,products!B:B,"")</f>
        <v>GTX</v>
      </c>
      <c r="I317" t="s">
        <v>58</v>
      </c>
      <c r="J317" t="str">
        <f>_xlfn.XLOOKUP(I317,accounts!A:A,accounts!B:B,"")</f>
        <v>medical</v>
      </c>
      <c r="K317" t="str">
        <f>_xlfn.XLOOKUP(I317,accounts!A:A,accounts!F:F,"")</f>
        <v>Mid-Market</v>
      </c>
      <c r="L317" t="s">
        <v>56</v>
      </c>
      <c r="M317" t="s">
        <v>9031</v>
      </c>
      <c r="N317" t="s">
        <v>9045</v>
      </c>
      <c r="O317" s="1">
        <v>42729</v>
      </c>
      <c r="P317" s="1">
        <v>42807</v>
      </c>
      <c r="Q317" s="5">
        <f>_xlfn.XLOOKUP(G317,products!A:A,products!C:C,"")</f>
        <v>5482</v>
      </c>
      <c r="R317">
        <v>2</v>
      </c>
      <c r="S317" s="5">
        <f t="shared" si="4"/>
        <v>10964</v>
      </c>
    </row>
    <row r="318" spans="1:19" x14ac:dyDescent="0.2">
      <c r="A318" t="s">
        <v>459</v>
      </c>
      <c r="B318" t="s">
        <v>9025</v>
      </c>
      <c r="C318" t="s">
        <v>28</v>
      </c>
      <c r="D318" t="str">
        <f>_xlfn.XLOOKUP(C318,sales_teams!A:A,sales_teams!B:B,"")</f>
        <v>E262141</v>
      </c>
      <c r="E318" t="str">
        <f>_xlfn.XLOOKUP(C318,sales_teams!A:A,sales_teams!C:C,"")</f>
        <v>Rocco Neubert</v>
      </c>
      <c r="F318" t="str">
        <f>_xlfn.XLOOKUP(C318,sales_teams!A:A,sales_teams!D:D,"")</f>
        <v>East</v>
      </c>
      <c r="G318" t="s">
        <v>8951</v>
      </c>
      <c r="H318" t="str">
        <f>_xlfn.XLOOKUP(G318,products!A:A,products!B:B,"")</f>
        <v>GTX</v>
      </c>
      <c r="I318" t="s">
        <v>195</v>
      </c>
      <c r="J318" t="str">
        <f>_xlfn.XLOOKUP(I318,accounts!A:A,accounts!B:B,"")</f>
        <v>retail</v>
      </c>
      <c r="K318" t="str">
        <f>_xlfn.XLOOKUP(I318,accounts!A:A,accounts!F:F,"")</f>
        <v>Mid-Market</v>
      </c>
      <c r="L318" t="s">
        <v>81</v>
      </c>
      <c r="M318" t="s">
        <v>9040</v>
      </c>
      <c r="N318" t="s">
        <v>9043</v>
      </c>
      <c r="O318" s="1">
        <v>42729</v>
      </c>
      <c r="P318" s="1">
        <v>42817</v>
      </c>
      <c r="Q318" s="5">
        <f>_xlfn.XLOOKUP(G318,products!A:A,products!C:C,"")</f>
        <v>4821</v>
      </c>
      <c r="R318">
        <v>35</v>
      </c>
      <c r="S318" s="5">
        <f t="shared" si="4"/>
        <v>168735</v>
      </c>
    </row>
    <row r="319" spans="1:19" x14ac:dyDescent="0.2">
      <c r="A319" t="s">
        <v>460</v>
      </c>
      <c r="B319" t="s">
        <v>9027</v>
      </c>
      <c r="C319" t="s">
        <v>22</v>
      </c>
      <c r="D319" t="str">
        <f>_xlfn.XLOOKUP(C319,sales_teams!A:A,sales_teams!B:B,"")</f>
        <v>E86134</v>
      </c>
      <c r="E319" t="str">
        <f>_xlfn.XLOOKUP(C319,sales_teams!A:A,sales_teams!C:C,"")</f>
        <v>Cara Losch</v>
      </c>
      <c r="F319" t="str">
        <f>_xlfn.XLOOKUP(C319,sales_teams!A:A,sales_teams!D:D,"")</f>
        <v>East</v>
      </c>
      <c r="G319" t="s">
        <v>62</v>
      </c>
      <c r="H319" t="str">
        <f>_xlfn.XLOOKUP(G319,products!A:A,products!B:B,"")</f>
        <v>GTX</v>
      </c>
      <c r="I319" t="s">
        <v>292</v>
      </c>
      <c r="J319" t="str">
        <f>_xlfn.XLOOKUP(I319,accounts!A:A,accounts!B:B,"")</f>
        <v>retail</v>
      </c>
      <c r="K319" t="str">
        <f>_xlfn.XLOOKUP(I319,accounts!A:A,accounts!F:F,"")</f>
        <v>Mid-Market</v>
      </c>
      <c r="L319" t="s">
        <v>56</v>
      </c>
      <c r="M319" t="s">
        <v>9032</v>
      </c>
      <c r="N319" t="s">
        <v>9043</v>
      </c>
      <c r="O319" s="1">
        <v>42729</v>
      </c>
      <c r="P319" s="1">
        <v>42824</v>
      </c>
      <c r="Q319" s="5">
        <f>_xlfn.XLOOKUP(G319,products!A:A,products!C:C,"")</f>
        <v>550</v>
      </c>
      <c r="R319">
        <v>28</v>
      </c>
      <c r="S319" s="5">
        <f t="shared" si="4"/>
        <v>15400</v>
      </c>
    </row>
    <row r="320" spans="1:19" x14ac:dyDescent="0.2">
      <c r="A320" t="s">
        <v>461</v>
      </c>
      <c r="B320" t="s">
        <v>9027</v>
      </c>
      <c r="C320" t="s">
        <v>13</v>
      </c>
      <c r="D320" t="str">
        <f>_xlfn.XLOOKUP(C320,sales_teams!A:A,sales_teams!B:B,"")</f>
        <v>C130664</v>
      </c>
      <c r="E320" t="str">
        <f>_xlfn.XLOOKUP(C320,sales_teams!A:A,sales_teams!C:C,"")</f>
        <v>Melvin Marxen</v>
      </c>
      <c r="F320" t="str">
        <f>_xlfn.XLOOKUP(C320,sales_teams!A:A,sales_teams!D:D,"")</f>
        <v>Central</v>
      </c>
      <c r="G320" t="s">
        <v>8951</v>
      </c>
      <c r="H320" t="str">
        <f>_xlfn.XLOOKUP(G320,products!A:A,products!B:B,"")</f>
        <v>GTX</v>
      </c>
      <c r="I320" t="s">
        <v>104</v>
      </c>
      <c r="J320" t="str">
        <f>_xlfn.XLOOKUP(I320,accounts!A:A,accounts!B:B,"")</f>
        <v>services</v>
      </c>
      <c r="K320" t="str">
        <f>_xlfn.XLOOKUP(I320,accounts!A:A,accounts!F:F,"")</f>
        <v>Enterprise</v>
      </c>
      <c r="L320" t="s">
        <v>56</v>
      </c>
      <c r="M320" t="s">
        <v>9033</v>
      </c>
      <c r="N320" t="s">
        <v>9042</v>
      </c>
      <c r="O320" s="1">
        <v>42729</v>
      </c>
      <c r="P320" s="1">
        <v>42819</v>
      </c>
      <c r="Q320" s="5">
        <f>_xlfn.XLOOKUP(G320,products!A:A,products!C:C,"")</f>
        <v>4821</v>
      </c>
      <c r="R320">
        <v>42</v>
      </c>
      <c r="S320" s="5">
        <f t="shared" si="4"/>
        <v>202482</v>
      </c>
    </row>
    <row r="321" spans="1:19" x14ac:dyDescent="0.2">
      <c r="A321" t="s">
        <v>462</v>
      </c>
      <c r="B321" t="s">
        <v>9028</v>
      </c>
      <c r="C321" t="s">
        <v>36</v>
      </c>
      <c r="D321" t="str">
        <f>_xlfn.XLOOKUP(C321,sales_teams!A:A,sales_teams!B:B,"")</f>
        <v>W815792</v>
      </c>
      <c r="E321" t="str">
        <f>_xlfn.XLOOKUP(C321,sales_teams!A:A,sales_teams!C:C,"")</f>
        <v>Celia Rouche</v>
      </c>
      <c r="F321" t="str">
        <f>_xlfn.XLOOKUP(C321,sales_teams!A:A,sales_teams!D:D,"")</f>
        <v>West</v>
      </c>
      <c r="G321" t="s">
        <v>54</v>
      </c>
      <c r="H321" t="str">
        <f>_xlfn.XLOOKUP(G321,products!A:A,products!B:B,"")</f>
        <v>GTX</v>
      </c>
      <c r="I321" t="s">
        <v>124</v>
      </c>
      <c r="J321" t="str">
        <f>_xlfn.XLOOKUP(I321,accounts!A:A,accounts!B:B,"")</f>
        <v>services</v>
      </c>
      <c r="K321" t="str">
        <f>_xlfn.XLOOKUP(I321,accounts!A:A,accounts!F:F,"")</f>
        <v>Mid-Market</v>
      </c>
      <c r="L321" t="s">
        <v>56</v>
      </c>
      <c r="M321" t="s">
        <v>9034</v>
      </c>
      <c r="N321" t="s">
        <v>9041</v>
      </c>
      <c r="O321" s="1">
        <v>42729</v>
      </c>
      <c r="P321" s="1">
        <v>42811</v>
      </c>
      <c r="Q321" s="5">
        <f>_xlfn.XLOOKUP(G321,products!A:A,products!C:C,"")</f>
        <v>1096</v>
      </c>
      <c r="R321">
        <v>41</v>
      </c>
      <c r="S321" s="5">
        <f t="shared" si="4"/>
        <v>44936</v>
      </c>
    </row>
    <row r="322" spans="1:19" x14ac:dyDescent="0.2">
      <c r="A322" t="s">
        <v>463</v>
      </c>
      <c r="B322" t="s">
        <v>9027</v>
      </c>
      <c r="C322" t="s">
        <v>8</v>
      </c>
      <c r="D322" t="str">
        <f>_xlfn.XLOOKUP(C322,sales_teams!A:A,sales_teams!B:B,"")</f>
        <v>C100201</v>
      </c>
      <c r="E322" t="str">
        <f>_xlfn.XLOOKUP(C322,sales_teams!A:A,sales_teams!C:C,"")</f>
        <v>Dustin Brinkmann</v>
      </c>
      <c r="F322" t="str">
        <f>_xlfn.XLOOKUP(C322,sales_teams!A:A,sales_teams!D:D,"")</f>
        <v>Central</v>
      </c>
      <c r="G322" t="s">
        <v>60</v>
      </c>
      <c r="H322" t="str">
        <f>_xlfn.XLOOKUP(G322,products!A:A,products!B:B,"")</f>
        <v>MG</v>
      </c>
      <c r="I322" t="s">
        <v>317</v>
      </c>
      <c r="J322" t="str">
        <f>_xlfn.XLOOKUP(I322,accounts!A:A,accounts!B:B,"")</f>
        <v>medical</v>
      </c>
      <c r="K322" t="str">
        <f>_xlfn.XLOOKUP(I322,accounts!A:A,accounts!F:F,"")</f>
        <v>Mid-Market</v>
      </c>
      <c r="L322" t="s">
        <v>56</v>
      </c>
      <c r="M322" t="s">
        <v>9031</v>
      </c>
      <c r="N322" t="s">
        <v>9045</v>
      </c>
      <c r="O322" s="1">
        <v>42729</v>
      </c>
      <c r="P322" s="1">
        <v>42804</v>
      </c>
      <c r="Q322" s="5">
        <f>_xlfn.XLOOKUP(G322,products!A:A,products!C:C,"")</f>
        <v>55</v>
      </c>
      <c r="R322">
        <v>32</v>
      </c>
      <c r="S322" s="5">
        <f t="shared" si="4"/>
        <v>1760</v>
      </c>
    </row>
    <row r="323" spans="1:19" x14ac:dyDescent="0.2">
      <c r="A323" t="s">
        <v>464</v>
      </c>
      <c r="B323" t="s">
        <v>9025</v>
      </c>
      <c r="C323" t="s">
        <v>45</v>
      </c>
      <c r="D323" t="str">
        <f>_xlfn.XLOOKUP(C323,sales_teams!A:A,sales_teams!B:B,"")</f>
        <v>W960943</v>
      </c>
      <c r="E323" t="str">
        <f>_xlfn.XLOOKUP(C323,sales_teams!A:A,sales_teams!C:C,"")</f>
        <v>Summer Sewald</v>
      </c>
      <c r="F323" t="str">
        <f>_xlfn.XLOOKUP(C323,sales_teams!A:A,sales_teams!D:D,"")</f>
        <v>West</v>
      </c>
      <c r="G323" t="s">
        <v>62</v>
      </c>
      <c r="H323" t="str">
        <f>_xlfn.XLOOKUP(G323,products!A:A,products!B:B,"")</f>
        <v>GTX</v>
      </c>
      <c r="I323" t="s">
        <v>93</v>
      </c>
      <c r="J323" t="str">
        <f>_xlfn.XLOOKUP(I323,accounts!A:A,accounts!B:B,"")</f>
        <v>telecommunications</v>
      </c>
      <c r="K323" t="str">
        <f>_xlfn.XLOOKUP(I323,accounts!A:A,accounts!F:F,"")</f>
        <v>Enterprise</v>
      </c>
      <c r="L323" t="s">
        <v>76</v>
      </c>
      <c r="N323" t="s">
        <v>9044</v>
      </c>
      <c r="O323" s="1">
        <v>42729</v>
      </c>
      <c r="Q323" s="5">
        <f>_xlfn.XLOOKUP(G323,products!A:A,products!C:C,"")</f>
        <v>550</v>
      </c>
      <c r="R323">
        <v>27</v>
      </c>
      <c r="S323" s="5">
        <f t="shared" ref="S323:S386" si="5">Q323*R323</f>
        <v>14850</v>
      </c>
    </row>
    <row r="324" spans="1:19" x14ac:dyDescent="0.2">
      <c r="A324" t="s">
        <v>465</v>
      </c>
      <c r="B324" t="s">
        <v>9028</v>
      </c>
      <c r="C324" t="s">
        <v>35</v>
      </c>
      <c r="D324" t="str">
        <f>_xlfn.XLOOKUP(C324,sales_teams!A:A,sales_teams!B:B,"")</f>
        <v>W100826</v>
      </c>
      <c r="E324" t="str">
        <f>_xlfn.XLOOKUP(C324,sales_teams!A:A,sales_teams!C:C,"")</f>
        <v>Celia Rouche</v>
      </c>
      <c r="F324" t="str">
        <f>_xlfn.XLOOKUP(C324,sales_teams!A:A,sales_teams!D:D,"")</f>
        <v>West</v>
      </c>
      <c r="G324" t="s">
        <v>62</v>
      </c>
      <c r="H324" t="str">
        <f>_xlfn.XLOOKUP(G324,products!A:A,products!B:B,"")</f>
        <v>GTX</v>
      </c>
      <c r="J324">
        <f>_xlfn.XLOOKUP(I324,accounts!A:A,accounts!B:B,"")</f>
        <v>0</v>
      </c>
      <c r="K324">
        <f>_xlfn.XLOOKUP(I324,accounts!A:A,accounts!F:F,"")</f>
        <v>0</v>
      </c>
      <c r="L324" t="s">
        <v>76</v>
      </c>
      <c r="N324" t="s">
        <v>9044</v>
      </c>
      <c r="O324" s="1">
        <v>42729</v>
      </c>
      <c r="Q324" s="5">
        <f>_xlfn.XLOOKUP(G324,products!A:A,products!C:C,"")</f>
        <v>550</v>
      </c>
      <c r="R324">
        <v>29</v>
      </c>
      <c r="S324" s="5">
        <f t="shared" si="5"/>
        <v>15950</v>
      </c>
    </row>
    <row r="325" spans="1:19" x14ac:dyDescent="0.2">
      <c r="A325" t="s">
        <v>466</v>
      </c>
      <c r="B325" t="s">
        <v>9026</v>
      </c>
      <c r="C325" t="s">
        <v>17</v>
      </c>
      <c r="D325" t="str">
        <f>_xlfn.XLOOKUP(C325,sales_teams!A:A,sales_teams!B:B,"")</f>
        <v>E152967</v>
      </c>
      <c r="E325" t="str">
        <f>_xlfn.XLOOKUP(C325,sales_teams!A:A,sales_teams!C:C,"")</f>
        <v>Cara Losch</v>
      </c>
      <c r="F325" t="str">
        <f>_xlfn.XLOOKUP(C325,sales_teams!A:A,sales_teams!D:D,"")</f>
        <v>East</v>
      </c>
      <c r="G325" t="s">
        <v>60</v>
      </c>
      <c r="H325" t="str">
        <f>_xlfn.XLOOKUP(G325,products!A:A,products!B:B,"")</f>
        <v>MG</v>
      </c>
      <c r="I325" t="s">
        <v>193</v>
      </c>
      <c r="J325" t="str">
        <f>_xlfn.XLOOKUP(I325,accounts!A:A,accounts!B:B,"")</f>
        <v>employment</v>
      </c>
      <c r="K325" t="str">
        <f>_xlfn.XLOOKUP(I325,accounts!A:A,accounts!F:F,"")</f>
        <v>Mid-Market</v>
      </c>
      <c r="L325" t="s">
        <v>56</v>
      </c>
      <c r="M325" t="s">
        <v>9031</v>
      </c>
      <c r="N325" t="s">
        <v>9041</v>
      </c>
      <c r="O325" s="1">
        <v>42729</v>
      </c>
      <c r="P325" s="1">
        <v>42799</v>
      </c>
      <c r="Q325" s="5">
        <f>_xlfn.XLOOKUP(G325,products!A:A,products!C:C,"")</f>
        <v>55</v>
      </c>
      <c r="R325">
        <v>22</v>
      </c>
      <c r="S325" s="5">
        <f t="shared" si="5"/>
        <v>1210</v>
      </c>
    </row>
    <row r="326" spans="1:19" x14ac:dyDescent="0.2">
      <c r="A326" t="s">
        <v>467</v>
      </c>
      <c r="B326" t="s">
        <v>9027</v>
      </c>
      <c r="C326" t="s">
        <v>15</v>
      </c>
      <c r="D326" t="str">
        <f>_xlfn.XLOOKUP(C326,sales_teams!A:A,sales_teams!B:B,"")</f>
        <v>C486814</v>
      </c>
      <c r="E326" t="str">
        <f>_xlfn.XLOOKUP(C326,sales_teams!A:A,sales_teams!C:C,"")</f>
        <v>Melvin Marxen</v>
      </c>
      <c r="F326" t="str">
        <f>_xlfn.XLOOKUP(C326,sales_teams!A:A,sales_teams!D:D,"")</f>
        <v>Central</v>
      </c>
      <c r="G326" t="s">
        <v>62</v>
      </c>
      <c r="H326" t="str">
        <f>_xlfn.XLOOKUP(G326,products!A:A,products!B:B,"")</f>
        <v>GTX</v>
      </c>
      <c r="I326" t="s">
        <v>168</v>
      </c>
      <c r="J326" t="str">
        <f>_xlfn.XLOOKUP(I326,accounts!A:A,accounts!B:B,"")</f>
        <v>technolgy</v>
      </c>
      <c r="K326" t="str">
        <f>_xlfn.XLOOKUP(I326,accounts!A:A,accounts!F:F,"")</f>
        <v>Enterprise</v>
      </c>
      <c r="L326" t="s">
        <v>81</v>
      </c>
      <c r="M326" t="s">
        <v>9037</v>
      </c>
      <c r="N326" t="s">
        <v>9042</v>
      </c>
      <c r="O326" s="1">
        <v>42730</v>
      </c>
      <c r="P326" s="1">
        <v>42817</v>
      </c>
      <c r="Q326" s="5">
        <f>_xlfn.XLOOKUP(G326,products!A:A,products!C:C,"")</f>
        <v>550</v>
      </c>
      <c r="R326">
        <v>38</v>
      </c>
      <c r="S326" s="5">
        <f t="shared" si="5"/>
        <v>20900</v>
      </c>
    </row>
    <row r="327" spans="1:19" x14ac:dyDescent="0.2">
      <c r="A327" t="s">
        <v>468</v>
      </c>
      <c r="B327" t="s">
        <v>9025</v>
      </c>
      <c r="C327" t="s">
        <v>40</v>
      </c>
      <c r="D327" t="str">
        <f>_xlfn.XLOOKUP(C327,sales_teams!A:A,sales_teams!B:B,"")</f>
        <v>W249222</v>
      </c>
      <c r="E327" t="str">
        <f>_xlfn.XLOOKUP(C327,sales_teams!A:A,sales_teams!C:C,"")</f>
        <v>Summer Sewald</v>
      </c>
      <c r="F327" t="str">
        <f>_xlfn.XLOOKUP(C327,sales_teams!A:A,sales_teams!D:D,"")</f>
        <v>West</v>
      </c>
      <c r="G327" t="s">
        <v>83</v>
      </c>
      <c r="H327" t="str">
        <f>_xlfn.XLOOKUP(G327,products!A:A,products!B:B,"")</f>
        <v>GTX</v>
      </c>
      <c r="I327" t="s">
        <v>174</v>
      </c>
      <c r="J327" t="str">
        <f>_xlfn.XLOOKUP(I327,accounts!A:A,accounts!B:B,"")</f>
        <v>services</v>
      </c>
      <c r="K327" t="str">
        <f>_xlfn.XLOOKUP(I327,accounts!A:A,accounts!F:F,"")</f>
        <v>Mid-Market</v>
      </c>
      <c r="L327" t="s">
        <v>56</v>
      </c>
      <c r="M327" t="s">
        <v>9031</v>
      </c>
      <c r="N327" t="s">
        <v>9042</v>
      </c>
      <c r="O327" s="1">
        <v>42730</v>
      </c>
      <c r="P327" s="1">
        <v>42804</v>
      </c>
      <c r="Q327" s="5">
        <f>_xlfn.XLOOKUP(G327,products!A:A,products!C:C,"")</f>
        <v>5482</v>
      </c>
      <c r="R327">
        <v>31</v>
      </c>
      <c r="S327" s="5">
        <f t="shared" si="5"/>
        <v>169942</v>
      </c>
    </row>
    <row r="328" spans="1:19" x14ac:dyDescent="0.2">
      <c r="A328" t="s">
        <v>469</v>
      </c>
      <c r="B328" t="s">
        <v>9027</v>
      </c>
      <c r="C328" t="s">
        <v>43</v>
      </c>
      <c r="D328" t="str">
        <f>_xlfn.XLOOKUP(C328,sales_teams!A:A,sales_teams!B:B,"")</f>
        <v>W596440</v>
      </c>
      <c r="E328" t="str">
        <f>_xlfn.XLOOKUP(C328,sales_teams!A:A,sales_teams!C:C,"")</f>
        <v>Summer Sewald</v>
      </c>
      <c r="F328" t="str">
        <f>_xlfn.XLOOKUP(C328,sales_teams!A:A,sales_teams!D:D,"")</f>
        <v>West</v>
      </c>
      <c r="G328" t="s">
        <v>75</v>
      </c>
      <c r="H328" t="str">
        <f>_xlfn.XLOOKUP(G328,products!A:A,products!B:B,"")</f>
        <v>MG</v>
      </c>
      <c r="I328" t="s">
        <v>131</v>
      </c>
      <c r="J328" t="str">
        <f>_xlfn.XLOOKUP(I328,accounts!A:A,accounts!B:B,"")</f>
        <v>telecommunications</v>
      </c>
      <c r="K328" t="str">
        <f>_xlfn.XLOOKUP(I328,accounts!A:A,accounts!F:F,"")</f>
        <v>SMB</v>
      </c>
      <c r="L328" t="s">
        <v>76</v>
      </c>
      <c r="N328" t="s">
        <v>9044</v>
      </c>
      <c r="O328" s="1">
        <v>42730</v>
      </c>
      <c r="Q328" s="5">
        <f>_xlfn.XLOOKUP(G328,products!A:A,products!C:C,"")</f>
        <v>3393</v>
      </c>
      <c r="R328">
        <v>18</v>
      </c>
      <c r="S328" s="5">
        <f t="shared" si="5"/>
        <v>61074</v>
      </c>
    </row>
    <row r="329" spans="1:19" x14ac:dyDescent="0.2">
      <c r="A329" t="s">
        <v>470</v>
      </c>
      <c r="B329" t="s">
        <v>9028</v>
      </c>
      <c r="C329" t="s">
        <v>42</v>
      </c>
      <c r="D329" t="str">
        <f>_xlfn.XLOOKUP(C329,sales_teams!A:A,sales_teams!B:B,"")</f>
        <v>W674591</v>
      </c>
      <c r="E329" t="str">
        <f>_xlfn.XLOOKUP(C329,sales_teams!A:A,sales_teams!C:C,"")</f>
        <v>Summer Sewald</v>
      </c>
      <c r="F329" t="str">
        <f>_xlfn.XLOOKUP(C329,sales_teams!A:A,sales_teams!D:D,"")</f>
        <v>West</v>
      </c>
      <c r="G329" t="s">
        <v>8951</v>
      </c>
      <c r="H329" t="str">
        <f>_xlfn.XLOOKUP(G329,products!A:A,products!B:B,"")</f>
        <v>GTX</v>
      </c>
      <c r="J329">
        <f>_xlfn.XLOOKUP(I329,accounts!A:A,accounts!B:B,"")</f>
        <v>0</v>
      </c>
      <c r="K329">
        <f>_xlfn.XLOOKUP(I329,accounts!A:A,accounts!F:F,"")</f>
        <v>0</v>
      </c>
      <c r="L329" t="s">
        <v>76</v>
      </c>
      <c r="N329" t="s">
        <v>9044</v>
      </c>
      <c r="O329" s="1">
        <v>42730</v>
      </c>
      <c r="Q329" s="5">
        <f>_xlfn.XLOOKUP(G329,products!A:A,products!C:C,"")</f>
        <v>4821</v>
      </c>
      <c r="R329">
        <v>13</v>
      </c>
      <c r="S329" s="5">
        <f t="shared" si="5"/>
        <v>62673</v>
      </c>
    </row>
    <row r="330" spans="1:19" x14ac:dyDescent="0.2">
      <c r="A330" t="s">
        <v>471</v>
      </c>
      <c r="B330" t="s">
        <v>9025</v>
      </c>
      <c r="C330" t="s">
        <v>14</v>
      </c>
      <c r="D330" t="str">
        <f>_xlfn.XLOOKUP(C330,sales_teams!A:A,sales_teams!B:B,"")</f>
        <v>C961860</v>
      </c>
      <c r="E330" t="str">
        <f>_xlfn.XLOOKUP(C330,sales_teams!A:A,sales_teams!C:C,"")</f>
        <v>Melvin Marxen</v>
      </c>
      <c r="F330" t="str">
        <f>_xlfn.XLOOKUP(C330,sales_teams!A:A,sales_teams!D:D,"")</f>
        <v>Central</v>
      </c>
      <c r="G330" t="s">
        <v>75</v>
      </c>
      <c r="H330" t="str">
        <f>_xlfn.XLOOKUP(G330,products!A:A,products!B:B,"")</f>
        <v>MG</v>
      </c>
      <c r="I330" t="s">
        <v>93</v>
      </c>
      <c r="J330" t="str">
        <f>_xlfn.XLOOKUP(I330,accounts!A:A,accounts!B:B,"")</f>
        <v>telecommunications</v>
      </c>
      <c r="K330" t="str">
        <f>_xlfn.XLOOKUP(I330,accounts!A:A,accounts!F:F,"")</f>
        <v>Enterprise</v>
      </c>
      <c r="L330" t="s">
        <v>56</v>
      </c>
      <c r="M330" t="s">
        <v>9031</v>
      </c>
      <c r="N330" t="s">
        <v>9041</v>
      </c>
      <c r="O330" s="1">
        <v>42730</v>
      </c>
      <c r="P330" s="1">
        <v>42796</v>
      </c>
      <c r="Q330" s="5">
        <f>_xlfn.XLOOKUP(G330,products!A:A,products!C:C,"")</f>
        <v>3393</v>
      </c>
      <c r="R330">
        <v>48</v>
      </c>
      <c r="S330" s="5">
        <f t="shared" si="5"/>
        <v>162864</v>
      </c>
    </row>
    <row r="331" spans="1:19" x14ac:dyDescent="0.2">
      <c r="A331" t="s">
        <v>472</v>
      </c>
      <c r="B331" t="s">
        <v>9027</v>
      </c>
      <c r="C331" t="s">
        <v>42</v>
      </c>
      <c r="D331" t="str">
        <f>_xlfn.XLOOKUP(C331,sales_teams!A:A,sales_teams!B:B,"")</f>
        <v>W674591</v>
      </c>
      <c r="E331" t="str">
        <f>_xlfn.XLOOKUP(C331,sales_teams!A:A,sales_teams!C:C,"")</f>
        <v>Summer Sewald</v>
      </c>
      <c r="F331" t="str">
        <f>_xlfn.XLOOKUP(C331,sales_teams!A:A,sales_teams!D:D,"")</f>
        <v>West</v>
      </c>
      <c r="G331" t="s">
        <v>62</v>
      </c>
      <c r="H331" t="str">
        <f>_xlfn.XLOOKUP(G331,products!A:A,products!B:B,"")</f>
        <v>GTX</v>
      </c>
      <c r="J331">
        <f>_xlfn.XLOOKUP(I331,accounts!A:A,accounts!B:B,"")</f>
        <v>0</v>
      </c>
      <c r="K331">
        <f>_xlfn.XLOOKUP(I331,accounts!A:A,accounts!F:F,"")</f>
        <v>0</v>
      </c>
      <c r="L331" t="s">
        <v>76</v>
      </c>
      <c r="N331" t="s">
        <v>9044</v>
      </c>
      <c r="O331" s="1">
        <v>42731</v>
      </c>
      <c r="Q331" s="5">
        <f>_xlfn.XLOOKUP(G331,products!A:A,products!C:C,"")</f>
        <v>550</v>
      </c>
      <c r="R331">
        <v>33</v>
      </c>
      <c r="S331" s="5">
        <f t="shared" si="5"/>
        <v>18150</v>
      </c>
    </row>
    <row r="332" spans="1:19" x14ac:dyDescent="0.2">
      <c r="A332" t="s">
        <v>473</v>
      </c>
      <c r="B332" t="s">
        <v>9025</v>
      </c>
      <c r="C332" t="s">
        <v>42</v>
      </c>
      <c r="D332" t="str">
        <f>_xlfn.XLOOKUP(C332,sales_teams!A:A,sales_teams!B:B,"")</f>
        <v>W674591</v>
      </c>
      <c r="E332" t="str">
        <f>_xlfn.XLOOKUP(C332,sales_teams!A:A,sales_teams!C:C,"")</f>
        <v>Summer Sewald</v>
      </c>
      <c r="F332" t="str">
        <f>_xlfn.XLOOKUP(C332,sales_teams!A:A,sales_teams!D:D,"")</f>
        <v>West</v>
      </c>
      <c r="G332" t="s">
        <v>83</v>
      </c>
      <c r="H332" t="str">
        <f>_xlfn.XLOOKUP(G332,products!A:A,products!B:B,"")</f>
        <v>GTX</v>
      </c>
      <c r="I332" t="s">
        <v>210</v>
      </c>
      <c r="J332" t="str">
        <f>_xlfn.XLOOKUP(I332,accounts!A:A,accounts!B:B,"")</f>
        <v>telecommunications</v>
      </c>
      <c r="K332" t="str">
        <f>_xlfn.XLOOKUP(I332,accounts!A:A,accounts!F:F,"")</f>
        <v>Enterprise</v>
      </c>
      <c r="L332" t="s">
        <v>56</v>
      </c>
      <c r="M332" t="s">
        <v>9031</v>
      </c>
      <c r="N332" t="s">
        <v>9043</v>
      </c>
      <c r="O332" s="1">
        <v>42731</v>
      </c>
      <c r="P332" s="1">
        <v>42809</v>
      </c>
      <c r="Q332" s="5">
        <f>_xlfn.XLOOKUP(G332,products!A:A,products!C:C,"")</f>
        <v>5482</v>
      </c>
      <c r="R332">
        <v>46</v>
      </c>
      <c r="S332" s="5">
        <f t="shared" si="5"/>
        <v>252172</v>
      </c>
    </row>
    <row r="333" spans="1:19" x14ac:dyDescent="0.2">
      <c r="A333" t="s">
        <v>474</v>
      </c>
      <c r="B333" t="s">
        <v>9026</v>
      </c>
      <c r="C333" t="s">
        <v>37</v>
      </c>
      <c r="D333" t="str">
        <f>_xlfn.XLOOKUP(C333,sales_teams!A:A,sales_teams!B:B,"")</f>
        <v>W337844</v>
      </c>
      <c r="E333" t="str">
        <f>_xlfn.XLOOKUP(C333,sales_teams!A:A,sales_teams!C:C,"")</f>
        <v>Celia Rouche</v>
      </c>
      <c r="F333" t="str">
        <f>_xlfn.XLOOKUP(C333,sales_teams!A:A,sales_teams!D:D,"")</f>
        <v>West</v>
      </c>
      <c r="G333" t="s">
        <v>60</v>
      </c>
      <c r="H333" t="str">
        <f>_xlfn.XLOOKUP(G333,products!A:A,products!B:B,"")</f>
        <v>MG</v>
      </c>
      <c r="I333" t="s">
        <v>172</v>
      </c>
      <c r="J333" t="str">
        <f>_xlfn.XLOOKUP(I333,accounts!A:A,accounts!B:B,"")</f>
        <v>software</v>
      </c>
      <c r="K333" t="str">
        <f>_xlfn.XLOOKUP(I333,accounts!A:A,accounts!F:F,"")</f>
        <v>Enterprise</v>
      </c>
      <c r="L333" t="s">
        <v>81</v>
      </c>
      <c r="M333" t="s">
        <v>9037</v>
      </c>
      <c r="N333" t="s">
        <v>9042</v>
      </c>
      <c r="O333" s="1">
        <v>42731</v>
      </c>
      <c r="P333" s="1">
        <v>42822</v>
      </c>
      <c r="Q333" s="5">
        <f>_xlfn.XLOOKUP(G333,products!A:A,products!C:C,"")</f>
        <v>55</v>
      </c>
      <c r="R333">
        <v>19</v>
      </c>
      <c r="S333" s="5">
        <f t="shared" si="5"/>
        <v>1045</v>
      </c>
    </row>
    <row r="334" spans="1:19" x14ac:dyDescent="0.2">
      <c r="A334" t="s">
        <v>475</v>
      </c>
      <c r="B334" t="s">
        <v>9025</v>
      </c>
      <c r="C334" t="s">
        <v>37</v>
      </c>
      <c r="D334" t="str">
        <f>_xlfn.XLOOKUP(C334,sales_teams!A:A,sales_teams!B:B,"")</f>
        <v>W337844</v>
      </c>
      <c r="E334" t="str">
        <f>_xlfn.XLOOKUP(C334,sales_teams!A:A,sales_teams!C:C,"")</f>
        <v>Celia Rouche</v>
      </c>
      <c r="F334" t="str">
        <f>_xlfn.XLOOKUP(C334,sales_teams!A:A,sales_teams!D:D,"")</f>
        <v>West</v>
      </c>
      <c r="G334" t="s">
        <v>75</v>
      </c>
      <c r="H334" t="str">
        <f>_xlfn.XLOOKUP(G334,products!A:A,products!B:B,"")</f>
        <v>MG</v>
      </c>
      <c r="I334" t="s">
        <v>86</v>
      </c>
      <c r="J334" t="str">
        <f>_xlfn.XLOOKUP(I334,accounts!A:A,accounts!B:B,"")</f>
        <v>telecommunications</v>
      </c>
      <c r="K334" t="str">
        <f>_xlfn.XLOOKUP(I334,accounts!A:A,accounts!F:F,"")</f>
        <v>Enterprise</v>
      </c>
      <c r="L334" t="s">
        <v>81</v>
      </c>
      <c r="M334" t="s">
        <v>9039</v>
      </c>
      <c r="N334" t="s">
        <v>9042</v>
      </c>
      <c r="O334" s="1">
        <v>42731</v>
      </c>
      <c r="P334" s="1">
        <v>42819</v>
      </c>
      <c r="Q334" s="5">
        <f>_xlfn.XLOOKUP(G334,products!A:A,products!C:C,"")</f>
        <v>3393</v>
      </c>
      <c r="R334">
        <v>31</v>
      </c>
      <c r="S334" s="5">
        <f t="shared" si="5"/>
        <v>105183</v>
      </c>
    </row>
    <row r="335" spans="1:19" x14ac:dyDescent="0.2">
      <c r="A335" t="s">
        <v>476</v>
      </c>
      <c r="B335" t="s">
        <v>9027</v>
      </c>
      <c r="C335" t="s">
        <v>3</v>
      </c>
      <c r="D335" t="str">
        <f>_xlfn.XLOOKUP(C335,sales_teams!A:A,sales_teams!B:B,"")</f>
        <v>C265891</v>
      </c>
      <c r="E335" t="str">
        <f>_xlfn.XLOOKUP(C335,sales_teams!A:A,sales_teams!C:C,"")</f>
        <v>Dustin Brinkmann</v>
      </c>
      <c r="F335" t="str">
        <f>_xlfn.XLOOKUP(C335,sales_teams!A:A,sales_teams!D:D,"")</f>
        <v>Central</v>
      </c>
      <c r="G335" t="s">
        <v>62</v>
      </c>
      <c r="H335" t="str">
        <f>_xlfn.XLOOKUP(G335,products!A:A,products!B:B,"")</f>
        <v>GTX</v>
      </c>
      <c r="I335" t="s">
        <v>140</v>
      </c>
      <c r="J335" t="str">
        <f>_xlfn.XLOOKUP(I335,accounts!A:A,accounts!B:B,"")</f>
        <v>technolgy</v>
      </c>
      <c r="K335" t="str">
        <f>_xlfn.XLOOKUP(I335,accounts!A:A,accounts!F:F,"")</f>
        <v>Mid-Market</v>
      </c>
      <c r="L335" t="s">
        <v>56</v>
      </c>
      <c r="M335" t="s">
        <v>9032</v>
      </c>
      <c r="N335" t="s">
        <v>9043</v>
      </c>
      <c r="O335" s="1">
        <v>42732</v>
      </c>
      <c r="P335" s="1">
        <v>42795</v>
      </c>
      <c r="Q335" s="5">
        <f>_xlfn.XLOOKUP(G335,products!A:A,products!C:C,"")</f>
        <v>550</v>
      </c>
      <c r="R335">
        <v>18</v>
      </c>
      <c r="S335" s="5">
        <f t="shared" si="5"/>
        <v>9900</v>
      </c>
    </row>
    <row r="336" spans="1:19" x14ac:dyDescent="0.2">
      <c r="A336" t="s">
        <v>477</v>
      </c>
      <c r="B336" t="s">
        <v>9027</v>
      </c>
      <c r="C336" t="s">
        <v>20</v>
      </c>
      <c r="D336" t="str">
        <f>_xlfn.XLOOKUP(C336,sales_teams!A:A,sales_teams!B:B,"")</f>
        <v>E500449</v>
      </c>
      <c r="E336" t="str">
        <f>_xlfn.XLOOKUP(C336,sales_teams!A:A,sales_teams!C:C,"")</f>
        <v>Cara Losch</v>
      </c>
      <c r="F336" t="str">
        <f>_xlfn.XLOOKUP(C336,sales_teams!A:A,sales_teams!D:D,"")</f>
        <v>East</v>
      </c>
      <c r="G336" t="s">
        <v>8951</v>
      </c>
      <c r="H336" t="str">
        <f>_xlfn.XLOOKUP(G336,products!A:A,products!B:B,"")</f>
        <v>GTX</v>
      </c>
      <c r="J336">
        <f>_xlfn.XLOOKUP(I336,accounts!A:A,accounts!B:B,"")</f>
        <v>0</v>
      </c>
      <c r="K336">
        <f>_xlfn.XLOOKUP(I336,accounts!A:A,accounts!F:F,"")</f>
        <v>0</v>
      </c>
      <c r="L336" t="s">
        <v>76</v>
      </c>
      <c r="N336" t="s">
        <v>9044</v>
      </c>
      <c r="O336" s="1">
        <v>42732</v>
      </c>
      <c r="Q336" s="5">
        <f>_xlfn.XLOOKUP(G336,products!A:A,products!C:C,"")</f>
        <v>4821</v>
      </c>
      <c r="R336">
        <v>6</v>
      </c>
      <c r="S336" s="5">
        <f t="shared" si="5"/>
        <v>28926</v>
      </c>
    </row>
    <row r="337" spans="1:19" x14ac:dyDescent="0.2">
      <c r="A337" t="s">
        <v>478</v>
      </c>
      <c r="B337" t="s">
        <v>9027</v>
      </c>
      <c r="C337" t="s">
        <v>15</v>
      </c>
      <c r="D337" t="str">
        <f>_xlfn.XLOOKUP(C337,sales_teams!A:A,sales_teams!B:B,"")</f>
        <v>C486814</v>
      </c>
      <c r="E337" t="str">
        <f>_xlfn.XLOOKUP(C337,sales_teams!A:A,sales_teams!C:C,"")</f>
        <v>Melvin Marxen</v>
      </c>
      <c r="F337" t="str">
        <f>_xlfn.XLOOKUP(C337,sales_teams!A:A,sales_teams!D:D,"")</f>
        <v>Central</v>
      </c>
      <c r="G337" t="s">
        <v>8951</v>
      </c>
      <c r="H337" t="str">
        <f>_xlfn.XLOOKUP(G337,products!A:A,products!B:B,"")</f>
        <v>GTX</v>
      </c>
      <c r="I337" t="s">
        <v>104</v>
      </c>
      <c r="J337" t="str">
        <f>_xlfn.XLOOKUP(I337,accounts!A:A,accounts!B:B,"")</f>
        <v>services</v>
      </c>
      <c r="K337" t="str">
        <f>_xlfn.XLOOKUP(I337,accounts!A:A,accounts!F:F,"")</f>
        <v>Enterprise</v>
      </c>
      <c r="L337" t="s">
        <v>81</v>
      </c>
      <c r="M337" t="s">
        <v>9039</v>
      </c>
      <c r="N337" t="s">
        <v>9041</v>
      </c>
      <c r="O337" s="1">
        <v>42732</v>
      </c>
      <c r="P337" s="1">
        <v>42810</v>
      </c>
      <c r="Q337" s="5">
        <f>_xlfn.XLOOKUP(G337,products!A:A,products!C:C,"")</f>
        <v>4821</v>
      </c>
      <c r="R337">
        <v>33</v>
      </c>
      <c r="S337" s="5">
        <f t="shared" si="5"/>
        <v>159093</v>
      </c>
    </row>
    <row r="338" spans="1:19" x14ac:dyDescent="0.2">
      <c r="A338" t="s">
        <v>479</v>
      </c>
      <c r="B338" t="s">
        <v>9026</v>
      </c>
      <c r="C338" t="s">
        <v>15</v>
      </c>
      <c r="D338" t="str">
        <f>_xlfn.XLOOKUP(C338,sales_teams!A:A,sales_teams!B:B,"")</f>
        <v>C486814</v>
      </c>
      <c r="E338" t="str">
        <f>_xlfn.XLOOKUP(C338,sales_teams!A:A,sales_teams!C:C,"")</f>
        <v>Melvin Marxen</v>
      </c>
      <c r="F338" t="str">
        <f>_xlfn.XLOOKUP(C338,sales_teams!A:A,sales_teams!D:D,"")</f>
        <v>Central</v>
      </c>
      <c r="G338" t="s">
        <v>8951</v>
      </c>
      <c r="H338" t="str">
        <f>_xlfn.XLOOKUP(G338,products!A:A,products!B:B,"")</f>
        <v>GTX</v>
      </c>
      <c r="I338" t="s">
        <v>140</v>
      </c>
      <c r="J338" t="str">
        <f>_xlfn.XLOOKUP(I338,accounts!A:A,accounts!B:B,"")</f>
        <v>technolgy</v>
      </c>
      <c r="K338" t="str">
        <f>_xlfn.XLOOKUP(I338,accounts!A:A,accounts!F:F,"")</f>
        <v>Mid-Market</v>
      </c>
      <c r="L338" t="s">
        <v>56</v>
      </c>
      <c r="M338" t="s">
        <v>9035</v>
      </c>
      <c r="N338" t="s">
        <v>9042</v>
      </c>
      <c r="O338" s="1">
        <v>42732</v>
      </c>
      <c r="P338" s="1">
        <v>42816</v>
      </c>
      <c r="Q338" s="5">
        <f>_xlfn.XLOOKUP(G338,products!A:A,products!C:C,"")</f>
        <v>4821</v>
      </c>
      <c r="R338">
        <v>4</v>
      </c>
      <c r="S338" s="5">
        <f t="shared" si="5"/>
        <v>19284</v>
      </c>
    </row>
    <row r="339" spans="1:19" x14ac:dyDescent="0.2">
      <c r="A339" t="s">
        <v>480</v>
      </c>
      <c r="B339" t="s">
        <v>9026</v>
      </c>
      <c r="C339" t="s">
        <v>42</v>
      </c>
      <c r="D339" t="str">
        <f>_xlfn.XLOOKUP(C339,sales_teams!A:A,sales_teams!B:B,"")</f>
        <v>W674591</v>
      </c>
      <c r="E339" t="str">
        <f>_xlfn.XLOOKUP(C339,sales_teams!A:A,sales_teams!C:C,"")</f>
        <v>Summer Sewald</v>
      </c>
      <c r="F339" t="str">
        <f>_xlfn.XLOOKUP(C339,sales_teams!A:A,sales_teams!D:D,"")</f>
        <v>West</v>
      </c>
      <c r="G339" t="s">
        <v>62</v>
      </c>
      <c r="H339" t="str">
        <f>_xlfn.XLOOKUP(G339,products!A:A,products!B:B,"")</f>
        <v>GTX</v>
      </c>
      <c r="J339">
        <f>_xlfn.XLOOKUP(I339,accounts!A:A,accounts!B:B,"")</f>
        <v>0</v>
      </c>
      <c r="K339">
        <f>_xlfn.XLOOKUP(I339,accounts!A:A,accounts!F:F,"")</f>
        <v>0</v>
      </c>
      <c r="L339" t="s">
        <v>76</v>
      </c>
      <c r="N339" t="s">
        <v>9044</v>
      </c>
      <c r="O339" s="1">
        <v>42732</v>
      </c>
      <c r="Q339" s="5">
        <f>_xlfn.XLOOKUP(G339,products!A:A,products!C:C,"")</f>
        <v>550</v>
      </c>
      <c r="R339">
        <v>34</v>
      </c>
      <c r="S339" s="5">
        <f t="shared" si="5"/>
        <v>18700</v>
      </c>
    </row>
    <row r="340" spans="1:19" x14ac:dyDescent="0.2">
      <c r="A340" t="s">
        <v>481</v>
      </c>
      <c r="B340" t="s">
        <v>9025</v>
      </c>
      <c r="C340" t="s">
        <v>42</v>
      </c>
      <c r="D340" t="str">
        <f>_xlfn.XLOOKUP(C340,sales_teams!A:A,sales_teams!B:B,"")</f>
        <v>W674591</v>
      </c>
      <c r="E340" t="str">
        <f>_xlfn.XLOOKUP(C340,sales_teams!A:A,sales_teams!C:C,"")</f>
        <v>Summer Sewald</v>
      </c>
      <c r="F340" t="str">
        <f>_xlfn.XLOOKUP(C340,sales_teams!A:A,sales_teams!D:D,"")</f>
        <v>West</v>
      </c>
      <c r="G340" t="s">
        <v>83</v>
      </c>
      <c r="H340" t="str">
        <f>_xlfn.XLOOKUP(G340,products!A:A,products!B:B,"")</f>
        <v>GTX</v>
      </c>
      <c r="I340" t="s">
        <v>215</v>
      </c>
      <c r="J340" t="str">
        <f>_xlfn.XLOOKUP(I340,accounts!A:A,accounts!B:B,"")</f>
        <v>technolgy</v>
      </c>
      <c r="K340" t="str">
        <f>_xlfn.XLOOKUP(I340,accounts!A:A,accounts!F:F,"")</f>
        <v>Enterprise</v>
      </c>
      <c r="L340" t="s">
        <v>56</v>
      </c>
      <c r="M340" t="s">
        <v>9031</v>
      </c>
      <c r="N340" t="s">
        <v>9042</v>
      </c>
      <c r="O340" s="1">
        <v>42732</v>
      </c>
      <c r="P340" s="1">
        <v>42807</v>
      </c>
      <c r="Q340" s="5">
        <f>_xlfn.XLOOKUP(G340,products!A:A,products!C:C,"")</f>
        <v>5482</v>
      </c>
      <c r="R340">
        <v>17</v>
      </c>
      <c r="S340" s="5">
        <f t="shared" si="5"/>
        <v>93194</v>
      </c>
    </row>
    <row r="341" spans="1:19" x14ac:dyDescent="0.2">
      <c r="A341" t="s">
        <v>482</v>
      </c>
      <c r="B341" t="s">
        <v>9027</v>
      </c>
      <c r="C341" t="s">
        <v>29</v>
      </c>
      <c r="D341" t="str">
        <f>_xlfn.XLOOKUP(C341,sales_teams!A:A,sales_teams!B:B,"")</f>
        <v>E571180</v>
      </c>
      <c r="E341" t="str">
        <f>_xlfn.XLOOKUP(C341,sales_teams!A:A,sales_teams!C:C,"")</f>
        <v>Rocco Neubert</v>
      </c>
      <c r="F341" t="str">
        <f>_xlfn.XLOOKUP(C341,sales_teams!A:A,sales_teams!D:D,"")</f>
        <v>East</v>
      </c>
      <c r="G341" t="s">
        <v>60</v>
      </c>
      <c r="H341" t="str">
        <f>_xlfn.XLOOKUP(G341,products!A:A,products!B:B,"")</f>
        <v>MG</v>
      </c>
      <c r="I341" t="s">
        <v>102</v>
      </c>
      <c r="J341" t="str">
        <f>_xlfn.XLOOKUP(I341,accounts!A:A,accounts!B:B,"")</f>
        <v>finance</v>
      </c>
      <c r="K341" t="str">
        <f>_xlfn.XLOOKUP(I341,accounts!A:A,accounts!F:F,"")</f>
        <v>SMB</v>
      </c>
      <c r="L341" t="s">
        <v>56</v>
      </c>
      <c r="M341" t="s">
        <v>9032</v>
      </c>
      <c r="N341" t="s">
        <v>9042</v>
      </c>
      <c r="O341" s="1">
        <v>42732</v>
      </c>
      <c r="P341" s="1">
        <v>42810</v>
      </c>
      <c r="Q341" s="5">
        <f>_xlfn.XLOOKUP(G341,products!A:A,products!C:C,"")</f>
        <v>55</v>
      </c>
      <c r="R341">
        <v>25</v>
      </c>
      <c r="S341" s="5">
        <f t="shared" si="5"/>
        <v>1375</v>
      </c>
    </row>
    <row r="342" spans="1:19" x14ac:dyDescent="0.2">
      <c r="A342" t="s">
        <v>483</v>
      </c>
      <c r="B342" t="s">
        <v>9025</v>
      </c>
      <c r="C342" t="s">
        <v>7</v>
      </c>
      <c r="D342" t="str">
        <f>_xlfn.XLOOKUP(C342,sales_teams!A:A,sales_teams!B:B,"")</f>
        <v>C234829</v>
      </c>
      <c r="E342" t="str">
        <f>_xlfn.XLOOKUP(C342,sales_teams!A:A,sales_teams!C:C,"")</f>
        <v>Dustin Brinkmann</v>
      </c>
      <c r="F342" t="str">
        <f>_xlfn.XLOOKUP(C342,sales_teams!A:A,sales_teams!D:D,"")</f>
        <v>Central</v>
      </c>
      <c r="G342" t="s">
        <v>60</v>
      </c>
      <c r="H342" t="str">
        <f>_xlfn.XLOOKUP(G342,products!A:A,products!B:B,"")</f>
        <v>MG</v>
      </c>
      <c r="I342" t="s">
        <v>135</v>
      </c>
      <c r="J342" t="str">
        <f>_xlfn.XLOOKUP(I342,accounts!A:A,accounts!B:B,"")</f>
        <v>marketing</v>
      </c>
      <c r="K342" t="str">
        <f>_xlfn.XLOOKUP(I342,accounts!A:A,accounts!F:F,"")</f>
        <v>Mid-Market</v>
      </c>
      <c r="L342" t="s">
        <v>56</v>
      </c>
      <c r="M342" t="s">
        <v>9035</v>
      </c>
      <c r="N342" t="s">
        <v>9043</v>
      </c>
      <c r="O342" s="1">
        <v>42732</v>
      </c>
      <c r="P342" s="1">
        <v>42822</v>
      </c>
      <c r="Q342" s="5">
        <f>_xlfn.XLOOKUP(G342,products!A:A,products!C:C,"")</f>
        <v>55</v>
      </c>
      <c r="R342">
        <v>9</v>
      </c>
      <c r="S342" s="5">
        <f t="shared" si="5"/>
        <v>495</v>
      </c>
    </row>
    <row r="343" spans="1:19" x14ac:dyDescent="0.2">
      <c r="A343" t="s">
        <v>484</v>
      </c>
      <c r="B343" t="s">
        <v>9027</v>
      </c>
      <c r="C343" t="s">
        <v>32</v>
      </c>
      <c r="D343" t="str">
        <f>_xlfn.XLOOKUP(C343,sales_teams!A:A,sales_teams!B:B,"")</f>
        <v>W975078</v>
      </c>
      <c r="E343" t="str">
        <f>_xlfn.XLOOKUP(C343,sales_teams!A:A,sales_teams!C:C,"")</f>
        <v>Celia Rouche</v>
      </c>
      <c r="F343" t="str">
        <f>_xlfn.XLOOKUP(C343,sales_teams!A:A,sales_teams!D:D,"")</f>
        <v>West</v>
      </c>
      <c r="G343" t="s">
        <v>75</v>
      </c>
      <c r="H343" t="str">
        <f>_xlfn.XLOOKUP(G343,products!A:A,products!B:B,"")</f>
        <v>MG</v>
      </c>
      <c r="I343" t="s">
        <v>99</v>
      </c>
      <c r="J343" t="str">
        <f>_xlfn.XLOOKUP(I343,accounts!A:A,accounts!B:B,"")</f>
        <v>retail</v>
      </c>
      <c r="K343" t="str">
        <f>_xlfn.XLOOKUP(I343,accounts!A:A,accounts!F:F,"")</f>
        <v>Enterprise</v>
      </c>
      <c r="L343" t="s">
        <v>56</v>
      </c>
      <c r="M343" t="s">
        <v>9033</v>
      </c>
      <c r="N343" t="s">
        <v>9045</v>
      </c>
      <c r="O343" s="1">
        <v>42732</v>
      </c>
      <c r="P343" s="1">
        <v>42807</v>
      </c>
      <c r="Q343" s="5">
        <f>_xlfn.XLOOKUP(G343,products!A:A,products!C:C,"")</f>
        <v>3393</v>
      </c>
      <c r="R343">
        <v>47</v>
      </c>
      <c r="S343" s="5">
        <f t="shared" si="5"/>
        <v>159471</v>
      </c>
    </row>
    <row r="344" spans="1:19" x14ac:dyDescent="0.2">
      <c r="A344" t="s">
        <v>485</v>
      </c>
      <c r="B344" t="s">
        <v>9027</v>
      </c>
      <c r="C344" t="s">
        <v>3</v>
      </c>
      <c r="D344" t="str">
        <f>_xlfn.XLOOKUP(C344,sales_teams!A:A,sales_teams!B:B,"")</f>
        <v>C265891</v>
      </c>
      <c r="E344" t="str">
        <f>_xlfn.XLOOKUP(C344,sales_teams!A:A,sales_teams!C:C,"")</f>
        <v>Dustin Brinkmann</v>
      </c>
      <c r="F344" t="str">
        <f>_xlfn.XLOOKUP(C344,sales_teams!A:A,sales_teams!D:D,"")</f>
        <v>Central</v>
      </c>
      <c r="G344" t="s">
        <v>83</v>
      </c>
      <c r="H344" t="str">
        <f>_xlfn.XLOOKUP(G344,products!A:A,products!B:B,"")</f>
        <v>GTX</v>
      </c>
      <c r="I344" t="s">
        <v>146</v>
      </c>
      <c r="J344" t="str">
        <f>_xlfn.XLOOKUP(I344,accounts!A:A,accounts!B:B,"")</f>
        <v>technolgy</v>
      </c>
      <c r="K344" t="str">
        <f>_xlfn.XLOOKUP(I344,accounts!A:A,accounts!F:F,"")</f>
        <v>Mid-Market</v>
      </c>
      <c r="L344" t="s">
        <v>56</v>
      </c>
      <c r="M344" t="s">
        <v>9033</v>
      </c>
      <c r="N344" t="s">
        <v>9043</v>
      </c>
      <c r="O344" s="1">
        <v>42733</v>
      </c>
      <c r="P344" s="1">
        <v>42821</v>
      </c>
      <c r="Q344" s="5">
        <f>_xlfn.XLOOKUP(G344,products!A:A,products!C:C,"")</f>
        <v>5482</v>
      </c>
      <c r="R344">
        <v>9</v>
      </c>
      <c r="S344" s="5">
        <f t="shared" si="5"/>
        <v>49338</v>
      </c>
    </row>
    <row r="345" spans="1:19" x14ac:dyDescent="0.2">
      <c r="A345" t="s">
        <v>486</v>
      </c>
      <c r="B345" t="s">
        <v>9027</v>
      </c>
      <c r="C345" t="s">
        <v>3</v>
      </c>
      <c r="D345" t="str">
        <f>_xlfn.XLOOKUP(C345,sales_teams!A:A,sales_teams!B:B,"")</f>
        <v>C265891</v>
      </c>
      <c r="E345" t="str">
        <f>_xlfn.XLOOKUP(C345,sales_teams!A:A,sales_teams!C:C,"")</f>
        <v>Dustin Brinkmann</v>
      </c>
      <c r="F345" t="str">
        <f>_xlfn.XLOOKUP(C345,sales_teams!A:A,sales_teams!D:D,"")</f>
        <v>Central</v>
      </c>
      <c r="G345" t="s">
        <v>75</v>
      </c>
      <c r="H345" t="str">
        <f>_xlfn.XLOOKUP(G345,products!A:A,products!B:B,"")</f>
        <v>MG</v>
      </c>
      <c r="I345" t="s">
        <v>133</v>
      </c>
      <c r="J345" t="str">
        <f>_xlfn.XLOOKUP(I345,accounts!A:A,accounts!B:B,"")</f>
        <v>finance</v>
      </c>
      <c r="K345" t="str">
        <f>_xlfn.XLOOKUP(I345,accounts!A:A,accounts!F:F,"")</f>
        <v>Mid-Market</v>
      </c>
      <c r="L345" t="s">
        <v>56</v>
      </c>
      <c r="M345" t="s">
        <v>9031</v>
      </c>
      <c r="N345" t="s">
        <v>9045</v>
      </c>
      <c r="O345" s="1">
        <v>42733</v>
      </c>
      <c r="P345" s="1">
        <v>42817</v>
      </c>
      <c r="Q345" s="5">
        <f>_xlfn.XLOOKUP(G345,products!A:A,products!C:C,"")</f>
        <v>3393</v>
      </c>
      <c r="R345">
        <v>1</v>
      </c>
      <c r="S345" s="5">
        <f t="shared" si="5"/>
        <v>3393</v>
      </c>
    </row>
    <row r="346" spans="1:19" x14ac:dyDescent="0.2">
      <c r="A346" t="s">
        <v>487</v>
      </c>
      <c r="B346" t="s">
        <v>9027</v>
      </c>
      <c r="C346" t="s">
        <v>27</v>
      </c>
      <c r="D346" t="str">
        <f>_xlfn.XLOOKUP(C346,sales_teams!A:A,sales_teams!B:B,"")</f>
        <v>E619716</v>
      </c>
      <c r="E346" t="str">
        <f>_xlfn.XLOOKUP(C346,sales_teams!A:A,sales_teams!C:C,"")</f>
        <v>Rocco Neubert</v>
      </c>
      <c r="F346" t="str">
        <f>_xlfn.XLOOKUP(C346,sales_teams!A:A,sales_teams!D:D,"")</f>
        <v>East</v>
      </c>
      <c r="G346" t="s">
        <v>83</v>
      </c>
      <c r="H346" t="str">
        <f>_xlfn.XLOOKUP(G346,products!A:A,products!B:B,"")</f>
        <v>GTX</v>
      </c>
      <c r="J346">
        <f>_xlfn.XLOOKUP(I346,accounts!A:A,accounts!B:B,"")</f>
        <v>0</v>
      </c>
      <c r="K346">
        <f>_xlfn.XLOOKUP(I346,accounts!A:A,accounts!F:F,"")</f>
        <v>0</v>
      </c>
      <c r="L346" t="s">
        <v>76</v>
      </c>
      <c r="N346" t="s">
        <v>9044</v>
      </c>
      <c r="O346" s="1">
        <v>42733</v>
      </c>
      <c r="Q346" s="5">
        <f>_xlfn.XLOOKUP(G346,products!A:A,products!C:C,"")</f>
        <v>5482</v>
      </c>
      <c r="R346">
        <v>40</v>
      </c>
      <c r="S346" s="5">
        <f t="shared" si="5"/>
        <v>219280</v>
      </c>
    </row>
    <row r="347" spans="1:19" x14ac:dyDescent="0.2">
      <c r="A347" t="s">
        <v>488</v>
      </c>
      <c r="B347" t="s">
        <v>9025</v>
      </c>
      <c r="C347" t="s">
        <v>20</v>
      </c>
      <c r="D347" t="str">
        <f>_xlfn.XLOOKUP(C347,sales_teams!A:A,sales_teams!B:B,"")</f>
        <v>E500449</v>
      </c>
      <c r="E347" t="str">
        <f>_xlfn.XLOOKUP(C347,sales_teams!A:A,sales_teams!C:C,"")</f>
        <v>Cara Losch</v>
      </c>
      <c r="F347" t="str">
        <f>_xlfn.XLOOKUP(C347,sales_teams!A:A,sales_teams!D:D,"")</f>
        <v>East</v>
      </c>
      <c r="G347" t="s">
        <v>83</v>
      </c>
      <c r="H347" t="str">
        <f>_xlfn.XLOOKUP(G347,products!A:A,products!B:B,"")</f>
        <v>GTX</v>
      </c>
      <c r="I347" t="s">
        <v>108</v>
      </c>
      <c r="J347" t="str">
        <f>_xlfn.XLOOKUP(I347,accounts!A:A,accounts!B:B,"")</f>
        <v>retail</v>
      </c>
      <c r="K347" t="str">
        <f>_xlfn.XLOOKUP(I347,accounts!A:A,accounts!F:F,"")</f>
        <v>Enterprise</v>
      </c>
      <c r="L347" t="s">
        <v>56</v>
      </c>
      <c r="M347" t="s">
        <v>9033</v>
      </c>
      <c r="N347" t="s">
        <v>9045</v>
      </c>
      <c r="O347" s="1">
        <v>42733</v>
      </c>
      <c r="P347" s="1">
        <v>42817</v>
      </c>
      <c r="Q347" s="5">
        <f>_xlfn.XLOOKUP(G347,products!A:A,products!C:C,"")</f>
        <v>5482</v>
      </c>
      <c r="R347">
        <v>28</v>
      </c>
      <c r="S347" s="5">
        <f t="shared" si="5"/>
        <v>153496</v>
      </c>
    </row>
    <row r="348" spans="1:19" x14ac:dyDescent="0.2">
      <c r="A348" t="s">
        <v>489</v>
      </c>
      <c r="B348" t="s">
        <v>9025</v>
      </c>
      <c r="C348" t="s">
        <v>20</v>
      </c>
      <c r="D348" t="str">
        <f>_xlfn.XLOOKUP(C348,sales_teams!A:A,sales_teams!B:B,"")</f>
        <v>E500449</v>
      </c>
      <c r="E348" t="str">
        <f>_xlfn.XLOOKUP(C348,sales_teams!A:A,sales_teams!C:C,"")</f>
        <v>Cara Losch</v>
      </c>
      <c r="F348" t="str">
        <f>_xlfn.XLOOKUP(C348,sales_teams!A:A,sales_teams!D:D,"")</f>
        <v>East</v>
      </c>
      <c r="G348" t="s">
        <v>75</v>
      </c>
      <c r="H348" t="str">
        <f>_xlfn.XLOOKUP(G348,products!A:A,products!B:B,"")</f>
        <v>MG</v>
      </c>
      <c r="I348" t="s">
        <v>252</v>
      </c>
      <c r="J348" t="str">
        <f>_xlfn.XLOOKUP(I348,accounts!A:A,accounts!B:B,"")</f>
        <v>retail</v>
      </c>
      <c r="K348" t="str">
        <f>_xlfn.XLOOKUP(I348,accounts!A:A,accounts!F:F,"")</f>
        <v>Mid-Market</v>
      </c>
      <c r="L348" t="s">
        <v>56</v>
      </c>
      <c r="M348" t="s">
        <v>9031</v>
      </c>
      <c r="N348" t="s">
        <v>9045</v>
      </c>
      <c r="O348" s="1">
        <v>42733</v>
      </c>
      <c r="P348" s="1">
        <v>42797</v>
      </c>
      <c r="Q348" s="5">
        <f>_xlfn.XLOOKUP(G348,products!A:A,products!C:C,"")</f>
        <v>3393</v>
      </c>
      <c r="R348">
        <v>49</v>
      </c>
      <c r="S348" s="5">
        <f t="shared" si="5"/>
        <v>166257</v>
      </c>
    </row>
    <row r="349" spans="1:19" x14ac:dyDescent="0.2">
      <c r="A349" t="s">
        <v>490</v>
      </c>
      <c r="B349" t="s">
        <v>9027</v>
      </c>
      <c r="C349" t="s">
        <v>13</v>
      </c>
      <c r="D349" t="str">
        <f>_xlfn.XLOOKUP(C349,sales_teams!A:A,sales_teams!B:B,"")</f>
        <v>C130664</v>
      </c>
      <c r="E349" t="str">
        <f>_xlfn.XLOOKUP(C349,sales_teams!A:A,sales_teams!C:C,"")</f>
        <v>Melvin Marxen</v>
      </c>
      <c r="F349" t="str">
        <f>_xlfn.XLOOKUP(C349,sales_teams!A:A,sales_teams!D:D,"")</f>
        <v>Central</v>
      </c>
      <c r="G349" t="s">
        <v>62</v>
      </c>
      <c r="H349" t="str">
        <f>_xlfn.XLOOKUP(G349,products!A:A,products!B:B,"")</f>
        <v>GTX</v>
      </c>
      <c r="I349" t="s">
        <v>222</v>
      </c>
      <c r="J349" t="str">
        <f>_xlfn.XLOOKUP(I349,accounts!A:A,accounts!B:B,"")</f>
        <v>entertainment</v>
      </c>
      <c r="K349" t="str">
        <f>_xlfn.XLOOKUP(I349,accounts!A:A,accounts!F:F,"")</f>
        <v>SMB</v>
      </c>
      <c r="L349" t="s">
        <v>56</v>
      </c>
      <c r="M349" t="s">
        <v>9032</v>
      </c>
      <c r="N349" t="s">
        <v>9041</v>
      </c>
      <c r="O349" s="1">
        <v>42733</v>
      </c>
      <c r="P349" s="1">
        <v>42813</v>
      </c>
      <c r="Q349" s="5">
        <f>_xlfn.XLOOKUP(G349,products!A:A,products!C:C,"")</f>
        <v>550</v>
      </c>
      <c r="R349">
        <v>33</v>
      </c>
      <c r="S349" s="5">
        <f t="shared" si="5"/>
        <v>18150</v>
      </c>
    </row>
    <row r="350" spans="1:19" x14ac:dyDescent="0.2">
      <c r="A350" t="s">
        <v>491</v>
      </c>
      <c r="B350" t="s">
        <v>9027</v>
      </c>
      <c r="C350" t="s">
        <v>40</v>
      </c>
      <c r="D350" t="str">
        <f>_xlfn.XLOOKUP(C350,sales_teams!A:A,sales_teams!B:B,"")</f>
        <v>W249222</v>
      </c>
      <c r="E350" t="str">
        <f>_xlfn.XLOOKUP(C350,sales_teams!A:A,sales_teams!C:C,"")</f>
        <v>Summer Sewald</v>
      </c>
      <c r="F350" t="str">
        <f>_xlfn.XLOOKUP(C350,sales_teams!A:A,sales_teams!D:D,"")</f>
        <v>West</v>
      </c>
      <c r="G350" t="s">
        <v>62</v>
      </c>
      <c r="H350" t="str">
        <f>_xlfn.XLOOKUP(G350,products!A:A,products!B:B,"")</f>
        <v>GTX</v>
      </c>
      <c r="I350" t="s">
        <v>165</v>
      </c>
      <c r="J350" t="str">
        <f>_xlfn.XLOOKUP(I350,accounts!A:A,accounts!B:B,"")</f>
        <v>marketing</v>
      </c>
      <c r="K350" t="str">
        <f>_xlfn.XLOOKUP(I350,accounts!A:A,accounts!F:F,"")</f>
        <v>Enterprise</v>
      </c>
      <c r="L350" t="s">
        <v>56</v>
      </c>
      <c r="M350" t="s">
        <v>9035</v>
      </c>
      <c r="N350" t="s">
        <v>9045</v>
      </c>
      <c r="O350" s="1">
        <v>42733</v>
      </c>
      <c r="P350" s="1">
        <v>42804</v>
      </c>
      <c r="Q350" s="5">
        <f>_xlfn.XLOOKUP(G350,products!A:A,products!C:C,"")</f>
        <v>550</v>
      </c>
      <c r="R350">
        <v>15</v>
      </c>
      <c r="S350" s="5">
        <f t="shared" si="5"/>
        <v>8250</v>
      </c>
    </row>
    <row r="351" spans="1:19" x14ac:dyDescent="0.2">
      <c r="A351" t="s">
        <v>492</v>
      </c>
      <c r="B351" t="s">
        <v>9028</v>
      </c>
      <c r="C351" t="s">
        <v>43</v>
      </c>
      <c r="D351" t="str">
        <f>_xlfn.XLOOKUP(C351,sales_teams!A:A,sales_teams!B:B,"")</f>
        <v>W596440</v>
      </c>
      <c r="E351" t="str">
        <f>_xlfn.XLOOKUP(C351,sales_teams!A:A,sales_teams!C:C,"")</f>
        <v>Summer Sewald</v>
      </c>
      <c r="F351" t="str">
        <f>_xlfn.XLOOKUP(C351,sales_teams!A:A,sales_teams!D:D,"")</f>
        <v>West</v>
      </c>
      <c r="G351" t="s">
        <v>8951</v>
      </c>
      <c r="H351" t="str">
        <f>_xlfn.XLOOKUP(G351,products!A:A,products!B:B,"")</f>
        <v>GTX</v>
      </c>
      <c r="J351">
        <f>_xlfn.XLOOKUP(I351,accounts!A:A,accounts!B:B,"")</f>
        <v>0</v>
      </c>
      <c r="K351">
        <f>_xlfn.XLOOKUP(I351,accounts!A:A,accounts!F:F,"")</f>
        <v>0</v>
      </c>
      <c r="L351" t="s">
        <v>76</v>
      </c>
      <c r="N351" t="s">
        <v>9044</v>
      </c>
      <c r="O351" s="1">
        <v>42733</v>
      </c>
      <c r="Q351" s="5">
        <f>_xlfn.XLOOKUP(G351,products!A:A,products!C:C,"")</f>
        <v>4821</v>
      </c>
      <c r="R351">
        <v>5</v>
      </c>
      <c r="S351" s="5">
        <f t="shared" si="5"/>
        <v>24105</v>
      </c>
    </row>
    <row r="352" spans="1:19" x14ac:dyDescent="0.2">
      <c r="A352" t="s">
        <v>493</v>
      </c>
      <c r="B352" t="s">
        <v>9028</v>
      </c>
      <c r="C352" t="s">
        <v>37</v>
      </c>
      <c r="D352" t="str">
        <f>_xlfn.XLOOKUP(C352,sales_teams!A:A,sales_teams!B:B,"")</f>
        <v>W337844</v>
      </c>
      <c r="E352" t="str">
        <f>_xlfn.XLOOKUP(C352,sales_teams!A:A,sales_teams!C:C,"")</f>
        <v>Celia Rouche</v>
      </c>
      <c r="F352" t="str">
        <f>_xlfn.XLOOKUP(C352,sales_teams!A:A,sales_teams!D:D,"")</f>
        <v>West</v>
      </c>
      <c r="G352" t="s">
        <v>62</v>
      </c>
      <c r="H352" t="str">
        <f>_xlfn.XLOOKUP(G352,products!A:A,products!B:B,"")</f>
        <v>GTX</v>
      </c>
      <c r="I352" t="s">
        <v>106</v>
      </c>
      <c r="J352" t="str">
        <f>_xlfn.XLOOKUP(I352,accounts!A:A,accounts!B:B,"")</f>
        <v>entertainment</v>
      </c>
      <c r="K352" t="str">
        <f>_xlfn.XLOOKUP(I352,accounts!A:A,accounts!F:F,"")</f>
        <v>SMB</v>
      </c>
      <c r="L352" t="s">
        <v>56</v>
      </c>
      <c r="M352" t="s">
        <v>9031</v>
      </c>
      <c r="N352" t="s">
        <v>9043</v>
      </c>
      <c r="O352" s="1">
        <v>42733</v>
      </c>
      <c r="P352" s="1">
        <v>42807</v>
      </c>
      <c r="Q352" s="5">
        <f>_xlfn.XLOOKUP(G352,products!A:A,products!C:C,"")</f>
        <v>550</v>
      </c>
      <c r="R352">
        <v>34</v>
      </c>
      <c r="S352" s="5">
        <f t="shared" si="5"/>
        <v>18700</v>
      </c>
    </row>
    <row r="353" spans="1:19" x14ac:dyDescent="0.2">
      <c r="A353" t="s">
        <v>494</v>
      </c>
      <c r="B353" t="s">
        <v>9025</v>
      </c>
      <c r="C353" t="s">
        <v>12</v>
      </c>
      <c r="D353" t="str">
        <f>_xlfn.XLOOKUP(C353,sales_teams!A:A,sales_teams!B:B,"")</f>
        <v>C234392</v>
      </c>
      <c r="E353" t="str">
        <f>_xlfn.XLOOKUP(C353,sales_teams!A:A,sales_teams!C:C,"")</f>
        <v>Melvin Marxen</v>
      </c>
      <c r="F353" t="str">
        <f>_xlfn.XLOOKUP(C353,sales_teams!A:A,sales_teams!D:D,"")</f>
        <v>Central</v>
      </c>
      <c r="G353" t="s">
        <v>60</v>
      </c>
      <c r="H353" t="str">
        <f>_xlfn.XLOOKUP(G353,products!A:A,products!B:B,"")</f>
        <v>MG</v>
      </c>
      <c r="I353" t="s">
        <v>154</v>
      </c>
      <c r="J353" t="str">
        <f>_xlfn.XLOOKUP(I353,accounts!A:A,accounts!B:B,"")</f>
        <v>finance</v>
      </c>
      <c r="K353" t="str">
        <f>_xlfn.XLOOKUP(I353,accounts!A:A,accounts!F:F,"")</f>
        <v>Enterprise</v>
      </c>
      <c r="L353" t="s">
        <v>56</v>
      </c>
      <c r="M353" t="s">
        <v>9032</v>
      </c>
      <c r="N353" t="s">
        <v>9043</v>
      </c>
      <c r="O353" s="1">
        <v>42733</v>
      </c>
      <c r="P353" s="1">
        <v>42797</v>
      </c>
      <c r="Q353" s="5">
        <f>_xlfn.XLOOKUP(G353,products!A:A,products!C:C,"")</f>
        <v>55</v>
      </c>
      <c r="R353">
        <v>27</v>
      </c>
      <c r="S353" s="5">
        <f t="shared" si="5"/>
        <v>1485</v>
      </c>
    </row>
    <row r="354" spans="1:19" x14ac:dyDescent="0.2">
      <c r="A354" t="s">
        <v>495</v>
      </c>
      <c r="B354" t="s">
        <v>9026</v>
      </c>
      <c r="C354" t="s">
        <v>45</v>
      </c>
      <c r="D354" t="str">
        <f>_xlfn.XLOOKUP(C354,sales_teams!A:A,sales_teams!B:B,"")</f>
        <v>W960943</v>
      </c>
      <c r="E354" t="str">
        <f>_xlfn.XLOOKUP(C354,sales_teams!A:A,sales_teams!C:C,"")</f>
        <v>Summer Sewald</v>
      </c>
      <c r="F354" t="str">
        <f>_xlfn.XLOOKUP(C354,sales_teams!A:A,sales_teams!D:D,"")</f>
        <v>West</v>
      </c>
      <c r="G354" t="s">
        <v>54</v>
      </c>
      <c r="H354" t="str">
        <f>_xlfn.XLOOKUP(G354,products!A:A,products!B:B,"")</f>
        <v>GTX</v>
      </c>
      <c r="I354" t="s">
        <v>99</v>
      </c>
      <c r="J354" t="str">
        <f>_xlfn.XLOOKUP(I354,accounts!A:A,accounts!B:B,"")</f>
        <v>retail</v>
      </c>
      <c r="K354" t="str">
        <f>_xlfn.XLOOKUP(I354,accounts!A:A,accounts!F:F,"")</f>
        <v>Enterprise</v>
      </c>
      <c r="L354" t="s">
        <v>56</v>
      </c>
      <c r="M354" t="s">
        <v>9031</v>
      </c>
      <c r="N354" t="s">
        <v>9041</v>
      </c>
      <c r="O354" s="1">
        <v>42733</v>
      </c>
      <c r="P354" s="1">
        <v>42807</v>
      </c>
      <c r="Q354" s="5">
        <f>_xlfn.XLOOKUP(G354,products!A:A,products!C:C,"")</f>
        <v>1096</v>
      </c>
      <c r="R354">
        <v>25</v>
      </c>
      <c r="S354" s="5">
        <f t="shared" si="5"/>
        <v>27400</v>
      </c>
    </row>
    <row r="355" spans="1:19" x14ac:dyDescent="0.2">
      <c r="A355" t="s">
        <v>496</v>
      </c>
      <c r="B355" t="s">
        <v>9028</v>
      </c>
      <c r="C355" t="s">
        <v>29</v>
      </c>
      <c r="D355" t="str">
        <f>_xlfn.XLOOKUP(C355,sales_teams!A:A,sales_teams!B:B,"")</f>
        <v>E571180</v>
      </c>
      <c r="E355" t="str">
        <f>_xlfn.XLOOKUP(C355,sales_teams!A:A,sales_teams!C:C,"")</f>
        <v>Rocco Neubert</v>
      </c>
      <c r="F355" t="str">
        <f>_xlfn.XLOOKUP(C355,sales_teams!A:A,sales_teams!D:D,"")</f>
        <v>East</v>
      </c>
      <c r="G355" t="s">
        <v>54</v>
      </c>
      <c r="H355" t="str">
        <f>_xlfn.XLOOKUP(G355,products!A:A,products!B:B,"")</f>
        <v>GTX</v>
      </c>
      <c r="I355" t="s">
        <v>252</v>
      </c>
      <c r="J355" t="str">
        <f>_xlfn.XLOOKUP(I355,accounts!A:A,accounts!B:B,"")</f>
        <v>retail</v>
      </c>
      <c r="K355" t="str">
        <f>_xlfn.XLOOKUP(I355,accounts!A:A,accounts!F:F,"")</f>
        <v>Mid-Market</v>
      </c>
      <c r="L355" t="s">
        <v>81</v>
      </c>
      <c r="M355" t="s">
        <v>9039</v>
      </c>
      <c r="N355" t="s">
        <v>9045</v>
      </c>
      <c r="O355" s="1">
        <v>42733</v>
      </c>
      <c r="P355" s="1">
        <v>42822</v>
      </c>
      <c r="Q355" s="5">
        <f>_xlfn.XLOOKUP(G355,products!A:A,products!C:C,"")</f>
        <v>1096</v>
      </c>
      <c r="R355">
        <v>20</v>
      </c>
      <c r="S355" s="5">
        <f t="shared" si="5"/>
        <v>21920</v>
      </c>
    </row>
    <row r="356" spans="1:19" x14ac:dyDescent="0.2">
      <c r="A356" t="s">
        <v>497</v>
      </c>
      <c r="B356" t="s">
        <v>9025</v>
      </c>
      <c r="C356" t="s">
        <v>35</v>
      </c>
      <c r="D356" t="str">
        <f>_xlfn.XLOOKUP(C356,sales_teams!A:A,sales_teams!B:B,"")</f>
        <v>W100826</v>
      </c>
      <c r="E356" t="str">
        <f>_xlfn.XLOOKUP(C356,sales_teams!A:A,sales_teams!C:C,"")</f>
        <v>Celia Rouche</v>
      </c>
      <c r="F356" t="str">
        <f>_xlfn.XLOOKUP(C356,sales_teams!A:A,sales_teams!D:D,"")</f>
        <v>West</v>
      </c>
      <c r="G356" t="s">
        <v>60</v>
      </c>
      <c r="H356" t="str">
        <f>_xlfn.XLOOKUP(G356,products!A:A,products!B:B,"")</f>
        <v>MG</v>
      </c>
      <c r="I356" t="s">
        <v>144</v>
      </c>
      <c r="J356" t="str">
        <f>_xlfn.XLOOKUP(I356,accounts!A:A,accounts!B:B,"")</f>
        <v>retail</v>
      </c>
      <c r="K356" t="str">
        <f>_xlfn.XLOOKUP(I356,accounts!A:A,accounts!F:F,"")</f>
        <v>Mid-Market</v>
      </c>
      <c r="L356" t="s">
        <v>56</v>
      </c>
      <c r="M356" t="s">
        <v>9032</v>
      </c>
      <c r="N356" t="s">
        <v>9043</v>
      </c>
      <c r="O356" s="1">
        <v>42733</v>
      </c>
      <c r="P356" s="1">
        <v>42808</v>
      </c>
      <c r="Q356" s="5">
        <f>_xlfn.XLOOKUP(G356,products!A:A,products!C:C,"")</f>
        <v>55</v>
      </c>
      <c r="R356">
        <v>6</v>
      </c>
      <c r="S356" s="5">
        <f t="shared" si="5"/>
        <v>330</v>
      </c>
    </row>
    <row r="357" spans="1:19" x14ac:dyDescent="0.2">
      <c r="A357" t="s">
        <v>498</v>
      </c>
      <c r="B357" t="s">
        <v>9025</v>
      </c>
      <c r="C357" t="s">
        <v>32</v>
      </c>
      <c r="D357" t="str">
        <f>_xlfn.XLOOKUP(C357,sales_teams!A:A,sales_teams!B:B,"")</f>
        <v>W975078</v>
      </c>
      <c r="E357" t="str">
        <f>_xlfn.XLOOKUP(C357,sales_teams!A:A,sales_teams!C:C,"")</f>
        <v>Celia Rouche</v>
      </c>
      <c r="F357" t="str">
        <f>_xlfn.XLOOKUP(C357,sales_teams!A:A,sales_teams!D:D,"")</f>
        <v>West</v>
      </c>
      <c r="G357" t="s">
        <v>62</v>
      </c>
      <c r="H357" t="str">
        <f>_xlfn.XLOOKUP(G357,products!A:A,products!B:B,"")</f>
        <v>GTX</v>
      </c>
      <c r="J357">
        <f>_xlfn.XLOOKUP(I357,accounts!A:A,accounts!B:B,"")</f>
        <v>0</v>
      </c>
      <c r="K357">
        <f>_xlfn.XLOOKUP(I357,accounts!A:A,accounts!F:F,"")</f>
        <v>0</v>
      </c>
      <c r="L357" t="s">
        <v>76</v>
      </c>
      <c r="N357" t="s">
        <v>9044</v>
      </c>
      <c r="O357" s="1">
        <v>42733</v>
      </c>
      <c r="Q357" s="5">
        <f>_xlfn.XLOOKUP(G357,products!A:A,products!C:C,"")</f>
        <v>550</v>
      </c>
      <c r="R357">
        <v>21</v>
      </c>
      <c r="S357" s="5">
        <f t="shared" si="5"/>
        <v>11550</v>
      </c>
    </row>
    <row r="358" spans="1:19" x14ac:dyDescent="0.2">
      <c r="A358" t="s">
        <v>499</v>
      </c>
      <c r="B358" t="s">
        <v>9025</v>
      </c>
      <c r="C358" t="s">
        <v>17</v>
      </c>
      <c r="D358" t="str">
        <f>_xlfn.XLOOKUP(C358,sales_teams!A:A,sales_teams!B:B,"")</f>
        <v>E152967</v>
      </c>
      <c r="E358" t="str">
        <f>_xlfn.XLOOKUP(C358,sales_teams!A:A,sales_teams!C:C,"")</f>
        <v>Cara Losch</v>
      </c>
      <c r="F358" t="str">
        <f>_xlfn.XLOOKUP(C358,sales_teams!A:A,sales_teams!D:D,"")</f>
        <v>East</v>
      </c>
      <c r="G358" t="s">
        <v>60</v>
      </c>
      <c r="H358" t="str">
        <f>_xlfn.XLOOKUP(G358,products!A:A,products!B:B,"")</f>
        <v>MG</v>
      </c>
      <c r="I358" t="s">
        <v>158</v>
      </c>
      <c r="J358" t="str">
        <f>_xlfn.XLOOKUP(I358,accounts!A:A,accounts!B:B,"")</f>
        <v>finance</v>
      </c>
      <c r="K358" t="str">
        <f>_xlfn.XLOOKUP(I358,accounts!A:A,accounts!F:F,"")</f>
        <v>SMB</v>
      </c>
      <c r="L358" t="s">
        <v>56</v>
      </c>
      <c r="M358" t="s">
        <v>9033</v>
      </c>
      <c r="N358" t="s">
        <v>9043</v>
      </c>
      <c r="O358" s="1">
        <v>42733</v>
      </c>
      <c r="P358" s="1">
        <v>42823</v>
      </c>
      <c r="Q358" s="5">
        <f>_xlfn.XLOOKUP(G358,products!A:A,products!C:C,"")</f>
        <v>55</v>
      </c>
      <c r="R358">
        <v>20</v>
      </c>
      <c r="S358" s="5">
        <f t="shared" si="5"/>
        <v>1100</v>
      </c>
    </row>
    <row r="359" spans="1:19" x14ac:dyDescent="0.2">
      <c r="A359" t="s">
        <v>500</v>
      </c>
      <c r="B359" t="s">
        <v>9026</v>
      </c>
      <c r="C359" t="s">
        <v>44</v>
      </c>
      <c r="D359" t="str">
        <f>_xlfn.XLOOKUP(C359,sales_teams!A:A,sales_teams!B:B,"")</f>
        <v>W202814</v>
      </c>
      <c r="E359" t="str">
        <f>_xlfn.XLOOKUP(C359,sales_teams!A:A,sales_teams!C:C,"")</f>
        <v>Summer Sewald</v>
      </c>
      <c r="F359" t="str">
        <f>_xlfn.XLOOKUP(C359,sales_teams!A:A,sales_teams!D:D,"")</f>
        <v>West</v>
      </c>
      <c r="G359" t="s">
        <v>8951</v>
      </c>
      <c r="H359" t="str">
        <f>_xlfn.XLOOKUP(G359,products!A:A,products!B:B,"")</f>
        <v>GTX</v>
      </c>
      <c r="I359" t="s">
        <v>119</v>
      </c>
      <c r="J359" t="str">
        <f>_xlfn.XLOOKUP(I359,accounts!A:A,accounts!B:B,"")</f>
        <v>finance</v>
      </c>
      <c r="K359" t="str">
        <f>_xlfn.XLOOKUP(I359,accounts!A:A,accounts!F:F,"")</f>
        <v>Enterprise</v>
      </c>
      <c r="L359" t="s">
        <v>56</v>
      </c>
      <c r="M359" t="s">
        <v>9033</v>
      </c>
      <c r="N359" t="s">
        <v>9043</v>
      </c>
      <c r="O359" s="1">
        <v>42733</v>
      </c>
      <c r="P359" s="1">
        <v>42807</v>
      </c>
      <c r="Q359" s="5">
        <f>_xlfn.XLOOKUP(G359,products!A:A,products!C:C,"")</f>
        <v>4821</v>
      </c>
      <c r="R359">
        <v>42</v>
      </c>
      <c r="S359" s="5">
        <f t="shared" si="5"/>
        <v>202482</v>
      </c>
    </row>
    <row r="360" spans="1:19" x14ac:dyDescent="0.2">
      <c r="A360" t="s">
        <v>501</v>
      </c>
      <c r="B360" t="s">
        <v>9025</v>
      </c>
      <c r="C360" t="s">
        <v>3</v>
      </c>
      <c r="D360" t="str">
        <f>_xlfn.XLOOKUP(C360,sales_teams!A:A,sales_teams!B:B,"")</f>
        <v>C265891</v>
      </c>
      <c r="E360" t="str">
        <f>_xlfn.XLOOKUP(C360,sales_teams!A:A,sales_teams!C:C,"")</f>
        <v>Dustin Brinkmann</v>
      </c>
      <c r="F360" t="str">
        <f>_xlfn.XLOOKUP(C360,sales_teams!A:A,sales_teams!D:D,"")</f>
        <v>Central</v>
      </c>
      <c r="G360" t="s">
        <v>83</v>
      </c>
      <c r="H360" t="str">
        <f>_xlfn.XLOOKUP(G360,products!A:A,products!B:B,"")</f>
        <v>GTX</v>
      </c>
      <c r="I360" t="s">
        <v>63</v>
      </c>
      <c r="J360" t="str">
        <f>_xlfn.XLOOKUP(I360,accounts!A:A,accounts!B:B,"")</f>
        <v>software</v>
      </c>
      <c r="K360" t="str">
        <f>_xlfn.XLOOKUP(I360,accounts!A:A,accounts!F:F,"")</f>
        <v>Mid-Market</v>
      </c>
      <c r="L360" t="s">
        <v>56</v>
      </c>
      <c r="M360" t="s">
        <v>9031</v>
      </c>
      <c r="N360" t="s">
        <v>9043</v>
      </c>
      <c r="O360" s="1">
        <v>42736</v>
      </c>
      <c r="P360" s="1">
        <v>42795</v>
      </c>
      <c r="Q360" s="5">
        <f>_xlfn.XLOOKUP(G360,products!A:A,products!C:C,"")</f>
        <v>5482</v>
      </c>
      <c r="R360">
        <v>47</v>
      </c>
      <c r="S360" s="5">
        <f t="shared" si="5"/>
        <v>257654</v>
      </c>
    </row>
    <row r="361" spans="1:19" x14ac:dyDescent="0.2">
      <c r="A361" t="s">
        <v>502</v>
      </c>
      <c r="B361" t="s">
        <v>9025</v>
      </c>
      <c r="C361" t="s">
        <v>25</v>
      </c>
      <c r="D361" t="str">
        <f>_xlfn.XLOOKUP(C361,sales_teams!A:A,sales_teams!B:B,"")</f>
        <v>E372575</v>
      </c>
      <c r="E361" t="str">
        <f>_xlfn.XLOOKUP(C361,sales_teams!A:A,sales_teams!C:C,"")</f>
        <v>Rocco Neubert</v>
      </c>
      <c r="F361" t="str">
        <f>_xlfn.XLOOKUP(C361,sales_teams!A:A,sales_teams!D:D,"")</f>
        <v>East</v>
      </c>
      <c r="G361" t="s">
        <v>54</v>
      </c>
      <c r="H361" t="str">
        <f>_xlfn.XLOOKUP(G361,products!A:A,products!B:B,"")</f>
        <v>GTX</v>
      </c>
      <c r="I361" t="s">
        <v>158</v>
      </c>
      <c r="J361" t="str">
        <f>_xlfn.XLOOKUP(I361,accounts!A:A,accounts!B:B,"")</f>
        <v>finance</v>
      </c>
      <c r="K361" t="str">
        <f>_xlfn.XLOOKUP(I361,accounts!A:A,accounts!F:F,"")</f>
        <v>SMB</v>
      </c>
      <c r="L361" t="s">
        <v>56</v>
      </c>
      <c r="M361" t="s">
        <v>9032</v>
      </c>
      <c r="N361" t="s">
        <v>9041</v>
      </c>
      <c r="O361" s="1">
        <v>42736</v>
      </c>
      <c r="P361" s="1">
        <v>42813</v>
      </c>
      <c r="Q361" s="5">
        <f>_xlfn.XLOOKUP(G361,products!A:A,products!C:C,"")</f>
        <v>1096</v>
      </c>
      <c r="R361">
        <v>49</v>
      </c>
      <c r="S361" s="5">
        <f t="shared" si="5"/>
        <v>53704</v>
      </c>
    </row>
    <row r="362" spans="1:19" x14ac:dyDescent="0.2">
      <c r="A362" t="s">
        <v>503</v>
      </c>
      <c r="B362" t="s">
        <v>9025</v>
      </c>
      <c r="C362" t="s">
        <v>15</v>
      </c>
      <c r="D362" t="str">
        <f>_xlfn.XLOOKUP(C362,sales_teams!A:A,sales_teams!B:B,"")</f>
        <v>C486814</v>
      </c>
      <c r="E362" t="str">
        <f>_xlfn.XLOOKUP(C362,sales_teams!A:A,sales_teams!C:C,"")</f>
        <v>Melvin Marxen</v>
      </c>
      <c r="F362" t="str">
        <f>_xlfn.XLOOKUP(C362,sales_teams!A:A,sales_teams!D:D,"")</f>
        <v>Central</v>
      </c>
      <c r="G362" t="s">
        <v>62</v>
      </c>
      <c r="H362" t="str">
        <f>_xlfn.XLOOKUP(G362,products!A:A,products!B:B,"")</f>
        <v>GTX</v>
      </c>
      <c r="I362" t="s">
        <v>131</v>
      </c>
      <c r="J362" t="str">
        <f>_xlfn.XLOOKUP(I362,accounts!A:A,accounts!B:B,"")</f>
        <v>telecommunications</v>
      </c>
      <c r="K362" t="str">
        <f>_xlfn.XLOOKUP(I362,accounts!A:A,accounts!F:F,"")</f>
        <v>SMB</v>
      </c>
      <c r="L362" t="s">
        <v>56</v>
      </c>
      <c r="M362" t="s">
        <v>9034</v>
      </c>
      <c r="N362" t="s">
        <v>9045</v>
      </c>
      <c r="O362" s="1">
        <v>42736</v>
      </c>
      <c r="P362" s="1">
        <v>42814</v>
      </c>
      <c r="Q362" s="5">
        <f>_xlfn.XLOOKUP(G362,products!A:A,products!C:C,"")</f>
        <v>550</v>
      </c>
      <c r="R362">
        <v>21</v>
      </c>
      <c r="S362" s="5">
        <f t="shared" si="5"/>
        <v>11550</v>
      </c>
    </row>
    <row r="363" spans="1:19" x14ac:dyDescent="0.2">
      <c r="A363" t="s">
        <v>504</v>
      </c>
      <c r="B363" t="s">
        <v>9025</v>
      </c>
      <c r="C363" t="s">
        <v>38</v>
      </c>
      <c r="D363" t="str">
        <f>_xlfn.XLOOKUP(C363,sales_teams!A:A,sales_teams!B:B,"")</f>
        <v>W172727</v>
      </c>
      <c r="E363" t="str">
        <f>_xlfn.XLOOKUP(C363,sales_teams!A:A,sales_teams!C:C,"")</f>
        <v>Celia Rouche</v>
      </c>
      <c r="F363" t="str">
        <f>_xlfn.XLOOKUP(C363,sales_teams!A:A,sales_teams!D:D,"")</f>
        <v>West</v>
      </c>
      <c r="G363" t="s">
        <v>60</v>
      </c>
      <c r="H363" t="str">
        <f>_xlfn.XLOOKUP(G363,products!A:A,products!B:B,"")</f>
        <v>MG</v>
      </c>
      <c r="J363">
        <f>_xlfn.XLOOKUP(I363,accounts!A:A,accounts!B:B,"")</f>
        <v>0</v>
      </c>
      <c r="K363">
        <f>_xlfn.XLOOKUP(I363,accounts!A:A,accounts!F:F,"")</f>
        <v>0</v>
      </c>
      <c r="L363" t="s">
        <v>76</v>
      </c>
      <c r="N363" t="s">
        <v>9044</v>
      </c>
      <c r="O363" s="1">
        <v>42736</v>
      </c>
      <c r="Q363" s="5">
        <f>_xlfn.XLOOKUP(G363,products!A:A,products!C:C,"")</f>
        <v>55</v>
      </c>
      <c r="R363">
        <v>16</v>
      </c>
      <c r="S363" s="5">
        <f t="shared" si="5"/>
        <v>880</v>
      </c>
    </row>
    <row r="364" spans="1:19" x14ac:dyDescent="0.2">
      <c r="A364" t="s">
        <v>505</v>
      </c>
      <c r="B364" t="s">
        <v>9027</v>
      </c>
      <c r="C364" t="s">
        <v>10</v>
      </c>
      <c r="D364" t="str">
        <f>_xlfn.XLOOKUP(C364,sales_teams!A:A,sales_teams!B:B,"")</f>
        <v>C309699</v>
      </c>
      <c r="E364" t="str">
        <f>_xlfn.XLOOKUP(C364,sales_teams!A:A,sales_teams!C:C,"")</f>
        <v>Melvin Marxen</v>
      </c>
      <c r="F364" t="str">
        <f>_xlfn.XLOOKUP(C364,sales_teams!A:A,sales_teams!D:D,"")</f>
        <v>Central</v>
      </c>
      <c r="G364" t="s">
        <v>62</v>
      </c>
      <c r="H364" t="str">
        <f>_xlfn.XLOOKUP(G364,products!A:A,products!B:B,"")</f>
        <v>GTX</v>
      </c>
      <c r="I364" t="s">
        <v>506</v>
      </c>
      <c r="J364" t="str">
        <f>_xlfn.XLOOKUP(I364,accounts!A:A,accounts!B:B,"")</f>
        <v>retail</v>
      </c>
      <c r="K364" t="str">
        <f>_xlfn.XLOOKUP(I364,accounts!A:A,accounts!F:F,"")</f>
        <v>Mid-Market</v>
      </c>
      <c r="L364" t="s">
        <v>56</v>
      </c>
      <c r="M364" t="s">
        <v>9032</v>
      </c>
      <c r="N364" t="s">
        <v>9042</v>
      </c>
      <c r="O364" s="1">
        <v>42736</v>
      </c>
      <c r="P364" s="1">
        <v>42810</v>
      </c>
      <c r="Q364" s="5">
        <f>_xlfn.XLOOKUP(G364,products!A:A,products!C:C,"")</f>
        <v>550</v>
      </c>
      <c r="R364">
        <v>46</v>
      </c>
      <c r="S364" s="5">
        <f t="shared" si="5"/>
        <v>25300</v>
      </c>
    </row>
    <row r="365" spans="1:19" x14ac:dyDescent="0.2">
      <c r="A365" t="s">
        <v>507</v>
      </c>
      <c r="B365" t="s">
        <v>9028</v>
      </c>
      <c r="C365" t="s">
        <v>43</v>
      </c>
      <c r="D365" t="str">
        <f>_xlfn.XLOOKUP(C365,sales_teams!A:A,sales_teams!B:B,"")</f>
        <v>W596440</v>
      </c>
      <c r="E365" t="str">
        <f>_xlfn.XLOOKUP(C365,sales_teams!A:A,sales_teams!C:C,"")</f>
        <v>Summer Sewald</v>
      </c>
      <c r="F365" t="str">
        <f>_xlfn.XLOOKUP(C365,sales_teams!A:A,sales_teams!D:D,"")</f>
        <v>West</v>
      </c>
      <c r="G365" t="s">
        <v>62</v>
      </c>
      <c r="H365" t="str">
        <f>_xlfn.XLOOKUP(G365,products!A:A,products!B:B,"")</f>
        <v>GTX</v>
      </c>
      <c r="I365" t="s">
        <v>88</v>
      </c>
      <c r="J365" t="str">
        <f>_xlfn.XLOOKUP(I365,accounts!A:A,accounts!B:B,"")</f>
        <v>employment</v>
      </c>
      <c r="K365" t="str">
        <f>_xlfn.XLOOKUP(I365,accounts!A:A,accounts!F:F,"")</f>
        <v>Mid-Market</v>
      </c>
      <c r="L365" t="s">
        <v>56</v>
      </c>
      <c r="M365" t="s">
        <v>9031</v>
      </c>
      <c r="N365" t="s">
        <v>9041</v>
      </c>
      <c r="O365" s="1">
        <v>42736</v>
      </c>
      <c r="P365" s="1">
        <v>42820</v>
      </c>
      <c r="Q365" s="5">
        <f>_xlfn.XLOOKUP(G365,products!A:A,products!C:C,"")</f>
        <v>550</v>
      </c>
      <c r="R365">
        <v>18</v>
      </c>
      <c r="S365" s="5">
        <f t="shared" si="5"/>
        <v>9900</v>
      </c>
    </row>
    <row r="366" spans="1:19" x14ac:dyDescent="0.2">
      <c r="A366" t="s">
        <v>508</v>
      </c>
      <c r="B366" t="s">
        <v>9026</v>
      </c>
      <c r="C366" t="s">
        <v>29</v>
      </c>
      <c r="D366" t="str">
        <f>_xlfn.XLOOKUP(C366,sales_teams!A:A,sales_teams!B:B,"")</f>
        <v>E571180</v>
      </c>
      <c r="E366" t="str">
        <f>_xlfn.XLOOKUP(C366,sales_teams!A:A,sales_teams!C:C,"")</f>
        <v>Rocco Neubert</v>
      </c>
      <c r="F366" t="str">
        <f>_xlfn.XLOOKUP(C366,sales_teams!A:A,sales_teams!D:D,"")</f>
        <v>East</v>
      </c>
      <c r="G366" t="s">
        <v>75</v>
      </c>
      <c r="H366" t="str">
        <f>_xlfn.XLOOKUP(G366,products!A:A,products!B:B,"")</f>
        <v>MG</v>
      </c>
      <c r="I366" t="s">
        <v>95</v>
      </c>
      <c r="J366" t="str">
        <f>_xlfn.XLOOKUP(I366,accounts!A:A,accounts!B:B,"")</f>
        <v>entertainment</v>
      </c>
      <c r="K366" t="str">
        <f>_xlfn.XLOOKUP(I366,accounts!A:A,accounts!F:F,"")</f>
        <v>Enterprise</v>
      </c>
      <c r="L366" t="s">
        <v>56</v>
      </c>
      <c r="M366" t="s">
        <v>9032</v>
      </c>
      <c r="N366" t="s">
        <v>9041</v>
      </c>
      <c r="O366" s="1">
        <v>42736</v>
      </c>
      <c r="P366" s="1">
        <v>42823</v>
      </c>
      <c r="Q366" s="5">
        <f>_xlfn.XLOOKUP(G366,products!A:A,products!C:C,"")</f>
        <v>3393</v>
      </c>
      <c r="R366">
        <v>16</v>
      </c>
      <c r="S366" s="5">
        <f t="shared" si="5"/>
        <v>54288</v>
      </c>
    </row>
    <row r="367" spans="1:19" x14ac:dyDescent="0.2">
      <c r="A367" t="s">
        <v>509</v>
      </c>
      <c r="B367" t="s">
        <v>9027</v>
      </c>
      <c r="C367" t="s">
        <v>32</v>
      </c>
      <c r="D367" t="str">
        <f>_xlfn.XLOOKUP(C367,sales_teams!A:A,sales_teams!B:B,"")</f>
        <v>W975078</v>
      </c>
      <c r="E367" t="str">
        <f>_xlfn.XLOOKUP(C367,sales_teams!A:A,sales_teams!C:C,"")</f>
        <v>Celia Rouche</v>
      </c>
      <c r="F367" t="str">
        <f>_xlfn.XLOOKUP(C367,sales_teams!A:A,sales_teams!D:D,"")</f>
        <v>West</v>
      </c>
      <c r="G367" t="s">
        <v>75</v>
      </c>
      <c r="H367" t="str">
        <f>_xlfn.XLOOKUP(G367,products!A:A,products!B:B,"")</f>
        <v>MG</v>
      </c>
      <c r="I367" t="s">
        <v>176</v>
      </c>
      <c r="J367" t="str">
        <f>_xlfn.XLOOKUP(I367,accounts!A:A,accounts!B:B,"")</f>
        <v>employment</v>
      </c>
      <c r="K367" t="str">
        <f>_xlfn.XLOOKUP(I367,accounts!A:A,accounts!F:F,"")</f>
        <v>Enterprise</v>
      </c>
      <c r="L367" t="s">
        <v>56</v>
      </c>
      <c r="M367" t="s">
        <v>9035</v>
      </c>
      <c r="N367" t="s">
        <v>9045</v>
      </c>
      <c r="O367" s="1">
        <v>42736</v>
      </c>
      <c r="P367" s="1">
        <v>42816</v>
      </c>
      <c r="Q367" s="5">
        <f>_xlfn.XLOOKUP(G367,products!A:A,products!C:C,"")</f>
        <v>3393</v>
      </c>
      <c r="R367">
        <v>4</v>
      </c>
      <c r="S367" s="5">
        <f t="shared" si="5"/>
        <v>13572</v>
      </c>
    </row>
    <row r="368" spans="1:19" x14ac:dyDescent="0.2">
      <c r="A368" t="s">
        <v>510</v>
      </c>
      <c r="B368" t="s">
        <v>9027</v>
      </c>
      <c r="C368" t="s">
        <v>44</v>
      </c>
      <c r="D368" t="str">
        <f>_xlfn.XLOOKUP(C368,sales_teams!A:A,sales_teams!B:B,"")</f>
        <v>W202814</v>
      </c>
      <c r="E368" t="str">
        <f>_xlfn.XLOOKUP(C368,sales_teams!A:A,sales_teams!C:C,"")</f>
        <v>Summer Sewald</v>
      </c>
      <c r="F368" t="str">
        <f>_xlfn.XLOOKUP(C368,sales_teams!A:A,sales_teams!D:D,"")</f>
        <v>West</v>
      </c>
      <c r="G368" t="s">
        <v>54</v>
      </c>
      <c r="H368" t="str">
        <f>_xlfn.XLOOKUP(G368,products!A:A,products!B:B,"")</f>
        <v>GTX</v>
      </c>
      <c r="I368" t="s">
        <v>124</v>
      </c>
      <c r="J368" t="str">
        <f>_xlfn.XLOOKUP(I368,accounts!A:A,accounts!B:B,"")</f>
        <v>services</v>
      </c>
      <c r="K368" t="str">
        <f>_xlfn.XLOOKUP(I368,accounts!A:A,accounts!F:F,"")</f>
        <v>Mid-Market</v>
      </c>
      <c r="L368" t="s">
        <v>76</v>
      </c>
      <c r="N368" t="s">
        <v>9044</v>
      </c>
      <c r="O368" s="1">
        <v>42736</v>
      </c>
      <c r="Q368" s="5">
        <f>_xlfn.XLOOKUP(G368,products!A:A,products!C:C,"")</f>
        <v>1096</v>
      </c>
      <c r="R368">
        <v>3</v>
      </c>
      <c r="S368" s="5">
        <f t="shared" si="5"/>
        <v>3288</v>
      </c>
    </row>
    <row r="369" spans="1:19" x14ac:dyDescent="0.2">
      <c r="A369" t="s">
        <v>511</v>
      </c>
      <c r="B369" t="s">
        <v>9025</v>
      </c>
      <c r="C369" t="s">
        <v>44</v>
      </c>
      <c r="D369" t="str">
        <f>_xlfn.XLOOKUP(C369,sales_teams!A:A,sales_teams!B:B,"")</f>
        <v>W202814</v>
      </c>
      <c r="E369" t="str">
        <f>_xlfn.XLOOKUP(C369,sales_teams!A:A,sales_teams!C:C,"")</f>
        <v>Summer Sewald</v>
      </c>
      <c r="F369" t="str">
        <f>_xlfn.XLOOKUP(C369,sales_teams!A:A,sales_teams!D:D,"")</f>
        <v>West</v>
      </c>
      <c r="G369" t="s">
        <v>8951</v>
      </c>
      <c r="H369" t="str">
        <f>_xlfn.XLOOKUP(G369,products!A:A,products!B:B,"")</f>
        <v>GTX</v>
      </c>
      <c r="I369" t="s">
        <v>165</v>
      </c>
      <c r="J369" t="str">
        <f>_xlfn.XLOOKUP(I369,accounts!A:A,accounts!B:B,"")</f>
        <v>marketing</v>
      </c>
      <c r="K369" t="str">
        <f>_xlfn.XLOOKUP(I369,accounts!A:A,accounts!F:F,"")</f>
        <v>Enterprise</v>
      </c>
      <c r="L369" t="s">
        <v>56</v>
      </c>
      <c r="M369" t="s">
        <v>9032</v>
      </c>
      <c r="N369" t="s">
        <v>9043</v>
      </c>
      <c r="O369" s="1">
        <v>42736</v>
      </c>
      <c r="P369" s="1">
        <v>42812</v>
      </c>
      <c r="Q369" s="5">
        <f>_xlfn.XLOOKUP(G369,products!A:A,products!C:C,"")</f>
        <v>4821</v>
      </c>
      <c r="R369">
        <v>7</v>
      </c>
      <c r="S369" s="5">
        <f t="shared" si="5"/>
        <v>33747</v>
      </c>
    </row>
    <row r="370" spans="1:19" x14ac:dyDescent="0.2">
      <c r="A370" t="s">
        <v>512</v>
      </c>
      <c r="B370" t="s">
        <v>9025</v>
      </c>
      <c r="C370" t="s">
        <v>3</v>
      </c>
      <c r="D370" t="str">
        <f>_xlfn.XLOOKUP(C370,sales_teams!A:A,sales_teams!B:B,"")</f>
        <v>C265891</v>
      </c>
      <c r="E370" t="str">
        <f>_xlfn.XLOOKUP(C370,sales_teams!A:A,sales_teams!C:C,"")</f>
        <v>Dustin Brinkmann</v>
      </c>
      <c r="F370" t="str">
        <f>_xlfn.XLOOKUP(C370,sales_teams!A:A,sales_teams!D:D,"")</f>
        <v>Central</v>
      </c>
      <c r="G370" t="s">
        <v>60</v>
      </c>
      <c r="H370" t="str">
        <f>_xlfn.XLOOKUP(G370,products!A:A,products!B:B,"")</f>
        <v>MG</v>
      </c>
      <c r="I370" t="s">
        <v>329</v>
      </c>
      <c r="J370" t="str">
        <f>_xlfn.XLOOKUP(I370,accounts!A:A,accounts!B:B,"")</f>
        <v>technolgy</v>
      </c>
      <c r="K370" t="str">
        <f>_xlfn.XLOOKUP(I370,accounts!A:A,accounts!F:F,"")</f>
        <v>Enterprise</v>
      </c>
      <c r="L370" t="s">
        <v>56</v>
      </c>
      <c r="M370" t="s">
        <v>9031</v>
      </c>
      <c r="N370" t="s">
        <v>9041</v>
      </c>
      <c r="O370" s="1">
        <v>42737</v>
      </c>
      <c r="P370" s="1">
        <v>42796</v>
      </c>
      <c r="Q370" s="5">
        <f>_xlfn.XLOOKUP(G370,products!A:A,products!C:C,"")</f>
        <v>55</v>
      </c>
      <c r="R370">
        <v>30</v>
      </c>
      <c r="S370" s="5">
        <f t="shared" si="5"/>
        <v>1650</v>
      </c>
    </row>
    <row r="371" spans="1:19" x14ac:dyDescent="0.2">
      <c r="A371" t="s">
        <v>513</v>
      </c>
      <c r="B371" t="s">
        <v>9025</v>
      </c>
      <c r="C371" t="s">
        <v>20</v>
      </c>
      <c r="D371" t="str">
        <f>_xlfn.XLOOKUP(C371,sales_teams!A:A,sales_teams!B:B,"")</f>
        <v>E500449</v>
      </c>
      <c r="E371" t="str">
        <f>_xlfn.XLOOKUP(C371,sales_teams!A:A,sales_teams!C:C,"")</f>
        <v>Cara Losch</v>
      </c>
      <c r="F371" t="str">
        <f>_xlfn.XLOOKUP(C371,sales_teams!A:A,sales_teams!D:D,"")</f>
        <v>East</v>
      </c>
      <c r="G371" t="s">
        <v>54</v>
      </c>
      <c r="H371" t="str">
        <f>_xlfn.XLOOKUP(G371,products!A:A,products!B:B,"")</f>
        <v>GTX</v>
      </c>
      <c r="I371" t="s">
        <v>117</v>
      </c>
      <c r="J371" t="str">
        <f>_xlfn.XLOOKUP(I371,accounts!A:A,accounts!B:B,"")</f>
        <v>marketing</v>
      </c>
      <c r="K371" t="str">
        <f>_xlfn.XLOOKUP(I371,accounts!A:A,accounts!F:F,"")</f>
        <v>Mid-Market</v>
      </c>
      <c r="L371" t="s">
        <v>76</v>
      </c>
      <c r="N371" t="s">
        <v>9044</v>
      </c>
      <c r="O371" s="1">
        <v>42737</v>
      </c>
      <c r="Q371" s="5">
        <f>_xlfn.XLOOKUP(G371,products!A:A,products!C:C,"")</f>
        <v>1096</v>
      </c>
      <c r="R371">
        <v>5</v>
      </c>
      <c r="S371" s="5">
        <f t="shared" si="5"/>
        <v>5480</v>
      </c>
    </row>
    <row r="372" spans="1:19" x14ac:dyDescent="0.2">
      <c r="A372" t="s">
        <v>514</v>
      </c>
      <c r="B372" t="s">
        <v>9025</v>
      </c>
      <c r="C372" t="s">
        <v>20</v>
      </c>
      <c r="D372" t="str">
        <f>_xlfn.XLOOKUP(C372,sales_teams!A:A,sales_teams!B:B,"")</f>
        <v>E500449</v>
      </c>
      <c r="E372" t="str">
        <f>_xlfn.XLOOKUP(C372,sales_teams!A:A,sales_teams!C:C,"")</f>
        <v>Cara Losch</v>
      </c>
      <c r="F372" t="str">
        <f>_xlfn.XLOOKUP(C372,sales_teams!A:A,sales_teams!D:D,"")</f>
        <v>East</v>
      </c>
      <c r="G372" t="s">
        <v>54</v>
      </c>
      <c r="H372" t="str">
        <f>_xlfn.XLOOKUP(G372,products!A:A,products!B:B,"")</f>
        <v>GTX</v>
      </c>
      <c r="J372">
        <f>_xlfn.XLOOKUP(I372,accounts!A:A,accounts!B:B,"")</f>
        <v>0</v>
      </c>
      <c r="K372">
        <f>_xlfn.XLOOKUP(I372,accounts!A:A,accounts!F:F,"")</f>
        <v>0</v>
      </c>
      <c r="L372" t="s">
        <v>76</v>
      </c>
      <c r="N372" t="s">
        <v>9044</v>
      </c>
      <c r="O372" s="1">
        <v>42737</v>
      </c>
      <c r="Q372" s="5">
        <f>_xlfn.XLOOKUP(G372,products!A:A,products!C:C,"")</f>
        <v>1096</v>
      </c>
      <c r="R372">
        <v>13</v>
      </c>
      <c r="S372" s="5">
        <f t="shared" si="5"/>
        <v>14248</v>
      </c>
    </row>
    <row r="373" spans="1:19" x14ac:dyDescent="0.2">
      <c r="A373" t="s">
        <v>515</v>
      </c>
      <c r="B373" t="s">
        <v>9027</v>
      </c>
      <c r="C373" t="s">
        <v>10</v>
      </c>
      <c r="D373" t="str">
        <f>_xlfn.XLOOKUP(C373,sales_teams!A:A,sales_teams!B:B,"")</f>
        <v>C309699</v>
      </c>
      <c r="E373" t="str">
        <f>_xlfn.XLOOKUP(C373,sales_teams!A:A,sales_teams!C:C,"")</f>
        <v>Melvin Marxen</v>
      </c>
      <c r="F373" t="str">
        <f>_xlfn.XLOOKUP(C373,sales_teams!A:A,sales_teams!D:D,"")</f>
        <v>Central</v>
      </c>
      <c r="G373" t="s">
        <v>62</v>
      </c>
      <c r="H373" t="str">
        <f>_xlfn.XLOOKUP(G373,products!A:A,products!B:B,"")</f>
        <v>GTX</v>
      </c>
      <c r="I373" t="s">
        <v>213</v>
      </c>
      <c r="J373" t="str">
        <f>_xlfn.XLOOKUP(I373,accounts!A:A,accounts!B:B,"")</f>
        <v>software</v>
      </c>
      <c r="K373" t="str">
        <f>_xlfn.XLOOKUP(I373,accounts!A:A,accounts!F:F,"")</f>
        <v>Enterprise</v>
      </c>
      <c r="L373" t="s">
        <v>56</v>
      </c>
      <c r="M373" t="s">
        <v>9033</v>
      </c>
      <c r="N373" t="s">
        <v>9045</v>
      </c>
      <c r="O373" s="1">
        <v>42737</v>
      </c>
      <c r="P373" s="1">
        <v>42859</v>
      </c>
      <c r="Q373" s="5">
        <f>_xlfn.XLOOKUP(G373,products!A:A,products!C:C,"")</f>
        <v>550</v>
      </c>
      <c r="R373">
        <v>6</v>
      </c>
      <c r="S373" s="5">
        <f t="shared" si="5"/>
        <v>3300</v>
      </c>
    </row>
    <row r="374" spans="1:19" x14ac:dyDescent="0.2">
      <c r="A374" t="s">
        <v>516</v>
      </c>
      <c r="B374" t="s">
        <v>9025</v>
      </c>
      <c r="C374" t="s">
        <v>42</v>
      </c>
      <c r="D374" t="str">
        <f>_xlfn.XLOOKUP(C374,sales_teams!A:A,sales_teams!B:B,"")</f>
        <v>W674591</v>
      </c>
      <c r="E374" t="str">
        <f>_xlfn.XLOOKUP(C374,sales_teams!A:A,sales_teams!C:C,"")</f>
        <v>Summer Sewald</v>
      </c>
      <c r="F374" t="str">
        <f>_xlfn.XLOOKUP(C374,sales_teams!A:A,sales_teams!D:D,"")</f>
        <v>West</v>
      </c>
      <c r="G374" t="s">
        <v>62</v>
      </c>
      <c r="H374" t="str">
        <f>_xlfn.XLOOKUP(G374,products!A:A,products!B:B,"")</f>
        <v>GTX</v>
      </c>
      <c r="I374" t="s">
        <v>165</v>
      </c>
      <c r="J374" t="str">
        <f>_xlfn.XLOOKUP(I374,accounts!A:A,accounts!B:B,"")</f>
        <v>marketing</v>
      </c>
      <c r="K374" t="str">
        <f>_xlfn.XLOOKUP(I374,accounts!A:A,accounts!F:F,"")</f>
        <v>Enterprise</v>
      </c>
      <c r="L374" t="s">
        <v>56</v>
      </c>
      <c r="M374" t="s">
        <v>9034</v>
      </c>
      <c r="N374" t="s">
        <v>9041</v>
      </c>
      <c r="O374" s="1">
        <v>42737</v>
      </c>
      <c r="P374" s="1">
        <v>42795</v>
      </c>
      <c r="Q374" s="5">
        <f>_xlfn.XLOOKUP(G374,products!A:A,products!C:C,"")</f>
        <v>550</v>
      </c>
      <c r="R374">
        <v>44</v>
      </c>
      <c r="S374" s="5">
        <f t="shared" si="5"/>
        <v>24200</v>
      </c>
    </row>
    <row r="375" spans="1:19" x14ac:dyDescent="0.2">
      <c r="A375" t="s">
        <v>517</v>
      </c>
      <c r="B375" t="s">
        <v>9026</v>
      </c>
      <c r="C375" t="s">
        <v>42</v>
      </c>
      <c r="D375" t="str">
        <f>_xlfn.XLOOKUP(C375,sales_teams!A:A,sales_teams!B:B,"")</f>
        <v>W674591</v>
      </c>
      <c r="E375" t="str">
        <f>_xlfn.XLOOKUP(C375,sales_teams!A:A,sales_teams!C:C,"")</f>
        <v>Summer Sewald</v>
      </c>
      <c r="F375" t="str">
        <f>_xlfn.XLOOKUP(C375,sales_teams!A:A,sales_teams!D:D,"")</f>
        <v>West</v>
      </c>
      <c r="G375" t="s">
        <v>8951</v>
      </c>
      <c r="H375" t="str">
        <f>_xlfn.XLOOKUP(G375,products!A:A,products!B:B,"")</f>
        <v>GTX</v>
      </c>
      <c r="I375" t="s">
        <v>86</v>
      </c>
      <c r="J375" t="str">
        <f>_xlfn.XLOOKUP(I375,accounts!A:A,accounts!B:B,"")</f>
        <v>telecommunications</v>
      </c>
      <c r="K375" t="str">
        <f>_xlfn.XLOOKUP(I375,accounts!A:A,accounts!F:F,"")</f>
        <v>Enterprise</v>
      </c>
      <c r="L375" t="s">
        <v>56</v>
      </c>
      <c r="M375" t="s">
        <v>9032</v>
      </c>
      <c r="N375" t="s">
        <v>9045</v>
      </c>
      <c r="O375" s="1">
        <v>42737</v>
      </c>
      <c r="P375" s="1">
        <v>42811</v>
      </c>
      <c r="Q375" s="5">
        <f>_xlfn.XLOOKUP(G375,products!A:A,products!C:C,"")</f>
        <v>4821</v>
      </c>
      <c r="R375">
        <v>22</v>
      </c>
      <c r="S375" s="5">
        <f t="shared" si="5"/>
        <v>106062</v>
      </c>
    </row>
    <row r="376" spans="1:19" x14ac:dyDescent="0.2">
      <c r="A376" t="s">
        <v>518</v>
      </c>
      <c r="B376" t="s">
        <v>9028</v>
      </c>
      <c r="C376" t="s">
        <v>12</v>
      </c>
      <c r="D376" t="str">
        <f>_xlfn.XLOOKUP(C376,sales_teams!A:A,sales_teams!B:B,"")</f>
        <v>C234392</v>
      </c>
      <c r="E376" t="str">
        <f>_xlfn.XLOOKUP(C376,sales_teams!A:A,sales_teams!C:C,"")</f>
        <v>Melvin Marxen</v>
      </c>
      <c r="F376" t="str">
        <f>_xlfn.XLOOKUP(C376,sales_teams!A:A,sales_teams!D:D,"")</f>
        <v>Central</v>
      </c>
      <c r="G376" t="s">
        <v>75</v>
      </c>
      <c r="H376" t="str">
        <f>_xlfn.XLOOKUP(G376,products!A:A,products!B:B,"")</f>
        <v>MG</v>
      </c>
      <c r="I376" t="s">
        <v>73</v>
      </c>
      <c r="J376" t="str">
        <f>_xlfn.XLOOKUP(I376,accounts!A:A,accounts!B:B,"")</f>
        <v>medical</v>
      </c>
      <c r="K376" t="str">
        <f>_xlfn.XLOOKUP(I376,accounts!A:A,accounts!F:F,"")</f>
        <v>Mid-Market</v>
      </c>
      <c r="L376" t="s">
        <v>56</v>
      </c>
      <c r="M376" t="s">
        <v>9035</v>
      </c>
      <c r="N376" t="s">
        <v>9043</v>
      </c>
      <c r="O376" s="1">
        <v>42737</v>
      </c>
      <c r="P376" s="1">
        <v>42804</v>
      </c>
      <c r="Q376" s="5">
        <f>_xlfn.XLOOKUP(G376,products!A:A,products!C:C,"")</f>
        <v>3393</v>
      </c>
      <c r="R376">
        <v>30</v>
      </c>
      <c r="S376" s="5">
        <f t="shared" si="5"/>
        <v>101790</v>
      </c>
    </row>
    <row r="377" spans="1:19" x14ac:dyDescent="0.2">
      <c r="A377" t="s">
        <v>519</v>
      </c>
      <c r="B377" t="s">
        <v>9028</v>
      </c>
      <c r="C377" t="s">
        <v>9</v>
      </c>
      <c r="D377" t="str">
        <f>_xlfn.XLOOKUP(C377,sales_teams!A:A,sales_teams!B:B,"")</f>
        <v>C62195</v>
      </c>
      <c r="E377" t="str">
        <f>_xlfn.XLOOKUP(C377,sales_teams!A:A,sales_teams!C:C,"")</f>
        <v>Dustin Brinkmann</v>
      </c>
      <c r="F377" t="str">
        <f>_xlfn.XLOOKUP(C377,sales_teams!A:A,sales_teams!D:D,"")</f>
        <v>Central</v>
      </c>
      <c r="G377" t="s">
        <v>62</v>
      </c>
      <c r="H377" t="str">
        <f>_xlfn.XLOOKUP(G377,products!A:A,products!B:B,"")</f>
        <v>GTX</v>
      </c>
      <c r="I377" t="s">
        <v>213</v>
      </c>
      <c r="J377" t="str">
        <f>_xlfn.XLOOKUP(I377,accounts!A:A,accounts!B:B,"")</f>
        <v>software</v>
      </c>
      <c r="K377" t="str">
        <f>_xlfn.XLOOKUP(I377,accounts!A:A,accounts!F:F,"")</f>
        <v>Enterprise</v>
      </c>
      <c r="L377" t="s">
        <v>56</v>
      </c>
      <c r="M377" t="s">
        <v>9034</v>
      </c>
      <c r="N377" t="s">
        <v>9042</v>
      </c>
      <c r="O377" s="1">
        <v>42737</v>
      </c>
      <c r="P377" s="1">
        <v>42815</v>
      </c>
      <c r="Q377" s="5">
        <f>_xlfn.XLOOKUP(G377,products!A:A,products!C:C,"")</f>
        <v>550</v>
      </c>
      <c r="R377">
        <v>36</v>
      </c>
      <c r="S377" s="5">
        <f t="shared" si="5"/>
        <v>19800</v>
      </c>
    </row>
    <row r="378" spans="1:19" x14ac:dyDescent="0.2">
      <c r="A378" t="s">
        <v>520</v>
      </c>
      <c r="B378" t="s">
        <v>9027</v>
      </c>
      <c r="C378" t="s">
        <v>17</v>
      </c>
      <c r="D378" t="str">
        <f>_xlfn.XLOOKUP(C378,sales_teams!A:A,sales_teams!B:B,"")</f>
        <v>E152967</v>
      </c>
      <c r="E378" t="str">
        <f>_xlfn.XLOOKUP(C378,sales_teams!A:A,sales_teams!C:C,"")</f>
        <v>Cara Losch</v>
      </c>
      <c r="F378" t="str">
        <f>_xlfn.XLOOKUP(C378,sales_teams!A:A,sales_teams!D:D,"")</f>
        <v>East</v>
      </c>
      <c r="G378" t="s">
        <v>62</v>
      </c>
      <c r="H378" t="str">
        <f>_xlfn.XLOOKUP(G378,products!A:A,products!B:B,"")</f>
        <v>GTX</v>
      </c>
      <c r="I378" t="s">
        <v>387</v>
      </c>
      <c r="J378" t="str">
        <f>_xlfn.XLOOKUP(I378,accounts!A:A,accounts!B:B,"")</f>
        <v>technolgy</v>
      </c>
      <c r="K378" t="str">
        <f>_xlfn.XLOOKUP(I378,accounts!A:A,accounts!F:F,"")</f>
        <v>SMB</v>
      </c>
      <c r="L378" t="s">
        <v>56</v>
      </c>
      <c r="M378" t="s">
        <v>9035</v>
      </c>
      <c r="N378" t="s">
        <v>9045</v>
      </c>
      <c r="O378" s="1">
        <v>42737</v>
      </c>
      <c r="P378" s="1">
        <v>42823</v>
      </c>
      <c r="Q378" s="5">
        <f>_xlfn.XLOOKUP(G378,products!A:A,products!C:C,"")</f>
        <v>550</v>
      </c>
      <c r="R378">
        <v>5</v>
      </c>
      <c r="S378" s="5">
        <f t="shared" si="5"/>
        <v>2750</v>
      </c>
    </row>
    <row r="379" spans="1:19" x14ac:dyDescent="0.2">
      <c r="A379" t="s">
        <v>521</v>
      </c>
      <c r="B379" t="s">
        <v>9027</v>
      </c>
      <c r="C379" t="s">
        <v>27</v>
      </c>
      <c r="D379" t="str">
        <f>_xlfn.XLOOKUP(C379,sales_teams!A:A,sales_teams!B:B,"")</f>
        <v>E619716</v>
      </c>
      <c r="E379" t="str">
        <f>_xlfn.XLOOKUP(C379,sales_teams!A:A,sales_teams!C:C,"")</f>
        <v>Rocco Neubert</v>
      </c>
      <c r="F379" t="str">
        <f>_xlfn.XLOOKUP(C379,sales_teams!A:A,sales_teams!D:D,"")</f>
        <v>East</v>
      </c>
      <c r="G379" t="s">
        <v>75</v>
      </c>
      <c r="H379" t="str">
        <f>_xlfn.XLOOKUP(G379,products!A:A,products!B:B,"")</f>
        <v>MG</v>
      </c>
      <c r="I379" t="s">
        <v>424</v>
      </c>
      <c r="J379" t="str">
        <f>_xlfn.XLOOKUP(I379,accounts!A:A,accounts!B:B,"")</f>
        <v>marketing</v>
      </c>
      <c r="K379" t="str">
        <f>_xlfn.XLOOKUP(I379,accounts!A:A,accounts!F:F,"")</f>
        <v>Mid-Market</v>
      </c>
      <c r="L379" t="s">
        <v>56</v>
      </c>
      <c r="M379" t="s">
        <v>9033</v>
      </c>
      <c r="N379" t="s">
        <v>9045</v>
      </c>
      <c r="O379" s="1">
        <v>42738</v>
      </c>
      <c r="P379" s="1">
        <v>42806</v>
      </c>
      <c r="Q379" s="5">
        <f>_xlfn.XLOOKUP(G379,products!A:A,products!C:C,"")</f>
        <v>3393</v>
      </c>
      <c r="R379">
        <v>33</v>
      </c>
      <c r="S379" s="5">
        <f t="shared" si="5"/>
        <v>111969</v>
      </c>
    </row>
    <row r="380" spans="1:19" x14ac:dyDescent="0.2">
      <c r="A380" t="s">
        <v>522</v>
      </c>
      <c r="B380" t="s">
        <v>9025</v>
      </c>
      <c r="C380" t="s">
        <v>25</v>
      </c>
      <c r="D380" t="str">
        <f>_xlfn.XLOOKUP(C380,sales_teams!A:A,sales_teams!B:B,"")</f>
        <v>E372575</v>
      </c>
      <c r="E380" t="str">
        <f>_xlfn.XLOOKUP(C380,sales_teams!A:A,sales_teams!C:C,"")</f>
        <v>Rocco Neubert</v>
      </c>
      <c r="F380" t="str">
        <f>_xlfn.XLOOKUP(C380,sales_teams!A:A,sales_teams!D:D,"")</f>
        <v>East</v>
      </c>
      <c r="G380" t="s">
        <v>75</v>
      </c>
      <c r="H380" t="str">
        <f>_xlfn.XLOOKUP(G380,products!A:A,products!B:B,"")</f>
        <v>MG</v>
      </c>
      <c r="I380" t="s">
        <v>108</v>
      </c>
      <c r="J380" t="str">
        <f>_xlfn.XLOOKUP(I380,accounts!A:A,accounts!B:B,"")</f>
        <v>retail</v>
      </c>
      <c r="K380" t="str">
        <f>_xlfn.XLOOKUP(I380,accounts!A:A,accounts!F:F,"")</f>
        <v>Enterprise</v>
      </c>
      <c r="L380" t="s">
        <v>81</v>
      </c>
      <c r="M380" t="s">
        <v>9037</v>
      </c>
      <c r="N380" t="s">
        <v>9045</v>
      </c>
      <c r="O380" s="1">
        <v>42738</v>
      </c>
      <c r="P380" s="1">
        <v>42816</v>
      </c>
      <c r="Q380" s="5">
        <f>_xlfn.XLOOKUP(G380,products!A:A,products!C:C,"")</f>
        <v>3393</v>
      </c>
      <c r="R380">
        <v>34</v>
      </c>
      <c r="S380" s="5">
        <f t="shared" si="5"/>
        <v>115362</v>
      </c>
    </row>
    <row r="381" spans="1:19" x14ac:dyDescent="0.2">
      <c r="A381" t="s">
        <v>523</v>
      </c>
      <c r="B381" t="s">
        <v>9028</v>
      </c>
      <c r="C381" t="s">
        <v>15</v>
      </c>
      <c r="D381" t="str">
        <f>_xlfn.XLOOKUP(C381,sales_teams!A:A,sales_teams!B:B,"")</f>
        <v>C486814</v>
      </c>
      <c r="E381" t="str">
        <f>_xlfn.XLOOKUP(C381,sales_teams!A:A,sales_teams!C:C,"")</f>
        <v>Melvin Marxen</v>
      </c>
      <c r="F381" t="str">
        <f>_xlfn.XLOOKUP(C381,sales_teams!A:A,sales_teams!D:D,"")</f>
        <v>Central</v>
      </c>
      <c r="G381" t="s">
        <v>54</v>
      </c>
      <c r="H381" t="str">
        <f>_xlfn.XLOOKUP(G381,products!A:A,products!B:B,"")</f>
        <v>GTX</v>
      </c>
      <c r="I381" t="s">
        <v>133</v>
      </c>
      <c r="J381" t="str">
        <f>_xlfn.XLOOKUP(I381,accounts!A:A,accounts!B:B,"")</f>
        <v>finance</v>
      </c>
      <c r="K381" t="str">
        <f>_xlfn.XLOOKUP(I381,accounts!A:A,accounts!F:F,"")</f>
        <v>Mid-Market</v>
      </c>
      <c r="L381" t="s">
        <v>56</v>
      </c>
      <c r="M381" t="s">
        <v>9035</v>
      </c>
      <c r="N381" t="s">
        <v>9045</v>
      </c>
      <c r="O381" s="1">
        <v>42738</v>
      </c>
      <c r="P381" s="1">
        <v>42815</v>
      </c>
      <c r="Q381" s="5">
        <f>_xlfn.XLOOKUP(G381,products!A:A,products!C:C,"")</f>
        <v>1096</v>
      </c>
      <c r="R381">
        <v>40</v>
      </c>
      <c r="S381" s="5">
        <f t="shared" si="5"/>
        <v>43840</v>
      </c>
    </row>
    <row r="382" spans="1:19" x14ac:dyDescent="0.2">
      <c r="A382" t="s">
        <v>524</v>
      </c>
      <c r="B382" t="s">
        <v>9027</v>
      </c>
      <c r="C382" t="s">
        <v>36</v>
      </c>
      <c r="D382" t="str">
        <f>_xlfn.XLOOKUP(C382,sales_teams!A:A,sales_teams!B:B,"")</f>
        <v>W815792</v>
      </c>
      <c r="E382" t="str">
        <f>_xlfn.XLOOKUP(C382,sales_teams!A:A,sales_teams!C:C,"")</f>
        <v>Celia Rouche</v>
      </c>
      <c r="F382" t="str">
        <f>_xlfn.XLOOKUP(C382,sales_teams!A:A,sales_teams!D:D,"")</f>
        <v>West</v>
      </c>
      <c r="G382" t="s">
        <v>60</v>
      </c>
      <c r="H382" t="str">
        <f>_xlfn.XLOOKUP(G382,products!A:A,products!B:B,"")</f>
        <v>MG</v>
      </c>
      <c r="J382">
        <f>_xlfn.XLOOKUP(I382,accounts!A:A,accounts!B:B,"")</f>
        <v>0</v>
      </c>
      <c r="K382">
        <f>_xlfn.XLOOKUP(I382,accounts!A:A,accounts!F:F,"")</f>
        <v>0</v>
      </c>
      <c r="L382" t="s">
        <v>76</v>
      </c>
      <c r="N382" t="s">
        <v>9044</v>
      </c>
      <c r="O382" s="1">
        <v>42738</v>
      </c>
      <c r="Q382" s="5">
        <f>_xlfn.XLOOKUP(G382,products!A:A,products!C:C,"")</f>
        <v>55</v>
      </c>
      <c r="R382">
        <v>31</v>
      </c>
      <c r="S382" s="5">
        <f t="shared" si="5"/>
        <v>1705</v>
      </c>
    </row>
    <row r="383" spans="1:19" x14ac:dyDescent="0.2">
      <c r="A383" t="s">
        <v>525</v>
      </c>
      <c r="B383" t="s">
        <v>9028</v>
      </c>
      <c r="C383" t="s">
        <v>40</v>
      </c>
      <c r="D383" t="str">
        <f>_xlfn.XLOOKUP(C383,sales_teams!A:A,sales_teams!B:B,"")</f>
        <v>W249222</v>
      </c>
      <c r="E383" t="str">
        <f>_xlfn.XLOOKUP(C383,sales_teams!A:A,sales_teams!C:C,"")</f>
        <v>Summer Sewald</v>
      </c>
      <c r="F383" t="str">
        <f>_xlfn.XLOOKUP(C383,sales_teams!A:A,sales_teams!D:D,"")</f>
        <v>West</v>
      </c>
      <c r="G383" t="s">
        <v>54</v>
      </c>
      <c r="H383" t="str">
        <f>_xlfn.XLOOKUP(G383,products!A:A,products!B:B,"")</f>
        <v>GTX</v>
      </c>
      <c r="I383" t="s">
        <v>239</v>
      </c>
      <c r="J383" t="str">
        <f>_xlfn.XLOOKUP(I383,accounts!A:A,accounts!B:B,"")</f>
        <v>technolgy</v>
      </c>
      <c r="K383" t="str">
        <f>_xlfn.XLOOKUP(I383,accounts!A:A,accounts!F:F,"")</f>
        <v>Mid-Market</v>
      </c>
      <c r="L383" t="s">
        <v>56</v>
      </c>
      <c r="M383" t="s">
        <v>9033</v>
      </c>
      <c r="N383" t="s">
        <v>9045</v>
      </c>
      <c r="O383" s="1">
        <v>42738</v>
      </c>
      <c r="P383" s="1">
        <v>42800</v>
      </c>
      <c r="Q383" s="5">
        <f>_xlfn.XLOOKUP(G383,products!A:A,products!C:C,"")</f>
        <v>1096</v>
      </c>
      <c r="R383">
        <v>2</v>
      </c>
      <c r="S383" s="5">
        <f t="shared" si="5"/>
        <v>2192</v>
      </c>
    </row>
    <row r="384" spans="1:19" x14ac:dyDescent="0.2">
      <c r="A384" t="s">
        <v>526</v>
      </c>
      <c r="B384" t="s">
        <v>9027</v>
      </c>
      <c r="C384" t="s">
        <v>40</v>
      </c>
      <c r="D384" t="str">
        <f>_xlfn.XLOOKUP(C384,sales_teams!A:A,sales_teams!B:B,"")</f>
        <v>W249222</v>
      </c>
      <c r="E384" t="str">
        <f>_xlfn.XLOOKUP(C384,sales_teams!A:A,sales_teams!C:C,"")</f>
        <v>Summer Sewald</v>
      </c>
      <c r="F384" t="str">
        <f>_xlfn.XLOOKUP(C384,sales_teams!A:A,sales_teams!D:D,"")</f>
        <v>West</v>
      </c>
      <c r="G384" t="s">
        <v>8951</v>
      </c>
      <c r="H384" t="str">
        <f>_xlfn.XLOOKUP(G384,products!A:A,products!B:B,"")</f>
        <v>GTX</v>
      </c>
      <c r="I384" t="s">
        <v>84</v>
      </c>
      <c r="J384" t="str">
        <f>_xlfn.XLOOKUP(I384,accounts!A:A,accounts!B:B,"")</f>
        <v>marketing</v>
      </c>
      <c r="K384" t="str">
        <f>_xlfn.XLOOKUP(I384,accounts!A:A,accounts!F:F,"")</f>
        <v>Mid-Market</v>
      </c>
      <c r="L384" t="s">
        <v>56</v>
      </c>
      <c r="M384" t="s">
        <v>9031</v>
      </c>
      <c r="N384" t="s">
        <v>9043</v>
      </c>
      <c r="O384" s="1">
        <v>42738</v>
      </c>
      <c r="P384" s="1">
        <v>42812</v>
      </c>
      <c r="Q384" s="5">
        <f>_xlfn.XLOOKUP(G384,products!A:A,products!C:C,"")</f>
        <v>4821</v>
      </c>
      <c r="R384">
        <v>47</v>
      </c>
      <c r="S384" s="5">
        <f t="shared" si="5"/>
        <v>226587</v>
      </c>
    </row>
    <row r="385" spans="1:19" x14ac:dyDescent="0.2">
      <c r="A385" t="s">
        <v>527</v>
      </c>
      <c r="B385" t="s">
        <v>9028</v>
      </c>
      <c r="C385" t="s">
        <v>42</v>
      </c>
      <c r="D385" t="str">
        <f>_xlfn.XLOOKUP(C385,sales_teams!A:A,sales_teams!B:B,"")</f>
        <v>W674591</v>
      </c>
      <c r="E385" t="str">
        <f>_xlfn.XLOOKUP(C385,sales_teams!A:A,sales_teams!C:C,"")</f>
        <v>Summer Sewald</v>
      </c>
      <c r="F385" t="str">
        <f>_xlfn.XLOOKUP(C385,sales_teams!A:A,sales_teams!D:D,"")</f>
        <v>West</v>
      </c>
      <c r="G385" t="s">
        <v>62</v>
      </c>
      <c r="H385" t="str">
        <f>_xlfn.XLOOKUP(G385,products!A:A,products!B:B,"")</f>
        <v>GTX</v>
      </c>
      <c r="I385" t="s">
        <v>88</v>
      </c>
      <c r="J385" t="str">
        <f>_xlfn.XLOOKUP(I385,accounts!A:A,accounts!B:B,"")</f>
        <v>employment</v>
      </c>
      <c r="K385" t="str">
        <f>_xlfn.XLOOKUP(I385,accounts!A:A,accounts!F:F,"")</f>
        <v>Mid-Market</v>
      </c>
      <c r="L385" t="s">
        <v>81</v>
      </c>
      <c r="M385" t="s">
        <v>9040</v>
      </c>
      <c r="N385" t="s">
        <v>9045</v>
      </c>
      <c r="O385" s="1">
        <v>42738</v>
      </c>
      <c r="P385" s="1">
        <v>42811</v>
      </c>
      <c r="Q385" s="5">
        <f>_xlfn.XLOOKUP(G385,products!A:A,products!C:C,"")</f>
        <v>550</v>
      </c>
      <c r="R385">
        <v>9</v>
      </c>
      <c r="S385" s="5">
        <f t="shared" si="5"/>
        <v>4950</v>
      </c>
    </row>
    <row r="386" spans="1:19" x14ac:dyDescent="0.2">
      <c r="A386" t="s">
        <v>528</v>
      </c>
      <c r="B386" t="s">
        <v>9026</v>
      </c>
      <c r="C386" t="s">
        <v>42</v>
      </c>
      <c r="D386" t="str">
        <f>_xlfn.XLOOKUP(C386,sales_teams!A:A,sales_teams!B:B,"")</f>
        <v>W674591</v>
      </c>
      <c r="E386" t="str">
        <f>_xlfn.XLOOKUP(C386,sales_teams!A:A,sales_teams!C:C,"")</f>
        <v>Summer Sewald</v>
      </c>
      <c r="F386" t="str">
        <f>_xlfn.XLOOKUP(C386,sales_teams!A:A,sales_teams!D:D,"")</f>
        <v>West</v>
      </c>
      <c r="G386" t="s">
        <v>54</v>
      </c>
      <c r="H386" t="str">
        <f>_xlfn.XLOOKUP(G386,products!A:A,products!B:B,"")</f>
        <v>GTX</v>
      </c>
      <c r="I386" t="s">
        <v>119</v>
      </c>
      <c r="J386" t="str">
        <f>_xlfn.XLOOKUP(I386,accounts!A:A,accounts!B:B,"")</f>
        <v>finance</v>
      </c>
      <c r="K386" t="str">
        <f>_xlfn.XLOOKUP(I386,accounts!A:A,accounts!F:F,"")</f>
        <v>Enterprise</v>
      </c>
      <c r="L386" t="s">
        <v>56</v>
      </c>
      <c r="M386" t="s">
        <v>9035</v>
      </c>
      <c r="N386" t="s">
        <v>9045</v>
      </c>
      <c r="O386" s="1">
        <v>42738</v>
      </c>
      <c r="P386" s="1">
        <v>42824</v>
      </c>
      <c r="Q386" s="5">
        <f>_xlfn.XLOOKUP(G386,products!A:A,products!C:C,"")</f>
        <v>1096</v>
      </c>
      <c r="R386">
        <v>37</v>
      </c>
      <c r="S386" s="5">
        <f t="shared" si="5"/>
        <v>40552</v>
      </c>
    </row>
    <row r="387" spans="1:19" x14ac:dyDescent="0.2">
      <c r="A387" t="s">
        <v>529</v>
      </c>
      <c r="B387" t="s">
        <v>9027</v>
      </c>
      <c r="C387" t="s">
        <v>32</v>
      </c>
      <c r="D387" t="str">
        <f>_xlfn.XLOOKUP(C387,sales_teams!A:A,sales_teams!B:B,"")</f>
        <v>W975078</v>
      </c>
      <c r="E387" t="str">
        <f>_xlfn.XLOOKUP(C387,sales_teams!A:A,sales_teams!C:C,"")</f>
        <v>Celia Rouche</v>
      </c>
      <c r="F387" t="str">
        <f>_xlfn.XLOOKUP(C387,sales_teams!A:A,sales_teams!D:D,"")</f>
        <v>West</v>
      </c>
      <c r="G387" t="s">
        <v>60</v>
      </c>
      <c r="H387" t="str">
        <f>_xlfn.XLOOKUP(G387,products!A:A,products!B:B,"")</f>
        <v>MG</v>
      </c>
      <c r="I387" t="s">
        <v>91</v>
      </c>
      <c r="J387" t="str">
        <f>_xlfn.XLOOKUP(I387,accounts!A:A,accounts!B:B,"")</f>
        <v>software</v>
      </c>
      <c r="K387" t="str">
        <f>_xlfn.XLOOKUP(I387,accounts!A:A,accounts!F:F,"")</f>
        <v>Enterprise</v>
      </c>
      <c r="L387" t="s">
        <v>56</v>
      </c>
      <c r="M387" t="s">
        <v>9035</v>
      </c>
      <c r="N387" t="s">
        <v>9045</v>
      </c>
      <c r="O387" s="1">
        <v>42738</v>
      </c>
      <c r="P387" s="1">
        <v>42809</v>
      </c>
      <c r="Q387" s="5">
        <f>_xlfn.XLOOKUP(G387,products!A:A,products!C:C,"")</f>
        <v>55</v>
      </c>
      <c r="R387">
        <v>19</v>
      </c>
      <c r="S387" s="5">
        <f t="shared" ref="S387:S450" si="6">Q387*R387</f>
        <v>1045</v>
      </c>
    </row>
    <row r="388" spans="1:19" x14ac:dyDescent="0.2">
      <c r="A388" t="s">
        <v>530</v>
      </c>
      <c r="B388" t="s">
        <v>9025</v>
      </c>
      <c r="C388" t="s">
        <v>17</v>
      </c>
      <c r="D388" t="str">
        <f>_xlfn.XLOOKUP(C388,sales_teams!A:A,sales_teams!B:B,"")</f>
        <v>E152967</v>
      </c>
      <c r="E388" t="str">
        <f>_xlfn.XLOOKUP(C388,sales_teams!A:A,sales_teams!C:C,"")</f>
        <v>Cara Losch</v>
      </c>
      <c r="F388" t="str">
        <f>_xlfn.XLOOKUP(C388,sales_teams!A:A,sales_teams!D:D,"")</f>
        <v>East</v>
      </c>
      <c r="G388" t="s">
        <v>60</v>
      </c>
      <c r="H388" t="str">
        <f>_xlfn.XLOOKUP(G388,products!A:A,products!B:B,"")</f>
        <v>MG</v>
      </c>
      <c r="I388" t="s">
        <v>108</v>
      </c>
      <c r="J388" t="str">
        <f>_xlfn.XLOOKUP(I388,accounts!A:A,accounts!B:B,"")</f>
        <v>retail</v>
      </c>
      <c r="K388" t="str">
        <f>_xlfn.XLOOKUP(I388,accounts!A:A,accounts!F:F,"")</f>
        <v>Enterprise</v>
      </c>
      <c r="L388" t="s">
        <v>81</v>
      </c>
      <c r="M388" t="s">
        <v>9040</v>
      </c>
      <c r="N388" t="s">
        <v>9043</v>
      </c>
      <c r="O388" s="1">
        <v>42738</v>
      </c>
      <c r="P388" s="1">
        <v>42799</v>
      </c>
      <c r="Q388" s="5">
        <f>_xlfn.XLOOKUP(G388,products!A:A,products!C:C,"")</f>
        <v>55</v>
      </c>
      <c r="R388">
        <v>24</v>
      </c>
      <c r="S388" s="5">
        <f t="shared" si="6"/>
        <v>1320</v>
      </c>
    </row>
    <row r="389" spans="1:19" x14ac:dyDescent="0.2">
      <c r="A389" t="s">
        <v>531</v>
      </c>
      <c r="B389" t="s">
        <v>9026</v>
      </c>
      <c r="C389" t="s">
        <v>30</v>
      </c>
      <c r="D389" t="str">
        <f>_xlfn.XLOOKUP(C389,sales_teams!A:A,sales_teams!B:B,"")</f>
        <v>E558564</v>
      </c>
      <c r="E389" t="str">
        <f>_xlfn.XLOOKUP(C389,sales_teams!A:A,sales_teams!C:C,"")</f>
        <v>Rocco Neubert</v>
      </c>
      <c r="F389" t="str">
        <f>_xlfn.XLOOKUP(C389,sales_teams!A:A,sales_teams!D:D,"")</f>
        <v>East</v>
      </c>
      <c r="G389" t="s">
        <v>54</v>
      </c>
      <c r="H389" t="str">
        <f>_xlfn.XLOOKUP(G389,products!A:A,products!B:B,"")</f>
        <v>GTX</v>
      </c>
      <c r="I389" t="s">
        <v>532</v>
      </c>
      <c r="J389" t="str">
        <f>_xlfn.XLOOKUP(I389,accounts!A:A,accounts!B:B,"")</f>
        <v>technolgy</v>
      </c>
      <c r="K389" t="str">
        <f>_xlfn.XLOOKUP(I389,accounts!A:A,accounts!F:F,"")</f>
        <v>Mid-Market</v>
      </c>
      <c r="L389" t="s">
        <v>56</v>
      </c>
      <c r="M389" t="s">
        <v>9033</v>
      </c>
      <c r="N389" t="s">
        <v>9041</v>
      </c>
      <c r="O389" s="1">
        <v>42739</v>
      </c>
      <c r="P389" s="1">
        <v>42819</v>
      </c>
      <c r="Q389" s="5">
        <f>_xlfn.XLOOKUP(G389,products!A:A,products!C:C,"")</f>
        <v>1096</v>
      </c>
      <c r="R389">
        <v>40</v>
      </c>
      <c r="S389" s="5">
        <f t="shared" si="6"/>
        <v>43840</v>
      </c>
    </row>
    <row r="390" spans="1:19" x14ac:dyDescent="0.2">
      <c r="A390" t="s">
        <v>533</v>
      </c>
      <c r="B390" t="s">
        <v>9025</v>
      </c>
      <c r="C390" t="s">
        <v>6</v>
      </c>
      <c r="D390" t="str">
        <f>_xlfn.XLOOKUP(C390,sales_teams!A:A,sales_teams!B:B,"")</f>
        <v>C163925</v>
      </c>
      <c r="E390" t="str">
        <f>_xlfn.XLOOKUP(C390,sales_teams!A:A,sales_teams!C:C,"")</f>
        <v>Dustin Brinkmann</v>
      </c>
      <c r="F390" t="str">
        <f>_xlfn.XLOOKUP(C390,sales_teams!A:A,sales_teams!D:D,"")</f>
        <v>Central</v>
      </c>
      <c r="G390" t="s">
        <v>75</v>
      </c>
      <c r="H390" t="str">
        <f>_xlfn.XLOOKUP(G390,products!A:A,products!B:B,"")</f>
        <v>MG</v>
      </c>
      <c r="I390" t="s">
        <v>80</v>
      </c>
      <c r="J390" t="str">
        <f>_xlfn.XLOOKUP(I390,accounts!A:A,accounts!B:B,"")</f>
        <v>retail</v>
      </c>
      <c r="K390" t="str">
        <f>_xlfn.XLOOKUP(I390,accounts!A:A,accounts!F:F,"")</f>
        <v>Mid-Market</v>
      </c>
      <c r="L390" t="s">
        <v>81</v>
      </c>
      <c r="M390" t="s">
        <v>9039</v>
      </c>
      <c r="N390" t="s">
        <v>9043</v>
      </c>
      <c r="O390" s="1">
        <v>42739</v>
      </c>
      <c r="P390" s="1">
        <v>42814</v>
      </c>
      <c r="Q390" s="5">
        <f>_xlfn.XLOOKUP(G390,products!A:A,products!C:C,"")</f>
        <v>3393</v>
      </c>
      <c r="R390">
        <v>8</v>
      </c>
      <c r="S390" s="5">
        <f t="shared" si="6"/>
        <v>27144</v>
      </c>
    </row>
    <row r="391" spans="1:19" x14ac:dyDescent="0.2">
      <c r="A391" t="s">
        <v>534</v>
      </c>
      <c r="B391" t="s">
        <v>9026</v>
      </c>
      <c r="C391" t="s">
        <v>25</v>
      </c>
      <c r="D391" t="str">
        <f>_xlfn.XLOOKUP(C391,sales_teams!A:A,sales_teams!B:B,"")</f>
        <v>E372575</v>
      </c>
      <c r="E391" t="str">
        <f>_xlfn.XLOOKUP(C391,sales_teams!A:A,sales_teams!C:C,"")</f>
        <v>Rocco Neubert</v>
      </c>
      <c r="F391" t="str">
        <f>_xlfn.XLOOKUP(C391,sales_teams!A:A,sales_teams!D:D,"")</f>
        <v>East</v>
      </c>
      <c r="G391" t="s">
        <v>83</v>
      </c>
      <c r="H391" t="str">
        <f>_xlfn.XLOOKUP(G391,products!A:A,products!B:B,"")</f>
        <v>GTX</v>
      </c>
      <c r="J391">
        <f>_xlfn.XLOOKUP(I391,accounts!A:A,accounts!B:B,"")</f>
        <v>0</v>
      </c>
      <c r="K391">
        <f>_xlfn.XLOOKUP(I391,accounts!A:A,accounts!F:F,"")</f>
        <v>0</v>
      </c>
      <c r="L391" t="s">
        <v>76</v>
      </c>
      <c r="N391" t="s">
        <v>9044</v>
      </c>
      <c r="O391" s="1">
        <v>42739</v>
      </c>
      <c r="Q391" s="5">
        <f>_xlfn.XLOOKUP(G391,products!A:A,products!C:C,"")</f>
        <v>5482</v>
      </c>
      <c r="R391">
        <v>15</v>
      </c>
      <c r="S391" s="5">
        <f t="shared" si="6"/>
        <v>82230</v>
      </c>
    </row>
    <row r="392" spans="1:19" x14ac:dyDescent="0.2">
      <c r="A392" t="s">
        <v>535</v>
      </c>
      <c r="B392" t="s">
        <v>9027</v>
      </c>
      <c r="C392" t="s">
        <v>40</v>
      </c>
      <c r="D392" t="str">
        <f>_xlfn.XLOOKUP(C392,sales_teams!A:A,sales_teams!B:B,"")</f>
        <v>W249222</v>
      </c>
      <c r="E392" t="str">
        <f>_xlfn.XLOOKUP(C392,sales_teams!A:A,sales_teams!C:C,"")</f>
        <v>Summer Sewald</v>
      </c>
      <c r="F392" t="str">
        <f>_xlfn.XLOOKUP(C392,sales_teams!A:A,sales_teams!D:D,"")</f>
        <v>West</v>
      </c>
      <c r="G392" t="s">
        <v>75</v>
      </c>
      <c r="H392" t="str">
        <f>_xlfn.XLOOKUP(G392,products!A:A,products!B:B,"")</f>
        <v>MG</v>
      </c>
      <c r="J392">
        <f>_xlfn.XLOOKUP(I392,accounts!A:A,accounts!B:B,"")</f>
        <v>0</v>
      </c>
      <c r="K392">
        <f>_xlfn.XLOOKUP(I392,accounts!A:A,accounts!F:F,"")</f>
        <v>0</v>
      </c>
      <c r="L392" t="s">
        <v>76</v>
      </c>
      <c r="N392" t="s">
        <v>9044</v>
      </c>
      <c r="O392" s="1">
        <v>42739</v>
      </c>
      <c r="Q392" s="5">
        <f>_xlfn.XLOOKUP(G392,products!A:A,products!C:C,"")</f>
        <v>3393</v>
      </c>
      <c r="R392">
        <v>31</v>
      </c>
      <c r="S392" s="5">
        <f t="shared" si="6"/>
        <v>105183</v>
      </c>
    </row>
    <row r="393" spans="1:19" x14ac:dyDescent="0.2">
      <c r="A393" t="s">
        <v>536</v>
      </c>
      <c r="B393" t="s">
        <v>9027</v>
      </c>
      <c r="C393" t="s">
        <v>42</v>
      </c>
      <c r="D393" t="str">
        <f>_xlfn.XLOOKUP(C393,sales_teams!A:A,sales_teams!B:B,"")</f>
        <v>W674591</v>
      </c>
      <c r="E393" t="str">
        <f>_xlfn.XLOOKUP(C393,sales_teams!A:A,sales_teams!C:C,"")</f>
        <v>Summer Sewald</v>
      </c>
      <c r="F393" t="str">
        <f>_xlfn.XLOOKUP(C393,sales_teams!A:A,sales_teams!D:D,"")</f>
        <v>West</v>
      </c>
      <c r="G393" t="s">
        <v>62</v>
      </c>
      <c r="H393" t="str">
        <f>_xlfn.XLOOKUP(G393,products!A:A,products!B:B,"")</f>
        <v>GTX</v>
      </c>
      <c r="J393">
        <f>_xlfn.XLOOKUP(I393,accounts!A:A,accounts!B:B,"")</f>
        <v>0</v>
      </c>
      <c r="K393">
        <f>_xlfn.XLOOKUP(I393,accounts!A:A,accounts!F:F,"")</f>
        <v>0</v>
      </c>
      <c r="L393" t="s">
        <v>76</v>
      </c>
      <c r="N393" t="s">
        <v>9044</v>
      </c>
      <c r="O393" s="1">
        <v>42739</v>
      </c>
      <c r="Q393" s="5">
        <f>_xlfn.XLOOKUP(G393,products!A:A,products!C:C,"")</f>
        <v>550</v>
      </c>
      <c r="R393">
        <v>38</v>
      </c>
      <c r="S393" s="5">
        <f t="shared" si="6"/>
        <v>20900</v>
      </c>
    </row>
    <row r="394" spans="1:19" x14ac:dyDescent="0.2">
      <c r="A394" t="s">
        <v>537</v>
      </c>
      <c r="B394" t="s">
        <v>9027</v>
      </c>
      <c r="C394" t="s">
        <v>42</v>
      </c>
      <c r="D394" t="str">
        <f>_xlfn.XLOOKUP(C394,sales_teams!A:A,sales_teams!B:B,"")</f>
        <v>W674591</v>
      </c>
      <c r="E394" t="str">
        <f>_xlfn.XLOOKUP(C394,sales_teams!A:A,sales_teams!C:C,"")</f>
        <v>Summer Sewald</v>
      </c>
      <c r="F394" t="str">
        <f>_xlfn.XLOOKUP(C394,sales_teams!A:A,sales_teams!D:D,"")</f>
        <v>West</v>
      </c>
      <c r="G394" t="s">
        <v>62</v>
      </c>
      <c r="H394" t="str">
        <f>_xlfn.XLOOKUP(G394,products!A:A,products!B:B,"")</f>
        <v>GTX</v>
      </c>
      <c r="I394" t="s">
        <v>210</v>
      </c>
      <c r="J394" t="str">
        <f>_xlfn.XLOOKUP(I394,accounts!A:A,accounts!B:B,"")</f>
        <v>telecommunications</v>
      </c>
      <c r="K394" t="str">
        <f>_xlfn.XLOOKUP(I394,accounts!A:A,accounts!F:F,"")</f>
        <v>Enterprise</v>
      </c>
      <c r="L394" t="s">
        <v>56</v>
      </c>
      <c r="M394" t="s">
        <v>9035</v>
      </c>
      <c r="N394" t="s">
        <v>9042</v>
      </c>
      <c r="O394" s="1">
        <v>42739</v>
      </c>
      <c r="P394" s="1">
        <v>42810</v>
      </c>
      <c r="Q394" s="5">
        <f>_xlfn.XLOOKUP(G394,products!A:A,products!C:C,"")</f>
        <v>550</v>
      </c>
      <c r="R394">
        <v>11</v>
      </c>
      <c r="S394" s="5">
        <f t="shared" si="6"/>
        <v>6050</v>
      </c>
    </row>
    <row r="395" spans="1:19" x14ac:dyDescent="0.2">
      <c r="A395" t="s">
        <v>538</v>
      </c>
      <c r="B395" t="s">
        <v>9027</v>
      </c>
      <c r="C395" t="s">
        <v>12</v>
      </c>
      <c r="D395" t="str">
        <f>_xlfn.XLOOKUP(C395,sales_teams!A:A,sales_teams!B:B,"")</f>
        <v>C234392</v>
      </c>
      <c r="E395" t="str">
        <f>_xlfn.XLOOKUP(C395,sales_teams!A:A,sales_teams!C:C,"")</f>
        <v>Melvin Marxen</v>
      </c>
      <c r="F395" t="str">
        <f>_xlfn.XLOOKUP(C395,sales_teams!A:A,sales_teams!D:D,"")</f>
        <v>Central</v>
      </c>
      <c r="G395" t="s">
        <v>8951</v>
      </c>
      <c r="H395" t="str">
        <f>_xlfn.XLOOKUP(G395,products!A:A,products!B:B,"")</f>
        <v>GTX</v>
      </c>
      <c r="I395" t="s">
        <v>93</v>
      </c>
      <c r="J395" t="str">
        <f>_xlfn.XLOOKUP(I395,accounts!A:A,accounts!B:B,"")</f>
        <v>telecommunications</v>
      </c>
      <c r="K395" t="str">
        <f>_xlfn.XLOOKUP(I395,accounts!A:A,accounts!F:F,"")</f>
        <v>Enterprise</v>
      </c>
      <c r="L395" t="s">
        <v>56</v>
      </c>
      <c r="M395" t="s">
        <v>9031</v>
      </c>
      <c r="N395" t="s">
        <v>9041</v>
      </c>
      <c r="O395" s="1">
        <v>42739</v>
      </c>
      <c r="P395" s="1">
        <v>42860</v>
      </c>
      <c r="Q395" s="5">
        <f>_xlfn.XLOOKUP(G395,products!A:A,products!C:C,"")</f>
        <v>4821</v>
      </c>
      <c r="R395">
        <v>5</v>
      </c>
      <c r="S395" s="5">
        <f t="shared" si="6"/>
        <v>24105</v>
      </c>
    </row>
    <row r="396" spans="1:19" x14ac:dyDescent="0.2">
      <c r="A396" t="s">
        <v>539</v>
      </c>
      <c r="B396" t="s">
        <v>9026</v>
      </c>
      <c r="C396" t="s">
        <v>32</v>
      </c>
      <c r="D396" t="str">
        <f>_xlfn.XLOOKUP(C396,sales_teams!A:A,sales_teams!B:B,"")</f>
        <v>W975078</v>
      </c>
      <c r="E396" t="str">
        <f>_xlfn.XLOOKUP(C396,sales_teams!A:A,sales_teams!C:C,"")</f>
        <v>Celia Rouche</v>
      </c>
      <c r="F396" t="str">
        <f>_xlfn.XLOOKUP(C396,sales_teams!A:A,sales_teams!D:D,"")</f>
        <v>West</v>
      </c>
      <c r="G396" t="s">
        <v>54</v>
      </c>
      <c r="H396" t="str">
        <f>_xlfn.XLOOKUP(G396,products!A:A,products!B:B,"")</f>
        <v>GTX</v>
      </c>
      <c r="I396" t="s">
        <v>329</v>
      </c>
      <c r="J396" t="str">
        <f>_xlfn.XLOOKUP(I396,accounts!A:A,accounts!B:B,"")</f>
        <v>technolgy</v>
      </c>
      <c r="K396" t="str">
        <f>_xlfn.XLOOKUP(I396,accounts!A:A,accounts!F:F,"")</f>
        <v>Enterprise</v>
      </c>
      <c r="L396" t="s">
        <v>56</v>
      </c>
      <c r="M396" t="s">
        <v>9034</v>
      </c>
      <c r="N396" t="s">
        <v>9045</v>
      </c>
      <c r="O396" s="1">
        <v>42739</v>
      </c>
      <c r="P396" s="1">
        <v>42822</v>
      </c>
      <c r="Q396" s="5">
        <f>_xlfn.XLOOKUP(G396,products!A:A,products!C:C,"")</f>
        <v>1096</v>
      </c>
      <c r="R396">
        <v>39</v>
      </c>
      <c r="S396" s="5">
        <f t="shared" si="6"/>
        <v>42744</v>
      </c>
    </row>
    <row r="397" spans="1:19" x14ac:dyDescent="0.2">
      <c r="A397" t="s">
        <v>540</v>
      </c>
      <c r="B397" t="s">
        <v>9028</v>
      </c>
      <c r="C397" t="s">
        <v>32</v>
      </c>
      <c r="D397" t="str">
        <f>_xlfn.XLOOKUP(C397,sales_teams!A:A,sales_teams!B:B,"")</f>
        <v>W975078</v>
      </c>
      <c r="E397" t="str">
        <f>_xlfn.XLOOKUP(C397,sales_teams!A:A,sales_teams!C:C,"")</f>
        <v>Celia Rouche</v>
      </c>
      <c r="F397" t="str">
        <f>_xlfn.XLOOKUP(C397,sales_teams!A:A,sales_teams!D:D,"")</f>
        <v>West</v>
      </c>
      <c r="G397" t="s">
        <v>75</v>
      </c>
      <c r="H397" t="str">
        <f>_xlfn.XLOOKUP(G397,products!A:A,products!B:B,"")</f>
        <v>MG</v>
      </c>
      <c r="I397" t="s">
        <v>144</v>
      </c>
      <c r="J397" t="str">
        <f>_xlfn.XLOOKUP(I397,accounts!A:A,accounts!B:B,"")</f>
        <v>retail</v>
      </c>
      <c r="K397" t="str">
        <f>_xlfn.XLOOKUP(I397,accounts!A:A,accounts!F:F,"")</f>
        <v>Mid-Market</v>
      </c>
      <c r="L397" t="s">
        <v>56</v>
      </c>
      <c r="M397" t="s">
        <v>9033</v>
      </c>
      <c r="N397" t="s">
        <v>9045</v>
      </c>
      <c r="O397" s="1">
        <v>42739</v>
      </c>
      <c r="P397" s="1">
        <v>42806</v>
      </c>
      <c r="Q397" s="5">
        <f>_xlfn.XLOOKUP(G397,products!A:A,products!C:C,"")</f>
        <v>3393</v>
      </c>
      <c r="R397">
        <v>6</v>
      </c>
      <c r="S397" s="5">
        <f t="shared" si="6"/>
        <v>20358</v>
      </c>
    </row>
    <row r="398" spans="1:19" x14ac:dyDescent="0.2">
      <c r="A398" t="s">
        <v>541</v>
      </c>
      <c r="B398" t="s">
        <v>9025</v>
      </c>
      <c r="C398" t="s">
        <v>23</v>
      </c>
      <c r="D398" t="str">
        <f>_xlfn.XLOOKUP(C398,sales_teams!A:A,sales_teams!B:B,"")</f>
        <v>E680402</v>
      </c>
      <c r="E398" t="str">
        <f>_xlfn.XLOOKUP(C398,sales_teams!A:A,sales_teams!C:C,"")</f>
        <v>Cara Losch</v>
      </c>
      <c r="F398" t="str">
        <f>_xlfn.XLOOKUP(C398,sales_teams!A:A,sales_teams!D:D,"")</f>
        <v>East</v>
      </c>
      <c r="G398" t="s">
        <v>60</v>
      </c>
      <c r="H398" t="str">
        <f>_xlfn.XLOOKUP(G398,products!A:A,products!B:B,"")</f>
        <v>MG</v>
      </c>
      <c r="J398">
        <f>_xlfn.XLOOKUP(I398,accounts!A:A,accounts!B:B,"")</f>
        <v>0</v>
      </c>
      <c r="K398">
        <f>_xlfn.XLOOKUP(I398,accounts!A:A,accounts!F:F,"")</f>
        <v>0</v>
      </c>
      <c r="L398" t="s">
        <v>76</v>
      </c>
      <c r="N398" t="s">
        <v>9044</v>
      </c>
      <c r="O398" s="1">
        <v>42739</v>
      </c>
      <c r="Q398" s="5">
        <f>_xlfn.XLOOKUP(G398,products!A:A,products!C:C,"")</f>
        <v>55</v>
      </c>
      <c r="R398">
        <v>34</v>
      </c>
      <c r="S398" s="5">
        <f t="shared" si="6"/>
        <v>1870</v>
      </c>
    </row>
    <row r="399" spans="1:19" x14ac:dyDescent="0.2">
      <c r="A399" t="s">
        <v>542</v>
      </c>
      <c r="B399" t="s">
        <v>9025</v>
      </c>
      <c r="C399" t="s">
        <v>3</v>
      </c>
      <c r="D399" t="str">
        <f>_xlfn.XLOOKUP(C399,sales_teams!A:A,sales_teams!B:B,"")</f>
        <v>C265891</v>
      </c>
      <c r="E399" t="str">
        <f>_xlfn.XLOOKUP(C399,sales_teams!A:A,sales_teams!C:C,"")</f>
        <v>Dustin Brinkmann</v>
      </c>
      <c r="F399" t="str">
        <f>_xlfn.XLOOKUP(C399,sales_teams!A:A,sales_teams!D:D,"")</f>
        <v>Central</v>
      </c>
      <c r="G399" t="s">
        <v>75</v>
      </c>
      <c r="H399" t="str">
        <f>_xlfn.XLOOKUP(G399,products!A:A,products!B:B,"")</f>
        <v>MG</v>
      </c>
      <c r="I399" t="s">
        <v>154</v>
      </c>
      <c r="J399" t="str">
        <f>_xlfn.XLOOKUP(I399,accounts!A:A,accounts!B:B,"")</f>
        <v>finance</v>
      </c>
      <c r="K399" t="str">
        <f>_xlfn.XLOOKUP(I399,accounts!A:A,accounts!F:F,"")</f>
        <v>Enterprise</v>
      </c>
      <c r="L399" t="s">
        <v>81</v>
      </c>
      <c r="M399" t="s">
        <v>9040</v>
      </c>
      <c r="N399" t="s">
        <v>9041</v>
      </c>
      <c r="O399" s="1">
        <v>42740</v>
      </c>
      <c r="P399" s="1">
        <v>42819</v>
      </c>
      <c r="Q399" s="5">
        <f>_xlfn.XLOOKUP(G399,products!A:A,products!C:C,"")</f>
        <v>3393</v>
      </c>
      <c r="R399">
        <v>5</v>
      </c>
      <c r="S399" s="5">
        <f t="shared" si="6"/>
        <v>16965</v>
      </c>
    </row>
    <row r="400" spans="1:19" x14ac:dyDescent="0.2">
      <c r="A400" t="s">
        <v>543</v>
      </c>
      <c r="B400" t="s">
        <v>9025</v>
      </c>
      <c r="C400" t="s">
        <v>25</v>
      </c>
      <c r="D400" t="str">
        <f>_xlfn.XLOOKUP(C400,sales_teams!A:A,sales_teams!B:B,"")</f>
        <v>E372575</v>
      </c>
      <c r="E400" t="str">
        <f>_xlfn.XLOOKUP(C400,sales_teams!A:A,sales_teams!C:C,"")</f>
        <v>Rocco Neubert</v>
      </c>
      <c r="F400" t="str">
        <f>_xlfn.XLOOKUP(C400,sales_teams!A:A,sales_teams!D:D,"")</f>
        <v>East</v>
      </c>
      <c r="G400" t="s">
        <v>83</v>
      </c>
      <c r="H400" t="str">
        <f>_xlfn.XLOOKUP(G400,products!A:A,products!B:B,"")</f>
        <v>GTX</v>
      </c>
      <c r="J400">
        <f>_xlfn.XLOOKUP(I400,accounts!A:A,accounts!B:B,"")</f>
        <v>0</v>
      </c>
      <c r="K400">
        <f>_xlfn.XLOOKUP(I400,accounts!A:A,accounts!F:F,"")</f>
        <v>0</v>
      </c>
      <c r="L400" t="s">
        <v>76</v>
      </c>
      <c r="N400" t="s">
        <v>9044</v>
      </c>
      <c r="O400" s="1">
        <v>42740</v>
      </c>
      <c r="Q400" s="5">
        <f>_xlfn.XLOOKUP(G400,products!A:A,products!C:C,"")</f>
        <v>5482</v>
      </c>
      <c r="R400">
        <v>24</v>
      </c>
      <c r="S400" s="5">
        <f t="shared" si="6"/>
        <v>131568</v>
      </c>
    </row>
    <row r="401" spans="1:19" x14ac:dyDescent="0.2">
      <c r="A401" t="s">
        <v>544</v>
      </c>
      <c r="B401" t="s">
        <v>9027</v>
      </c>
      <c r="C401" t="s">
        <v>15</v>
      </c>
      <c r="D401" t="str">
        <f>_xlfn.XLOOKUP(C401,sales_teams!A:A,sales_teams!B:B,"")</f>
        <v>C486814</v>
      </c>
      <c r="E401" t="str">
        <f>_xlfn.XLOOKUP(C401,sales_teams!A:A,sales_teams!C:C,"")</f>
        <v>Melvin Marxen</v>
      </c>
      <c r="F401" t="str">
        <f>_xlfn.XLOOKUP(C401,sales_teams!A:A,sales_teams!D:D,"")</f>
        <v>Central</v>
      </c>
      <c r="G401" t="s">
        <v>8951</v>
      </c>
      <c r="H401" t="str">
        <f>_xlfn.XLOOKUP(G401,products!A:A,products!B:B,"")</f>
        <v>GTX</v>
      </c>
      <c r="I401" t="s">
        <v>93</v>
      </c>
      <c r="J401" t="str">
        <f>_xlfn.XLOOKUP(I401,accounts!A:A,accounts!B:B,"")</f>
        <v>telecommunications</v>
      </c>
      <c r="K401" t="str">
        <f>_xlfn.XLOOKUP(I401,accounts!A:A,accounts!F:F,"")</f>
        <v>Enterprise</v>
      </c>
      <c r="L401" t="s">
        <v>81</v>
      </c>
      <c r="M401" t="s">
        <v>9038</v>
      </c>
      <c r="N401" t="s">
        <v>9045</v>
      </c>
      <c r="O401" s="1">
        <v>42740</v>
      </c>
      <c r="P401" s="1">
        <v>42803</v>
      </c>
      <c r="Q401" s="5">
        <f>_xlfn.XLOOKUP(G401,products!A:A,products!C:C,"")</f>
        <v>4821</v>
      </c>
      <c r="R401">
        <v>2</v>
      </c>
      <c r="S401" s="5">
        <f t="shared" si="6"/>
        <v>9642</v>
      </c>
    </row>
    <row r="402" spans="1:19" x14ac:dyDescent="0.2">
      <c r="A402" t="s">
        <v>545</v>
      </c>
      <c r="B402" t="s">
        <v>9026</v>
      </c>
      <c r="C402" t="s">
        <v>22</v>
      </c>
      <c r="D402" t="str">
        <f>_xlfn.XLOOKUP(C402,sales_teams!A:A,sales_teams!B:B,"")</f>
        <v>E86134</v>
      </c>
      <c r="E402" t="str">
        <f>_xlfn.XLOOKUP(C402,sales_teams!A:A,sales_teams!C:C,"")</f>
        <v>Cara Losch</v>
      </c>
      <c r="F402" t="str">
        <f>_xlfn.XLOOKUP(C402,sales_teams!A:A,sales_teams!D:D,"")</f>
        <v>East</v>
      </c>
      <c r="G402" t="s">
        <v>54</v>
      </c>
      <c r="H402" t="str">
        <f>_xlfn.XLOOKUP(G402,products!A:A,products!B:B,"")</f>
        <v>GTX</v>
      </c>
      <c r="I402" t="s">
        <v>158</v>
      </c>
      <c r="J402" t="str">
        <f>_xlfn.XLOOKUP(I402,accounts!A:A,accounts!B:B,"")</f>
        <v>finance</v>
      </c>
      <c r="K402" t="str">
        <f>_xlfn.XLOOKUP(I402,accounts!A:A,accounts!F:F,"")</f>
        <v>SMB</v>
      </c>
      <c r="L402" t="s">
        <v>81</v>
      </c>
      <c r="M402" t="s">
        <v>9036</v>
      </c>
      <c r="N402" t="s">
        <v>9041</v>
      </c>
      <c r="O402" s="1">
        <v>42740</v>
      </c>
      <c r="P402" s="1">
        <v>42820</v>
      </c>
      <c r="Q402" s="5">
        <f>_xlfn.XLOOKUP(G402,products!A:A,products!C:C,"")</f>
        <v>1096</v>
      </c>
      <c r="R402">
        <v>49</v>
      </c>
      <c r="S402" s="5">
        <f t="shared" si="6"/>
        <v>53704</v>
      </c>
    </row>
    <row r="403" spans="1:19" x14ac:dyDescent="0.2">
      <c r="A403" t="s">
        <v>546</v>
      </c>
      <c r="B403" t="s">
        <v>9026</v>
      </c>
      <c r="C403" t="s">
        <v>10</v>
      </c>
      <c r="D403" t="str">
        <f>_xlfn.XLOOKUP(C403,sales_teams!A:A,sales_teams!B:B,"")</f>
        <v>C309699</v>
      </c>
      <c r="E403" t="str">
        <f>_xlfn.XLOOKUP(C403,sales_teams!A:A,sales_teams!C:C,"")</f>
        <v>Melvin Marxen</v>
      </c>
      <c r="F403" t="str">
        <f>_xlfn.XLOOKUP(C403,sales_teams!A:A,sales_teams!D:D,"")</f>
        <v>Central</v>
      </c>
      <c r="G403" t="s">
        <v>8951</v>
      </c>
      <c r="H403" t="str">
        <f>_xlfn.XLOOKUP(G403,products!A:A,products!B:B,"")</f>
        <v>GTX</v>
      </c>
      <c r="I403" t="s">
        <v>93</v>
      </c>
      <c r="J403" t="str">
        <f>_xlfn.XLOOKUP(I403,accounts!A:A,accounts!B:B,"")</f>
        <v>telecommunications</v>
      </c>
      <c r="K403" t="str">
        <f>_xlfn.XLOOKUP(I403,accounts!A:A,accounts!F:F,"")</f>
        <v>Enterprise</v>
      </c>
      <c r="L403" t="s">
        <v>56</v>
      </c>
      <c r="M403" t="s">
        <v>9031</v>
      </c>
      <c r="N403" t="s">
        <v>9041</v>
      </c>
      <c r="O403" s="1">
        <v>42740</v>
      </c>
      <c r="P403" s="1">
        <v>42813</v>
      </c>
      <c r="Q403" s="5">
        <f>_xlfn.XLOOKUP(G403,products!A:A,products!C:C,"")</f>
        <v>4821</v>
      </c>
      <c r="R403">
        <v>12</v>
      </c>
      <c r="S403" s="5">
        <f t="shared" si="6"/>
        <v>57852</v>
      </c>
    </row>
    <row r="404" spans="1:19" x14ac:dyDescent="0.2">
      <c r="A404" t="s">
        <v>547</v>
      </c>
      <c r="B404" t="s">
        <v>9025</v>
      </c>
      <c r="C404" t="s">
        <v>43</v>
      </c>
      <c r="D404" t="str">
        <f>_xlfn.XLOOKUP(C404,sales_teams!A:A,sales_teams!B:B,"")</f>
        <v>W596440</v>
      </c>
      <c r="E404" t="str">
        <f>_xlfn.XLOOKUP(C404,sales_teams!A:A,sales_teams!C:C,"")</f>
        <v>Summer Sewald</v>
      </c>
      <c r="F404" t="str">
        <f>_xlfn.XLOOKUP(C404,sales_teams!A:A,sales_teams!D:D,"")</f>
        <v>West</v>
      </c>
      <c r="G404" t="s">
        <v>75</v>
      </c>
      <c r="H404" t="str">
        <f>_xlfn.XLOOKUP(G404,products!A:A,products!B:B,"")</f>
        <v>MG</v>
      </c>
      <c r="J404">
        <f>_xlfn.XLOOKUP(I404,accounts!A:A,accounts!B:B,"")</f>
        <v>0</v>
      </c>
      <c r="K404">
        <f>_xlfn.XLOOKUP(I404,accounts!A:A,accounts!F:F,"")</f>
        <v>0</v>
      </c>
      <c r="L404" t="s">
        <v>76</v>
      </c>
      <c r="N404" t="s">
        <v>9044</v>
      </c>
      <c r="O404" s="1">
        <v>42740</v>
      </c>
      <c r="Q404" s="5">
        <f>_xlfn.XLOOKUP(G404,products!A:A,products!C:C,"")</f>
        <v>3393</v>
      </c>
      <c r="R404">
        <v>8</v>
      </c>
      <c r="S404" s="5">
        <f t="shared" si="6"/>
        <v>27144</v>
      </c>
    </row>
    <row r="405" spans="1:19" x14ac:dyDescent="0.2">
      <c r="A405" t="s">
        <v>548</v>
      </c>
      <c r="B405" t="s">
        <v>9027</v>
      </c>
      <c r="C405" t="s">
        <v>42</v>
      </c>
      <c r="D405" t="str">
        <f>_xlfn.XLOOKUP(C405,sales_teams!A:A,sales_teams!B:B,"")</f>
        <v>W674591</v>
      </c>
      <c r="E405" t="str">
        <f>_xlfn.XLOOKUP(C405,sales_teams!A:A,sales_teams!C:C,"")</f>
        <v>Summer Sewald</v>
      </c>
      <c r="F405" t="str">
        <f>_xlfn.XLOOKUP(C405,sales_teams!A:A,sales_teams!D:D,"")</f>
        <v>West</v>
      </c>
      <c r="G405" t="s">
        <v>62</v>
      </c>
      <c r="H405" t="str">
        <f>_xlfn.XLOOKUP(G405,products!A:A,products!B:B,"")</f>
        <v>GTX</v>
      </c>
      <c r="I405" t="s">
        <v>327</v>
      </c>
      <c r="J405" t="str">
        <f>_xlfn.XLOOKUP(I405,accounts!A:A,accounts!B:B,"")</f>
        <v>retail</v>
      </c>
      <c r="K405" t="str">
        <f>_xlfn.XLOOKUP(I405,accounts!A:A,accounts!F:F,"")</f>
        <v>Mid-Market</v>
      </c>
      <c r="L405" t="s">
        <v>81</v>
      </c>
      <c r="M405" t="s">
        <v>9038</v>
      </c>
      <c r="N405" t="s">
        <v>9042</v>
      </c>
      <c r="O405" s="1">
        <v>42740</v>
      </c>
      <c r="P405" s="1">
        <v>42824</v>
      </c>
      <c r="Q405" s="5">
        <f>_xlfn.XLOOKUP(G405,products!A:A,products!C:C,"")</f>
        <v>550</v>
      </c>
      <c r="R405">
        <v>36</v>
      </c>
      <c r="S405" s="5">
        <f t="shared" si="6"/>
        <v>19800</v>
      </c>
    </row>
    <row r="406" spans="1:19" x14ac:dyDescent="0.2">
      <c r="A406" t="s">
        <v>549</v>
      </c>
      <c r="B406" t="s">
        <v>9027</v>
      </c>
      <c r="C406" t="s">
        <v>32</v>
      </c>
      <c r="D406" t="str">
        <f>_xlfn.XLOOKUP(C406,sales_teams!A:A,sales_teams!B:B,"")</f>
        <v>W975078</v>
      </c>
      <c r="E406" t="str">
        <f>_xlfn.XLOOKUP(C406,sales_teams!A:A,sales_teams!C:C,"")</f>
        <v>Celia Rouche</v>
      </c>
      <c r="F406" t="str">
        <f>_xlfn.XLOOKUP(C406,sales_teams!A:A,sales_teams!D:D,"")</f>
        <v>West</v>
      </c>
      <c r="G406" t="s">
        <v>8951</v>
      </c>
      <c r="H406" t="str">
        <f>_xlfn.XLOOKUP(G406,products!A:A,products!B:B,"")</f>
        <v>GTX</v>
      </c>
      <c r="I406" t="s">
        <v>165</v>
      </c>
      <c r="J406" t="str">
        <f>_xlfn.XLOOKUP(I406,accounts!A:A,accounts!B:B,"")</f>
        <v>marketing</v>
      </c>
      <c r="K406" t="str">
        <f>_xlfn.XLOOKUP(I406,accounts!A:A,accounts!F:F,"")</f>
        <v>Enterprise</v>
      </c>
      <c r="L406" t="s">
        <v>56</v>
      </c>
      <c r="M406" t="s">
        <v>9032</v>
      </c>
      <c r="N406" t="s">
        <v>9045</v>
      </c>
      <c r="O406" s="1">
        <v>42740</v>
      </c>
      <c r="P406" s="1">
        <v>42817</v>
      </c>
      <c r="Q406" s="5">
        <f>_xlfn.XLOOKUP(G406,products!A:A,products!C:C,"")</f>
        <v>4821</v>
      </c>
      <c r="R406">
        <v>19</v>
      </c>
      <c r="S406" s="5">
        <f t="shared" si="6"/>
        <v>91599</v>
      </c>
    </row>
    <row r="407" spans="1:19" x14ac:dyDescent="0.2">
      <c r="A407" t="s">
        <v>550</v>
      </c>
      <c r="B407" t="s">
        <v>9027</v>
      </c>
      <c r="C407" t="s">
        <v>3</v>
      </c>
      <c r="D407" t="str">
        <f>_xlfn.XLOOKUP(C407,sales_teams!A:A,sales_teams!B:B,"")</f>
        <v>C265891</v>
      </c>
      <c r="E407" t="str">
        <f>_xlfn.XLOOKUP(C407,sales_teams!A:A,sales_teams!C:C,"")</f>
        <v>Dustin Brinkmann</v>
      </c>
      <c r="F407" t="str">
        <f>_xlfn.XLOOKUP(C407,sales_teams!A:A,sales_teams!D:D,"")</f>
        <v>Central</v>
      </c>
      <c r="G407" t="s">
        <v>75</v>
      </c>
      <c r="H407" t="str">
        <f>_xlfn.XLOOKUP(G407,products!A:A,products!B:B,"")</f>
        <v>MG</v>
      </c>
      <c r="I407" t="s">
        <v>154</v>
      </c>
      <c r="J407" t="str">
        <f>_xlfn.XLOOKUP(I407,accounts!A:A,accounts!B:B,"")</f>
        <v>finance</v>
      </c>
      <c r="K407" t="str">
        <f>_xlfn.XLOOKUP(I407,accounts!A:A,accounts!F:F,"")</f>
        <v>Enterprise</v>
      </c>
      <c r="L407" t="s">
        <v>81</v>
      </c>
      <c r="M407" t="s">
        <v>9037</v>
      </c>
      <c r="N407" t="s">
        <v>9043</v>
      </c>
      <c r="O407" s="1">
        <v>42741</v>
      </c>
      <c r="P407" s="1">
        <v>42815</v>
      </c>
      <c r="Q407" s="5">
        <f>_xlfn.XLOOKUP(G407,products!A:A,products!C:C,"")</f>
        <v>3393</v>
      </c>
      <c r="R407">
        <v>23</v>
      </c>
      <c r="S407" s="5">
        <f t="shared" si="6"/>
        <v>78039</v>
      </c>
    </row>
    <row r="408" spans="1:19" x14ac:dyDescent="0.2">
      <c r="A408" t="s">
        <v>551</v>
      </c>
      <c r="B408" t="s">
        <v>9027</v>
      </c>
      <c r="C408" t="s">
        <v>30</v>
      </c>
      <c r="D408" t="str">
        <f>_xlfn.XLOOKUP(C408,sales_teams!A:A,sales_teams!B:B,"")</f>
        <v>E558564</v>
      </c>
      <c r="E408" t="str">
        <f>_xlfn.XLOOKUP(C408,sales_teams!A:A,sales_teams!C:C,"")</f>
        <v>Rocco Neubert</v>
      </c>
      <c r="F408" t="str">
        <f>_xlfn.XLOOKUP(C408,sales_teams!A:A,sales_teams!D:D,"")</f>
        <v>East</v>
      </c>
      <c r="G408" t="s">
        <v>83</v>
      </c>
      <c r="H408" t="str">
        <f>_xlfn.XLOOKUP(G408,products!A:A,products!B:B,"")</f>
        <v>GTX</v>
      </c>
      <c r="J408">
        <f>_xlfn.XLOOKUP(I408,accounts!A:A,accounts!B:B,"")</f>
        <v>0</v>
      </c>
      <c r="K408">
        <f>_xlfn.XLOOKUP(I408,accounts!A:A,accounts!F:F,"")</f>
        <v>0</v>
      </c>
      <c r="L408" t="s">
        <v>76</v>
      </c>
      <c r="N408" t="s">
        <v>9044</v>
      </c>
      <c r="O408" s="1">
        <v>42741</v>
      </c>
      <c r="Q408" s="5">
        <f>_xlfn.XLOOKUP(G408,products!A:A,products!C:C,"")</f>
        <v>5482</v>
      </c>
      <c r="R408">
        <v>28</v>
      </c>
      <c r="S408" s="5">
        <f t="shared" si="6"/>
        <v>153496</v>
      </c>
    </row>
    <row r="409" spans="1:19" x14ac:dyDescent="0.2">
      <c r="A409" t="s">
        <v>552</v>
      </c>
      <c r="B409" t="s">
        <v>9027</v>
      </c>
      <c r="C409" t="s">
        <v>15</v>
      </c>
      <c r="D409" t="str">
        <f>_xlfn.XLOOKUP(C409,sales_teams!A:A,sales_teams!B:B,"")</f>
        <v>C486814</v>
      </c>
      <c r="E409" t="str">
        <f>_xlfn.XLOOKUP(C409,sales_teams!A:A,sales_teams!C:C,"")</f>
        <v>Melvin Marxen</v>
      </c>
      <c r="F409" t="str">
        <f>_xlfn.XLOOKUP(C409,sales_teams!A:A,sales_teams!D:D,"")</f>
        <v>Central</v>
      </c>
      <c r="G409" t="s">
        <v>8951</v>
      </c>
      <c r="H409" t="str">
        <f>_xlfn.XLOOKUP(G409,products!A:A,products!B:B,"")</f>
        <v>GTX</v>
      </c>
      <c r="I409" t="s">
        <v>63</v>
      </c>
      <c r="J409" t="str">
        <f>_xlfn.XLOOKUP(I409,accounts!A:A,accounts!B:B,"")</f>
        <v>software</v>
      </c>
      <c r="K409" t="str">
        <f>_xlfn.XLOOKUP(I409,accounts!A:A,accounts!F:F,"")</f>
        <v>Mid-Market</v>
      </c>
      <c r="L409" t="s">
        <v>81</v>
      </c>
      <c r="M409" t="s">
        <v>9036</v>
      </c>
      <c r="N409" t="s">
        <v>9041</v>
      </c>
      <c r="O409" s="1">
        <v>42741</v>
      </c>
      <c r="P409" s="1">
        <v>42812</v>
      </c>
      <c r="Q409" s="5">
        <f>_xlfn.XLOOKUP(G409,products!A:A,products!C:C,"")</f>
        <v>4821</v>
      </c>
      <c r="R409">
        <v>43</v>
      </c>
      <c r="S409" s="5">
        <f t="shared" si="6"/>
        <v>207303</v>
      </c>
    </row>
    <row r="410" spans="1:19" x14ac:dyDescent="0.2">
      <c r="A410" t="s">
        <v>553</v>
      </c>
      <c r="B410" t="s">
        <v>9027</v>
      </c>
      <c r="C410" t="s">
        <v>15</v>
      </c>
      <c r="D410" t="str">
        <f>_xlfn.XLOOKUP(C410,sales_teams!A:A,sales_teams!B:B,"")</f>
        <v>C486814</v>
      </c>
      <c r="E410" t="str">
        <f>_xlfn.XLOOKUP(C410,sales_teams!A:A,sales_teams!C:C,"")</f>
        <v>Melvin Marxen</v>
      </c>
      <c r="F410" t="str">
        <f>_xlfn.XLOOKUP(C410,sales_teams!A:A,sales_teams!D:D,"")</f>
        <v>Central</v>
      </c>
      <c r="G410" t="s">
        <v>60</v>
      </c>
      <c r="H410" t="str">
        <f>_xlfn.XLOOKUP(G410,products!A:A,products!B:B,"")</f>
        <v>MG</v>
      </c>
      <c r="I410" t="s">
        <v>186</v>
      </c>
      <c r="J410" t="str">
        <f>_xlfn.XLOOKUP(I410,accounts!A:A,accounts!B:B,"")</f>
        <v>retail</v>
      </c>
      <c r="K410" t="str">
        <f>_xlfn.XLOOKUP(I410,accounts!A:A,accounts!F:F,"")</f>
        <v>SMB</v>
      </c>
      <c r="L410" t="s">
        <v>56</v>
      </c>
      <c r="M410" t="s">
        <v>9032</v>
      </c>
      <c r="N410" t="s">
        <v>9045</v>
      </c>
      <c r="O410" s="1">
        <v>42741</v>
      </c>
      <c r="P410" s="1">
        <v>42811</v>
      </c>
      <c r="Q410" s="5">
        <f>_xlfn.XLOOKUP(G410,products!A:A,products!C:C,"")</f>
        <v>55</v>
      </c>
      <c r="R410">
        <v>28</v>
      </c>
      <c r="S410" s="5">
        <f t="shared" si="6"/>
        <v>1540</v>
      </c>
    </row>
    <row r="411" spans="1:19" x14ac:dyDescent="0.2">
      <c r="A411" t="s">
        <v>554</v>
      </c>
      <c r="B411" t="s">
        <v>9025</v>
      </c>
      <c r="C411" t="s">
        <v>13</v>
      </c>
      <c r="D411" t="str">
        <f>_xlfn.XLOOKUP(C411,sales_teams!A:A,sales_teams!B:B,"")</f>
        <v>C130664</v>
      </c>
      <c r="E411" t="str">
        <f>_xlfn.XLOOKUP(C411,sales_teams!A:A,sales_teams!C:C,"")</f>
        <v>Melvin Marxen</v>
      </c>
      <c r="F411" t="str">
        <f>_xlfn.XLOOKUP(C411,sales_teams!A:A,sales_teams!D:D,"")</f>
        <v>Central</v>
      </c>
      <c r="G411" t="s">
        <v>60</v>
      </c>
      <c r="H411" t="str">
        <f>_xlfn.XLOOKUP(G411,products!A:A,products!B:B,"")</f>
        <v>MG</v>
      </c>
      <c r="I411" t="s">
        <v>146</v>
      </c>
      <c r="J411" t="str">
        <f>_xlfn.XLOOKUP(I411,accounts!A:A,accounts!B:B,"")</f>
        <v>technolgy</v>
      </c>
      <c r="K411" t="str">
        <f>_xlfn.XLOOKUP(I411,accounts!A:A,accounts!F:F,"")</f>
        <v>Mid-Market</v>
      </c>
      <c r="L411" t="s">
        <v>81</v>
      </c>
      <c r="M411" t="s">
        <v>9040</v>
      </c>
      <c r="N411" t="s">
        <v>9043</v>
      </c>
      <c r="O411" s="1">
        <v>42741</v>
      </c>
      <c r="P411" s="1">
        <v>42817</v>
      </c>
      <c r="Q411" s="5">
        <f>_xlfn.XLOOKUP(G411,products!A:A,products!C:C,"")</f>
        <v>55</v>
      </c>
      <c r="R411">
        <v>9</v>
      </c>
      <c r="S411" s="5">
        <f t="shared" si="6"/>
        <v>495</v>
      </c>
    </row>
    <row r="412" spans="1:19" x14ac:dyDescent="0.2">
      <c r="A412" t="s">
        <v>555</v>
      </c>
      <c r="B412" t="s">
        <v>9027</v>
      </c>
      <c r="C412" t="s">
        <v>13</v>
      </c>
      <c r="D412" t="str">
        <f>_xlfn.XLOOKUP(C412,sales_teams!A:A,sales_teams!B:B,"")</f>
        <v>C130664</v>
      </c>
      <c r="E412" t="str">
        <f>_xlfn.XLOOKUP(C412,sales_teams!A:A,sales_teams!C:C,"")</f>
        <v>Melvin Marxen</v>
      </c>
      <c r="F412" t="str">
        <f>_xlfn.XLOOKUP(C412,sales_teams!A:A,sales_teams!D:D,"")</f>
        <v>Central</v>
      </c>
      <c r="G412" t="s">
        <v>60</v>
      </c>
      <c r="H412" t="str">
        <f>_xlfn.XLOOKUP(G412,products!A:A,products!B:B,"")</f>
        <v>MG</v>
      </c>
      <c r="I412" t="s">
        <v>154</v>
      </c>
      <c r="J412" t="str">
        <f>_xlfn.XLOOKUP(I412,accounts!A:A,accounts!B:B,"")</f>
        <v>finance</v>
      </c>
      <c r="K412" t="str">
        <f>_xlfn.XLOOKUP(I412,accounts!A:A,accounts!F:F,"")</f>
        <v>Enterprise</v>
      </c>
      <c r="L412" t="s">
        <v>56</v>
      </c>
      <c r="M412" t="s">
        <v>9035</v>
      </c>
      <c r="N412" t="s">
        <v>9043</v>
      </c>
      <c r="O412" s="1">
        <v>42741</v>
      </c>
      <c r="P412" s="1">
        <v>42817</v>
      </c>
      <c r="Q412" s="5">
        <f>_xlfn.XLOOKUP(G412,products!A:A,products!C:C,"")</f>
        <v>55</v>
      </c>
      <c r="R412">
        <v>43</v>
      </c>
      <c r="S412" s="5">
        <f t="shared" si="6"/>
        <v>2365</v>
      </c>
    </row>
    <row r="413" spans="1:19" x14ac:dyDescent="0.2">
      <c r="A413" t="s">
        <v>556</v>
      </c>
      <c r="B413" t="s">
        <v>9025</v>
      </c>
      <c r="C413" t="s">
        <v>42</v>
      </c>
      <c r="D413" t="str">
        <f>_xlfn.XLOOKUP(C413,sales_teams!A:A,sales_teams!B:B,"")</f>
        <v>W674591</v>
      </c>
      <c r="E413" t="str">
        <f>_xlfn.XLOOKUP(C413,sales_teams!A:A,sales_teams!C:C,"")</f>
        <v>Summer Sewald</v>
      </c>
      <c r="F413" t="str">
        <f>_xlfn.XLOOKUP(C413,sales_teams!A:A,sales_teams!D:D,"")</f>
        <v>West</v>
      </c>
      <c r="G413" t="s">
        <v>62</v>
      </c>
      <c r="H413" t="str">
        <f>_xlfn.XLOOKUP(G413,products!A:A,products!B:B,"")</f>
        <v>GTX</v>
      </c>
      <c r="I413" t="s">
        <v>215</v>
      </c>
      <c r="J413" t="str">
        <f>_xlfn.XLOOKUP(I413,accounts!A:A,accounts!B:B,"")</f>
        <v>technolgy</v>
      </c>
      <c r="K413" t="str">
        <f>_xlfn.XLOOKUP(I413,accounts!A:A,accounts!F:F,"")</f>
        <v>Enterprise</v>
      </c>
      <c r="L413" t="s">
        <v>56</v>
      </c>
      <c r="M413" t="s">
        <v>9035</v>
      </c>
      <c r="N413" t="s">
        <v>9042</v>
      </c>
      <c r="O413" s="1">
        <v>42741</v>
      </c>
      <c r="P413" s="1">
        <v>42821</v>
      </c>
      <c r="Q413" s="5">
        <f>_xlfn.XLOOKUP(G413,products!A:A,products!C:C,"")</f>
        <v>550</v>
      </c>
      <c r="R413">
        <v>16</v>
      </c>
      <c r="S413" s="5">
        <f t="shared" si="6"/>
        <v>8800</v>
      </c>
    </row>
    <row r="414" spans="1:19" x14ac:dyDescent="0.2">
      <c r="A414" t="s">
        <v>557</v>
      </c>
      <c r="B414" t="s">
        <v>9025</v>
      </c>
      <c r="C414" t="s">
        <v>8</v>
      </c>
      <c r="D414" t="str">
        <f>_xlfn.XLOOKUP(C414,sales_teams!A:A,sales_teams!B:B,"")</f>
        <v>C100201</v>
      </c>
      <c r="E414" t="str">
        <f>_xlfn.XLOOKUP(C414,sales_teams!A:A,sales_teams!C:C,"")</f>
        <v>Dustin Brinkmann</v>
      </c>
      <c r="F414" t="str">
        <f>_xlfn.XLOOKUP(C414,sales_teams!A:A,sales_teams!D:D,"")</f>
        <v>Central</v>
      </c>
      <c r="G414" t="s">
        <v>62</v>
      </c>
      <c r="H414" t="str">
        <f>_xlfn.XLOOKUP(G414,products!A:A,products!B:B,"")</f>
        <v>GTX</v>
      </c>
      <c r="I414" t="s">
        <v>93</v>
      </c>
      <c r="J414" t="str">
        <f>_xlfn.XLOOKUP(I414,accounts!A:A,accounts!B:B,"")</f>
        <v>telecommunications</v>
      </c>
      <c r="K414" t="str">
        <f>_xlfn.XLOOKUP(I414,accounts!A:A,accounts!F:F,"")</f>
        <v>Enterprise</v>
      </c>
      <c r="L414" t="s">
        <v>81</v>
      </c>
      <c r="M414" t="s">
        <v>9039</v>
      </c>
      <c r="N414" t="s">
        <v>9041</v>
      </c>
      <c r="O414" s="1">
        <v>42741</v>
      </c>
      <c r="P414" s="1">
        <v>42865</v>
      </c>
      <c r="Q414" s="5">
        <f>_xlfn.XLOOKUP(G414,products!A:A,products!C:C,"")</f>
        <v>550</v>
      </c>
      <c r="R414">
        <v>14</v>
      </c>
      <c r="S414" s="5">
        <f t="shared" si="6"/>
        <v>7700</v>
      </c>
    </row>
    <row r="415" spans="1:19" x14ac:dyDescent="0.2">
      <c r="A415" t="s">
        <v>558</v>
      </c>
      <c r="B415" t="s">
        <v>9027</v>
      </c>
      <c r="C415" t="s">
        <v>8</v>
      </c>
      <c r="D415" t="str">
        <f>_xlfn.XLOOKUP(C415,sales_teams!A:A,sales_teams!B:B,"")</f>
        <v>C100201</v>
      </c>
      <c r="E415" t="str">
        <f>_xlfn.XLOOKUP(C415,sales_teams!A:A,sales_teams!C:C,"")</f>
        <v>Dustin Brinkmann</v>
      </c>
      <c r="F415" t="str">
        <f>_xlfn.XLOOKUP(C415,sales_teams!A:A,sales_teams!D:D,"")</f>
        <v>Central</v>
      </c>
      <c r="G415" t="s">
        <v>62</v>
      </c>
      <c r="H415" t="str">
        <f>_xlfn.XLOOKUP(G415,products!A:A,products!B:B,"")</f>
        <v>GTX</v>
      </c>
      <c r="I415" t="s">
        <v>73</v>
      </c>
      <c r="J415" t="str">
        <f>_xlfn.XLOOKUP(I415,accounts!A:A,accounts!B:B,"")</f>
        <v>medical</v>
      </c>
      <c r="K415" t="str">
        <f>_xlfn.XLOOKUP(I415,accounts!A:A,accounts!F:F,"")</f>
        <v>Mid-Market</v>
      </c>
      <c r="L415" t="s">
        <v>81</v>
      </c>
      <c r="M415" t="s">
        <v>9039</v>
      </c>
      <c r="N415" t="s">
        <v>9043</v>
      </c>
      <c r="O415" s="1">
        <v>42741</v>
      </c>
      <c r="P415" s="1">
        <v>42814</v>
      </c>
      <c r="Q415" s="5">
        <f>_xlfn.XLOOKUP(G415,products!A:A,products!C:C,"")</f>
        <v>550</v>
      </c>
      <c r="R415">
        <v>22</v>
      </c>
      <c r="S415" s="5">
        <f t="shared" si="6"/>
        <v>12100</v>
      </c>
    </row>
    <row r="416" spans="1:19" x14ac:dyDescent="0.2">
      <c r="A416" t="s">
        <v>559</v>
      </c>
      <c r="B416" t="s">
        <v>9026</v>
      </c>
      <c r="C416" t="s">
        <v>29</v>
      </c>
      <c r="D416" t="str">
        <f>_xlfn.XLOOKUP(C416,sales_teams!A:A,sales_teams!B:B,"")</f>
        <v>E571180</v>
      </c>
      <c r="E416" t="str">
        <f>_xlfn.XLOOKUP(C416,sales_teams!A:A,sales_teams!C:C,"")</f>
        <v>Rocco Neubert</v>
      </c>
      <c r="F416" t="str">
        <f>_xlfn.XLOOKUP(C416,sales_teams!A:A,sales_teams!D:D,"")</f>
        <v>East</v>
      </c>
      <c r="G416" t="s">
        <v>8951</v>
      </c>
      <c r="H416" t="str">
        <f>_xlfn.XLOOKUP(G416,products!A:A,products!B:B,"")</f>
        <v>GTX</v>
      </c>
      <c r="I416" t="s">
        <v>195</v>
      </c>
      <c r="J416" t="str">
        <f>_xlfn.XLOOKUP(I416,accounts!A:A,accounts!B:B,"")</f>
        <v>retail</v>
      </c>
      <c r="K416" t="str">
        <f>_xlfn.XLOOKUP(I416,accounts!A:A,accounts!F:F,"")</f>
        <v>Mid-Market</v>
      </c>
      <c r="L416" t="s">
        <v>81</v>
      </c>
      <c r="M416" t="s">
        <v>9036</v>
      </c>
      <c r="N416" t="s">
        <v>9042</v>
      </c>
      <c r="O416" s="1">
        <v>42741</v>
      </c>
      <c r="P416" s="1">
        <v>42811</v>
      </c>
      <c r="Q416" s="5">
        <f>_xlfn.XLOOKUP(G416,products!A:A,products!C:C,"")</f>
        <v>4821</v>
      </c>
      <c r="R416">
        <v>35</v>
      </c>
      <c r="S416" s="5">
        <f t="shared" si="6"/>
        <v>168735</v>
      </c>
    </row>
    <row r="417" spans="1:19" x14ac:dyDescent="0.2">
      <c r="A417" t="s">
        <v>560</v>
      </c>
      <c r="B417" t="s">
        <v>9025</v>
      </c>
      <c r="C417" t="s">
        <v>7</v>
      </c>
      <c r="D417" t="str">
        <f>_xlfn.XLOOKUP(C417,sales_teams!A:A,sales_teams!B:B,"")</f>
        <v>C234829</v>
      </c>
      <c r="E417" t="str">
        <f>_xlfn.XLOOKUP(C417,sales_teams!A:A,sales_teams!C:C,"")</f>
        <v>Dustin Brinkmann</v>
      </c>
      <c r="F417" t="str">
        <f>_xlfn.XLOOKUP(C417,sales_teams!A:A,sales_teams!D:D,"")</f>
        <v>Central</v>
      </c>
      <c r="G417" t="s">
        <v>62</v>
      </c>
      <c r="H417" t="str">
        <f>_xlfn.XLOOKUP(G417,products!A:A,products!B:B,"")</f>
        <v>GTX</v>
      </c>
      <c r="I417" t="s">
        <v>222</v>
      </c>
      <c r="J417" t="str">
        <f>_xlfn.XLOOKUP(I417,accounts!A:A,accounts!B:B,"")</f>
        <v>entertainment</v>
      </c>
      <c r="K417" t="str">
        <f>_xlfn.XLOOKUP(I417,accounts!A:A,accounts!F:F,"")</f>
        <v>SMB</v>
      </c>
      <c r="L417" t="s">
        <v>81</v>
      </c>
      <c r="M417" t="s">
        <v>9040</v>
      </c>
      <c r="N417" t="s">
        <v>9041</v>
      </c>
      <c r="O417" s="1">
        <v>42741</v>
      </c>
      <c r="P417" s="1">
        <v>42818</v>
      </c>
      <c r="Q417" s="5">
        <f>_xlfn.XLOOKUP(G417,products!A:A,products!C:C,"")</f>
        <v>550</v>
      </c>
      <c r="R417">
        <v>21</v>
      </c>
      <c r="S417" s="5">
        <f t="shared" si="6"/>
        <v>11550</v>
      </c>
    </row>
    <row r="418" spans="1:19" x14ac:dyDescent="0.2">
      <c r="A418" t="s">
        <v>561</v>
      </c>
      <c r="B418" t="s">
        <v>9025</v>
      </c>
      <c r="C418" t="s">
        <v>3</v>
      </c>
      <c r="D418" t="str">
        <f>_xlfn.XLOOKUP(C418,sales_teams!A:A,sales_teams!B:B,"")</f>
        <v>C265891</v>
      </c>
      <c r="E418" t="str">
        <f>_xlfn.XLOOKUP(C418,sales_teams!A:A,sales_teams!C:C,"")</f>
        <v>Dustin Brinkmann</v>
      </c>
      <c r="F418" t="str">
        <f>_xlfn.XLOOKUP(C418,sales_teams!A:A,sales_teams!D:D,"")</f>
        <v>Central</v>
      </c>
      <c r="G418" t="s">
        <v>62</v>
      </c>
      <c r="H418" t="str">
        <f>_xlfn.XLOOKUP(G418,products!A:A,products!B:B,"")</f>
        <v>GTX</v>
      </c>
      <c r="I418" t="s">
        <v>58</v>
      </c>
      <c r="J418" t="str">
        <f>_xlfn.XLOOKUP(I418,accounts!A:A,accounts!B:B,"")</f>
        <v>medical</v>
      </c>
      <c r="K418" t="str">
        <f>_xlfn.XLOOKUP(I418,accounts!A:A,accounts!F:F,"")</f>
        <v>Mid-Market</v>
      </c>
      <c r="L418" t="s">
        <v>56</v>
      </c>
      <c r="M418" t="s">
        <v>9033</v>
      </c>
      <c r="N418" t="s">
        <v>9041</v>
      </c>
      <c r="O418" s="1">
        <v>42742</v>
      </c>
      <c r="P418" s="1">
        <v>42802</v>
      </c>
      <c r="Q418" s="5">
        <f>_xlfn.XLOOKUP(G418,products!A:A,products!C:C,"")</f>
        <v>550</v>
      </c>
      <c r="R418">
        <v>28</v>
      </c>
      <c r="S418" s="5">
        <f t="shared" si="6"/>
        <v>15400</v>
      </c>
    </row>
    <row r="419" spans="1:19" x14ac:dyDescent="0.2">
      <c r="A419" t="s">
        <v>562</v>
      </c>
      <c r="B419" t="s">
        <v>9026</v>
      </c>
      <c r="C419" t="s">
        <v>27</v>
      </c>
      <c r="D419" t="str">
        <f>_xlfn.XLOOKUP(C419,sales_teams!A:A,sales_teams!B:B,"")</f>
        <v>E619716</v>
      </c>
      <c r="E419" t="str">
        <f>_xlfn.XLOOKUP(C419,sales_teams!A:A,sales_teams!C:C,"")</f>
        <v>Rocco Neubert</v>
      </c>
      <c r="F419" t="str">
        <f>_xlfn.XLOOKUP(C419,sales_teams!A:A,sales_teams!D:D,"")</f>
        <v>East</v>
      </c>
      <c r="G419" t="s">
        <v>62</v>
      </c>
      <c r="H419" t="str">
        <f>_xlfn.XLOOKUP(G419,products!A:A,products!B:B,"")</f>
        <v>GTX</v>
      </c>
      <c r="J419">
        <f>_xlfn.XLOOKUP(I419,accounts!A:A,accounts!B:B,"")</f>
        <v>0</v>
      </c>
      <c r="K419">
        <f>_xlfn.XLOOKUP(I419,accounts!A:A,accounts!F:F,"")</f>
        <v>0</v>
      </c>
      <c r="L419" t="s">
        <v>76</v>
      </c>
      <c r="N419" t="s">
        <v>9044</v>
      </c>
      <c r="O419" s="1">
        <v>42742</v>
      </c>
      <c r="Q419" s="5">
        <f>_xlfn.XLOOKUP(G419,products!A:A,products!C:C,"")</f>
        <v>550</v>
      </c>
      <c r="R419">
        <v>10</v>
      </c>
      <c r="S419" s="5">
        <f t="shared" si="6"/>
        <v>5500</v>
      </c>
    </row>
    <row r="420" spans="1:19" x14ac:dyDescent="0.2">
      <c r="A420" t="s">
        <v>563</v>
      </c>
      <c r="B420" t="s">
        <v>9027</v>
      </c>
      <c r="C420" t="s">
        <v>6</v>
      </c>
      <c r="D420" t="str">
        <f>_xlfn.XLOOKUP(C420,sales_teams!A:A,sales_teams!B:B,"")</f>
        <v>C163925</v>
      </c>
      <c r="E420" t="str">
        <f>_xlfn.XLOOKUP(C420,sales_teams!A:A,sales_teams!C:C,"")</f>
        <v>Dustin Brinkmann</v>
      </c>
      <c r="F420" t="str">
        <f>_xlfn.XLOOKUP(C420,sales_teams!A:A,sales_teams!D:D,"")</f>
        <v>Central</v>
      </c>
      <c r="G420" t="s">
        <v>83</v>
      </c>
      <c r="H420" t="str">
        <f>_xlfn.XLOOKUP(G420,products!A:A,products!B:B,"")</f>
        <v>GTX</v>
      </c>
      <c r="I420" t="s">
        <v>55</v>
      </c>
      <c r="J420" t="str">
        <f>_xlfn.XLOOKUP(I420,accounts!A:A,accounts!B:B,"")</f>
        <v>retail</v>
      </c>
      <c r="K420" t="str">
        <f>_xlfn.XLOOKUP(I420,accounts!A:A,accounts!F:F,"")</f>
        <v>Mid-Market</v>
      </c>
      <c r="L420" t="s">
        <v>81</v>
      </c>
      <c r="M420" t="s">
        <v>9037</v>
      </c>
      <c r="N420" t="s">
        <v>9042</v>
      </c>
      <c r="O420" s="1">
        <v>42742</v>
      </c>
      <c r="P420" s="1">
        <v>42799</v>
      </c>
      <c r="Q420" s="5">
        <f>_xlfn.XLOOKUP(G420,products!A:A,products!C:C,"")</f>
        <v>5482</v>
      </c>
      <c r="R420">
        <v>22</v>
      </c>
      <c r="S420" s="5">
        <f t="shared" si="6"/>
        <v>120604</v>
      </c>
    </row>
    <row r="421" spans="1:19" x14ac:dyDescent="0.2">
      <c r="A421" t="s">
        <v>564</v>
      </c>
      <c r="B421" t="s">
        <v>9026</v>
      </c>
      <c r="C421" t="s">
        <v>20</v>
      </c>
      <c r="D421" t="str">
        <f>_xlfn.XLOOKUP(C421,sales_teams!A:A,sales_teams!B:B,"")</f>
        <v>E500449</v>
      </c>
      <c r="E421" t="str">
        <f>_xlfn.XLOOKUP(C421,sales_teams!A:A,sales_teams!C:C,"")</f>
        <v>Cara Losch</v>
      </c>
      <c r="F421" t="str">
        <f>_xlfn.XLOOKUP(C421,sales_teams!A:A,sales_teams!D:D,"")</f>
        <v>East</v>
      </c>
      <c r="G421" t="s">
        <v>60</v>
      </c>
      <c r="H421" t="str">
        <f>_xlfn.XLOOKUP(G421,products!A:A,products!B:B,"")</f>
        <v>MG</v>
      </c>
      <c r="J421">
        <f>_xlfn.XLOOKUP(I421,accounts!A:A,accounts!B:B,"")</f>
        <v>0</v>
      </c>
      <c r="K421">
        <f>_xlfn.XLOOKUP(I421,accounts!A:A,accounts!F:F,"")</f>
        <v>0</v>
      </c>
      <c r="L421" t="s">
        <v>76</v>
      </c>
      <c r="N421" t="s">
        <v>9044</v>
      </c>
      <c r="O421" s="1">
        <v>42742</v>
      </c>
      <c r="Q421" s="5">
        <f>_xlfn.XLOOKUP(G421,products!A:A,products!C:C,"")</f>
        <v>55</v>
      </c>
      <c r="R421">
        <v>10</v>
      </c>
      <c r="S421" s="5">
        <f t="shared" si="6"/>
        <v>550</v>
      </c>
    </row>
    <row r="422" spans="1:19" x14ac:dyDescent="0.2">
      <c r="A422" t="s">
        <v>565</v>
      </c>
      <c r="B422" t="s">
        <v>9027</v>
      </c>
      <c r="C422" t="s">
        <v>20</v>
      </c>
      <c r="D422" t="str">
        <f>_xlfn.XLOOKUP(C422,sales_teams!A:A,sales_teams!B:B,"")</f>
        <v>E500449</v>
      </c>
      <c r="E422" t="str">
        <f>_xlfn.XLOOKUP(C422,sales_teams!A:A,sales_teams!C:C,"")</f>
        <v>Cara Losch</v>
      </c>
      <c r="F422" t="str">
        <f>_xlfn.XLOOKUP(C422,sales_teams!A:A,sales_teams!D:D,"")</f>
        <v>East</v>
      </c>
      <c r="G422" t="s">
        <v>54</v>
      </c>
      <c r="H422" t="str">
        <f>_xlfn.XLOOKUP(G422,products!A:A,products!B:B,"")</f>
        <v>GTX</v>
      </c>
      <c r="I422" t="s">
        <v>95</v>
      </c>
      <c r="J422" t="str">
        <f>_xlfn.XLOOKUP(I422,accounts!A:A,accounts!B:B,"")</f>
        <v>entertainment</v>
      </c>
      <c r="K422" t="str">
        <f>_xlfn.XLOOKUP(I422,accounts!A:A,accounts!F:F,"")</f>
        <v>Enterprise</v>
      </c>
      <c r="L422" t="s">
        <v>56</v>
      </c>
      <c r="M422" t="s">
        <v>9033</v>
      </c>
      <c r="N422" t="s">
        <v>9042</v>
      </c>
      <c r="O422" s="1">
        <v>42742</v>
      </c>
      <c r="P422" s="1">
        <v>42810</v>
      </c>
      <c r="Q422" s="5">
        <f>_xlfn.XLOOKUP(G422,products!A:A,products!C:C,"")</f>
        <v>1096</v>
      </c>
      <c r="R422">
        <v>36</v>
      </c>
      <c r="S422" s="5">
        <f t="shared" si="6"/>
        <v>39456</v>
      </c>
    </row>
    <row r="423" spans="1:19" x14ac:dyDescent="0.2">
      <c r="A423" t="s">
        <v>566</v>
      </c>
      <c r="B423" t="s">
        <v>9028</v>
      </c>
      <c r="C423" t="s">
        <v>45</v>
      </c>
      <c r="D423" t="str">
        <f>_xlfn.XLOOKUP(C423,sales_teams!A:A,sales_teams!B:B,"")</f>
        <v>W960943</v>
      </c>
      <c r="E423" t="str">
        <f>_xlfn.XLOOKUP(C423,sales_teams!A:A,sales_teams!C:C,"")</f>
        <v>Summer Sewald</v>
      </c>
      <c r="F423" t="str">
        <f>_xlfn.XLOOKUP(C423,sales_teams!A:A,sales_teams!D:D,"")</f>
        <v>West</v>
      </c>
      <c r="G423" t="s">
        <v>54</v>
      </c>
      <c r="H423" t="str">
        <f>_xlfn.XLOOKUP(G423,products!A:A,products!B:B,"")</f>
        <v>GTX</v>
      </c>
      <c r="I423" t="s">
        <v>200</v>
      </c>
      <c r="J423" t="str">
        <f>_xlfn.XLOOKUP(I423,accounts!A:A,accounts!B:B,"")</f>
        <v>medical</v>
      </c>
      <c r="K423" t="str">
        <f>_xlfn.XLOOKUP(I423,accounts!A:A,accounts!F:F,"")</f>
        <v>Mid-Market</v>
      </c>
      <c r="L423" t="s">
        <v>56</v>
      </c>
      <c r="M423" t="s">
        <v>9034</v>
      </c>
      <c r="N423" t="s">
        <v>9041</v>
      </c>
      <c r="O423" s="1">
        <v>42742</v>
      </c>
      <c r="P423" s="1">
        <v>42819</v>
      </c>
      <c r="Q423" s="5">
        <f>_xlfn.XLOOKUP(G423,products!A:A,products!C:C,"")</f>
        <v>1096</v>
      </c>
      <c r="R423">
        <v>40</v>
      </c>
      <c r="S423" s="5">
        <f t="shared" si="6"/>
        <v>43840</v>
      </c>
    </row>
    <row r="424" spans="1:19" x14ac:dyDescent="0.2">
      <c r="A424" t="s">
        <v>567</v>
      </c>
      <c r="B424" t="s">
        <v>9027</v>
      </c>
      <c r="C424" t="s">
        <v>44</v>
      </c>
      <c r="D424" t="str">
        <f>_xlfn.XLOOKUP(C424,sales_teams!A:A,sales_teams!B:B,"")</f>
        <v>W202814</v>
      </c>
      <c r="E424" t="str">
        <f>_xlfn.XLOOKUP(C424,sales_teams!A:A,sales_teams!C:C,"")</f>
        <v>Summer Sewald</v>
      </c>
      <c r="F424" t="str">
        <f>_xlfn.XLOOKUP(C424,sales_teams!A:A,sales_teams!D:D,"")</f>
        <v>West</v>
      </c>
      <c r="G424" t="s">
        <v>75</v>
      </c>
      <c r="H424" t="str">
        <f>_xlfn.XLOOKUP(G424,products!A:A,products!B:B,"")</f>
        <v>MG</v>
      </c>
      <c r="I424" t="s">
        <v>329</v>
      </c>
      <c r="J424" t="str">
        <f>_xlfn.XLOOKUP(I424,accounts!A:A,accounts!B:B,"")</f>
        <v>technolgy</v>
      </c>
      <c r="K424" t="str">
        <f>_xlfn.XLOOKUP(I424,accounts!A:A,accounts!F:F,"")</f>
        <v>Enterprise</v>
      </c>
      <c r="L424" t="s">
        <v>81</v>
      </c>
      <c r="M424" t="s">
        <v>9037</v>
      </c>
      <c r="N424" t="s">
        <v>9041</v>
      </c>
      <c r="O424" s="1">
        <v>42742</v>
      </c>
      <c r="P424" s="1">
        <v>42822</v>
      </c>
      <c r="Q424" s="5">
        <f>_xlfn.XLOOKUP(G424,products!A:A,products!C:C,"")</f>
        <v>3393</v>
      </c>
      <c r="R424">
        <v>30</v>
      </c>
      <c r="S424" s="5">
        <f t="shared" si="6"/>
        <v>101790</v>
      </c>
    </row>
    <row r="425" spans="1:19" x14ac:dyDescent="0.2">
      <c r="A425" t="s">
        <v>568</v>
      </c>
      <c r="B425" t="s">
        <v>9027</v>
      </c>
      <c r="C425" t="s">
        <v>44</v>
      </c>
      <c r="D425" t="str">
        <f>_xlfn.XLOOKUP(C425,sales_teams!A:A,sales_teams!B:B,"")</f>
        <v>W202814</v>
      </c>
      <c r="E425" t="str">
        <f>_xlfn.XLOOKUP(C425,sales_teams!A:A,sales_teams!C:C,"")</f>
        <v>Summer Sewald</v>
      </c>
      <c r="F425" t="str">
        <f>_xlfn.XLOOKUP(C425,sales_teams!A:A,sales_teams!D:D,"")</f>
        <v>West</v>
      </c>
      <c r="G425" t="s">
        <v>8951</v>
      </c>
      <c r="H425" t="str">
        <f>_xlfn.XLOOKUP(G425,products!A:A,products!B:B,"")</f>
        <v>GTX</v>
      </c>
      <c r="I425" t="s">
        <v>569</v>
      </c>
      <c r="J425" t="str">
        <f>_xlfn.XLOOKUP(I425,accounts!A:A,accounts!B:B,"")</f>
        <v>services</v>
      </c>
      <c r="K425" t="str">
        <f>_xlfn.XLOOKUP(I425,accounts!A:A,accounts!F:F,"")</f>
        <v>Mid-Market</v>
      </c>
      <c r="L425" t="s">
        <v>56</v>
      </c>
      <c r="M425" t="s">
        <v>9031</v>
      </c>
      <c r="N425" t="s">
        <v>9042</v>
      </c>
      <c r="O425" s="1">
        <v>42742</v>
      </c>
      <c r="P425" s="1">
        <v>42808</v>
      </c>
      <c r="Q425" s="5">
        <f>_xlfn.XLOOKUP(G425,products!A:A,products!C:C,"")</f>
        <v>4821</v>
      </c>
      <c r="R425">
        <v>15</v>
      </c>
      <c r="S425" s="5">
        <f t="shared" si="6"/>
        <v>72315</v>
      </c>
    </row>
    <row r="426" spans="1:19" x14ac:dyDescent="0.2">
      <c r="A426" t="s">
        <v>570</v>
      </c>
      <c r="B426" t="s">
        <v>9027</v>
      </c>
      <c r="C426" t="s">
        <v>3</v>
      </c>
      <c r="D426" t="str">
        <f>_xlfn.XLOOKUP(C426,sales_teams!A:A,sales_teams!B:B,"")</f>
        <v>C265891</v>
      </c>
      <c r="E426" t="str">
        <f>_xlfn.XLOOKUP(C426,sales_teams!A:A,sales_teams!C:C,"")</f>
        <v>Dustin Brinkmann</v>
      </c>
      <c r="F426" t="str">
        <f>_xlfn.XLOOKUP(C426,sales_teams!A:A,sales_teams!D:D,"")</f>
        <v>Central</v>
      </c>
      <c r="G426" t="s">
        <v>83</v>
      </c>
      <c r="H426" t="str">
        <f>_xlfn.XLOOKUP(G426,products!A:A,products!B:B,"")</f>
        <v>GTX</v>
      </c>
      <c r="I426" t="s">
        <v>117</v>
      </c>
      <c r="J426" t="str">
        <f>_xlfn.XLOOKUP(I426,accounts!A:A,accounts!B:B,"")</f>
        <v>marketing</v>
      </c>
      <c r="K426" t="str">
        <f>_xlfn.XLOOKUP(I426,accounts!A:A,accounts!F:F,"")</f>
        <v>Mid-Market</v>
      </c>
      <c r="L426" t="s">
        <v>56</v>
      </c>
      <c r="M426" t="s">
        <v>9033</v>
      </c>
      <c r="N426" t="s">
        <v>9042</v>
      </c>
      <c r="O426" s="1">
        <v>42743</v>
      </c>
      <c r="P426" s="1">
        <v>42812</v>
      </c>
      <c r="Q426" s="5">
        <f>_xlfn.XLOOKUP(G426,products!A:A,products!C:C,"")</f>
        <v>5482</v>
      </c>
      <c r="R426">
        <v>39</v>
      </c>
      <c r="S426" s="5">
        <f t="shared" si="6"/>
        <v>213798</v>
      </c>
    </row>
    <row r="427" spans="1:19" x14ac:dyDescent="0.2">
      <c r="A427" t="s">
        <v>571</v>
      </c>
      <c r="B427" t="s">
        <v>9026</v>
      </c>
      <c r="C427" t="s">
        <v>8</v>
      </c>
      <c r="D427" t="str">
        <f>_xlfn.XLOOKUP(C427,sales_teams!A:A,sales_teams!B:B,"")</f>
        <v>C100201</v>
      </c>
      <c r="E427" t="str">
        <f>_xlfn.XLOOKUP(C427,sales_teams!A:A,sales_teams!C:C,"")</f>
        <v>Dustin Brinkmann</v>
      </c>
      <c r="F427" t="str">
        <f>_xlfn.XLOOKUP(C427,sales_teams!A:A,sales_teams!D:D,"")</f>
        <v>Central</v>
      </c>
      <c r="G427" t="s">
        <v>60</v>
      </c>
      <c r="H427" t="str">
        <f>_xlfn.XLOOKUP(G427,products!A:A,products!B:B,"")</f>
        <v>MG</v>
      </c>
      <c r="I427" t="s">
        <v>67</v>
      </c>
      <c r="J427" t="str">
        <f>_xlfn.XLOOKUP(I427,accounts!A:A,accounts!B:B,"")</f>
        <v>medical</v>
      </c>
      <c r="K427" t="str">
        <f>_xlfn.XLOOKUP(I427,accounts!A:A,accounts!F:F,"")</f>
        <v>Enterprise</v>
      </c>
      <c r="L427" t="s">
        <v>56</v>
      </c>
      <c r="M427" t="s">
        <v>9033</v>
      </c>
      <c r="N427" t="s">
        <v>9042</v>
      </c>
      <c r="O427" s="1">
        <v>42743</v>
      </c>
      <c r="P427" s="1">
        <v>42821</v>
      </c>
      <c r="Q427" s="5">
        <f>_xlfn.XLOOKUP(G427,products!A:A,products!C:C,"")</f>
        <v>55</v>
      </c>
      <c r="R427">
        <v>19</v>
      </c>
      <c r="S427" s="5">
        <f t="shared" si="6"/>
        <v>1045</v>
      </c>
    </row>
    <row r="428" spans="1:19" x14ac:dyDescent="0.2">
      <c r="A428" t="s">
        <v>572</v>
      </c>
      <c r="B428" t="s">
        <v>9027</v>
      </c>
      <c r="C428" t="s">
        <v>37</v>
      </c>
      <c r="D428" t="str">
        <f>_xlfn.XLOOKUP(C428,sales_teams!A:A,sales_teams!B:B,"")</f>
        <v>W337844</v>
      </c>
      <c r="E428" t="str">
        <f>_xlfn.XLOOKUP(C428,sales_teams!A:A,sales_teams!C:C,"")</f>
        <v>Celia Rouche</v>
      </c>
      <c r="F428" t="str">
        <f>_xlfn.XLOOKUP(C428,sales_teams!A:A,sales_teams!D:D,"")</f>
        <v>West</v>
      </c>
      <c r="G428" t="s">
        <v>75</v>
      </c>
      <c r="H428" t="str">
        <f>_xlfn.XLOOKUP(G428,products!A:A,products!B:B,"")</f>
        <v>MG</v>
      </c>
      <c r="I428" t="s">
        <v>215</v>
      </c>
      <c r="J428" t="str">
        <f>_xlfn.XLOOKUP(I428,accounts!A:A,accounts!B:B,"")</f>
        <v>technolgy</v>
      </c>
      <c r="K428" t="str">
        <f>_xlfn.XLOOKUP(I428,accounts!A:A,accounts!F:F,"")</f>
        <v>Enterprise</v>
      </c>
      <c r="L428" t="s">
        <v>56</v>
      </c>
      <c r="M428" t="s">
        <v>9035</v>
      </c>
      <c r="N428" t="s">
        <v>9042</v>
      </c>
      <c r="O428" s="1">
        <v>42743</v>
      </c>
      <c r="P428" s="1">
        <v>42816</v>
      </c>
      <c r="Q428" s="5">
        <f>_xlfn.XLOOKUP(G428,products!A:A,products!C:C,"")</f>
        <v>3393</v>
      </c>
      <c r="R428">
        <v>48</v>
      </c>
      <c r="S428" s="5">
        <f t="shared" si="6"/>
        <v>162864</v>
      </c>
    </row>
    <row r="429" spans="1:19" x14ac:dyDescent="0.2">
      <c r="A429" t="s">
        <v>573</v>
      </c>
      <c r="B429" t="s">
        <v>9027</v>
      </c>
      <c r="C429" t="s">
        <v>35</v>
      </c>
      <c r="D429" t="str">
        <f>_xlfn.XLOOKUP(C429,sales_teams!A:A,sales_teams!B:B,"")</f>
        <v>W100826</v>
      </c>
      <c r="E429" t="str">
        <f>_xlfn.XLOOKUP(C429,sales_teams!A:A,sales_teams!C:C,"")</f>
        <v>Celia Rouche</v>
      </c>
      <c r="F429" t="str">
        <f>_xlfn.XLOOKUP(C429,sales_teams!A:A,sales_teams!D:D,"")</f>
        <v>West</v>
      </c>
      <c r="G429" t="s">
        <v>62</v>
      </c>
      <c r="H429" t="str">
        <f>_xlfn.XLOOKUP(G429,products!A:A,products!B:B,"")</f>
        <v>GTX</v>
      </c>
      <c r="I429" t="s">
        <v>255</v>
      </c>
      <c r="J429" t="str">
        <f>_xlfn.XLOOKUP(I429,accounts!A:A,accounts!B:B,"")</f>
        <v>telecommunications</v>
      </c>
      <c r="K429" t="str">
        <f>_xlfn.XLOOKUP(I429,accounts!A:A,accounts!F:F,"")</f>
        <v>Enterprise</v>
      </c>
      <c r="L429" t="s">
        <v>76</v>
      </c>
      <c r="N429" t="s">
        <v>9044</v>
      </c>
      <c r="O429" s="1">
        <v>42743</v>
      </c>
      <c r="Q429" s="5">
        <f>_xlfn.XLOOKUP(G429,products!A:A,products!C:C,"")</f>
        <v>550</v>
      </c>
      <c r="R429">
        <v>43</v>
      </c>
      <c r="S429" s="5">
        <f t="shared" si="6"/>
        <v>23650</v>
      </c>
    </row>
    <row r="430" spans="1:19" x14ac:dyDescent="0.2">
      <c r="A430" t="s">
        <v>574</v>
      </c>
      <c r="B430" t="s">
        <v>9028</v>
      </c>
      <c r="C430" t="s">
        <v>21</v>
      </c>
      <c r="D430" t="str">
        <f>_xlfn.XLOOKUP(C430,sales_teams!A:A,sales_teams!B:B,"")</f>
        <v>E777204</v>
      </c>
      <c r="E430" t="str">
        <f>_xlfn.XLOOKUP(C430,sales_teams!A:A,sales_teams!C:C,"")</f>
        <v>Cara Losch</v>
      </c>
      <c r="F430" t="str">
        <f>_xlfn.XLOOKUP(C430,sales_teams!A:A,sales_teams!D:D,"")</f>
        <v>East</v>
      </c>
      <c r="G430" t="s">
        <v>60</v>
      </c>
      <c r="H430" t="str">
        <f>_xlfn.XLOOKUP(G430,products!A:A,products!B:B,"")</f>
        <v>MG</v>
      </c>
      <c r="I430" t="s">
        <v>424</v>
      </c>
      <c r="J430" t="str">
        <f>_xlfn.XLOOKUP(I430,accounts!A:A,accounts!B:B,"")</f>
        <v>marketing</v>
      </c>
      <c r="K430" t="str">
        <f>_xlfn.XLOOKUP(I430,accounts!A:A,accounts!F:F,"")</f>
        <v>Mid-Market</v>
      </c>
      <c r="L430" t="s">
        <v>56</v>
      </c>
      <c r="M430" t="s">
        <v>9031</v>
      </c>
      <c r="N430" t="s">
        <v>9042</v>
      </c>
      <c r="O430" s="1">
        <v>42743</v>
      </c>
      <c r="P430" s="1">
        <v>42820</v>
      </c>
      <c r="Q430" s="5">
        <f>_xlfn.XLOOKUP(G430,products!A:A,products!C:C,"")</f>
        <v>55</v>
      </c>
      <c r="R430">
        <v>12</v>
      </c>
      <c r="S430" s="5">
        <f t="shared" si="6"/>
        <v>660</v>
      </c>
    </row>
    <row r="431" spans="1:19" x14ac:dyDescent="0.2">
      <c r="A431" t="s">
        <v>575</v>
      </c>
      <c r="B431" t="s">
        <v>9026</v>
      </c>
      <c r="C431" t="s">
        <v>17</v>
      </c>
      <c r="D431" t="str">
        <f>_xlfn.XLOOKUP(C431,sales_teams!A:A,sales_teams!B:B,"")</f>
        <v>E152967</v>
      </c>
      <c r="E431" t="str">
        <f>_xlfn.XLOOKUP(C431,sales_teams!A:A,sales_teams!C:C,"")</f>
        <v>Cara Losch</v>
      </c>
      <c r="F431" t="str">
        <f>_xlfn.XLOOKUP(C431,sales_teams!A:A,sales_teams!D:D,"")</f>
        <v>East</v>
      </c>
      <c r="G431" t="s">
        <v>60</v>
      </c>
      <c r="H431" t="str">
        <f>_xlfn.XLOOKUP(G431,products!A:A,products!B:B,"")</f>
        <v>MG</v>
      </c>
      <c r="I431" t="s">
        <v>146</v>
      </c>
      <c r="J431" t="str">
        <f>_xlfn.XLOOKUP(I431,accounts!A:A,accounts!B:B,"")</f>
        <v>technolgy</v>
      </c>
      <c r="K431" t="str">
        <f>_xlfn.XLOOKUP(I431,accounts!A:A,accounts!F:F,"")</f>
        <v>Mid-Market</v>
      </c>
      <c r="L431" t="s">
        <v>76</v>
      </c>
      <c r="N431" t="s">
        <v>9044</v>
      </c>
      <c r="O431" s="1">
        <v>42743</v>
      </c>
      <c r="Q431" s="5">
        <f>_xlfn.XLOOKUP(G431,products!A:A,products!C:C,"")</f>
        <v>55</v>
      </c>
      <c r="R431">
        <v>35</v>
      </c>
      <c r="S431" s="5">
        <f t="shared" si="6"/>
        <v>1925</v>
      </c>
    </row>
    <row r="432" spans="1:19" x14ac:dyDescent="0.2">
      <c r="A432" t="s">
        <v>576</v>
      </c>
      <c r="B432" t="s">
        <v>9027</v>
      </c>
      <c r="C432" t="s">
        <v>17</v>
      </c>
      <c r="D432" t="str">
        <f>_xlfn.XLOOKUP(C432,sales_teams!A:A,sales_teams!B:B,"")</f>
        <v>E152967</v>
      </c>
      <c r="E432" t="str">
        <f>_xlfn.XLOOKUP(C432,sales_teams!A:A,sales_teams!C:C,"")</f>
        <v>Cara Losch</v>
      </c>
      <c r="F432" t="str">
        <f>_xlfn.XLOOKUP(C432,sales_teams!A:A,sales_teams!D:D,"")</f>
        <v>East</v>
      </c>
      <c r="G432" t="s">
        <v>60</v>
      </c>
      <c r="H432" t="str">
        <f>_xlfn.XLOOKUP(G432,products!A:A,products!B:B,"")</f>
        <v>MG</v>
      </c>
      <c r="I432" t="s">
        <v>292</v>
      </c>
      <c r="J432" t="str">
        <f>_xlfn.XLOOKUP(I432,accounts!A:A,accounts!B:B,"")</f>
        <v>retail</v>
      </c>
      <c r="K432" t="str">
        <f>_xlfn.XLOOKUP(I432,accounts!A:A,accounts!F:F,"")</f>
        <v>Mid-Market</v>
      </c>
      <c r="L432" t="s">
        <v>56</v>
      </c>
      <c r="M432" t="s">
        <v>9033</v>
      </c>
      <c r="N432" t="s">
        <v>9041</v>
      </c>
      <c r="O432" s="1">
        <v>42743</v>
      </c>
      <c r="P432" s="1">
        <v>42819</v>
      </c>
      <c r="Q432" s="5">
        <f>_xlfn.XLOOKUP(G432,products!A:A,products!C:C,"")</f>
        <v>55</v>
      </c>
      <c r="R432">
        <v>43</v>
      </c>
      <c r="S432" s="5">
        <f t="shared" si="6"/>
        <v>2365</v>
      </c>
    </row>
    <row r="433" spans="1:19" x14ac:dyDescent="0.2">
      <c r="A433" t="s">
        <v>577</v>
      </c>
      <c r="B433" t="s">
        <v>9027</v>
      </c>
      <c r="C433" t="s">
        <v>3</v>
      </c>
      <c r="D433" t="str">
        <f>_xlfn.XLOOKUP(C433,sales_teams!A:A,sales_teams!B:B,"")</f>
        <v>C265891</v>
      </c>
      <c r="E433" t="str">
        <f>_xlfn.XLOOKUP(C433,sales_teams!A:A,sales_teams!C:C,"")</f>
        <v>Dustin Brinkmann</v>
      </c>
      <c r="F433" t="str">
        <f>_xlfn.XLOOKUP(C433,sales_teams!A:A,sales_teams!D:D,"")</f>
        <v>Central</v>
      </c>
      <c r="G433" t="s">
        <v>60</v>
      </c>
      <c r="H433" t="str">
        <f>_xlfn.XLOOKUP(G433,products!A:A,products!B:B,"")</f>
        <v>MG</v>
      </c>
      <c r="I433" t="s">
        <v>317</v>
      </c>
      <c r="J433" t="str">
        <f>_xlfn.XLOOKUP(I433,accounts!A:A,accounts!B:B,"")</f>
        <v>medical</v>
      </c>
      <c r="K433" t="str">
        <f>_xlfn.XLOOKUP(I433,accounts!A:A,accounts!F:F,"")</f>
        <v>Mid-Market</v>
      </c>
      <c r="L433" t="s">
        <v>56</v>
      </c>
      <c r="M433" t="s">
        <v>9033</v>
      </c>
      <c r="N433" t="s">
        <v>9041</v>
      </c>
      <c r="O433" s="1">
        <v>42744</v>
      </c>
      <c r="P433" s="1">
        <v>42809</v>
      </c>
      <c r="Q433" s="5">
        <f>_xlfn.XLOOKUP(G433,products!A:A,products!C:C,"")</f>
        <v>55</v>
      </c>
      <c r="R433">
        <v>26</v>
      </c>
      <c r="S433" s="5">
        <f t="shared" si="6"/>
        <v>1430</v>
      </c>
    </row>
    <row r="434" spans="1:19" x14ac:dyDescent="0.2">
      <c r="A434" t="s">
        <v>578</v>
      </c>
      <c r="B434" t="s">
        <v>9027</v>
      </c>
      <c r="C434" t="s">
        <v>3</v>
      </c>
      <c r="D434" t="str">
        <f>_xlfn.XLOOKUP(C434,sales_teams!A:A,sales_teams!B:B,"")</f>
        <v>C265891</v>
      </c>
      <c r="E434" t="str">
        <f>_xlfn.XLOOKUP(C434,sales_teams!A:A,sales_teams!C:C,"")</f>
        <v>Dustin Brinkmann</v>
      </c>
      <c r="F434" t="str">
        <f>_xlfn.XLOOKUP(C434,sales_teams!A:A,sales_teams!D:D,"")</f>
        <v>Central</v>
      </c>
      <c r="G434" t="s">
        <v>60</v>
      </c>
      <c r="H434" t="str">
        <f>_xlfn.XLOOKUP(G434,products!A:A,products!B:B,"")</f>
        <v>MG</v>
      </c>
      <c r="I434" t="s">
        <v>146</v>
      </c>
      <c r="J434" t="str">
        <f>_xlfn.XLOOKUP(I434,accounts!A:A,accounts!B:B,"")</f>
        <v>technolgy</v>
      </c>
      <c r="K434" t="str">
        <f>_xlfn.XLOOKUP(I434,accounts!A:A,accounts!F:F,"")</f>
        <v>Mid-Market</v>
      </c>
      <c r="L434" t="s">
        <v>56</v>
      </c>
      <c r="M434" t="s">
        <v>9032</v>
      </c>
      <c r="N434" t="s">
        <v>9045</v>
      </c>
      <c r="O434" s="1">
        <v>42744</v>
      </c>
      <c r="P434" s="1">
        <v>42795</v>
      </c>
      <c r="Q434" s="5">
        <f>_xlfn.XLOOKUP(G434,products!A:A,products!C:C,"")</f>
        <v>55</v>
      </c>
      <c r="R434">
        <v>17</v>
      </c>
      <c r="S434" s="5">
        <f t="shared" si="6"/>
        <v>935</v>
      </c>
    </row>
    <row r="435" spans="1:19" x14ac:dyDescent="0.2">
      <c r="A435" t="s">
        <v>579</v>
      </c>
      <c r="B435" t="s">
        <v>9025</v>
      </c>
      <c r="C435" t="s">
        <v>30</v>
      </c>
      <c r="D435" t="str">
        <f>_xlfn.XLOOKUP(C435,sales_teams!A:A,sales_teams!B:B,"")</f>
        <v>E558564</v>
      </c>
      <c r="E435" t="str">
        <f>_xlfn.XLOOKUP(C435,sales_teams!A:A,sales_teams!C:C,"")</f>
        <v>Rocco Neubert</v>
      </c>
      <c r="F435" t="str">
        <f>_xlfn.XLOOKUP(C435,sales_teams!A:A,sales_teams!D:D,"")</f>
        <v>East</v>
      </c>
      <c r="G435" t="s">
        <v>83</v>
      </c>
      <c r="H435" t="str">
        <f>_xlfn.XLOOKUP(G435,products!A:A,products!B:B,"")</f>
        <v>GTX</v>
      </c>
      <c r="I435" t="s">
        <v>224</v>
      </c>
      <c r="J435" t="str">
        <f>_xlfn.XLOOKUP(I435,accounts!A:A,accounts!B:B,"")</f>
        <v>technolgy</v>
      </c>
      <c r="K435" t="str">
        <f>_xlfn.XLOOKUP(I435,accounts!A:A,accounts!F:F,"")</f>
        <v>Mid-Market</v>
      </c>
      <c r="L435" t="s">
        <v>56</v>
      </c>
      <c r="M435" t="s">
        <v>9035</v>
      </c>
      <c r="N435" t="s">
        <v>9045</v>
      </c>
      <c r="O435" s="1">
        <v>42744</v>
      </c>
      <c r="P435" s="1">
        <v>42813</v>
      </c>
      <c r="Q435" s="5">
        <f>_xlfn.XLOOKUP(G435,products!A:A,products!C:C,"")</f>
        <v>5482</v>
      </c>
      <c r="R435">
        <v>25</v>
      </c>
      <c r="S435" s="5">
        <f t="shared" si="6"/>
        <v>137050</v>
      </c>
    </row>
    <row r="436" spans="1:19" x14ac:dyDescent="0.2">
      <c r="A436" t="s">
        <v>580</v>
      </c>
      <c r="B436" t="s">
        <v>9028</v>
      </c>
      <c r="C436" t="s">
        <v>27</v>
      </c>
      <c r="D436" t="str">
        <f>_xlfn.XLOOKUP(C436,sales_teams!A:A,sales_teams!B:B,"")</f>
        <v>E619716</v>
      </c>
      <c r="E436" t="str">
        <f>_xlfn.XLOOKUP(C436,sales_teams!A:A,sales_teams!C:C,"")</f>
        <v>Rocco Neubert</v>
      </c>
      <c r="F436" t="str">
        <f>_xlfn.XLOOKUP(C436,sales_teams!A:A,sales_teams!D:D,"")</f>
        <v>East</v>
      </c>
      <c r="G436" t="s">
        <v>60</v>
      </c>
      <c r="H436" t="str">
        <f>_xlfn.XLOOKUP(G436,products!A:A,products!B:B,"")</f>
        <v>MG</v>
      </c>
      <c r="I436" t="s">
        <v>128</v>
      </c>
      <c r="J436" t="str">
        <f>_xlfn.XLOOKUP(I436,accounts!A:A,accounts!B:B,"")</f>
        <v>marketing</v>
      </c>
      <c r="K436" t="str">
        <f>_xlfn.XLOOKUP(I436,accounts!A:A,accounts!F:F,"")</f>
        <v>Enterprise</v>
      </c>
      <c r="L436" t="s">
        <v>56</v>
      </c>
      <c r="M436" t="s">
        <v>9032</v>
      </c>
      <c r="N436" t="s">
        <v>9045</v>
      </c>
      <c r="O436" s="1">
        <v>42744</v>
      </c>
      <c r="P436" s="1">
        <v>42797</v>
      </c>
      <c r="Q436" s="5">
        <f>_xlfn.XLOOKUP(G436,products!A:A,products!C:C,"")</f>
        <v>55</v>
      </c>
      <c r="R436">
        <v>38</v>
      </c>
      <c r="S436" s="5">
        <f t="shared" si="6"/>
        <v>2090</v>
      </c>
    </row>
    <row r="437" spans="1:19" x14ac:dyDescent="0.2">
      <c r="A437" t="s">
        <v>581</v>
      </c>
      <c r="B437" t="s">
        <v>9025</v>
      </c>
      <c r="C437" t="s">
        <v>20</v>
      </c>
      <c r="D437" t="str">
        <f>_xlfn.XLOOKUP(C437,sales_teams!A:A,sales_teams!B:B,"")</f>
        <v>E500449</v>
      </c>
      <c r="E437" t="str">
        <f>_xlfn.XLOOKUP(C437,sales_teams!A:A,sales_teams!C:C,"")</f>
        <v>Cara Losch</v>
      </c>
      <c r="F437" t="str">
        <f>_xlfn.XLOOKUP(C437,sales_teams!A:A,sales_teams!D:D,"")</f>
        <v>East</v>
      </c>
      <c r="G437" t="s">
        <v>83</v>
      </c>
      <c r="H437" t="str">
        <f>_xlfn.XLOOKUP(G437,products!A:A,products!B:B,"")</f>
        <v>GTX</v>
      </c>
      <c r="I437" t="s">
        <v>219</v>
      </c>
      <c r="J437" t="str">
        <f>_xlfn.XLOOKUP(I437,accounts!A:A,accounts!B:B,"")</f>
        <v>medical</v>
      </c>
      <c r="K437" t="str">
        <f>_xlfn.XLOOKUP(I437,accounts!A:A,accounts!F:F,"")</f>
        <v>SMB</v>
      </c>
      <c r="L437" t="s">
        <v>56</v>
      </c>
      <c r="M437" t="s">
        <v>9031</v>
      </c>
      <c r="N437" t="s">
        <v>9045</v>
      </c>
      <c r="O437" s="1">
        <v>42744</v>
      </c>
      <c r="P437" s="1">
        <v>42824</v>
      </c>
      <c r="Q437" s="5">
        <f>_xlfn.XLOOKUP(G437,products!A:A,products!C:C,"")</f>
        <v>5482</v>
      </c>
      <c r="R437">
        <v>2</v>
      </c>
      <c r="S437" s="5">
        <f t="shared" si="6"/>
        <v>10964</v>
      </c>
    </row>
    <row r="438" spans="1:19" x14ac:dyDescent="0.2">
      <c r="A438" t="s">
        <v>582</v>
      </c>
      <c r="B438" t="s">
        <v>9027</v>
      </c>
      <c r="C438" t="s">
        <v>28</v>
      </c>
      <c r="D438" t="str">
        <f>_xlfn.XLOOKUP(C438,sales_teams!A:A,sales_teams!B:B,"")</f>
        <v>E262141</v>
      </c>
      <c r="E438" t="str">
        <f>_xlfn.XLOOKUP(C438,sales_teams!A:A,sales_teams!C:C,"")</f>
        <v>Rocco Neubert</v>
      </c>
      <c r="F438" t="str">
        <f>_xlfn.XLOOKUP(C438,sales_teams!A:A,sales_teams!D:D,"")</f>
        <v>East</v>
      </c>
      <c r="G438" t="s">
        <v>75</v>
      </c>
      <c r="H438" t="str">
        <f>_xlfn.XLOOKUP(G438,products!A:A,products!B:B,"")</f>
        <v>MG</v>
      </c>
      <c r="I438" t="s">
        <v>193</v>
      </c>
      <c r="J438" t="str">
        <f>_xlfn.XLOOKUP(I438,accounts!A:A,accounts!B:B,"")</f>
        <v>employment</v>
      </c>
      <c r="K438" t="str">
        <f>_xlfn.XLOOKUP(I438,accounts!A:A,accounts!F:F,"")</f>
        <v>Mid-Market</v>
      </c>
      <c r="L438" t="s">
        <v>56</v>
      </c>
      <c r="M438" t="s">
        <v>9033</v>
      </c>
      <c r="N438" t="s">
        <v>9042</v>
      </c>
      <c r="O438" s="1">
        <v>42744</v>
      </c>
      <c r="P438" s="1">
        <v>42819</v>
      </c>
      <c r="Q438" s="5">
        <f>_xlfn.XLOOKUP(G438,products!A:A,products!C:C,"")</f>
        <v>3393</v>
      </c>
      <c r="R438">
        <v>43</v>
      </c>
      <c r="S438" s="5">
        <f t="shared" si="6"/>
        <v>145899</v>
      </c>
    </row>
    <row r="439" spans="1:19" x14ac:dyDescent="0.2">
      <c r="A439" t="s">
        <v>583</v>
      </c>
      <c r="B439" t="s">
        <v>9025</v>
      </c>
      <c r="C439" t="s">
        <v>22</v>
      </c>
      <c r="D439" t="str">
        <f>_xlfn.XLOOKUP(C439,sales_teams!A:A,sales_teams!B:B,"")</f>
        <v>E86134</v>
      </c>
      <c r="E439" t="str">
        <f>_xlfn.XLOOKUP(C439,sales_teams!A:A,sales_teams!C:C,"")</f>
        <v>Cara Losch</v>
      </c>
      <c r="F439" t="str">
        <f>_xlfn.XLOOKUP(C439,sales_teams!A:A,sales_teams!D:D,"")</f>
        <v>East</v>
      </c>
      <c r="G439" t="s">
        <v>8951</v>
      </c>
      <c r="H439" t="str">
        <f>_xlfn.XLOOKUP(G439,products!A:A,products!B:B,"")</f>
        <v>GTX</v>
      </c>
      <c r="I439" t="s">
        <v>219</v>
      </c>
      <c r="J439" t="str">
        <f>_xlfn.XLOOKUP(I439,accounts!A:A,accounts!B:B,"")</f>
        <v>medical</v>
      </c>
      <c r="K439" t="str">
        <f>_xlfn.XLOOKUP(I439,accounts!A:A,accounts!F:F,"")</f>
        <v>SMB</v>
      </c>
      <c r="L439" t="s">
        <v>56</v>
      </c>
      <c r="M439" t="s">
        <v>9034</v>
      </c>
      <c r="N439" t="s">
        <v>9043</v>
      </c>
      <c r="O439" s="1">
        <v>42744</v>
      </c>
      <c r="P439" s="1">
        <v>42815</v>
      </c>
      <c r="Q439" s="5">
        <f>_xlfn.XLOOKUP(G439,products!A:A,products!C:C,"")</f>
        <v>4821</v>
      </c>
      <c r="R439">
        <v>21</v>
      </c>
      <c r="S439" s="5">
        <f t="shared" si="6"/>
        <v>101241</v>
      </c>
    </row>
    <row r="440" spans="1:19" x14ac:dyDescent="0.2">
      <c r="A440" t="s">
        <v>584</v>
      </c>
      <c r="B440" t="s">
        <v>9025</v>
      </c>
      <c r="C440" t="s">
        <v>10</v>
      </c>
      <c r="D440" t="str">
        <f>_xlfn.XLOOKUP(C440,sales_teams!A:A,sales_teams!B:B,"")</f>
        <v>C309699</v>
      </c>
      <c r="E440" t="str">
        <f>_xlfn.XLOOKUP(C440,sales_teams!A:A,sales_teams!C:C,"")</f>
        <v>Melvin Marxen</v>
      </c>
      <c r="F440" t="str">
        <f>_xlfn.XLOOKUP(C440,sales_teams!A:A,sales_teams!D:D,"")</f>
        <v>Central</v>
      </c>
      <c r="G440" t="s">
        <v>62</v>
      </c>
      <c r="H440" t="str">
        <f>_xlfn.XLOOKUP(G440,products!A:A,products!B:B,"")</f>
        <v>GTX</v>
      </c>
      <c r="I440" t="s">
        <v>332</v>
      </c>
      <c r="J440" t="str">
        <f>_xlfn.XLOOKUP(I440,accounts!A:A,accounts!B:B,"")</f>
        <v>marketing</v>
      </c>
      <c r="K440" t="str">
        <f>_xlfn.XLOOKUP(I440,accounts!A:A,accounts!F:F,"")</f>
        <v>Enterprise</v>
      </c>
      <c r="L440" t="s">
        <v>56</v>
      </c>
      <c r="M440" t="s">
        <v>9032</v>
      </c>
      <c r="N440" t="s">
        <v>9045</v>
      </c>
      <c r="O440" s="1">
        <v>42744</v>
      </c>
      <c r="P440" s="1">
        <v>42796</v>
      </c>
      <c r="Q440" s="5">
        <f>_xlfn.XLOOKUP(G440,products!A:A,products!C:C,"")</f>
        <v>550</v>
      </c>
      <c r="R440">
        <v>46</v>
      </c>
      <c r="S440" s="5">
        <f t="shared" si="6"/>
        <v>25300</v>
      </c>
    </row>
    <row r="441" spans="1:19" x14ac:dyDescent="0.2">
      <c r="A441" t="s">
        <v>585</v>
      </c>
      <c r="B441" t="s">
        <v>9027</v>
      </c>
      <c r="C441" t="s">
        <v>45</v>
      </c>
      <c r="D441" t="str">
        <f>_xlfn.XLOOKUP(C441,sales_teams!A:A,sales_teams!B:B,"")</f>
        <v>W960943</v>
      </c>
      <c r="E441" t="str">
        <f>_xlfn.XLOOKUP(C441,sales_teams!A:A,sales_teams!C:C,"")</f>
        <v>Summer Sewald</v>
      </c>
      <c r="F441" t="str">
        <f>_xlfn.XLOOKUP(C441,sales_teams!A:A,sales_teams!D:D,"")</f>
        <v>West</v>
      </c>
      <c r="G441" t="s">
        <v>60</v>
      </c>
      <c r="H441" t="str">
        <f>_xlfn.XLOOKUP(G441,products!A:A,products!B:B,"")</f>
        <v>MG</v>
      </c>
      <c r="J441">
        <f>_xlfn.XLOOKUP(I441,accounts!A:A,accounts!B:B,"")</f>
        <v>0</v>
      </c>
      <c r="K441">
        <f>_xlfn.XLOOKUP(I441,accounts!A:A,accounts!F:F,"")</f>
        <v>0</v>
      </c>
      <c r="L441" t="s">
        <v>76</v>
      </c>
      <c r="N441" t="s">
        <v>9044</v>
      </c>
      <c r="O441" s="1">
        <v>42744</v>
      </c>
      <c r="Q441" s="5">
        <f>_xlfn.XLOOKUP(G441,products!A:A,products!C:C,"")</f>
        <v>55</v>
      </c>
      <c r="R441">
        <v>23</v>
      </c>
      <c r="S441" s="5">
        <f t="shared" si="6"/>
        <v>1265</v>
      </c>
    </row>
    <row r="442" spans="1:19" x14ac:dyDescent="0.2">
      <c r="A442" t="s">
        <v>586</v>
      </c>
      <c r="B442" t="s">
        <v>9027</v>
      </c>
      <c r="C442" t="s">
        <v>35</v>
      </c>
      <c r="D442" t="str">
        <f>_xlfn.XLOOKUP(C442,sales_teams!A:A,sales_teams!B:B,"")</f>
        <v>W100826</v>
      </c>
      <c r="E442" t="str">
        <f>_xlfn.XLOOKUP(C442,sales_teams!A:A,sales_teams!C:C,"")</f>
        <v>Celia Rouche</v>
      </c>
      <c r="F442" t="str">
        <f>_xlfn.XLOOKUP(C442,sales_teams!A:A,sales_teams!D:D,"")</f>
        <v>West</v>
      </c>
      <c r="G442" t="s">
        <v>75</v>
      </c>
      <c r="H442" t="str">
        <f>_xlfn.XLOOKUP(G442,products!A:A,products!B:B,"")</f>
        <v>MG</v>
      </c>
      <c r="I442" t="s">
        <v>119</v>
      </c>
      <c r="J442" t="str">
        <f>_xlfn.XLOOKUP(I442,accounts!A:A,accounts!B:B,"")</f>
        <v>finance</v>
      </c>
      <c r="K442" t="str">
        <f>_xlfn.XLOOKUP(I442,accounts!A:A,accounts!F:F,"")</f>
        <v>Enterprise</v>
      </c>
      <c r="L442" t="s">
        <v>56</v>
      </c>
      <c r="M442" t="s">
        <v>9035</v>
      </c>
      <c r="N442" t="s">
        <v>9041</v>
      </c>
      <c r="O442" s="1">
        <v>42744</v>
      </c>
      <c r="P442" s="1">
        <v>42823</v>
      </c>
      <c r="Q442" s="5">
        <f>_xlfn.XLOOKUP(G442,products!A:A,products!C:C,"")</f>
        <v>3393</v>
      </c>
      <c r="R442">
        <v>48</v>
      </c>
      <c r="S442" s="5">
        <f t="shared" si="6"/>
        <v>162864</v>
      </c>
    </row>
    <row r="443" spans="1:19" x14ac:dyDescent="0.2">
      <c r="A443" t="s">
        <v>587</v>
      </c>
      <c r="B443" t="s">
        <v>9028</v>
      </c>
      <c r="C443" t="s">
        <v>32</v>
      </c>
      <c r="D443" t="str">
        <f>_xlfn.XLOOKUP(C443,sales_teams!A:A,sales_teams!B:B,"")</f>
        <v>W975078</v>
      </c>
      <c r="E443" t="str">
        <f>_xlfn.XLOOKUP(C443,sales_teams!A:A,sales_teams!C:C,"")</f>
        <v>Celia Rouche</v>
      </c>
      <c r="F443" t="str">
        <f>_xlfn.XLOOKUP(C443,sales_teams!A:A,sales_teams!D:D,"")</f>
        <v>West</v>
      </c>
      <c r="G443" t="s">
        <v>83</v>
      </c>
      <c r="H443" t="str">
        <f>_xlfn.XLOOKUP(G443,products!A:A,products!B:B,"")</f>
        <v>GTX</v>
      </c>
      <c r="J443">
        <f>_xlfn.XLOOKUP(I443,accounts!A:A,accounts!B:B,"")</f>
        <v>0</v>
      </c>
      <c r="K443">
        <f>_xlfn.XLOOKUP(I443,accounts!A:A,accounts!F:F,"")</f>
        <v>0</v>
      </c>
      <c r="L443" t="s">
        <v>76</v>
      </c>
      <c r="N443" t="s">
        <v>9044</v>
      </c>
      <c r="O443" s="1">
        <v>42744</v>
      </c>
      <c r="Q443" s="5">
        <f>_xlfn.XLOOKUP(G443,products!A:A,products!C:C,"")</f>
        <v>5482</v>
      </c>
      <c r="R443">
        <v>1</v>
      </c>
      <c r="S443" s="5">
        <f t="shared" si="6"/>
        <v>5482</v>
      </c>
    </row>
    <row r="444" spans="1:19" x14ac:dyDescent="0.2">
      <c r="A444" t="s">
        <v>588</v>
      </c>
      <c r="B444" t="s">
        <v>9027</v>
      </c>
      <c r="C444" t="s">
        <v>32</v>
      </c>
      <c r="D444" t="str">
        <f>_xlfn.XLOOKUP(C444,sales_teams!A:A,sales_teams!B:B,"")</f>
        <v>W975078</v>
      </c>
      <c r="E444" t="str">
        <f>_xlfn.XLOOKUP(C444,sales_teams!A:A,sales_teams!C:C,"")</f>
        <v>Celia Rouche</v>
      </c>
      <c r="F444" t="str">
        <f>_xlfn.XLOOKUP(C444,sales_teams!A:A,sales_teams!D:D,"")</f>
        <v>West</v>
      </c>
      <c r="G444" t="s">
        <v>62</v>
      </c>
      <c r="H444" t="str">
        <f>_xlfn.XLOOKUP(G444,products!A:A,products!B:B,"")</f>
        <v>GTX</v>
      </c>
      <c r="I444" t="s">
        <v>88</v>
      </c>
      <c r="J444" t="str">
        <f>_xlfn.XLOOKUP(I444,accounts!A:A,accounts!B:B,"")</f>
        <v>employment</v>
      </c>
      <c r="K444" t="str">
        <f>_xlfn.XLOOKUP(I444,accounts!A:A,accounts!F:F,"")</f>
        <v>Mid-Market</v>
      </c>
      <c r="L444" t="s">
        <v>56</v>
      </c>
      <c r="M444" t="s">
        <v>9032</v>
      </c>
      <c r="N444" t="s">
        <v>9041</v>
      </c>
      <c r="O444" s="1">
        <v>42744</v>
      </c>
      <c r="P444" s="1">
        <v>42821</v>
      </c>
      <c r="Q444" s="5">
        <f>_xlfn.XLOOKUP(G444,products!A:A,products!C:C,"")</f>
        <v>550</v>
      </c>
      <c r="R444">
        <v>29</v>
      </c>
      <c r="S444" s="5">
        <f t="shared" si="6"/>
        <v>15950</v>
      </c>
    </row>
    <row r="445" spans="1:19" x14ac:dyDescent="0.2">
      <c r="A445" t="s">
        <v>589</v>
      </c>
      <c r="B445" t="s">
        <v>9025</v>
      </c>
      <c r="C445" t="s">
        <v>44</v>
      </c>
      <c r="D445" t="str">
        <f>_xlfn.XLOOKUP(C445,sales_teams!A:A,sales_teams!B:B,"")</f>
        <v>W202814</v>
      </c>
      <c r="E445" t="str">
        <f>_xlfn.XLOOKUP(C445,sales_teams!A:A,sales_teams!C:C,"")</f>
        <v>Summer Sewald</v>
      </c>
      <c r="F445" t="str">
        <f>_xlfn.XLOOKUP(C445,sales_teams!A:A,sales_teams!D:D,"")</f>
        <v>West</v>
      </c>
      <c r="G445" t="s">
        <v>54</v>
      </c>
      <c r="H445" t="str">
        <f>_xlfn.XLOOKUP(G445,products!A:A,products!B:B,"")</f>
        <v>GTX</v>
      </c>
      <c r="I445" t="s">
        <v>99</v>
      </c>
      <c r="J445" t="str">
        <f>_xlfn.XLOOKUP(I445,accounts!A:A,accounts!B:B,"")</f>
        <v>retail</v>
      </c>
      <c r="K445" t="str">
        <f>_xlfn.XLOOKUP(I445,accounts!A:A,accounts!F:F,"")</f>
        <v>Enterprise</v>
      </c>
      <c r="L445" t="s">
        <v>56</v>
      </c>
      <c r="M445" t="s">
        <v>9033</v>
      </c>
      <c r="N445" t="s">
        <v>9041</v>
      </c>
      <c r="O445" s="1">
        <v>42744</v>
      </c>
      <c r="P445" s="1">
        <v>42808</v>
      </c>
      <c r="Q445" s="5">
        <f>_xlfn.XLOOKUP(G445,products!A:A,products!C:C,"")</f>
        <v>1096</v>
      </c>
      <c r="R445">
        <v>6</v>
      </c>
      <c r="S445" s="5">
        <f t="shared" si="6"/>
        <v>6576</v>
      </c>
    </row>
    <row r="446" spans="1:19" x14ac:dyDescent="0.2">
      <c r="A446" t="s">
        <v>590</v>
      </c>
      <c r="B446" t="s">
        <v>9025</v>
      </c>
      <c r="C446" t="s">
        <v>3</v>
      </c>
      <c r="D446" t="str">
        <f>_xlfn.XLOOKUP(C446,sales_teams!A:A,sales_teams!B:B,"")</f>
        <v>C265891</v>
      </c>
      <c r="E446" t="str">
        <f>_xlfn.XLOOKUP(C446,sales_teams!A:A,sales_teams!C:C,"")</f>
        <v>Dustin Brinkmann</v>
      </c>
      <c r="F446" t="str">
        <f>_xlfn.XLOOKUP(C446,sales_teams!A:A,sales_teams!D:D,"")</f>
        <v>Central</v>
      </c>
      <c r="G446" t="s">
        <v>60</v>
      </c>
      <c r="H446" t="str">
        <f>_xlfn.XLOOKUP(G446,products!A:A,products!B:B,"")</f>
        <v>MG</v>
      </c>
      <c r="I446" t="s">
        <v>332</v>
      </c>
      <c r="J446" t="str">
        <f>_xlfn.XLOOKUP(I446,accounts!A:A,accounts!B:B,"")</f>
        <v>marketing</v>
      </c>
      <c r="K446" t="str">
        <f>_xlfn.XLOOKUP(I446,accounts!A:A,accounts!F:F,"")</f>
        <v>Enterprise</v>
      </c>
      <c r="L446" t="s">
        <v>56</v>
      </c>
      <c r="M446" t="s">
        <v>9035</v>
      </c>
      <c r="N446" t="s">
        <v>9045</v>
      </c>
      <c r="O446" s="1">
        <v>42745</v>
      </c>
      <c r="P446" s="1">
        <v>42820</v>
      </c>
      <c r="Q446" s="5">
        <f>_xlfn.XLOOKUP(G446,products!A:A,products!C:C,"")</f>
        <v>55</v>
      </c>
      <c r="R446">
        <v>8</v>
      </c>
      <c r="S446" s="5">
        <f t="shared" si="6"/>
        <v>440</v>
      </c>
    </row>
    <row r="447" spans="1:19" x14ac:dyDescent="0.2">
      <c r="A447" t="s">
        <v>591</v>
      </c>
      <c r="B447" t="s">
        <v>9025</v>
      </c>
      <c r="C447" t="s">
        <v>15</v>
      </c>
      <c r="D447" t="str">
        <f>_xlfn.XLOOKUP(C447,sales_teams!A:A,sales_teams!B:B,"")</f>
        <v>C486814</v>
      </c>
      <c r="E447" t="str">
        <f>_xlfn.XLOOKUP(C447,sales_teams!A:A,sales_teams!C:C,"")</f>
        <v>Melvin Marxen</v>
      </c>
      <c r="F447" t="str">
        <f>_xlfn.XLOOKUP(C447,sales_teams!A:A,sales_teams!D:D,"")</f>
        <v>Central</v>
      </c>
      <c r="G447" t="s">
        <v>60</v>
      </c>
      <c r="H447" t="str">
        <f>_xlfn.XLOOKUP(G447,products!A:A,products!B:B,"")</f>
        <v>MG</v>
      </c>
      <c r="I447" t="s">
        <v>149</v>
      </c>
      <c r="J447" t="str">
        <f>_xlfn.XLOOKUP(I447,accounts!A:A,accounts!B:B,"")</f>
        <v>finance</v>
      </c>
      <c r="K447" t="str">
        <f>_xlfn.XLOOKUP(I447,accounts!A:A,accounts!F:F,"")</f>
        <v>Mid-Market</v>
      </c>
      <c r="L447" t="s">
        <v>56</v>
      </c>
      <c r="M447" t="s">
        <v>9033</v>
      </c>
      <c r="N447" t="s">
        <v>9043</v>
      </c>
      <c r="O447" s="1">
        <v>42745</v>
      </c>
      <c r="P447" s="1">
        <v>42822</v>
      </c>
      <c r="Q447" s="5">
        <f>_xlfn.XLOOKUP(G447,products!A:A,products!C:C,"")</f>
        <v>55</v>
      </c>
      <c r="R447">
        <v>14</v>
      </c>
      <c r="S447" s="5">
        <f t="shared" si="6"/>
        <v>770</v>
      </c>
    </row>
    <row r="448" spans="1:19" x14ac:dyDescent="0.2">
      <c r="A448" t="s">
        <v>592</v>
      </c>
      <c r="B448" t="s">
        <v>9027</v>
      </c>
      <c r="C448" t="s">
        <v>28</v>
      </c>
      <c r="D448" t="str">
        <f>_xlfn.XLOOKUP(C448,sales_teams!A:A,sales_teams!B:B,"")</f>
        <v>E262141</v>
      </c>
      <c r="E448" t="str">
        <f>_xlfn.XLOOKUP(C448,sales_teams!A:A,sales_teams!C:C,"")</f>
        <v>Rocco Neubert</v>
      </c>
      <c r="F448" t="str">
        <f>_xlfn.XLOOKUP(C448,sales_teams!A:A,sales_teams!D:D,"")</f>
        <v>East</v>
      </c>
      <c r="G448" t="s">
        <v>8951</v>
      </c>
      <c r="H448" t="str">
        <f>_xlfn.XLOOKUP(G448,products!A:A,products!B:B,"")</f>
        <v>GTX</v>
      </c>
      <c r="I448" t="s">
        <v>172</v>
      </c>
      <c r="J448" t="str">
        <f>_xlfn.XLOOKUP(I448,accounts!A:A,accounts!B:B,"")</f>
        <v>software</v>
      </c>
      <c r="K448" t="str">
        <f>_xlfn.XLOOKUP(I448,accounts!A:A,accounts!F:F,"")</f>
        <v>Enterprise</v>
      </c>
      <c r="L448" t="s">
        <v>56</v>
      </c>
      <c r="M448" t="s">
        <v>9033</v>
      </c>
      <c r="N448" t="s">
        <v>9042</v>
      </c>
      <c r="O448" s="1">
        <v>42745</v>
      </c>
      <c r="P448" s="1">
        <v>42818</v>
      </c>
      <c r="Q448" s="5">
        <f>_xlfn.XLOOKUP(G448,products!A:A,products!C:C,"")</f>
        <v>4821</v>
      </c>
      <c r="R448">
        <v>7</v>
      </c>
      <c r="S448" s="5">
        <f t="shared" si="6"/>
        <v>33747</v>
      </c>
    </row>
    <row r="449" spans="1:19" x14ac:dyDescent="0.2">
      <c r="A449" t="s">
        <v>593</v>
      </c>
      <c r="B449" t="s">
        <v>9025</v>
      </c>
      <c r="C449" t="s">
        <v>36</v>
      </c>
      <c r="D449" t="str">
        <f>_xlfn.XLOOKUP(C449,sales_teams!A:A,sales_teams!B:B,"")</f>
        <v>W815792</v>
      </c>
      <c r="E449" t="str">
        <f>_xlfn.XLOOKUP(C449,sales_teams!A:A,sales_teams!C:C,"")</f>
        <v>Celia Rouche</v>
      </c>
      <c r="F449" t="str">
        <f>_xlfn.XLOOKUP(C449,sales_teams!A:A,sales_teams!D:D,"")</f>
        <v>West</v>
      </c>
      <c r="G449" t="s">
        <v>83</v>
      </c>
      <c r="H449" t="str">
        <f>_xlfn.XLOOKUP(G449,products!A:A,products!B:B,"")</f>
        <v>GTX</v>
      </c>
      <c r="J449">
        <f>_xlfn.XLOOKUP(I449,accounts!A:A,accounts!B:B,"")</f>
        <v>0</v>
      </c>
      <c r="K449">
        <f>_xlfn.XLOOKUP(I449,accounts!A:A,accounts!F:F,"")</f>
        <v>0</v>
      </c>
      <c r="L449" t="s">
        <v>76</v>
      </c>
      <c r="N449" t="s">
        <v>9044</v>
      </c>
      <c r="O449" s="1">
        <v>42745</v>
      </c>
      <c r="Q449" s="5">
        <f>_xlfn.XLOOKUP(G449,products!A:A,products!C:C,"")</f>
        <v>5482</v>
      </c>
      <c r="R449">
        <v>6</v>
      </c>
      <c r="S449" s="5">
        <f t="shared" si="6"/>
        <v>32892</v>
      </c>
    </row>
    <row r="450" spans="1:19" x14ac:dyDescent="0.2">
      <c r="A450" t="s">
        <v>594</v>
      </c>
      <c r="B450" t="s">
        <v>9025</v>
      </c>
      <c r="C450" t="s">
        <v>43</v>
      </c>
      <c r="D450" t="str">
        <f>_xlfn.XLOOKUP(C450,sales_teams!A:A,sales_teams!B:B,"")</f>
        <v>W596440</v>
      </c>
      <c r="E450" t="str">
        <f>_xlfn.XLOOKUP(C450,sales_teams!A:A,sales_teams!C:C,"")</f>
        <v>Summer Sewald</v>
      </c>
      <c r="F450" t="str">
        <f>_xlfn.XLOOKUP(C450,sales_teams!A:A,sales_teams!D:D,"")</f>
        <v>West</v>
      </c>
      <c r="G450" t="s">
        <v>8951</v>
      </c>
      <c r="H450" t="str">
        <f>_xlfn.XLOOKUP(G450,products!A:A,products!B:B,"")</f>
        <v>GTX</v>
      </c>
      <c r="I450" t="s">
        <v>184</v>
      </c>
      <c r="J450" t="str">
        <f>_xlfn.XLOOKUP(I450,accounts!A:A,accounts!B:B,"")</f>
        <v>entertainment</v>
      </c>
      <c r="K450" t="str">
        <f>_xlfn.XLOOKUP(I450,accounts!A:A,accounts!F:F,"")</f>
        <v>SMB</v>
      </c>
      <c r="L450" t="s">
        <v>56</v>
      </c>
      <c r="M450" t="s">
        <v>9035</v>
      </c>
      <c r="N450" t="s">
        <v>9041</v>
      </c>
      <c r="O450" s="1">
        <v>42745</v>
      </c>
      <c r="P450" s="1">
        <v>42800</v>
      </c>
      <c r="Q450" s="5">
        <f>_xlfn.XLOOKUP(G450,products!A:A,products!C:C,"")</f>
        <v>4821</v>
      </c>
      <c r="R450">
        <v>36</v>
      </c>
      <c r="S450" s="5">
        <f t="shared" si="6"/>
        <v>173556</v>
      </c>
    </row>
    <row r="451" spans="1:19" x14ac:dyDescent="0.2">
      <c r="A451" t="s">
        <v>595</v>
      </c>
      <c r="B451" t="s">
        <v>9025</v>
      </c>
      <c r="C451" t="s">
        <v>42</v>
      </c>
      <c r="D451" t="str">
        <f>_xlfn.XLOOKUP(C451,sales_teams!A:A,sales_teams!B:B,"")</f>
        <v>W674591</v>
      </c>
      <c r="E451" t="str">
        <f>_xlfn.XLOOKUP(C451,sales_teams!A:A,sales_teams!C:C,"")</f>
        <v>Summer Sewald</v>
      </c>
      <c r="F451" t="str">
        <f>_xlfn.XLOOKUP(C451,sales_teams!A:A,sales_teams!D:D,"")</f>
        <v>West</v>
      </c>
      <c r="G451" t="s">
        <v>54</v>
      </c>
      <c r="H451" t="str">
        <f>_xlfn.XLOOKUP(G451,products!A:A,products!B:B,"")</f>
        <v>GTX</v>
      </c>
      <c r="I451" t="s">
        <v>287</v>
      </c>
      <c r="J451" t="str">
        <f>_xlfn.XLOOKUP(I451,accounts!A:A,accounts!B:B,"")</f>
        <v>retail</v>
      </c>
      <c r="K451" t="str">
        <f>_xlfn.XLOOKUP(I451,accounts!A:A,accounts!F:F,"")</f>
        <v>Enterprise</v>
      </c>
      <c r="L451" t="s">
        <v>56</v>
      </c>
      <c r="M451" t="s">
        <v>9032</v>
      </c>
      <c r="N451" t="s">
        <v>9042</v>
      </c>
      <c r="O451" s="1">
        <v>42745</v>
      </c>
      <c r="P451" s="1">
        <v>42802</v>
      </c>
      <c r="Q451" s="5">
        <f>_xlfn.XLOOKUP(G451,products!A:A,products!C:C,"")</f>
        <v>1096</v>
      </c>
      <c r="R451">
        <v>31</v>
      </c>
      <c r="S451" s="5">
        <f t="shared" ref="S451:S514" si="7">Q451*R451</f>
        <v>33976</v>
      </c>
    </row>
    <row r="452" spans="1:19" x14ac:dyDescent="0.2">
      <c r="A452" t="s">
        <v>596</v>
      </c>
      <c r="B452" t="s">
        <v>9027</v>
      </c>
      <c r="C452" t="s">
        <v>8</v>
      </c>
      <c r="D452" t="str">
        <f>_xlfn.XLOOKUP(C452,sales_teams!A:A,sales_teams!B:B,"")</f>
        <v>C100201</v>
      </c>
      <c r="E452" t="str">
        <f>_xlfn.XLOOKUP(C452,sales_teams!A:A,sales_teams!C:C,"")</f>
        <v>Dustin Brinkmann</v>
      </c>
      <c r="F452" t="str">
        <f>_xlfn.XLOOKUP(C452,sales_teams!A:A,sales_teams!D:D,"")</f>
        <v>Central</v>
      </c>
      <c r="G452" t="s">
        <v>62</v>
      </c>
      <c r="H452" t="str">
        <f>_xlfn.XLOOKUP(G452,products!A:A,products!B:B,"")</f>
        <v>GTX</v>
      </c>
      <c r="I452" t="s">
        <v>140</v>
      </c>
      <c r="J452" t="str">
        <f>_xlfn.XLOOKUP(I452,accounts!A:A,accounts!B:B,"")</f>
        <v>technolgy</v>
      </c>
      <c r="K452" t="str">
        <f>_xlfn.XLOOKUP(I452,accounts!A:A,accounts!F:F,"")</f>
        <v>Mid-Market</v>
      </c>
      <c r="L452" t="s">
        <v>81</v>
      </c>
      <c r="M452" t="s">
        <v>9037</v>
      </c>
      <c r="N452" t="s">
        <v>9045</v>
      </c>
      <c r="O452" s="1">
        <v>42745</v>
      </c>
      <c r="P452" s="1">
        <v>42857</v>
      </c>
      <c r="Q452" s="5">
        <f>_xlfn.XLOOKUP(G452,products!A:A,products!C:C,"")</f>
        <v>550</v>
      </c>
      <c r="R452">
        <v>27</v>
      </c>
      <c r="S452" s="5">
        <f t="shared" si="7"/>
        <v>14850</v>
      </c>
    </row>
    <row r="453" spans="1:19" x14ac:dyDescent="0.2">
      <c r="A453" t="s">
        <v>597</v>
      </c>
      <c r="B453" t="s">
        <v>9028</v>
      </c>
      <c r="C453" t="s">
        <v>8</v>
      </c>
      <c r="D453" t="str">
        <f>_xlfn.XLOOKUP(C453,sales_teams!A:A,sales_teams!B:B,"")</f>
        <v>C100201</v>
      </c>
      <c r="E453" t="str">
        <f>_xlfn.XLOOKUP(C453,sales_teams!A:A,sales_teams!C:C,"")</f>
        <v>Dustin Brinkmann</v>
      </c>
      <c r="F453" t="str">
        <f>_xlfn.XLOOKUP(C453,sales_teams!A:A,sales_teams!D:D,"")</f>
        <v>Central</v>
      </c>
      <c r="G453" t="s">
        <v>62</v>
      </c>
      <c r="H453" t="str">
        <f>_xlfn.XLOOKUP(G453,products!A:A,products!B:B,"")</f>
        <v>GTX</v>
      </c>
      <c r="I453" t="s">
        <v>67</v>
      </c>
      <c r="J453" t="str">
        <f>_xlfn.XLOOKUP(I453,accounts!A:A,accounts!B:B,"")</f>
        <v>medical</v>
      </c>
      <c r="K453" t="str">
        <f>_xlfn.XLOOKUP(I453,accounts!A:A,accounts!F:F,"")</f>
        <v>Enterprise</v>
      </c>
      <c r="L453" t="s">
        <v>56</v>
      </c>
      <c r="M453" t="s">
        <v>9033</v>
      </c>
      <c r="N453" t="s">
        <v>9042</v>
      </c>
      <c r="O453" s="1">
        <v>42745</v>
      </c>
      <c r="P453" s="1">
        <v>42824</v>
      </c>
      <c r="Q453" s="5">
        <f>_xlfn.XLOOKUP(G453,products!A:A,products!C:C,"")</f>
        <v>550</v>
      </c>
      <c r="R453">
        <v>5</v>
      </c>
      <c r="S453" s="5">
        <f t="shared" si="7"/>
        <v>2750</v>
      </c>
    </row>
    <row r="454" spans="1:19" x14ac:dyDescent="0.2">
      <c r="A454" t="s">
        <v>598</v>
      </c>
      <c r="B454" t="s">
        <v>9027</v>
      </c>
      <c r="C454" t="s">
        <v>37</v>
      </c>
      <c r="D454" t="str">
        <f>_xlfn.XLOOKUP(C454,sales_teams!A:A,sales_teams!B:B,"")</f>
        <v>W337844</v>
      </c>
      <c r="E454" t="str">
        <f>_xlfn.XLOOKUP(C454,sales_teams!A:A,sales_teams!C:C,"")</f>
        <v>Celia Rouche</v>
      </c>
      <c r="F454" t="str">
        <f>_xlfn.XLOOKUP(C454,sales_teams!A:A,sales_teams!D:D,"")</f>
        <v>West</v>
      </c>
      <c r="G454" t="s">
        <v>62</v>
      </c>
      <c r="H454" t="str">
        <f>_xlfn.XLOOKUP(G454,products!A:A,products!B:B,"")</f>
        <v>GTX</v>
      </c>
      <c r="J454">
        <f>_xlfn.XLOOKUP(I454,accounts!A:A,accounts!B:B,"")</f>
        <v>0</v>
      </c>
      <c r="K454">
        <f>_xlfn.XLOOKUP(I454,accounts!A:A,accounts!F:F,"")</f>
        <v>0</v>
      </c>
      <c r="L454" t="s">
        <v>76</v>
      </c>
      <c r="N454" t="s">
        <v>9044</v>
      </c>
      <c r="O454" s="1">
        <v>42745</v>
      </c>
      <c r="Q454" s="5">
        <f>_xlfn.XLOOKUP(G454,products!A:A,products!C:C,"")</f>
        <v>550</v>
      </c>
      <c r="R454">
        <v>28</v>
      </c>
      <c r="S454" s="5">
        <f t="shared" si="7"/>
        <v>15400</v>
      </c>
    </row>
    <row r="455" spans="1:19" x14ac:dyDescent="0.2">
      <c r="A455" t="s">
        <v>599</v>
      </c>
      <c r="B455" t="s">
        <v>9028</v>
      </c>
      <c r="C455" t="s">
        <v>37</v>
      </c>
      <c r="D455" t="str">
        <f>_xlfn.XLOOKUP(C455,sales_teams!A:A,sales_teams!B:B,"")</f>
        <v>W337844</v>
      </c>
      <c r="E455" t="str">
        <f>_xlfn.XLOOKUP(C455,sales_teams!A:A,sales_teams!C:C,"")</f>
        <v>Celia Rouche</v>
      </c>
      <c r="F455" t="str">
        <f>_xlfn.XLOOKUP(C455,sales_teams!A:A,sales_teams!D:D,"")</f>
        <v>West</v>
      </c>
      <c r="G455" t="s">
        <v>60</v>
      </c>
      <c r="H455" t="str">
        <f>_xlfn.XLOOKUP(G455,products!A:A,products!B:B,"")</f>
        <v>MG</v>
      </c>
      <c r="I455" t="s">
        <v>78</v>
      </c>
      <c r="J455" t="str">
        <f>_xlfn.XLOOKUP(I455,accounts!A:A,accounts!B:B,"")</f>
        <v>medical</v>
      </c>
      <c r="K455" t="str">
        <f>_xlfn.XLOOKUP(I455,accounts!A:A,accounts!F:F,"")</f>
        <v>Mid-Market</v>
      </c>
      <c r="L455" t="s">
        <v>76</v>
      </c>
      <c r="N455" t="s">
        <v>9044</v>
      </c>
      <c r="O455" s="1">
        <v>42745</v>
      </c>
      <c r="Q455" s="5">
        <f>_xlfn.XLOOKUP(G455,products!A:A,products!C:C,"")</f>
        <v>55</v>
      </c>
      <c r="R455">
        <v>21</v>
      </c>
      <c r="S455" s="5">
        <f t="shared" si="7"/>
        <v>1155</v>
      </c>
    </row>
    <row r="456" spans="1:19" x14ac:dyDescent="0.2">
      <c r="A456" t="s">
        <v>600</v>
      </c>
      <c r="B456" t="s">
        <v>9026</v>
      </c>
      <c r="C456" t="s">
        <v>37</v>
      </c>
      <c r="D456" t="str">
        <f>_xlfn.XLOOKUP(C456,sales_teams!A:A,sales_teams!B:B,"")</f>
        <v>W337844</v>
      </c>
      <c r="E456" t="str">
        <f>_xlfn.XLOOKUP(C456,sales_teams!A:A,sales_teams!C:C,"")</f>
        <v>Celia Rouche</v>
      </c>
      <c r="F456" t="str">
        <f>_xlfn.XLOOKUP(C456,sales_teams!A:A,sales_teams!D:D,"")</f>
        <v>West</v>
      </c>
      <c r="G456" t="s">
        <v>83</v>
      </c>
      <c r="H456" t="str">
        <f>_xlfn.XLOOKUP(G456,products!A:A,products!B:B,"")</f>
        <v>GTX</v>
      </c>
      <c r="I456" t="s">
        <v>142</v>
      </c>
      <c r="J456" t="str">
        <f>_xlfn.XLOOKUP(I456,accounts!A:A,accounts!B:B,"")</f>
        <v>finance</v>
      </c>
      <c r="K456" t="str">
        <f>_xlfn.XLOOKUP(I456,accounts!A:A,accounts!F:F,"")</f>
        <v>SMB</v>
      </c>
      <c r="L456" t="s">
        <v>56</v>
      </c>
      <c r="M456" t="s">
        <v>9032</v>
      </c>
      <c r="N456" t="s">
        <v>9043</v>
      </c>
      <c r="O456" s="1">
        <v>42745</v>
      </c>
      <c r="P456" s="1">
        <v>42810</v>
      </c>
      <c r="Q456" s="5">
        <f>_xlfn.XLOOKUP(G456,products!A:A,products!C:C,"")</f>
        <v>5482</v>
      </c>
      <c r="R456">
        <v>30</v>
      </c>
      <c r="S456" s="5">
        <f t="shared" si="7"/>
        <v>164460</v>
      </c>
    </row>
    <row r="457" spans="1:19" x14ac:dyDescent="0.2">
      <c r="A457" t="s">
        <v>601</v>
      </c>
      <c r="B457" t="s">
        <v>9027</v>
      </c>
      <c r="C457" t="s">
        <v>37</v>
      </c>
      <c r="D457" t="str">
        <f>_xlfn.XLOOKUP(C457,sales_teams!A:A,sales_teams!B:B,"")</f>
        <v>W337844</v>
      </c>
      <c r="E457" t="str">
        <f>_xlfn.XLOOKUP(C457,sales_teams!A:A,sales_teams!C:C,"")</f>
        <v>Celia Rouche</v>
      </c>
      <c r="F457" t="str">
        <f>_xlfn.XLOOKUP(C457,sales_teams!A:A,sales_teams!D:D,"")</f>
        <v>West</v>
      </c>
      <c r="G457" t="s">
        <v>75</v>
      </c>
      <c r="H457" t="str">
        <f>_xlfn.XLOOKUP(G457,products!A:A,products!B:B,"")</f>
        <v>MG</v>
      </c>
      <c r="I457" t="s">
        <v>119</v>
      </c>
      <c r="J457" t="str">
        <f>_xlfn.XLOOKUP(I457,accounts!A:A,accounts!B:B,"")</f>
        <v>finance</v>
      </c>
      <c r="K457" t="str">
        <f>_xlfn.XLOOKUP(I457,accounts!A:A,accounts!F:F,"")</f>
        <v>Enterprise</v>
      </c>
      <c r="L457" t="s">
        <v>56</v>
      </c>
      <c r="M457" t="s">
        <v>9033</v>
      </c>
      <c r="N457" t="s">
        <v>9041</v>
      </c>
      <c r="O457" s="1">
        <v>42745</v>
      </c>
      <c r="P457" s="1">
        <v>42805</v>
      </c>
      <c r="Q457" s="5">
        <f>_xlfn.XLOOKUP(G457,products!A:A,products!C:C,"")</f>
        <v>3393</v>
      </c>
      <c r="R457">
        <v>48</v>
      </c>
      <c r="S457" s="5">
        <f t="shared" si="7"/>
        <v>162864</v>
      </c>
    </row>
    <row r="458" spans="1:19" x14ac:dyDescent="0.2">
      <c r="A458" t="s">
        <v>602</v>
      </c>
      <c r="B458" t="s">
        <v>9027</v>
      </c>
      <c r="C458" t="s">
        <v>45</v>
      </c>
      <c r="D458" t="str">
        <f>_xlfn.XLOOKUP(C458,sales_teams!A:A,sales_teams!B:B,"")</f>
        <v>W960943</v>
      </c>
      <c r="E458" t="str">
        <f>_xlfn.XLOOKUP(C458,sales_teams!A:A,sales_teams!C:C,"")</f>
        <v>Summer Sewald</v>
      </c>
      <c r="F458" t="str">
        <f>_xlfn.XLOOKUP(C458,sales_teams!A:A,sales_teams!D:D,"")</f>
        <v>West</v>
      </c>
      <c r="G458" t="s">
        <v>54</v>
      </c>
      <c r="H458" t="str">
        <f>_xlfn.XLOOKUP(G458,products!A:A,products!B:B,"")</f>
        <v>GTX</v>
      </c>
      <c r="I458" t="s">
        <v>329</v>
      </c>
      <c r="J458" t="str">
        <f>_xlfn.XLOOKUP(I458,accounts!A:A,accounts!B:B,"")</f>
        <v>technolgy</v>
      </c>
      <c r="K458" t="str">
        <f>_xlfn.XLOOKUP(I458,accounts!A:A,accounts!F:F,"")</f>
        <v>Enterprise</v>
      </c>
      <c r="L458" t="s">
        <v>81</v>
      </c>
      <c r="M458" t="s">
        <v>9039</v>
      </c>
      <c r="N458" t="s">
        <v>9041</v>
      </c>
      <c r="O458" s="1">
        <v>42745</v>
      </c>
      <c r="P458" s="1">
        <v>42806</v>
      </c>
      <c r="Q458" s="5">
        <f>_xlfn.XLOOKUP(G458,products!A:A,products!C:C,"")</f>
        <v>1096</v>
      </c>
      <c r="R458">
        <v>37</v>
      </c>
      <c r="S458" s="5">
        <f t="shared" si="7"/>
        <v>40552</v>
      </c>
    </row>
    <row r="459" spans="1:19" x14ac:dyDescent="0.2">
      <c r="A459" t="s">
        <v>603</v>
      </c>
      <c r="B459" t="s">
        <v>9027</v>
      </c>
      <c r="C459" t="s">
        <v>32</v>
      </c>
      <c r="D459" t="str">
        <f>_xlfn.XLOOKUP(C459,sales_teams!A:A,sales_teams!B:B,"")</f>
        <v>W975078</v>
      </c>
      <c r="E459" t="str">
        <f>_xlfn.XLOOKUP(C459,sales_teams!A:A,sales_teams!C:C,"")</f>
        <v>Celia Rouche</v>
      </c>
      <c r="F459" t="str">
        <f>_xlfn.XLOOKUP(C459,sales_teams!A:A,sales_teams!D:D,"")</f>
        <v>West</v>
      </c>
      <c r="G459" t="s">
        <v>8951</v>
      </c>
      <c r="H459" t="str">
        <f>_xlfn.XLOOKUP(G459,products!A:A,products!B:B,"")</f>
        <v>GTX</v>
      </c>
      <c r="J459">
        <f>_xlfn.XLOOKUP(I459,accounts!A:A,accounts!B:B,"")</f>
        <v>0</v>
      </c>
      <c r="K459">
        <f>_xlfn.XLOOKUP(I459,accounts!A:A,accounts!F:F,"")</f>
        <v>0</v>
      </c>
      <c r="L459" t="s">
        <v>76</v>
      </c>
      <c r="N459" t="s">
        <v>9044</v>
      </c>
      <c r="O459" s="1">
        <v>42745</v>
      </c>
      <c r="Q459" s="5">
        <f>_xlfn.XLOOKUP(G459,products!A:A,products!C:C,"")</f>
        <v>4821</v>
      </c>
      <c r="R459">
        <v>36</v>
      </c>
      <c r="S459" s="5">
        <f t="shared" si="7"/>
        <v>173556</v>
      </c>
    </row>
    <row r="460" spans="1:19" x14ac:dyDescent="0.2">
      <c r="A460" t="s">
        <v>604</v>
      </c>
      <c r="B460" t="s">
        <v>9027</v>
      </c>
      <c r="C460" t="s">
        <v>32</v>
      </c>
      <c r="D460" t="str">
        <f>_xlfn.XLOOKUP(C460,sales_teams!A:A,sales_teams!B:B,"")</f>
        <v>W975078</v>
      </c>
      <c r="E460" t="str">
        <f>_xlfn.XLOOKUP(C460,sales_teams!A:A,sales_teams!C:C,"")</f>
        <v>Celia Rouche</v>
      </c>
      <c r="F460" t="str">
        <f>_xlfn.XLOOKUP(C460,sales_teams!A:A,sales_teams!D:D,"")</f>
        <v>West</v>
      </c>
      <c r="G460" t="s">
        <v>62</v>
      </c>
      <c r="H460" t="str">
        <f>_xlfn.XLOOKUP(G460,products!A:A,products!B:B,"")</f>
        <v>GTX</v>
      </c>
      <c r="I460" t="s">
        <v>97</v>
      </c>
      <c r="J460" t="str">
        <f>_xlfn.XLOOKUP(I460,accounts!A:A,accounts!B:B,"")</f>
        <v>telecommunications</v>
      </c>
      <c r="K460" t="str">
        <f>_xlfn.XLOOKUP(I460,accounts!A:A,accounts!F:F,"")</f>
        <v>Mid-Market</v>
      </c>
      <c r="L460" t="s">
        <v>56</v>
      </c>
      <c r="M460" t="s">
        <v>9033</v>
      </c>
      <c r="N460" t="s">
        <v>9041</v>
      </c>
      <c r="O460" s="1">
        <v>42745</v>
      </c>
      <c r="P460" s="1">
        <v>42814</v>
      </c>
      <c r="Q460" s="5">
        <f>_xlfn.XLOOKUP(G460,products!A:A,products!C:C,"")</f>
        <v>550</v>
      </c>
      <c r="R460">
        <v>38</v>
      </c>
      <c r="S460" s="5">
        <f t="shared" si="7"/>
        <v>20900</v>
      </c>
    </row>
    <row r="461" spans="1:19" x14ac:dyDescent="0.2">
      <c r="A461" t="s">
        <v>605</v>
      </c>
      <c r="B461" t="s">
        <v>9025</v>
      </c>
      <c r="C461" t="s">
        <v>17</v>
      </c>
      <c r="D461" t="str">
        <f>_xlfn.XLOOKUP(C461,sales_teams!A:A,sales_teams!B:B,"")</f>
        <v>E152967</v>
      </c>
      <c r="E461" t="str">
        <f>_xlfn.XLOOKUP(C461,sales_teams!A:A,sales_teams!C:C,"")</f>
        <v>Cara Losch</v>
      </c>
      <c r="F461" t="str">
        <f>_xlfn.XLOOKUP(C461,sales_teams!A:A,sales_teams!D:D,"")</f>
        <v>East</v>
      </c>
      <c r="G461" t="s">
        <v>83</v>
      </c>
      <c r="H461" t="str">
        <f>_xlfn.XLOOKUP(G461,products!A:A,products!B:B,"")</f>
        <v>GTX</v>
      </c>
      <c r="J461">
        <f>_xlfn.XLOOKUP(I461,accounts!A:A,accounts!B:B,"")</f>
        <v>0</v>
      </c>
      <c r="K461">
        <f>_xlfn.XLOOKUP(I461,accounts!A:A,accounts!F:F,"")</f>
        <v>0</v>
      </c>
      <c r="L461" t="s">
        <v>76</v>
      </c>
      <c r="N461" t="s">
        <v>9044</v>
      </c>
      <c r="O461" s="1">
        <v>42745</v>
      </c>
      <c r="Q461" s="5">
        <f>_xlfn.XLOOKUP(G461,products!A:A,products!C:C,"")</f>
        <v>5482</v>
      </c>
      <c r="R461">
        <v>39</v>
      </c>
      <c r="S461" s="5">
        <f t="shared" si="7"/>
        <v>213798</v>
      </c>
    </row>
    <row r="462" spans="1:19" x14ac:dyDescent="0.2">
      <c r="A462" t="s">
        <v>606</v>
      </c>
      <c r="B462" t="s">
        <v>9027</v>
      </c>
      <c r="C462" t="s">
        <v>20</v>
      </c>
      <c r="D462" t="str">
        <f>_xlfn.XLOOKUP(C462,sales_teams!A:A,sales_teams!B:B,"")</f>
        <v>E500449</v>
      </c>
      <c r="E462" t="str">
        <f>_xlfn.XLOOKUP(C462,sales_teams!A:A,sales_teams!C:C,"")</f>
        <v>Cara Losch</v>
      </c>
      <c r="F462" t="str">
        <f>_xlfn.XLOOKUP(C462,sales_teams!A:A,sales_teams!D:D,"")</f>
        <v>East</v>
      </c>
      <c r="G462" t="s">
        <v>8951</v>
      </c>
      <c r="H462" t="str">
        <f>_xlfn.XLOOKUP(G462,products!A:A,products!B:B,"")</f>
        <v>GTX</v>
      </c>
      <c r="I462" t="s">
        <v>174</v>
      </c>
      <c r="J462" t="str">
        <f>_xlfn.XLOOKUP(I462,accounts!A:A,accounts!B:B,"")</f>
        <v>services</v>
      </c>
      <c r="K462" t="str">
        <f>_xlfn.XLOOKUP(I462,accounts!A:A,accounts!F:F,"")</f>
        <v>Mid-Market</v>
      </c>
      <c r="L462" t="s">
        <v>76</v>
      </c>
      <c r="N462" t="s">
        <v>9044</v>
      </c>
      <c r="O462" s="1">
        <v>42746</v>
      </c>
      <c r="Q462" s="5">
        <f>_xlfn.XLOOKUP(G462,products!A:A,products!C:C,"")</f>
        <v>4821</v>
      </c>
      <c r="R462">
        <v>36</v>
      </c>
      <c r="S462" s="5">
        <f t="shared" si="7"/>
        <v>173556</v>
      </c>
    </row>
    <row r="463" spans="1:19" x14ac:dyDescent="0.2">
      <c r="A463" t="s">
        <v>607</v>
      </c>
      <c r="B463" t="s">
        <v>9025</v>
      </c>
      <c r="C463" t="s">
        <v>20</v>
      </c>
      <c r="D463" t="str">
        <f>_xlfn.XLOOKUP(C463,sales_teams!A:A,sales_teams!B:B,"")</f>
        <v>E500449</v>
      </c>
      <c r="E463" t="str">
        <f>_xlfn.XLOOKUP(C463,sales_teams!A:A,sales_teams!C:C,"")</f>
        <v>Cara Losch</v>
      </c>
      <c r="F463" t="str">
        <f>_xlfn.XLOOKUP(C463,sales_teams!A:A,sales_teams!D:D,"")</f>
        <v>East</v>
      </c>
      <c r="G463" t="s">
        <v>8951</v>
      </c>
      <c r="H463" t="str">
        <f>_xlfn.XLOOKUP(G463,products!A:A,products!B:B,"")</f>
        <v>GTX</v>
      </c>
      <c r="J463">
        <f>_xlfn.XLOOKUP(I463,accounts!A:A,accounts!B:B,"")</f>
        <v>0</v>
      </c>
      <c r="K463">
        <f>_xlfn.XLOOKUP(I463,accounts!A:A,accounts!F:F,"")</f>
        <v>0</v>
      </c>
      <c r="L463" t="s">
        <v>76</v>
      </c>
      <c r="N463" t="s">
        <v>9044</v>
      </c>
      <c r="O463" s="1">
        <v>42746</v>
      </c>
      <c r="Q463" s="5">
        <f>_xlfn.XLOOKUP(G463,products!A:A,products!C:C,"")</f>
        <v>4821</v>
      </c>
      <c r="R463">
        <v>13</v>
      </c>
      <c r="S463" s="5">
        <f t="shared" si="7"/>
        <v>62673</v>
      </c>
    </row>
    <row r="464" spans="1:19" x14ac:dyDescent="0.2">
      <c r="A464" t="s">
        <v>608</v>
      </c>
      <c r="B464" t="s">
        <v>9025</v>
      </c>
      <c r="C464" t="s">
        <v>15</v>
      </c>
      <c r="D464" t="str">
        <f>_xlfn.XLOOKUP(C464,sales_teams!A:A,sales_teams!B:B,"")</f>
        <v>C486814</v>
      </c>
      <c r="E464" t="str">
        <f>_xlfn.XLOOKUP(C464,sales_teams!A:A,sales_teams!C:C,"")</f>
        <v>Melvin Marxen</v>
      </c>
      <c r="F464" t="str">
        <f>_xlfn.XLOOKUP(C464,sales_teams!A:A,sales_teams!D:D,"")</f>
        <v>Central</v>
      </c>
      <c r="G464" t="s">
        <v>83</v>
      </c>
      <c r="H464" t="str">
        <f>_xlfn.XLOOKUP(G464,products!A:A,products!B:B,"")</f>
        <v>GTX</v>
      </c>
      <c r="I464" t="s">
        <v>154</v>
      </c>
      <c r="J464" t="str">
        <f>_xlfn.XLOOKUP(I464,accounts!A:A,accounts!B:B,"")</f>
        <v>finance</v>
      </c>
      <c r="K464" t="str">
        <f>_xlfn.XLOOKUP(I464,accounts!A:A,accounts!F:F,"")</f>
        <v>Enterprise</v>
      </c>
      <c r="L464" t="s">
        <v>81</v>
      </c>
      <c r="M464" t="s">
        <v>9040</v>
      </c>
      <c r="N464" t="s">
        <v>9045</v>
      </c>
      <c r="O464" s="1">
        <v>42746</v>
      </c>
      <c r="P464" s="1">
        <v>42804</v>
      </c>
      <c r="Q464" s="5">
        <f>_xlfn.XLOOKUP(G464,products!A:A,products!C:C,"")</f>
        <v>5482</v>
      </c>
      <c r="R464">
        <v>19</v>
      </c>
      <c r="S464" s="5">
        <f t="shared" si="7"/>
        <v>104158</v>
      </c>
    </row>
    <row r="465" spans="1:19" x14ac:dyDescent="0.2">
      <c r="A465" t="s">
        <v>609</v>
      </c>
      <c r="B465" t="s">
        <v>9025</v>
      </c>
      <c r="C465" t="s">
        <v>10</v>
      </c>
      <c r="D465" t="str">
        <f>_xlfn.XLOOKUP(C465,sales_teams!A:A,sales_teams!B:B,"")</f>
        <v>C309699</v>
      </c>
      <c r="E465" t="str">
        <f>_xlfn.XLOOKUP(C465,sales_teams!A:A,sales_teams!C:C,"")</f>
        <v>Melvin Marxen</v>
      </c>
      <c r="F465" t="str">
        <f>_xlfn.XLOOKUP(C465,sales_teams!A:A,sales_teams!D:D,"")</f>
        <v>Central</v>
      </c>
      <c r="G465" t="s">
        <v>62</v>
      </c>
      <c r="H465" t="str">
        <f>_xlfn.XLOOKUP(G465,products!A:A,products!B:B,"")</f>
        <v>GTX</v>
      </c>
      <c r="I465" t="s">
        <v>131</v>
      </c>
      <c r="J465" t="str">
        <f>_xlfn.XLOOKUP(I465,accounts!A:A,accounts!B:B,"")</f>
        <v>telecommunications</v>
      </c>
      <c r="K465" t="str">
        <f>_xlfn.XLOOKUP(I465,accounts!A:A,accounts!F:F,"")</f>
        <v>SMB</v>
      </c>
      <c r="L465" t="s">
        <v>56</v>
      </c>
      <c r="M465" t="s">
        <v>9031</v>
      </c>
      <c r="N465" t="s">
        <v>9043</v>
      </c>
      <c r="O465" s="1">
        <v>42746</v>
      </c>
      <c r="P465" s="1">
        <v>42822</v>
      </c>
      <c r="Q465" s="5">
        <f>_xlfn.XLOOKUP(G465,products!A:A,products!C:C,"")</f>
        <v>550</v>
      </c>
      <c r="R465">
        <v>6</v>
      </c>
      <c r="S465" s="5">
        <f t="shared" si="7"/>
        <v>3300</v>
      </c>
    </row>
    <row r="466" spans="1:19" x14ac:dyDescent="0.2">
      <c r="A466" t="s">
        <v>610</v>
      </c>
      <c r="B466" t="s">
        <v>9027</v>
      </c>
      <c r="C466" t="s">
        <v>43</v>
      </c>
      <c r="D466" t="str">
        <f>_xlfn.XLOOKUP(C466,sales_teams!A:A,sales_teams!B:B,"")</f>
        <v>W596440</v>
      </c>
      <c r="E466" t="str">
        <f>_xlfn.XLOOKUP(C466,sales_teams!A:A,sales_teams!C:C,"")</f>
        <v>Summer Sewald</v>
      </c>
      <c r="F466" t="str">
        <f>_xlfn.XLOOKUP(C466,sales_teams!A:A,sales_teams!D:D,"")</f>
        <v>West</v>
      </c>
      <c r="G466" t="s">
        <v>54</v>
      </c>
      <c r="H466" t="str">
        <f>_xlfn.XLOOKUP(G466,products!A:A,products!B:B,"")</f>
        <v>GTX</v>
      </c>
      <c r="I466" t="s">
        <v>184</v>
      </c>
      <c r="J466" t="str">
        <f>_xlfn.XLOOKUP(I466,accounts!A:A,accounts!B:B,"")</f>
        <v>entertainment</v>
      </c>
      <c r="K466" t="str">
        <f>_xlfn.XLOOKUP(I466,accounts!A:A,accounts!F:F,"")</f>
        <v>SMB</v>
      </c>
      <c r="L466" t="s">
        <v>76</v>
      </c>
      <c r="N466" t="s">
        <v>9044</v>
      </c>
      <c r="O466" s="1">
        <v>42746</v>
      </c>
      <c r="Q466" s="5">
        <f>_xlfn.XLOOKUP(G466,products!A:A,products!C:C,"")</f>
        <v>1096</v>
      </c>
      <c r="R466">
        <v>31</v>
      </c>
      <c r="S466" s="5">
        <f t="shared" si="7"/>
        <v>33976</v>
      </c>
    </row>
    <row r="467" spans="1:19" x14ac:dyDescent="0.2">
      <c r="A467" t="s">
        <v>611</v>
      </c>
      <c r="B467" t="s">
        <v>9028</v>
      </c>
      <c r="C467" t="s">
        <v>43</v>
      </c>
      <c r="D467" t="str">
        <f>_xlfn.XLOOKUP(C467,sales_teams!A:A,sales_teams!B:B,"")</f>
        <v>W596440</v>
      </c>
      <c r="E467" t="str">
        <f>_xlfn.XLOOKUP(C467,sales_teams!A:A,sales_teams!C:C,"")</f>
        <v>Summer Sewald</v>
      </c>
      <c r="F467" t="str">
        <f>_xlfn.XLOOKUP(C467,sales_teams!A:A,sales_teams!D:D,"")</f>
        <v>West</v>
      </c>
      <c r="G467" t="s">
        <v>62</v>
      </c>
      <c r="H467" t="str">
        <f>_xlfn.XLOOKUP(G467,products!A:A,products!B:B,"")</f>
        <v>GTX</v>
      </c>
      <c r="I467" t="s">
        <v>174</v>
      </c>
      <c r="J467" t="str">
        <f>_xlfn.XLOOKUP(I467,accounts!A:A,accounts!B:B,"")</f>
        <v>services</v>
      </c>
      <c r="K467" t="str">
        <f>_xlfn.XLOOKUP(I467,accounts!A:A,accounts!F:F,"")</f>
        <v>Mid-Market</v>
      </c>
      <c r="L467" t="s">
        <v>56</v>
      </c>
      <c r="M467" t="s">
        <v>9035</v>
      </c>
      <c r="N467" t="s">
        <v>9043</v>
      </c>
      <c r="O467" s="1">
        <v>42746</v>
      </c>
      <c r="P467" s="1">
        <v>42861</v>
      </c>
      <c r="Q467" s="5">
        <f>_xlfn.XLOOKUP(G467,products!A:A,products!C:C,"")</f>
        <v>550</v>
      </c>
      <c r="R467">
        <v>26</v>
      </c>
      <c r="S467" s="5">
        <f t="shared" si="7"/>
        <v>14300</v>
      </c>
    </row>
    <row r="468" spans="1:19" x14ac:dyDescent="0.2">
      <c r="A468" t="s">
        <v>612</v>
      </c>
      <c r="B468" t="s">
        <v>9027</v>
      </c>
      <c r="C468" t="s">
        <v>8</v>
      </c>
      <c r="D468" t="str">
        <f>_xlfn.XLOOKUP(C468,sales_teams!A:A,sales_teams!B:B,"")</f>
        <v>C100201</v>
      </c>
      <c r="E468" t="str">
        <f>_xlfn.XLOOKUP(C468,sales_teams!A:A,sales_teams!C:C,"")</f>
        <v>Dustin Brinkmann</v>
      </c>
      <c r="F468" t="str">
        <f>_xlfn.XLOOKUP(C468,sales_teams!A:A,sales_teams!D:D,"")</f>
        <v>Central</v>
      </c>
      <c r="G468" t="s">
        <v>75</v>
      </c>
      <c r="H468" t="str">
        <f>_xlfn.XLOOKUP(G468,products!A:A,products!B:B,"")</f>
        <v>MG</v>
      </c>
      <c r="I468" t="s">
        <v>73</v>
      </c>
      <c r="J468" t="str">
        <f>_xlfn.XLOOKUP(I468,accounts!A:A,accounts!B:B,"")</f>
        <v>medical</v>
      </c>
      <c r="K468" t="str">
        <f>_xlfn.XLOOKUP(I468,accounts!A:A,accounts!F:F,"")</f>
        <v>Mid-Market</v>
      </c>
      <c r="L468" t="s">
        <v>56</v>
      </c>
      <c r="M468" t="s">
        <v>9034</v>
      </c>
      <c r="N468" t="s">
        <v>9041</v>
      </c>
      <c r="O468" s="1">
        <v>42746</v>
      </c>
      <c r="P468" s="1">
        <v>42806</v>
      </c>
      <c r="Q468" s="5">
        <f>_xlfn.XLOOKUP(G468,products!A:A,products!C:C,"")</f>
        <v>3393</v>
      </c>
      <c r="R468">
        <v>42</v>
      </c>
      <c r="S468" s="5">
        <f t="shared" si="7"/>
        <v>142506</v>
      </c>
    </row>
    <row r="469" spans="1:19" x14ac:dyDescent="0.2">
      <c r="A469" t="s">
        <v>613</v>
      </c>
      <c r="B469" t="s">
        <v>9028</v>
      </c>
      <c r="C469" t="s">
        <v>37</v>
      </c>
      <c r="D469" t="str">
        <f>_xlfn.XLOOKUP(C469,sales_teams!A:A,sales_teams!B:B,"")</f>
        <v>W337844</v>
      </c>
      <c r="E469" t="str">
        <f>_xlfn.XLOOKUP(C469,sales_teams!A:A,sales_teams!C:C,"")</f>
        <v>Celia Rouche</v>
      </c>
      <c r="F469" t="str">
        <f>_xlfn.XLOOKUP(C469,sales_teams!A:A,sales_teams!D:D,"")</f>
        <v>West</v>
      </c>
      <c r="G469" t="s">
        <v>54</v>
      </c>
      <c r="H469" t="str">
        <f>_xlfn.XLOOKUP(G469,products!A:A,products!B:B,"")</f>
        <v>GTX</v>
      </c>
      <c r="I469" t="s">
        <v>142</v>
      </c>
      <c r="J469" t="str">
        <f>_xlfn.XLOOKUP(I469,accounts!A:A,accounts!B:B,"")</f>
        <v>finance</v>
      </c>
      <c r="K469" t="str">
        <f>_xlfn.XLOOKUP(I469,accounts!A:A,accounts!F:F,"")</f>
        <v>SMB</v>
      </c>
      <c r="L469" t="s">
        <v>56</v>
      </c>
      <c r="M469" t="s">
        <v>9035</v>
      </c>
      <c r="N469" t="s">
        <v>9045</v>
      </c>
      <c r="O469" s="1">
        <v>42746</v>
      </c>
      <c r="P469" s="1">
        <v>42810</v>
      </c>
      <c r="Q469" s="5">
        <f>_xlfn.XLOOKUP(G469,products!A:A,products!C:C,"")</f>
        <v>1096</v>
      </c>
      <c r="R469">
        <v>20</v>
      </c>
      <c r="S469" s="5">
        <f t="shared" si="7"/>
        <v>21920</v>
      </c>
    </row>
    <row r="470" spans="1:19" x14ac:dyDescent="0.2">
      <c r="A470" t="s">
        <v>614</v>
      </c>
      <c r="B470" t="s">
        <v>9026</v>
      </c>
      <c r="C470" t="s">
        <v>12</v>
      </c>
      <c r="D470" t="str">
        <f>_xlfn.XLOOKUP(C470,sales_teams!A:A,sales_teams!B:B,"")</f>
        <v>C234392</v>
      </c>
      <c r="E470" t="str">
        <f>_xlfn.XLOOKUP(C470,sales_teams!A:A,sales_teams!C:C,"")</f>
        <v>Melvin Marxen</v>
      </c>
      <c r="F470" t="str">
        <f>_xlfn.XLOOKUP(C470,sales_teams!A:A,sales_teams!D:D,"")</f>
        <v>Central</v>
      </c>
      <c r="G470" t="s">
        <v>54</v>
      </c>
      <c r="H470" t="str">
        <f>_xlfn.XLOOKUP(G470,products!A:A,products!B:B,"")</f>
        <v>GTX</v>
      </c>
      <c r="I470" t="s">
        <v>168</v>
      </c>
      <c r="J470" t="str">
        <f>_xlfn.XLOOKUP(I470,accounts!A:A,accounts!B:B,"")</f>
        <v>technolgy</v>
      </c>
      <c r="K470" t="str">
        <f>_xlfn.XLOOKUP(I470,accounts!A:A,accounts!F:F,"")</f>
        <v>Enterprise</v>
      </c>
      <c r="L470" t="s">
        <v>81</v>
      </c>
      <c r="M470" t="s">
        <v>9040</v>
      </c>
      <c r="N470" t="s">
        <v>9042</v>
      </c>
      <c r="O470" s="1">
        <v>42746</v>
      </c>
      <c r="P470" s="1">
        <v>42825</v>
      </c>
      <c r="Q470" s="5">
        <f>_xlfn.XLOOKUP(G470,products!A:A,products!C:C,"")</f>
        <v>1096</v>
      </c>
      <c r="R470">
        <v>41</v>
      </c>
      <c r="S470" s="5">
        <f t="shared" si="7"/>
        <v>44936</v>
      </c>
    </row>
    <row r="471" spans="1:19" x14ac:dyDescent="0.2">
      <c r="A471" t="s">
        <v>615</v>
      </c>
      <c r="B471" t="s">
        <v>9027</v>
      </c>
      <c r="C471" t="s">
        <v>29</v>
      </c>
      <c r="D471" t="str">
        <f>_xlfn.XLOOKUP(C471,sales_teams!A:A,sales_teams!B:B,"")</f>
        <v>E571180</v>
      </c>
      <c r="E471" t="str">
        <f>_xlfn.XLOOKUP(C471,sales_teams!A:A,sales_teams!C:C,"")</f>
        <v>Rocco Neubert</v>
      </c>
      <c r="F471" t="str">
        <f>_xlfn.XLOOKUP(C471,sales_teams!A:A,sales_teams!D:D,"")</f>
        <v>East</v>
      </c>
      <c r="G471" t="s">
        <v>8951</v>
      </c>
      <c r="H471" t="str">
        <f>_xlfn.XLOOKUP(G471,products!A:A,products!B:B,"")</f>
        <v>GTX</v>
      </c>
      <c r="I471" t="s">
        <v>224</v>
      </c>
      <c r="J471" t="str">
        <f>_xlfn.XLOOKUP(I471,accounts!A:A,accounts!B:B,"")</f>
        <v>technolgy</v>
      </c>
      <c r="K471" t="str">
        <f>_xlfn.XLOOKUP(I471,accounts!A:A,accounts!F:F,"")</f>
        <v>Mid-Market</v>
      </c>
      <c r="L471" t="s">
        <v>56</v>
      </c>
      <c r="M471" t="s">
        <v>9031</v>
      </c>
      <c r="N471" t="s">
        <v>9043</v>
      </c>
      <c r="O471" s="1">
        <v>42746</v>
      </c>
      <c r="P471" s="1">
        <v>42811</v>
      </c>
      <c r="Q471" s="5">
        <f>_xlfn.XLOOKUP(G471,products!A:A,products!C:C,"")</f>
        <v>4821</v>
      </c>
      <c r="R471">
        <v>29</v>
      </c>
      <c r="S471" s="5">
        <f t="shared" si="7"/>
        <v>139809</v>
      </c>
    </row>
    <row r="472" spans="1:19" x14ac:dyDescent="0.2">
      <c r="A472" t="s">
        <v>616</v>
      </c>
      <c r="B472" t="s">
        <v>9027</v>
      </c>
      <c r="C472" t="s">
        <v>20</v>
      </c>
      <c r="D472" t="str">
        <f>_xlfn.XLOOKUP(C472,sales_teams!A:A,sales_teams!B:B,"")</f>
        <v>E500449</v>
      </c>
      <c r="E472" t="str">
        <f>_xlfn.XLOOKUP(C472,sales_teams!A:A,sales_teams!C:C,"")</f>
        <v>Cara Losch</v>
      </c>
      <c r="F472" t="str">
        <f>_xlfn.XLOOKUP(C472,sales_teams!A:A,sales_teams!D:D,"")</f>
        <v>East</v>
      </c>
      <c r="G472" t="s">
        <v>62</v>
      </c>
      <c r="H472" t="str">
        <f>_xlfn.XLOOKUP(G472,products!A:A,products!B:B,"")</f>
        <v>GTX</v>
      </c>
      <c r="I472" t="s">
        <v>102</v>
      </c>
      <c r="J472" t="str">
        <f>_xlfn.XLOOKUP(I472,accounts!A:A,accounts!B:B,"")</f>
        <v>finance</v>
      </c>
      <c r="K472" t="str">
        <f>_xlfn.XLOOKUP(I472,accounts!A:A,accounts!F:F,"")</f>
        <v>SMB</v>
      </c>
      <c r="L472" t="s">
        <v>56</v>
      </c>
      <c r="M472" t="s">
        <v>9033</v>
      </c>
      <c r="N472" t="s">
        <v>9041</v>
      </c>
      <c r="O472" s="1">
        <v>42747</v>
      </c>
      <c r="P472" s="1">
        <v>42804</v>
      </c>
      <c r="Q472" s="5">
        <f>_xlfn.XLOOKUP(G472,products!A:A,products!C:C,"")</f>
        <v>550</v>
      </c>
      <c r="R472">
        <v>37</v>
      </c>
      <c r="S472" s="5">
        <f t="shared" si="7"/>
        <v>20350</v>
      </c>
    </row>
    <row r="473" spans="1:19" x14ac:dyDescent="0.2">
      <c r="A473" t="s">
        <v>617</v>
      </c>
      <c r="B473" t="s">
        <v>9027</v>
      </c>
      <c r="C473" t="s">
        <v>13</v>
      </c>
      <c r="D473" t="str">
        <f>_xlfn.XLOOKUP(C473,sales_teams!A:A,sales_teams!B:B,"")</f>
        <v>C130664</v>
      </c>
      <c r="E473" t="str">
        <f>_xlfn.XLOOKUP(C473,sales_teams!A:A,sales_teams!C:C,"")</f>
        <v>Melvin Marxen</v>
      </c>
      <c r="F473" t="str">
        <f>_xlfn.XLOOKUP(C473,sales_teams!A:A,sales_teams!D:D,"")</f>
        <v>Central</v>
      </c>
      <c r="G473" t="s">
        <v>60</v>
      </c>
      <c r="H473" t="str">
        <f>_xlfn.XLOOKUP(G473,products!A:A,products!B:B,"")</f>
        <v>MG</v>
      </c>
      <c r="I473" t="s">
        <v>73</v>
      </c>
      <c r="J473" t="str">
        <f>_xlfn.XLOOKUP(I473,accounts!A:A,accounts!B:B,"")</f>
        <v>medical</v>
      </c>
      <c r="K473" t="str">
        <f>_xlfn.XLOOKUP(I473,accounts!A:A,accounts!F:F,"")</f>
        <v>Mid-Market</v>
      </c>
      <c r="L473" t="s">
        <v>56</v>
      </c>
      <c r="M473" t="s">
        <v>9031</v>
      </c>
      <c r="N473" t="s">
        <v>9041</v>
      </c>
      <c r="O473" s="1">
        <v>42747</v>
      </c>
      <c r="P473" s="1">
        <v>42814</v>
      </c>
      <c r="Q473" s="5">
        <f>_xlfn.XLOOKUP(G473,products!A:A,products!C:C,"")</f>
        <v>55</v>
      </c>
      <c r="R473">
        <v>5</v>
      </c>
      <c r="S473" s="5">
        <f t="shared" si="7"/>
        <v>275</v>
      </c>
    </row>
    <row r="474" spans="1:19" x14ac:dyDescent="0.2">
      <c r="A474" t="s">
        <v>618</v>
      </c>
      <c r="B474" t="s">
        <v>9027</v>
      </c>
      <c r="C474" t="s">
        <v>10</v>
      </c>
      <c r="D474" t="str">
        <f>_xlfn.XLOOKUP(C474,sales_teams!A:A,sales_teams!B:B,"")</f>
        <v>C309699</v>
      </c>
      <c r="E474" t="str">
        <f>_xlfn.XLOOKUP(C474,sales_teams!A:A,sales_teams!C:C,"")</f>
        <v>Melvin Marxen</v>
      </c>
      <c r="F474" t="str">
        <f>_xlfn.XLOOKUP(C474,sales_teams!A:A,sales_teams!D:D,"")</f>
        <v>Central</v>
      </c>
      <c r="G474" t="s">
        <v>62</v>
      </c>
      <c r="H474" t="str">
        <f>_xlfn.XLOOKUP(G474,products!A:A,products!B:B,"")</f>
        <v>GTX</v>
      </c>
      <c r="I474" t="s">
        <v>228</v>
      </c>
      <c r="J474" t="str">
        <f>_xlfn.XLOOKUP(I474,accounts!A:A,accounts!B:B,"")</f>
        <v>technolgy</v>
      </c>
      <c r="K474" t="str">
        <f>_xlfn.XLOOKUP(I474,accounts!A:A,accounts!F:F,"")</f>
        <v>Mid-Market</v>
      </c>
      <c r="L474" t="s">
        <v>56</v>
      </c>
      <c r="M474" t="s">
        <v>9031</v>
      </c>
      <c r="N474" t="s">
        <v>9042</v>
      </c>
      <c r="O474" s="1">
        <v>42747</v>
      </c>
      <c r="P474" s="1">
        <v>42872</v>
      </c>
      <c r="Q474" s="5">
        <f>_xlfn.XLOOKUP(G474,products!A:A,products!C:C,"")</f>
        <v>550</v>
      </c>
      <c r="R474">
        <v>40</v>
      </c>
      <c r="S474" s="5">
        <f t="shared" si="7"/>
        <v>22000</v>
      </c>
    </row>
    <row r="475" spans="1:19" x14ac:dyDescent="0.2">
      <c r="A475" t="s">
        <v>619</v>
      </c>
      <c r="B475" t="s">
        <v>9027</v>
      </c>
      <c r="C475" t="s">
        <v>8</v>
      </c>
      <c r="D475" t="str">
        <f>_xlfn.XLOOKUP(C475,sales_teams!A:A,sales_teams!B:B,"")</f>
        <v>C100201</v>
      </c>
      <c r="E475" t="str">
        <f>_xlfn.XLOOKUP(C475,sales_teams!A:A,sales_teams!C:C,"")</f>
        <v>Dustin Brinkmann</v>
      </c>
      <c r="F475" t="str">
        <f>_xlfn.XLOOKUP(C475,sales_teams!A:A,sales_teams!D:D,"")</f>
        <v>Central</v>
      </c>
      <c r="G475" t="s">
        <v>60</v>
      </c>
      <c r="H475" t="str">
        <f>_xlfn.XLOOKUP(G475,products!A:A,products!B:B,"")</f>
        <v>MG</v>
      </c>
      <c r="I475" t="s">
        <v>131</v>
      </c>
      <c r="J475" t="str">
        <f>_xlfn.XLOOKUP(I475,accounts!A:A,accounts!B:B,"")</f>
        <v>telecommunications</v>
      </c>
      <c r="K475" t="str">
        <f>_xlfn.XLOOKUP(I475,accounts!A:A,accounts!F:F,"")</f>
        <v>SMB</v>
      </c>
      <c r="L475" t="s">
        <v>56</v>
      </c>
      <c r="M475" t="s">
        <v>9033</v>
      </c>
      <c r="N475" t="s">
        <v>9043</v>
      </c>
      <c r="O475" s="1">
        <v>42747</v>
      </c>
      <c r="P475" s="1">
        <v>42824</v>
      </c>
      <c r="Q475" s="5">
        <f>_xlfn.XLOOKUP(G475,products!A:A,products!C:C,"")</f>
        <v>55</v>
      </c>
      <c r="R475">
        <v>42</v>
      </c>
      <c r="S475" s="5">
        <f t="shared" si="7"/>
        <v>2310</v>
      </c>
    </row>
    <row r="476" spans="1:19" x14ac:dyDescent="0.2">
      <c r="A476" t="s">
        <v>620</v>
      </c>
      <c r="B476" t="s">
        <v>9025</v>
      </c>
      <c r="C476" t="s">
        <v>45</v>
      </c>
      <c r="D476" t="str">
        <f>_xlfn.XLOOKUP(C476,sales_teams!A:A,sales_teams!B:B,"")</f>
        <v>W960943</v>
      </c>
      <c r="E476" t="str">
        <f>_xlfn.XLOOKUP(C476,sales_teams!A:A,sales_teams!C:C,"")</f>
        <v>Summer Sewald</v>
      </c>
      <c r="F476" t="str">
        <f>_xlfn.XLOOKUP(C476,sales_teams!A:A,sales_teams!D:D,"")</f>
        <v>West</v>
      </c>
      <c r="G476" t="s">
        <v>54</v>
      </c>
      <c r="H476" t="str">
        <f>_xlfn.XLOOKUP(G476,products!A:A,products!B:B,"")</f>
        <v>GTX</v>
      </c>
      <c r="J476">
        <f>_xlfn.XLOOKUP(I476,accounts!A:A,accounts!B:B,"")</f>
        <v>0</v>
      </c>
      <c r="K476">
        <f>_xlfn.XLOOKUP(I476,accounts!A:A,accounts!F:F,"")</f>
        <v>0</v>
      </c>
      <c r="L476" t="s">
        <v>76</v>
      </c>
      <c r="N476" t="s">
        <v>9044</v>
      </c>
      <c r="O476" s="1">
        <v>42747</v>
      </c>
      <c r="Q476" s="5">
        <f>_xlfn.XLOOKUP(G476,products!A:A,products!C:C,"")</f>
        <v>1096</v>
      </c>
      <c r="R476">
        <v>18</v>
      </c>
      <c r="S476" s="5">
        <f t="shared" si="7"/>
        <v>19728</v>
      </c>
    </row>
    <row r="477" spans="1:19" x14ac:dyDescent="0.2">
      <c r="A477" t="s">
        <v>621</v>
      </c>
      <c r="B477" t="s">
        <v>9025</v>
      </c>
      <c r="C477" t="s">
        <v>17</v>
      </c>
      <c r="D477" t="str">
        <f>_xlfn.XLOOKUP(C477,sales_teams!A:A,sales_teams!B:B,"")</f>
        <v>E152967</v>
      </c>
      <c r="E477" t="str">
        <f>_xlfn.XLOOKUP(C477,sales_teams!A:A,sales_teams!C:C,"")</f>
        <v>Cara Losch</v>
      </c>
      <c r="F477" t="str">
        <f>_xlfn.XLOOKUP(C477,sales_teams!A:A,sales_teams!D:D,"")</f>
        <v>East</v>
      </c>
      <c r="G477" t="s">
        <v>62</v>
      </c>
      <c r="H477" t="str">
        <f>_xlfn.XLOOKUP(G477,products!A:A,products!B:B,"")</f>
        <v>GTX</v>
      </c>
      <c r="I477" t="s">
        <v>154</v>
      </c>
      <c r="J477" t="str">
        <f>_xlfn.XLOOKUP(I477,accounts!A:A,accounts!B:B,"")</f>
        <v>finance</v>
      </c>
      <c r="K477" t="str">
        <f>_xlfn.XLOOKUP(I477,accounts!A:A,accounts!F:F,"")</f>
        <v>Enterprise</v>
      </c>
      <c r="L477" t="s">
        <v>76</v>
      </c>
      <c r="N477" t="s">
        <v>9044</v>
      </c>
      <c r="O477" s="1">
        <v>42747</v>
      </c>
      <c r="Q477" s="5">
        <f>_xlfn.XLOOKUP(G477,products!A:A,products!C:C,"")</f>
        <v>550</v>
      </c>
      <c r="R477">
        <v>48</v>
      </c>
      <c r="S477" s="5">
        <f t="shared" si="7"/>
        <v>26400</v>
      </c>
    </row>
    <row r="478" spans="1:19" x14ac:dyDescent="0.2">
      <c r="A478" t="s">
        <v>622</v>
      </c>
      <c r="B478" t="s">
        <v>9025</v>
      </c>
      <c r="C478" t="s">
        <v>17</v>
      </c>
      <c r="D478" t="str">
        <f>_xlfn.XLOOKUP(C478,sales_teams!A:A,sales_teams!B:B,"")</f>
        <v>E152967</v>
      </c>
      <c r="E478" t="str">
        <f>_xlfn.XLOOKUP(C478,sales_teams!A:A,sales_teams!C:C,"")</f>
        <v>Cara Losch</v>
      </c>
      <c r="F478" t="str">
        <f>_xlfn.XLOOKUP(C478,sales_teams!A:A,sales_teams!D:D,"")</f>
        <v>East</v>
      </c>
      <c r="G478" t="s">
        <v>60</v>
      </c>
      <c r="H478" t="str">
        <f>_xlfn.XLOOKUP(G478,products!A:A,products!B:B,"")</f>
        <v>MG</v>
      </c>
      <c r="I478" t="s">
        <v>292</v>
      </c>
      <c r="J478" t="str">
        <f>_xlfn.XLOOKUP(I478,accounts!A:A,accounts!B:B,"")</f>
        <v>retail</v>
      </c>
      <c r="K478" t="str">
        <f>_xlfn.XLOOKUP(I478,accounts!A:A,accounts!F:F,"")</f>
        <v>Mid-Market</v>
      </c>
      <c r="L478" t="s">
        <v>56</v>
      </c>
      <c r="M478" t="s">
        <v>9033</v>
      </c>
      <c r="N478" t="s">
        <v>9043</v>
      </c>
      <c r="O478" s="1">
        <v>42747</v>
      </c>
      <c r="P478" s="1">
        <v>42817</v>
      </c>
      <c r="Q478" s="5">
        <f>_xlfn.XLOOKUP(G478,products!A:A,products!C:C,"")</f>
        <v>55</v>
      </c>
      <c r="R478">
        <v>48</v>
      </c>
      <c r="S478" s="5">
        <f t="shared" si="7"/>
        <v>2640</v>
      </c>
    </row>
    <row r="479" spans="1:19" x14ac:dyDescent="0.2">
      <c r="A479" t="s">
        <v>623</v>
      </c>
      <c r="B479" t="s">
        <v>9025</v>
      </c>
      <c r="C479" t="s">
        <v>3</v>
      </c>
      <c r="D479" t="str">
        <f>_xlfn.XLOOKUP(C479,sales_teams!A:A,sales_teams!B:B,"")</f>
        <v>C265891</v>
      </c>
      <c r="E479" t="str">
        <f>_xlfn.XLOOKUP(C479,sales_teams!A:A,sales_teams!C:C,"")</f>
        <v>Dustin Brinkmann</v>
      </c>
      <c r="F479" t="str">
        <f>_xlfn.XLOOKUP(C479,sales_teams!A:A,sales_teams!D:D,"")</f>
        <v>Central</v>
      </c>
      <c r="G479" t="s">
        <v>60</v>
      </c>
      <c r="H479" t="str">
        <f>_xlfn.XLOOKUP(G479,products!A:A,products!B:B,"")</f>
        <v>MG</v>
      </c>
      <c r="I479" t="s">
        <v>135</v>
      </c>
      <c r="J479" t="str">
        <f>_xlfn.XLOOKUP(I479,accounts!A:A,accounts!B:B,"")</f>
        <v>marketing</v>
      </c>
      <c r="K479" t="str">
        <f>_xlfn.XLOOKUP(I479,accounts!A:A,accounts!F:F,"")</f>
        <v>Mid-Market</v>
      </c>
      <c r="L479" t="s">
        <v>56</v>
      </c>
      <c r="M479" t="s">
        <v>9032</v>
      </c>
      <c r="N479" t="s">
        <v>9043</v>
      </c>
      <c r="O479" s="1">
        <v>42748</v>
      </c>
      <c r="P479" s="1">
        <v>42810</v>
      </c>
      <c r="Q479" s="5">
        <f>_xlfn.XLOOKUP(G479,products!A:A,products!C:C,"")</f>
        <v>55</v>
      </c>
      <c r="R479">
        <v>38</v>
      </c>
      <c r="S479" s="5">
        <f t="shared" si="7"/>
        <v>2090</v>
      </c>
    </row>
    <row r="480" spans="1:19" x14ac:dyDescent="0.2">
      <c r="A480" t="s">
        <v>624</v>
      </c>
      <c r="B480" t="s">
        <v>9025</v>
      </c>
      <c r="C480" t="s">
        <v>3</v>
      </c>
      <c r="D480" t="str">
        <f>_xlfn.XLOOKUP(C480,sales_teams!A:A,sales_teams!B:B,"")</f>
        <v>C265891</v>
      </c>
      <c r="E480" t="str">
        <f>_xlfn.XLOOKUP(C480,sales_teams!A:A,sales_teams!C:C,"")</f>
        <v>Dustin Brinkmann</v>
      </c>
      <c r="F480" t="str">
        <f>_xlfn.XLOOKUP(C480,sales_teams!A:A,sales_teams!D:D,"")</f>
        <v>Central</v>
      </c>
      <c r="G480" t="s">
        <v>60</v>
      </c>
      <c r="H480" t="str">
        <f>_xlfn.XLOOKUP(G480,products!A:A,products!B:B,"")</f>
        <v>MG</v>
      </c>
      <c r="I480" t="s">
        <v>93</v>
      </c>
      <c r="J480" t="str">
        <f>_xlfn.XLOOKUP(I480,accounts!A:A,accounts!B:B,"")</f>
        <v>telecommunications</v>
      </c>
      <c r="K480" t="str">
        <f>_xlfn.XLOOKUP(I480,accounts!A:A,accounts!F:F,"")</f>
        <v>Enterprise</v>
      </c>
      <c r="L480" t="s">
        <v>56</v>
      </c>
      <c r="M480" t="s">
        <v>9033</v>
      </c>
      <c r="N480" t="s">
        <v>9045</v>
      </c>
      <c r="O480" s="1">
        <v>42748</v>
      </c>
      <c r="P480" s="1">
        <v>42821</v>
      </c>
      <c r="Q480" s="5">
        <f>_xlfn.XLOOKUP(G480,products!A:A,products!C:C,"")</f>
        <v>55</v>
      </c>
      <c r="R480">
        <v>47</v>
      </c>
      <c r="S480" s="5">
        <f t="shared" si="7"/>
        <v>2585</v>
      </c>
    </row>
    <row r="481" spans="1:19" x14ac:dyDescent="0.2">
      <c r="A481" t="s">
        <v>625</v>
      </c>
      <c r="B481" t="s">
        <v>9027</v>
      </c>
      <c r="C481" t="s">
        <v>36</v>
      </c>
      <c r="D481" t="str">
        <f>_xlfn.XLOOKUP(C481,sales_teams!A:A,sales_teams!B:B,"")</f>
        <v>W815792</v>
      </c>
      <c r="E481" t="str">
        <f>_xlfn.XLOOKUP(C481,sales_teams!A:A,sales_teams!C:C,"")</f>
        <v>Celia Rouche</v>
      </c>
      <c r="F481" t="str">
        <f>_xlfn.XLOOKUP(C481,sales_teams!A:A,sales_teams!D:D,"")</f>
        <v>West</v>
      </c>
      <c r="G481" t="s">
        <v>75</v>
      </c>
      <c r="H481" t="str">
        <f>_xlfn.XLOOKUP(G481,products!A:A,products!B:B,"")</f>
        <v>MG</v>
      </c>
      <c r="I481" t="s">
        <v>102</v>
      </c>
      <c r="J481" t="str">
        <f>_xlfn.XLOOKUP(I481,accounts!A:A,accounts!B:B,"")</f>
        <v>finance</v>
      </c>
      <c r="K481" t="str">
        <f>_xlfn.XLOOKUP(I481,accounts!A:A,accounts!F:F,"")</f>
        <v>SMB</v>
      </c>
      <c r="L481" t="s">
        <v>76</v>
      </c>
      <c r="N481" t="s">
        <v>9044</v>
      </c>
      <c r="O481" s="1">
        <v>42748</v>
      </c>
      <c r="Q481" s="5">
        <f>_xlfn.XLOOKUP(G481,products!A:A,products!C:C,"")</f>
        <v>3393</v>
      </c>
      <c r="R481">
        <v>45</v>
      </c>
      <c r="S481" s="5">
        <f t="shared" si="7"/>
        <v>152685</v>
      </c>
    </row>
    <row r="482" spans="1:19" x14ac:dyDescent="0.2">
      <c r="A482" t="s">
        <v>626</v>
      </c>
      <c r="B482" t="s">
        <v>9026</v>
      </c>
      <c r="C482" t="s">
        <v>40</v>
      </c>
      <c r="D482" t="str">
        <f>_xlfn.XLOOKUP(C482,sales_teams!A:A,sales_teams!B:B,"")</f>
        <v>W249222</v>
      </c>
      <c r="E482" t="str">
        <f>_xlfn.XLOOKUP(C482,sales_teams!A:A,sales_teams!C:C,"")</f>
        <v>Summer Sewald</v>
      </c>
      <c r="F482" t="str">
        <f>_xlfn.XLOOKUP(C482,sales_teams!A:A,sales_teams!D:D,"")</f>
        <v>West</v>
      </c>
      <c r="G482" t="s">
        <v>8951</v>
      </c>
      <c r="H482" t="str">
        <f>_xlfn.XLOOKUP(G482,products!A:A,products!B:B,"")</f>
        <v>GTX</v>
      </c>
      <c r="I482" t="s">
        <v>532</v>
      </c>
      <c r="J482" t="str">
        <f>_xlfn.XLOOKUP(I482,accounts!A:A,accounts!B:B,"")</f>
        <v>technolgy</v>
      </c>
      <c r="K482" t="str">
        <f>_xlfn.XLOOKUP(I482,accounts!A:A,accounts!F:F,"")</f>
        <v>Mid-Market</v>
      </c>
      <c r="L482" t="s">
        <v>76</v>
      </c>
      <c r="N482" t="s">
        <v>9044</v>
      </c>
      <c r="O482" s="1">
        <v>42748</v>
      </c>
      <c r="Q482" s="5">
        <f>_xlfn.XLOOKUP(G482,products!A:A,products!C:C,"")</f>
        <v>4821</v>
      </c>
      <c r="R482">
        <v>9</v>
      </c>
      <c r="S482" s="5">
        <f t="shared" si="7"/>
        <v>43389</v>
      </c>
    </row>
    <row r="483" spans="1:19" x14ac:dyDescent="0.2">
      <c r="A483" t="s">
        <v>627</v>
      </c>
      <c r="B483" t="s">
        <v>9027</v>
      </c>
      <c r="C483" t="s">
        <v>43</v>
      </c>
      <c r="D483" t="str">
        <f>_xlfn.XLOOKUP(C483,sales_teams!A:A,sales_teams!B:B,"")</f>
        <v>W596440</v>
      </c>
      <c r="E483" t="str">
        <f>_xlfn.XLOOKUP(C483,sales_teams!A:A,sales_teams!C:C,"")</f>
        <v>Summer Sewald</v>
      </c>
      <c r="F483" t="str">
        <f>_xlfn.XLOOKUP(C483,sales_teams!A:A,sales_teams!D:D,"")</f>
        <v>West</v>
      </c>
      <c r="G483" t="s">
        <v>8951</v>
      </c>
      <c r="H483" t="str">
        <f>_xlfn.XLOOKUP(G483,products!A:A,products!B:B,"")</f>
        <v>GTX</v>
      </c>
      <c r="I483" t="s">
        <v>174</v>
      </c>
      <c r="J483" t="str">
        <f>_xlfn.XLOOKUP(I483,accounts!A:A,accounts!B:B,"")</f>
        <v>services</v>
      </c>
      <c r="K483" t="str">
        <f>_xlfn.XLOOKUP(I483,accounts!A:A,accounts!F:F,"")</f>
        <v>Mid-Market</v>
      </c>
      <c r="L483" t="s">
        <v>56</v>
      </c>
      <c r="M483" t="s">
        <v>9035</v>
      </c>
      <c r="N483" t="s">
        <v>9041</v>
      </c>
      <c r="O483" s="1">
        <v>42748</v>
      </c>
      <c r="P483" s="1">
        <v>42815</v>
      </c>
      <c r="Q483" s="5">
        <f>_xlfn.XLOOKUP(G483,products!A:A,products!C:C,"")</f>
        <v>4821</v>
      </c>
      <c r="R483">
        <v>19</v>
      </c>
      <c r="S483" s="5">
        <f t="shared" si="7"/>
        <v>91599</v>
      </c>
    </row>
    <row r="484" spans="1:19" x14ac:dyDescent="0.2">
      <c r="A484" t="s">
        <v>628</v>
      </c>
      <c r="B484" t="s">
        <v>9028</v>
      </c>
      <c r="C484" t="s">
        <v>42</v>
      </c>
      <c r="D484" t="str">
        <f>_xlfn.XLOOKUP(C484,sales_teams!A:A,sales_teams!B:B,"")</f>
        <v>W674591</v>
      </c>
      <c r="E484" t="str">
        <f>_xlfn.XLOOKUP(C484,sales_teams!A:A,sales_teams!C:C,"")</f>
        <v>Summer Sewald</v>
      </c>
      <c r="F484" t="str">
        <f>_xlfn.XLOOKUP(C484,sales_teams!A:A,sales_teams!D:D,"")</f>
        <v>West</v>
      </c>
      <c r="G484" t="s">
        <v>60</v>
      </c>
      <c r="H484" t="str">
        <f>_xlfn.XLOOKUP(G484,products!A:A,products!B:B,"")</f>
        <v>MG</v>
      </c>
      <c r="I484" t="s">
        <v>184</v>
      </c>
      <c r="J484" t="str">
        <f>_xlfn.XLOOKUP(I484,accounts!A:A,accounts!B:B,"")</f>
        <v>entertainment</v>
      </c>
      <c r="K484" t="str">
        <f>_xlfn.XLOOKUP(I484,accounts!A:A,accounts!F:F,"")</f>
        <v>SMB</v>
      </c>
      <c r="L484" t="s">
        <v>81</v>
      </c>
      <c r="M484" t="s">
        <v>9036</v>
      </c>
      <c r="N484" t="s">
        <v>9045</v>
      </c>
      <c r="O484" s="1">
        <v>42748</v>
      </c>
      <c r="P484" s="1">
        <v>42863</v>
      </c>
      <c r="Q484" s="5">
        <f>_xlfn.XLOOKUP(G484,products!A:A,products!C:C,"")</f>
        <v>55</v>
      </c>
      <c r="R484">
        <v>13</v>
      </c>
      <c r="S484" s="5">
        <f t="shared" si="7"/>
        <v>715</v>
      </c>
    </row>
    <row r="485" spans="1:19" x14ac:dyDescent="0.2">
      <c r="A485" t="s">
        <v>629</v>
      </c>
      <c r="B485" t="s">
        <v>9027</v>
      </c>
      <c r="C485" t="s">
        <v>42</v>
      </c>
      <c r="D485" t="str">
        <f>_xlfn.XLOOKUP(C485,sales_teams!A:A,sales_teams!B:B,"")</f>
        <v>W674591</v>
      </c>
      <c r="E485" t="str">
        <f>_xlfn.XLOOKUP(C485,sales_teams!A:A,sales_teams!C:C,"")</f>
        <v>Summer Sewald</v>
      </c>
      <c r="F485" t="str">
        <f>_xlfn.XLOOKUP(C485,sales_teams!A:A,sales_teams!D:D,"")</f>
        <v>West</v>
      </c>
      <c r="G485" t="s">
        <v>62</v>
      </c>
      <c r="H485" t="str">
        <f>_xlfn.XLOOKUP(G485,products!A:A,products!B:B,"")</f>
        <v>GTX</v>
      </c>
      <c r="I485" t="s">
        <v>174</v>
      </c>
      <c r="J485" t="str">
        <f>_xlfn.XLOOKUP(I485,accounts!A:A,accounts!B:B,"")</f>
        <v>services</v>
      </c>
      <c r="K485" t="str">
        <f>_xlfn.XLOOKUP(I485,accounts!A:A,accounts!F:F,"")</f>
        <v>Mid-Market</v>
      </c>
      <c r="L485" t="s">
        <v>56</v>
      </c>
      <c r="M485" t="s">
        <v>9033</v>
      </c>
      <c r="N485" t="s">
        <v>9043</v>
      </c>
      <c r="O485" s="1">
        <v>42748</v>
      </c>
      <c r="P485" s="1">
        <v>42808</v>
      </c>
      <c r="Q485" s="5">
        <f>_xlfn.XLOOKUP(G485,products!A:A,products!C:C,"")</f>
        <v>550</v>
      </c>
      <c r="R485">
        <v>35</v>
      </c>
      <c r="S485" s="5">
        <f t="shared" si="7"/>
        <v>19250</v>
      </c>
    </row>
    <row r="486" spans="1:19" x14ac:dyDescent="0.2">
      <c r="A486" t="s">
        <v>630</v>
      </c>
      <c r="B486" t="s">
        <v>9025</v>
      </c>
      <c r="C486" t="s">
        <v>45</v>
      </c>
      <c r="D486" t="str">
        <f>_xlfn.XLOOKUP(C486,sales_teams!A:A,sales_teams!B:B,"")</f>
        <v>W960943</v>
      </c>
      <c r="E486" t="str">
        <f>_xlfn.XLOOKUP(C486,sales_teams!A:A,sales_teams!C:C,"")</f>
        <v>Summer Sewald</v>
      </c>
      <c r="F486" t="str">
        <f>_xlfn.XLOOKUP(C486,sales_teams!A:A,sales_teams!D:D,"")</f>
        <v>West</v>
      </c>
      <c r="G486" t="s">
        <v>83</v>
      </c>
      <c r="H486" t="str">
        <f>_xlfn.XLOOKUP(G486,products!A:A,products!B:B,"")</f>
        <v>GTX</v>
      </c>
      <c r="I486" t="s">
        <v>119</v>
      </c>
      <c r="J486" t="str">
        <f>_xlfn.XLOOKUP(I486,accounts!A:A,accounts!B:B,"")</f>
        <v>finance</v>
      </c>
      <c r="K486" t="str">
        <f>_xlfn.XLOOKUP(I486,accounts!A:A,accounts!F:F,"")</f>
        <v>Enterprise</v>
      </c>
      <c r="L486" t="s">
        <v>56</v>
      </c>
      <c r="M486" t="s">
        <v>9035</v>
      </c>
      <c r="N486" t="s">
        <v>9043</v>
      </c>
      <c r="O486" s="1">
        <v>42748</v>
      </c>
      <c r="P486" s="1">
        <v>42869</v>
      </c>
      <c r="Q486" s="5">
        <f>_xlfn.XLOOKUP(G486,products!A:A,products!C:C,"")</f>
        <v>5482</v>
      </c>
      <c r="R486">
        <v>42</v>
      </c>
      <c r="S486" s="5">
        <f t="shared" si="7"/>
        <v>230244</v>
      </c>
    </row>
    <row r="487" spans="1:19" x14ac:dyDescent="0.2">
      <c r="A487" t="s">
        <v>631</v>
      </c>
      <c r="B487" t="s">
        <v>9027</v>
      </c>
      <c r="C487" t="s">
        <v>45</v>
      </c>
      <c r="D487" t="str">
        <f>_xlfn.XLOOKUP(C487,sales_teams!A:A,sales_teams!B:B,"")</f>
        <v>W960943</v>
      </c>
      <c r="E487" t="str">
        <f>_xlfn.XLOOKUP(C487,sales_teams!A:A,sales_teams!C:C,"")</f>
        <v>Summer Sewald</v>
      </c>
      <c r="F487" t="str">
        <f>_xlfn.XLOOKUP(C487,sales_teams!A:A,sales_teams!D:D,"")</f>
        <v>West</v>
      </c>
      <c r="G487" t="s">
        <v>8951</v>
      </c>
      <c r="H487" t="str">
        <f>_xlfn.XLOOKUP(G487,products!A:A,products!B:B,"")</f>
        <v>GTX</v>
      </c>
      <c r="I487" t="s">
        <v>124</v>
      </c>
      <c r="J487" t="str">
        <f>_xlfn.XLOOKUP(I487,accounts!A:A,accounts!B:B,"")</f>
        <v>services</v>
      </c>
      <c r="K487" t="str">
        <f>_xlfn.XLOOKUP(I487,accounts!A:A,accounts!F:F,"")</f>
        <v>Mid-Market</v>
      </c>
      <c r="L487" t="s">
        <v>56</v>
      </c>
      <c r="M487" t="s">
        <v>9034</v>
      </c>
      <c r="N487" t="s">
        <v>9042</v>
      </c>
      <c r="O487" s="1">
        <v>42748</v>
      </c>
      <c r="P487" s="1">
        <v>42819</v>
      </c>
      <c r="Q487" s="5">
        <f>_xlfn.XLOOKUP(G487,products!A:A,products!C:C,"")</f>
        <v>4821</v>
      </c>
      <c r="R487">
        <v>45</v>
      </c>
      <c r="S487" s="5">
        <f t="shared" si="7"/>
        <v>216945</v>
      </c>
    </row>
    <row r="488" spans="1:19" x14ac:dyDescent="0.2">
      <c r="A488" t="s">
        <v>632</v>
      </c>
      <c r="B488" t="s">
        <v>9026</v>
      </c>
      <c r="C488" t="s">
        <v>29</v>
      </c>
      <c r="D488" t="str">
        <f>_xlfn.XLOOKUP(C488,sales_teams!A:A,sales_teams!B:B,"")</f>
        <v>E571180</v>
      </c>
      <c r="E488" t="str">
        <f>_xlfn.XLOOKUP(C488,sales_teams!A:A,sales_teams!C:C,"")</f>
        <v>Rocco Neubert</v>
      </c>
      <c r="F488" t="str">
        <f>_xlfn.XLOOKUP(C488,sales_teams!A:A,sales_teams!D:D,"")</f>
        <v>East</v>
      </c>
      <c r="G488" t="s">
        <v>60</v>
      </c>
      <c r="H488" t="str">
        <f>_xlfn.XLOOKUP(G488,products!A:A,products!B:B,"")</f>
        <v>MG</v>
      </c>
      <c r="I488" t="s">
        <v>224</v>
      </c>
      <c r="J488" t="str">
        <f>_xlfn.XLOOKUP(I488,accounts!A:A,accounts!B:B,"")</f>
        <v>technolgy</v>
      </c>
      <c r="K488" t="str">
        <f>_xlfn.XLOOKUP(I488,accounts!A:A,accounts!F:F,"")</f>
        <v>Mid-Market</v>
      </c>
      <c r="L488" t="s">
        <v>56</v>
      </c>
      <c r="M488" t="s">
        <v>9033</v>
      </c>
      <c r="N488" t="s">
        <v>9042</v>
      </c>
      <c r="O488" s="1">
        <v>42748</v>
      </c>
      <c r="P488" s="1">
        <v>42863</v>
      </c>
      <c r="Q488" s="5">
        <f>_xlfn.XLOOKUP(G488,products!A:A,products!C:C,"")</f>
        <v>55</v>
      </c>
      <c r="R488">
        <v>8</v>
      </c>
      <c r="S488" s="5">
        <f t="shared" si="7"/>
        <v>440</v>
      </c>
    </row>
    <row r="489" spans="1:19" x14ac:dyDescent="0.2">
      <c r="A489" t="s">
        <v>633</v>
      </c>
      <c r="B489" t="s">
        <v>9025</v>
      </c>
      <c r="C489" t="s">
        <v>32</v>
      </c>
      <c r="D489" t="str">
        <f>_xlfn.XLOOKUP(C489,sales_teams!A:A,sales_teams!B:B,"")</f>
        <v>W975078</v>
      </c>
      <c r="E489" t="str">
        <f>_xlfn.XLOOKUP(C489,sales_teams!A:A,sales_teams!C:C,"")</f>
        <v>Celia Rouche</v>
      </c>
      <c r="F489" t="str">
        <f>_xlfn.XLOOKUP(C489,sales_teams!A:A,sales_teams!D:D,"")</f>
        <v>West</v>
      </c>
      <c r="G489" t="s">
        <v>60</v>
      </c>
      <c r="H489" t="str">
        <f>_xlfn.XLOOKUP(G489,products!A:A,products!B:B,"")</f>
        <v>MG</v>
      </c>
      <c r="J489">
        <f>_xlfn.XLOOKUP(I489,accounts!A:A,accounts!B:B,"")</f>
        <v>0</v>
      </c>
      <c r="K489">
        <f>_xlfn.XLOOKUP(I489,accounts!A:A,accounts!F:F,"")</f>
        <v>0</v>
      </c>
      <c r="L489" t="s">
        <v>76</v>
      </c>
      <c r="N489" t="s">
        <v>9044</v>
      </c>
      <c r="O489" s="1">
        <v>42748</v>
      </c>
      <c r="Q489" s="5">
        <f>_xlfn.XLOOKUP(G489,products!A:A,products!C:C,"")</f>
        <v>55</v>
      </c>
      <c r="R489">
        <v>33</v>
      </c>
      <c r="S489" s="5">
        <f t="shared" si="7"/>
        <v>1815</v>
      </c>
    </row>
    <row r="490" spans="1:19" x14ac:dyDescent="0.2">
      <c r="A490" t="s">
        <v>634</v>
      </c>
      <c r="B490" t="s">
        <v>9028</v>
      </c>
      <c r="C490" t="s">
        <v>17</v>
      </c>
      <c r="D490" t="str">
        <f>_xlfn.XLOOKUP(C490,sales_teams!A:A,sales_teams!B:B,"")</f>
        <v>E152967</v>
      </c>
      <c r="E490" t="str">
        <f>_xlfn.XLOOKUP(C490,sales_teams!A:A,sales_teams!C:C,"")</f>
        <v>Cara Losch</v>
      </c>
      <c r="F490" t="str">
        <f>_xlfn.XLOOKUP(C490,sales_teams!A:A,sales_teams!D:D,"")</f>
        <v>East</v>
      </c>
      <c r="G490" t="s">
        <v>75</v>
      </c>
      <c r="H490" t="str">
        <f>_xlfn.XLOOKUP(G490,products!A:A,products!B:B,"")</f>
        <v>MG</v>
      </c>
      <c r="I490" t="s">
        <v>343</v>
      </c>
      <c r="J490" t="str">
        <f>_xlfn.XLOOKUP(I490,accounts!A:A,accounts!B:B,"")</f>
        <v>retail</v>
      </c>
      <c r="K490" t="str">
        <f>_xlfn.XLOOKUP(I490,accounts!A:A,accounts!F:F,"")</f>
        <v>SMB</v>
      </c>
      <c r="L490" t="s">
        <v>81</v>
      </c>
      <c r="M490" t="s">
        <v>9040</v>
      </c>
      <c r="N490" t="s">
        <v>9043</v>
      </c>
      <c r="O490" s="1">
        <v>42748</v>
      </c>
      <c r="P490" s="1">
        <v>42825</v>
      </c>
      <c r="Q490" s="5">
        <f>_xlfn.XLOOKUP(G490,products!A:A,products!C:C,"")</f>
        <v>3393</v>
      </c>
      <c r="R490">
        <v>20</v>
      </c>
      <c r="S490" s="5">
        <f t="shared" si="7"/>
        <v>67860</v>
      </c>
    </row>
    <row r="491" spans="1:19" x14ac:dyDescent="0.2">
      <c r="A491" t="s">
        <v>635</v>
      </c>
      <c r="B491" t="s">
        <v>9027</v>
      </c>
      <c r="C491" t="s">
        <v>28</v>
      </c>
      <c r="D491" t="str">
        <f>_xlfn.XLOOKUP(C491,sales_teams!A:A,sales_teams!B:B,"")</f>
        <v>E262141</v>
      </c>
      <c r="E491" t="str">
        <f>_xlfn.XLOOKUP(C491,sales_teams!A:A,sales_teams!C:C,"")</f>
        <v>Rocco Neubert</v>
      </c>
      <c r="F491" t="str">
        <f>_xlfn.XLOOKUP(C491,sales_teams!A:A,sales_teams!D:D,"")</f>
        <v>East</v>
      </c>
      <c r="G491" t="s">
        <v>8951</v>
      </c>
      <c r="H491" t="str">
        <f>_xlfn.XLOOKUP(G491,products!A:A,products!B:B,"")</f>
        <v>GTX</v>
      </c>
      <c r="I491" t="s">
        <v>115</v>
      </c>
      <c r="J491" t="str">
        <f>_xlfn.XLOOKUP(I491,accounts!A:A,accounts!B:B,"")</f>
        <v>software</v>
      </c>
      <c r="K491" t="str">
        <f>_xlfn.XLOOKUP(I491,accounts!A:A,accounts!F:F,"")</f>
        <v>Enterprise</v>
      </c>
      <c r="L491" t="s">
        <v>56</v>
      </c>
      <c r="M491" t="s">
        <v>9032</v>
      </c>
      <c r="N491" t="s">
        <v>9045</v>
      </c>
      <c r="O491" s="1">
        <v>42749</v>
      </c>
      <c r="P491" s="1">
        <v>42823</v>
      </c>
      <c r="Q491" s="5">
        <f>_xlfn.XLOOKUP(G491,products!A:A,products!C:C,"")</f>
        <v>4821</v>
      </c>
      <c r="R491">
        <v>31</v>
      </c>
      <c r="S491" s="5">
        <f t="shared" si="7"/>
        <v>149451</v>
      </c>
    </row>
    <row r="492" spans="1:19" x14ac:dyDescent="0.2">
      <c r="A492" t="s">
        <v>636</v>
      </c>
      <c r="B492" t="s">
        <v>9025</v>
      </c>
      <c r="C492" t="s">
        <v>40</v>
      </c>
      <c r="D492" t="str">
        <f>_xlfn.XLOOKUP(C492,sales_teams!A:A,sales_teams!B:B,"")</f>
        <v>W249222</v>
      </c>
      <c r="E492" t="str">
        <f>_xlfn.XLOOKUP(C492,sales_teams!A:A,sales_teams!C:C,"")</f>
        <v>Summer Sewald</v>
      </c>
      <c r="F492" t="str">
        <f>_xlfn.XLOOKUP(C492,sales_teams!A:A,sales_teams!D:D,"")</f>
        <v>West</v>
      </c>
      <c r="G492" t="s">
        <v>75</v>
      </c>
      <c r="H492" t="str">
        <f>_xlfn.XLOOKUP(G492,products!A:A,products!B:B,"")</f>
        <v>MG</v>
      </c>
      <c r="I492" t="s">
        <v>63</v>
      </c>
      <c r="J492" t="str">
        <f>_xlfn.XLOOKUP(I492,accounts!A:A,accounts!B:B,"")</f>
        <v>software</v>
      </c>
      <c r="K492" t="str">
        <f>_xlfn.XLOOKUP(I492,accounts!A:A,accounts!F:F,"")</f>
        <v>Mid-Market</v>
      </c>
      <c r="L492" t="s">
        <v>76</v>
      </c>
      <c r="N492" t="s">
        <v>9044</v>
      </c>
      <c r="O492" s="1">
        <v>42749</v>
      </c>
      <c r="Q492" s="5">
        <f>_xlfn.XLOOKUP(G492,products!A:A,products!C:C,"")</f>
        <v>3393</v>
      </c>
      <c r="R492">
        <v>4</v>
      </c>
      <c r="S492" s="5">
        <f t="shared" si="7"/>
        <v>13572</v>
      </c>
    </row>
    <row r="493" spans="1:19" x14ac:dyDescent="0.2">
      <c r="A493" t="s">
        <v>637</v>
      </c>
      <c r="B493" t="s">
        <v>9027</v>
      </c>
      <c r="C493" t="s">
        <v>43</v>
      </c>
      <c r="D493" t="str">
        <f>_xlfn.XLOOKUP(C493,sales_teams!A:A,sales_teams!B:B,"")</f>
        <v>W596440</v>
      </c>
      <c r="E493" t="str">
        <f>_xlfn.XLOOKUP(C493,sales_teams!A:A,sales_teams!C:C,"")</f>
        <v>Summer Sewald</v>
      </c>
      <c r="F493" t="str">
        <f>_xlfn.XLOOKUP(C493,sales_teams!A:A,sales_teams!D:D,"")</f>
        <v>West</v>
      </c>
      <c r="G493" t="s">
        <v>62</v>
      </c>
      <c r="H493" t="str">
        <f>_xlfn.XLOOKUP(G493,products!A:A,products!B:B,"")</f>
        <v>GTX</v>
      </c>
      <c r="I493" t="s">
        <v>142</v>
      </c>
      <c r="J493" t="str">
        <f>_xlfn.XLOOKUP(I493,accounts!A:A,accounts!B:B,"")</f>
        <v>finance</v>
      </c>
      <c r="K493" t="str">
        <f>_xlfn.XLOOKUP(I493,accounts!A:A,accounts!F:F,"")</f>
        <v>SMB</v>
      </c>
      <c r="L493" t="s">
        <v>56</v>
      </c>
      <c r="M493" t="s">
        <v>9031</v>
      </c>
      <c r="N493" t="s">
        <v>9043</v>
      </c>
      <c r="O493" s="1">
        <v>42749</v>
      </c>
      <c r="P493" s="1">
        <v>42822</v>
      </c>
      <c r="Q493" s="5">
        <f>_xlfn.XLOOKUP(G493,products!A:A,products!C:C,"")</f>
        <v>550</v>
      </c>
      <c r="R493">
        <v>32</v>
      </c>
      <c r="S493" s="5">
        <f t="shared" si="7"/>
        <v>17600</v>
      </c>
    </row>
    <row r="494" spans="1:19" x14ac:dyDescent="0.2">
      <c r="A494" t="s">
        <v>638</v>
      </c>
      <c r="B494" t="s">
        <v>9027</v>
      </c>
      <c r="C494" t="s">
        <v>32</v>
      </c>
      <c r="D494" t="str">
        <f>_xlfn.XLOOKUP(C494,sales_teams!A:A,sales_teams!B:B,"")</f>
        <v>W975078</v>
      </c>
      <c r="E494" t="str">
        <f>_xlfn.XLOOKUP(C494,sales_teams!A:A,sales_teams!C:C,"")</f>
        <v>Celia Rouche</v>
      </c>
      <c r="F494" t="str">
        <f>_xlfn.XLOOKUP(C494,sales_teams!A:A,sales_teams!D:D,"")</f>
        <v>West</v>
      </c>
      <c r="G494" t="s">
        <v>62</v>
      </c>
      <c r="H494" t="str">
        <f>_xlfn.XLOOKUP(G494,products!A:A,products!B:B,"")</f>
        <v>GTX</v>
      </c>
      <c r="I494" t="s">
        <v>246</v>
      </c>
      <c r="J494" t="str">
        <f>_xlfn.XLOOKUP(I494,accounts!A:A,accounts!B:B,"")</f>
        <v>marketing</v>
      </c>
      <c r="K494" t="str">
        <f>_xlfn.XLOOKUP(I494,accounts!A:A,accounts!F:F,"")</f>
        <v>SMB</v>
      </c>
      <c r="L494" t="s">
        <v>76</v>
      </c>
      <c r="N494" t="s">
        <v>9044</v>
      </c>
      <c r="O494" s="1">
        <v>42749</v>
      </c>
      <c r="Q494" s="5">
        <f>_xlfn.XLOOKUP(G494,products!A:A,products!C:C,"")</f>
        <v>550</v>
      </c>
      <c r="R494">
        <v>30</v>
      </c>
      <c r="S494" s="5">
        <f t="shared" si="7"/>
        <v>16500</v>
      </c>
    </row>
    <row r="495" spans="1:19" x14ac:dyDescent="0.2">
      <c r="A495" t="s">
        <v>639</v>
      </c>
      <c r="B495" t="s">
        <v>9026</v>
      </c>
      <c r="C495" t="s">
        <v>32</v>
      </c>
      <c r="D495" t="str">
        <f>_xlfn.XLOOKUP(C495,sales_teams!A:A,sales_teams!B:B,"")</f>
        <v>W975078</v>
      </c>
      <c r="E495" t="str">
        <f>_xlfn.XLOOKUP(C495,sales_teams!A:A,sales_teams!C:C,"")</f>
        <v>Celia Rouche</v>
      </c>
      <c r="F495" t="str">
        <f>_xlfn.XLOOKUP(C495,sales_teams!A:A,sales_teams!D:D,"")</f>
        <v>West</v>
      </c>
      <c r="G495" t="s">
        <v>75</v>
      </c>
      <c r="H495" t="str">
        <f>_xlfn.XLOOKUP(G495,products!A:A,products!B:B,"")</f>
        <v>MG</v>
      </c>
      <c r="I495" t="s">
        <v>65</v>
      </c>
      <c r="J495" t="str">
        <f>_xlfn.XLOOKUP(I495,accounts!A:A,accounts!B:B,"")</f>
        <v>services</v>
      </c>
      <c r="K495" t="str">
        <f>_xlfn.XLOOKUP(I495,accounts!A:A,accounts!F:F,"")</f>
        <v>Mid-Market</v>
      </c>
      <c r="L495" t="s">
        <v>81</v>
      </c>
      <c r="M495" t="s">
        <v>9037</v>
      </c>
      <c r="N495" t="s">
        <v>9045</v>
      </c>
      <c r="O495" s="1">
        <v>42749</v>
      </c>
      <c r="P495" s="1">
        <v>42860</v>
      </c>
      <c r="Q495" s="5">
        <f>_xlfn.XLOOKUP(G495,products!A:A,products!C:C,"")</f>
        <v>3393</v>
      </c>
      <c r="R495">
        <v>49</v>
      </c>
      <c r="S495" s="5">
        <f t="shared" si="7"/>
        <v>166257</v>
      </c>
    </row>
    <row r="496" spans="1:19" x14ac:dyDescent="0.2">
      <c r="A496" t="s">
        <v>640</v>
      </c>
      <c r="B496" t="s">
        <v>9027</v>
      </c>
      <c r="C496" t="s">
        <v>32</v>
      </c>
      <c r="D496" t="str">
        <f>_xlfn.XLOOKUP(C496,sales_teams!A:A,sales_teams!B:B,"")</f>
        <v>W975078</v>
      </c>
      <c r="E496" t="str">
        <f>_xlfn.XLOOKUP(C496,sales_teams!A:A,sales_teams!C:C,"")</f>
        <v>Celia Rouche</v>
      </c>
      <c r="F496" t="str">
        <f>_xlfn.XLOOKUP(C496,sales_teams!A:A,sales_teams!D:D,"")</f>
        <v>West</v>
      </c>
      <c r="G496" t="s">
        <v>8951</v>
      </c>
      <c r="H496" t="str">
        <f>_xlfn.XLOOKUP(G496,products!A:A,products!B:B,"")</f>
        <v>GTX</v>
      </c>
      <c r="I496" t="s">
        <v>119</v>
      </c>
      <c r="J496" t="str">
        <f>_xlfn.XLOOKUP(I496,accounts!A:A,accounts!B:B,"")</f>
        <v>finance</v>
      </c>
      <c r="K496" t="str">
        <f>_xlfn.XLOOKUP(I496,accounts!A:A,accounts!F:F,"")</f>
        <v>Enterprise</v>
      </c>
      <c r="L496" t="s">
        <v>56</v>
      </c>
      <c r="M496" t="s">
        <v>9035</v>
      </c>
      <c r="N496" t="s">
        <v>9043</v>
      </c>
      <c r="O496" s="1">
        <v>42749</v>
      </c>
      <c r="P496" s="1">
        <v>42811</v>
      </c>
      <c r="Q496" s="5">
        <f>_xlfn.XLOOKUP(G496,products!A:A,products!C:C,"")</f>
        <v>4821</v>
      </c>
      <c r="R496">
        <v>29</v>
      </c>
      <c r="S496" s="5">
        <f t="shared" si="7"/>
        <v>139809</v>
      </c>
    </row>
    <row r="497" spans="1:19" x14ac:dyDescent="0.2">
      <c r="A497" t="s">
        <v>641</v>
      </c>
      <c r="B497" t="s">
        <v>9026</v>
      </c>
      <c r="C497" t="s">
        <v>23</v>
      </c>
      <c r="D497" t="str">
        <f>_xlfn.XLOOKUP(C497,sales_teams!A:A,sales_teams!B:B,"")</f>
        <v>E680402</v>
      </c>
      <c r="E497" t="str">
        <f>_xlfn.XLOOKUP(C497,sales_teams!A:A,sales_teams!C:C,"")</f>
        <v>Cara Losch</v>
      </c>
      <c r="F497" t="str">
        <f>_xlfn.XLOOKUP(C497,sales_teams!A:A,sales_teams!D:D,"")</f>
        <v>East</v>
      </c>
      <c r="G497" t="s">
        <v>75</v>
      </c>
      <c r="H497" t="str">
        <f>_xlfn.XLOOKUP(G497,products!A:A,products!B:B,"")</f>
        <v>MG</v>
      </c>
      <c r="I497" t="s">
        <v>215</v>
      </c>
      <c r="J497" t="str">
        <f>_xlfn.XLOOKUP(I497,accounts!A:A,accounts!B:B,"")</f>
        <v>technolgy</v>
      </c>
      <c r="K497" t="str">
        <f>_xlfn.XLOOKUP(I497,accounts!A:A,accounts!F:F,"")</f>
        <v>Enterprise</v>
      </c>
      <c r="L497" t="s">
        <v>56</v>
      </c>
      <c r="M497" t="s">
        <v>9034</v>
      </c>
      <c r="N497" t="s">
        <v>9045</v>
      </c>
      <c r="O497" s="1">
        <v>42749</v>
      </c>
      <c r="P497" s="1">
        <v>42873</v>
      </c>
      <c r="Q497" s="5">
        <f>_xlfn.XLOOKUP(G497,products!A:A,products!C:C,"")</f>
        <v>3393</v>
      </c>
      <c r="R497">
        <v>46</v>
      </c>
      <c r="S497" s="5">
        <f t="shared" si="7"/>
        <v>156078</v>
      </c>
    </row>
    <row r="498" spans="1:19" x14ac:dyDescent="0.2">
      <c r="A498" t="s">
        <v>642</v>
      </c>
      <c r="B498" t="s">
        <v>9025</v>
      </c>
      <c r="C498" t="s">
        <v>20</v>
      </c>
      <c r="D498" t="str">
        <f>_xlfn.XLOOKUP(C498,sales_teams!A:A,sales_teams!B:B,"")</f>
        <v>E500449</v>
      </c>
      <c r="E498" t="str">
        <f>_xlfn.XLOOKUP(C498,sales_teams!A:A,sales_teams!C:C,"")</f>
        <v>Cara Losch</v>
      </c>
      <c r="F498" t="str">
        <f>_xlfn.XLOOKUP(C498,sales_teams!A:A,sales_teams!D:D,"")</f>
        <v>East</v>
      </c>
      <c r="G498" t="s">
        <v>83</v>
      </c>
      <c r="H498" t="str">
        <f>_xlfn.XLOOKUP(G498,products!A:A,products!B:B,"")</f>
        <v>GTX</v>
      </c>
      <c r="I498" t="s">
        <v>106</v>
      </c>
      <c r="J498" t="str">
        <f>_xlfn.XLOOKUP(I498,accounts!A:A,accounts!B:B,"")</f>
        <v>entertainment</v>
      </c>
      <c r="K498" t="str">
        <f>_xlfn.XLOOKUP(I498,accounts!A:A,accounts!F:F,"")</f>
        <v>SMB</v>
      </c>
      <c r="L498" t="s">
        <v>76</v>
      </c>
      <c r="N498" t="s">
        <v>9044</v>
      </c>
      <c r="O498" s="1">
        <v>42750</v>
      </c>
      <c r="Q498" s="5">
        <f>_xlfn.XLOOKUP(G498,products!A:A,products!C:C,"")</f>
        <v>5482</v>
      </c>
      <c r="R498">
        <v>3</v>
      </c>
      <c r="S498" s="5">
        <f t="shared" si="7"/>
        <v>16446</v>
      </c>
    </row>
    <row r="499" spans="1:19" x14ac:dyDescent="0.2">
      <c r="A499" t="s">
        <v>643</v>
      </c>
      <c r="B499" t="s">
        <v>9025</v>
      </c>
      <c r="C499" t="s">
        <v>20</v>
      </c>
      <c r="D499" t="str">
        <f>_xlfn.XLOOKUP(C499,sales_teams!A:A,sales_teams!B:B,"")</f>
        <v>E500449</v>
      </c>
      <c r="E499" t="str">
        <f>_xlfn.XLOOKUP(C499,sales_teams!A:A,sales_teams!C:C,"")</f>
        <v>Cara Losch</v>
      </c>
      <c r="F499" t="str">
        <f>_xlfn.XLOOKUP(C499,sales_teams!A:A,sales_teams!D:D,"")</f>
        <v>East</v>
      </c>
      <c r="G499" t="s">
        <v>8951</v>
      </c>
      <c r="H499" t="str">
        <f>_xlfn.XLOOKUP(G499,products!A:A,products!B:B,"")</f>
        <v>GTX</v>
      </c>
      <c r="I499" t="s">
        <v>332</v>
      </c>
      <c r="J499" t="str">
        <f>_xlfn.XLOOKUP(I499,accounts!A:A,accounts!B:B,"")</f>
        <v>marketing</v>
      </c>
      <c r="K499" t="str">
        <f>_xlfn.XLOOKUP(I499,accounts!A:A,accounts!F:F,"")</f>
        <v>Enterprise</v>
      </c>
      <c r="L499" t="s">
        <v>76</v>
      </c>
      <c r="N499" t="s">
        <v>9044</v>
      </c>
      <c r="O499" s="1">
        <v>42750</v>
      </c>
      <c r="Q499" s="5">
        <f>_xlfn.XLOOKUP(G499,products!A:A,products!C:C,"")</f>
        <v>4821</v>
      </c>
      <c r="R499">
        <v>46</v>
      </c>
      <c r="S499" s="5">
        <f t="shared" si="7"/>
        <v>221766</v>
      </c>
    </row>
    <row r="500" spans="1:19" x14ac:dyDescent="0.2">
      <c r="A500" t="s">
        <v>644</v>
      </c>
      <c r="B500" t="s">
        <v>9025</v>
      </c>
      <c r="C500" t="s">
        <v>20</v>
      </c>
      <c r="D500" t="str">
        <f>_xlfn.XLOOKUP(C500,sales_teams!A:A,sales_teams!B:B,"")</f>
        <v>E500449</v>
      </c>
      <c r="E500" t="str">
        <f>_xlfn.XLOOKUP(C500,sales_teams!A:A,sales_teams!C:C,"")</f>
        <v>Cara Losch</v>
      </c>
      <c r="F500" t="str">
        <f>_xlfn.XLOOKUP(C500,sales_teams!A:A,sales_teams!D:D,"")</f>
        <v>East</v>
      </c>
      <c r="G500" t="s">
        <v>54</v>
      </c>
      <c r="H500" t="str">
        <f>_xlfn.XLOOKUP(G500,products!A:A,products!B:B,"")</f>
        <v>GTX</v>
      </c>
      <c r="I500" t="s">
        <v>255</v>
      </c>
      <c r="J500" t="str">
        <f>_xlfn.XLOOKUP(I500,accounts!A:A,accounts!B:B,"")</f>
        <v>telecommunications</v>
      </c>
      <c r="K500" t="str">
        <f>_xlfn.XLOOKUP(I500,accounts!A:A,accounts!F:F,"")</f>
        <v>Enterprise</v>
      </c>
      <c r="L500" t="s">
        <v>81</v>
      </c>
      <c r="M500" t="s">
        <v>9037</v>
      </c>
      <c r="N500" t="s">
        <v>9041</v>
      </c>
      <c r="O500" s="1">
        <v>42750</v>
      </c>
      <c r="P500" s="1">
        <v>42857</v>
      </c>
      <c r="Q500" s="5">
        <f>_xlfn.XLOOKUP(G500,products!A:A,products!C:C,"")</f>
        <v>1096</v>
      </c>
      <c r="R500">
        <v>29</v>
      </c>
      <c r="S500" s="5">
        <f t="shared" si="7"/>
        <v>31784</v>
      </c>
    </row>
    <row r="501" spans="1:19" x14ac:dyDescent="0.2">
      <c r="A501" t="s">
        <v>645</v>
      </c>
      <c r="B501" t="s">
        <v>9028</v>
      </c>
      <c r="C501" t="s">
        <v>38</v>
      </c>
      <c r="D501" t="str">
        <f>_xlfn.XLOOKUP(C501,sales_teams!A:A,sales_teams!B:B,"")</f>
        <v>W172727</v>
      </c>
      <c r="E501" t="str">
        <f>_xlfn.XLOOKUP(C501,sales_teams!A:A,sales_teams!C:C,"")</f>
        <v>Celia Rouche</v>
      </c>
      <c r="F501" t="str">
        <f>_xlfn.XLOOKUP(C501,sales_teams!A:A,sales_teams!D:D,"")</f>
        <v>West</v>
      </c>
      <c r="G501" t="s">
        <v>60</v>
      </c>
      <c r="H501" t="str">
        <f>_xlfn.XLOOKUP(G501,products!A:A,products!B:B,"")</f>
        <v>MG</v>
      </c>
      <c r="I501" t="s">
        <v>128</v>
      </c>
      <c r="J501" t="str">
        <f>_xlfn.XLOOKUP(I501,accounts!A:A,accounts!B:B,"")</f>
        <v>marketing</v>
      </c>
      <c r="K501" t="str">
        <f>_xlfn.XLOOKUP(I501,accounts!A:A,accounts!F:F,"")</f>
        <v>Enterprise</v>
      </c>
      <c r="L501" t="s">
        <v>76</v>
      </c>
      <c r="N501" t="s">
        <v>9044</v>
      </c>
      <c r="O501" s="1">
        <v>42750</v>
      </c>
      <c r="Q501" s="5">
        <f>_xlfn.XLOOKUP(G501,products!A:A,products!C:C,"")</f>
        <v>55</v>
      </c>
      <c r="R501">
        <v>13</v>
      </c>
      <c r="S501" s="5">
        <f t="shared" si="7"/>
        <v>715</v>
      </c>
    </row>
    <row r="502" spans="1:19" x14ac:dyDescent="0.2">
      <c r="A502" t="s">
        <v>646</v>
      </c>
      <c r="B502" t="s">
        <v>9027</v>
      </c>
      <c r="C502" t="s">
        <v>37</v>
      </c>
      <c r="D502" t="str">
        <f>_xlfn.XLOOKUP(C502,sales_teams!A:A,sales_teams!B:B,"")</f>
        <v>W337844</v>
      </c>
      <c r="E502" t="str">
        <f>_xlfn.XLOOKUP(C502,sales_teams!A:A,sales_teams!C:C,"")</f>
        <v>Celia Rouche</v>
      </c>
      <c r="F502" t="str">
        <f>_xlfn.XLOOKUP(C502,sales_teams!A:A,sales_teams!D:D,"")</f>
        <v>West</v>
      </c>
      <c r="G502" t="s">
        <v>60</v>
      </c>
      <c r="H502" t="str">
        <f>_xlfn.XLOOKUP(G502,products!A:A,products!B:B,"")</f>
        <v>MG</v>
      </c>
      <c r="I502" t="s">
        <v>91</v>
      </c>
      <c r="J502" t="str">
        <f>_xlfn.XLOOKUP(I502,accounts!A:A,accounts!B:B,"")</f>
        <v>software</v>
      </c>
      <c r="K502" t="str">
        <f>_xlfn.XLOOKUP(I502,accounts!A:A,accounts!F:F,"")</f>
        <v>Enterprise</v>
      </c>
      <c r="L502" t="s">
        <v>56</v>
      </c>
      <c r="M502" t="s">
        <v>9034</v>
      </c>
      <c r="N502" t="s">
        <v>9043</v>
      </c>
      <c r="O502" s="1">
        <v>42750</v>
      </c>
      <c r="P502" s="1">
        <v>42873</v>
      </c>
      <c r="Q502" s="5">
        <f>_xlfn.XLOOKUP(G502,products!A:A,products!C:C,"")</f>
        <v>55</v>
      </c>
      <c r="R502">
        <v>44</v>
      </c>
      <c r="S502" s="5">
        <f t="shared" si="7"/>
        <v>2420</v>
      </c>
    </row>
    <row r="503" spans="1:19" x14ac:dyDescent="0.2">
      <c r="A503" t="s">
        <v>647</v>
      </c>
      <c r="B503" t="s">
        <v>9026</v>
      </c>
      <c r="C503" t="s">
        <v>45</v>
      </c>
      <c r="D503" t="str">
        <f>_xlfn.XLOOKUP(C503,sales_teams!A:A,sales_teams!B:B,"")</f>
        <v>W960943</v>
      </c>
      <c r="E503" t="str">
        <f>_xlfn.XLOOKUP(C503,sales_teams!A:A,sales_teams!C:C,"")</f>
        <v>Summer Sewald</v>
      </c>
      <c r="F503" t="str">
        <f>_xlfn.XLOOKUP(C503,sales_teams!A:A,sales_teams!D:D,"")</f>
        <v>West</v>
      </c>
      <c r="G503" t="s">
        <v>62</v>
      </c>
      <c r="H503" t="str">
        <f>_xlfn.XLOOKUP(G503,products!A:A,products!B:B,"")</f>
        <v>GTX</v>
      </c>
      <c r="I503" t="s">
        <v>233</v>
      </c>
      <c r="J503" t="str">
        <f>_xlfn.XLOOKUP(I503,accounts!A:A,accounts!B:B,"")</f>
        <v>medical</v>
      </c>
      <c r="K503" t="str">
        <f>_xlfn.XLOOKUP(I503,accounts!A:A,accounts!F:F,"")</f>
        <v>SMB</v>
      </c>
      <c r="L503" t="s">
        <v>56</v>
      </c>
      <c r="M503" t="s">
        <v>9032</v>
      </c>
      <c r="N503" t="s">
        <v>9041</v>
      </c>
      <c r="O503" s="1">
        <v>42750</v>
      </c>
      <c r="P503" s="1">
        <v>42815</v>
      </c>
      <c r="Q503" s="5">
        <f>_xlfn.XLOOKUP(G503,products!A:A,products!C:C,"")</f>
        <v>550</v>
      </c>
      <c r="R503">
        <v>18</v>
      </c>
      <c r="S503" s="5">
        <f t="shared" si="7"/>
        <v>9900</v>
      </c>
    </row>
    <row r="504" spans="1:19" x14ac:dyDescent="0.2">
      <c r="A504" t="s">
        <v>648</v>
      </c>
      <c r="B504" t="s">
        <v>9026</v>
      </c>
      <c r="C504" t="s">
        <v>45</v>
      </c>
      <c r="D504" t="str">
        <f>_xlfn.XLOOKUP(C504,sales_teams!A:A,sales_teams!B:B,"")</f>
        <v>W960943</v>
      </c>
      <c r="E504" t="str">
        <f>_xlfn.XLOOKUP(C504,sales_teams!A:A,sales_teams!C:C,"")</f>
        <v>Summer Sewald</v>
      </c>
      <c r="F504" t="str">
        <f>_xlfn.XLOOKUP(C504,sales_teams!A:A,sales_teams!D:D,"")</f>
        <v>West</v>
      </c>
      <c r="G504" t="s">
        <v>83</v>
      </c>
      <c r="H504" t="str">
        <f>_xlfn.XLOOKUP(G504,products!A:A,products!B:B,"")</f>
        <v>GTX</v>
      </c>
      <c r="I504" t="s">
        <v>165</v>
      </c>
      <c r="J504" t="str">
        <f>_xlfn.XLOOKUP(I504,accounts!A:A,accounts!B:B,"")</f>
        <v>marketing</v>
      </c>
      <c r="K504" t="str">
        <f>_xlfn.XLOOKUP(I504,accounts!A:A,accounts!F:F,"")</f>
        <v>Enterprise</v>
      </c>
      <c r="L504" t="s">
        <v>56</v>
      </c>
      <c r="M504" t="s">
        <v>9033</v>
      </c>
      <c r="N504" t="s">
        <v>9043</v>
      </c>
      <c r="O504" s="1">
        <v>42750</v>
      </c>
      <c r="P504" s="1">
        <v>42816</v>
      </c>
      <c r="Q504" s="5">
        <f>_xlfn.XLOOKUP(G504,products!A:A,products!C:C,"")</f>
        <v>5482</v>
      </c>
      <c r="R504">
        <v>24</v>
      </c>
      <c r="S504" s="5">
        <f t="shared" si="7"/>
        <v>131568</v>
      </c>
    </row>
    <row r="505" spans="1:19" x14ac:dyDescent="0.2">
      <c r="A505" t="s">
        <v>649</v>
      </c>
      <c r="B505" t="s">
        <v>9025</v>
      </c>
      <c r="C505" t="s">
        <v>45</v>
      </c>
      <c r="D505" t="str">
        <f>_xlfn.XLOOKUP(C505,sales_teams!A:A,sales_teams!B:B,"")</f>
        <v>W960943</v>
      </c>
      <c r="E505" t="str">
        <f>_xlfn.XLOOKUP(C505,sales_teams!A:A,sales_teams!C:C,"")</f>
        <v>Summer Sewald</v>
      </c>
      <c r="F505" t="str">
        <f>_xlfn.XLOOKUP(C505,sales_teams!A:A,sales_teams!D:D,"")</f>
        <v>West</v>
      </c>
      <c r="G505" t="s">
        <v>8951</v>
      </c>
      <c r="H505" t="str">
        <f>_xlfn.XLOOKUP(G505,products!A:A,products!B:B,"")</f>
        <v>GTX</v>
      </c>
      <c r="I505" t="s">
        <v>124</v>
      </c>
      <c r="J505" t="str">
        <f>_xlfn.XLOOKUP(I505,accounts!A:A,accounts!B:B,"")</f>
        <v>services</v>
      </c>
      <c r="K505" t="str">
        <f>_xlfn.XLOOKUP(I505,accounts!A:A,accounts!F:F,"")</f>
        <v>Mid-Market</v>
      </c>
      <c r="L505" t="s">
        <v>56</v>
      </c>
      <c r="M505" t="s">
        <v>9031</v>
      </c>
      <c r="N505" t="s">
        <v>9043</v>
      </c>
      <c r="O505" s="1">
        <v>42750</v>
      </c>
      <c r="P505" s="1">
        <v>42825</v>
      </c>
      <c r="Q505" s="5">
        <f>_xlfn.XLOOKUP(G505,products!A:A,products!C:C,"")</f>
        <v>4821</v>
      </c>
      <c r="R505">
        <v>32</v>
      </c>
      <c r="S505" s="5">
        <f t="shared" si="7"/>
        <v>154272</v>
      </c>
    </row>
    <row r="506" spans="1:19" x14ac:dyDescent="0.2">
      <c r="A506" t="s">
        <v>650</v>
      </c>
      <c r="B506" t="s">
        <v>9027</v>
      </c>
      <c r="C506" t="s">
        <v>14</v>
      </c>
      <c r="D506" t="str">
        <f>_xlfn.XLOOKUP(C506,sales_teams!A:A,sales_teams!B:B,"")</f>
        <v>C961860</v>
      </c>
      <c r="E506" t="str">
        <f>_xlfn.XLOOKUP(C506,sales_teams!A:A,sales_teams!C:C,"")</f>
        <v>Melvin Marxen</v>
      </c>
      <c r="F506" t="str">
        <f>_xlfn.XLOOKUP(C506,sales_teams!A:A,sales_teams!D:D,"")</f>
        <v>Central</v>
      </c>
      <c r="G506" t="s">
        <v>83</v>
      </c>
      <c r="H506" t="str">
        <f>_xlfn.XLOOKUP(G506,products!A:A,products!B:B,"")</f>
        <v>GTX</v>
      </c>
      <c r="I506" t="s">
        <v>104</v>
      </c>
      <c r="J506" t="str">
        <f>_xlfn.XLOOKUP(I506,accounts!A:A,accounts!B:B,"")</f>
        <v>services</v>
      </c>
      <c r="K506" t="str">
        <f>_xlfn.XLOOKUP(I506,accounts!A:A,accounts!F:F,"")</f>
        <v>Enterprise</v>
      </c>
      <c r="L506" t="s">
        <v>56</v>
      </c>
      <c r="M506" t="s">
        <v>9033</v>
      </c>
      <c r="N506" t="s">
        <v>9045</v>
      </c>
      <c r="O506" s="1">
        <v>42750</v>
      </c>
      <c r="P506" s="1">
        <v>42870</v>
      </c>
      <c r="Q506" s="5">
        <f>_xlfn.XLOOKUP(G506,products!A:A,products!C:C,"")</f>
        <v>5482</v>
      </c>
      <c r="R506">
        <v>5</v>
      </c>
      <c r="S506" s="5">
        <f t="shared" si="7"/>
        <v>27410</v>
      </c>
    </row>
    <row r="507" spans="1:19" x14ac:dyDescent="0.2">
      <c r="A507" t="s">
        <v>651</v>
      </c>
      <c r="B507" t="s">
        <v>9025</v>
      </c>
      <c r="C507" t="s">
        <v>32</v>
      </c>
      <c r="D507" t="str">
        <f>_xlfn.XLOOKUP(C507,sales_teams!A:A,sales_teams!B:B,"")</f>
        <v>W975078</v>
      </c>
      <c r="E507" t="str">
        <f>_xlfn.XLOOKUP(C507,sales_teams!A:A,sales_teams!C:C,"")</f>
        <v>Celia Rouche</v>
      </c>
      <c r="F507" t="str">
        <f>_xlfn.XLOOKUP(C507,sales_teams!A:A,sales_teams!D:D,"")</f>
        <v>West</v>
      </c>
      <c r="G507" t="s">
        <v>62</v>
      </c>
      <c r="H507" t="str">
        <f>_xlfn.XLOOKUP(G507,products!A:A,products!B:B,"")</f>
        <v>GTX</v>
      </c>
      <c r="J507">
        <f>_xlfn.XLOOKUP(I507,accounts!A:A,accounts!B:B,"")</f>
        <v>0</v>
      </c>
      <c r="K507">
        <f>_xlfn.XLOOKUP(I507,accounts!A:A,accounts!F:F,"")</f>
        <v>0</v>
      </c>
      <c r="L507" t="s">
        <v>76</v>
      </c>
      <c r="N507" t="s">
        <v>9044</v>
      </c>
      <c r="O507" s="1">
        <v>42750</v>
      </c>
      <c r="Q507" s="5">
        <f>_xlfn.XLOOKUP(G507,products!A:A,products!C:C,"")</f>
        <v>550</v>
      </c>
      <c r="R507">
        <v>12</v>
      </c>
      <c r="S507" s="5">
        <f t="shared" si="7"/>
        <v>6600</v>
      </c>
    </row>
    <row r="508" spans="1:19" x14ac:dyDescent="0.2">
      <c r="A508" t="s">
        <v>652</v>
      </c>
      <c r="B508" t="s">
        <v>9027</v>
      </c>
      <c r="C508" t="s">
        <v>23</v>
      </c>
      <c r="D508" t="str">
        <f>_xlfn.XLOOKUP(C508,sales_teams!A:A,sales_teams!B:B,"")</f>
        <v>E680402</v>
      </c>
      <c r="E508" t="str">
        <f>_xlfn.XLOOKUP(C508,sales_teams!A:A,sales_teams!C:C,"")</f>
        <v>Cara Losch</v>
      </c>
      <c r="F508" t="str">
        <f>_xlfn.XLOOKUP(C508,sales_teams!A:A,sales_teams!D:D,"")</f>
        <v>East</v>
      </c>
      <c r="G508" t="s">
        <v>75</v>
      </c>
      <c r="H508" t="str">
        <f>_xlfn.XLOOKUP(G508,products!A:A,products!B:B,"")</f>
        <v>MG</v>
      </c>
      <c r="I508" t="s">
        <v>122</v>
      </c>
      <c r="J508" t="str">
        <f>_xlfn.XLOOKUP(I508,accounts!A:A,accounts!B:B,"")</f>
        <v>technolgy</v>
      </c>
      <c r="K508" t="str">
        <f>_xlfn.XLOOKUP(I508,accounts!A:A,accounts!F:F,"")</f>
        <v>Mid-Market</v>
      </c>
      <c r="L508" t="s">
        <v>56</v>
      </c>
      <c r="M508" t="s">
        <v>9032</v>
      </c>
      <c r="N508" t="s">
        <v>9043</v>
      </c>
      <c r="O508" s="1">
        <v>42750</v>
      </c>
      <c r="P508" s="1">
        <v>42823</v>
      </c>
      <c r="Q508" s="5">
        <f>_xlfn.XLOOKUP(G508,products!A:A,products!C:C,"")</f>
        <v>3393</v>
      </c>
      <c r="R508">
        <v>2</v>
      </c>
      <c r="S508" s="5">
        <f t="shared" si="7"/>
        <v>6786</v>
      </c>
    </row>
    <row r="509" spans="1:19" x14ac:dyDescent="0.2">
      <c r="A509" t="s">
        <v>653</v>
      </c>
      <c r="B509" t="s">
        <v>9026</v>
      </c>
      <c r="C509" t="s">
        <v>25</v>
      </c>
      <c r="D509" t="str">
        <f>_xlfn.XLOOKUP(C509,sales_teams!A:A,sales_teams!B:B,"")</f>
        <v>E372575</v>
      </c>
      <c r="E509" t="str">
        <f>_xlfn.XLOOKUP(C509,sales_teams!A:A,sales_teams!C:C,"")</f>
        <v>Rocco Neubert</v>
      </c>
      <c r="F509" t="str">
        <f>_xlfn.XLOOKUP(C509,sales_teams!A:A,sales_teams!D:D,"")</f>
        <v>East</v>
      </c>
      <c r="G509" t="s">
        <v>54</v>
      </c>
      <c r="H509" t="str">
        <f>_xlfn.XLOOKUP(G509,products!A:A,products!B:B,"")</f>
        <v>GTX</v>
      </c>
      <c r="I509" t="s">
        <v>208</v>
      </c>
      <c r="J509" t="str">
        <f>_xlfn.XLOOKUP(I509,accounts!A:A,accounts!B:B,"")</f>
        <v>software</v>
      </c>
      <c r="K509" t="str">
        <f>_xlfn.XLOOKUP(I509,accounts!A:A,accounts!F:F,"")</f>
        <v>Mid-Market</v>
      </c>
      <c r="L509" t="s">
        <v>81</v>
      </c>
      <c r="M509" t="s">
        <v>9038</v>
      </c>
      <c r="N509" t="s">
        <v>9041</v>
      </c>
      <c r="O509" s="1">
        <v>42751</v>
      </c>
      <c r="P509" s="1">
        <v>42822</v>
      </c>
      <c r="Q509" s="5">
        <f>_xlfn.XLOOKUP(G509,products!A:A,products!C:C,"")</f>
        <v>1096</v>
      </c>
      <c r="R509">
        <v>5</v>
      </c>
      <c r="S509" s="5">
        <f t="shared" si="7"/>
        <v>5480</v>
      </c>
    </row>
    <row r="510" spans="1:19" x14ac:dyDescent="0.2">
      <c r="A510" t="s">
        <v>654</v>
      </c>
      <c r="B510" t="s">
        <v>9028</v>
      </c>
      <c r="C510" t="s">
        <v>43</v>
      </c>
      <c r="D510" t="str">
        <f>_xlfn.XLOOKUP(C510,sales_teams!A:A,sales_teams!B:B,"")</f>
        <v>W596440</v>
      </c>
      <c r="E510" t="str">
        <f>_xlfn.XLOOKUP(C510,sales_teams!A:A,sales_teams!C:C,"")</f>
        <v>Summer Sewald</v>
      </c>
      <c r="F510" t="str">
        <f>_xlfn.XLOOKUP(C510,sales_teams!A:A,sales_teams!D:D,"")</f>
        <v>West</v>
      </c>
      <c r="G510" t="s">
        <v>83</v>
      </c>
      <c r="H510" t="str">
        <f>_xlfn.XLOOKUP(G510,products!A:A,products!B:B,"")</f>
        <v>GTX</v>
      </c>
      <c r="I510" t="s">
        <v>122</v>
      </c>
      <c r="J510" t="str">
        <f>_xlfn.XLOOKUP(I510,accounts!A:A,accounts!B:B,"")</f>
        <v>technolgy</v>
      </c>
      <c r="K510" t="str">
        <f>_xlfn.XLOOKUP(I510,accounts!A:A,accounts!F:F,"")</f>
        <v>Mid-Market</v>
      </c>
      <c r="L510" t="s">
        <v>76</v>
      </c>
      <c r="N510" t="s">
        <v>9044</v>
      </c>
      <c r="O510" s="1">
        <v>42751</v>
      </c>
      <c r="Q510" s="5">
        <f>_xlfn.XLOOKUP(G510,products!A:A,products!C:C,"")</f>
        <v>5482</v>
      </c>
      <c r="R510">
        <v>48</v>
      </c>
      <c r="S510" s="5">
        <f t="shared" si="7"/>
        <v>263136</v>
      </c>
    </row>
    <row r="511" spans="1:19" x14ac:dyDescent="0.2">
      <c r="A511" t="s">
        <v>655</v>
      </c>
      <c r="B511" t="s">
        <v>9028</v>
      </c>
      <c r="C511" t="s">
        <v>45</v>
      </c>
      <c r="D511" t="str">
        <f>_xlfn.XLOOKUP(C511,sales_teams!A:A,sales_teams!B:B,"")</f>
        <v>W960943</v>
      </c>
      <c r="E511" t="str">
        <f>_xlfn.XLOOKUP(C511,sales_teams!A:A,sales_teams!C:C,"")</f>
        <v>Summer Sewald</v>
      </c>
      <c r="F511" t="str">
        <f>_xlfn.XLOOKUP(C511,sales_teams!A:A,sales_teams!D:D,"")</f>
        <v>West</v>
      </c>
      <c r="G511" t="s">
        <v>60</v>
      </c>
      <c r="H511" t="str">
        <f>_xlfn.XLOOKUP(G511,products!A:A,products!B:B,"")</f>
        <v>MG</v>
      </c>
      <c r="J511">
        <f>_xlfn.XLOOKUP(I511,accounts!A:A,accounts!B:B,"")</f>
        <v>0</v>
      </c>
      <c r="K511">
        <f>_xlfn.XLOOKUP(I511,accounts!A:A,accounts!F:F,"")</f>
        <v>0</v>
      </c>
      <c r="L511" t="s">
        <v>76</v>
      </c>
      <c r="N511" t="s">
        <v>9044</v>
      </c>
      <c r="O511" s="1">
        <v>42751</v>
      </c>
      <c r="Q511" s="5">
        <f>_xlfn.XLOOKUP(G511,products!A:A,products!C:C,"")</f>
        <v>55</v>
      </c>
      <c r="R511">
        <v>19</v>
      </c>
      <c r="S511" s="5">
        <f t="shared" si="7"/>
        <v>1045</v>
      </c>
    </row>
    <row r="512" spans="1:19" x14ac:dyDescent="0.2">
      <c r="A512" t="s">
        <v>656</v>
      </c>
      <c r="B512" t="s">
        <v>9025</v>
      </c>
      <c r="C512" t="s">
        <v>9</v>
      </c>
      <c r="D512" t="str">
        <f>_xlfn.XLOOKUP(C512,sales_teams!A:A,sales_teams!B:B,"")</f>
        <v>C62195</v>
      </c>
      <c r="E512" t="str">
        <f>_xlfn.XLOOKUP(C512,sales_teams!A:A,sales_teams!C:C,"")</f>
        <v>Dustin Brinkmann</v>
      </c>
      <c r="F512" t="str">
        <f>_xlfn.XLOOKUP(C512,sales_teams!A:A,sales_teams!D:D,"")</f>
        <v>Central</v>
      </c>
      <c r="G512" t="s">
        <v>60</v>
      </c>
      <c r="H512" t="str">
        <f>_xlfn.XLOOKUP(G512,products!A:A,products!B:B,"")</f>
        <v>MG</v>
      </c>
      <c r="I512" t="s">
        <v>329</v>
      </c>
      <c r="J512" t="str">
        <f>_xlfn.XLOOKUP(I512,accounts!A:A,accounts!B:B,"")</f>
        <v>technolgy</v>
      </c>
      <c r="K512" t="str">
        <f>_xlfn.XLOOKUP(I512,accounts!A:A,accounts!F:F,"")</f>
        <v>Enterprise</v>
      </c>
      <c r="L512" t="s">
        <v>56</v>
      </c>
      <c r="M512" t="s">
        <v>9034</v>
      </c>
      <c r="N512" t="s">
        <v>9043</v>
      </c>
      <c r="O512" s="1">
        <v>42751</v>
      </c>
      <c r="P512" s="1">
        <v>42888</v>
      </c>
      <c r="Q512" s="5">
        <f>_xlfn.XLOOKUP(G512,products!A:A,products!C:C,"")</f>
        <v>55</v>
      </c>
      <c r="R512">
        <v>48</v>
      </c>
      <c r="S512" s="5">
        <f t="shared" si="7"/>
        <v>2640</v>
      </c>
    </row>
    <row r="513" spans="1:19" x14ac:dyDescent="0.2">
      <c r="A513" t="s">
        <v>657</v>
      </c>
      <c r="B513" t="s">
        <v>9028</v>
      </c>
      <c r="C513" t="s">
        <v>7</v>
      </c>
      <c r="D513" t="str">
        <f>_xlfn.XLOOKUP(C513,sales_teams!A:A,sales_teams!B:B,"")</f>
        <v>C234829</v>
      </c>
      <c r="E513" t="str">
        <f>_xlfn.XLOOKUP(C513,sales_teams!A:A,sales_teams!C:C,"")</f>
        <v>Dustin Brinkmann</v>
      </c>
      <c r="F513" t="str">
        <f>_xlfn.XLOOKUP(C513,sales_teams!A:A,sales_teams!D:D,"")</f>
        <v>Central</v>
      </c>
      <c r="G513" t="s">
        <v>60</v>
      </c>
      <c r="H513" t="str">
        <f>_xlfn.XLOOKUP(G513,products!A:A,products!B:B,"")</f>
        <v>MG</v>
      </c>
      <c r="I513" t="s">
        <v>55</v>
      </c>
      <c r="J513" t="str">
        <f>_xlfn.XLOOKUP(I513,accounts!A:A,accounts!B:B,"")</f>
        <v>retail</v>
      </c>
      <c r="K513" t="str">
        <f>_xlfn.XLOOKUP(I513,accounts!A:A,accounts!F:F,"")</f>
        <v>Mid-Market</v>
      </c>
      <c r="L513" t="s">
        <v>56</v>
      </c>
      <c r="M513" t="s">
        <v>9035</v>
      </c>
      <c r="N513" t="s">
        <v>9043</v>
      </c>
      <c r="O513" s="1">
        <v>42751</v>
      </c>
      <c r="P513" s="1">
        <v>42811</v>
      </c>
      <c r="Q513" s="5">
        <f>_xlfn.XLOOKUP(G513,products!A:A,products!C:C,"")</f>
        <v>55</v>
      </c>
      <c r="R513">
        <v>50</v>
      </c>
      <c r="S513" s="5">
        <f t="shared" si="7"/>
        <v>2750</v>
      </c>
    </row>
    <row r="514" spans="1:19" x14ac:dyDescent="0.2">
      <c r="A514" t="s">
        <v>658</v>
      </c>
      <c r="B514" t="s">
        <v>9027</v>
      </c>
      <c r="C514" t="s">
        <v>17</v>
      </c>
      <c r="D514" t="str">
        <f>_xlfn.XLOOKUP(C514,sales_teams!A:A,sales_teams!B:B,"")</f>
        <v>E152967</v>
      </c>
      <c r="E514" t="str">
        <f>_xlfn.XLOOKUP(C514,sales_teams!A:A,sales_teams!C:C,"")</f>
        <v>Cara Losch</v>
      </c>
      <c r="F514" t="str">
        <f>_xlfn.XLOOKUP(C514,sales_teams!A:A,sales_teams!D:D,"")</f>
        <v>East</v>
      </c>
      <c r="G514" t="s">
        <v>60</v>
      </c>
      <c r="H514" t="str">
        <f>_xlfn.XLOOKUP(G514,products!A:A,products!B:B,"")</f>
        <v>MG</v>
      </c>
      <c r="I514" t="s">
        <v>424</v>
      </c>
      <c r="J514" t="str">
        <f>_xlfn.XLOOKUP(I514,accounts!A:A,accounts!B:B,"")</f>
        <v>marketing</v>
      </c>
      <c r="K514" t="str">
        <f>_xlfn.XLOOKUP(I514,accounts!A:A,accounts!F:F,"")</f>
        <v>Mid-Market</v>
      </c>
      <c r="L514" t="s">
        <v>81</v>
      </c>
      <c r="M514" t="s">
        <v>9038</v>
      </c>
      <c r="N514" t="s">
        <v>9041</v>
      </c>
      <c r="O514" s="1">
        <v>42751</v>
      </c>
      <c r="P514" s="1">
        <v>42807</v>
      </c>
      <c r="Q514" s="5">
        <f>_xlfn.XLOOKUP(G514,products!A:A,products!C:C,"")</f>
        <v>55</v>
      </c>
      <c r="R514">
        <v>36</v>
      </c>
      <c r="S514" s="5">
        <f t="shared" si="7"/>
        <v>1980</v>
      </c>
    </row>
    <row r="515" spans="1:19" x14ac:dyDescent="0.2">
      <c r="A515" t="s">
        <v>659</v>
      </c>
      <c r="B515" t="s">
        <v>9028</v>
      </c>
      <c r="C515" t="s">
        <v>25</v>
      </c>
      <c r="D515" t="str">
        <f>_xlfn.XLOOKUP(C515,sales_teams!A:A,sales_teams!B:B,"")</f>
        <v>E372575</v>
      </c>
      <c r="E515" t="str">
        <f>_xlfn.XLOOKUP(C515,sales_teams!A:A,sales_teams!C:C,"")</f>
        <v>Rocco Neubert</v>
      </c>
      <c r="F515" t="str">
        <f>_xlfn.XLOOKUP(C515,sales_teams!A:A,sales_teams!D:D,"")</f>
        <v>East</v>
      </c>
      <c r="G515" t="s">
        <v>75</v>
      </c>
      <c r="H515" t="str">
        <f>_xlfn.XLOOKUP(G515,products!A:A,products!B:B,"")</f>
        <v>MG</v>
      </c>
      <c r="I515" t="s">
        <v>230</v>
      </c>
      <c r="J515" t="str">
        <f>_xlfn.XLOOKUP(I515,accounts!A:A,accounts!B:B,"")</f>
        <v>retail</v>
      </c>
      <c r="K515" t="str">
        <f>_xlfn.XLOOKUP(I515,accounts!A:A,accounts!F:F,"")</f>
        <v>Mid-Market</v>
      </c>
      <c r="L515" t="s">
        <v>81</v>
      </c>
      <c r="M515" t="s">
        <v>9038</v>
      </c>
      <c r="N515" t="s">
        <v>9041</v>
      </c>
      <c r="O515" s="1">
        <v>42752</v>
      </c>
      <c r="P515" s="1">
        <v>42813</v>
      </c>
      <c r="Q515" s="5">
        <f>_xlfn.XLOOKUP(G515,products!A:A,products!C:C,"")</f>
        <v>3393</v>
      </c>
      <c r="R515">
        <v>17</v>
      </c>
      <c r="S515" s="5">
        <f t="shared" ref="S515:S578" si="8">Q515*R515</f>
        <v>57681</v>
      </c>
    </row>
    <row r="516" spans="1:19" x14ac:dyDescent="0.2">
      <c r="A516" t="s">
        <v>660</v>
      </c>
      <c r="B516" t="s">
        <v>9027</v>
      </c>
      <c r="C516" t="s">
        <v>13</v>
      </c>
      <c r="D516" t="str">
        <f>_xlfn.XLOOKUP(C516,sales_teams!A:A,sales_teams!B:B,"")</f>
        <v>C130664</v>
      </c>
      <c r="E516" t="str">
        <f>_xlfn.XLOOKUP(C516,sales_teams!A:A,sales_teams!C:C,"")</f>
        <v>Melvin Marxen</v>
      </c>
      <c r="F516" t="str">
        <f>_xlfn.XLOOKUP(C516,sales_teams!A:A,sales_teams!D:D,"")</f>
        <v>Central</v>
      </c>
      <c r="G516" t="s">
        <v>60</v>
      </c>
      <c r="H516" t="str">
        <f>_xlfn.XLOOKUP(G516,products!A:A,products!B:B,"")</f>
        <v>MG</v>
      </c>
      <c r="I516" t="s">
        <v>332</v>
      </c>
      <c r="J516" t="str">
        <f>_xlfn.XLOOKUP(I516,accounts!A:A,accounts!B:B,"")</f>
        <v>marketing</v>
      </c>
      <c r="K516" t="str">
        <f>_xlfn.XLOOKUP(I516,accounts!A:A,accounts!F:F,"")</f>
        <v>Enterprise</v>
      </c>
      <c r="L516" t="s">
        <v>56</v>
      </c>
      <c r="M516" t="s">
        <v>9033</v>
      </c>
      <c r="N516" t="s">
        <v>9041</v>
      </c>
      <c r="O516" s="1">
        <v>42752</v>
      </c>
      <c r="P516" s="1">
        <v>42859</v>
      </c>
      <c r="Q516" s="5">
        <f>_xlfn.XLOOKUP(G516,products!A:A,products!C:C,"")</f>
        <v>55</v>
      </c>
      <c r="R516">
        <v>25</v>
      </c>
      <c r="S516" s="5">
        <f t="shared" si="8"/>
        <v>1375</v>
      </c>
    </row>
    <row r="517" spans="1:19" x14ac:dyDescent="0.2">
      <c r="A517" t="s">
        <v>661</v>
      </c>
      <c r="B517" t="s">
        <v>9025</v>
      </c>
      <c r="C517" t="s">
        <v>40</v>
      </c>
      <c r="D517" t="str">
        <f>_xlfn.XLOOKUP(C517,sales_teams!A:A,sales_teams!B:B,"")</f>
        <v>W249222</v>
      </c>
      <c r="E517" t="str">
        <f>_xlfn.XLOOKUP(C517,sales_teams!A:A,sales_teams!C:C,"")</f>
        <v>Summer Sewald</v>
      </c>
      <c r="F517" t="str">
        <f>_xlfn.XLOOKUP(C517,sales_teams!A:A,sales_teams!D:D,"")</f>
        <v>West</v>
      </c>
      <c r="G517" t="s">
        <v>54</v>
      </c>
      <c r="H517" t="str">
        <f>_xlfn.XLOOKUP(G517,products!A:A,products!B:B,"")</f>
        <v>GTX</v>
      </c>
      <c r="I517" t="s">
        <v>104</v>
      </c>
      <c r="J517" t="str">
        <f>_xlfn.XLOOKUP(I517,accounts!A:A,accounts!B:B,"")</f>
        <v>services</v>
      </c>
      <c r="K517" t="str">
        <f>_xlfn.XLOOKUP(I517,accounts!A:A,accounts!F:F,"")</f>
        <v>Enterprise</v>
      </c>
      <c r="L517" t="s">
        <v>76</v>
      </c>
      <c r="N517" t="s">
        <v>9044</v>
      </c>
      <c r="O517" s="1">
        <v>42752</v>
      </c>
      <c r="Q517" s="5">
        <f>_xlfn.XLOOKUP(G517,products!A:A,products!C:C,"")</f>
        <v>1096</v>
      </c>
      <c r="R517">
        <v>9</v>
      </c>
      <c r="S517" s="5">
        <f t="shared" si="8"/>
        <v>9864</v>
      </c>
    </row>
    <row r="518" spans="1:19" x14ac:dyDescent="0.2">
      <c r="A518" t="s">
        <v>662</v>
      </c>
      <c r="B518" t="s">
        <v>9025</v>
      </c>
      <c r="C518" t="s">
        <v>10</v>
      </c>
      <c r="D518" t="str">
        <f>_xlfn.XLOOKUP(C518,sales_teams!A:A,sales_teams!B:B,"")</f>
        <v>C309699</v>
      </c>
      <c r="E518" t="str">
        <f>_xlfn.XLOOKUP(C518,sales_teams!A:A,sales_teams!C:C,"")</f>
        <v>Melvin Marxen</v>
      </c>
      <c r="F518" t="str">
        <f>_xlfn.XLOOKUP(C518,sales_teams!A:A,sales_teams!D:D,"")</f>
        <v>Central</v>
      </c>
      <c r="G518" t="s">
        <v>75</v>
      </c>
      <c r="H518" t="str">
        <f>_xlfn.XLOOKUP(G518,products!A:A,products!B:B,"")</f>
        <v>MG</v>
      </c>
      <c r="I518" t="s">
        <v>80</v>
      </c>
      <c r="J518" t="str">
        <f>_xlfn.XLOOKUP(I518,accounts!A:A,accounts!B:B,"")</f>
        <v>retail</v>
      </c>
      <c r="K518" t="str">
        <f>_xlfn.XLOOKUP(I518,accounts!A:A,accounts!F:F,"")</f>
        <v>Mid-Market</v>
      </c>
      <c r="L518" t="s">
        <v>56</v>
      </c>
      <c r="M518" t="s">
        <v>9031</v>
      </c>
      <c r="N518" t="s">
        <v>9041</v>
      </c>
      <c r="O518" s="1">
        <v>42752</v>
      </c>
      <c r="P518" s="1">
        <v>42808</v>
      </c>
      <c r="Q518" s="5">
        <f>_xlfn.XLOOKUP(G518,products!A:A,products!C:C,"")</f>
        <v>3393</v>
      </c>
      <c r="R518">
        <v>31</v>
      </c>
      <c r="S518" s="5">
        <f t="shared" si="8"/>
        <v>105183</v>
      </c>
    </row>
    <row r="519" spans="1:19" x14ac:dyDescent="0.2">
      <c r="A519" t="s">
        <v>663</v>
      </c>
      <c r="B519" t="s">
        <v>9027</v>
      </c>
      <c r="C519" t="s">
        <v>43</v>
      </c>
      <c r="D519" t="str">
        <f>_xlfn.XLOOKUP(C519,sales_teams!A:A,sales_teams!B:B,"")</f>
        <v>W596440</v>
      </c>
      <c r="E519" t="str">
        <f>_xlfn.XLOOKUP(C519,sales_teams!A:A,sales_teams!C:C,"")</f>
        <v>Summer Sewald</v>
      </c>
      <c r="F519" t="str">
        <f>_xlfn.XLOOKUP(C519,sales_teams!A:A,sales_teams!D:D,"")</f>
        <v>West</v>
      </c>
      <c r="G519" t="s">
        <v>62</v>
      </c>
      <c r="H519" t="str">
        <f>_xlfn.XLOOKUP(G519,products!A:A,products!B:B,"")</f>
        <v>GTX</v>
      </c>
      <c r="I519" t="s">
        <v>84</v>
      </c>
      <c r="J519" t="str">
        <f>_xlfn.XLOOKUP(I519,accounts!A:A,accounts!B:B,"")</f>
        <v>marketing</v>
      </c>
      <c r="K519" t="str">
        <f>_xlfn.XLOOKUP(I519,accounts!A:A,accounts!F:F,"")</f>
        <v>Mid-Market</v>
      </c>
      <c r="L519" t="s">
        <v>56</v>
      </c>
      <c r="M519" t="s">
        <v>9031</v>
      </c>
      <c r="N519" t="s">
        <v>9043</v>
      </c>
      <c r="O519" s="1">
        <v>42752</v>
      </c>
      <c r="P519" s="1">
        <v>42863</v>
      </c>
      <c r="Q519" s="5">
        <f>_xlfn.XLOOKUP(G519,products!A:A,products!C:C,"")</f>
        <v>550</v>
      </c>
      <c r="R519">
        <v>18</v>
      </c>
      <c r="S519" s="5">
        <f t="shared" si="8"/>
        <v>9900</v>
      </c>
    </row>
    <row r="520" spans="1:19" x14ac:dyDescent="0.2">
      <c r="A520" t="s">
        <v>664</v>
      </c>
      <c r="B520" t="s">
        <v>9027</v>
      </c>
      <c r="C520" t="s">
        <v>43</v>
      </c>
      <c r="D520" t="str">
        <f>_xlfn.XLOOKUP(C520,sales_teams!A:A,sales_teams!B:B,"")</f>
        <v>W596440</v>
      </c>
      <c r="E520" t="str">
        <f>_xlfn.XLOOKUP(C520,sales_teams!A:A,sales_teams!C:C,"")</f>
        <v>Summer Sewald</v>
      </c>
      <c r="F520" t="str">
        <f>_xlfn.XLOOKUP(C520,sales_teams!A:A,sales_teams!D:D,"")</f>
        <v>West</v>
      </c>
      <c r="G520" t="s">
        <v>62</v>
      </c>
      <c r="H520" t="str">
        <f>_xlfn.XLOOKUP(G520,products!A:A,products!B:B,"")</f>
        <v>GTX</v>
      </c>
      <c r="I520" t="s">
        <v>176</v>
      </c>
      <c r="J520" t="str">
        <f>_xlfn.XLOOKUP(I520,accounts!A:A,accounts!B:B,"")</f>
        <v>employment</v>
      </c>
      <c r="K520" t="str">
        <f>_xlfn.XLOOKUP(I520,accounts!A:A,accounts!F:F,"")</f>
        <v>Enterprise</v>
      </c>
      <c r="L520" t="s">
        <v>56</v>
      </c>
      <c r="M520" t="s">
        <v>9033</v>
      </c>
      <c r="N520" t="s">
        <v>9041</v>
      </c>
      <c r="O520" s="1">
        <v>42752</v>
      </c>
      <c r="P520" s="1">
        <v>42808</v>
      </c>
      <c r="Q520" s="5">
        <f>_xlfn.XLOOKUP(G520,products!A:A,products!C:C,"")</f>
        <v>550</v>
      </c>
      <c r="R520">
        <v>48</v>
      </c>
      <c r="S520" s="5">
        <f t="shared" si="8"/>
        <v>26400</v>
      </c>
    </row>
    <row r="521" spans="1:19" x14ac:dyDescent="0.2">
      <c r="A521" t="s">
        <v>665</v>
      </c>
      <c r="B521" t="s">
        <v>9027</v>
      </c>
      <c r="C521" t="s">
        <v>37</v>
      </c>
      <c r="D521" t="str">
        <f>_xlfn.XLOOKUP(C521,sales_teams!A:A,sales_teams!B:B,"")</f>
        <v>W337844</v>
      </c>
      <c r="E521" t="str">
        <f>_xlfn.XLOOKUP(C521,sales_teams!A:A,sales_teams!C:C,"")</f>
        <v>Celia Rouche</v>
      </c>
      <c r="F521" t="str">
        <f>_xlfn.XLOOKUP(C521,sales_teams!A:A,sales_teams!D:D,"")</f>
        <v>West</v>
      </c>
      <c r="G521" t="s">
        <v>83</v>
      </c>
      <c r="H521" t="str">
        <f>_xlfn.XLOOKUP(G521,products!A:A,products!B:B,"")</f>
        <v>GTX</v>
      </c>
      <c r="I521" t="s">
        <v>71</v>
      </c>
      <c r="J521" t="str">
        <f>_xlfn.XLOOKUP(I521,accounts!A:A,accounts!B:B,"")</f>
        <v>entertainment</v>
      </c>
      <c r="K521" t="str">
        <f>_xlfn.XLOOKUP(I521,accounts!A:A,accounts!F:F,"")</f>
        <v>Enterprise</v>
      </c>
      <c r="L521" t="s">
        <v>56</v>
      </c>
      <c r="M521" t="s">
        <v>9031</v>
      </c>
      <c r="N521" t="s">
        <v>9045</v>
      </c>
      <c r="O521" s="1">
        <v>42752</v>
      </c>
      <c r="P521" s="1">
        <v>42823</v>
      </c>
      <c r="Q521" s="5">
        <f>_xlfn.XLOOKUP(G521,products!A:A,products!C:C,"")</f>
        <v>5482</v>
      </c>
      <c r="R521">
        <v>37</v>
      </c>
      <c r="S521" s="5">
        <f t="shared" si="8"/>
        <v>202834</v>
      </c>
    </row>
    <row r="522" spans="1:19" x14ac:dyDescent="0.2">
      <c r="A522" t="s">
        <v>666</v>
      </c>
      <c r="B522" t="s">
        <v>9028</v>
      </c>
      <c r="C522" t="s">
        <v>14</v>
      </c>
      <c r="D522" t="str">
        <f>_xlfn.XLOOKUP(C522,sales_teams!A:A,sales_teams!B:B,"")</f>
        <v>C961860</v>
      </c>
      <c r="E522" t="str">
        <f>_xlfn.XLOOKUP(C522,sales_teams!A:A,sales_teams!C:C,"")</f>
        <v>Melvin Marxen</v>
      </c>
      <c r="F522" t="str">
        <f>_xlfn.XLOOKUP(C522,sales_teams!A:A,sales_teams!D:D,"")</f>
        <v>Central</v>
      </c>
      <c r="G522" t="s">
        <v>54</v>
      </c>
      <c r="H522" t="str">
        <f>_xlfn.XLOOKUP(G522,products!A:A,products!B:B,"")</f>
        <v>GTX</v>
      </c>
      <c r="I522" t="s">
        <v>329</v>
      </c>
      <c r="J522" t="str">
        <f>_xlfn.XLOOKUP(I522,accounts!A:A,accounts!B:B,"")</f>
        <v>technolgy</v>
      </c>
      <c r="K522" t="str">
        <f>_xlfn.XLOOKUP(I522,accounts!A:A,accounts!F:F,"")</f>
        <v>Enterprise</v>
      </c>
      <c r="L522" t="s">
        <v>56</v>
      </c>
      <c r="M522" t="s">
        <v>9035</v>
      </c>
      <c r="N522" t="s">
        <v>9041</v>
      </c>
      <c r="O522" s="1">
        <v>42752</v>
      </c>
      <c r="P522" s="1">
        <v>42817</v>
      </c>
      <c r="Q522" s="5">
        <f>_xlfn.XLOOKUP(G522,products!A:A,products!C:C,"")</f>
        <v>1096</v>
      </c>
      <c r="R522">
        <v>22</v>
      </c>
      <c r="S522" s="5">
        <f t="shared" si="8"/>
        <v>24112</v>
      </c>
    </row>
    <row r="523" spans="1:19" x14ac:dyDescent="0.2">
      <c r="A523" t="s">
        <v>667</v>
      </c>
      <c r="B523" t="s">
        <v>9027</v>
      </c>
      <c r="C523" t="s">
        <v>14</v>
      </c>
      <c r="D523" t="str">
        <f>_xlfn.XLOOKUP(C523,sales_teams!A:A,sales_teams!B:B,"")</f>
        <v>C961860</v>
      </c>
      <c r="E523" t="str">
        <f>_xlfn.XLOOKUP(C523,sales_teams!A:A,sales_teams!C:C,"")</f>
        <v>Melvin Marxen</v>
      </c>
      <c r="F523" t="str">
        <f>_xlfn.XLOOKUP(C523,sales_teams!A:A,sales_teams!D:D,"")</f>
        <v>Central</v>
      </c>
      <c r="G523" t="s">
        <v>60</v>
      </c>
      <c r="H523" t="str">
        <f>_xlfn.XLOOKUP(G523,products!A:A,products!B:B,"")</f>
        <v>MG</v>
      </c>
      <c r="I523" t="s">
        <v>146</v>
      </c>
      <c r="J523" t="str">
        <f>_xlfn.XLOOKUP(I523,accounts!A:A,accounts!B:B,"")</f>
        <v>technolgy</v>
      </c>
      <c r="K523" t="str">
        <f>_xlfn.XLOOKUP(I523,accounts!A:A,accounts!F:F,"")</f>
        <v>Mid-Market</v>
      </c>
      <c r="L523" t="s">
        <v>56</v>
      </c>
      <c r="M523" t="s">
        <v>9033</v>
      </c>
      <c r="N523" t="s">
        <v>9042</v>
      </c>
      <c r="O523" s="1">
        <v>42752</v>
      </c>
      <c r="P523" s="1">
        <v>42869</v>
      </c>
      <c r="Q523" s="5">
        <f>_xlfn.XLOOKUP(G523,products!A:A,products!C:C,"")</f>
        <v>55</v>
      </c>
      <c r="R523">
        <v>12</v>
      </c>
      <c r="S523" s="5">
        <f t="shared" si="8"/>
        <v>660</v>
      </c>
    </row>
    <row r="524" spans="1:19" x14ac:dyDescent="0.2">
      <c r="A524" t="s">
        <v>668</v>
      </c>
      <c r="B524" t="s">
        <v>9028</v>
      </c>
      <c r="C524" t="s">
        <v>32</v>
      </c>
      <c r="D524" t="str">
        <f>_xlfn.XLOOKUP(C524,sales_teams!A:A,sales_teams!B:B,"")</f>
        <v>W975078</v>
      </c>
      <c r="E524" t="str">
        <f>_xlfn.XLOOKUP(C524,sales_teams!A:A,sales_teams!C:C,"")</f>
        <v>Celia Rouche</v>
      </c>
      <c r="F524" t="str">
        <f>_xlfn.XLOOKUP(C524,sales_teams!A:A,sales_teams!D:D,"")</f>
        <v>West</v>
      </c>
      <c r="G524" t="s">
        <v>60</v>
      </c>
      <c r="H524" t="str">
        <f>_xlfn.XLOOKUP(G524,products!A:A,products!B:B,"")</f>
        <v>MG</v>
      </c>
      <c r="I524" t="s">
        <v>210</v>
      </c>
      <c r="J524" t="str">
        <f>_xlfn.XLOOKUP(I524,accounts!A:A,accounts!B:B,"")</f>
        <v>telecommunications</v>
      </c>
      <c r="K524" t="str">
        <f>_xlfn.XLOOKUP(I524,accounts!A:A,accounts!F:F,"")</f>
        <v>Enterprise</v>
      </c>
      <c r="L524" t="s">
        <v>56</v>
      </c>
      <c r="M524" t="s">
        <v>9033</v>
      </c>
      <c r="N524" t="s">
        <v>9041</v>
      </c>
      <c r="O524" s="1">
        <v>42752</v>
      </c>
      <c r="P524" s="1">
        <v>42824</v>
      </c>
      <c r="Q524" s="5">
        <f>_xlfn.XLOOKUP(G524,products!A:A,products!C:C,"")</f>
        <v>55</v>
      </c>
      <c r="R524">
        <v>43</v>
      </c>
      <c r="S524" s="5">
        <f t="shared" si="8"/>
        <v>2365</v>
      </c>
    </row>
    <row r="525" spans="1:19" x14ac:dyDescent="0.2">
      <c r="A525" t="s">
        <v>669</v>
      </c>
      <c r="B525" t="s">
        <v>9025</v>
      </c>
      <c r="C525" t="s">
        <v>30</v>
      </c>
      <c r="D525" t="str">
        <f>_xlfn.XLOOKUP(C525,sales_teams!A:A,sales_teams!B:B,"")</f>
        <v>E558564</v>
      </c>
      <c r="E525" t="str">
        <f>_xlfn.XLOOKUP(C525,sales_teams!A:A,sales_teams!C:C,"")</f>
        <v>Rocco Neubert</v>
      </c>
      <c r="F525" t="str">
        <f>_xlfn.XLOOKUP(C525,sales_teams!A:A,sales_teams!D:D,"")</f>
        <v>East</v>
      </c>
      <c r="G525" t="s">
        <v>62</v>
      </c>
      <c r="H525" t="str">
        <f>_xlfn.XLOOKUP(G525,products!A:A,products!B:B,"")</f>
        <v>GTX</v>
      </c>
      <c r="I525" t="s">
        <v>126</v>
      </c>
      <c r="J525" t="str">
        <f>_xlfn.XLOOKUP(I525,accounts!A:A,accounts!B:B,"")</f>
        <v>medical</v>
      </c>
      <c r="K525" t="str">
        <f>_xlfn.XLOOKUP(I525,accounts!A:A,accounts!F:F,"")</f>
        <v>SMB</v>
      </c>
      <c r="L525" t="s">
        <v>81</v>
      </c>
      <c r="M525" t="s">
        <v>9036</v>
      </c>
      <c r="N525" t="s">
        <v>9041</v>
      </c>
      <c r="O525" s="1">
        <v>42753</v>
      </c>
      <c r="P525" s="1">
        <v>42823</v>
      </c>
      <c r="Q525" s="5">
        <f>_xlfn.XLOOKUP(G525,products!A:A,products!C:C,"")</f>
        <v>550</v>
      </c>
      <c r="R525">
        <v>39</v>
      </c>
      <c r="S525" s="5">
        <f t="shared" si="8"/>
        <v>21450</v>
      </c>
    </row>
    <row r="526" spans="1:19" x14ac:dyDescent="0.2">
      <c r="A526" t="s">
        <v>670</v>
      </c>
      <c r="B526" t="s">
        <v>9026</v>
      </c>
      <c r="C526" t="s">
        <v>25</v>
      </c>
      <c r="D526" t="str">
        <f>_xlfn.XLOOKUP(C526,sales_teams!A:A,sales_teams!B:B,"")</f>
        <v>E372575</v>
      </c>
      <c r="E526" t="str">
        <f>_xlfn.XLOOKUP(C526,sales_teams!A:A,sales_teams!C:C,"")</f>
        <v>Rocco Neubert</v>
      </c>
      <c r="F526" t="str">
        <f>_xlfn.XLOOKUP(C526,sales_teams!A:A,sales_teams!D:D,"")</f>
        <v>East</v>
      </c>
      <c r="G526" t="s">
        <v>83</v>
      </c>
      <c r="H526" t="str">
        <f>_xlfn.XLOOKUP(G526,products!A:A,products!B:B,"")</f>
        <v>GTX</v>
      </c>
      <c r="J526">
        <f>_xlfn.XLOOKUP(I526,accounts!A:A,accounts!B:B,"")</f>
        <v>0</v>
      </c>
      <c r="K526">
        <f>_xlfn.XLOOKUP(I526,accounts!A:A,accounts!F:F,"")</f>
        <v>0</v>
      </c>
      <c r="L526" t="s">
        <v>76</v>
      </c>
      <c r="N526" t="s">
        <v>9044</v>
      </c>
      <c r="O526" s="1">
        <v>42753</v>
      </c>
      <c r="Q526" s="5">
        <f>_xlfn.XLOOKUP(G526,products!A:A,products!C:C,"")</f>
        <v>5482</v>
      </c>
      <c r="R526">
        <v>45</v>
      </c>
      <c r="S526" s="5">
        <f t="shared" si="8"/>
        <v>246690</v>
      </c>
    </row>
    <row r="527" spans="1:19" x14ac:dyDescent="0.2">
      <c r="A527" t="s">
        <v>671</v>
      </c>
      <c r="B527" t="s">
        <v>9025</v>
      </c>
      <c r="C527" t="s">
        <v>22</v>
      </c>
      <c r="D527" t="str">
        <f>_xlfn.XLOOKUP(C527,sales_teams!A:A,sales_teams!B:B,"")</f>
        <v>E86134</v>
      </c>
      <c r="E527" t="str">
        <f>_xlfn.XLOOKUP(C527,sales_teams!A:A,sales_teams!C:C,"")</f>
        <v>Cara Losch</v>
      </c>
      <c r="F527" t="str">
        <f>_xlfn.XLOOKUP(C527,sales_teams!A:A,sales_teams!D:D,"")</f>
        <v>East</v>
      </c>
      <c r="G527" t="s">
        <v>8951</v>
      </c>
      <c r="H527" t="str">
        <f>_xlfn.XLOOKUP(G527,products!A:A,products!B:B,"")</f>
        <v>GTX</v>
      </c>
      <c r="I527" t="s">
        <v>115</v>
      </c>
      <c r="J527" t="str">
        <f>_xlfn.XLOOKUP(I527,accounts!A:A,accounts!B:B,"")</f>
        <v>software</v>
      </c>
      <c r="K527" t="str">
        <f>_xlfn.XLOOKUP(I527,accounts!A:A,accounts!F:F,"")</f>
        <v>Enterprise</v>
      </c>
      <c r="L527" t="s">
        <v>56</v>
      </c>
      <c r="M527" t="s">
        <v>9031</v>
      </c>
      <c r="N527" t="s">
        <v>9043</v>
      </c>
      <c r="O527" s="1">
        <v>42753</v>
      </c>
      <c r="P527" s="1">
        <v>42890</v>
      </c>
      <c r="Q527" s="5">
        <f>_xlfn.XLOOKUP(G527,products!A:A,products!C:C,"")</f>
        <v>4821</v>
      </c>
      <c r="R527">
        <v>3</v>
      </c>
      <c r="S527" s="5">
        <f t="shared" si="8"/>
        <v>14463</v>
      </c>
    </row>
    <row r="528" spans="1:19" x14ac:dyDescent="0.2">
      <c r="A528" t="s">
        <v>672</v>
      </c>
      <c r="B528" t="s">
        <v>9027</v>
      </c>
      <c r="C528" t="s">
        <v>40</v>
      </c>
      <c r="D528" t="str">
        <f>_xlfn.XLOOKUP(C528,sales_teams!A:A,sales_teams!B:B,"")</f>
        <v>W249222</v>
      </c>
      <c r="E528" t="str">
        <f>_xlfn.XLOOKUP(C528,sales_teams!A:A,sales_teams!C:C,"")</f>
        <v>Summer Sewald</v>
      </c>
      <c r="F528" t="str">
        <f>_xlfn.XLOOKUP(C528,sales_teams!A:A,sales_teams!D:D,"")</f>
        <v>West</v>
      </c>
      <c r="G528" t="s">
        <v>83</v>
      </c>
      <c r="H528" t="str">
        <f>_xlfn.XLOOKUP(G528,products!A:A,products!B:B,"")</f>
        <v>GTX</v>
      </c>
      <c r="I528" t="s">
        <v>412</v>
      </c>
      <c r="J528" t="str">
        <f>_xlfn.XLOOKUP(I528,accounts!A:A,accounts!B:B,"")</f>
        <v>retail</v>
      </c>
      <c r="K528" t="str">
        <f>_xlfn.XLOOKUP(I528,accounts!A:A,accounts!F:F,"")</f>
        <v>SMB</v>
      </c>
      <c r="L528" t="s">
        <v>56</v>
      </c>
      <c r="M528" t="s">
        <v>9031</v>
      </c>
      <c r="N528" t="s">
        <v>9042</v>
      </c>
      <c r="O528" s="1">
        <v>42753</v>
      </c>
      <c r="P528" s="1">
        <v>42858</v>
      </c>
      <c r="Q528" s="5">
        <f>_xlfn.XLOOKUP(G528,products!A:A,products!C:C,"")</f>
        <v>5482</v>
      </c>
      <c r="R528">
        <v>30</v>
      </c>
      <c r="S528" s="5">
        <f t="shared" si="8"/>
        <v>164460</v>
      </c>
    </row>
    <row r="529" spans="1:19" x14ac:dyDescent="0.2">
      <c r="A529" t="s">
        <v>673</v>
      </c>
      <c r="B529" t="s">
        <v>9025</v>
      </c>
      <c r="C529" t="s">
        <v>10</v>
      </c>
      <c r="D529" t="str">
        <f>_xlfn.XLOOKUP(C529,sales_teams!A:A,sales_teams!B:B,"")</f>
        <v>C309699</v>
      </c>
      <c r="E529" t="str">
        <f>_xlfn.XLOOKUP(C529,sales_teams!A:A,sales_teams!C:C,"")</f>
        <v>Melvin Marxen</v>
      </c>
      <c r="F529" t="str">
        <f>_xlfn.XLOOKUP(C529,sales_teams!A:A,sales_teams!D:D,"")</f>
        <v>Central</v>
      </c>
      <c r="G529" t="s">
        <v>8951</v>
      </c>
      <c r="H529" t="str">
        <f>_xlfn.XLOOKUP(G529,products!A:A,products!B:B,"")</f>
        <v>GTX</v>
      </c>
      <c r="I529" t="s">
        <v>140</v>
      </c>
      <c r="J529" t="str">
        <f>_xlfn.XLOOKUP(I529,accounts!A:A,accounts!B:B,"")</f>
        <v>technolgy</v>
      </c>
      <c r="K529" t="str">
        <f>_xlfn.XLOOKUP(I529,accounts!A:A,accounts!F:F,"")</f>
        <v>Mid-Market</v>
      </c>
      <c r="L529" t="s">
        <v>81</v>
      </c>
      <c r="M529" t="s">
        <v>9037</v>
      </c>
      <c r="N529" t="s">
        <v>9043</v>
      </c>
      <c r="O529" s="1">
        <v>42753</v>
      </c>
      <c r="P529" s="1">
        <v>42875</v>
      </c>
      <c r="Q529" s="5">
        <f>_xlfn.XLOOKUP(G529,products!A:A,products!C:C,"")</f>
        <v>4821</v>
      </c>
      <c r="R529">
        <v>47</v>
      </c>
      <c r="S529" s="5">
        <f t="shared" si="8"/>
        <v>226587</v>
      </c>
    </row>
    <row r="530" spans="1:19" x14ac:dyDescent="0.2">
      <c r="A530" t="s">
        <v>674</v>
      </c>
      <c r="B530" t="s">
        <v>9027</v>
      </c>
      <c r="C530" t="s">
        <v>42</v>
      </c>
      <c r="D530" t="str">
        <f>_xlfn.XLOOKUP(C530,sales_teams!A:A,sales_teams!B:B,"")</f>
        <v>W674591</v>
      </c>
      <c r="E530" t="str">
        <f>_xlfn.XLOOKUP(C530,sales_teams!A:A,sales_teams!C:C,"")</f>
        <v>Summer Sewald</v>
      </c>
      <c r="F530" t="str">
        <f>_xlfn.XLOOKUP(C530,sales_teams!A:A,sales_teams!D:D,"")</f>
        <v>West</v>
      </c>
      <c r="G530" t="s">
        <v>8951</v>
      </c>
      <c r="H530" t="str">
        <f>_xlfn.XLOOKUP(G530,products!A:A,products!B:B,"")</f>
        <v>GTX</v>
      </c>
      <c r="J530">
        <f>_xlfn.XLOOKUP(I530,accounts!A:A,accounts!B:B,"")</f>
        <v>0</v>
      </c>
      <c r="K530">
        <f>_xlfn.XLOOKUP(I530,accounts!A:A,accounts!F:F,"")</f>
        <v>0</v>
      </c>
      <c r="L530" t="s">
        <v>76</v>
      </c>
      <c r="N530" t="s">
        <v>9044</v>
      </c>
      <c r="O530" s="1">
        <v>42753</v>
      </c>
      <c r="Q530" s="5">
        <f>_xlfn.XLOOKUP(G530,products!A:A,products!C:C,"")</f>
        <v>4821</v>
      </c>
      <c r="R530">
        <v>23</v>
      </c>
      <c r="S530" s="5">
        <f t="shared" si="8"/>
        <v>110883</v>
      </c>
    </row>
    <row r="531" spans="1:19" x14ac:dyDescent="0.2">
      <c r="A531" t="s">
        <v>675</v>
      </c>
      <c r="B531" t="s">
        <v>9027</v>
      </c>
      <c r="C531" t="s">
        <v>9</v>
      </c>
      <c r="D531" t="str">
        <f>_xlfn.XLOOKUP(C531,sales_teams!A:A,sales_teams!B:B,"")</f>
        <v>C62195</v>
      </c>
      <c r="E531" t="str">
        <f>_xlfn.XLOOKUP(C531,sales_teams!A:A,sales_teams!C:C,"")</f>
        <v>Dustin Brinkmann</v>
      </c>
      <c r="F531" t="str">
        <f>_xlfn.XLOOKUP(C531,sales_teams!A:A,sales_teams!D:D,"")</f>
        <v>Central</v>
      </c>
      <c r="G531" t="s">
        <v>60</v>
      </c>
      <c r="H531" t="str">
        <f>_xlfn.XLOOKUP(G531,products!A:A,products!B:B,"")</f>
        <v>MG</v>
      </c>
      <c r="I531" t="s">
        <v>213</v>
      </c>
      <c r="J531" t="str">
        <f>_xlfn.XLOOKUP(I531,accounts!A:A,accounts!B:B,"")</f>
        <v>software</v>
      </c>
      <c r="K531" t="str">
        <f>_xlfn.XLOOKUP(I531,accounts!A:A,accounts!F:F,"")</f>
        <v>Enterprise</v>
      </c>
      <c r="L531" t="s">
        <v>56</v>
      </c>
      <c r="M531" t="s">
        <v>9032</v>
      </c>
      <c r="N531" t="s">
        <v>9043</v>
      </c>
      <c r="O531" s="1">
        <v>42753</v>
      </c>
      <c r="P531" s="1">
        <v>42823</v>
      </c>
      <c r="Q531" s="5">
        <f>_xlfn.XLOOKUP(G531,products!A:A,products!C:C,"")</f>
        <v>55</v>
      </c>
      <c r="R531">
        <v>37</v>
      </c>
      <c r="S531" s="5">
        <f t="shared" si="8"/>
        <v>2035</v>
      </c>
    </row>
    <row r="532" spans="1:19" x14ac:dyDescent="0.2">
      <c r="A532" t="s">
        <v>676</v>
      </c>
      <c r="B532" t="s">
        <v>9025</v>
      </c>
      <c r="C532" t="s">
        <v>22</v>
      </c>
      <c r="D532" t="str">
        <f>_xlfn.XLOOKUP(C532,sales_teams!A:A,sales_teams!B:B,"")</f>
        <v>E86134</v>
      </c>
      <c r="E532" t="str">
        <f>_xlfn.XLOOKUP(C532,sales_teams!A:A,sales_teams!C:C,"")</f>
        <v>Cara Losch</v>
      </c>
      <c r="F532" t="str">
        <f>_xlfn.XLOOKUP(C532,sales_teams!A:A,sales_teams!D:D,"")</f>
        <v>East</v>
      </c>
      <c r="G532" t="s">
        <v>62</v>
      </c>
      <c r="H532" t="str">
        <f>_xlfn.XLOOKUP(G532,products!A:A,products!B:B,"")</f>
        <v>GTX</v>
      </c>
      <c r="I532" t="s">
        <v>158</v>
      </c>
      <c r="J532" t="str">
        <f>_xlfn.XLOOKUP(I532,accounts!A:A,accounts!B:B,"")</f>
        <v>finance</v>
      </c>
      <c r="K532" t="str">
        <f>_xlfn.XLOOKUP(I532,accounts!A:A,accounts!F:F,"")</f>
        <v>SMB</v>
      </c>
      <c r="L532" t="s">
        <v>56</v>
      </c>
      <c r="M532" t="s">
        <v>9032</v>
      </c>
      <c r="N532" t="s">
        <v>9045</v>
      </c>
      <c r="O532" s="1">
        <v>42754</v>
      </c>
      <c r="P532" s="1">
        <v>42824</v>
      </c>
      <c r="Q532" s="5">
        <f>_xlfn.XLOOKUP(G532,products!A:A,products!C:C,"")</f>
        <v>550</v>
      </c>
      <c r="R532">
        <v>1</v>
      </c>
      <c r="S532" s="5">
        <f t="shared" si="8"/>
        <v>550</v>
      </c>
    </row>
    <row r="533" spans="1:19" x14ac:dyDescent="0.2">
      <c r="A533" t="s">
        <v>677</v>
      </c>
      <c r="B533" t="s">
        <v>9026</v>
      </c>
      <c r="C533" t="s">
        <v>13</v>
      </c>
      <c r="D533" t="str">
        <f>_xlfn.XLOOKUP(C533,sales_teams!A:A,sales_teams!B:B,"")</f>
        <v>C130664</v>
      </c>
      <c r="E533" t="str">
        <f>_xlfn.XLOOKUP(C533,sales_teams!A:A,sales_teams!C:C,"")</f>
        <v>Melvin Marxen</v>
      </c>
      <c r="F533" t="str">
        <f>_xlfn.XLOOKUP(C533,sales_teams!A:A,sales_teams!D:D,"")</f>
        <v>Central</v>
      </c>
      <c r="G533" t="s">
        <v>62</v>
      </c>
      <c r="H533" t="str">
        <f>_xlfn.XLOOKUP(G533,products!A:A,products!B:B,"")</f>
        <v>GTX</v>
      </c>
      <c r="I533" t="s">
        <v>63</v>
      </c>
      <c r="J533" t="str">
        <f>_xlfn.XLOOKUP(I533,accounts!A:A,accounts!B:B,"")</f>
        <v>software</v>
      </c>
      <c r="K533" t="str">
        <f>_xlfn.XLOOKUP(I533,accounts!A:A,accounts!F:F,"")</f>
        <v>Mid-Market</v>
      </c>
      <c r="L533" t="s">
        <v>56</v>
      </c>
      <c r="M533" t="s">
        <v>9032</v>
      </c>
      <c r="N533" t="s">
        <v>9042</v>
      </c>
      <c r="O533" s="1">
        <v>42754</v>
      </c>
      <c r="P533" s="1">
        <v>42890</v>
      </c>
      <c r="Q533" s="5">
        <f>_xlfn.XLOOKUP(G533,products!A:A,products!C:C,"")</f>
        <v>550</v>
      </c>
      <c r="R533">
        <v>38</v>
      </c>
      <c r="S533" s="5">
        <f t="shared" si="8"/>
        <v>20900</v>
      </c>
    </row>
    <row r="534" spans="1:19" x14ac:dyDescent="0.2">
      <c r="A534" t="s">
        <v>678</v>
      </c>
      <c r="B534" t="s">
        <v>9025</v>
      </c>
      <c r="C534" t="s">
        <v>40</v>
      </c>
      <c r="D534" t="str">
        <f>_xlfn.XLOOKUP(C534,sales_teams!A:A,sales_teams!B:B,"")</f>
        <v>W249222</v>
      </c>
      <c r="E534" t="str">
        <f>_xlfn.XLOOKUP(C534,sales_teams!A:A,sales_teams!C:C,"")</f>
        <v>Summer Sewald</v>
      </c>
      <c r="F534" t="str">
        <f>_xlfn.XLOOKUP(C534,sales_teams!A:A,sales_teams!D:D,"")</f>
        <v>West</v>
      </c>
      <c r="G534" t="s">
        <v>62</v>
      </c>
      <c r="H534" t="str">
        <f>_xlfn.XLOOKUP(G534,products!A:A,products!B:B,"")</f>
        <v>GTX</v>
      </c>
      <c r="I534" t="s">
        <v>86</v>
      </c>
      <c r="J534" t="str">
        <f>_xlfn.XLOOKUP(I534,accounts!A:A,accounts!B:B,"")</f>
        <v>telecommunications</v>
      </c>
      <c r="K534" t="str">
        <f>_xlfn.XLOOKUP(I534,accounts!A:A,accounts!F:F,"")</f>
        <v>Enterprise</v>
      </c>
      <c r="L534" t="s">
        <v>56</v>
      </c>
      <c r="M534" t="s">
        <v>9032</v>
      </c>
      <c r="N534" t="s">
        <v>9042</v>
      </c>
      <c r="O534" s="1">
        <v>42754</v>
      </c>
      <c r="P534" s="1">
        <v>42795</v>
      </c>
      <c r="Q534" s="5">
        <f>_xlfn.XLOOKUP(G534,products!A:A,products!C:C,"")</f>
        <v>550</v>
      </c>
      <c r="R534">
        <v>29</v>
      </c>
      <c r="S534" s="5">
        <f t="shared" si="8"/>
        <v>15950</v>
      </c>
    </row>
    <row r="535" spans="1:19" x14ac:dyDescent="0.2">
      <c r="A535" t="s">
        <v>679</v>
      </c>
      <c r="B535" t="s">
        <v>9027</v>
      </c>
      <c r="C535" t="s">
        <v>43</v>
      </c>
      <c r="D535" t="str">
        <f>_xlfn.XLOOKUP(C535,sales_teams!A:A,sales_teams!B:B,"")</f>
        <v>W596440</v>
      </c>
      <c r="E535" t="str">
        <f>_xlfn.XLOOKUP(C535,sales_teams!A:A,sales_teams!C:C,"")</f>
        <v>Summer Sewald</v>
      </c>
      <c r="F535" t="str">
        <f>_xlfn.XLOOKUP(C535,sales_teams!A:A,sales_teams!D:D,"")</f>
        <v>West</v>
      </c>
      <c r="G535" t="s">
        <v>54</v>
      </c>
      <c r="H535" t="str">
        <f>_xlfn.XLOOKUP(G535,products!A:A,products!B:B,"")</f>
        <v>GTX</v>
      </c>
      <c r="I535" t="s">
        <v>97</v>
      </c>
      <c r="J535" t="str">
        <f>_xlfn.XLOOKUP(I535,accounts!A:A,accounts!B:B,"")</f>
        <v>telecommunications</v>
      </c>
      <c r="K535" t="str">
        <f>_xlfn.XLOOKUP(I535,accounts!A:A,accounts!F:F,"")</f>
        <v>Mid-Market</v>
      </c>
      <c r="L535" t="s">
        <v>81</v>
      </c>
      <c r="M535" t="s">
        <v>9037</v>
      </c>
      <c r="N535" t="s">
        <v>9042</v>
      </c>
      <c r="O535" s="1">
        <v>42754</v>
      </c>
      <c r="P535" s="1">
        <v>42863</v>
      </c>
      <c r="Q535" s="5">
        <f>_xlfn.XLOOKUP(G535,products!A:A,products!C:C,"")</f>
        <v>1096</v>
      </c>
      <c r="R535">
        <v>40</v>
      </c>
      <c r="S535" s="5">
        <f t="shared" si="8"/>
        <v>43840</v>
      </c>
    </row>
    <row r="536" spans="1:19" x14ac:dyDescent="0.2">
      <c r="A536" t="s">
        <v>680</v>
      </c>
      <c r="B536" t="s">
        <v>9025</v>
      </c>
      <c r="C536" t="s">
        <v>42</v>
      </c>
      <c r="D536" t="str">
        <f>_xlfn.XLOOKUP(C536,sales_teams!A:A,sales_teams!B:B,"")</f>
        <v>W674591</v>
      </c>
      <c r="E536" t="str">
        <f>_xlfn.XLOOKUP(C536,sales_teams!A:A,sales_teams!C:C,"")</f>
        <v>Summer Sewald</v>
      </c>
      <c r="F536" t="str">
        <f>_xlfn.XLOOKUP(C536,sales_teams!A:A,sales_teams!D:D,"")</f>
        <v>West</v>
      </c>
      <c r="G536" t="s">
        <v>60</v>
      </c>
      <c r="H536" t="str">
        <f>_xlfn.XLOOKUP(G536,products!A:A,products!B:B,"")</f>
        <v>MG</v>
      </c>
      <c r="I536" t="s">
        <v>210</v>
      </c>
      <c r="J536" t="str">
        <f>_xlfn.XLOOKUP(I536,accounts!A:A,accounts!B:B,"")</f>
        <v>telecommunications</v>
      </c>
      <c r="K536" t="str">
        <f>_xlfn.XLOOKUP(I536,accounts!A:A,accounts!F:F,"")</f>
        <v>Enterprise</v>
      </c>
      <c r="L536" t="s">
        <v>56</v>
      </c>
      <c r="M536" t="s">
        <v>9033</v>
      </c>
      <c r="N536" t="s">
        <v>9045</v>
      </c>
      <c r="O536" s="1">
        <v>42754</v>
      </c>
      <c r="P536" s="1">
        <v>42824</v>
      </c>
      <c r="Q536" s="5">
        <f>_xlfn.XLOOKUP(G536,products!A:A,products!C:C,"")</f>
        <v>55</v>
      </c>
      <c r="R536">
        <v>48</v>
      </c>
      <c r="S536" s="5">
        <f t="shared" si="8"/>
        <v>2640</v>
      </c>
    </row>
    <row r="537" spans="1:19" x14ac:dyDescent="0.2">
      <c r="A537" t="s">
        <v>681</v>
      </c>
      <c r="B537" t="s">
        <v>9025</v>
      </c>
      <c r="C537" t="s">
        <v>42</v>
      </c>
      <c r="D537" t="str">
        <f>_xlfn.XLOOKUP(C537,sales_teams!A:A,sales_teams!B:B,"")</f>
        <v>W674591</v>
      </c>
      <c r="E537" t="str">
        <f>_xlfn.XLOOKUP(C537,sales_teams!A:A,sales_teams!C:C,"")</f>
        <v>Summer Sewald</v>
      </c>
      <c r="F537" t="str">
        <f>_xlfn.XLOOKUP(C537,sales_teams!A:A,sales_teams!D:D,"")</f>
        <v>West</v>
      </c>
      <c r="G537" t="s">
        <v>75</v>
      </c>
      <c r="H537" t="str">
        <f>_xlfn.XLOOKUP(G537,products!A:A,products!B:B,"")</f>
        <v>MG</v>
      </c>
      <c r="I537" t="s">
        <v>144</v>
      </c>
      <c r="J537" t="str">
        <f>_xlfn.XLOOKUP(I537,accounts!A:A,accounts!B:B,"")</f>
        <v>retail</v>
      </c>
      <c r="K537" t="str">
        <f>_xlfn.XLOOKUP(I537,accounts!A:A,accounts!F:F,"")</f>
        <v>Mid-Market</v>
      </c>
      <c r="L537" t="s">
        <v>56</v>
      </c>
      <c r="M537" t="s">
        <v>9035</v>
      </c>
      <c r="N537" t="s">
        <v>9043</v>
      </c>
      <c r="O537" s="1">
        <v>42754</v>
      </c>
      <c r="P537" s="1">
        <v>42823</v>
      </c>
      <c r="Q537" s="5">
        <f>_xlfn.XLOOKUP(G537,products!A:A,products!C:C,"")</f>
        <v>3393</v>
      </c>
      <c r="R537">
        <v>28</v>
      </c>
      <c r="S537" s="5">
        <f t="shared" si="8"/>
        <v>95004</v>
      </c>
    </row>
    <row r="538" spans="1:19" x14ac:dyDescent="0.2">
      <c r="A538" t="s">
        <v>682</v>
      </c>
      <c r="B538" t="s">
        <v>9028</v>
      </c>
      <c r="C538" t="s">
        <v>42</v>
      </c>
      <c r="D538" t="str">
        <f>_xlfn.XLOOKUP(C538,sales_teams!A:A,sales_teams!B:B,"")</f>
        <v>W674591</v>
      </c>
      <c r="E538" t="str">
        <f>_xlfn.XLOOKUP(C538,sales_teams!A:A,sales_teams!C:C,"")</f>
        <v>Summer Sewald</v>
      </c>
      <c r="F538" t="str">
        <f>_xlfn.XLOOKUP(C538,sales_teams!A:A,sales_teams!D:D,"")</f>
        <v>West</v>
      </c>
      <c r="G538" t="s">
        <v>75</v>
      </c>
      <c r="H538" t="str">
        <f>_xlfn.XLOOKUP(G538,products!A:A,products!B:B,"")</f>
        <v>MG</v>
      </c>
      <c r="I538" t="s">
        <v>119</v>
      </c>
      <c r="J538" t="str">
        <f>_xlfn.XLOOKUP(I538,accounts!A:A,accounts!B:B,"")</f>
        <v>finance</v>
      </c>
      <c r="K538" t="str">
        <f>_xlfn.XLOOKUP(I538,accounts!A:A,accounts!F:F,"")</f>
        <v>Enterprise</v>
      </c>
      <c r="L538" t="s">
        <v>56</v>
      </c>
      <c r="M538" t="s">
        <v>9032</v>
      </c>
      <c r="N538" t="s">
        <v>9042</v>
      </c>
      <c r="O538" s="1">
        <v>42754</v>
      </c>
      <c r="P538" s="1">
        <v>42822</v>
      </c>
      <c r="Q538" s="5">
        <f>_xlfn.XLOOKUP(G538,products!A:A,products!C:C,"")</f>
        <v>3393</v>
      </c>
      <c r="R538">
        <v>45</v>
      </c>
      <c r="S538" s="5">
        <f t="shared" si="8"/>
        <v>152685</v>
      </c>
    </row>
    <row r="539" spans="1:19" x14ac:dyDescent="0.2">
      <c r="A539" t="s">
        <v>683</v>
      </c>
      <c r="B539" t="s">
        <v>9027</v>
      </c>
      <c r="C539" t="s">
        <v>37</v>
      </c>
      <c r="D539" t="str">
        <f>_xlfn.XLOOKUP(C539,sales_teams!A:A,sales_teams!B:B,"")</f>
        <v>W337844</v>
      </c>
      <c r="E539" t="str">
        <f>_xlfn.XLOOKUP(C539,sales_teams!A:A,sales_teams!C:C,"")</f>
        <v>Celia Rouche</v>
      </c>
      <c r="F539" t="str">
        <f>_xlfn.XLOOKUP(C539,sales_teams!A:A,sales_teams!D:D,"")</f>
        <v>West</v>
      </c>
      <c r="G539" t="s">
        <v>54</v>
      </c>
      <c r="H539" t="str">
        <f>_xlfn.XLOOKUP(G539,products!A:A,products!B:B,"")</f>
        <v>GTX</v>
      </c>
      <c r="I539" t="s">
        <v>176</v>
      </c>
      <c r="J539" t="str">
        <f>_xlfn.XLOOKUP(I539,accounts!A:A,accounts!B:B,"")</f>
        <v>employment</v>
      </c>
      <c r="K539" t="str">
        <f>_xlfn.XLOOKUP(I539,accounts!A:A,accounts!F:F,"")</f>
        <v>Enterprise</v>
      </c>
      <c r="L539" t="s">
        <v>81</v>
      </c>
      <c r="M539" t="s">
        <v>9039</v>
      </c>
      <c r="N539" t="s">
        <v>9045</v>
      </c>
      <c r="O539" s="1">
        <v>42754</v>
      </c>
      <c r="P539" s="1">
        <v>42820</v>
      </c>
      <c r="Q539" s="5">
        <f>_xlfn.XLOOKUP(G539,products!A:A,products!C:C,"")</f>
        <v>1096</v>
      </c>
      <c r="R539">
        <v>39</v>
      </c>
      <c r="S539" s="5">
        <f t="shared" si="8"/>
        <v>42744</v>
      </c>
    </row>
    <row r="540" spans="1:19" x14ac:dyDescent="0.2">
      <c r="A540" t="s">
        <v>684</v>
      </c>
      <c r="B540" t="s">
        <v>9027</v>
      </c>
      <c r="C540" t="s">
        <v>37</v>
      </c>
      <c r="D540" t="str">
        <f>_xlfn.XLOOKUP(C540,sales_teams!A:A,sales_teams!B:B,"")</f>
        <v>W337844</v>
      </c>
      <c r="E540" t="str">
        <f>_xlfn.XLOOKUP(C540,sales_teams!A:A,sales_teams!C:C,"")</f>
        <v>Celia Rouche</v>
      </c>
      <c r="F540" t="str">
        <f>_xlfn.XLOOKUP(C540,sales_teams!A:A,sales_teams!D:D,"")</f>
        <v>West</v>
      </c>
      <c r="G540" t="s">
        <v>60</v>
      </c>
      <c r="H540" t="str">
        <f>_xlfn.XLOOKUP(G540,products!A:A,products!B:B,"")</f>
        <v>MG</v>
      </c>
      <c r="I540" t="s">
        <v>84</v>
      </c>
      <c r="J540" t="str">
        <f>_xlfn.XLOOKUP(I540,accounts!A:A,accounts!B:B,"")</f>
        <v>marketing</v>
      </c>
      <c r="K540" t="str">
        <f>_xlfn.XLOOKUP(I540,accounts!A:A,accounts!F:F,"")</f>
        <v>Mid-Market</v>
      </c>
      <c r="L540" t="s">
        <v>81</v>
      </c>
      <c r="M540" t="s">
        <v>9038</v>
      </c>
      <c r="N540" t="s">
        <v>9041</v>
      </c>
      <c r="O540" s="1">
        <v>42754</v>
      </c>
      <c r="P540" s="1">
        <v>42860</v>
      </c>
      <c r="Q540" s="5">
        <f>_xlfn.XLOOKUP(G540,products!A:A,products!C:C,"")</f>
        <v>55</v>
      </c>
      <c r="R540">
        <v>40</v>
      </c>
      <c r="S540" s="5">
        <f t="shared" si="8"/>
        <v>2200</v>
      </c>
    </row>
    <row r="541" spans="1:19" x14ac:dyDescent="0.2">
      <c r="A541" t="s">
        <v>685</v>
      </c>
      <c r="B541" t="s">
        <v>9027</v>
      </c>
      <c r="C541" t="s">
        <v>9</v>
      </c>
      <c r="D541" t="str">
        <f>_xlfn.XLOOKUP(C541,sales_teams!A:A,sales_teams!B:B,"")</f>
        <v>C62195</v>
      </c>
      <c r="E541" t="str">
        <f>_xlfn.XLOOKUP(C541,sales_teams!A:A,sales_teams!C:C,"")</f>
        <v>Dustin Brinkmann</v>
      </c>
      <c r="F541" t="str">
        <f>_xlfn.XLOOKUP(C541,sales_teams!A:A,sales_teams!D:D,"")</f>
        <v>Central</v>
      </c>
      <c r="G541" t="s">
        <v>75</v>
      </c>
      <c r="H541" t="str">
        <f>_xlfn.XLOOKUP(G541,products!A:A,products!B:B,"")</f>
        <v>MG</v>
      </c>
      <c r="I541" t="s">
        <v>131</v>
      </c>
      <c r="J541" t="str">
        <f>_xlfn.XLOOKUP(I541,accounts!A:A,accounts!B:B,"")</f>
        <v>telecommunications</v>
      </c>
      <c r="K541" t="str">
        <f>_xlfn.XLOOKUP(I541,accounts!A:A,accounts!F:F,"")</f>
        <v>SMB</v>
      </c>
      <c r="L541" t="s">
        <v>56</v>
      </c>
      <c r="M541" t="s">
        <v>9035</v>
      </c>
      <c r="N541" t="s">
        <v>9041</v>
      </c>
      <c r="O541" s="1">
        <v>42754</v>
      </c>
      <c r="P541" s="1">
        <v>42856</v>
      </c>
      <c r="Q541" s="5">
        <f>_xlfn.XLOOKUP(G541,products!A:A,products!C:C,"")</f>
        <v>3393</v>
      </c>
      <c r="R541">
        <v>22</v>
      </c>
      <c r="S541" s="5">
        <f t="shared" si="8"/>
        <v>74646</v>
      </c>
    </row>
    <row r="542" spans="1:19" x14ac:dyDescent="0.2">
      <c r="A542" t="s">
        <v>686</v>
      </c>
      <c r="B542" t="s">
        <v>9027</v>
      </c>
      <c r="C542" t="s">
        <v>32</v>
      </c>
      <c r="D542" t="str">
        <f>_xlfn.XLOOKUP(C542,sales_teams!A:A,sales_teams!B:B,"")</f>
        <v>W975078</v>
      </c>
      <c r="E542" t="str">
        <f>_xlfn.XLOOKUP(C542,sales_teams!A:A,sales_teams!C:C,"")</f>
        <v>Celia Rouche</v>
      </c>
      <c r="F542" t="str">
        <f>_xlfn.XLOOKUP(C542,sales_teams!A:A,sales_teams!D:D,"")</f>
        <v>West</v>
      </c>
      <c r="G542" t="s">
        <v>60</v>
      </c>
      <c r="H542" t="str">
        <f>_xlfn.XLOOKUP(G542,products!A:A,products!B:B,"")</f>
        <v>MG</v>
      </c>
      <c r="J542">
        <f>_xlfn.XLOOKUP(I542,accounts!A:A,accounts!B:B,"")</f>
        <v>0</v>
      </c>
      <c r="K542">
        <f>_xlfn.XLOOKUP(I542,accounts!A:A,accounts!F:F,"")</f>
        <v>0</v>
      </c>
      <c r="L542" t="s">
        <v>76</v>
      </c>
      <c r="N542" t="s">
        <v>9044</v>
      </c>
      <c r="O542" s="1">
        <v>42754</v>
      </c>
      <c r="Q542" s="5">
        <f>_xlfn.XLOOKUP(G542,products!A:A,products!C:C,"")</f>
        <v>55</v>
      </c>
      <c r="R542">
        <v>4</v>
      </c>
      <c r="S542" s="5">
        <f t="shared" si="8"/>
        <v>220</v>
      </c>
    </row>
    <row r="543" spans="1:19" x14ac:dyDescent="0.2">
      <c r="A543" t="s">
        <v>687</v>
      </c>
      <c r="B543" t="s">
        <v>9028</v>
      </c>
      <c r="C543" t="s">
        <v>32</v>
      </c>
      <c r="D543" t="str">
        <f>_xlfn.XLOOKUP(C543,sales_teams!A:A,sales_teams!B:B,"")</f>
        <v>W975078</v>
      </c>
      <c r="E543" t="str">
        <f>_xlfn.XLOOKUP(C543,sales_teams!A:A,sales_teams!C:C,"")</f>
        <v>Celia Rouche</v>
      </c>
      <c r="F543" t="str">
        <f>_xlfn.XLOOKUP(C543,sales_teams!A:A,sales_teams!D:D,"")</f>
        <v>West</v>
      </c>
      <c r="G543" t="s">
        <v>62</v>
      </c>
      <c r="H543" t="str">
        <f>_xlfn.XLOOKUP(G543,products!A:A,products!B:B,"")</f>
        <v>GTX</v>
      </c>
      <c r="I543" t="s">
        <v>119</v>
      </c>
      <c r="J543" t="str">
        <f>_xlfn.XLOOKUP(I543,accounts!A:A,accounts!B:B,"")</f>
        <v>finance</v>
      </c>
      <c r="K543" t="str">
        <f>_xlfn.XLOOKUP(I543,accounts!A:A,accounts!F:F,"")</f>
        <v>Enterprise</v>
      </c>
      <c r="L543" t="s">
        <v>56</v>
      </c>
      <c r="M543" t="s">
        <v>9032</v>
      </c>
      <c r="N543" t="s">
        <v>9041</v>
      </c>
      <c r="O543" s="1">
        <v>42754</v>
      </c>
      <c r="P543" s="1">
        <v>42825</v>
      </c>
      <c r="Q543" s="5">
        <f>_xlfn.XLOOKUP(G543,products!A:A,products!C:C,"")</f>
        <v>550</v>
      </c>
      <c r="R543">
        <v>45</v>
      </c>
      <c r="S543" s="5">
        <f t="shared" si="8"/>
        <v>24750</v>
      </c>
    </row>
    <row r="544" spans="1:19" x14ac:dyDescent="0.2">
      <c r="A544" t="s">
        <v>688</v>
      </c>
      <c r="B544" t="s">
        <v>9027</v>
      </c>
      <c r="C544" t="s">
        <v>44</v>
      </c>
      <c r="D544" t="str">
        <f>_xlfn.XLOOKUP(C544,sales_teams!A:A,sales_teams!B:B,"")</f>
        <v>W202814</v>
      </c>
      <c r="E544" t="str">
        <f>_xlfn.XLOOKUP(C544,sales_teams!A:A,sales_teams!C:C,"")</f>
        <v>Summer Sewald</v>
      </c>
      <c r="F544" t="str">
        <f>_xlfn.XLOOKUP(C544,sales_teams!A:A,sales_teams!D:D,"")</f>
        <v>West</v>
      </c>
      <c r="G544" t="s">
        <v>83</v>
      </c>
      <c r="H544" t="str">
        <f>_xlfn.XLOOKUP(G544,products!A:A,products!B:B,"")</f>
        <v>GTX</v>
      </c>
      <c r="I544" t="s">
        <v>200</v>
      </c>
      <c r="J544" t="str">
        <f>_xlfn.XLOOKUP(I544,accounts!A:A,accounts!B:B,"")</f>
        <v>medical</v>
      </c>
      <c r="K544" t="str">
        <f>_xlfn.XLOOKUP(I544,accounts!A:A,accounts!F:F,"")</f>
        <v>Mid-Market</v>
      </c>
      <c r="L544" t="s">
        <v>56</v>
      </c>
      <c r="M544" t="s">
        <v>9031</v>
      </c>
      <c r="N544" t="s">
        <v>9043</v>
      </c>
      <c r="O544" s="1">
        <v>42754</v>
      </c>
      <c r="P544" s="1">
        <v>42812</v>
      </c>
      <c r="Q544" s="5">
        <f>_xlfn.XLOOKUP(G544,products!A:A,products!C:C,"")</f>
        <v>5482</v>
      </c>
      <c r="R544">
        <v>3</v>
      </c>
      <c r="S544" s="5">
        <f t="shared" si="8"/>
        <v>16446</v>
      </c>
    </row>
    <row r="545" spans="1:19" x14ac:dyDescent="0.2">
      <c r="A545" t="s">
        <v>689</v>
      </c>
      <c r="B545" t="s">
        <v>9028</v>
      </c>
      <c r="C545" t="s">
        <v>20</v>
      </c>
      <c r="D545" t="str">
        <f>_xlfn.XLOOKUP(C545,sales_teams!A:A,sales_teams!B:B,"")</f>
        <v>E500449</v>
      </c>
      <c r="E545" t="str">
        <f>_xlfn.XLOOKUP(C545,sales_teams!A:A,sales_teams!C:C,"")</f>
        <v>Cara Losch</v>
      </c>
      <c r="F545" t="str">
        <f>_xlfn.XLOOKUP(C545,sales_teams!A:A,sales_teams!D:D,"")</f>
        <v>East</v>
      </c>
      <c r="G545" t="s">
        <v>62</v>
      </c>
      <c r="H545" t="str">
        <f>_xlfn.XLOOKUP(G545,products!A:A,products!B:B,"")</f>
        <v>GTX</v>
      </c>
      <c r="I545" t="s">
        <v>193</v>
      </c>
      <c r="J545" t="str">
        <f>_xlfn.XLOOKUP(I545,accounts!A:A,accounts!B:B,"")</f>
        <v>employment</v>
      </c>
      <c r="K545" t="str">
        <f>_xlfn.XLOOKUP(I545,accounts!A:A,accounts!F:F,"")</f>
        <v>Mid-Market</v>
      </c>
      <c r="L545" t="s">
        <v>56</v>
      </c>
      <c r="M545" t="s">
        <v>9034</v>
      </c>
      <c r="N545" t="s">
        <v>9042</v>
      </c>
      <c r="O545" s="1">
        <v>42755</v>
      </c>
      <c r="P545" s="1">
        <v>42892</v>
      </c>
      <c r="Q545" s="5">
        <f>_xlfn.XLOOKUP(G545,products!A:A,products!C:C,"")</f>
        <v>550</v>
      </c>
      <c r="R545">
        <v>17</v>
      </c>
      <c r="S545" s="5">
        <f t="shared" si="8"/>
        <v>9350</v>
      </c>
    </row>
    <row r="546" spans="1:19" x14ac:dyDescent="0.2">
      <c r="A546" t="s">
        <v>690</v>
      </c>
      <c r="B546" t="s">
        <v>9028</v>
      </c>
      <c r="C546" t="s">
        <v>25</v>
      </c>
      <c r="D546" t="str">
        <f>_xlfn.XLOOKUP(C546,sales_teams!A:A,sales_teams!B:B,"")</f>
        <v>E372575</v>
      </c>
      <c r="E546" t="str">
        <f>_xlfn.XLOOKUP(C546,sales_teams!A:A,sales_teams!C:C,"")</f>
        <v>Rocco Neubert</v>
      </c>
      <c r="F546" t="str">
        <f>_xlfn.XLOOKUP(C546,sales_teams!A:A,sales_teams!D:D,"")</f>
        <v>East</v>
      </c>
      <c r="G546" t="s">
        <v>75</v>
      </c>
      <c r="H546" t="str">
        <f>_xlfn.XLOOKUP(G546,products!A:A,products!B:B,"")</f>
        <v>MG</v>
      </c>
      <c r="I546" t="s">
        <v>215</v>
      </c>
      <c r="J546" t="str">
        <f>_xlfn.XLOOKUP(I546,accounts!A:A,accounts!B:B,"")</f>
        <v>technolgy</v>
      </c>
      <c r="K546" t="str">
        <f>_xlfn.XLOOKUP(I546,accounts!A:A,accounts!F:F,"")</f>
        <v>Enterprise</v>
      </c>
      <c r="L546" t="s">
        <v>56</v>
      </c>
      <c r="M546" t="s">
        <v>9033</v>
      </c>
      <c r="N546" t="s">
        <v>9042</v>
      </c>
      <c r="O546" s="1">
        <v>42755</v>
      </c>
      <c r="P546" s="1">
        <v>42875</v>
      </c>
      <c r="Q546" s="5">
        <f>_xlfn.XLOOKUP(G546,products!A:A,products!C:C,"")</f>
        <v>3393</v>
      </c>
      <c r="R546">
        <v>16</v>
      </c>
      <c r="S546" s="5">
        <f t="shared" si="8"/>
        <v>54288</v>
      </c>
    </row>
    <row r="547" spans="1:19" x14ac:dyDescent="0.2">
      <c r="A547" t="s">
        <v>691</v>
      </c>
      <c r="B547" t="s">
        <v>9027</v>
      </c>
      <c r="C547" t="s">
        <v>22</v>
      </c>
      <c r="D547" t="str">
        <f>_xlfn.XLOOKUP(C547,sales_teams!A:A,sales_teams!B:B,"")</f>
        <v>E86134</v>
      </c>
      <c r="E547" t="str">
        <f>_xlfn.XLOOKUP(C547,sales_teams!A:A,sales_teams!C:C,"")</f>
        <v>Cara Losch</v>
      </c>
      <c r="F547" t="str">
        <f>_xlfn.XLOOKUP(C547,sales_teams!A:A,sales_teams!D:D,"")</f>
        <v>East</v>
      </c>
      <c r="G547" t="s">
        <v>83</v>
      </c>
      <c r="H547" t="str">
        <f>_xlfn.XLOOKUP(G547,products!A:A,products!B:B,"")</f>
        <v>GTX</v>
      </c>
      <c r="I547" t="s">
        <v>233</v>
      </c>
      <c r="J547" t="str">
        <f>_xlfn.XLOOKUP(I547,accounts!A:A,accounts!B:B,"")</f>
        <v>medical</v>
      </c>
      <c r="K547" t="str">
        <f>_xlfn.XLOOKUP(I547,accounts!A:A,accounts!F:F,"")</f>
        <v>SMB</v>
      </c>
      <c r="L547" t="s">
        <v>56</v>
      </c>
      <c r="M547" t="s">
        <v>9031</v>
      </c>
      <c r="N547" t="s">
        <v>9041</v>
      </c>
      <c r="O547" s="1">
        <v>42755</v>
      </c>
      <c r="P547" s="1">
        <v>42891</v>
      </c>
      <c r="Q547" s="5">
        <f>_xlfn.XLOOKUP(G547,products!A:A,products!C:C,"")</f>
        <v>5482</v>
      </c>
      <c r="R547">
        <v>28</v>
      </c>
      <c r="S547" s="5">
        <f t="shared" si="8"/>
        <v>153496</v>
      </c>
    </row>
    <row r="548" spans="1:19" x14ac:dyDescent="0.2">
      <c r="A548" t="s">
        <v>692</v>
      </c>
      <c r="B548" t="s">
        <v>9027</v>
      </c>
      <c r="C548" t="s">
        <v>10</v>
      </c>
      <c r="D548" t="str">
        <f>_xlfn.XLOOKUP(C548,sales_teams!A:A,sales_teams!B:B,"")</f>
        <v>C309699</v>
      </c>
      <c r="E548" t="str">
        <f>_xlfn.XLOOKUP(C548,sales_teams!A:A,sales_teams!C:C,"")</f>
        <v>Melvin Marxen</v>
      </c>
      <c r="F548" t="str">
        <f>_xlfn.XLOOKUP(C548,sales_teams!A:A,sales_teams!D:D,"")</f>
        <v>Central</v>
      </c>
      <c r="G548" t="s">
        <v>8951</v>
      </c>
      <c r="H548" t="str">
        <f>_xlfn.XLOOKUP(G548,products!A:A,products!B:B,"")</f>
        <v>GTX</v>
      </c>
      <c r="I548" t="s">
        <v>329</v>
      </c>
      <c r="J548" t="str">
        <f>_xlfn.XLOOKUP(I548,accounts!A:A,accounts!B:B,"")</f>
        <v>technolgy</v>
      </c>
      <c r="K548" t="str">
        <f>_xlfn.XLOOKUP(I548,accounts!A:A,accounts!F:F,"")</f>
        <v>Enterprise</v>
      </c>
      <c r="L548" t="s">
        <v>56</v>
      </c>
      <c r="M548" t="s">
        <v>9034</v>
      </c>
      <c r="N548" t="s">
        <v>9041</v>
      </c>
      <c r="O548" s="1">
        <v>42755</v>
      </c>
      <c r="P548" s="1">
        <v>42860</v>
      </c>
      <c r="Q548" s="5">
        <f>_xlfn.XLOOKUP(G548,products!A:A,products!C:C,"")</f>
        <v>4821</v>
      </c>
      <c r="R548">
        <v>37</v>
      </c>
      <c r="S548" s="5">
        <f t="shared" si="8"/>
        <v>178377</v>
      </c>
    </row>
    <row r="549" spans="1:19" x14ac:dyDescent="0.2">
      <c r="A549" t="s">
        <v>693</v>
      </c>
      <c r="B549" t="s">
        <v>9027</v>
      </c>
      <c r="C549" t="s">
        <v>10</v>
      </c>
      <c r="D549" t="str">
        <f>_xlfn.XLOOKUP(C549,sales_teams!A:A,sales_teams!B:B,"")</f>
        <v>C309699</v>
      </c>
      <c r="E549" t="str">
        <f>_xlfn.XLOOKUP(C549,sales_teams!A:A,sales_teams!C:C,"")</f>
        <v>Melvin Marxen</v>
      </c>
      <c r="F549" t="str">
        <f>_xlfn.XLOOKUP(C549,sales_teams!A:A,sales_teams!D:D,"")</f>
        <v>Central</v>
      </c>
      <c r="G549" t="s">
        <v>75</v>
      </c>
      <c r="H549" t="str">
        <f>_xlfn.XLOOKUP(G549,products!A:A,products!B:B,"")</f>
        <v>MG</v>
      </c>
      <c r="I549" t="s">
        <v>222</v>
      </c>
      <c r="J549" t="str">
        <f>_xlfn.XLOOKUP(I549,accounts!A:A,accounts!B:B,"")</f>
        <v>entertainment</v>
      </c>
      <c r="K549" t="str">
        <f>_xlfn.XLOOKUP(I549,accounts!A:A,accounts!F:F,"")</f>
        <v>SMB</v>
      </c>
      <c r="L549" t="s">
        <v>56</v>
      </c>
      <c r="M549" t="s">
        <v>9033</v>
      </c>
      <c r="N549" t="s">
        <v>9045</v>
      </c>
      <c r="O549" s="1">
        <v>42755</v>
      </c>
      <c r="P549" s="1">
        <v>42822</v>
      </c>
      <c r="Q549" s="5">
        <f>_xlfn.XLOOKUP(G549,products!A:A,products!C:C,"")</f>
        <v>3393</v>
      </c>
      <c r="R549">
        <v>25</v>
      </c>
      <c r="S549" s="5">
        <f t="shared" si="8"/>
        <v>84825</v>
      </c>
    </row>
    <row r="550" spans="1:19" x14ac:dyDescent="0.2">
      <c r="A550" t="s">
        <v>694</v>
      </c>
      <c r="B550" t="s">
        <v>9028</v>
      </c>
      <c r="C550" t="s">
        <v>42</v>
      </c>
      <c r="D550" t="str">
        <f>_xlfn.XLOOKUP(C550,sales_teams!A:A,sales_teams!B:B,"")</f>
        <v>W674591</v>
      </c>
      <c r="E550" t="str">
        <f>_xlfn.XLOOKUP(C550,sales_teams!A:A,sales_teams!C:C,"")</f>
        <v>Summer Sewald</v>
      </c>
      <c r="F550" t="str">
        <f>_xlfn.XLOOKUP(C550,sales_teams!A:A,sales_teams!D:D,"")</f>
        <v>West</v>
      </c>
      <c r="G550" t="s">
        <v>8951</v>
      </c>
      <c r="H550" t="str">
        <f>_xlfn.XLOOKUP(G550,products!A:A,products!B:B,"")</f>
        <v>GTX</v>
      </c>
      <c r="I550" t="s">
        <v>119</v>
      </c>
      <c r="J550" t="str">
        <f>_xlfn.XLOOKUP(I550,accounts!A:A,accounts!B:B,"")</f>
        <v>finance</v>
      </c>
      <c r="K550" t="str">
        <f>_xlfn.XLOOKUP(I550,accounts!A:A,accounts!F:F,"")</f>
        <v>Enterprise</v>
      </c>
      <c r="L550" t="s">
        <v>81</v>
      </c>
      <c r="M550" t="s">
        <v>9039</v>
      </c>
      <c r="N550" t="s">
        <v>9043</v>
      </c>
      <c r="O550" s="1">
        <v>42755</v>
      </c>
      <c r="P550" s="1">
        <v>42880</v>
      </c>
      <c r="Q550" s="5">
        <f>_xlfn.XLOOKUP(G550,products!A:A,products!C:C,"")</f>
        <v>4821</v>
      </c>
      <c r="R550">
        <v>9</v>
      </c>
      <c r="S550" s="5">
        <f t="shared" si="8"/>
        <v>43389</v>
      </c>
    </row>
    <row r="551" spans="1:19" x14ac:dyDescent="0.2">
      <c r="A551" t="s">
        <v>695</v>
      </c>
      <c r="B551" t="s">
        <v>9027</v>
      </c>
      <c r="C551" t="s">
        <v>42</v>
      </c>
      <c r="D551" t="str">
        <f>_xlfn.XLOOKUP(C551,sales_teams!A:A,sales_teams!B:B,"")</f>
        <v>W674591</v>
      </c>
      <c r="E551" t="str">
        <f>_xlfn.XLOOKUP(C551,sales_teams!A:A,sales_teams!C:C,"")</f>
        <v>Summer Sewald</v>
      </c>
      <c r="F551" t="str">
        <f>_xlfn.XLOOKUP(C551,sales_teams!A:A,sales_teams!D:D,"")</f>
        <v>West</v>
      </c>
      <c r="G551" t="s">
        <v>8951</v>
      </c>
      <c r="H551" t="str">
        <f>_xlfn.XLOOKUP(G551,products!A:A,products!B:B,"")</f>
        <v>GTX</v>
      </c>
      <c r="I551" t="s">
        <v>329</v>
      </c>
      <c r="J551" t="str">
        <f>_xlfn.XLOOKUP(I551,accounts!A:A,accounts!B:B,"")</f>
        <v>technolgy</v>
      </c>
      <c r="K551" t="str">
        <f>_xlfn.XLOOKUP(I551,accounts!A:A,accounts!F:F,"")</f>
        <v>Enterprise</v>
      </c>
      <c r="L551" t="s">
        <v>56</v>
      </c>
      <c r="M551" t="s">
        <v>9033</v>
      </c>
      <c r="N551" t="s">
        <v>9043</v>
      </c>
      <c r="O551" s="1">
        <v>42755</v>
      </c>
      <c r="P551" s="1">
        <v>42801</v>
      </c>
      <c r="Q551" s="5">
        <f>_xlfn.XLOOKUP(G551,products!A:A,products!C:C,"")</f>
        <v>4821</v>
      </c>
      <c r="R551">
        <v>15</v>
      </c>
      <c r="S551" s="5">
        <f t="shared" si="8"/>
        <v>72315</v>
      </c>
    </row>
    <row r="552" spans="1:19" x14ac:dyDescent="0.2">
      <c r="A552" t="s">
        <v>696</v>
      </c>
      <c r="B552" t="s">
        <v>9025</v>
      </c>
      <c r="C552" t="s">
        <v>42</v>
      </c>
      <c r="D552" t="str">
        <f>_xlfn.XLOOKUP(C552,sales_teams!A:A,sales_teams!B:B,"")</f>
        <v>W674591</v>
      </c>
      <c r="E552" t="str">
        <f>_xlfn.XLOOKUP(C552,sales_teams!A:A,sales_teams!C:C,"")</f>
        <v>Summer Sewald</v>
      </c>
      <c r="F552" t="str">
        <f>_xlfn.XLOOKUP(C552,sales_teams!A:A,sales_teams!D:D,"")</f>
        <v>West</v>
      </c>
      <c r="G552" t="s">
        <v>8951</v>
      </c>
      <c r="H552" t="str">
        <f>_xlfn.XLOOKUP(G552,products!A:A,products!B:B,"")</f>
        <v>GTX</v>
      </c>
      <c r="I552" t="s">
        <v>113</v>
      </c>
      <c r="J552" t="str">
        <f>_xlfn.XLOOKUP(I552,accounts!A:A,accounts!B:B,"")</f>
        <v>medical</v>
      </c>
      <c r="K552" t="str">
        <f>_xlfn.XLOOKUP(I552,accounts!A:A,accounts!F:F,"")</f>
        <v>Enterprise</v>
      </c>
      <c r="L552" t="s">
        <v>56</v>
      </c>
      <c r="M552" t="s">
        <v>9032</v>
      </c>
      <c r="N552" t="s">
        <v>9042</v>
      </c>
      <c r="O552" s="1">
        <v>42755</v>
      </c>
      <c r="P552" s="1">
        <v>42822</v>
      </c>
      <c r="Q552" s="5">
        <f>_xlfn.XLOOKUP(G552,products!A:A,products!C:C,"")</f>
        <v>4821</v>
      </c>
      <c r="R552">
        <v>3</v>
      </c>
      <c r="S552" s="5">
        <f t="shared" si="8"/>
        <v>14463</v>
      </c>
    </row>
    <row r="553" spans="1:19" x14ac:dyDescent="0.2">
      <c r="A553" t="s">
        <v>697</v>
      </c>
      <c r="B553" t="s">
        <v>9025</v>
      </c>
      <c r="C553" t="s">
        <v>8</v>
      </c>
      <c r="D553" t="str">
        <f>_xlfn.XLOOKUP(C553,sales_teams!A:A,sales_teams!B:B,"")</f>
        <v>C100201</v>
      </c>
      <c r="E553" t="str">
        <f>_xlfn.XLOOKUP(C553,sales_teams!A:A,sales_teams!C:C,"")</f>
        <v>Dustin Brinkmann</v>
      </c>
      <c r="F553" t="str">
        <f>_xlfn.XLOOKUP(C553,sales_teams!A:A,sales_teams!D:D,"")</f>
        <v>Central</v>
      </c>
      <c r="G553" t="s">
        <v>75</v>
      </c>
      <c r="H553" t="str">
        <f>_xlfn.XLOOKUP(G553,products!A:A,products!B:B,"")</f>
        <v>MG</v>
      </c>
      <c r="I553" t="s">
        <v>104</v>
      </c>
      <c r="J553" t="str">
        <f>_xlfn.XLOOKUP(I553,accounts!A:A,accounts!B:B,"")</f>
        <v>services</v>
      </c>
      <c r="K553" t="str">
        <f>_xlfn.XLOOKUP(I553,accounts!A:A,accounts!F:F,"")</f>
        <v>Enterprise</v>
      </c>
      <c r="L553" t="s">
        <v>81</v>
      </c>
      <c r="M553" t="s">
        <v>9037</v>
      </c>
      <c r="N553" t="s">
        <v>9041</v>
      </c>
      <c r="O553" s="1">
        <v>42755</v>
      </c>
      <c r="P553" s="1">
        <v>42805</v>
      </c>
      <c r="Q553" s="5">
        <f>_xlfn.XLOOKUP(G553,products!A:A,products!C:C,"")</f>
        <v>3393</v>
      </c>
      <c r="R553">
        <v>5</v>
      </c>
      <c r="S553" s="5">
        <f t="shared" si="8"/>
        <v>16965</v>
      </c>
    </row>
    <row r="554" spans="1:19" x14ac:dyDescent="0.2">
      <c r="A554" t="s">
        <v>698</v>
      </c>
      <c r="B554" t="s">
        <v>9027</v>
      </c>
      <c r="C554" t="s">
        <v>8</v>
      </c>
      <c r="D554" t="str">
        <f>_xlfn.XLOOKUP(C554,sales_teams!A:A,sales_teams!B:B,"")</f>
        <v>C100201</v>
      </c>
      <c r="E554" t="str">
        <f>_xlfn.XLOOKUP(C554,sales_teams!A:A,sales_teams!C:C,"")</f>
        <v>Dustin Brinkmann</v>
      </c>
      <c r="F554" t="str">
        <f>_xlfn.XLOOKUP(C554,sales_teams!A:A,sales_teams!D:D,"")</f>
        <v>Central</v>
      </c>
      <c r="G554" t="s">
        <v>60</v>
      </c>
      <c r="H554" t="str">
        <f>_xlfn.XLOOKUP(G554,products!A:A,products!B:B,"")</f>
        <v>MG</v>
      </c>
      <c r="I554" t="s">
        <v>222</v>
      </c>
      <c r="J554" t="str">
        <f>_xlfn.XLOOKUP(I554,accounts!A:A,accounts!B:B,"")</f>
        <v>entertainment</v>
      </c>
      <c r="K554" t="str">
        <f>_xlfn.XLOOKUP(I554,accounts!A:A,accounts!F:F,"")</f>
        <v>SMB</v>
      </c>
      <c r="L554" t="s">
        <v>56</v>
      </c>
      <c r="M554" t="s">
        <v>9035</v>
      </c>
      <c r="N554" t="s">
        <v>9045</v>
      </c>
      <c r="O554" s="1">
        <v>42755</v>
      </c>
      <c r="P554" s="1">
        <v>42800</v>
      </c>
      <c r="Q554" s="5">
        <f>_xlfn.XLOOKUP(G554,products!A:A,products!C:C,"")</f>
        <v>55</v>
      </c>
      <c r="R554">
        <v>2</v>
      </c>
      <c r="S554" s="5">
        <f t="shared" si="8"/>
        <v>110</v>
      </c>
    </row>
    <row r="555" spans="1:19" x14ac:dyDescent="0.2">
      <c r="A555" t="s">
        <v>699</v>
      </c>
      <c r="B555" t="s">
        <v>9027</v>
      </c>
      <c r="C555" t="s">
        <v>37</v>
      </c>
      <c r="D555" t="str">
        <f>_xlfn.XLOOKUP(C555,sales_teams!A:A,sales_teams!B:B,"")</f>
        <v>W337844</v>
      </c>
      <c r="E555" t="str">
        <f>_xlfn.XLOOKUP(C555,sales_teams!A:A,sales_teams!C:C,"")</f>
        <v>Celia Rouche</v>
      </c>
      <c r="F555" t="str">
        <f>_xlfn.XLOOKUP(C555,sales_teams!A:A,sales_teams!D:D,"")</f>
        <v>West</v>
      </c>
      <c r="G555" t="s">
        <v>8951</v>
      </c>
      <c r="H555" t="str">
        <f>_xlfn.XLOOKUP(G555,products!A:A,products!B:B,"")</f>
        <v>GTX</v>
      </c>
      <c r="I555" t="s">
        <v>174</v>
      </c>
      <c r="J555" t="str">
        <f>_xlfn.XLOOKUP(I555,accounts!A:A,accounts!B:B,"")</f>
        <v>services</v>
      </c>
      <c r="K555" t="str">
        <f>_xlfn.XLOOKUP(I555,accounts!A:A,accounts!F:F,"")</f>
        <v>Mid-Market</v>
      </c>
      <c r="L555" t="s">
        <v>56</v>
      </c>
      <c r="M555" t="s">
        <v>9034</v>
      </c>
      <c r="N555" t="s">
        <v>9045</v>
      </c>
      <c r="O555" s="1">
        <v>42755</v>
      </c>
      <c r="P555" s="1">
        <v>42858</v>
      </c>
      <c r="Q555" s="5">
        <f>_xlfn.XLOOKUP(G555,products!A:A,products!C:C,"")</f>
        <v>4821</v>
      </c>
      <c r="R555">
        <v>18</v>
      </c>
      <c r="S555" s="5">
        <f t="shared" si="8"/>
        <v>86778</v>
      </c>
    </row>
    <row r="556" spans="1:19" x14ac:dyDescent="0.2">
      <c r="A556" t="s">
        <v>700</v>
      </c>
      <c r="B556" t="s">
        <v>9027</v>
      </c>
      <c r="C556" t="s">
        <v>9</v>
      </c>
      <c r="D556" t="str">
        <f>_xlfn.XLOOKUP(C556,sales_teams!A:A,sales_teams!B:B,"")</f>
        <v>C62195</v>
      </c>
      <c r="E556" t="str">
        <f>_xlfn.XLOOKUP(C556,sales_teams!A:A,sales_teams!C:C,"")</f>
        <v>Dustin Brinkmann</v>
      </c>
      <c r="F556" t="str">
        <f>_xlfn.XLOOKUP(C556,sales_teams!A:A,sales_teams!D:D,"")</f>
        <v>Central</v>
      </c>
      <c r="G556" t="s">
        <v>54</v>
      </c>
      <c r="H556" t="str">
        <f>_xlfn.XLOOKUP(G556,products!A:A,products!B:B,"")</f>
        <v>GTX</v>
      </c>
      <c r="I556" t="s">
        <v>63</v>
      </c>
      <c r="J556" t="str">
        <f>_xlfn.XLOOKUP(I556,accounts!A:A,accounts!B:B,"")</f>
        <v>software</v>
      </c>
      <c r="K556" t="str">
        <f>_xlfn.XLOOKUP(I556,accounts!A:A,accounts!F:F,"")</f>
        <v>Mid-Market</v>
      </c>
      <c r="L556" t="s">
        <v>81</v>
      </c>
      <c r="M556" t="s">
        <v>9039</v>
      </c>
      <c r="N556" t="s">
        <v>9045</v>
      </c>
      <c r="O556" s="1">
        <v>42755</v>
      </c>
      <c r="P556" s="1">
        <v>42818</v>
      </c>
      <c r="Q556" s="5">
        <f>_xlfn.XLOOKUP(G556,products!A:A,products!C:C,"")</f>
        <v>1096</v>
      </c>
      <c r="R556">
        <v>18</v>
      </c>
      <c r="S556" s="5">
        <f t="shared" si="8"/>
        <v>19728</v>
      </c>
    </row>
    <row r="557" spans="1:19" x14ac:dyDescent="0.2">
      <c r="A557" t="s">
        <v>701</v>
      </c>
      <c r="B557" t="s">
        <v>9028</v>
      </c>
      <c r="C557" t="s">
        <v>44</v>
      </c>
      <c r="D557" t="str">
        <f>_xlfn.XLOOKUP(C557,sales_teams!A:A,sales_teams!B:B,"")</f>
        <v>W202814</v>
      </c>
      <c r="E557" t="str">
        <f>_xlfn.XLOOKUP(C557,sales_teams!A:A,sales_teams!C:C,"")</f>
        <v>Summer Sewald</v>
      </c>
      <c r="F557" t="str">
        <f>_xlfn.XLOOKUP(C557,sales_teams!A:A,sales_teams!D:D,"")</f>
        <v>West</v>
      </c>
      <c r="G557" t="s">
        <v>62</v>
      </c>
      <c r="H557" t="str">
        <f>_xlfn.XLOOKUP(G557,products!A:A,products!B:B,"")</f>
        <v>GTX</v>
      </c>
      <c r="I557" t="s">
        <v>200</v>
      </c>
      <c r="J557" t="str">
        <f>_xlfn.XLOOKUP(I557,accounts!A:A,accounts!B:B,"")</f>
        <v>medical</v>
      </c>
      <c r="K557" t="str">
        <f>_xlfn.XLOOKUP(I557,accounts!A:A,accounts!F:F,"")</f>
        <v>Mid-Market</v>
      </c>
      <c r="L557" t="s">
        <v>81</v>
      </c>
      <c r="M557" t="s">
        <v>9039</v>
      </c>
      <c r="N557" t="s">
        <v>9045</v>
      </c>
      <c r="O557" s="1">
        <v>42755</v>
      </c>
      <c r="P557" s="1">
        <v>42814</v>
      </c>
      <c r="Q557" s="5">
        <f>_xlfn.XLOOKUP(G557,products!A:A,products!C:C,"")</f>
        <v>550</v>
      </c>
      <c r="R557">
        <v>25</v>
      </c>
      <c r="S557" s="5">
        <f t="shared" si="8"/>
        <v>13750</v>
      </c>
    </row>
    <row r="558" spans="1:19" x14ac:dyDescent="0.2">
      <c r="A558" t="s">
        <v>702</v>
      </c>
      <c r="B558" t="s">
        <v>9027</v>
      </c>
      <c r="C558" t="s">
        <v>3</v>
      </c>
      <c r="D558" t="str">
        <f>_xlfn.XLOOKUP(C558,sales_teams!A:A,sales_teams!B:B,"")</f>
        <v>C265891</v>
      </c>
      <c r="E558" t="str">
        <f>_xlfn.XLOOKUP(C558,sales_teams!A:A,sales_teams!C:C,"")</f>
        <v>Dustin Brinkmann</v>
      </c>
      <c r="F558" t="str">
        <f>_xlfn.XLOOKUP(C558,sales_teams!A:A,sales_teams!D:D,"")</f>
        <v>Central</v>
      </c>
      <c r="G558" t="s">
        <v>75</v>
      </c>
      <c r="H558" t="str">
        <f>_xlfn.XLOOKUP(G558,products!A:A,products!B:B,"")</f>
        <v>MG</v>
      </c>
      <c r="I558" t="s">
        <v>55</v>
      </c>
      <c r="J558" t="str">
        <f>_xlfn.XLOOKUP(I558,accounts!A:A,accounts!B:B,"")</f>
        <v>retail</v>
      </c>
      <c r="K558" t="str">
        <f>_xlfn.XLOOKUP(I558,accounts!A:A,accounts!F:F,"")</f>
        <v>Mid-Market</v>
      </c>
      <c r="L558" t="s">
        <v>81</v>
      </c>
      <c r="M558" t="s">
        <v>9036</v>
      </c>
      <c r="N558" t="s">
        <v>9042</v>
      </c>
      <c r="O558" s="1">
        <v>42756</v>
      </c>
      <c r="P558" s="1">
        <v>42803</v>
      </c>
      <c r="Q558" s="5">
        <f>_xlfn.XLOOKUP(G558,products!A:A,products!C:C,"")</f>
        <v>3393</v>
      </c>
      <c r="R558">
        <v>5</v>
      </c>
      <c r="S558" s="5">
        <f t="shared" si="8"/>
        <v>16965</v>
      </c>
    </row>
    <row r="559" spans="1:19" x14ac:dyDescent="0.2">
      <c r="A559" t="s">
        <v>703</v>
      </c>
      <c r="B559" t="s">
        <v>9027</v>
      </c>
      <c r="C559" t="s">
        <v>20</v>
      </c>
      <c r="D559" t="str">
        <f>_xlfn.XLOOKUP(C559,sales_teams!A:A,sales_teams!B:B,"")</f>
        <v>E500449</v>
      </c>
      <c r="E559" t="str">
        <f>_xlfn.XLOOKUP(C559,sales_teams!A:A,sales_teams!C:C,"")</f>
        <v>Cara Losch</v>
      </c>
      <c r="F559" t="str">
        <f>_xlfn.XLOOKUP(C559,sales_teams!A:A,sales_teams!D:D,"")</f>
        <v>East</v>
      </c>
      <c r="G559" t="s">
        <v>8951</v>
      </c>
      <c r="H559" t="str">
        <f>_xlfn.XLOOKUP(G559,products!A:A,products!B:B,"")</f>
        <v>GTX</v>
      </c>
      <c r="I559" t="s">
        <v>228</v>
      </c>
      <c r="J559" t="str">
        <f>_xlfn.XLOOKUP(I559,accounts!A:A,accounts!B:B,"")</f>
        <v>technolgy</v>
      </c>
      <c r="K559" t="str">
        <f>_xlfn.XLOOKUP(I559,accounts!A:A,accounts!F:F,"")</f>
        <v>Mid-Market</v>
      </c>
      <c r="L559" t="s">
        <v>76</v>
      </c>
      <c r="N559" t="s">
        <v>9044</v>
      </c>
      <c r="O559" s="1">
        <v>42756</v>
      </c>
      <c r="Q559" s="5">
        <f>_xlfn.XLOOKUP(G559,products!A:A,products!C:C,"")</f>
        <v>4821</v>
      </c>
      <c r="R559">
        <v>18</v>
      </c>
      <c r="S559" s="5">
        <f t="shared" si="8"/>
        <v>86778</v>
      </c>
    </row>
    <row r="560" spans="1:19" x14ac:dyDescent="0.2">
      <c r="A560" t="s">
        <v>704</v>
      </c>
      <c r="B560" t="s">
        <v>9027</v>
      </c>
      <c r="C560" t="s">
        <v>15</v>
      </c>
      <c r="D560" t="str">
        <f>_xlfn.XLOOKUP(C560,sales_teams!A:A,sales_teams!B:B,"")</f>
        <v>C486814</v>
      </c>
      <c r="E560" t="str">
        <f>_xlfn.XLOOKUP(C560,sales_teams!A:A,sales_teams!C:C,"")</f>
        <v>Melvin Marxen</v>
      </c>
      <c r="F560" t="str">
        <f>_xlfn.XLOOKUP(C560,sales_teams!A:A,sales_teams!D:D,"")</f>
        <v>Central</v>
      </c>
      <c r="G560" t="s">
        <v>62</v>
      </c>
      <c r="H560" t="str">
        <f>_xlfn.XLOOKUP(G560,products!A:A,products!B:B,"")</f>
        <v>GTX</v>
      </c>
      <c r="I560" t="s">
        <v>67</v>
      </c>
      <c r="J560" t="str">
        <f>_xlfn.XLOOKUP(I560,accounts!A:A,accounts!B:B,"")</f>
        <v>medical</v>
      </c>
      <c r="K560" t="str">
        <f>_xlfn.XLOOKUP(I560,accounts!A:A,accounts!F:F,"")</f>
        <v>Enterprise</v>
      </c>
      <c r="L560" t="s">
        <v>56</v>
      </c>
      <c r="M560" t="s">
        <v>9034</v>
      </c>
      <c r="N560" t="s">
        <v>9043</v>
      </c>
      <c r="O560" s="1">
        <v>42756</v>
      </c>
      <c r="P560" s="1">
        <v>42813</v>
      </c>
      <c r="Q560" s="5">
        <f>_xlfn.XLOOKUP(G560,products!A:A,products!C:C,"")</f>
        <v>550</v>
      </c>
      <c r="R560">
        <v>16</v>
      </c>
      <c r="S560" s="5">
        <f t="shared" si="8"/>
        <v>8800</v>
      </c>
    </row>
    <row r="561" spans="1:19" x14ac:dyDescent="0.2">
      <c r="A561" t="s">
        <v>705</v>
      </c>
      <c r="B561" t="s">
        <v>9025</v>
      </c>
      <c r="C561" t="s">
        <v>43</v>
      </c>
      <c r="D561" t="str">
        <f>_xlfn.XLOOKUP(C561,sales_teams!A:A,sales_teams!B:B,"")</f>
        <v>W596440</v>
      </c>
      <c r="E561" t="str">
        <f>_xlfn.XLOOKUP(C561,sales_teams!A:A,sales_teams!C:C,"")</f>
        <v>Summer Sewald</v>
      </c>
      <c r="F561" t="str">
        <f>_xlfn.XLOOKUP(C561,sales_teams!A:A,sales_teams!D:D,"")</f>
        <v>West</v>
      </c>
      <c r="G561" t="s">
        <v>62</v>
      </c>
      <c r="H561" t="str">
        <f>_xlfn.XLOOKUP(G561,products!A:A,products!B:B,"")</f>
        <v>GTX</v>
      </c>
      <c r="J561">
        <f>_xlfn.XLOOKUP(I561,accounts!A:A,accounts!B:B,"")</f>
        <v>0</v>
      </c>
      <c r="K561">
        <f>_xlfn.XLOOKUP(I561,accounts!A:A,accounts!F:F,"")</f>
        <v>0</v>
      </c>
      <c r="L561" t="s">
        <v>76</v>
      </c>
      <c r="N561" t="s">
        <v>9044</v>
      </c>
      <c r="O561" s="1">
        <v>42756</v>
      </c>
      <c r="Q561" s="5">
        <f>_xlfn.XLOOKUP(G561,products!A:A,products!C:C,"")</f>
        <v>550</v>
      </c>
      <c r="R561">
        <v>4</v>
      </c>
      <c r="S561" s="5">
        <f t="shared" si="8"/>
        <v>2200</v>
      </c>
    </row>
    <row r="562" spans="1:19" x14ac:dyDescent="0.2">
      <c r="A562" t="s">
        <v>706</v>
      </c>
      <c r="B562" t="s">
        <v>9027</v>
      </c>
      <c r="C562" t="s">
        <v>43</v>
      </c>
      <c r="D562" t="str">
        <f>_xlfn.XLOOKUP(C562,sales_teams!A:A,sales_teams!B:B,"")</f>
        <v>W596440</v>
      </c>
      <c r="E562" t="str">
        <f>_xlfn.XLOOKUP(C562,sales_teams!A:A,sales_teams!C:C,"")</f>
        <v>Summer Sewald</v>
      </c>
      <c r="F562" t="str">
        <f>_xlfn.XLOOKUP(C562,sales_teams!A:A,sales_teams!D:D,"")</f>
        <v>West</v>
      </c>
      <c r="G562" t="s">
        <v>8951</v>
      </c>
      <c r="H562" t="str">
        <f>_xlfn.XLOOKUP(G562,products!A:A,products!B:B,"")</f>
        <v>GTX</v>
      </c>
      <c r="I562" t="s">
        <v>69</v>
      </c>
      <c r="J562" t="str">
        <f>_xlfn.XLOOKUP(I562,accounts!A:A,accounts!B:B,"")</f>
        <v>retail</v>
      </c>
      <c r="K562" t="str">
        <f>_xlfn.XLOOKUP(I562,accounts!A:A,accounts!F:F,"")</f>
        <v>Mid-Market</v>
      </c>
      <c r="L562" t="s">
        <v>81</v>
      </c>
      <c r="M562" t="s">
        <v>9039</v>
      </c>
      <c r="N562" t="s">
        <v>9045</v>
      </c>
      <c r="O562" s="1">
        <v>42756</v>
      </c>
      <c r="P562" s="1">
        <v>42860</v>
      </c>
      <c r="Q562" s="5">
        <f>_xlfn.XLOOKUP(G562,products!A:A,products!C:C,"")</f>
        <v>4821</v>
      </c>
      <c r="R562">
        <v>27</v>
      </c>
      <c r="S562" s="5">
        <f t="shared" si="8"/>
        <v>130167</v>
      </c>
    </row>
    <row r="563" spans="1:19" x14ac:dyDescent="0.2">
      <c r="A563" t="s">
        <v>707</v>
      </c>
      <c r="B563" t="s">
        <v>9025</v>
      </c>
      <c r="C563" t="s">
        <v>8</v>
      </c>
      <c r="D563" t="str">
        <f>_xlfn.XLOOKUP(C563,sales_teams!A:A,sales_teams!B:B,"")</f>
        <v>C100201</v>
      </c>
      <c r="E563" t="str">
        <f>_xlfn.XLOOKUP(C563,sales_teams!A:A,sales_teams!C:C,"")</f>
        <v>Dustin Brinkmann</v>
      </c>
      <c r="F563" t="str">
        <f>_xlfn.XLOOKUP(C563,sales_teams!A:A,sales_teams!D:D,"")</f>
        <v>Central</v>
      </c>
      <c r="G563" t="s">
        <v>62</v>
      </c>
      <c r="H563" t="str">
        <f>_xlfn.XLOOKUP(G563,products!A:A,products!B:B,"")</f>
        <v>GTX</v>
      </c>
      <c r="I563" t="s">
        <v>246</v>
      </c>
      <c r="J563" t="str">
        <f>_xlfn.XLOOKUP(I563,accounts!A:A,accounts!B:B,"")</f>
        <v>marketing</v>
      </c>
      <c r="K563" t="str">
        <f>_xlfn.XLOOKUP(I563,accounts!A:A,accounts!F:F,"")</f>
        <v>SMB</v>
      </c>
      <c r="L563" t="s">
        <v>56</v>
      </c>
      <c r="M563" t="s">
        <v>9031</v>
      </c>
      <c r="N563" t="s">
        <v>9041</v>
      </c>
      <c r="O563" s="1">
        <v>42756</v>
      </c>
      <c r="P563" s="1">
        <v>42819</v>
      </c>
      <c r="Q563" s="5">
        <f>_xlfn.XLOOKUP(G563,products!A:A,products!C:C,"")</f>
        <v>550</v>
      </c>
      <c r="R563">
        <v>6</v>
      </c>
      <c r="S563" s="5">
        <f t="shared" si="8"/>
        <v>3300</v>
      </c>
    </row>
    <row r="564" spans="1:19" x14ac:dyDescent="0.2">
      <c r="A564" t="s">
        <v>708</v>
      </c>
      <c r="B564" t="s">
        <v>9027</v>
      </c>
      <c r="C564" t="s">
        <v>37</v>
      </c>
      <c r="D564" t="str">
        <f>_xlfn.XLOOKUP(C564,sales_teams!A:A,sales_teams!B:B,"")</f>
        <v>W337844</v>
      </c>
      <c r="E564" t="str">
        <f>_xlfn.XLOOKUP(C564,sales_teams!A:A,sales_teams!C:C,"")</f>
        <v>Celia Rouche</v>
      </c>
      <c r="F564" t="str">
        <f>_xlfn.XLOOKUP(C564,sales_teams!A:A,sales_teams!D:D,"")</f>
        <v>West</v>
      </c>
      <c r="G564" t="s">
        <v>62</v>
      </c>
      <c r="H564" t="str">
        <f>_xlfn.XLOOKUP(G564,products!A:A,products!B:B,"")</f>
        <v>GTX</v>
      </c>
      <c r="J564">
        <f>_xlfn.XLOOKUP(I564,accounts!A:A,accounts!B:B,"")</f>
        <v>0</v>
      </c>
      <c r="K564">
        <f>_xlfn.XLOOKUP(I564,accounts!A:A,accounts!F:F,"")</f>
        <v>0</v>
      </c>
      <c r="L564" t="s">
        <v>76</v>
      </c>
      <c r="N564" t="s">
        <v>9044</v>
      </c>
      <c r="O564" s="1">
        <v>42756</v>
      </c>
      <c r="Q564" s="5">
        <f>_xlfn.XLOOKUP(G564,products!A:A,products!C:C,"")</f>
        <v>550</v>
      </c>
      <c r="R564">
        <v>46</v>
      </c>
      <c r="S564" s="5">
        <f t="shared" si="8"/>
        <v>25300</v>
      </c>
    </row>
    <row r="565" spans="1:19" x14ac:dyDescent="0.2">
      <c r="A565" t="s">
        <v>709</v>
      </c>
      <c r="B565" t="s">
        <v>9027</v>
      </c>
      <c r="C565" t="s">
        <v>12</v>
      </c>
      <c r="D565" t="str">
        <f>_xlfn.XLOOKUP(C565,sales_teams!A:A,sales_teams!B:B,"")</f>
        <v>C234392</v>
      </c>
      <c r="E565" t="str">
        <f>_xlfn.XLOOKUP(C565,sales_teams!A:A,sales_teams!C:C,"")</f>
        <v>Melvin Marxen</v>
      </c>
      <c r="F565" t="str">
        <f>_xlfn.XLOOKUP(C565,sales_teams!A:A,sales_teams!D:D,"")</f>
        <v>Central</v>
      </c>
      <c r="G565" t="s">
        <v>60</v>
      </c>
      <c r="H565" t="str">
        <f>_xlfn.XLOOKUP(G565,products!A:A,products!B:B,"")</f>
        <v>MG</v>
      </c>
      <c r="I565" t="s">
        <v>317</v>
      </c>
      <c r="J565" t="str">
        <f>_xlfn.XLOOKUP(I565,accounts!A:A,accounts!B:B,"")</f>
        <v>medical</v>
      </c>
      <c r="K565" t="str">
        <f>_xlfn.XLOOKUP(I565,accounts!A:A,accounts!F:F,"")</f>
        <v>Mid-Market</v>
      </c>
      <c r="L565" t="s">
        <v>56</v>
      </c>
      <c r="M565" t="s">
        <v>9034</v>
      </c>
      <c r="N565" t="s">
        <v>9043</v>
      </c>
      <c r="O565" s="1">
        <v>42756</v>
      </c>
      <c r="P565" s="1">
        <v>42892</v>
      </c>
      <c r="Q565" s="5">
        <f>_xlfn.XLOOKUP(G565,products!A:A,products!C:C,"")</f>
        <v>55</v>
      </c>
      <c r="R565">
        <v>20</v>
      </c>
      <c r="S565" s="5">
        <f t="shared" si="8"/>
        <v>1100</v>
      </c>
    </row>
    <row r="566" spans="1:19" x14ac:dyDescent="0.2">
      <c r="A566" t="s">
        <v>710</v>
      </c>
      <c r="B566" t="s">
        <v>9027</v>
      </c>
      <c r="C566" t="s">
        <v>21</v>
      </c>
      <c r="D566" t="str">
        <f>_xlfn.XLOOKUP(C566,sales_teams!A:A,sales_teams!B:B,"")</f>
        <v>E777204</v>
      </c>
      <c r="E566" t="str">
        <f>_xlfn.XLOOKUP(C566,sales_teams!A:A,sales_teams!C:C,"")</f>
        <v>Cara Losch</v>
      </c>
      <c r="F566" t="str">
        <f>_xlfn.XLOOKUP(C566,sales_teams!A:A,sales_teams!D:D,"")</f>
        <v>East</v>
      </c>
      <c r="G566" t="s">
        <v>83</v>
      </c>
      <c r="H566" t="str">
        <f>_xlfn.XLOOKUP(G566,products!A:A,products!B:B,"")</f>
        <v>GTX</v>
      </c>
      <c r="I566" t="s">
        <v>255</v>
      </c>
      <c r="J566" t="str">
        <f>_xlfn.XLOOKUP(I566,accounts!A:A,accounts!B:B,"")</f>
        <v>telecommunications</v>
      </c>
      <c r="K566" t="str">
        <f>_xlfn.XLOOKUP(I566,accounts!A:A,accounts!F:F,"")</f>
        <v>Enterprise</v>
      </c>
      <c r="L566" t="s">
        <v>56</v>
      </c>
      <c r="M566" t="s">
        <v>9033</v>
      </c>
      <c r="N566" t="s">
        <v>9041</v>
      </c>
      <c r="O566" s="1">
        <v>42756</v>
      </c>
      <c r="P566" s="1">
        <v>42862</v>
      </c>
      <c r="Q566" s="5">
        <f>_xlfn.XLOOKUP(G566,products!A:A,products!C:C,"")</f>
        <v>5482</v>
      </c>
      <c r="R566">
        <v>13</v>
      </c>
      <c r="S566" s="5">
        <f t="shared" si="8"/>
        <v>71266</v>
      </c>
    </row>
    <row r="567" spans="1:19" x14ac:dyDescent="0.2">
      <c r="A567" t="s">
        <v>711</v>
      </c>
      <c r="B567" t="s">
        <v>9025</v>
      </c>
      <c r="C567" t="s">
        <v>7</v>
      </c>
      <c r="D567" t="str">
        <f>_xlfn.XLOOKUP(C567,sales_teams!A:A,sales_teams!B:B,"")</f>
        <v>C234829</v>
      </c>
      <c r="E567" t="str">
        <f>_xlfn.XLOOKUP(C567,sales_teams!A:A,sales_teams!C:C,"")</f>
        <v>Dustin Brinkmann</v>
      </c>
      <c r="F567" t="str">
        <f>_xlfn.XLOOKUP(C567,sales_teams!A:A,sales_teams!D:D,"")</f>
        <v>Central</v>
      </c>
      <c r="G567" t="s">
        <v>60</v>
      </c>
      <c r="H567" t="str">
        <f>_xlfn.XLOOKUP(G567,products!A:A,products!B:B,"")</f>
        <v>MG</v>
      </c>
      <c r="I567" t="s">
        <v>135</v>
      </c>
      <c r="J567" t="str">
        <f>_xlfn.XLOOKUP(I567,accounts!A:A,accounts!B:B,"")</f>
        <v>marketing</v>
      </c>
      <c r="K567" t="str">
        <f>_xlfn.XLOOKUP(I567,accounts!A:A,accounts!F:F,"")</f>
        <v>Mid-Market</v>
      </c>
      <c r="L567" t="s">
        <v>56</v>
      </c>
      <c r="M567" t="s">
        <v>9033</v>
      </c>
      <c r="N567" t="s">
        <v>9045</v>
      </c>
      <c r="O567" s="1">
        <v>42756</v>
      </c>
      <c r="P567" s="1">
        <v>42875</v>
      </c>
      <c r="Q567" s="5">
        <f>_xlfn.XLOOKUP(G567,products!A:A,products!C:C,"")</f>
        <v>55</v>
      </c>
      <c r="R567">
        <v>13</v>
      </c>
      <c r="S567" s="5">
        <f t="shared" si="8"/>
        <v>715</v>
      </c>
    </row>
    <row r="568" spans="1:19" x14ac:dyDescent="0.2">
      <c r="A568" t="s">
        <v>712</v>
      </c>
      <c r="B568" t="s">
        <v>9027</v>
      </c>
      <c r="C568" t="s">
        <v>44</v>
      </c>
      <c r="D568" t="str">
        <f>_xlfn.XLOOKUP(C568,sales_teams!A:A,sales_teams!B:B,"")</f>
        <v>W202814</v>
      </c>
      <c r="E568" t="str">
        <f>_xlfn.XLOOKUP(C568,sales_teams!A:A,sales_teams!C:C,"")</f>
        <v>Summer Sewald</v>
      </c>
      <c r="F568" t="str">
        <f>_xlfn.XLOOKUP(C568,sales_teams!A:A,sales_teams!D:D,"")</f>
        <v>West</v>
      </c>
      <c r="G568" t="s">
        <v>54</v>
      </c>
      <c r="H568" t="str">
        <f>_xlfn.XLOOKUP(G568,products!A:A,products!B:B,"")</f>
        <v>GTX</v>
      </c>
      <c r="I568" t="s">
        <v>176</v>
      </c>
      <c r="J568" t="str">
        <f>_xlfn.XLOOKUP(I568,accounts!A:A,accounts!B:B,"")</f>
        <v>employment</v>
      </c>
      <c r="K568" t="str">
        <f>_xlfn.XLOOKUP(I568,accounts!A:A,accounts!F:F,"")</f>
        <v>Enterprise</v>
      </c>
      <c r="L568" t="s">
        <v>56</v>
      </c>
      <c r="M568" t="s">
        <v>9033</v>
      </c>
      <c r="N568" t="s">
        <v>9042</v>
      </c>
      <c r="O568" s="1">
        <v>42756</v>
      </c>
      <c r="P568" s="1">
        <v>42858</v>
      </c>
      <c r="Q568" s="5">
        <f>_xlfn.XLOOKUP(G568,products!A:A,products!C:C,"")</f>
        <v>1096</v>
      </c>
      <c r="R568">
        <v>2</v>
      </c>
      <c r="S568" s="5">
        <f t="shared" si="8"/>
        <v>2192</v>
      </c>
    </row>
    <row r="569" spans="1:19" x14ac:dyDescent="0.2">
      <c r="A569" t="s">
        <v>713</v>
      </c>
      <c r="B569" t="s">
        <v>9025</v>
      </c>
      <c r="C569" t="s">
        <v>15</v>
      </c>
      <c r="D569" t="str">
        <f>_xlfn.XLOOKUP(C569,sales_teams!A:A,sales_teams!B:B,"")</f>
        <v>C486814</v>
      </c>
      <c r="E569" t="str">
        <f>_xlfn.XLOOKUP(C569,sales_teams!A:A,sales_teams!C:C,"")</f>
        <v>Melvin Marxen</v>
      </c>
      <c r="F569" t="str">
        <f>_xlfn.XLOOKUP(C569,sales_teams!A:A,sales_teams!D:D,"")</f>
        <v>Central</v>
      </c>
      <c r="G569" t="s">
        <v>54</v>
      </c>
      <c r="H569" t="str">
        <f>_xlfn.XLOOKUP(G569,products!A:A,products!B:B,"")</f>
        <v>GTX</v>
      </c>
      <c r="I569" t="s">
        <v>154</v>
      </c>
      <c r="J569" t="str">
        <f>_xlfn.XLOOKUP(I569,accounts!A:A,accounts!B:B,"")</f>
        <v>finance</v>
      </c>
      <c r="K569" t="str">
        <f>_xlfn.XLOOKUP(I569,accounts!A:A,accounts!F:F,"")</f>
        <v>Enterprise</v>
      </c>
      <c r="L569" t="s">
        <v>56</v>
      </c>
      <c r="M569" t="s">
        <v>9034</v>
      </c>
      <c r="N569" t="s">
        <v>9045</v>
      </c>
      <c r="O569" s="1">
        <v>42757</v>
      </c>
      <c r="P569" s="1">
        <v>42867</v>
      </c>
      <c r="Q569" s="5">
        <f>_xlfn.XLOOKUP(G569,products!A:A,products!C:C,"")</f>
        <v>1096</v>
      </c>
      <c r="R569">
        <v>39</v>
      </c>
      <c r="S569" s="5">
        <f t="shared" si="8"/>
        <v>42744</v>
      </c>
    </row>
    <row r="570" spans="1:19" x14ac:dyDescent="0.2">
      <c r="A570" t="s">
        <v>714</v>
      </c>
      <c r="B570" t="s">
        <v>9028</v>
      </c>
      <c r="C570" t="s">
        <v>38</v>
      </c>
      <c r="D570" t="str">
        <f>_xlfn.XLOOKUP(C570,sales_teams!A:A,sales_teams!B:B,"")</f>
        <v>W172727</v>
      </c>
      <c r="E570" t="str">
        <f>_xlfn.XLOOKUP(C570,sales_teams!A:A,sales_teams!C:C,"")</f>
        <v>Celia Rouche</v>
      </c>
      <c r="F570" t="str">
        <f>_xlfn.XLOOKUP(C570,sales_teams!A:A,sales_teams!D:D,"")</f>
        <v>West</v>
      </c>
      <c r="G570" t="s">
        <v>62</v>
      </c>
      <c r="H570" t="str">
        <f>_xlfn.XLOOKUP(G570,products!A:A,products!B:B,"")</f>
        <v>GTX</v>
      </c>
      <c r="I570" t="s">
        <v>172</v>
      </c>
      <c r="J570" t="str">
        <f>_xlfn.XLOOKUP(I570,accounts!A:A,accounts!B:B,"")</f>
        <v>software</v>
      </c>
      <c r="K570" t="str">
        <f>_xlfn.XLOOKUP(I570,accounts!A:A,accounts!F:F,"")</f>
        <v>Enterprise</v>
      </c>
      <c r="L570" t="s">
        <v>56</v>
      </c>
      <c r="M570" t="s">
        <v>9035</v>
      </c>
      <c r="N570" t="s">
        <v>9042</v>
      </c>
      <c r="O570" s="1">
        <v>42757</v>
      </c>
      <c r="P570" s="1">
        <v>42893</v>
      </c>
      <c r="Q570" s="5">
        <f>_xlfn.XLOOKUP(G570,products!A:A,products!C:C,"")</f>
        <v>550</v>
      </c>
      <c r="R570">
        <v>39</v>
      </c>
      <c r="S570" s="5">
        <f t="shared" si="8"/>
        <v>21450</v>
      </c>
    </row>
    <row r="571" spans="1:19" x14ac:dyDescent="0.2">
      <c r="A571" t="s">
        <v>715</v>
      </c>
      <c r="B571" t="s">
        <v>9025</v>
      </c>
      <c r="C571" t="s">
        <v>10</v>
      </c>
      <c r="D571" t="str">
        <f>_xlfn.XLOOKUP(C571,sales_teams!A:A,sales_teams!B:B,"")</f>
        <v>C309699</v>
      </c>
      <c r="E571" t="str">
        <f>_xlfn.XLOOKUP(C571,sales_teams!A:A,sales_teams!C:C,"")</f>
        <v>Melvin Marxen</v>
      </c>
      <c r="F571" t="str">
        <f>_xlfn.XLOOKUP(C571,sales_teams!A:A,sales_teams!D:D,"")</f>
        <v>Central</v>
      </c>
      <c r="G571" t="s">
        <v>60</v>
      </c>
      <c r="H571" t="str">
        <f>_xlfn.XLOOKUP(G571,products!A:A,products!B:B,"")</f>
        <v>MG</v>
      </c>
      <c r="I571" t="s">
        <v>63</v>
      </c>
      <c r="J571" t="str">
        <f>_xlfn.XLOOKUP(I571,accounts!A:A,accounts!B:B,"")</f>
        <v>software</v>
      </c>
      <c r="K571" t="str">
        <f>_xlfn.XLOOKUP(I571,accounts!A:A,accounts!F:F,"")</f>
        <v>Mid-Market</v>
      </c>
      <c r="L571" t="s">
        <v>81</v>
      </c>
      <c r="M571" t="s">
        <v>9038</v>
      </c>
      <c r="N571" t="s">
        <v>9041</v>
      </c>
      <c r="O571" s="1">
        <v>42757</v>
      </c>
      <c r="P571" s="1">
        <v>42870</v>
      </c>
      <c r="Q571" s="5">
        <f>_xlfn.XLOOKUP(G571,products!A:A,products!C:C,"")</f>
        <v>55</v>
      </c>
      <c r="R571">
        <v>37</v>
      </c>
      <c r="S571" s="5">
        <f t="shared" si="8"/>
        <v>2035</v>
      </c>
    </row>
    <row r="572" spans="1:19" x14ac:dyDescent="0.2">
      <c r="A572" t="s">
        <v>716</v>
      </c>
      <c r="B572" t="s">
        <v>9028</v>
      </c>
      <c r="C572" t="s">
        <v>9</v>
      </c>
      <c r="D572" t="str">
        <f>_xlfn.XLOOKUP(C572,sales_teams!A:A,sales_teams!B:B,"")</f>
        <v>C62195</v>
      </c>
      <c r="E572" t="str">
        <f>_xlfn.XLOOKUP(C572,sales_teams!A:A,sales_teams!C:C,"")</f>
        <v>Dustin Brinkmann</v>
      </c>
      <c r="F572" t="str">
        <f>_xlfn.XLOOKUP(C572,sales_teams!A:A,sales_teams!D:D,"")</f>
        <v>Central</v>
      </c>
      <c r="G572" t="s">
        <v>62</v>
      </c>
      <c r="H572" t="str">
        <f>_xlfn.XLOOKUP(G572,products!A:A,products!B:B,"")</f>
        <v>GTX</v>
      </c>
      <c r="I572" t="s">
        <v>186</v>
      </c>
      <c r="J572" t="str">
        <f>_xlfn.XLOOKUP(I572,accounts!A:A,accounts!B:B,"")</f>
        <v>retail</v>
      </c>
      <c r="K572" t="str">
        <f>_xlfn.XLOOKUP(I572,accounts!A:A,accounts!F:F,"")</f>
        <v>SMB</v>
      </c>
      <c r="L572" t="s">
        <v>56</v>
      </c>
      <c r="M572" t="s">
        <v>9031</v>
      </c>
      <c r="N572" t="s">
        <v>9041</v>
      </c>
      <c r="O572" s="1">
        <v>42757</v>
      </c>
      <c r="P572" s="1">
        <v>42862</v>
      </c>
      <c r="Q572" s="5">
        <f>_xlfn.XLOOKUP(G572,products!A:A,products!C:C,"")</f>
        <v>550</v>
      </c>
      <c r="R572">
        <v>11</v>
      </c>
      <c r="S572" s="5">
        <f t="shared" si="8"/>
        <v>6050</v>
      </c>
    </row>
    <row r="573" spans="1:19" x14ac:dyDescent="0.2">
      <c r="A573" t="s">
        <v>717</v>
      </c>
      <c r="B573" t="s">
        <v>9025</v>
      </c>
      <c r="C573" t="s">
        <v>29</v>
      </c>
      <c r="D573" t="str">
        <f>_xlfn.XLOOKUP(C573,sales_teams!A:A,sales_teams!B:B,"")</f>
        <v>E571180</v>
      </c>
      <c r="E573" t="str">
        <f>_xlfn.XLOOKUP(C573,sales_teams!A:A,sales_teams!C:C,"")</f>
        <v>Rocco Neubert</v>
      </c>
      <c r="F573" t="str">
        <f>_xlfn.XLOOKUP(C573,sales_teams!A:A,sales_teams!D:D,"")</f>
        <v>East</v>
      </c>
      <c r="G573" t="s">
        <v>54</v>
      </c>
      <c r="H573" t="str">
        <f>_xlfn.XLOOKUP(G573,products!A:A,products!B:B,"")</f>
        <v>GTX</v>
      </c>
      <c r="I573" t="s">
        <v>224</v>
      </c>
      <c r="J573" t="str">
        <f>_xlfn.XLOOKUP(I573,accounts!A:A,accounts!B:B,"")</f>
        <v>technolgy</v>
      </c>
      <c r="K573" t="str">
        <f>_xlfn.XLOOKUP(I573,accounts!A:A,accounts!F:F,"")</f>
        <v>Mid-Market</v>
      </c>
      <c r="L573" t="s">
        <v>56</v>
      </c>
      <c r="M573" t="s">
        <v>9032</v>
      </c>
      <c r="N573" t="s">
        <v>9045</v>
      </c>
      <c r="O573" s="1">
        <v>42757</v>
      </c>
      <c r="P573" s="1">
        <v>42822</v>
      </c>
      <c r="Q573" s="5">
        <f>_xlfn.XLOOKUP(G573,products!A:A,products!C:C,"")</f>
        <v>1096</v>
      </c>
      <c r="R573">
        <v>48</v>
      </c>
      <c r="S573" s="5">
        <f t="shared" si="8"/>
        <v>52608</v>
      </c>
    </row>
    <row r="574" spans="1:19" x14ac:dyDescent="0.2">
      <c r="A574" t="s">
        <v>718</v>
      </c>
      <c r="B574" t="s">
        <v>9025</v>
      </c>
      <c r="C574" t="s">
        <v>21</v>
      </c>
      <c r="D574" t="str">
        <f>_xlfn.XLOOKUP(C574,sales_teams!A:A,sales_teams!B:B,"")</f>
        <v>E777204</v>
      </c>
      <c r="E574" t="str">
        <f>_xlfn.XLOOKUP(C574,sales_teams!A:A,sales_teams!C:C,"")</f>
        <v>Cara Losch</v>
      </c>
      <c r="F574" t="str">
        <f>_xlfn.XLOOKUP(C574,sales_teams!A:A,sales_teams!D:D,"")</f>
        <v>East</v>
      </c>
      <c r="G574" t="s">
        <v>75</v>
      </c>
      <c r="H574" t="str">
        <f>_xlfn.XLOOKUP(G574,products!A:A,products!B:B,"")</f>
        <v>MG</v>
      </c>
      <c r="J574">
        <f>_xlfn.XLOOKUP(I574,accounts!A:A,accounts!B:B,"")</f>
        <v>0</v>
      </c>
      <c r="K574">
        <f>_xlfn.XLOOKUP(I574,accounts!A:A,accounts!F:F,"")</f>
        <v>0</v>
      </c>
      <c r="L574" t="s">
        <v>76</v>
      </c>
      <c r="N574" t="s">
        <v>9044</v>
      </c>
      <c r="O574" s="1">
        <v>42757</v>
      </c>
      <c r="Q574" s="5">
        <f>_xlfn.XLOOKUP(G574,products!A:A,products!C:C,"")</f>
        <v>3393</v>
      </c>
      <c r="R574">
        <v>48</v>
      </c>
      <c r="S574" s="5">
        <f t="shared" si="8"/>
        <v>162864</v>
      </c>
    </row>
    <row r="575" spans="1:19" x14ac:dyDescent="0.2">
      <c r="A575" t="s">
        <v>719</v>
      </c>
      <c r="B575" t="s">
        <v>9025</v>
      </c>
      <c r="C575" t="s">
        <v>3</v>
      </c>
      <c r="D575" t="str">
        <f>_xlfn.XLOOKUP(C575,sales_teams!A:A,sales_teams!B:B,"")</f>
        <v>C265891</v>
      </c>
      <c r="E575" t="str">
        <f>_xlfn.XLOOKUP(C575,sales_teams!A:A,sales_teams!C:C,"")</f>
        <v>Dustin Brinkmann</v>
      </c>
      <c r="F575" t="str">
        <f>_xlfn.XLOOKUP(C575,sales_teams!A:A,sales_teams!D:D,"")</f>
        <v>Central</v>
      </c>
      <c r="G575" t="s">
        <v>75</v>
      </c>
      <c r="H575" t="str">
        <f>_xlfn.XLOOKUP(G575,products!A:A,products!B:B,"")</f>
        <v>MG</v>
      </c>
      <c r="I575" t="s">
        <v>332</v>
      </c>
      <c r="J575" t="str">
        <f>_xlfn.XLOOKUP(I575,accounts!A:A,accounts!B:B,"")</f>
        <v>marketing</v>
      </c>
      <c r="K575" t="str">
        <f>_xlfn.XLOOKUP(I575,accounts!A:A,accounts!F:F,"")</f>
        <v>Enterprise</v>
      </c>
      <c r="L575" t="s">
        <v>81</v>
      </c>
      <c r="M575" t="s">
        <v>9038</v>
      </c>
      <c r="N575" t="s">
        <v>9042</v>
      </c>
      <c r="O575" s="1">
        <v>42758</v>
      </c>
      <c r="P575" s="1">
        <v>42860</v>
      </c>
      <c r="Q575" s="5">
        <f>_xlfn.XLOOKUP(G575,products!A:A,products!C:C,"")</f>
        <v>3393</v>
      </c>
      <c r="R575">
        <v>37</v>
      </c>
      <c r="S575" s="5">
        <f t="shared" si="8"/>
        <v>125541</v>
      </c>
    </row>
    <row r="576" spans="1:19" x14ac:dyDescent="0.2">
      <c r="A576" t="s">
        <v>720</v>
      </c>
      <c r="B576" t="s">
        <v>9027</v>
      </c>
      <c r="C576" t="s">
        <v>6</v>
      </c>
      <c r="D576" t="str">
        <f>_xlfn.XLOOKUP(C576,sales_teams!A:A,sales_teams!B:B,"")</f>
        <v>C163925</v>
      </c>
      <c r="E576" t="str">
        <f>_xlfn.XLOOKUP(C576,sales_teams!A:A,sales_teams!C:C,"")</f>
        <v>Dustin Brinkmann</v>
      </c>
      <c r="F576" t="str">
        <f>_xlfn.XLOOKUP(C576,sales_teams!A:A,sales_teams!D:D,"")</f>
        <v>Central</v>
      </c>
      <c r="G576" t="s">
        <v>75</v>
      </c>
      <c r="H576" t="str">
        <f>_xlfn.XLOOKUP(G576,products!A:A,products!B:B,"")</f>
        <v>MG</v>
      </c>
      <c r="I576" t="s">
        <v>149</v>
      </c>
      <c r="J576" t="str">
        <f>_xlfn.XLOOKUP(I576,accounts!A:A,accounts!B:B,"")</f>
        <v>finance</v>
      </c>
      <c r="K576" t="str">
        <f>_xlfn.XLOOKUP(I576,accounts!A:A,accounts!F:F,"")</f>
        <v>Mid-Market</v>
      </c>
      <c r="L576" t="s">
        <v>81</v>
      </c>
      <c r="M576" t="s">
        <v>9036</v>
      </c>
      <c r="N576" t="s">
        <v>9043</v>
      </c>
      <c r="O576" s="1">
        <v>42758</v>
      </c>
      <c r="P576" s="1">
        <v>42883</v>
      </c>
      <c r="Q576" s="5">
        <f>_xlfn.XLOOKUP(G576,products!A:A,products!C:C,"")</f>
        <v>3393</v>
      </c>
      <c r="R576">
        <v>41</v>
      </c>
      <c r="S576" s="5">
        <f t="shared" si="8"/>
        <v>139113</v>
      </c>
    </row>
    <row r="577" spans="1:19" x14ac:dyDescent="0.2">
      <c r="A577" t="s">
        <v>721</v>
      </c>
      <c r="B577" t="s">
        <v>9027</v>
      </c>
      <c r="C577" t="s">
        <v>10</v>
      </c>
      <c r="D577" t="str">
        <f>_xlfn.XLOOKUP(C577,sales_teams!A:A,sales_teams!B:B,"")</f>
        <v>C309699</v>
      </c>
      <c r="E577" t="str">
        <f>_xlfn.XLOOKUP(C577,sales_teams!A:A,sales_teams!C:C,"")</f>
        <v>Melvin Marxen</v>
      </c>
      <c r="F577" t="str">
        <f>_xlfn.XLOOKUP(C577,sales_teams!A:A,sales_teams!D:D,"")</f>
        <v>Central</v>
      </c>
      <c r="G577" t="s">
        <v>54</v>
      </c>
      <c r="H577" t="str">
        <f>_xlfn.XLOOKUP(G577,products!A:A,products!B:B,"")</f>
        <v>GTX</v>
      </c>
      <c r="I577" t="s">
        <v>329</v>
      </c>
      <c r="J577" t="str">
        <f>_xlfn.XLOOKUP(I577,accounts!A:A,accounts!B:B,"")</f>
        <v>technolgy</v>
      </c>
      <c r="K577" t="str">
        <f>_xlfn.XLOOKUP(I577,accounts!A:A,accounts!F:F,"")</f>
        <v>Enterprise</v>
      </c>
      <c r="L577" t="s">
        <v>56</v>
      </c>
      <c r="M577" t="s">
        <v>9034</v>
      </c>
      <c r="N577" t="s">
        <v>9043</v>
      </c>
      <c r="O577" s="1">
        <v>42758</v>
      </c>
      <c r="P577" s="1">
        <v>42872</v>
      </c>
      <c r="Q577" s="5">
        <f>_xlfn.XLOOKUP(G577,products!A:A,products!C:C,"")</f>
        <v>1096</v>
      </c>
      <c r="R577">
        <v>25</v>
      </c>
      <c r="S577" s="5">
        <f t="shared" si="8"/>
        <v>27400</v>
      </c>
    </row>
    <row r="578" spans="1:19" x14ac:dyDescent="0.2">
      <c r="A578" t="s">
        <v>722</v>
      </c>
      <c r="B578" t="s">
        <v>9025</v>
      </c>
      <c r="C578" t="s">
        <v>8</v>
      </c>
      <c r="D578" t="str">
        <f>_xlfn.XLOOKUP(C578,sales_teams!A:A,sales_teams!B:B,"")</f>
        <v>C100201</v>
      </c>
      <c r="E578" t="str">
        <f>_xlfn.XLOOKUP(C578,sales_teams!A:A,sales_teams!C:C,"")</f>
        <v>Dustin Brinkmann</v>
      </c>
      <c r="F578" t="str">
        <f>_xlfn.XLOOKUP(C578,sales_teams!A:A,sales_teams!D:D,"")</f>
        <v>Central</v>
      </c>
      <c r="G578" t="s">
        <v>60</v>
      </c>
      <c r="H578" t="str">
        <f>_xlfn.XLOOKUP(G578,products!A:A,products!B:B,"")</f>
        <v>MG</v>
      </c>
      <c r="I578" t="s">
        <v>117</v>
      </c>
      <c r="J578" t="str">
        <f>_xlfn.XLOOKUP(I578,accounts!A:A,accounts!B:B,"")</f>
        <v>marketing</v>
      </c>
      <c r="K578" t="str">
        <f>_xlfn.XLOOKUP(I578,accounts!A:A,accounts!F:F,"")</f>
        <v>Mid-Market</v>
      </c>
      <c r="L578" t="s">
        <v>81</v>
      </c>
      <c r="M578" t="s">
        <v>9037</v>
      </c>
      <c r="N578" t="s">
        <v>9041</v>
      </c>
      <c r="O578" s="1">
        <v>42758</v>
      </c>
      <c r="P578" s="1">
        <v>42866</v>
      </c>
      <c r="Q578" s="5">
        <f>_xlfn.XLOOKUP(G578,products!A:A,products!C:C,"")</f>
        <v>55</v>
      </c>
      <c r="R578">
        <v>48</v>
      </c>
      <c r="S578" s="5">
        <f t="shared" si="8"/>
        <v>2640</v>
      </c>
    </row>
    <row r="579" spans="1:19" x14ac:dyDescent="0.2">
      <c r="A579" t="s">
        <v>723</v>
      </c>
      <c r="B579" t="s">
        <v>9025</v>
      </c>
      <c r="C579" t="s">
        <v>29</v>
      </c>
      <c r="D579" t="str">
        <f>_xlfn.XLOOKUP(C579,sales_teams!A:A,sales_teams!B:B,"")</f>
        <v>E571180</v>
      </c>
      <c r="E579" t="str">
        <f>_xlfn.XLOOKUP(C579,sales_teams!A:A,sales_teams!C:C,"")</f>
        <v>Rocco Neubert</v>
      </c>
      <c r="F579" t="str">
        <f>_xlfn.XLOOKUP(C579,sales_teams!A:A,sales_teams!D:D,"")</f>
        <v>East</v>
      </c>
      <c r="G579" t="s">
        <v>54</v>
      </c>
      <c r="H579" t="str">
        <f>_xlfn.XLOOKUP(G579,products!A:A,products!B:B,"")</f>
        <v>GTX</v>
      </c>
      <c r="I579" t="s">
        <v>205</v>
      </c>
      <c r="J579" t="str">
        <f>_xlfn.XLOOKUP(I579,accounts!A:A,accounts!B:B,"")</f>
        <v>finance</v>
      </c>
      <c r="K579" t="str">
        <f>_xlfn.XLOOKUP(I579,accounts!A:A,accounts!F:F,"")</f>
        <v>Enterprise</v>
      </c>
      <c r="L579" t="s">
        <v>56</v>
      </c>
      <c r="M579" t="s">
        <v>9033</v>
      </c>
      <c r="N579" t="s">
        <v>9042</v>
      </c>
      <c r="O579" s="1">
        <v>42758</v>
      </c>
      <c r="P579" s="1">
        <v>42865</v>
      </c>
      <c r="Q579" s="5">
        <f>_xlfn.XLOOKUP(G579,products!A:A,products!C:C,"")</f>
        <v>1096</v>
      </c>
      <c r="R579">
        <v>26</v>
      </c>
      <c r="S579" s="5">
        <f t="shared" ref="S579:S642" si="9">Q579*R579</f>
        <v>28496</v>
      </c>
    </row>
    <row r="580" spans="1:19" x14ac:dyDescent="0.2">
      <c r="A580" t="s">
        <v>724</v>
      </c>
      <c r="B580" t="s">
        <v>9028</v>
      </c>
      <c r="C580" t="s">
        <v>35</v>
      </c>
      <c r="D580" t="str">
        <f>_xlfn.XLOOKUP(C580,sales_teams!A:A,sales_teams!B:B,"")</f>
        <v>W100826</v>
      </c>
      <c r="E580" t="str">
        <f>_xlfn.XLOOKUP(C580,sales_teams!A:A,sales_teams!C:C,"")</f>
        <v>Celia Rouche</v>
      </c>
      <c r="F580" t="str">
        <f>_xlfn.XLOOKUP(C580,sales_teams!A:A,sales_teams!D:D,"")</f>
        <v>West</v>
      </c>
      <c r="G580" t="s">
        <v>60</v>
      </c>
      <c r="H580" t="str">
        <f>_xlfn.XLOOKUP(G580,products!A:A,products!B:B,"")</f>
        <v>MG</v>
      </c>
      <c r="I580" t="s">
        <v>215</v>
      </c>
      <c r="J580" t="str">
        <f>_xlfn.XLOOKUP(I580,accounts!A:A,accounts!B:B,"")</f>
        <v>technolgy</v>
      </c>
      <c r="K580" t="str">
        <f>_xlfn.XLOOKUP(I580,accounts!A:A,accounts!F:F,"")</f>
        <v>Enterprise</v>
      </c>
      <c r="L580" t="s">
        <v>81</v>
      </c>
      <c r="M580" t="s">
        <v>9040</v>
      </c>
      <c r="N580" t="s">
        <v>9043</v>
      </c>
      <c r="O580" s="1">
        <v>42758</v>
      </c>
      <c r="P580" s="1">
        <v>42861</v>
      </c>
      <c r="Q580" s="5">
        <f>_xlfn.XLOOKUP(G580,products!A:A,products!C:C,"")</f>
        <v>55</v>
      </c>
      <c r="R580">
        <v>26</v>
      </c>
      <c r="S580" s="5">
        <f t="shared" si="9"/>
        <v>1430</v>
      </c>
    </row>
    <row r="581" spans="1:19" x14ac:dyDescent="0.2">
      <c r="A581" t="s">
        <v>725</v>
      </c>
      <c r="B581" t="s">
        <v>9027</v>
      </c>
      <c r="C581" t="s">
        <v>35</v>
      </c>
      <c r="D581" t="str">
        <f>_xlfn.XLOOKUP(C581,sales_teams!A:A,sales_teams!B:B,"")</f>
        <v>W100826</v>
      </c>
      <c r="E581" t="str">
        <f>_xlfn.XLOOKUP(C581,sales_teams!A:A,sales_teams!C:C,"")</f>
        <v>Celia Rouche</v>
      </c>
      <c r="F581" t="str">
        <f>_xlfn.XLOOKUP(C581,sales_teams!A:A,sales_teams!D:D,"")</f>
        <v>West</v>
      </c>
      <c r="G581" t="s">
        <v>60</v>
      </c>
      <c r="H581" t="str">
        <f>_xlfn.XLOOKUP(G581,products!A:A,products!B:B,"")</f>
        <v>MG</v>
      </c>
      <c r="I581" t="s">
        <v>97</v>
      </c>
      <c r="J581" t="str">
        <f>_xlfn.XLOOKUP(I581,accounts!A:A,accounts!B:B,"")</f>
        <v>telecommunications</v>
      </c>
      <c r="K581" t="str">
        <f>_xlfn.XLOOKUP(I581,accounts!A:A,accounts!F:F,"")</f>
        <v>Mid-Market</v>
      </c>
      <c r="L581" t="s">
        <v>81</v>
      </c>
      <c r="M581" t="s">
        <v>9036</v>
      </c>
      <c r="N581" t="s">
        <v>9042</v>
      </c>
      <c r="O581" s="1">
        <v>42758</v>
      </c>
      <c r="P581" s="1">
        <v>42878</v>
      </c>
      <c r="Q581" s="5">
        <f>_xlfn.XLOOKUP(G581,products!A:A,products!C:C,"")</f>
        <v>55</v>
      </c>
      <c r="R581">
        <v>33</v>
      </c>
      <c r="S581" s="5">
        <f t="shared" si="9"/>
        <v>1815</v>
      </c>
    </row>
    <row r="582" spans="1:19" x14ac:dyDescent="0.2">
      <c r="A582" t="s">
        <v>726</v>
      </c>
      <c r="B582" t="s">
        <v>9025</v>
      </c>
      <c r="C582" t="s">
        <v>7</v>
      </c>
      <c r="D582" t="str">
        <f>_xlfn.XLOOKUP(C582,sales_teams!A:A,sales_teams!B:B,"")</f>
        <v>C234829</v>
      </c>
      <c r="E582" t="str">
        <f>_xlfn.XLOOKUP(C582,sales_teams!A:A,sales_teams!C:C,"")</f>
        <v>Dustin Brinkmann</v>
      </c>
      <c r="F582" t="str">
        <f>_xlfn.XLOOKUP(C582,sales_teams!A:A,sales_teams!D:D,"")</f>
        <v>Central</v>
      </c>
      <c r="G582" t="s">
        <v>60</v>
      </c>
      <c r="H582" t="str">
        <f>_xlfn.XLOOKUP(G582,products!A:A,products!B:B,"")</f>
        <v>MG</v>
      </c>
      <c r="I582" t="s">
        <v>146</v>
      </c>
      <c r="J582" t="str">
        <f>_xlfn.XLOOKUP(I582,accounts!A:A,accounts!B:B,"")</f>
        <v>technolgy</v>
      </c>
      <c r="K582" t="str">
        <f>_xlfn.XLOOKUP(I582,accounts!A:A,accounts!F:F,"")</f>
        <v>Mid-Market</v>
      </c>
      <c r="L582" t="s">
        <v>56</v>
      </c>
      <c r="M582" t="s">
        <v>9033</v>
      </c>
      <c r="N582" t="s">
        <v>9043</v>
      </c>
      <c r="O582" s="1">
        <v>42758</v>
      </c>
      <c r="P582" s="1">
        <v>42810</v>
      </c>
      <c r="Q582" s="5">
        <f>_xlfn.XLOOKUP(G582,products!A:A,products!C:C,"")</f>
        <v>55</v>
      </c>
      <c r="R582">
        <v>22</v>
      </c>
      <c r="S582" s="5">
        <f t="shared" si="9"/>
        <v>1210</v>
      </c>
    </row>
    <row r="583" spans="1:19" x14ac:dyDescent="0.2">
      <c r="A583" t="s">
        <v>727</v>
      </c>
      <c r="B583" t="s">
        <v>9026</v>
      </c>
      <c r="C583" t="s">
        <v>7</v>
      </c>
      <c r="D583" t="str">
        <f>_xlfn.XLOOKUP(C583,sales_teams!A:A,sales_teams!B:B,"")</f>
        <v>C234829</v>
      </c>
      <c r="E583" t="str">
        <f>_xlfn.XLOOKUP(C583,sales_teams!A:A,sales_teams!C:C,"")</f>
        <v>Dustin Brinkmann</v>
      </c>
      <c r="F583" t="str">
        <f>_xlfn.XLOOKUP(C583,sales_teams!A:A,sales_teams!D:D,"")</f>
        <v>Central</v>
      </c>
      <c r="G583" t="s">
        <v>75</v>
      </c>
      <c r="H583" t="str">
        <f>_xlfn.XLOOKUP(G583,products!A:A,products!B:B,"")</f>
        <v>MG</v>
      </c>
      <c r="I583" t="s">
        <v>203</v>
      </c>
      <c r="J583" t="str">
        <f>_xlfn.XLOOKUP(I583,accounts!A:A,accounts!B:B,"")</f>
        <v>employment</v>
      </c>
      <c r="K583" t="str">
        <f>_xlfn.XLOOKUP(I583,accounts!A:A,accounts!F:F,"")</f>
        <v>SMB</v>
      </c>
      <c r="L583" t="s">
        <v>56</v>
      </c>
      <c r="M583" t="s">
        <v>9035</v>
      </c>
      <c r="N583" t="s">
        <v>9045</v>
      </c>
      <c r="O583" s="1">
        <v>42758</v>
      </c>
      <c r="P583" s="1">
        <v>42817</v>
      </c>
      <c r="Q583" s="5">
        <f>_xlfn.XLOOKUP(G583,products!A:A,products!C:C,"")</f>
        <v>3393</v>
      </c>
      <c r="R583">
        <v>18</v>
      </c>
      <c r="S583" s="5">
        <f t="shared" si="9"/>
        <v>61074</v>
      </c>
    </row>
    <row r="584" spans="1:19" x14ac:dyDescent="0.2">
      <c r="A584" t="s">
        <v>728</v>
      </c>
      <c r="B584" t="s">
        <v>9028</v>
      </c>
      <c r="C584" t="s">
        <v>32</v>
      </c>
      <c r="D584" t="str">
        <f>_xlfn.XLOOKUP(C584,sales_teams!A:A,sales_teams!B:B,"")</f>
        <v>W975078</v>
      </c>
      <c r="E584" t="str">
        <f>_xlfn.XLOOKUP(C584,sales_teams!A:A,sales_teams!C:C,"")</f>
        <v>Celia Rouche</v>
      </c>
      <c r="F584" t="str">
        <f>_xlfn.XLOOKUP(C584,sales_teams!A:A,sales_teams!D:D,"")</f>
        <v>West</v>
      </c>
      <c r="G584" t="s">
        <v>54</v>
      </c>
      <c r="H584" t="str">
        <f>_xlfn.XLOOKUP(G584,products!A:A,products!B:B,"")</f>
        <v>GTX</v>
      </c>
      <c r="J584">
        <f>_xlfn.XLOOKUP(I584,accounts!A:A,accounts!B:B,"")</f>
        <v>0</v>
      </c>
      <c r="K584">
        <f>_xlfn.XLOOKUP(I584,accounts!A:A,accounts!F:F,"")</f>
        <v>0</v>
      </c>
      <c r="L584" t="s">
        <v>76</v>
      </c>
      <c r="N584" t="s">
        <v>9044</v>
      </c>
      <c r="O584" s="1">
        <v>42758</v>
      </c>
      <c r="Q584" s="5">
        <f>_xlfn.XLOOKUP(G584,products!A:A,products!C:C,"")</f>
        <v>1096</v>
      </c>
      <c r="R584">
        <v>44</v>
      </c>
      <c r="S584" s="5">
        <f t="shared" si="9"/>
        <v>48224</v>
      </c>
    </row>
    <row r="585" spans="1:19" x14ac:dyDescent="0.2">
      <c r="A585" t="s">
        <v>729</v>
      </c>
      <c r="B585" t="s">
        <v>9027</v>
      </c>
      <c r="C585" t="s">
        <v>17</v>
      </c>
      <c r="D585" t="str">
        <f>_xlfn.XLOOKUP(C585,sales_teams!A:A,sales_teams!B:B,"")</f>
        <v>E152967</v>
      </c>
      <c r="E585" t="str">
        <f>_xlfn.XLOOKUP(C585,sales_teams!A:A,sales_teams!C:C,"")</f>
        <v>Cara Losch</v>
      </c>
      <c r="F585" t="str">
        <f>_xlfn.XLOOKUP(C585,sales_teams!A:A,sales_teams!D:D,"")</f>
        <v>East</v>
      </c>
      <c r="G585" t="s">
        <v>60</v>
      </c>
      <c r="H585" t="str">
        <f>_xlfn.XLOOKUP(G585,products!A:A,products!B:B,"")</f>
        <v>MG</v>
      </c>
      <c r="I585" t="s">
        <v>122</v>
      </c>
      <c r="J585" t="str">
        <f>_xlfn.XLOOKUP(I585,accounts!A:A,accounts!B:B,"")</f>
        <v>technolgy</v>
      </c>
      <c r="K585" t="str">
        <f>_xlfn.XLOOKUP(I585,accounts!A:A,accounts!F:F,"")</f>
        <v>Mid-Market</v>
      </c>
      <c r="L585" t="s">
        <v>81</v>
      </c>
      <c r="M585" t="s">
        <v>9039</v>
      </c>
      <c r="N585" t="s">
        <v>9045</v>
      </c>
      <c r="O585" s="1">
        <v>42758</v>
      </c>
      <c r="P585" s="1">
        <v>42861</v>
      </c>
      <c r="Q585" s="5">
        <f>_xlfn.XLOOKUP(G585,products!A:A,products!C:C,"")</f>
        <v>55</v>
      </c>
      <c r="R585">
        <v>29</v>
      </c>
      <c r="S585" s="5">
        <f t="shared" si="9"/>
        <v>1595</v>
      </c>
    </row>
    <row r="586" spans="1:19" x14ac:dyDescent="0.2">
      <c r="A586" t="s">
        <v>730</v>
      </c>
      <c r="B586" t="s">
        <v>9027</v>
      </c>
      <c r="C586" t="s">
        <v>44</v>
      </c>
      <c r="D586" t="str">
        <f>_xlfn.XLOOKUP(C586,sales_teams!A:A,sales_teams!B:B,"")</f>
        <v>W202814</v>
      </c>
      <c r="E586" t="str">
        <f>_xlfn.XLOOKUP(C586,sales_teams!A:A,sales_teams!C:C,"")</f>
        <v>Summer Sewald</v>
      </c>
      <c r="F586" t="str">
        <f>_xlfn.XLOOKUP(C586,sales_teams!A:A,sales_teams!D:D,"")</f>
        <v>West</v>
      </c>
      <c r="G586" t="s">
        <v>62</v>
      </c>
      <c r="H586" t="str">
        <f>_xlfn.XLOOKUP(G586,products!A:A,products!B:B,"")</f>
        <v>GTX</v>
      </c>
      <c r="I586" t="s">
        <v>91</v>
      </c>
      <c r="J586" t="str">
        <f>_xlfn.XLOOKUP(I586,accounts!A:A,accounts!B:B,"")</f>
        <v>software</v>
      </c>
      <c r="K586" t="str">
        <f>_xlfn.XLOOKUP(I586,accounts!A:A,accounts!F:F,"")</f>
        <v>Enterprise</v>
      </c>
      <c r="L586" t="s">
        <v>81</v>
      </c>
      <c r="M586" t="s">
        <v>9038</v>
      </c>
      <c r="N586" t="s">
        <v>9041</v>
      </c>
      <c r="O586" s="1">
        <v>42758</v>
      </c>
      <c r="P586" s="1">
        <v>42824</v>
      </c>
      <c r="Q586" s="5">
        <f>_xlfn.XLOOKUP(G586,products!A:A,products!C:C,"")</f>
        <v>550</v>
      </c>
      <c r="R586">
        <v>3</v>
      </c>
      <c r="S586" s="5">
        <f t="shared" si="9"/>
        <v>1650</v>
      </c>
    </row>
    <row r="587" spans="1:19" x14ac:dyDescent="0.2">
      <c r="A587" t="s">
        <v>731</v>
      </c>
      <c r="B587" t="s">
        <v>9026</v>
      </c>
      <c r="C587" t="s">
        <v>25</v>
      </c>
      <c r="D587" t="str">
        <f>_xlfn.XLOOKUP(C587,sales_teams!A:A,sales_teams!B:B,"")</f>
        <v>E372575</v>
      </c>
      <c r="E587" t="str">
        <f>_xlfn.XLOOKUP(C587,sales_teams!A:A,sales_teams!C:C,"")</f>
        <v>Rocco Neubert</v>
      </c>
      <c r="F587" t="str">
        <f>_xlfn.XLOOKUP(C587,sales_teams!A:A,sales_teams!D:D,"")</f>
        <v>East</v>
      </c>
      <c r="G587" t="s">
        <v>8951</v>
      </c>
      <c r="H587" t="str">
        <f>_xlfn.XLOOKUP(G587,products!A:A,products!B:B,"")</f>
        <v>GTX</v>
      </c>
      <c r="I587" t="s">
        <v>172</v>
      </c>
      <c r="J587" t="str">
        <f>_xlfn.XLOOKUP(I587,accounts!A:A,accounts!B:B,"")</f>
        <v>software</v>
      </c>
      <c r="K587" t="str">
        <f>_xlfn.XLOOKUP(I587,accounts!A:A,accounts!F:F,"")</f>
        <v>Enterprise</v>
      </c>
      <c r="L587" t="s">
        <v>56</v>
      </c>
      <c r="M587" t="s">
        <v>9032</v>
      </c>
      <c r="N587" t="s">
        <v>9045</v>
      </c>
      <c r="O587" s="1">
        <v>42759</v>
      </c>
      <c r="P587" s="1">
        <v>42825</v>
      </c>
      <c r="Q587" s="5">
        <f>_xlfn.XLOOKUP(G587,products!A:A,products!C:C,"")</f>
        <v>4821</v>
      </c>
      <c r="R587">
        <v>18</v>
      </c>
      <c r="S587" s="5">
        <f t="shared" si="9"/>
        <v>86778</v>
      </c>
    </row>
    <row r="588" spans="1:19" x14ac:dyDescent="0.2">
      <c r="A588" t="s">
        <v>732</v>
      </c>
      <c r="B588" t="s">
        <v>9027</v>
      </c>
      <c r="C588" t="s">
        <v>15</v>
      </c>
      <c r="D588" t="str">
        <f>_xlfn.XLOOKUP(C588,sales_teams!A:A,sales_teams!B:B,"")</f>
        <v>C486814</v>
      </c>
      <c r="E588" t="str">
        <f>_xlfn.XLOOKUP(C588,sales_teams!A:A,sales_teams!C:C,"")</f>
        <v>Melvin Marxen</v>
      </c>
      <c r="F588" t="str">
        <f>_xlfn.XLOOKUP(C588,sales_teams!A:A,sales_teams!D:D,"")</f>
        <v>Central</v>
      </c>
      <c r="G588" t="s">
        <v>54</v>
      </c>
      <c r="H588" t="str">
        <f>_xlfn.XLOOKUP(G588,products!A:A,products!B:B,"")</f>
        <v>GTX</v>
      </c>
      <c r="I588" t="s">
        <v>104</v>
      </c>
      <c r="J588" t="str">
        <f>_xlfn.XLOOKUP(I588,accounts!A:A,accounts!B:B,"")</f>
        <v>services</v>
      </c>
      <c r="K588" t="str">
        <f>_xlfn.XLOOKUP(I588,accounts!A:A,accounts!F:F,"")</f>
        <v>Enterprise</v>
      </c>
      <c r="L588" t="s">
        <v>56</v>
      </c>
      <c r="M588" t="s">
        <v>9034</v>
      </c>
      <c r="N588" t="s">
        <v>9041</v>
      </c>
      <c r="O588" s="1">
        <v>42759</v>
      </c>
      <c r="P588" s="1">
        <v>42872</v>
      </c>
      <c r="Q588" s="5">
        <f>_xlfn.XLOOKUP(G588,products!A:A,products!C:C,"")</f>
        <v>1096</v>
      </c>
      <c r="R588">
        <v>41</v>
      </c>
      <c r="S588" s="5">
        <f t="shared" si="9"/>
        <v>44936</v>
      </c>
    </row>
    <row r="589" spans="1:19" x14ac:dyDescent="0.2">
      <c r="A589" t="s">
        <v>733</v>
      </c>
      <c r="B589" t="s">
        <v>9025</v>
      </c>
      <c r="C589" t="s">
        <v>43</v>
      </c>
      <c r="D589" t="str">
        <f>_xlfn.XLOOKUP(C589,sales_teams!A:A,sales_teams!B:B,"")</f>
        <v>W596440</v>
      </c>
      <c r="E589" t="str">
        <f>_xlfn.XLOOKUP(C589,sales_teams!A:A,sales_teams!C:C,"")</f>
        <v>Summer Sewald</v>
      </c>
      <c r="F589" t="str">
        <f>_xlfn.XLOOKUP(C589,sales_teams!A:A,sales_teams!D:D,"")</f>
        <v>West</v>
      </c>
      <c r="G589" t="s">
        <v>62</v>
      </c>
      <c r="H589" t="str">
        <f>_xlfn.XLOOKUP(G589,products!A:A,products!B:B,"")</f>
        <v>GTX</v>
      </c>
      <c r="J589">
        <f>_xlfn.XLOOKUP(I589,accounts!A:A,accounts!B:B,"")</f>
        <v>0</v>
      </c>
      <c r="K589">
        <f>_xlfn.XLOOKUP(I589,accounts!A:A,accounts!F:F,"")</f>
        <v>0</v>
      </c>
      <c r="L589" t="s">
        <v>76</v>
      </c>
      <c r="N589" t="s">
        <v>9044</v>
      </c>
      <c r="O589" s="1">
        <v>42759</v>
      </c>
      <c r="Q589" s="5">
        <f>_xlfn.XLOOKUP(G589,products!A:A,products!C:C,"")</f>
        <v>550</v>
      </c>
      <c r="R589">
        <v>33</v>
      </c>
      <c r="S589" s="5">
        <f t="shared" si="9"/>
        <v>18150</v>
      </c>
    </row>
    <row r="590" spans="1:19" x14ac:dyDescent="0.2">
      <c r="A590" t="s">
        <v>734</v>
      </c>
      <c r="B590" t="s">
        <v>9028</v>
      </c>
      <c r="C590" t="s">
        <v>43</v>
      </c>
      <c r="D590" t="str">
        <f>_xlfn.XLOOKUP(C590,sales_teams!A:A,sales_teams!B:B,"")</f>
        <v>W596440</v>
      </c>
      <c r="E590" t="str">
        <f>_xlfn.XLOOKUP(C590,sales_teams!A:A,sales_teams!C:C,"")</f>
        <v>Summer Sewald</v>
      </c>
      <c r="F590" t="str">
        <f>_xlfn.XLOOKUP(C590,sales_teams!A:A,sales_teams!D:D,"")</f>
        <v>West</v>
      </c>
      <c r="G590" t="s">
        <v>54</v>
      </c>
      <c r="H590" t="str">
        <f>_xlfn.XLOOKUP(G590,products!A:A,products!B:B,"")</f>
        <v>GTX</v>
      </c>
      <c r="I590" t="s">
        <v>65</v>
      </c>
      <c r="J590" t="str">
        <f>_xlfn.XLOOKUP(I590,accounts!A:A,accounts!B:B,"")</f>
        <v>services</v>
      </c>
      <c r="K590" t="str">
        <f>_xlfn.XLOOKUP(I590,accounts!A:A,accounts!F:F,"")</f>
        <v>Mid-Market</v>
      </c>
      <c r="L590" t="s">
        <v>76</v>
      </c>
      <c r="N590" t="s">
        <v>9044</v>
      </c>
      <c r="O590" s="1">
        <v>42759</v>
      </c>
      <c r="Q590" s="5">
        <f>_xlfn.XLOOKUP(G590,products!A:A,products!C:C,"")</f>
        <v>1096</v>
      </c>
      <c r="R590">
        <v>19</v>
      </c>
      <c r="S590" s="5">
        <f t="shared" si="9"/>
        <v>20824</v>
      </c>
    </row>
    <row r="591" spans="1:19" x14ac:dyDescent="0.2">
      <c r="A591" t="s">
        <v>735</v>
      </c>
      <c r="B591" t="s">
        <v>9026</v>
      </c>
      <c r="C591" t="s">
        <v>32</v>
      </c>
      <c r="D591" t="str">
        <f>_xlfn.XLOOKUP(C591,sales_teams!A:A,sales_teams!B:B,"")</f>
        <v>W975078</v>
      </c>
      <c r="E591" t="str">
        <f>_xlfn.XLOOKUP(C591,sales_teams!A:A,sales_teams!C:C,"")</f>
        <v>Celia Rouche</v>
      </c>
      <c r="F591" t="str">
        <f>_xlfn.XLOOKUP(C591,sales_teams!A:A,sales_teams!D:D,"")</f>
        <v>West</v>
      </c>
      <c r="G591" t="s">
        <v>62</v>
      </c>
      <c r="H591" t="str">
        <f>_xlfn.XLOOKUP(G591,products!A:A,products!B:B,"")</f>
        <v>GTX</v>
      </c>
      <c r="J591">
        <f>_xlfn.XLOOKUP(I591,accounts!A:A,accounts!B:B,"")</f>
        <v>0</v>
      </c>
      <c r="K591">
        <f>_xlfn.XLOOKUP(I591,accounts!A:A,accounts!F:F,"")</f>
        <v>0</v>
      </c>
      <c r="L591" t="s">
        <v>76</v>
      </c>
      <c r="N591" t="s">
        <v>9044</v>
      </c>
      <c r="O591" s="1">
        <v>42759</v>
      </c>
      <c r="Q591" s="5">
        <f>_xlfn.XLOOKUP(G591,products!A:A,products!C:C,"")</f>
        <v>550</v>
      </c>
      <c r="R591">
        <v>18</v>
      </c>
      <c r="S591" s="5">
        <f t="shared" si="9"/>
        <v>9900</v>
      </c>
    </row>
    <row r="592" spans="1:19" x14ac:dyDescent="0.2">
      <c r="A592" t="s">
        <v>736</v>
      </c>
      <c r="B592" t="s">
        <v>9028</v>
      </c>
      <c r="C592" t="s">
        <v>27</v>
      </c>
      <c r="D592" t="str">
        <f>_xlfn.XLOOKUP(C592,sales_teams!A:A,sales_teams!B:B,"")</f>
        <v>E619716</v>
      </c>
      <c r="E592" t="str">
        <f>_xlfn.XLOOKUP(C592,sales_teams!A:A,sales_teams!C:C,"")</f>
        <v>Rocco Neubert</v>
      </c>
      <c r="F592" t="str">
        <f>_xlfn.XLOOKUP(C592,sales_teams!A:A,sales_teams!D:D,"")</f>
        <v>East</v>
      </c>
      <c r="G592" t="s">
        <v>8951</v>
      </c>
      <c r="H592" t="str">
        <f>_xlfn.XLOOKUP(G592,products!A:A,products!B:B,"")</f>
        <v>GTX</v>
      </c>
      <c r="I592" t="s">
        <v>158</v>
      </c>
      <c r="J592" t="str">
        <f>_xlfn.XLOOKUP(I592,accounts!A:A,accounts!B:B,"")</f>
        <v>finance</v>
      </c>
      <c r="K592" t="str">
        <f>_xlfn.XLOOKUP(I592,accounts!A:A,accounts!F:F,"")</f>
        <v>SMB</v>
      </c>
      <c r="L592" t="s">
        <v>81</v>
      </c>
      <c r="M592" t="s">
        <v>9039</v>
      </c>
      <c r="N592" t="s">
        <v>9042</v>
      </c>
      <c r="O592" s="1">
        <v>42760</v>
      </c>
      <c r="P592" s="1">
        <v>42884</v>
      </c>
      <c r="Q592" s="5">
        <f>_xlfn.XLOOKUP(G592,products!A:A,products!C:C,"")</f>
        <v>4821</v>
      </c>
      <c r="R592">
        <v>1</v>
      </c>
      <c r="S592" s="5">
        <f t="shared" si="9"/>
        <v>4821</v>
      </c>
    </row>
    <row r="593" spans="1:19" x14ac:dyDescent="0.2">
      <c r="A593" t="s">
        <v>737</v>
      </c>
      <c r="B593" t="s">
        <v>9028</v>
      </c>
      <c r="C593" t="s">
        <v>25</v>
      </c>
      <c r="D593" t="str">
        <f>_xlfn.XLOOKUP(C593,sales_teams!A:A,sales_teams!B:B,"")</f>
        <v>E372575</v>
      </c>
      <c r="E593" t="str">
        <f>_xlfn.XLOOKUP(C593,sales_teams!A:A,sales_teams!C:C,"")</f>
        <v>Rocco Neubert</v>
      </c>
      <c r="F593" t="str">
        <f>_xlfn.XLOOKUP(C593,sales_teams!A:A,sales_teams!D:D,"")</f>
        <v>East</v>
      </c>
      <c r="G593" t="s">
        <v>54</v>
      </c>
      <c r="H593" t="str">
        <f>_xlfn.XLOOKUP(G593,products!A:A,products!B:B,"")</f>
        <v>GTX</v>
      </c>
      <c r="I593" t="s">
        <v>314</v>
      </c>
      <c r="J593" t="str">
        <f>_xlfn.XLOOKUP(I593,accounts!A:A,accounts!B:B,"")</f>
        <v>retail</v>
      </c>
      <c r="K593" t="str">
        <f>_xlfn.XLOOKUP(I593,accounts!A:A,accounts!F:F,"")</f>
        <v>SMB</v>
      </c>
      <c r="L593" t="s">
        <v>56</v>
      </c>
      <c r="M593" t="s">
        <v>9034</v>
      </c>
      <c r="N593" t="s">
        <v>9041</v>
      </c>
      <c r="O593" s="1">
        <v>42760</v>
      </c>
      <c r="P593" s="1">
        <v>42815</v>
      </c>
      <c r="Q593" s="5">
        <f>_xlfn.XLOOKUP(G593,products!A:A,products!C:C,"")</f>
        <v>1096</v>
      </c>
      <c r="R593">
        <v>34</v>
      </c>
      <c r="S593" s="5">
        <f t="shared" si="9"/>
        <v>37264</v>
      </c>
    </row>
    <row r="594" spans="1:19" x14ac:dyDescent="0.2">
      <c r="A594" t="s">
        <v>738</v>
      </c>
      <c r="B594" t="s">
        <v>9025</v>
      </c>
      <c r="C594" t="s">
        <v>42</v>
      </c>
      <c r="D594" t="str">
        <f>_xlfn.XLOOKUP(C594,sales_teams!A:A,sales_teams!B:B,"")</f>
        <v>W674591</v>
      </c>
      <c r="E594" t="str">
        <f>_xlfn.XLOOKUP(C594,sales_teams!A:A,sales_teams!C:C,"")</f>
        <v>Summer Sewald</v>
      </c>
      <c r="F594" t="str">
        <f>_xlfn.XLOOKUP(C594,sales_teams!A:A,sales_teams!D:D,"")</f>
        <v>West</v>
      </c>
      <c r="G594" t="s">
        <v>62</v>
      </c>
      <c r="H594" t="str">
        <f>_xlfn.XLOOKUP(G594,products!A:A,products!B:B,"")</f>
        <v>GTX</v>
      </c>
      <c r="I594" t="s">
        <v>200</v>
      </c>
      <c r="J594" t="str">
        <f>_xlfn.XLOOKUP(I594,accounts!A:A,accounts!B:B,"")</f>
        <v>medical</v>
      </c>
      <c r="K594" t="str">
        <f>_xlfn.XLOOKUP(I594,accounts!A:A,accounts!F:F,"")</f>
        <v>Mid-Market</v>
      </c>
      <c r="L594" t="s">
        <v>56</v>
      </c>
      <c r="M594" t="s">
        <v>9031</v>
      </c>
      <c r="N594" t="s">
        <v>9045</v>
      </c>
      <c r="O594" s="1">
        <v>42760</v>
      </c>
      <c r="P594" s="1">
        <v>42861</v>
      </c>
      <c r="Q594" s="5">
        <f>_xlfn.XLOOKUP(G594,products!A:A,products!C:C,"")</f>
        <v>550</v>
      </c>
      <c r="R594">
        <v>23</v>
      </c>
      <c r="S594" s="5">
        <f t="shared" si="9"/>
        <v>12650</v>
      </c>
    </row>
    <row r="595" spans="1:19" x14ac:dyDescent="0.2">
      <c r="A595" t="s">
        <v>739</v>
      </c>
      <c r="B595" t="s">
        <v>9028</v>
      </c>
      <c r="C595" t="s">
        <v>37</v>
      </c>
      <c r="D595" t="str">
        <f>_xlfn.XLOOKUP(C595,sales_teams!A:A,sales_teams!B:B,"")</f>
        <v>W337844</v>
      </c>
      <c r="E595" t="str">
        <f>_xlfn.XLOOKUP(C595,sales_teams!A:A,sales_teams!C:C,"")</f>
        <v>Celia Rouche</v>
      </c>
      <c r="F595" t="str">
        <f>_xlfn.XLOOKUP(C595,sales_teams!A:A,sales_teams!D:D,"")</f>
        <v>West</v>
      </c>
      <c r="G595" t="s">
        <v>62</v>
      </c>
      <c r="H595" t="str">
        <f>_xlfn.XLOOKUP(G595,products!A:A,products!B:B,"")</f>
        <v>GTX</v>
      </c>
      <c r="I595" t="s">
        <v>69</v>
      </c>
      <c r="J595" t="str">
        <f>_xlfn.XLOOKUP(I595,accounts!A:A,accounts!B:B,"")</f>
        <v>retail</v>
      </c>
      <c r="K595" t="str">
        <f>_xlfn.XLOOKUP(I595,accounts!A:A,accounts!F:F,"")</f>
        <v>Mid-Market</v>
      </c>
      <c r="L595" t="s">
        <v>81</v>
      </c>
      <c r="M595" t="s">
        <v>9037</v>
      </c>
      <c r="N595" t="s">
        <v>9042</v>
      </c>
      <c r="O595" s="1">
        <v>42760</v>
      </c>
      <c r="P595" s="1">
        <v>42877</v>
      </c>
      <c r="Q595" s="5">
        <f>_xlfn.XLOOKUP(G595,products!A:A,products!C:C,"")</f>
        <v>550</v>
      </c>
      <c r="R595">
        <v>30</v>
      </c>
      <c r="S595" s="5">
        <f t="shared" si="9"/>
        <v>16500</v>
      </c>
    </row>
    <row r="596" spans="1:19" x14ac:dyDescent="0.2">
      <c r="A596" t="s">
        <v>740</v>
      </c>
      <c r="B596" t="s">
        <v>9025</v>
      </c>
      <c r="C596" t="s">
        <v>45</v>
      </c>
      <c r="D596" t="str">
        <f>_xlfn.XLOOKUP(C596,sales_teams!A:A,sales_teams!B:B,"")</f>
        <v>W960943</v>
      </c>
      <c r="E596" t="str">
        <f>_xlfn.XLOOKUP(C596,sales_teams!A:A,sales_teams!C:C,"")</f>
        <v>Summer Sewald</v>
      </c>
      <c r="F596" t="str">
        <f>_xlfn.XLOOKUP(C596,sales_teams!A:A,sales_teams!D:D,"")</f>
        <v>West</v>
      </c>
      <c r="G596" t="s">
        <v>62</v>
      </c>
      <c r="H596" t="str">
        <f>_xlfn.XLOOKUP(G596,products!A:A,products!B:B,"")</f>
        <v>GTX</v>
      </c>
      <c r="I596" t="s">
        <v>190</v>
      </c>
      <c r="J596" t="str">
        <f>_xlfn.XLOOKUP(I596,accounts!A:A,accounts!B:B,"")</f>
        <v>software</v>
      </c>
      <c r="K596" t="str">
        <f>_xlfn.XLOOKUP(I596,accounts!A:A,accounts!F:F,"")</f>
        <v>SMB</v>
      </c>
      <c r="L596" t="s">
        <v>56</v>
      </c>
      <c r="M596" t="s">
        <v>9035</v>
      </c>
      <c r="N596" t="s">
        <v>9043</v>
      </c>
      <c r="O596" s="1">
        <v>42760</v>
      </c>
      <c r="P596" s="1">
        <v>42800</v>
      </c>
      <c r="Q596" s="5">
        <f>_xlfn.XLOOKUP(G596,products!A:A,products!C:C,"")</f>
        <v>550</v>
      </c>
      <c r="R596">
        <v>6</v>
      </c>
      <c r="S596" s="5">
        <f t="shared" si="9"/>
        <v>3300</v>
      </c>
    </row>
    <row r="597" spans="1:19" x14ac:dyDescent="0.2">
      <c r="A597" t="s">
        <v>741</v>
      </c>
      <c r="B597" t="s">
        <v>9027</v>
      </c>
      <c r="C597" t="s">
        <v>29</v>
      </c>
      <c r="D597" t="str">
        <f>_xlfn.XLOOKUP(C597,sales_teams!A:A,sales_teams!B:B,"")</f>
        <v>E571180</v>
      </c>
      <c r="E597" t="str">
        <f>_xlfn.XLOOKUP(C597,sales_teams!A:A,sales_teams!C:C,"")</f>
        <v>Rocco Neubert</v>
      </c>
      <c r="F597" t="str">
        <f>_xlfn.XLOOKUP(C597,sales_teams!A:A,sales_teams!D:D,"")</f>
        <v>East</v>
      </c>
      <c r="G597" t="s">
        <v>8951</v>
      </c>
      <c r="H597" t="str">
        <f>_xlfn.XLOOKUP(G597,products!A:A,products!B:B,"")</f>
        <v>GTX</v>
      </c>
      <c r="I597" t="s">
        <v>122</v>
      </c>
      <c r="J597" t="str">
        <f>_xlfn.XLOOKUP(I597,accounts!A:A,accounts!B:B,"")</f>
        <v>technolgy</v>
      </c>
      <c r="K597" t="str">
        <f>_xlfn.XLOOKUP(I597,accounts!A:A,accounts!F:F,"")</f>
        <v>Mid-Market</v>
      </c>
      <c r="L597" t="s">
        <v>81</v>
      </c>
      <c r="M597" t="s">
        <v>9036</v>
      </c>
      <c r="N597" t="s">
        <v>9042</v>
      </c>
      <c r="O597" s="1">
        <v>42760</v>
      </c>
      <c r="P597" s="1">
        <v>42862</v>
      </c>
      <c r="Q597" s="5">
        <f>_xlfn.XLOOKUP(G597,products!A:A,products!C:C,"")</f>
        <v>4821</v>
      </c>
      <c r="R597">
        <v>13</v>
      </c>
      <c r="S597" s="5">
        <f t="shared" si="9"/>
        <v>62673</v>
      </c>
    </row>
    <row r="598" spans="1:19" x14ac:dyDescent="0.2">
      <c r="A598" t="s">
        <v>742</v>
      </c>
      <c r="B598" t="s">
        <v>9027</v>
      </c>
      <c r="C598" t="s">
        <v>21</v>
      </c>
      <c r="D598" t="str">
        <f>_xlfn.XLOOKUP(C598,sales_teams!A:A,sales_teams!B:B,"")</f>
        <v>E777204</v>
      </c>
      <c r="E598" t="str">
        <f>_xlfn.XLOOKUP(C598,sales_teams!A:A,sales_teams!C:C,"")</f>
        <v>Cara Losch</v>
      </c>
      <c r="F598" t="str">
        <f>_xlfn.XLOOKUP(C598,sales_teams!A:A,sales_teams!D:D,"")</f>
        <v>East</v>
      </c>
      <c r="G598" t="s">
        <v>60</v>
      </c>
      <c r="H598" t="str">
        <f>_xlfn.XLOOKUP(G598,products!A:A,products!B:B,"")</f>
        <v>MG</v>
      </c>
      <c r="I598" t="s">
        <v>181</v>
      </c>
      <c r="J598" t="str">
        <f>_xlfn.XLOOKUP(I598,accounts!A:A,accounts!B:B,"")</f>
        <v>medical</v>
      </c>
      <c r="K598" t="str">
        <f>_xlfn.XLOOKUP(I598,accounts!A:A,accounts!F:F,"")</f>
        <v>Mid-Market</v>
      </c>
      <c r="L598" t="s">
        <v>56</v>
      </c>
      <c r="M598" t="s">
        <v>9034</v>
      </c>
      <c r="N598" t="s">
        <v>9041</v>
      </c>
      <c r="O598" s="1">
        <v>42760</v>
      </c>
      <c r="P598" s="1">
        <v>42802</v>
      </c>
      <c r="Q598" s="5">
        <f>_xlfn.XLOOKUP(G598,products!A:A,products!C:C,"")</f>
        <v>55</v>
      </c>
      <c r="R598">
        <v>47</v>
      </c>
      <c r="S598" s="5">
        <f t="shared" si="9"/>
        <v>2585</v>
      </c>
    </row>
    <row r="599" spans="1:19" x14ac:dyDescent="0.2">
      <c r="A599" t="s">
        <v>743</v>
      </c>
      <c r="B599" t="s">
        <v>9026</v>
      </c>
      <c r="C599" t="s">
        <v>32</v>
      </c>
      <c r="D599" t="str">
        <f>_xlfn.XLOOKUP(C599,sales_teams!A:A,sales_teams!B:B,"")</f>
        <v>W975078</v>
      </c>
      <c r="E599" t="str">
        <f>_xlfn.XLOOKUP(C599,sales_teams!A:A,sales_teams!C:C,"")</f>
        <v>Celia Rouche</v>
      </c>
      <c r="F599" t="str">
        <f>_xlfn.XLOOKUP(C599,sales_teams!A:A,sales_teams!D:D,"")</f>
        <v>West</v>
      </c>
      <c r="G599" t="s">
        <v>60</v>
      </c>
      <c r="H599" t="str">
        <f>_xlfn.XLOOKUP(G599,products!A:A,products!B:B,"")</f>
        <v>MG</v>
      </c>
      <c r="I599" t="s">
        <v>329</v>
      </c>
      <c r="J599" t="str">
        <f>_xlfn.XLOOKUP(I599,accounts!A:A,accounts!B:B,"")</f>
        <v>technolgy</v>
      </c>
      <c r="K599" t="str">
        <f>_xlfn.XLOOKUP(I599,accounts!A:A,accounts!F:F,"")</f>
        <v>Enterprise</v>
      </c>
      <c r="L599" t="s">
        <v>81</v>
      </c>
      <c r="M599" t="s">
        <v>9037</v>
      </c>
      <c r="N599" t="s">
        <v>9043</v>
      </c>
      <c r="O599" s="1">
        <v>42760</v>
      </c>
      <c r="P599" s="1">
        <v>42856</v>
      </c>
      <c r="Q599" s="5">
        <f>_xlfn.XLOOKUP(G599,products!A:A,products!C:C,"")</f>
        <v>55</v>
      </c>
      <c r="R599">
        <v>28</v>
      </c>
      <c r="S599" s="5">
        <f t="shared" si="9"/>
        <v>1540</v>
      </c>
    </row>
    <row r="600" spans="1:19" x14ac:dyDescent="0.2">
      <c r="A600" t="s">
        <v>744</v>
      </c>
      <c r="B600" t="s">
        <v>9025</v>
      </c>
      <c r="C600" t="s">
        <v>17</v>
      </c>
      <c r="D600" t="str">
        <f>_xlfn.XLOOKUP(C600,sales_teams!A:A,sales_teams!B:B,"")</f>
        <v>E152967</v>
      </c>
      <c r="E600" t="str">
        <f>_xlfn.XLOOKUP(C600,sales_teams!A:A,sales_teams!C:C,"")</f>
        <v>Cara Losch</v>
      </c>
      <c r="F600" t="str">
        <f>_xlfn.XLOOKUP(C600,sales_teams!A:A,sales_teams!D:D,"")</f>
        <v>East</v>
      </c>
      <c r="G600" t="s">
        <v>60</v>
      </c>
      <c r="H600" t="str">
        <f>_xlfn.XLOOKUP(G600,products!A:A,products!B:B,"")</f>
        <v>MG</v>
      </c>
      <c r="I600" t="s">
        <v>255</v>
      </c>
      <c r="J600" t="str">
        <f>_xlfn.XLOOKUP(I600,accounts!A:A,accounts!B:B,"")</f>
        <v>telecommunications</v>
      </c>
      <c r="K600" t="str">
        <f>_xlfn.XLOOKUP(I600,accounts!A:A,accounts!F:F,"")</f>
        <v>Enterprise</v>
      </c>
      <c r="L600" t="s">
        <v>56</v>
      </c>
      <c r="M600" t="s">
        <v>9031</v>
      </c>
      <c r="N600" t="s">
        <v>9045</v>
      </c>
      <c r="O600" s="1">
        <v>42760</v>
      </c>
      <c r="P600" s="1">
        <v>42864</v>
      </c>
      <c r="Q600" s="5">
        <f>_xlfn.XLOOKUP(G600,products!A:A,products!C:C,"")</f>
        <v>55</v>
      </c>
      <c r="R600">
        <v>36</v>
      </c>
      <c r="S600" s="5">
        <f t="shared" si="9"/>
        <v>1980</v>
      </c>
    </row>
    <row r="601" spans="1:19" x14ac:dyDescent="0.2">
      <c r="A601" t="s">
        <v>745</v>
      </c>
      <c r="B601" t="s">
        <v>9025</v>
      </c>
      <c r="C601" t="s">
        <v>23</v>
      </c>
      <c r="D601" t="str">
        <f>_xlfn.XLOOKUP(C601,sales_teams!A:A,sales_teams!B:B,"")</f>
        <v>E680402</v>
      </c>
      <c r="E601" t="str">
        <f>_xlfn.XLOOKUP(C601,sales_teams!A:A,sales_teams!C:C,"")</f>
        <v>Cara Losch</v>
      </c>
      <c r="F601" t="str">
        <f>_xlfn.XLOOKUP(C601,sales_teams!A:A,sales_teams!D:D,"")</f>
        <v>East</v>
      </c>
      <c r="G601" t="s">
        <v>75</v>
      </c>
      <c r="H601" t="str">
        <f>_xlfn.XLOOKUP(G601,products!A:A,products!B:B,"")</f>
        <v>MG</v>
      </c>
      <c r="J601">
        <f>_xlfn.XLOOKUP(I601,accounts!A:A,accounts!B:B,"")</f>
        <v>0</v>
      </c>
      <c r="K601">
        <f>_xlfn.XLOOKUP(I601,accounts!A:A,accounts!F:F,"")</f>
        <v>0</v>
      </c>
      <c r="L601" t="s">
        <v>76</v>
      </c>
      <c r="N601" t="s">
        <v>9044</v>
      </c>
      <c r="O601" s="1">
        <v>42760</v>
      </c>
      <c r="Q601" s="5">
        <f>_xlfn.XLOOKUP(G601,products!A:A,products!C:C,"")</f>
        <v>3393</v>
      </c>
      <c r="R601">
        <v>42</v>
      </c>
      <c r="S601" s="5">
        <f t="shared" si="9"/>
        <v>142506</v>
      </c>
    </row>
    <row r="602" spans="1:19" x14ac:dyDescent="0.2">
      <c r="A602" t="s">
        <v>746</v>
      </c>
      <c r="B602" t="s">
        <v>9028</v>
      </c>
      <c r="C602" t="s">
        <v>44</v>
      </c>
      <c r="D602" t="str">
        <f>_xlfn.XLOOKUP(C602,sales_teams!A:A,sales_teams!B:B,"")</f>
        <v>W202814</v>
      </c>
      <c r="E602" t="str">
        <f>_xlfn.XLOOKUP(C602,sales_teams!A:A,sales_teams!C:C,"")</f>
        <v>Summer Sewald</v>
      </c>
      <c r="F602" t="str">
        <f>_xlfn.XLOOKUP(C602,sales_teams!A:A,sales_teams!D:D,"")</f>
        <v>West</v>
      </c>
      <c r="G602" t="s">
        <v>8951</v>
      </c>
      <c r="H602" t="str">
        <f>_xlfn.XLOOKUP(G602,products!A:A,products!B:B,"")</f>
        <v>GTX</v>
      </c>
      <c r="I602" t="s">
        <v>86</v>
      </c>
      <c r="J602" t="str">
        <f>_xlfn.XLOOKUP(I602,accounts!A:A,accounts!B:B,"")</f>
        <v>telecommunications</v>
      </c>
      <c r="K602" t="str">
        <f>_xlfn.XLOOKUP(I602,accounts!A:A,accounts!F:F,"")</f>
        <v>Enterprise</v>
      </c>
      <c r="L602" t="s">
        <v>56</v>
      </c>
      <c r="M602" t="s">
        <v>9033</v>
      </c>
      <c r="N602" t="s">
        <v>9043</v>
      </c>
      <c r="O602" s="1">
        <v>42760</v>
      </c>
      <c r="P602" s="1">
        <v>42869</v>
      </c>
      <c r="Q602" s="5">
        <f>_xlfn.XLOOKUP(G602,products!A:A,products!C:C,"")</f>
        <v>4821</v>
      </c>
      <c r="R602">
        <v>45</v>
      </c>
      <c r="S602" s="5">
        <f t="shared" si="9"/>
        <v>216945</v>
      </c>
    </row>
    <row r="603" spans="1:19" x14ac:dyDescent="0.2">
      <c r="A603" t="s">
        <v>747</v>
      </c>
      <c r="B603" t="s">
        <v>9028</v>
      </c>
      <c r="C603" t="s">
        <v>27</v>
      </c>
      <c r="D603" t="str">
        <f>_xlfn.XLOOKUP(C603,sales_teams!A:A,sales_teams!B:B,"")</f>
        <v>E619716</v>
      </c>
      <c r="E603" t="str">
        <f>_xlfn.XLOOKUP(C603,sales_teams!A:A,sales_teams!C:C,"")</f>
        <v>Rocco Neubert</v>
      </c>
      <c r="F603" t="str">
        <f>_xlfn.XLOOKUP(C603,sales_teams!A:A,sales_teams!D:D,"")</f>
        <v>East</v>
      </c>
      <c r="G603" t="s">
        <v>83</v>
      </c>
      <c r="H603" t="str">
        <f>_xlfn.XLOOKUP(G603,products!A:A,products!B:B,"")</f>
        <v>GTX</v>
      </c>
      <c r="I603" t="s">
        <v>102</v>
      </c>
      <c r="J603" t="str">
        <f>_xlfn.XLOOKUP(I603,accounts!A:A,accounts!B:B,"")</f>
        <v>finance</v>
      </c>
      <c r="K603" t="str">
        <f>_xlfn.XLOOKUP(I603,accounts!A:A,accounts!F:F,"")</f>
        <v>SMB</v>
      </c>
      <c r="L603" t="s">
        <v>56</v>
      </c>
      <c r="M603" t="s">
        <v>9032</v>
      </c>
      <c r="N603" t="s">
        <v>9045</v>
      </c>
      <c r="O603" s="1">
        <v>42761</v>
      </c>
      <c r="P603" s="1">
        <v>42868</v>
      </c>
      <c r="Q603" s="5">
        <f>_xlfn.XLOOKUP(G603,products!A:A,products!C:C,"")</f>
        <v>5482</v>
      </c>
      <c r="R603">
        <v>43</v>
      </c>
      <c r="S603" s="5">
        <f t="shared" si="9"/>
        <v>235726</v>
      </c>
    </row>
    <row r="604" spans="1:19" x14ac:dyDescent="0.2">
      <c r="A604" t="s">
        <v>748</v>
      </c>
      <c r="B604" t="s">
        <v>9027</v>
      </c>
      <c r="C604" t="s">
        <v>15</v>
      </c>
      <c r="D604" t="str">
        <f>_xlfn.XLOOKUP(C604,sales_teams!A:A,sales_teams!B:B,"")</f>
        <v>C486814</v>
      </c>
      <c r="E604" t="str">
        <f>_xlfn.XLOOKUP(C604,sales_teams!A:A,sales_teams!C:C,"")</f>
        <v>Melvin Marxen</v>
      </c>
      <c r="F604" t="str">
        <f>_xlfn.XLOOKUP(C604,sales_teams!A:A,sales_teams!D:D,"")</f>
        <v>Central</v>
      </c>
      <c r="G604" t="s">
        <v>8951</v>
      </c>
      <c r="H604" t="str">
        <f>_xlfn.XLOOKUP(G604,products!A:A,products!B:B,"")</f>
        <v>GTX</v>
      </c>
      <c r="I604" t="s">
        <v>222</v>
      </c>
      <c r="J604" t="str">
        <f>_xlfn.XLOOKUP(I604,accounts!A:A,accounts!B:B,"")</f>
        <v>entertainment</v>
      </c>
      <c r="K604" t="str">
        <f>_xlfn.XLOOKUP(I604,accounts!A:A,accounts!F:F,"")</f>
        <v>SMB</v>
      </c>
      <c r="L604" t="s">
        <v>81</v>
      </c>
      <c r="M604" t="s">
        <v>9038</v>
      </c>
      <c r="N604" t="s">
        <v>9045</v>
      </c>
      <c r="O604" s="1">
        <v>42761</v>
      </c>
      <c r="P604" s="1">
        <v>42881</v>
      </c>
      <c r="Q604" s="5">
        <f>_xlfn.XLOOKUP(G604,products!A:A,products!C:C,"")</f>
        <v>4821</v>
      </c>
      <c r="R604">
        <v>21</v>
      </c>
      <c r="S604" s="5">
        <f t="shared" si="9"/>
        <v>101241</v>
      </c>
    </row>
    <row r="605" spans="1:19" x14ac:dyDescent="0.2">
      <c r="A605" t="s">
        <v>749</v>
      </c>
      <c r="B605" t="s">
        <v>9027</v>
      </c>
      <c r="C605" t="s">
        <v>28</v>
      </c>
      <c r="D605" t="str">
        <f>_xlfn.XLOOKUP(C605,sales_teams!A:A,sales_teams!B:B,"")</f>
        <v>E262141</v>
      </c>
      <c r="E605" t="str">
        <f>_xlfn.XLOOKUP(C605,sales_teams!A:A,sales_teams!C:C,"")</f>
        <v>Rocco Neubert</v>
      </c>
      <c r="F605" t="str">
        <f>_xlfn.XLOOKUP(C605,sales_teams!A:A,sales_teams!D:D,"")</f>
        <v>East</v>
      </c>
      <c r="G605" t="s">
        <v>54</v>
      </c>
      <c r="H605" t="str">
        <f>_xlfn.XLOOKUP(G605,products!A:A,products!B:B,"")</f>
        <v>GTX</v>
      </c>
      <c r="I605" t="s">
        <v>126</v>
      </c>
      <c r="J605" t="str">
        <f>_xlfn.XLOOKUP(I605,accounts!A:A,accounts!B:B,"")</f>
        <v>medical</v>
      </c>
      <c r="K605" t="str">
        <f>_xlfn.XLOOKUP(I605,accounts!A:A,accounts!F:F,"")</f>
        <v>SMB</v>
      </c>
      <c r="L605" t="s">
        <v>56</v>
      </c>
      <c r="M605" t="s">
        <v>9031</v>
      </c>
      <c r="N605" t="s">
        <v>9043</v>
      </c>
      <c r="O605" s="1">
        <v>42761</v>
      </c>
      <c r="P605" s="1">
        <v>42813</v>
      </c>
      <c r="Q605" s="5">
        <f>_xlfn.XLOOKUP(G605,products!A:A,products!C:C,"")</f>
        <v>1096</v>
      </c>
      <c r="R605">
        <v>1</v>
      </c>
      <c r="S605" s="5">
        <f t="shared" si="9"/>
        <v>1096</v>
      </c>
    </row>
    <row r="606" spans="1:19" x14ac:dyDescent="0.2">
      <c r="A606" t="s">
        <v>750</v>
      </c>
      <c r="B606" t="s">
        <v>9027</v>
      </c>
      <c r="C606" t="s">
        <v>22</v>
      </c>
      <c r="D606" t="str">
        <f>_xlfn.XLOOKUP(C606,sales_teams!A:A,sales_teams!B:B,"")</f>
        <v>E86134</v>
      </c>
      <c r="E606" t="str">
        <f>_xlfn.XLOOKUP(C606,sales_teams!A:A,sales_teams!C:C,"")</f>
        <v>Cara Losch</v>
      </c>
      <c r="F606" t="str">
        <f>_xlfn.XLOOKUP(C606,sales_teams!A:A,sales_teams!D:D,"")</f>
        <v>East</v>
      </c>
      <c r="G606" t="s">
        <v>60</v>
      </c>
      <c r="H606" t="str">
        <f>_xlfn.XLOOKUP(G606,products!A:A,products!B:B,"")</f>
        <v>MG</v>
      </c>
      <c r="I606" t="s">
        <v>195</v>
      </c>
      <c r="J606" t="str">
        <f>_xlfn.XLOOKUP(I606,accounts!A:A,accounts!B:B,"")</f>
        <v>retail</v>
      </c>
      <c r="K606" t="str">
        <f>_xlfn.XLOOKUP(I606,accounts!A:A,accounts!F:F,"")</f>
        <v>Mid-Market</v>
      </c>
      <c r="L606" t="s">
        <v>56</v>
      </c>
      <c r="M606" t="s">
        <v>9031</v>
      </c>
      <c r="N606" t="s">
        <v>9041</v>
      </c>
      <c r="O606" s="1">
        <v>42761</v>
      </c>
      <c r="P606" s="1">
        <v>42877</v>
      </c>
      <c r="Q606" s="5">
        <f>_xlfn.XLOOKUP(G606,products!A:A,products!C:C,"")</f>
        <v>55</v>
      </c>
      <c r="R606">
        <v>2</v>
      </c>
      <c r="S606" s="5">
        <f t="shared" si="9"/>
        <v>110</v>
      </c>
    </row>
    <row r="607" spans="1:19" x14ac:dyDescent="0.2">
      <c r="A607" t="s">
        <v>751</v>
      </c>
      <c r="B607" t="s">
        <v>9027</v>
      </c>
      <c r="C607" t="s">
        <v>43</v>
      </c>
      <c r="D607" t="str">
        <f>_xlfn.XLOOKUP(C607,sales_teams!A:A,sales_teams!B:B,"")</f>
        <v>W596440</v>
      </c>
      <c r="E607" t="str">
        <f>_xlfn.XLOOKUP(C607,sales_teams!A:A,sales_teams!C:C,"")</f>
        <v>Summer Sewald</v>
      </c>
      <c r="F607" t="str">
        <f>_xlfn.XLOOKUP(C607,sales_teams!A:A,sales_teams!D:D,"")</f>
        <v>West</v>
      </c>
      <c r="G607" t="s">
        <v>54</v>
      </c>
      <c r="H607" t="str">
        <f>_xlfn.XLOOKUP(G607,products!A:A,products!B:B,"")</f>
        <v>GTX</v>
      </c>
      <c r="I607" t="s">
        <v>190</v>
      </c>
      <c r="J607" t="str">
        <f>_xlfn.XLOOKUP(I607,accounts!A:A,accounts!B:B,"")</f>
        <v>software</v>
      </c>
      <c r="K607" t="str">
        <f>_xlfn.XLOOKUP(I607,accounts!A:A,accounts!F:F,"")</f>
        <v>SMB</v>
      </c>
      <c r="L607" t="s">
        <v>81</v>
      </c>
      <c r="M607" t="s">
        <v>9038</v>
      </c>
      <c r="N607" t="s">
        <v>9043</v>
      </c>
      <c r="O607" s="1">
        <v>42761</v>
      </c>
      <c r="P607" s="1">
        <v>42879</v>
      </c>
      <c r="Q607" s="5">
        <f>_xlfn.XLOOKUP(G607,products!A:A,products!C:C,"")</f>
        <v>1096</v>
      </c>
      <c r="R607">
        <v>4</v>
      </c>
      <c r="S607" s="5">
        <f t="shared" si="9"/>
        <v>4384</v>
      </c>
    </row>
    <row r="608" spans="1:19" x14ac:dyDescent="0.2">
      <c r="A608" t="s">
        <v>752</v>
      </c>
      <c r="B608" t="s">
        <v>9028</v>
      </c>
      <c r="C608" t="s">
        <v>45</v>
      </c>
      <c r="D608" t="str">
        <f>_xlfn.XLOOKUP(C608,sales_teams!A:A,sales_teams!B:B,"")</f>
        <v>W960943</v>
      </c>
      <c r="E608" t="str">
        <f>_xlfn.XLOOKUP(C608,sales_teams!A:A,sales_teams!C:C,"")</f>
        <v>Summer Sewald</v>
      </c>
      <c r="F608" t="str">
        <f>_xlfn.XLOOKUP(C608,sales_teams!A:A,sales_teams!D:D,"")</f>
        <v>West</v>
      </c>
      <c r="G608" t="s">
        <v>75</v>
      </c>
      <c r="H608" t="str">
        <f>_xlfn.XLOOKUP(G608,products!A:A,products!B:B,"")</f>
        <v>MG</v>
      </c>
      <c r="I608" t="s">
        <v>119</v>
      </c>
      <c r="J608" t="str">
        <f>_xlfn.XLOOKUP(I608,accounts!A:A,accounts!B:B,"")</f>
        <v>finance</v>
      </c>
      <c r="K608" t="str">
        <f>_xlfn.XLOOKUP(I608,accounts!A:A,accounts!F:F,"")</f>
        <v>Enterprise</v>
      </c>
      <c r="L608" t="s">
        <v>56</v>
      </c>
      <c r="M608" t="s">
        <v>9032</v>
      </c>
      <c r="N608" t="s">
        <v>9045</v>
      </c>
      <c r="O608" s="1">
        <v>42761</v>
      </c>
      <c r="P608" s="1">
        <v>42818</v>
      </c>
      <c r="Q608" s="5">
        <f>_xlfn.XLOOKUP(G608,products!A:A,products!C:C,"")</f>
        <v>3393</v>
      </c>
      <c r="R608">
        <v>11</v>
      </c>
      <c r="S608" s="5">
        <f t="shared" si="9"/>
        <v>37323</v>
      </c>
    </row>
    <row r="609" spans="1:19" x14ac:dyDescent="0.2">
      <c r="A609" t="s">
        <v>753</v>
      </c>
      <c r="B609" t="s">
        <v>9026</v>
      </c>
      <c r="C609" t="s">
        <v>35</v>
      </c>
      <c r="D609" t="str">
        <f>_xlfn.XLOOKUP(C609,sales_teams!A:A,sales_teams!B:B,"")</f>
        <v>W100826</v>
      </c>
      <c r="E609" t="str">
        <f>_xlfn.XLOOKUP(C609,sales_teams!A:A,sales_teams!C:C,"")</f>
        <v>Celia Rouche</v>
      </c>
      <c r="F609" t="str">
        <f>_xlfn.XLOOKUP(C609,sales_teams!A:A,sales_teams!D:D,"")</f>
        <v>West</v>
      </c>
      <c r="G609" t="s">
        <v>75</v>
      </c>
      <c r="H609" t="str">
        <f>_xlfn.XLOOKUP(G609,products!A:A,products!B:B,"")</f>
        <v>MG</v>
      </c>
      <c r="I609" t="s">
        <v>569</v>
      </c>
      <c r="J609" t="str">
        <f>_xlfn.XLOOKUP(I609,accounts!A:A,accounts!B:B,"")</f>
        <v>services</v>
      </c>
      <c r="K609" t="str">
        <f>_xlfn.XLOOKUP(I609,accounts!A:A,accounts!F:F,"")</f>
        <v>Mid-Market</v>
      </c>
      <c r="L609" t="s">
        <v>56</v>
      </c>
      <c r="M609" t="s">
        <v>9035</v>
      </c>
      <c r="N609" t="s">
        <v>9045</v>
      </c>
      <c r="O609" s="1">
        <v>42761</v>
      </c>
      <c r="P609" s="1">
        <v>42813</v>
      </c>
      <c r="Q609" s="5">
        <f>_xlfn.XLOOKUP(G609,products!A:A,products!C:C,"")</f>
        <v>3393</v>
      </c>
      <c r="R609">
        <v>14</v>
      </c>
      <c r="S609" s="5">
        <f t="shared" si="9"/>
        <v>47502</v>
      </c>
    </row>
    <row r="610" spans="1:19" x14ac:dyDescent="0.2">
      <c r="A610" t="s">
        <v>754</v>
      </c>
      <c r="B610" t="s">
        <v>9026</v>
      </c>
      <c r="C610" t="s">
        <v>44</v>
      </c>
      <c r="D610" t="str">
        <f>_xlfn.XLOOKUP(C610,sales_teams!A:A,sales_teams!B:B,"")</f>
        <v>W202814</v>
      </c>
      <c r="E610" t="str">
        <f>_xlfn.XLOOKUP(C610,sales_teams!A:A,sales_teams!C:C,"")</f>
        <v>Summer Sewald</v>
      </c>
      <c r="F610" t="str">
        <f>_xlfn.XLOOKUP(C610,sales_teams!A:A,sales_teams!D:D,"")</f>
        <v>West</v>
      </c>
      <c r="G610" t="s">
        <v>83</v>
      </c>
      <c r="H610" t="str">
        <f>_xlfn.XLOOKUP(G610,products!A:A,products!B:B,"")</f>
        <v>GTX</v>
      </c>
      <c r="I610" t="s">
        <v>329</v>
      </c>
      <c r="J610" t="str">
        <f>_xlfn.XLOOKUP(I610,accounts!A:A,accounts!B:B,"")</f>
        <v>technolgy</v>
      </c>
      <c r="K610" t="str">
        <f>_xlfn.XLOOKUP(I610,accounts!A:A,accounts!F:F,"")</f>
        <v>Enterprise</v>
      </c>
      <c r="L610" t="s">
        <v>56</v>
      </c>
      <c r="M610" t="s">
        <v>9034</v>
      </c>
      <c r="N610" t="s">
        <v>9043</v>
      </c>
      <c r="O610" s="1">
        <v>42761</v>
      </c>
      <c r="P610" s="1">
        <v>42810</v>
      </c>
      <c r="Q610" s="5">
        <f>_xlfn.XLOOKUP(G610,products!A:A,products!C:C,"")</f>
        <v>5482</v>
      </c>
      <c r="R610">
        <v>45</v>
      </c>
      <c r="S610" s="5">
        <f t="shared" si="9"/>
        <v>246690</v>
      </c>
    </row>
    <row r="611" spans="1:19" x14ac:dyDescent="0.2">
      <c r="A611" t="s">
        <v>755</v>
      </c>
      <c r="B611" t="s">
        <v>9025</v>
      </c>
      <c r="C611" t="s">
        <v>3</v>
      </c>
      <c r="D611" t="str">
        <f>_xlfn.XLOOKUP(C611,sales_teams!A:A,sales_teams!B:B,"")</f>
        <v>C265891</v>
      </c>
      <c r="E611" t="str">
        <f>_xlfn.XLOOKUP(C611,sales_teams!A:A,sales_teams!C:C,"")</f>
        <v>Dustin Brinkmann</v>
      </c>
      <c r="F611" t="str">
        <f>_xlfn.XLOOKUP(C611,sales_teams!A:A,sales_teams!D:D,"")</f>
        <v>Central</v>
      </c>
      <c r="G611" t="s">
        <v>83</v>
      </c>
      <c r="H611" t="str">
        <f>_xlfn.XLOOKUP(G611,products!A:A,products!B:B,"")</f>
        <v>GTX</v>
      </c>
      <c r="I611" t="s">
        <v>93</v>
      </c>
      <c r="J611" t="str">
        <f>_xlfn.XLOOKUP(I611,accounts!A:A,accounts!B:B,"")</f>
        <v>telecommunications</v>
      </c>
      <c r="K611" t="str">
        <f>_xlfn.XLOOKUP(I611,accounts!A:A,accounts!F:F,"")</f>
        <v>Enterprise</v>
      </c>
      <c r="L611" t="s">
        <v>56</v>
      </c>
      <c r="M611" t="s">
        <v>9034</v>
      </c>
      <c r="N611" t="s">
        <v>9041</v>
      </c>
      <c r="O611" s="1">
        <v>42762</v>
      </c>
      <c r="P611" s="1">
        <v>42863</v>
      </c>
      <c r="Q611" s="5">
        <f>_xlfn.XLOOKUP(G611,products!A:A,products!C:C,"")</f>
        <v>5482</v>
      </c>
      <c r="R611">
        <v>35</v>
      </c>
      <c r="S611" s="5">
        <f t="shared" si="9"/>
        <v>191870</v>
      </c>
    </row>
    <row r="612" spans="1:19" x14ac:dyDescent="0.2">
      <c r="A612" t="s">
        <v>756</v>
      </c>
      <c r="B612" t="s">
        <v>9027</v>
      </c>
      <c r="C612" t="s">
        <v>20</v>
      </c>
      <c r="D612" t="str">
        <f>_xlfn.XLOOKUP(C612,sales_teams!A:A,sales_teams!B:B,"")</f>
        <v>E500449</v>
      </c>
      <c r="E612" t="str">
        <f>_xlfn.XLOOKUP(C612,sales_teams!A:A,sales_teams!C:C,"")</f>
        <v>Cara Losch</v>
      </c>
      <c r="F612" t="str">
        <f>_xlfn.XLOOKUP(C612,sales_teams!A:A,sales_teams!D:D,"")</f>
        <v>East</v>
      </c>
      <c r="G612" t="s">
        <v>83</v>
      </c>
      <c r="H612" t="str">
        <f>_xlfn.XLOOKUP(G612,products!A:A,products!B:B,"")</f>
        <v>GTX</v>
      </c>
      <c r="I612" t="s">
        <v>95</v>
      </c>
      <c r="J612" t="str">
        <f>_xlfn.XLOOKUP(I612,accounts!A:A,accounts!B:B,"")</f>
        <v>entertainment</v>
      </c>
      <c r="K612" t="str">
        <f>_xlfn.XLOOKUP(I612,accounts!A:A,accounts!F:F,"")</f>
        <v>Enterprise</v>
      </c>
      <c r="L612" t="s">
        <v>56</v>
      </c>
      <c r="M612" t="s">
        <v>9035</v>
      </c>
      <c r="N612" t="s">
        <v>9041</v>
      </c>
      <c r="O612" s="1">
        <v>42762</v>
      </c>
      <c r="P612" s="1">
        <v>42877</v>
      </c>
      <c r="Q612" s="5">
        <f>_xlfn.XLOOKUP(G612,products!A:A,products!C:C,"")</f>
        <v>5482</v>
      </c>
      <c r="R612">
        <v>10</v>
      </c>
      <c r="S612" s="5">
        <f t="shared" si="9"/>
        <v>54820</v>
      </c>
    </row>
    <row r="613" spans="1:19" x14ac:dyDescent="0.2">
      <c r="A613" t="s">
        <v>757</v>
      </c>
      <c r="B613" t="s">
        <v>9026</v>
      </c>
      <c r="C613" t="s">
        <v>15</v>
      </c>
      <c r="D613" t="str">
        <f>_xlfn.XLOOKUP(C613,sales_teams!A:A,sales_teams!B:B,"")</f>
        <v>C486814</v>
      </c>
      <c r="E613" t="str">
        <f>_xlfn.XLOOKUP(C613,sales_teams!A:A,sales_teams!C:C,"")</f>
        <v>Melvin Marxen</v>
      </c>
      <c r="F613" t="str">
        <f>_xlfn.XLOOKUP(C613,sales_teams!A:A,sales_teams!D:D,"")</f>
        <v>Central</v>
      </c>
      <c r="G613" t="s">
        <v>54</v>
      </c>
      <c r="H613" t="str">
        <f>_xlfn.XLOOKUP(G613,products!A:A,products!B:B,"")</f>
        <v>GTX</v>
      </c>
      <c r="I613" t="s">
        <v>203</v>
      </c>
      <c r="J613" t="str">
        <f>_xlfn.XLOOKUP(I613,accounts!A:A,accounts!B:B,"")</f>
        <v>employment</v>
      </c>
      <c r="K613" t="str">
        <f>_xlfn.XLOOKUP(I613,accounts!A:A,accounts!F:F,"")</f>
        <v>SMB</v>
      </c>
      <c r="L613" t="s">
        <v>56</v>
      </c>
      <c r="M613" t="s">
        <v>9034</v>
      </c>
      <c r="N613" t="s">
        <v>9045</v>
      </c>
      <c r="O613" s="1">
        <v>42762</v>
      </c>
      <c r="P613" s="1">
        <v>42866</v>
      </c>
      <c r="Q613" s="5">
        <f>_xlfn.XLOOKUP(G613,products!A:A,products!C:C,"")</f>
        <v>1096</v>
      </c>
      <c r="R613">
        <v>2</v>
      </c>
      <c r="S613" s="5">
        <f t="shared" si="9"/>
        <v>2192</v>
      </c>
    </row>
    <row r="614" spans="1:19" x14ac:dyDescent="0.2">
      <c r="A614" t="s">
        <v>758</v>
      </c>
      <c r="B614" t="s">
        <v>9027</v>
      </c>
      <c r="C614" t="s">
        <v>22</v>
      </c>
      <c r="D614" t="str">
        <f>_xlfn.XLOOKUP(C614,sales_teams!A:A,sales_teams!B:B,"")</f>
        <v>E86134</v>
      </c>
      <c r="E614" t="str">
        <f>_xlfn.XLOOKUP(C614,sales_teams!A:A,sales_teams!C:C,"")</f>
        <v>Cara Losch</v>
      </c>
      <c r="F614" t="str">
        <f>_xlfn.XLOOKUP(C614,sales_teams!A:A,sales_teams!D:D,"")</f>
        <v>East</v>
      </c>
      <c r="G614" t="s">
        <v>62</v>
      </c>
      <c r="H614" t="str">
        <f>_xlfn.XLOOKUP(G614,products!A:A,products!B:B,"")</f>
        <v>GTX</v>
      </c>
      <c r="I614" t="s">
        <v>759</v>
      </c>
      <c r="J614" t="str">
        <f>_xlfn.XLOOKUP(I614,accounts!A:A,accounts!B:B,"")</f>
        <v>technolgy</v>
      </c>
      <c r="K614" t="str">
        <f>_xlfn.XLOOKUP(I614,accounts!A:A,accounts!F:F,"")</f>
        <v>Mid-Market</v>
      </c>
      <c r="L614" t="s">
        <v>81</v>
      </c>
      <c r="M614" t="s">
        <v>9039</v>
      </c>
      <c r="N614" t="s">
        <v>9043</v>
      </c>
      <c r="O614" s="1">
        <v>42762</v>
      </c>
      <c r="P614" s="1">
        <v>42865</v>
      </c>
      <c r="Q614" s="5">
        <f>_xlfn.XLOOKUP(G614,products!A:A,products!C:C,"")</f>
        <v>550</v>
      </c>
      <c r="R614">
        <v>33</v>
      </c>
      <c r="S614" s="5">
        <f t="shared" si="9"/>
        <v>18150</v>
      </c>
    </row>
    <row r="615" spans="1:19" x14ac:dyDescent="0.2">
      <c r="A615" t="s">
        <v>760</v>
      </c>
      <c r="B615" t="s">
        <v>9025</v>
      </c>
      <c r="C615" t="s">
        <v>40</v>
      </c>
      <c r="D615" t="str">
        <f>_xlfn.XLOOKUP(C615,sales_teams!A:A,sales_teams!B:B,"")</f>
        <v>W249222</v>
      </c>
      <c r="E615" t="str">
        <f>_xlfn.XLOOKUP(C615,sales_teams!A:A,sales_teams!C:C,"")</f>
        <v>Summer Sewald</v>
      </c>
      <c r="F615" t="str">
        <f>_xlfn.XLOOKUP(C615,sales_teams!A:A,sales_teams!D:D,"")</f>
        <v>West</v>
      </c>
      <c r="G615" t="s">
        <v>83</v>
      </c>
      <c r="H615" t="str">
        <f>_xlfn.XLOOKUP(G615,products!A:A,products!B:B,"")</f>
        <v>GTX</v>
      </c>
      <c r="I615" t="s">
        <v>71</v>
      </c>
      <c r="J615" t="str">
        <f>_xlfn.XLOOKUP(I615,accounts!A:A,accounts!B:B,"")</f>
        <v>entertainment</v>
      </c>
      <c r="K615" t="str">
        <f>_xlfn.XLOOKUP(I615,accounts!A:A,accounts!F:F,"")</f>
        <v>Enterprise</v>
      </c>
      <c r="L615" t="s">
        <v>56</v>
      </c>
      <c r="M615" t="s">
        <v>9032</v>
      </c>
      <c r="N615" t="s">
        <v>9045</v>
      </c>
      <c r="O615" s="1">
        <v>42762</v>
      </c>
      <c r="P615" s="1">
        <v>42800</v>
      </c>
      <c r="Q615" s="5">
        <f>_xlfn.XLOOKUP(G615,products!A:A,products!C:C,"")</f>
        <v>5482</v>
      </c>
      <c r="R615">
        <v>22</v>
      </c>
      <c r="S615" s="5">
        <f t="shared" si="9"/>
        <v>120604</v>
      </c>
    </row>
    <row r="616" spans="1:19" x14ac:dyDescent="0.2">
      <c r="A616" t="s">
        <v>761</v>
      </c>
      <c r="B616" t="s">
        <v>9027</v>
      </c>
      <c r="C616" t="s">
        <v>40</v>
      </c>
      <c r="D616" t="str">
        <f>_xlfn.XLOOKUP(C616,sales_teams!A:A,sales_teams!B:B,"")</f>
        <v>W249222</v>
      </c>
      <c r="E616" t="str">
        <f>_xlfn.XLOOKUP(C616,sales_teams!A:A,sales_teams!C:C,"")</f>
        <v>Summer Sewald</v>
      </c>
      <c r="F616" t="str">
        <f>_xlfn.XLOOKUP(C616,sales_teams!A:A,sales_teams!D:D,"")</f>
        <v>West</v>
      </c>
      <c r="G616" t="s">
        <v>83</v>
      </c>
      <c r="H616" t="str">
        <f>_xlfn.XLOOKUP(G616,products!A:A,products!B:B,"")</f>
        <v>GTX</v>
      </c>
      <c r="I616" t="s">
        <v>142</v>
      </c>
      <c r="J616" t="str">
        <f>_xlfn.XLOOKUP(I616,accounts!A:A,accounts!B:B,"")</f>
        <v>finance</v>
      </c>
      <c r="K616" t="str">
        <f>_xlfn.XLOOKUP(I616,accounts!A:A,accounts!F:F,"")</f>
        <v>SMB</v>
      </c>
      <c r="L616" t="s">
        <v>56</v>
      </c>
      <c r="M616" t="s">
        <v>9035</v>
      </c>
      <c r="N616" t="s">
        <v>9041</v>
      </c>
      <c r="O616" s="1">
        <v>42762</v>
      </c>
      <c r="P616" s="1">
        <v>42892</v>
      </c>
      <c r="Q616" s="5">
        <f>_xlfn.XLOOKUP(G616,products!A:A,products!C:C,"")</f>
        <v>5482</v>
      </c>
      <c r="R616">
        <v>25</v>
      </c>
      <c r="S616" s="5">
        <f t="shared" si="9"/>
        <v>137050</v>
      </c>
    </row>
    <row r="617" spans="1:19" x14ac:dyDescent="0.2">
      <c r="A617" t="s">
        <v>762</v>
      </c>
      <c r="B617" t="s">
        <v>9026</v>
      </c>
      <c r="C617" t="s">
        <v>42</v>
      </c>
      <c r="D617" t="str">
        <f>_xlfn.XLOOKUP(C617,sales_teams!A:A,sales_teams!B:B,"")</f>
        <v>W674591</v>
      </c>
      <c r="E617" t="str">
        <f>_xlfn.XLOOKUP(C617,sales_teams!A:A,sales_teams!C:C,"")</f>
        <v>Summer Sewald</v>
      </c>
      <c r="F617" t="str">
        <f>_xlfn.XLOOKUP(C617,sales_teams!A:A,sales_teams!D:D,"")</f>
        <v>West</v>
      </c>
      <c r="G617" t="s">
        <v>54</v>
      </c>
      <c r="H617" t="str">
        <f>_xlfn.XLOOKUP(G617,products!A:A,products!B:B,"")</f>
        <v>GTX</v>
      </c>
      <c r="I617" t="s">
        <v>233</v>
      </c>
      <c r="J617" t="str">
        <f>_xlfn.XLOOKUP(I617,accounts!A:A,accounts!B:B,"")</f>
        <v>medical</v>
      </c>
      <c r="K617" t="str">
        <f>_xlfn.XLOOKUP(I617,accounts!A:A,accounts!F:F,"")</f>
        <v>SMB</v>
      </c>
      <c r="L617" t="s">
        <v>56</v>
      </c>
      <c r="M617" t="s">
        <v>9035</v>
      </c>
      <c r="N617" t="s">
        <v>9045</v>
      </c>
      <c r="O617" s="1">
        <v>42762</v>
      </c>
      <c r="P617" s="1">
        <v>42824</v>
      </c>
      <c r="Q617" s="5">
        <f>_xlfn.XLOOKUP(G617,products!A:A,products!C:C,"")</f>
        <v>1096</v>
      </c>
      <c r="R617">
        <v>32</v>
      </c>
      <c r="S617" s="5">
        <f t="shared" si="9"/>
        <v>35072</v>
      </c>
    </row>
    <row r="618" spans="1:19" x14ac:dyDescent="0.2">
      <c r="A618" t="s">
        <v>763</v>
      </c>
      <c r="B618" t="s">
        <v>9025</v>
      </c>
      <c r="C618" t="s">
        <v>3</v>
      </c>
      <c r="D618" t="str">
        <f>_xlfn.XLOOKUP(C618,sales_teams!A:A,sales_teams!B:B,"")</f>
        <v>C265891</v>
      </c>
      <c r="E618" t="str">
        <f>_xlfn.XLOOKUP(C618,sales_teams!A:A,sales_teams!C:C,"")</f>
        <v>Dustin Brinkmann</v>
      </c>
      <c r="F618" t="str">
        <f>_xlfn.XLOOKUP(C618,sales_teams!A:A,sales_teams!D:D,"")</f>
        <v>Central</v>
      </c>
      <c r="G618" t="s">
        <v>54</v>
      </c>
      <c r="H618" t="str">
        <f>_xlfn.XLOOKUP(G618,products!A:A,products!B:B,"")</f>
        <v>GTX</v>
      </c>
      <c r="I618" t="s">
        <v>149</v>
      </c>
      <c r="J618" t="str">
        <f>_xlfn.XLOOKUP(I618,accounts!A:A,accounts!B:B,"")</f>
        <v>finance</v>
      </c>
      <c r="K618" t="str">
        <f>_xlfn.XLOOKUP(I618,accounts!A:A,accounts!F:F,"")</f>
        <v>Mid-Market</v>
      </c>
      <c r="L618" t="s">
        <v>56</v>
      </c>
      <c r="M618" t="s">
        <v>9034</v>
      </c>
      <c r="N618" t="s">
        <v>9041</v>
      </c>
      <c r="O618" s="1">
        <v>42763</v>
      </c>
      <c r="P618" s="1">
        <v>42887</v>
      </c>
      <c r="Q618" s="5">
        <f>_xlfn.XLOOKUP(G618,products!A:A,products!C:C,"")</f>
        <v>1096</v>
      </c>
      <c r="R618">
        <v>24</v>
      </c>
      <c r="S618" s="5">
        <f t="shared" si="9"/>
        <v>26304</v>
      </c>
    </row>
    <row r="619" spans="1:19" x14ac:dyDescent="0.2">
      <c r="A619" t="s">
        <v>764</v>
      </c>
      <c r="B619" t="s">
        <v>9025</v>
      </c>
      <c r="C619" t="s">
        <v>3</v>
      </c>
      <c r="D619" t="str">
        <f>_xlfn.XLOOKUP(C619,sales_teams!A:A,sales_teams!B:B,"")</f>
        <v>C265891</v>
      </c>
      <c r="E619" t="str">
        <f>_xlfn.XLOOKUP(C619,sales_teams!A:A,sales_teams!C:C,"")</f>
        <v>Dustin Brinkmann</v>
      </c>
      <c r="F619" t="str">
        <f>_xlfn.XLOOKUP(C619,sales_teams!A:A,sales_teams!D:D,"")</f>
        <v>Central</v>
      </c>
      <c r="G619" t="s">
        <v>54</v>
      </c>
      <c r="H619" t="str">
        <f>_xlfn.XLOOKUP(G619,products!A:A,products!B:B,"")</f>
        <v>GTX</v>
      </c>
      <c r="I619" t="s">
        <v>329</v>
      </c>
      <c r="J619" t="str">
        <f>_xlfn.XLOOKUP(I619,accounts!A:A,accounts!B:B,"")</f>
        <v>technolgy</v>
      </c>
      <c r="K619" t="str">
        <f>_xlfn.XLOOKUP(I619,accounts!A:A,accounts!F:F,"")</f>
        <v>Enterprise</v>
      </c>
      <c r="L619" t="s">
        <v>56</v>
      </c>
      <c r="M619" t="s">
        <v>9035</v>
      </c>
      <c r="N619" t="s">
        <v>9043</v>
      </c>
      <c r="O619" s="1">
        <v>42763</v>
      </c>
      <c r="P619" s="1">
        <v>42857</v>
      </c>
      <c r="Q619" s="5">
        <f>_xlfn.XLOOKUP(G619,products!A:A,products!C:C,"")</f>
        <v>1096</v>
      </c>
      <c r="R619">
        <v>45</v>
      </c>
      <c r="S619" s="5">
        <f t="shared" si="9"/>
        <v>49320</v>
      </c>
    </row>
    <row r="620" spans="1:19" x14ac:dyDescent="0.2">
      <c r="A620" t="s">
        <v>765</v>
      </c>
      <c r="B620" t="s">
        <v>9026</v>
      </c>
      <c r="C620" t="s">
        <v>27</v>
      </c>
      <c r="D620" t="str">
        <f>_xlfn.XLOOKUP(C620,sales_teams!A:A,sales_teams!B:B,"")</f>
        <v>E619716</v>
      </c>
      <c r="E620" t="str">
        <f>_xlfn.XLOOKUP(C620,sales_teams!A:A,sales_teams!C:C,"")</f>
        <v>Rocco Neubert</v>
      </c>
      <c r="F620" t="str">
        <f>_xlfn.XLOOKUP(C620,sales_teams!A:A,sales_teams!D:D,"")</f>
        <v>East</v>
      </c>
      <c r="G620" t="s">
        <v>75</v>
      </c>
      <c r="H620" t="str">
        <f>_xlfn.XLOOKUP(G620,products!A:A,products!B:B,"")</f>
        <v>MG</v>
      </c>
      <c r="I620" t="s">
        <v>233</v>
      </c>
      <c r="J620" t="str">
        <f>_xlfn.XLOOKUP(I620,accounts!A:A,accounts!B:B,"")</f>
        <v>medical</v>
      </c>
      <c r="K620" t="str">
        <f>_xlfn.XLOOKUP(I620,accounts!A:A,accounts!F:F,"")</f>
        <v>SMB</v>
      </c>
      <c r="L620" t="s">
        <v>56</v>
      </c>
      <c r="M620" t="s">
        <v>9033</v>
      </c>
      <c r="N620" t="s">
        <v>9041</v>
      </c>
      <c r="O620" s="1">
        <v>42763</v>
      </c>
      <c r="P620" s="1">
        <v>42890</v>
      </c>
      <c r="Q620" s="5">
        <f>_xlfn.XLOOKUP(G620,products!A:A,products!C:C,"")</f>
        <v>3393</v>
      </c>
      <c r="R620">
        <v>31</v>
      </c>
      <c r="S620" s="5">
        <f t="shared" si="9"/>
        <v>105183</v>
      </c>
    </row>
    <row r="621" spans="1:19" x14ac:dyDescent="0.2">
      <c r="A621" t="s">
        <v>766</v>
      </c>
      <c r="B621" t="s">
        <v>9026</v>
      </c>
      <c r="C621" t="s">
        <v>20</v>
      </c>
      <c r="D621" t="str">
        <f>_xlfn.XLOOKUP(C621,sales_teams!A:A,sales_teams!B:B,"")</f>
        <v>E500449</v>
      </c>
      <c r="E621" t="str">
        <f>_xlfn.XLOOKUP(C621,sales_teams!A:A,sales_teams!C:C,"")</f>
        <v>Cara Losch</v>
      </c>
      <c r="F621" t="str">
        <f>_xlfn.XLOOKUP(C621,sales_teams!A:A,sales_teams!D:D,"")</f>
        <v>East</v>
      </c>
      <c r="G621" t="s">
        <v>54</v>
      </c>
      <c r="H621" t="str">
        <f>_xlfn.XLOOKUP(G621,products!A:A,products!B:B,"")</f>
        <v>GTX</v>
      </c>
      <c r="I621" t="s">
        <v>186</v>
      </c>
      <c r="J621" t="str">
        <f>_xlfn.XLOOKUP(I621,accounts!A:A,accounts!B:B,"")</f>
        <v>retail</v>
      </c>
      <c r="K621" t="str">
        <f>_xlfn.XLOOKUP(I621,accounts!A:A,accounts!F:F,"")</f>
        <v>SMB</v>
      </c>
      <c r="L621" t="s">
        <v>76</v>
      </c>
      <c r="N621" t="s">
        <v>9044</v>
      </c>
      <c r="O621" s="1">
        <v>42763</v>
      </c>
      <c r="Q621" s="5">
        <f>_xlfn.XLOOKUP(G621,products!A:A,products!C:C,"")</f>
        <v>1096</v>
      </c>
      <c r="R621">
        <v>25</v>
      </c>
      <c r="S621" s="5">
        <f t="shared" si="9"/>
        <v>27400</v>
      </c>
    </row>
    <row r="622" spans="1:19" x14ac:dyDescent="0.2">
      <c r="A622" t="s">
        <v>767</v>
      </c>
      <c r="B622" t="s">
        <v>9026</v>
      </c>
      <c r="C622" t="s">
        <v>15</v>
      </c>
      <c r="D622" t="str">
        <f>_xlfn.XLOOKUP(C622,sales_teams!A:A,sales_teams!B:B,"")</f>
        <v>C486814</v>
      </c>
      <c r="E622" t="str">
        <f>_xlfn.XLOOKUP(C622,sales_teams!A:A,sales_teams!C:C,"")</f>
        <v>Melvin Marxen</v>
      </c>
      <c r="F622" t="str">
        <f>_xlfn.XLOOKUP(C622,sales_teams!A:A,sales_teams!D:D,"")</f>
        <v>Central</v>
      </c>
      <c r="G622" t="s">
        <v>8951</v>
      </c>
      <c r="H622" t="str">
        <f>_xlfn.XLOOKUP(G622,products!A:A,products!B:B,"")</f>
        <v>GTX</v>
      </c>
      <c r="I622" t="s">
        <v>213</v>
      </c>
      <c r="J622" t="str">
        <f>_xlfn.XLOOKUP(I622,accounts!A:A,accounts!B:B,"")</f>
        <v>software</v>
      </c>
      <c r="K622" t="str">
        <f>_xlfn.XLOOKUP(I622,accounts!A:A,accounts!F:F,"")</f>
        <v>Enterprise</v>
      </c>
      <c r="L622" t="s">
        <v>81</v>
      </c>
      <c r="M622" t="s">
        <v>9038</v>
      </c>
      <c r="N622" t="s">
        <v>9045</v>
      </c>
      <c r="O622" s="1">
        <v>42763</v>
      </c>
      <c r="P622" s="1">
        <v>42882</v>
      </c>
      <c r="Q622" s="5">
        <f>_xlfn.XLOOKUP(G622,products!A:A,products!C:C,"")</f>
        <v>4821</v>
      </c>
      <c r="R622">
        <v>37</v>
      </c>
      <c r="S622" s="5">
        <f t="shared" si="9"/>
        <v>178377</v>
      </c>
    </row>
    <row r="623" spans="1:19" x14ac:dyDescent="0.2">
      <c r="A623" t="s">
        <v>768</v>
      </c>
      <c r="B623" t="s">
        <v>9027</v>
      </c>
      <c r="C623" t="s">
        <v>15</v>
      </c>
      <c r="D623" t="str">
        <f>_xlfn.XLOOKUP(C623,sales_teams!A:A,sales_teams!B:B,"")</f>
        <v>C486814</v>
      </c>
      <c r="E623" t="str">
        <f>_xlfn.XLOOKUP(C623,sales_teams!A:A,sales_teams!C:C,"")</f>
        <v>Melvin Marxen</v>
      </c>
      <c r="F623" t="str">
        <f>_xlfn.XLOOKUP(C623,sales_teams!A:A,sales_teams!D:D,"")</f>
        <v>Central</v>
      </c>
      <c r="G623" t="s">
        <v>8951</v>
      </c>
      <c r="H623" t="str">
        <f>_xlfn.XLOOKUP(G623,products!A:A,products!B:B,"")</f>
        <v>GTX</v>
      </c>
      <c r="I623" t="s">
        <v>149</v>
      </c>
      <c r="J623" t="str">
        <f>_xlfn.XLOOKUP(I623,accounts!A:A,accounts!B:B,"")</f>
        <v>finance</v>
      </c>
      <c r="K623" t="str">
        <f>_xlfn.XLOOKUP(I623,accounts!A:A,accounts!F:F,"")</f>
        <v>Mid-Market</v>
      </c>
      <c r="L623" t="s">
        <v>81</v>
      </c>
      <c r="M623" t="s">
        <v>9037</v>
      </c>
      <c r="N623" t="s">
        <v>9043</v>
      </c>
      <c r="O623" s="1">
        <v>42763</v>
      </c>
      <c r="P623" s="1">
        <v>42873</v>
      </c>
      <c r="Q623" s="5">
        <f>_xlfn.XLOOKUP(G623,products!A:A,products!C:C,"")</f>
        <v>4821</v>
      </c>
      <c r="R623">
        <v>19</v>
      </c>
      <c r="S623" s="5">
        <f t="shared" si="9"/>
        <v>91599</v>
      </c>
    </row>
    <row r="624" spans="1:19" x14ac:dyDescent="0.2">
      <c r="A624" t="s">
        <v>769</v>
      </c>
      <c r="B624" t="s">
        <v>9027</v>
      </c>
      <c r="C624" t="s">
        <v>15</v>
      </c>
      <c r="D624" t="str">
        <f>_xlfn.XLOOKUP(C624,sales_teams!A:A,sales_teams!B:B,"")</f>
        <v>C486814</v>
      </c>
      <c r="E624" t="str">
        <f>_xlfn.XLOOKUP(C624,sales_teams!A:A,sales_teams!C:C,"")</f>
        <v>Melvin Marxen</v>
      </c>
      <c r="F624" t="str">
        <f>_xlfn.XLOOKUP(C624,sales_teams!A:A,sales_teams!D:D,"")</f>
        <v>Central</v>
      </c>
      <c r="G624" t="s">
        <v>75</v>
      </c>
      <c r="H624" t="str">
        <f>_xlfn.XLOOKUP(G624,products!A:A,products!B:B,"")</f>
        <v>MG</v>
      </c>
      <c r="I624" t="s">
        <v>506</v>
      </c>
      <c r="J624" t="str">
        <f>_xlfn.XLOOKUP(I624,accounts!A:A,accounts!B:B,"")</f>
        <v>retail</v>
      </c>
      <c r="K624" t="str">
        <f>_xlfn.XLOOKUP(I624,accounts!A:A,accounts!F:F,"")</f>
        <v>Mid-Market</v>
      </c>
      <c r="L624" t="s">
        <v>56</v>
      </c>
      <c r="M624" t="s">
        <v>9032</v>
      </c>
      <c r="N624" t="s">
        <v>9041</v>
      </c>
      <c r="O624" s="1">
        <v>42763</v>
      </c>
      <c r="P624" s="1">
        <v>42862</v>
      </c>
      <c r="Q624" s="5">
        <f>_xlfn.XLOOKUP(G624,products!A:A,products!C:C,"")</f>
        <v>3393</v>
      </c>
      <c r="R624">
        <v>4</v>
      </c>
      <c r="S624" s="5">
        <f t="shared" si="9"/>
        <v>13572</v>
      </c>
    </row>
    <row r="625" spans="1:19" x14ac:dyDescent="0.2">
      <c r="A625" t="s">
        <v>770</v>
      </c>
      <c r="B625" t="s">
        <v>9026</v>
      </c>
      <c r="C625" t="s">
        <v>40</v>
      </c>
      <c r="D625" t="str">
        <f>_xlfn.XLOOKUP(C625,sales_teams!A:A,sales_teams!B:B,"")</f>
        <v>W249222</v>
      </c>
      <c r="E625" t="str">
        <f>_xlfn.XLOOKUP(C625,sales_teams!A:A,sales_teams!C:C,"")</f>
        <v>Summer Sewald</v>
      </c>
      <c r="F625" t="str">
        <f>_xlfn.XLOOKUP(C625,sales_teams!A:A,sales_teams!D:D,"")</f>
        <v>West</v>
      </c>
      <c r="G625" t="s">
        <v>8951</v>
      </c>
      <c r="H625" t="str">
        <f>_xlfn.XLOOKUP(G625,products!A:A,products!B:B,"")</f>
        <v>GTX</v>
      </c>
      <c r="I625" t="s">
        <v>327</v>
      </c>
      <c r="J625" t="str">
        <f>_xlfn.XLOOKUP(I625,accounts!A:A,accounts!B:B,"")</f>
        <v>retail</v>
      </c>
      <c r="K625" t="str">
        <f>_xlfn.XLOOKUP(I625,accounts!A:A,accounts!F:F,"")</f>
        <v>Mid-Market</v>
      </c>
      <c r="L625" t="s">
        <v>76</v>
      </c>
      <c r="N625" t="s">
        <v>9044</v>
      </c>
      <c r="O625" s="1">
        <v>42763</v>
      </c>
      <c r="Q625" s="5">
        <f>_xlfn.XLOOKUP(G625,products!A:A,products!C:C,"")</f>
        <v>4821</v>
      </c>
      <c r="R625">
        <v>41</v>
      </c>
      <c r="S625" s="5">
        <f t="shared" si="9"/>
        <v>197661</v>
      </c>
    </row>
    <row r="626" spans="1:19" x14ac:dyDescent="0.2">
      <c r="A626" t="s">
        <v>771</v>
      </c>
      <c r="B626" t="s">
        <v>9027</v>
      </c>
      <c r="C626" t="s">
        <v>40</v>
      </c>
      <c r="D626" t="str">
        <f>_xlfn.XLOOKUP(C626,sales_teams!A:A,sales_teams!B:B,"")</f>
        <v>W249222</v>
      </c>
      <c r="E626" t="str">
        <f>_xlfn.XLOOKUP(C626,sales_teams!A:A,sales_teams!C:C,"")</f>
        <v>Summer Sewald</v>
      </c>
      <c r="F626" t="str">
        <f>_xlfn.XLOOKUP(C626,sales_teams!A:A,sales_teams!D:D,"")</f>
        <v>West</v>
      </c>
      <c r="G626" t="s">
        <v>83</v>
      </c>
      <c r="H626" t="str">
        <f>_xlfn.XLOOKUP(G626,products!A:A,products!B:B,"")</f>
        <v>GTX</v>
      </c>
      <c r="I626" t="s">
        <v>69</v>
      </c>
      <c r="J626" t="str">
        <f>_xlfn.XLOOKUP(I626,accounts!A:A,accounts!B:B,"")</f>
        <v>retail</v>
      </c>
      <c r="K626" t="str">
        <f>_xlfn.XLOOKUP(I626,accounts!A:A,accounts!F:F,"")</f>
        <v>Mid-Market</v>
      </c>
      <c r="L626" t="s">
        <v>56</v>
      </c>
      <c r="M626" t="s">
        <v>9034</v>
      </c>
      <c r="N626" t="s">
        <v>9043</v>
      </c>
      <c r="O626" s="1">
        <v>42763</v>
      </c>
      <c r="P626" s="1">
        <v>42875</v>
      </c>
      <c r="Q626" s="5">
        <f>_xlfn.XLOOKUP(G626,products!A:A,products!C:C,"")</f>
        <v>5482</v>
      </c>
      <c r="R626">
        <v>32</v>
      </c>
      <c r="S626" s="5">
        <f t="shared" si="9"/>
        <v>175424</v>
      </c>
    </row>
    <row r="627" spans="1:19" x14ac:dyDescent="0.2">
      <c r="A627" t="s">
        <v>772</v>
      </c>
      <c r="B627" t="s">
        <v>9025</v>
      </c>
      <c r="C627" t="s">
        <v>45</v>
      </c>
      <c r="D627" t="str">
        <f>_xlfn.XLOOKUP(C627,sales_teams!A:A,sales_teams!B:B,"")</f>
        <v>W960943</v>
      </c>
      <c r="E627" t="str">
        <f>_xlfn.XLOOKUP(C627,sales_teams!A:A,sales_teams!C:C,"")</f>
        <v>Summer Sewald</v>
      </c>
      <c r="F627" t="str">
        <f>_xlfn.XLOOKUP(C627,sales_teams!A:A,sales_teams!D:D,"")</f>
        <v>West</v>
      </c>
      <c r="G627" t="s">
        <v>8951</v>
      </c>
      <c r="H627" t="str">
        <f>_xlfn.XLOOKUP(G627,products!A:A,products!B:B,"")</f>
        <v>GTX</v>
      </c>
      <c r="J627">
        <f>_xlfn.XLOOKUP(I627,accounts!A:A,accounts!B:B,"")</f>
        <v>0</v>
      </c>
      <c r="K627">
        <f>_xlfn.XLOOKUP(I627,accounts!A:A,accounts!F:F,"")</f>
        <v>0</v>
      </c>
      <c r="L627" t="s">
        <v>76</v>
      </c>
      <c r="N627" t="s">
        <v>9044</v>
      </c>
      <c r="O627" s="1">
        <v>42763</v>
      </c>
      <c r="Q627" s="5">
        <f>_xlfn.XLOOKUP(G627,products!A:A,products!C:C,"")</f>
        <v>4821</v>
      </c>
      <c r="R627">
        <v>7</v>
      </c>
      <c r="S627" s="5">
        <f t="shared" si="9"/>
        <v>33747</v>
      </c>
    </row>
    <row r="628" spans="1:19" x14ac:dyDescent="0.2">
      <c r="A628" t="s">
        <v>773</v>
      </c>
      <c r="B628" t="s">
        <v>9027</v>
      </c>
      <c r="C628" t="s">
        <v>45</v>
      </c>
      <c r="D628" t="str">
        <f>_xlfn.XLOOKUP(C628,sales_teams!A:A,sales_teams!B:B,"")</f>
        <v>W960943</v>
      </c>
      <c r="E628" t="str">
        <f>_xlfn.XLOOKUP(C628,sales_teams!A:A,sales_teams!C:C,"")</f>
        <v>Summer Sewald</v>
      </c>
      <c r="F628" t="str">
        <f>_xlfn.XLOOKUP(C628,sales_teams!A:A,sales_teams!D:D,"")</f>
        <v>West</v>
      </c>
      <c r="G628" t="s">
        <v>54</v>
      </c>
      <c r="H628" t="str">
        <f>_xlfn.XLOOKUP(G628,products!A:A,products!B:B,"")</f>
        <v>GTX</v>
      </c>
      <c r="I628" t="s">
        <v>176</v>
      </c>
      <c r="J628" t="str">
        <f>_xlfn.XLOOKUP(I628,accounts!A:A,accounts!B:B,"")</f>
        <v>employment</v>
      </c>
      <c r="K628" t="str">
        <f>_xlfn.XLOOKUP(I628,accounts!A:A,accounts!F:F,"")</f>
        <v>Enterprise</v>
      </c>
      <c r="L628" t="s">
        <v>81</v>
      </c>
      <c r="M628" t="s">
        <v>9039</v>
      </c>
      <c r="N628" t="s">
        <v>9042</v>
      </c>
      <c r="O628" s="1">
        <v>42763</v>
      </c>
      <c r="P628" s="1">
        <v>42863</v>
      </c>
      <c r="Q628" s="5">
        <f>_xlfn.XLOOKUP(G628,products!A:A,products!C:C,"")</f>
        <v>1096</v>
      </c>
      <c r="R628">
        <v>12</v>
      </c>
      <c r="S628" s="5">
        <f t="shared" si="9"/>
        <v>13152</v>
      </c>
    </row>
    <row r="629" spans="1:19" x14ac:dyDescent="0.2">
      <c r="A629" t="s">
        <v>774</v>
      </c>
      <c r="B629" t="s">
        <v>9027</v>
      </c>
      <c r="C629" t="s">
        <v>29</v>
      </c>
      <c r="D629" t="str">
        <f>_xlfn.XLOOKUP(C629,sales_teams!A:A,sales_teams!B:B,"")</f>
        <v>E571180</v>
      </c>
      <c r="E629" t="str">
        <f>_xlfn.XLOOKUP(C629,sales_teams!A:A,sales_teams!C:C,"")</f>
        <v>Rocco Neubert</v>
      </c>
      <c r="F629" t="str">
        <f>_xlfn.XLOOKUP(C629,sales_teams!A:A,sales_teams!D:D,"")</f>
        <v>East</v>
      </c>
      <c r="G629" t="s">
        <v>75</v>
      </c>
      <c r="H629" t="str">
        <f>_xlfn.XLOOKUP(G629,products!A:A,products!B:B,"")</f>
        <v>MG</v>
      </c>
      <c r="I629" t="s">
        <v>208</v>
      </c>
      <c r="J629" t="str">
        <f>_xlfn.XLOOKUP(I629,accounts!A:A,accounts!B:B,"")</f>
        <v>software</v>
      </c>
      <c r="K629" t="str">
        <f>_xlfn.XLOOKUP(I629,accounts!A:A,accounts!F:F,"")</f>
        <v>Mid-Market</v>
      </c>
      <c r="L629" t="s">
        <v>81</v>
      </c>
      <c r="M629" t="s">
        <v>9038</v>
      </c>
      <c r="N629" t="s">
        <v>9042</v>
      </c>
      <c r="O629" s="1">
        <v>42763</v>
      </c>
      <c r="P629" s="1">
        <v>42824</v>
      </c>
      <c r="Q629" s="5">
        <f>_xlfn.XLOOKUP(G629,products!A:A,products!C:C,"")</f>
        <v>3393</v>
      </c>
      <c r="R629">
        <v>13</v>
      </c>
      <c r="S629" s="5">
        <f t="shared" si="9"/>
        <v>44109</v>
      </c>
    </row>
    <row r="630" spans="1:19" x14ac:dyDescent="0.2">
      <c r="A630" t="s">
        <v>775</v>
      </c>
      <c r="B630" t="s">
        <v>9028</v>
      </c>
      <c r="C630" t="s">
        <v>44</v>
      </c>
      <c r="D630" t="str">
        <f>_xlfn.XLOOKUP(C630,sales_teams!A:A,sales_teams!B:B,"")</f>
        <v>W202814</v>
      </c>
      <c r="E630" t="str">
        <f>_xlfn.XLOOKUP(C630,sales_teams!A:A,sales_teams!C:C,"")</f>
        <v>Summer Sewald</v>
      </c>
      <c r="F630" t="str">
        <f>_xlfn.XLOOKUP(C630,sales_teams!A:A,sales_teams!D:D,"")</f>
        <v>West</v>
      </c>
      <c r="G630" t="s">
        <v>60</v>
      </c>
      <c r="H630" t="str">
        <f>_xlfn.XLOOKUP(G630,products!A:A,products!B:B,"")</f>
        <v>MG</v>
      </c>
      <c r="I630" t="s">
        <v>135</v>
      </c>
      <c r="J630" t="str">
        <f>_xlfn.XLOOKUP(I630,accounts!A:A,accounts!B:B,"")</f>
        <v>marketing</v>
      </c>
      <c r="K630" t="str">
        <f>_xlfn.XLOOKUP(I630,accounts!A:A,accounts!F:F,"")</f>
        <v>Mid-Market</v>
      </c>
      <c r="L630" t="s">
        <v>76</v>
      </c>
      <c r="N630" t="s">
        <v>9044</v>
      </c>
      <c r="O630" s="1">
        <v>42763</v>
      </c>
      <c r="Q630" s="5">
        <f>_xlfn.XLOOKUP(G630,products!A:A,products!C:C,"")</f>
        <v>55</v>
      </c>
      <c r="R630">
        <v>41</v>
      </c>
      <c r="S630" s="5">
        <f t="shared" si="9"/>
        <v>2255</v>
      </c>
    </row>
    <row r="631" spans="1:19" x14ac:dyDescent="0.2">
      <c r="A631" t="s">
        <v>776</v>
      </c>
      <c r="B631" t="s">
        <v>9027</v>
      </c>
      <c r="C631" t="s">
        <v>3</v>
      </c>
      <c r="D631" t="str">
        <f>_xlfn.XLOOKUP(C631,sales_teams!A:A,sales_teams!B:B,"")</f>
        <v>C265891</v>
      </c>
      <c r="E631" t="str">
        <f>_xlfn.XLOOKUP(C631,sales_teams!A:A,sales_teams!C:C,"")</f>
        <v>Dustin Brinkmann</v>
      </c>
      <c r="F631" t="str">
        <f>_xlfn.XLOOKUP(C631,sales_teams!A:A,sales_teams!D:D,"")</f>
        <v>Central</v>
      </c>
      <c r="G631" t="s">
        <v>60</v>
      </c>
      <c r="H631" t="str">
        <f>_xlfn.XLOOKUP(G631,products!A:A,products!B:B,"")</f>
        <v>MG</v>
      </c>
      <c r="I631" t="s">
        <v>233</v>
      </c>
      <c r="J631" t="str">
        <f>_xlfn.XLOOKUP(I631,accounts!A:A,accounts!B:B,"")</f>
        <v>medical</v>
      </c>
      <c r="K631" t="str">
        <f>_xlfn.XLOOKUP(I631,accounts!A:A,accounts!F:F,"")</f>
        <v>SMB</v>
      </c>
      <c r="L631" t="s">
        <v>56</v>
      </c>
      <c r="M631" t="s">
        <v>9035</v>
      </c>
      <c r="N631" t="s">
        <v>9041</v>
      </c>
      <c r="O631" s="1">
        <v>42764</v>
      </c>
      <c r="P631" s="1">
        <v>42880</v>
      </c>
      <c r="Q631" s="5">
        <f>_xlfn.XLOOKUP(G631,products!A:A,products!C:C,"")</f>
        <v>55</v>
      </c>
      <c r="R631">
        <v>17</v>
      </c>
      <c r="S631" s="5">
        <f t="shared" si="9"/>
        <v>935</v>
      </c>
    </row>
    <row r="632" spans="1:19" x14ac:dyDescent="0.2">
      <c r="A632" t="s">
        <v>777</v>
      </c>
      <c r="B632" t="s">
        <v>9028</v>
      </c>
      <c r="C632" t="s">
        <v>30</v>
      </c>
      <c r="D632" t="str">
        <f>_xlfn.XLOOKUP(C632,sales_teams!A:A,sales_teams!B:B,"")</f>
        <v>E558564</v>
      </c>
      <c r="E632" t="str">
        <f>_xlfn.XLOOKUP(C632,sales_teams!A:A,sales_teams!C:C,"")</f>
        <v>Rocco Neubert</v>
      </c>
      <c r="F632" t="str">
        <f>_xlfn.XLOOKUP(C632,sales_teams!A:A,sales_teams!D:D,"")</f>
        <v>East</v>
      </c>
      <c r="G632" t="s">
        <v>83</v>
      </c>
      <c r="H632" t="str">
        <f>_xlfn.XLOOKUP(G632,products!A:A,products!B:B,"")</f>
        <v>GTX</v>
      </c>
      <c r="I632" t="s">
        <v>122</v>
      </c>
      <c r="J632" t="str">
        <f>_xlfn.XLOOKUP(I632,accounts!A:A,accounts!B:B,"")</f>
        <v>technolgy</v>
      </c>
      <c r="K632" t="str">
        <f>_xlfn.XLOOKUP(I632,accounts!A:A,accounts!F:F,"")</f>
        <v>Mid-Market</v>
      </c>
      <c r="L632" t="s">
        <v>56</v>
      </c>
      <c r="M632" t="s">
        <v>9034</v>
      </c>
      <c r="N632" t="s">
        <v>9043</v>
      </c>
      <c r="O632" s="1">
        <v>42764</v>
      </c>
      <c r="P632" s="1">
        <v>42866</v>
      </c>
      <c r="Q632" s="5">
        <f>_xlfn.XLOOKUP(G632,products!A:A,products!C:C,"")</f>
        <v>5482</v>
      </c>
      <c r="R632">
        <v>4</v>
      </c>
      <c r="S632" s="5">
        <f t="shared" si="9"/>
        <v>21928</v>
      </c>
    </row>
    <row r="633" spans="1:19" x14ac:dyDescent="0.2">
      <c r="A633" t="s">
        <v>778</v>
      </c>
      <c r="B633" t="s">
        <v>9025</v>
      </c>
      <c r="C633" t="s">
        <v>27</v>
      </c>
      <c r="D633" t="str">
        <f>_xlfn.XLOOKUP(C633,sales_teams!A:A,sales_teams!B:B,"")</f>
        <v>E619716</v>
      </c>
      <c r="E633" t="str">
        <f>_xlfn.XLOOKUP(C633,sales_teams!A:A,sales_teams!C:C,"")</f>
        <v>Rocco Neubert</v>
      </c>
      <c r="F633" t="str">
        <f>_xlfn.XLOOKUP(C633,sales_teams!A:A,sales_teams!D:D,"")</f>
        <v>East</v>
      </c>
      <c r="G633" t="s">
        <v>8951</v>
      </c>
      <c r="H633" t="str">
        <f>_xlfn.XLOOKUP(G633,products!A:A,products!B:B,"")</f>
        <v>GTX</v>
      </c>
      <c r="I633" t="s">
        <v>205</v>
      </c>
      <c r="J633" t="str">
        <f>_xlfn.XLOOKUP(I633,accounts!A:A,accounts!B:B,"")</f>
        <v>finance</v>
      </c>
      <c r="K633" t="str">
        <f>_xlfn.XLOOKUP(I633,accounts!A:A,accounts!F:F,"")</f>
        <v>Enterprise</v>
      </c>
      <c r="L633" t="s">
        <v>81</v>
      </c>
      <c r="M633" t="s">
        <v>9038</v>
      </c>
      <c r="N633" t="s">
        <v>9042</v>
      </c>
      <c r="O633" s="1">
        <v>42764</v>
      </c>
      <c r="P633" s="1">
        <v>42807</v>
      </c>
      <c r="Q633" s="5">
        <f>_xlfn.XLOOKUP(G633,products!A:A,products!C:C,"")</f>
        <v>4821</v>
      </c>
      <c r="R633">
        <v>1</v>
      </c>
      <c r="S633" s="5">
        <f t="shared" si="9"/>
        <v>4821</v>
      </c>
    </row>
    <row r="634" spans="1:19" x14ac:dyDescent="0.2">
      <c r="A634" t="s">
        <v>779</v>
      </c>
      <c r="B634" t="s">
        <v>9028</v>
      </c>
      <c r="C634" t="s">
        <v>6</v>
      </c>
      <c r="D634" t="str">
        <f>_xlfn.XLOOKUP(C634,sales_teams!A:A,sales_teams!B:B,"")</f>
        <v>C163925</v>
      </c>
      <c r="E634" t="str">
        <f>_xlfn.XLOOKUP(C634,sales_teams!A:A,sales_teams!C:C,"")</f>
        <v>Dustin Brinkmann</v>
      </c>
      <c r="F634" t="str">
        <f>_xlfn.XLOOKUP(C634,sales_teams!A:A,sales_teams!D:D,"")</f>
        <v>Central</v>
      </c>
      <c r="G634" t="s">
        <v>75</v>
      </c>
      <c r="H634" t="str">
        <f>_xlfn.XLOOKUP(G634,products!A:A,products!B:B,"")</f>
        <v>MG</v>
      </c>
      <c r="I634" t="s">
        <v>222</v>
      </c>
      <c r="J634" t="str">
        <f>_xlfn.XLOOKUP(I634,accounts!A:A,accounts!B:B,"")</f>
        <v>entertainment</v>
      </c>
      <c r="K634" t="str">
        <f>_xlfn.XLOOKUP(I634,accounts!A:A,accounts!F:F,"")</f>
        <v>SMB</v>
      </c>
      <c r="L634" t="s">
        <v>56</v>
      </c>
      <c r="M634" t="s">
        <v>9032</v>
      </c>
      <c r="N634" t="s">
        <v>9041</v>
      </c>
      <c r="O634" s="1">
        <v>42764</v>
      </c>
      <c r="P634" s="1">
        <v>42815</v>
      </c>
      <c r="Q634" s="5">
        <f>_xlfn.XLOOKUP(G634,products!A:A,products!C:C,"")</f>
        <v>3393</v>
      </c>
      <c r="R634">
        <v>50</v>
      </c>
      <c r="S634" s="5">
        <f t="shared" si="9"/>
        <v>169650</v>
      </c>
    </row>
    <row r="635" spans="1:19" x14ac:dyDescent="0.2">
      <c r="A635" t="s">
        <v>780</v>
      </c>
      <c r="B635" t="s">
        <v>9026</v>
      </c>
      <c r="C635" t="s">
        <v>38</v>
      </c>
      <c r="D635" t="str">
        <f>_xlfn.XLOOKUP(C635,sales_teams!A:A,sales_teams!B:B,"")</f>
        <v>W172727</v>
      </c>
      <c r="E635" t="str">
        <f>_xlfn.XLOOKUP(C635,sales_teams!A:A,sales_teams!C:C,"")</f>
        <v>Celia Rouche</v>
      </c>
      <c r="F635" t="str">
        <f>_xlfn.XLOOKUP(C635,sales_teams!A:A,sales_teams!D:D,"")</f>
        <v>West</v>
      </c>
      <c r="G635" t="s">
        <v>75</v>
      </c>
      <c r="H635" t="str">
        <f>_xlfn.XLOOKUP(G635,products!A:A,products!B:B,"")</f>
        <v>MG</v>
      </c>
      <c r="I635" t="s">
        <v>88</v>
      </c>
      <c r="J635" t="str">
        <f>_xlfn.XLOOKUP(I635,accounts!A:A,accounts!B:B,"")</f>
        <v>employment</v>
      </c>
      <c r="K635" t="str">
        <f>_xlfn.XLOOKUP(I635,accounts!A:A,accounts!F:F,"")</f>
        <v>Mid-Market</v>
      </c>
      <c r="L635" t="s">
        <v>56</v>
      </c>
      <c r="M635" t="s">
        <v>9035</v>
      </c>
      <c r="N635" t="s">
        <v>9045</v>
      </c>
      <c r="O635" s="1">
        <v>42764</v>
      </c>
      <c r="P635" s="1">
        <v>42806</v>
      </c>
      <c r="Q635" s="5">
        <f>_xlfn.XLOOKUP(G635,products!A:A,products!C:C,"")</f>
        <v>3393</v>
      </c>
      <c r="R635">
        <v>8</v>
      </c>
      <c r="S635" s="5">
        <f t="shared" si="9"/>
        <v>27144</v>
      </c>
    </row>
    <row r="636" spans="1:19" x14ac:dyDescent="0.2">
      <c r="A636" t="s">
        <v>781</v>
      </c>
      <c r="B636" t="s">
        <v>9025</v>
      </c>
      <c r="C636" t="s">
        <v>22</v>
      </c>
      <c r="D636" t="str">
        <f>_xlfn.XLOOKUP(C636,sales_teams!A:A,sales_teams!B:B,"")</f>
        <v>E86134</v>
      </c>
      <c r="E636" t="str">
        <f>_xlfn.XLOOKUP(C636,sales_teams!A:A,sales_teams!C:C,"")</f>
        <v>Cara Losch</v>
      </c>
      <c r="F636" t="str">
        <f>_xlfn.XLOOKUP(C636,sales_teams!A:A,sales_teams!D:D,"")</f>
        <v>East</v>
      </c>
      <c r="G636" t="s">
        <v>60</v>
      </c>
      <c r="H636" t="str">
        <f>_xlfn.XLOOKUP(G636,products!A:A,products!B:B,"")</f>
        <v>MG</v>
      </c>
      <c r="I636" t="s">
        <v>292</v>
      </c>
      <c r="J636" t="str">
        <f>_xlfn.XLOOKUP(I636,accounts!A:A,accounts!B:B,"")</f>
        <v>retail</v>
      </c>
      <c r="K636" t="str">
        <f>_xlfn.XLOOKUP(I636,accounts!A:A,accounts!F:F,"")</f>
        <v>Mid-Market</v>
      </c>
      <c r="L636" t="s">
        <v>56</v>
      </c>
      <c r="M636" t="s">
        <v>9032</v>
      </c>
      <c r="N636" t="s">
        <v>9042</v>
      </c>
      <c r="O636" s="1">
        <v>42764</v>
      </c>
      <c r="P636" s="1">
        <v>42803</v>
      </c>
      <c r="Q636" s="5">
        <f>_xlfn.XLOOKUP(G636,products!A:A,products!C:C,"")</f>
        <v>55</v>
      </c>
      <c r="R636">
        <v>15</v>
      </c>
      <c r="S636" s="5">
        <f t="shared" si="9"/>
        <v>825</v>
      </c>
    </row>
    <row r="637" spans="1:19" x14ac:dyDescent="0.2">
      <c r="A637" t="s">
        <v>782</v>
      </c>
      <c r="B637" t="s">
        <v>9025</v>
      </c>
      <c r="C637" t="s">
        <v>13</v>
      </c>
      <c r="D637" t="str">
        <f>_xlfn.XLOOKUP(C637,sales_teams!A:A,sales_teams!B:B,"")</f>
        <v>C130664</v>
      </c>
      <c r="E637" t="str">
        <f>_xlfn.XLOOKUP(C637,sales_teams!A:A,sales_teams!C:C,"")</f>
        <v>Melvin Marxen</v>
      </c>
      <c r="F637" t="str">
        <f>_xlfn.XLOOKUP(C637,sales_teams!A:A,sales_teams!D:D,"")</f>
        <v>Central</v>
      </c>
      <c r="G637" t="s">
        <v>60</v>
      </c>
      <c r="H637" t="str">
        <f>_xlfn.XLOOKUP(G637,products!A:A,products!B:B,"")</f>
        <v>MG</v>
      </c>
      <c r="I637" t="s">
        <v>154</v>
      </c>
      <c r="J637" t="str">
        <f>_xlfn.XLOOKUP(I637,accounts!A:A,accounts!B:B,"")</f>
        <v>finance</v>
      </c>
      <c r="K637" t="str">
        <f>_xlfn.XLOOKUP(I637,accounts!A:A,accounts!F:F,"")</f>
        <v>Enterprise</v>
      </c>
      <c r="L637" t="s">
        <v>56</v>
      </c>
      <c r="M637" t="s">
        <v>9032</v>
      </c>
      <c r="N637" t="s">
        <v>9042</v>
      </c>
      <c r="O637" s="1">
        <v>42764</v>
      </c>
      <c r="P637" s="1">
        <v>42866</v>
      </c>
      <c r="Q637" s="5">
        <f>_xlfn.XLOOKUP(G637,products!A:A,products!C:C,"")</f>
        <v>55</v>
      </c>
      <c r="R637">
        <v>24</v>
      </c>
      <c r="S637" s="5">
        <f t="shared" si="9"/>
        <v>1320</v>
      </c>
    </row>
    <row r="638" spans="1:19" x14ac:dyDescent="0.2">
      <c r="A638" t="s">
        <v>783</v>
      </c>
      <c r="B638" t="s">
        <v>9028</v>
      </c>
      <c r="C638" t="s">
        <v>36</v>
      </c>
      <c r="D638" t="str">
        <f>_xlfn.XLOOKUP(C638,sales_teams!A:A,sales_teams!B:B,"")</f>
        <v>W815792</v>
      </c>
      <c r="E638" t="str">
        <f>_xlfn.XLOOKUP(C638,sales_teams!A:A,sales_teams!C:C,"")</f>
        <v>Celia Rouche</v>
      </c>
      <c r="F638" t="str">
        <f>_xlfn.XLOOKUP(C638,sales_teams!A:A,sales_teams!D:D,"")</f>
        <v>West</v>
      </c>
      <c r="G638" t="s">
        <v>75</v>
      </c>
      <c r="H638" t="str">
        <f>_xlfn.XLOOKUP(G638,products!A:A,products!B:B,"")</f>
        <v>MG</v>
      </c>
      <c r="I638" t="s">
        <v>86</v>
      </c>
      <c r="J638" t="str">
        <f>_xlfn.XLOOKUP(I638,accounts!A:A,accounts!B:B,"")</f>
        <v>telecommunications</v>
      </c>
      <c r="K638" t="str">
        <f>_xlfn.XLOOKUP(I638,accounts!A:A,accounts!F:F,"")</f>
        <v>Enterprise</v>
      </c>
      <c r="L638" t="s">
        <v>56</v>
      </c>
      <c r="M638" t="s">
        <v>9035</v>
      </c>
      <c r="N638" t="s">
        <v>9042</v>
      </c>
      <c r="O638" s="1">
        <v>42764</v>
      </c>
      <c r="P638" s="1">
        <v>42900</v>
      </c>
      <c r="Q638" s="5">
        <f>_xlfn.XLOOKUP(G638,products!A:A,products!C:C,"")</f>
        <v>3393</v>
      </c>
      <c r="R638">
        <v>32</v>
      </c>
      <c r="S638" s="5">
        <f t="shared" si="9"/>
        <v>108576</v>
      </c>
    </row>
    <row r="639" spans="1:19" x14ac:dyDescent="0.2">
      <c r="A639" t="s">
        <v>784</v>
      </c>
      <c r="B639" t="s">
        <v>9025</v>
      </c>
      <c r="C639" t="s">
        <v>40</v>
      </c>
      <c r="D639" t="str">
        <f>_xlfn.XLOOKUP(C639,sales_teams!A:A,sales_teams!B:B,"")</f>
        <v>W249222</v>
      </c>
      <c r="E639" t="str">
        <f>_xlfn.XLOOKUP(C639,sales_teams!A:A,sales_teams!C:C,"")</f>
        <v>Summer Sewald</v>
      </c>
      <c r="F639" t="str">
        <f>_xlfn.XLOOKUP(C639,sales_teams!A:A,sales_teams!D:D,"")</f>
        <v>West</v>
      </c>
      <c r="G639" t="s">
        <v>54</v>
      </c>
      <c r="H639" t="str">
        <f>_xlfn.XLOOKUP(G639,products!A:A,products!B:B,"")</f>
        <v>GTX</v>
      </c>
      <c r="I639" t="s">
        <v>119</v>
      </c>
      <c r="J639" t="str">
        <f>_xlfn.XLOOKUP(I639,accounts!A:A,accounts!B:B,"")</f>
        <v>finance</v>
      </c>
      <c r="K639" t="str">
        <f>_xlfn.XLOOKUP(I639,accounts!A:A,accounts!F:F,"")</f>
        <v>Enterprise</v>
      </c>
      <c r="L639" t="s">
        <v>56</v>
      </c>
      <c r="M639" t="s">
        <v>9031</v>
      </c>
      <c r="N639" t="s">
        <v>9041</v>
      </c>
      <c r="O639" s="1">
        <v>42764</v>
      </c>
      <c r="P639" s="1">
        <v>42858</v>
      </c>
      <c r="Q639" s="5">
        <f>_xlfn.XLOOKUP(G639,products!A:A,products!C:C,"")</f>
        <v>1096</v>
      </c>
      <c r="R639">
        <v>48</v>
      </c>
      <c r="S639" s="5">
        <f t="shared" si="9"/>
        <v>52608</v>
      </c>
    </row>
    <row r="640" spans="1:19" x14ac:dyDescent="0.2">
      <c r="A640" t="s">
        <v>785</v>
      </c>
      <c r="B640" t="s">
        <v>9028</v>
      </c>
      <c r="C640" t="s">
        <v>10</v>
      </c>
      <c r="D640" t="str">
        <f>_xlfn.XLOOKUP(C640,sales_teams!A:A,sales_teams!B:B,"")</f>
        <v>C309699</v>
      </c>
      <c r="E640" t="str">
        <f>_xlfn.XLOOKUP(C640,sales_teams!A:A,sales_teams!C:C,"")</f>
        <v>Melvin Marxen</v>
      </c>
      <c r="F640" t="str">
        <f>_xlfn.XLOOKUP(C640,sales_teams!A:A,sales_teams!D:D,"")</f>
        <v>Central</v>
      </c>
      <c r="G640" t="s">
        <v>62</v>
      </c>
      <c r="H640" t="str">
        <f>_xlfn.XLOOKUP(G640,products!A:A,products!B:B,"")</f>
        <v>GTX</v>
      </c>
      <c r="I640" t="s">
        <v>146</v>
      </c>
      <c r="J640" t="str">
        <f>_xlfn.XLOOKUP(I640,accounts!A:A,accounts!B:B,"")</f>
        <v>technolgy</v>
      </c>
      <c r="K640" t="str">
        <f>_xlfn.XLOOKUP(I640,accounts!A:A,accounts!F:F,"")</f>
        <v>Mid-Market</v>
      </c>
      <c r="L640" t="s">
        <v>81</v>
      </c>
      <c r="M640" t="s">
        <v>9036</v>
      </c>
      <c r="N640" t="s">
        <v>9045</v>
      </c>
      <c r="O640" s="1">
        <v>42764</v>
      </c>
      <c r="P640" s="1">
        <v>42800</v>
      </c>
      <c r="Q640" s="5">
        <f>_xlfn.XLOOKUP(G640,products!A:A,products!C:C,"")</f>
        <v>550</v>
      </c>
      <c r="R640">
        <v>48</v>
      </c>
      <c r="S640" s="5">
        <f t="shared" si="9"/>
        <v>26400</v>
      </c>
    </row>
    <row r="641" spans="1:19" x14ac:dyDescent="0.2">
      <c r="A641" t="s">
        <v>786</v>
      </c>
      <c r="B641" t="s">
        <v>9027</v>
      </c>
      <c r="C641" t="s">
        <v>10</v>
      </c>
      <c r="D641" t="str">
        <f>_xlfn.XLOOKUP(C641,sales_teams!A:A,sales_teams!B:B,"")</f>
        <v>C309699</v>
      </c>
      <c r="E641" t="str">
        <f>_xlfn.XLOOKUP(C641,sales_teams!A:A,sales_teams!C:C,"")</f>
        <v>Melvin Marxen</v>
      </c>
      <c r="F641" t="str">
        <f>_xlfn.XLOOKUP(C641,sales_teams!A:A,sales_teams!D:D,"")</f>
        <v>Central</v>
      </c>
      <c r="G641" t="s">
        <v>8951</v>
      </c>
      <c r="H641" t="str">
        <f>_xlfn.XLOOKUP(G641,products!A:A,products!B:B,"")</f>
        <v>GTX</v>
      </c>
      <c r="I641" t="s">
        <v>168</v>
      </c>
      <c r="J641" t="str">
        <f>_xlfn.XLOOKUP(I641,accounts!A:A,accounts!B:B,"")</f>
        <v>technolgy</v>
      </c>
      <c r="K641" t="str">
        <f>_xlfn.XLOOKUP(I641,accounts!A:A,accounts!F:F,"")</f>
        <v>Enterprise</v>
      </c>
      <c r="L641" t="s">
        <v>56</v>
      </c>
      <c r="M641" t="s">
        <v>9033</v>
      </c>
      <c r="N641" t="s">
        <v>9042</v>
      </c>
      <c r="O641" s="1">
        <v>42764</v>
      </c>
      <c r="P641" s="1">
        <v>42861</v>
      </c>
      <c r="Q641" s="5">
        <f>_xlfn.XLOOKUP(G641,products!A:A,products!C:C,"")</f>
        <v>4821</v>
      </c>
      <c r="R641">
        <v>9</v>
      </c>
      <c r="S641" s="5">
        <f t="shared" si="9"/>
        <v>43389</v>
      </c>
    </row>
    <row r="642" spans="1:19" x14ac:dyDescent="0.2">
      <c r="A642" t="s">
        <v>787</v>
      </c>
      <c r="B642" t="s">
        <v>9026</v>
      </c>
      <c r="C642" t="s">
        <v>43</v>
      </c>
      <c r="D642" t="str">
        <f>_xlfn.XLOOKUP(C642,sales_teams!A:A,sales_teams!B:B,"")</f>
        <v>W596440</v>
      </c>
      <c r="E642" t="str">
        <f>_xlfn.XLOOKUP(C642,sales_teams!A:A,sales_teams!C:C,"")</f>
        <v>Summer Sewald</v>
      </c>
      <c r="F642" t="str">
        <f>_xlfn.XLOOKUP(C642,sales_teams!A:A,sales_teams!D:D,"")</f>
        <v>West</v>
      </c>
      <c r="G642" t="s">
        <v>75</v>
      </c>
      <c r="H642" t="str">
        <f>_xlfn.XLOOKUP(G642,products!A:A,products!B:B,"")</f>
        <v>MG</v>
      </c>
      <c r="J642">
        <f>_xlfn.XLOOKUP(I642,accounts!A:A,accounts!B:B,"")</f>
        <v>0</v>
      </c>
      <c r="K642">
        <f>_xlfn.XLOOKUP(I642,accounts!A:A,accounts!F:F,"")</f>
        <v>0</v>
      </c>
      <c r="L642" t="s">
        <v>76</v>
      </c>
      <c r="N642" t="s">
        <v>9044</v>
      </c>
      <c r="O642" s="1">
        <v>42764</v>
      </c>
      <c r="Q642" s="5">
        <f>_xlfn.XLOOKUP(G642,products!A:A,products!C:C,"")</f>
        <v>3393</v>
      </c>
      <c r="R642">
        <v>6</v>
      </c>
      <c r="S642" s="5">
        <f t="shared" si="9"/>
        <v>20358</v>
      </c>
    </row>
    <row r="643" spans="1:19" x14ac:dyDescent="0.2">
      <c r="A643" t="s">
        <v>788</v>
      </c>
      <c r="B643" t="s">
        <v>9028</v>
      </c>
      <c r="C643" t="s">
        <v>37</v>
      </c>
      <c r="D643" t="str">
        <f>_xlfn.XLOOKUP(C643,sales_teams!A:A,sales_teams!B:B,"")</f>
        <v>W337844</v>
      </c>
      <c r="E643" t="str">
        <f>_xlfn.XLOOKUP(C643,sales_teams!A:A,sales_teams!C:C,"")</f>
        <v>Celia Rouche</v>
      </c>
      <c r="F643" t="str">
        <f>_xlfn.XLOOKUP(C643,sales_teams!A:A,sales_teams!D:D,"")</f>
        <v>West</v>
      </c>
      <c r="G643" t="s">
        <v>62</v>
      </c>
      <c r="H643" t="str">
        <f>_xlfn.XLOOKUP(G643,products!A:A,products!B:B,"")</f>
        <v>GTX</v>
      </c>
      <c r="J643">
        <f>_xlfn.XLOOKUP(I643,accounts!A:A,accounts!B:B,"")</f>
        <v>0</v>
      </c>
      <c r="K643">
        <f>_xlfn.XLOOKUP(I643,accounts!A:A,accounts!F:F,"")</f>
        <v>0</v>
      </c>
      <c r="L643" t="s">
        <v>76</v>
      </c>
      <c r="N643" t="s">
        <v>9044</v>
      </c>
      <c r="O643" s="1">
        <v>42764</v>
      </c>
      <c r="Q643" s="5">
        <f>_xlfn.XLOOKUP(G643,products!A:A,products!C:C,"")</f>
        <v>550</v>
      </c>
      <c r="R643">
        <v>49</v>
      </c>
      <c r="S643" s="5">
        <f t="shared" ref="S643:S706" si="10">Q643*R643</f>
        <v>26950</v>
      </c>
    </row>
    <row r="644" spans="1:19" x14ac:dyDescent="0.2">
      <c r="A644" t="s">
        <v>789</v>
      </c>
      <c r="B644" t="s">
        <v>9027</v>
      </c>
      <c r="C644" t="s">
        <v>45</v>
      </c>
      <c r="D644" t="str">
        <f>_xlfn.XLOOKUP(C644,sales_teams!A:A,sales_teams!B:B,"")</f>
        <v>W960943</v>
      </c>
      <c r="E644" t="str">
        <f>_xlfn.XLOOKUP(C644,sales_teams!A:A,sales_teams!C:C,"")</f>
        <v>Summer Sewald</v>
      </c>
      <c r="F644" t="str">
        <f>_xlfn.XLOOKUP(C644,sales_teams!A:A,sales_teams!D:D,"")</f>
        <v>West</v>
      </c>
      <c r="G644" t="s">
        <v>54</v>
      </c>
      <c r="H644" t="str">
        <f>_xlfn.XLOOKUP(G644,products!A:A,products!B:B,"")</f>
        <v>GTX</v>
      </c>
      <c r="J644">
        <f>_xlfn.XLOOKUP(I644,accounts!A:A,accounts!B:B,"")</f>
        <v>0</v>
      </c>
      <c r="K644">
        <f>_xlfn.XLOOKUP(I644,accounts!A:A,accounts!F:F,"")</f>
        <v>0</v>
      </c>
      <c r="L644" t="s">
        <v>76</v>
      </c>
      <c r="N644" t="s">
        <v>9044</v>
      </c>
      <c r="O644" s="1">
        <v>42764</v>
      </c>
      <c r="Q644" s="5">
        <f>_xlfn.XLOOKUP(G644,products!A:A,products!C:C,"")</f>
        <v>1096</v>
      </c>
      <c r="R644">
        <v>23</v>
      </c>
      <c r="S644" s="5">
        <f t="shared" si="10"/>
        <v>25208</v>
      </c>
    </row>
    <row r="645" spans="1:19" x14ac:dyDescent="0.2">
      <c r="A645" t="s">
        <v>790</v>
      </c>
      <c r="B645" t="s">
        <v>9025</v>
      </c>
      <c r="C645" t="s">
        <v>14</v>
      </c>
      <c r="D645" t="str">
        <f>_xlfn.XLOOKUP(C645,sales_teams!A:A,sales_teams!B:B,"")</f>
        <v>C961860</v>
      </c>
      <c r="E645" t="str">
        <f>_xlfn.XLOOKUP(C645,sales_teams!A:A,sales_teams!C:C,"")</f>
        <v>Melvin Marxen</v>
      </c>
      <c r="F645" t="str">
        <f>_xlfn.XLOOKUP(C645,sales_teams!A:A,sales_teams!D:D,"")</f>
        <v>Central</v>
      </c>
      <c r="G645" t="s">
        <v>60</v>
      </c>
      <c r="H645" t="str">
        <f>_xlfn.XLOOKUP(G645,products!A:A,products!B:B,"")</f>
        <v>MG</v>
      </c>
      <c r="I645" t="s">
        <v>80</v>
      </c>
      <c r="J645" t="str">
        <f>_xlfn.XLOOKUP(I645,accounts!A:A,accounts!B:B,"")</f>
        <v>retail</v>
      </c>
      <c r="K645" t="str">
        <f>_xlfn.XLOOKUP(I645,accounts!A:A,accounts!F:F,"")</f>
        <v>Mid-Market</v>
      </c>
      <c r="L645" t="s">
        <v>81</v>
      </c>
      <c r="M645" t="s">
        <v>9040</v>
      </c>
      <c r="N645" t="s">
        <v>9042</v>
      </c>
      <c r="O645" s="1">
        <v>42764</v>
      </c>
      <c r="P645" s="1">
        <v>42860</v>
      </c>
      <c r="Q645" s="5">
        <f>_xlfn.XLOOKUP(G645,products!A:A,products!C:C,"")</f>
        <v>55</v>
      </c>
      <c r="R645">
        <v>43</v>
      </c>
      <c r="S645" s="5">
        <f t="shared" si="10"/>
        <v>2365</v>
      </c>
    </row>
    <row r="646" spans="1:19" x14ac:dyDescent="0.2">
      <c r="A646" t="s">
        <v>791</v>
      </c>
      <c r="B646" t="s">
        <v>9025</v>
      </c>
      <c r="C646" t="s">
        <v>7</v>
      </c>
      <c r="D646" t="str">
        <f>_xlfn.XLOOKUP(C646,sales_teams!A:A,sales_teams!B:B,"")</f>
        <v>C234829</v>
      </c>
      <c r="E646" t="str">
        <f>_xlfn.XLOOKUP(C646,sales_teams!A:A,sales_teams!C:C,"")</f>
        <v>Dustin Brinkmann</v>
      </c>
      <c r="F646" t="str">
        <f>_xlfn.XLOOKUP(C646,sales_teams!A:A,sales_teams!D:D,"")</f>
        <v>Central</v>
      </c>
      <c r="G646" t="s">
        <v>60</v>
      </c>
      <c r="H646" t="str">
        <f>_xlfn.XLOOKUP(G646,products!A:A,products!B:B,"")</f>
        <v>MG</v>
      </c>
      <c r="I646" t="s">
        <v>73</v>
      </c>
      <c r="J646" t="str">
        <f>_xlfn.XLOOKUP(I646,accounts!A:A,accounts!B:B,"")</f>
        <v>medical</v>
      </c>
      <c r="K646" t="str">
        <f>_xlfn.XLOOKUP(I646,accounts!A:A,accounts!F:F,"")</f>
        <v>Mid-Market</v>
      </c>
      <c r="L646" t="s">
        <v>81</v>
      </c>
      <c r="M646" t="s">
        <v>9036</v>
      </c>
      <c r="N646" t="s">
        <v>9045</v>
      </c>
      <c r="O646" s="1">
        <v>42764</v>
      </c>
      <c r="P646" s="1">
        <v>42877</v>
      </c>
      <c r="Q646" s="5">
        <f>_xlfn.XLOOKUP(G646,products!A:A,products!C:C,"")</f>
        <v>55</v>
      </c>
      <c r="R646">
        <v>30</v>
      </c>
      <c r="S646" s="5">
        <f t="shared" si="10"/>
        <v>1650</v>
      </c>
    </row>
    <row r="647" spans="1:19" x14ac:dyDescent="0.2">
      <c r="A647" t="s">
        <v>792</v>
      </c>
      <c r="B647" t="s">
        <v>9027</v>
      </c>
      <c r="C647" t="s">
        <v>32</v>
      </c>
      <c r="D647" t="str">
        <f>_xlfn.XLOOKUP(C647,sales_teams!A:A,sales_teams!B:B,"")</f>
        <v>W975078</v>
      </c>
      <c r="E647" t="str">
        <f>_xlfn.XLOOKUP(C647,sales_teams!A:A,sales_teams!C:C,"")</f>
        <v>Celia Rouche</v>
      </c>
      <c r="F647" t="str">
        <f>_xlfn.XLOOKUP(C647,sales_teams!A:A,sales_teams!D:D,"")</f>
        <v>West</v>
      </c>
      <c r="G647" t="s">
        <v>60</v>
      </c>
      <c r="H647" t="str">
        <f>_xlfn.XLOOKUP(G647,products!A:A,products!B:B,"")</f>
        <v>MG</v>
      </c>
      <c r="I647" t="s">
        <v>65</v>
      </c>
      <c r="J647" t="str">
        <f>_xlfn.XLOOKUP(I647,accounts!A:A,accounts!B:B,"")</f>
        <v>services</v>
      </c>
      <c r="K647" t="str">
        <f>_xlfn.XLOOKUP(I647,accounts!A:A,accounts!F:F,"")</f>
        <v>Mid-Market</v>
      </c>
      <c r="L647" t="s">
        <v>56</v>
      </c>
      <c r="M647" t="s">
        <v>9031</v>
      </c>
      <c r="N647" t="s">
        <v>9043</v>
      </c>
      <c r="O647" s="1">
        <v>42764</v>
      </c>
      <c r="P647" s="1">
        <v>42880</v>
      </c>
      <c r="Q647" s="5">
        <f>_xlfn.XLOOKUP(G647,products!A:A,products!C:C,"")</f>
        <v>55</v>
      </c>
      <c r="R647">
        <v>44</v>
      </c>
      <c r="S647" s="5">
        <f t="shared" si="10"/>
        <v>2420</v>
      </c>
    </row>
    <row r="648" spans="1:19" x14ac:dyDescent="0.2">
      <c r="A648" t="s">
        <v>793</v>
      </c>
      <c r="B648" t="s">
        <v>9026</v>
      </c>
      <c r="C648" t="s">
        <v>32</v>
      </c>
      <c r="D648" t="str">
        <f>_xlfn.XLOOKUP(C648,sales_teams!A:A,sales_teams!B:B,"")</f>
        <v>W975078</v>
      </c>
      <c r="E648" t="str">
        <f>_xlfn.XLOOKUP(C648,sales_teams!A:A,sales_teams!C:C,"")</f>
        <v>Celia Rouche</v>
      </c>
      <c r="F648" t="str">
        <f>_xlfn.XLOOKUP(C648,sales_teams!A:A,sales_teams!D:D,"")</f>
        <v>West</v>
      </c>
      <c r="G648" t="s">
        <v>60</v>
      </c>
      <c r="H648" t="str">
        <f>_xlfn.XLOOKUP(G648,products!A:A,products!B:B,"")</f>
        <v>MG</v>
      </c>
      <c r="I648" t="s">
        <v>69</v>
      </c>
      <c r="J648" t="str">
        <f>_xlfn.XLOOKUP(I648,accounts!A:A,accounts!B:B,"")</f>
        <v>retail</v>
      </c>
      <c r="K648" t="str">
        <f>_xlfn.XLOOKUP(I648,accounts!A:A,accounts!F:F,"")</f>
        <v>Mid-Market</v>
      </c>
      <c r="L648" t="s">
        <v>56</v>
      </c>
      <c r="M648" t="s">
        <v>9033</v>
      </c>
      <c r="N648" t="s">
        <v>9045</v>
      </c>
      <c r="O648" s="1">
        <v>42764</v>
      </c>
      <c r="P648" s="1">
        <v>42891</v>
      </c>
      <c r="Q648" s="5">
        <f>_xlfn.XLOOKUP(G648,products!A:A,products!C:C,"")</f>
        <v>55</v>
      </c>
      <c r="R648">
        <v>47</v>
      </c>
      <c r="S648" s="5">
        <f t="shared" si="10"/>
        <v>2585</v>
      </c>
    </row>
    <row r="649" spans="1:19" x14ac:dyDescent="0.2">
      <c r="A649" t="s">
        <v>794</v>
      </c>
      <c r="B649" t="s">
        <v>9026</v>
      </c>
      <c r="C649" t="s">
        <v>32</v>
      </c>
      <c r="D649" t="str">
        <f>_xlfn.XLOOKUP(C649,sales_teams!A:A,sales_teams!B:B,"")</f>
        <v>W975078</v>
      </c>
      <c r="E649" t="str">
        <f>_xlfn.XLOOKUP(C649,sales_teams!A:A,sales_teams!C:C,"")</f>
        <v>Celia Rouche</v>
      </c>
      <c r="F649" t="str">
        <f>_xlfn.XLOOKUP(C649,sales_teams!A:A,sales_teams!D:D,"")</f>
        <v>West</v>
      </c>
      <c r="G649" t="s">
        <v>75</v>
      </c>
      <c r="H649" t="str">
        <f>_xlfn.XLOOKUP(G649,products!A:A,products!B:B,"")</f>
        <v>MG</v>
      </c>
      <c r="I649" t="s">
        <v>165</v>
      </c>
      <c r="J649" t="str">
        <f>_xlfn.XLOOKUP(I649,accounts!A:A,accounts!B:B,"")</f>
        <v>marketing</v>
      </c>
      <c r="K649" t="str">
        <f>_xlfn.XLOOKUP(I649,accounts!A:A,accounts!F:F,"")</f>
        <v>Enterprise</v>
      </c>
      <c r="L649" t="s">
        <v>56</v>
      </c>
      <c r="M649" t="s">
        <v>9033</v>
      </c>
      <c r="N649" t="s">
        <v>9041</v>
      </c>
      <c r="O649" s="1">
        <v>42764</v>
      </c>
      <c r="P649" s="1">
        <v>42807</v>
      </c>
      <c r="Q649" s="5">
        <f>_xlfn.XLOOKUP(G649,products!A:A,products!C:C,"")</f>
        <v>3393</v>
      </c>
      <c r="R649">
        <v>15</v>
      </c>
      <c r="S649" s="5">
        <f t="shared" si="10"/>
        <v>50895</v>
      </c>
    </row>
    <row r="650" spans="1:19" x14ac:dyDescent="0.2">
      <c r="A650" t="s">
        <v>795</v>
      </c>
      <c r="B650" t="s">
        <v>9025</v>
      </c>
      <c r="C650" t="s">
        <v>44</v>
      </c>
      <c r="D650" t="str">
        <f>_xlfn.XLOOKUP(C650,sales_teams!A:A,sales_teams!B:B,"")</f>
        <v>W202814</v>
      </c>
      <c r="E650" t="str">
        <f>_xlfn.XLOOKUP(C650,sales_teams!A:A,sales_teams!C:C,"")</f>
        <v>Summer Sewald</v>
      </c>
      <c r="F650" t="str">
        <f>_xlfn.XLOOKUP(C650,sales_teams!A:A,sales_teams!D:D,"")</f>
        <v>West</v>
      </c>
      <c r="G650" t="s">
        <v>8951</v>
      </c>
      <c r="H650" t="str">
        <f>_xlfn.XLOOKUP(G650,products!A:A,products!B:B,"")</f>
        <v>GTX</v>
      </c>
      <c r="J650">
        <f>_xlfn.XLOOKUP(I650,accounts!A:A,accounts!B:B,"")</f>
        <v>0</v>
      </c>
      <c r="K650">
        <f>_xlfn.XLOOKUP(I650,accounts!A:A,accounts!F:F,"")</f>
        <v>0</v>
      </c>
      <c r="L650" t="s">
        <v>76</v>
      </c>
      <c r="N650" t="s">
        <v>9044</v>
      </c>
      <c r="O650" s="1">
        <v>42764</v>
      </c>
      <c r="Q650" s="5">
        <f>_xlfn.XLOOKUP(G650,products!A:A,products!C:C,"")</f>
        <v>4821</v>
      </c>
      <c r="R650">
        <v>31</v>
      </c>
      <c r="S650" s="5">
        <f t="shared" si="10"/>
        <v>149451</v>
      </c>
    </row>
    <row r="651" spans="1:19" x14ac:dyDescent="0.2">
      <c r="A651" t="s">
        <v>796</v>
      </c>
      <c r="B651" t="s">
        <v>9027</v>
      </c>
      <c r="C651" t="s">
        <v>6</v>
      </c>
      <c r="D651" t="str">
        <f>_xlfn.XLOOKUP(C651,sales_teams!A:A,sales_teams!B:B,"")</f>
        <v>C163925</v>
      </c>
      <c r="E651" t="str">
        <f>_xlfn.XLOOKUP(C651,sales_teams!A:A,sales_teams!C:C,"")</f>
        <v>Dustin Brinkmann</v>
      </c>
      <c r="F651" t="str">
        <f>_xlfn.XLOOKUP(C651,sales_teams!A:A,sales_teams!D:D,"")</f>
        <v>Central</v>
      </c>
      <c r="G651" t="s">
        <v>60</v>
      </c>
      <c r="H651" t="str">
        <f>_xlfn.XLOOKUP(G651,products!A:A,products!B:B,"")</f>
        <v>MG</v>
      </c>
      <c r="I651" t="s">
        <v>246</v>
      </c>
      <c r="J651" t="str">
        <f>_xlfn.XLOOKUP(I651,accounts!A:A,accounts!B:B,"")</f>
        <v>marketing</v>
      </c>
      <c r="K651" t="str">
        <f>_xlfn.XLOOKUP(I651,accounts!A:A,accounts!F:F,"")</f>
        <v>SMB</v>
      </c>
      <c r="L651" t="s">
        <v>81</v>
      </c>
      <c r="M651" t="s">
        <v>9037</v>
      </c>
      <c r="N651" t="s">
        <v>9042</v>
      </c>
      <c r="O651" s="1">
        <v>42765</v>
      </c>
      <c r="P651" s="1">
        <v>42874</v>
      </c>
      <c r="Q651" s="5">
        <f>_xlfn.XLOOKUP(G651,products!A:A,products!C:C,"")</f>
        <v>55</v>
      </c>
      <c r="R651">
        <v>44</v>
      </c>
      <c r="S651" s="5">
        <f t="shared" si="10"/>
        <v>2420</v>
      </c>
    </row>
    <row r="652" spans="1:19" x14ac:dyDescent="0.2">
      <c r="A652" t="s">
        <v>797</v>
      </c>
      <c r="B652" t="s">
        <v>9025</v>
      </c>
      <c r="C652" t="s">
        <v>20</v>
      </c>
      <c r="D652" t="str">
        <f>_xlfn.XLOOKUP(C652,sales_teams!A:A,sales_teams!B:B,"")</f>
        <v>E500449</v>
      </c>
      <c r="E652" t="str">
        <f>_xlfn.XLOOKUP(C652,sales_teams!A:A,sales_teams!C:C,"")</f>
        <v>Cara Losch</v>
      </c>
      <c r="F652" t="str">
        <f>_xlfn.XLOOKUP(C652,sales_teams!A:A,sales_teams!D:D,"")</f>
        <v>East</v>
      </c>
      <c r="G652" t="s">
        <v>8951</v>
      </c>
      <c r="H652" t="str">
        <f>_xlfn.XLOOKUP(G652,products!A:A,products!B:B,"")</f>
        <v>GTX</v>
      </c>
      <c r="I652" t="s">
        <v>208</v>
      </c>
      <c r="J652" t="str">
        <f>_xlfn.XLOOKUP(I652,accounts!A:A,accounts!B:B,"")</f>
        <v>software</v>
      </c>
      <c r="K652" t="str">
        <f>_xlfn.XLOOKUP(I652,accounts!A:A,accounts!F:F,"")</f>
        <v>Mid-Market</v>
      </c>
      <c r="L652" t="s">
        <v>56</v>
      </c>
      <c r="M652" t="s">
        <v>9031</v>
      </c>
      <c r="N652" t="s">
        <v>9042</v>
      </c>
      <c r="O652" s="1">
        <v>42765</v>
      </c>
      <c r="P652" s="1">
        <v>42868</v>
      </c>
      <c r="Q652" s="5">
        <f>_xlfn.XLOOKUP(G652,products!A:A,products!C:C,"")</f>
        <v>4821</v>
      </c>
      <c r="R652">
        <v>40</v>
      </c>
      <c r="S652" s="5">
        <f t="shared" si="10"/>
        <v>192840</v>
      </c>
    </row>
    <row r="653" spans="1:19" x14ac:dyDescent="0.2">
      <c r="A653" t="s">
        <v>798</v>
      </c>
      <c r="B653" t="s">
        <v>9028</v>
      </c>
      <c r="C653" t="s">
        <v>15</v>
      </c>
      <c r="D653" t="str">
        <f>_xlfn.XLOOKUP(C653,sales_teams!A:A,sales_teams!B:B,"")</f>
        <v>C486814</v>
      </c>
      <c r="E653" t="str">
        <f>_xlfn.XLOOKUP(C653,sales_teams!A:A,sales_teams!C:C,"")</f>
        <v>Melvin Marxen</v>
      </c>
      <c r="F653" t="str">
        <f>_xlfn.XLOOKUP(C653,sales_teams!A:A,sales_teams!D:D,"")</f>
        <v>Central</v>
      </c>
      <c r="G653" t="s">
        <v>8951</v>
      </c>
      <c r="H653" t="str">
        <f>_xlfn.XLOOKUP(G653,products!A:A,products!B:B,"")</f>
        <v>GTX</v>
      </c>
      <c r="I653" t="s">
        <v>222</v>
      </c>
      <c r="J653" t="str">
        <f>_xlfn.XLOOKUP(I653,accounts!A:A,accounts!B:B,"")</f>
        <v>entertainment</v>
      </c>
      <c r="K653" t="str">
        <f>_xlfn.XLOOKUP(I653,accounts!A:A,accounts!F:F,"")</f>
        <v>SMB</v>
      </c>
      <c r="L653" t="s">
        <v>81</v>
      </c>
      <c r="M653" t="s">
        <v>9039</v>
      </c>
      <c r="N653" t="s">
        <v>9042</v>
      </c>
      <c r="O653" s="1">
        <v>42765</v>
      </c>
      <c r="P653" s="1">
        <v>42886</v>
      </c>
      <c r="Q653" s="5">
        <f>_xlfn.XLOOKUP(G653,products!A:A,products!C:C,"")</f>
        <v>4821</v>
      </c>
      <c r="R653">
        <v>25</v>
      </c>
      <c r="S653" s="5">
        <f t="shared" si="10"/>
        <v>120525</v>
      </c>
    </row>
    <row r="654" spans="1:19" x14ac:dyDescent="0.2">
      <c r="A654" t="s">
        <v>799</v>
      </c>
      <c r="B654" t="s">
        <v>9026</v>
      </c>
      <c r="C654" t="s">
        <v>15</v>
      </c>
      <c r="D654" t="str">
        <f>_xlfn.XLOOKUP(C654,sales_teams!A:A,sales_teams!B:B,"")</f>
        <v>C486814</v>
      </c>
      <c r="E654" t="str">
        <f>_xlfn.XLOOKUP(C654,sales_teams!A:A,sales_teams!C:C,"")</f>
        <v>Melvin Marxen</v>
      </c>
      <c r="F654" t="str">
        <f>_xlfn.XLOOKUP(C654,sales_teams!A:A,sales_teams!D:D,"")</f>
        <v>Central</v>
      </c>
      <c r="G654" t="s">
        <v>8951</v>
      </c>
      <c r="H654" t="str">
        <f>_xlfn.XLOOKUP(G654,products!A:A,products!B:B,"")</f>
        <v>GTX</v>
      </c>
      <c r="I654" t="s">
        <v>154</v>
      </c>
      <c r="J654" t="str">
        <f>_xlfn.XLOOKUP(I654,accounts!A:A,accounts!B:B,"")</f>
        <v>finance</v>
      </c>
      <c r="K654" t="str">
        <f>_xlfn.XLOOKUP(I654,accounts!A:A,accounts!F:F,"")</f>
        <v>Enterprise</v>
      </c>
      <c r="L654" t="s">
        <v>56</v>
      </c>
      <c r="M654" t="s">
        <v>9033</v>
      </c>
      <c r="N654" t="s">
        <v>9043</v>
      </c>
      <c r="O654" s="1">
        <v>42765</v>
      </c>
      <c r="P654" s="1">
        <v>42804</v>
      </c>
      <c r="Q654" s="5">
        <f>_xlfn.XLOOKUP(G654,products!A:A,products!C:C,"")</f>
        <v>4821</v>
      </c>
      <c r="R654">
        <v>32</v>
      </c>
      <c r="S654" s="5">
        <f t="shared" si="10"/>
        <v>154272</v>
      </c>
    </row>
    <row r="655" spans="1:19" x14ac:dyDescent="0.2">
      <c r="A655" t="s">
        <v>800</v>
      </c>
      <c r="B655" t="s">
        <v>9025</v>
      </c>
      <c r="C655" t="s">
        <v>38</v>
      </c>
      <c r="D655" t="str">
        <f>_xlfn.XLOOKUP(C655,sales_teams!A:A,sales_teams!B:B,"")</f>
        <v>W172727</v>
      </c>
      <c r="E655" t="str">
        <f>_xlfn.XLOOKUP(C655,sales_teams!A:A,sales_teams!C:C,"")</f>
        <v>Celia Rouche</v>
      </c>
      <c r="F655" t="str">
        <f>_xlfn.XLOOKUP(C655,sales_teams!A:A,sales_teams!D:D,"")</f>
        <v>West</v>
      </c>
      <c r="G655" t="s">
        <v>162</v>
      </c>
      <c r="H655" t="str">
        <f>_xlfn.XLOOKUP(G655,products!A:A,products!B:B,"")</f>
        <v>GTK</v>
      </c>
      <c r="J655">
        <f>_xlfn.XLOOKUP(I655,accounts!A:A,accounts!B:B,"")</f>
        <v>0</v>
      </c>
      <c r="K655">
        <f>_xlfn.XLOOKUP(I655,accounts!A:A,accounts!F:F,"")</f>
        <v>0</v>
      </c>
      <c r="L655" t="s">
        <v>76</v>
      </c>
      <c r="N655" t="s">
        <v>9044</v>
      </c>
      <c r="O655" s="1">
        <v>42765</v>
      </c>
      <c r="Q655" s="5">
        <f>_xlfn.XLOOKUP(G655,products!A:A,products!C:C,"")</f>
        <v>26768</v>
      </c>
      <c r="R655">
        <v>20</v>
      </c>
      <c r="S655" s="5">
        <f t="shared" si="10"/>
        <v>535360</v>
      </c>
    </row>
    <row r="656" spans="1:19" x14ac:dyDescent="0.2">
      <c r="A656" t="s">
        <v>801</v>
      </c>
      <c r="B656" t="s">
        <v>9027</v>
      </c>
      <c r="C656" t="s">
        <v>40</v>
      </c>
      <c r="D656" t="str">
        <f>_xlfn.XLOOKUP(C656,sales_teams!A:A,sales_teams!B:B,"")</f>
        <v>W249222</v>
      </c>
      <c r="E656" t="str">
        <f>_xlfn.XLOOKUP(C656,sales_teams!A:A,sales_teams!C:C,"")</f>
        <v>Summer Sewald</v>
      </c>
      <c r="F656" t="str">
        <f>_xlfn.XLOOKUP(C656,sales_teams!A:A,sales_teams!D:D,"")</f>
        <v>West</v>
      </c>
      <c r="G656" t="s">
        <v>83</v>
      </c>
      <c r="H656" t="str">
        <f>_xlfn.XLOOKUP(G656,products!A:A,products!B:B,"")</f>
        <v>GTX</v>
      </c>
      <c r="I656" t="s">
        <v>172</v>
      </c>
      <c r="J656" t="str">
        <f>_xlfn.XLOOKUP(I656,accounts!A:A,accounts!B:B,"")</f>
        <v>software</v>
      </c>
      <c r="K656" t="str">
        <f>_xlfn.XLOOKUP(I656,accounts!A:A,accounts!F:F,"")</f>
        <v>Enterprise</v>
      </c>
      <c r="L656" t="s">
        <v>56</v>
      </c>
      <c r="M656" t="s">
        <v>9034</v>
      </c>
      <c r="N656" t="s">
        <v>9045</v>
      </c>
      <c r="O656" s="1">
        <v>42765</v>
      </c>
      <c r="P656" s="1">
        <v>42871</v>
      </c>
      <c r="Q656" s="5">
        <f>_xlfn.XLOOKUP(G656,products!A:A,products!C:C,"")</f>
        <v>5482</v>
      </c>
      <c r="R656">
        <v>43</v>
      </c>
      <c r="S656" s="5">
        <f t="shared" si="10"/>
        <v>235726</v>
      </c>
    </row>
    <row r="657" spans="1:19" x14ac:dyDescent="0.2">
      <c r="A657" t="s">
        <v>802</v>
      </c>
      <c r="B657" t="s">
        <v>9025</v>
      </c>
      <c r="C657" t="s">
        <v>12</v>
      </c>
      <c r="D657" t="str">
        <f>_xlfn.XLOOKUP(C657,sales_teams!A:A,sales_teams!B:B,"")</f>
        <v>C234392</v>
      </c>
      <c r="E657" t="str">
        <f>_xlfn.XLOOKUP(C657,sales_teams!A:A,sales_teams!C:C,"")</f>
        <v>Melvin Marxen</v>
      </c>
      <c r="F657" t="str">
        <f>_xlfn.XLOOKUP(C657,sales_teams!A:A,sales_teams!D:D,"")</f>
        <v>Central</v>
      </c>
      <c r="G657" t="s">
        <v>54</v>
      </c>
      <c r="H657" t="str">
        <f>_xlfn.XLOOKUP(G657,products!A:A,products!B:B,"")</f>
        <v>GTX</v>
      </c>
      <c r="I657" t="s">
        <v>63</v>
      </c>
      <c r="J657" t="str">
        <f>_xlfn.XLOOKUP(I657,accounts!A:A,accounts!B:B,"")</f>
        <v>software</v>
      </c>
      <c r="K657" t="str">
        <f>_xlfn.XLOOKUP(I657,accounts!A:A,accounts!F:F,"")</f>
        <v>Mid-Market</v>
      </c>
      <c r="L657" t="s">
        <v>56</v>
      </c>
      <c r="M657" t="s">
        <v>9035</v>
      </c>
      <c r="N657" t="s">
        <v>9041</v>
      </c>
      <c r="O657" s="1">
        <v>42765</v>
      </c>
      <c r="P657" s="1">
        <v>42892</v>
      </c>
      <c r="Q657" s="5">
        <f>_xlfn.XLOOKUP(G657,products!A:A,products!C:C,"")</f>
        <v>1096</v>
      </c>
      <c r="R657">
        <v>2</v>
      </c>
      <c r="S657" s="5">
        <f t="shared" si="10"/>
        <v>2192</v>
      </c>
    </row>
    <row r="658" spans="1:19" x14ac:dyDescent="0.2">
      <c r="A658" t="s">
        <v>803</v>
      </c>
      <c r="B658" t="s">
        <v>9025</v>
      </c>
      <c r="C658" t="s">
        <v>9</v>
      </c>
      <c r="D658" t="str">
        <f>_xlfn.XLOOKUP(C658,sales_teams!A:A,sales_teams!B:B,"")</f>
        <v>C62195</v>
      </c>
      <c r="E658" t="str">
        <f>_xlfn.XLOOKUP(C658,sales_teams!A:A,sales_teams!C:C,"")</f>
        <v>Dustin Brinkmann</v>
      </c>
      <c r="F658" t="str">
        <f>_xlfn.XLOOKUP(C658,sales_teams!A:A,sales_teams!D:D,"")</f>
        <v>Central</v>
      </c>
      <c r="G658" t="s">
        <v>83</v>
      </c>
      <c r="H658" t="str">
        <f>_xlfn.XLOOKUP(G658,products!A:A,products!B:B,"")</f>
        <v>GTX</v>
      </c>
      <c r="I658" t="s">
        <v>317</v>
      </c>
      <c r="J658" t="str">
        <f>_xlfn.XLOOKUP(I658,accounts!A:A,accounts!B:B,"")</f>
        <v>medical</v>
      </c>
      <c r="K658" t="str">
        <f>_xlfn.XLOOKUP(I658,accounts!A:A,accounts!F:F,"")</f>
        <v>Mid-Market</v>
      </c>
      <c r="L658" t="s">
        <v>56</v>
      </c>
      <c r="M658" t="s">
        <v>9035</v>
      </c>
      <c r="N658" t="s">
        <v>9045</v>
      </c>
      <c r="O658" s="1">
        <v>42765</v>
      </c>
      <c r="P658" s="1">
        <v>42869</v>
      </c>
      <c r="Q658" s="5">
        <f>_xlfn.XLOOKUP(G658,products!A:A,products!C:C,"")</f>
        <v>5482</v>
      </c>
      <c r="R658">
        <v>50</v>
      </c>
      <c r="S658" s="5">
        <f t="shared" si="10"/>
        <v>274100</v>
      </c>
    </row>
    <row r="659" spans="1:19" x14ac:dyDescent="0.2">
      <c r="A659" t="s">
        <v>804</v>
      </c>
      <c r="B659" t="s">
        <v>9027</v>
      </c>
      <c r="C659" t="s">
        <v>35</v>
      </c>
      <c r="D659" t="str">
        <f>_xlfn.XLOOKUP(C659,sales_teams!A:A,sales_teams!B:B,"")</f>
        <v>W100826</v>
      </c>
      <c r="E659" t="str">
        <f>_xlfn.XLOOKUP(C659,sales_teams!A:A,sales_teams!C:C,"")</f>
        <v>Celia Rouche</v>
      </c>
      <c r="F659" t="str">
        <f>_xlfn.XLOOKUP(C659,sales_teams!A:A,sales_teams!D:D,"")</f>
        <v>West</v>
      </c>
      <c r="G659" t="s">
        <v>8951</v>
      </c>
      <c r="H659" t="str">
        <f>_xlfn.XLOOKUP(G659,products!A:A,products!B:B,"")</f>
        <v>GTX</v>
      </c>
      <c r="I659" t="s">
        <v>91</v>
      </c>
      <c r="J659" t="str">
        <f>_xlfn.XLOOKUP(I659,accounts!A:A,accounts!B:B,"")</f>
        <v>software</v>
      </c>
      <c r="K659" t="str">
        <f>_xlfn.XLOOKUP(I659,accounts!A:A,accounts!F:F,"")</f>
        <v>Enterprise</v>
      </c>
      <c r="L659" t="s">
        <v>56</v>
      </c>
      <c r="M659" t="s">
        <v>9034</v>
      </c>
      <c r="N659" t="s">
        <v>9045</v>
      </c>
      <c r="O659" s="1">
        <v>42765</v>
      </c>
      <c r="P659" s="1">
        <v>42899</v>
      </c>
      <c r="Q659" s="5">
        <f>_xlfn.XLOOKUP(G659,products!A:A,products!C:C,"")</f>
        <v>4821</v>
      </c>
      <c r="R659">
        <v>25</v>
      </c>
      <c r="S659" s="5">
        <f t="shared" si="10"/>
        <v>120525</v>
      </c>
    </row>
    <row r="660" spans="1:19" x14ac:dyDescent="0.2">
      <c r="A660" t="s">
        <v>805</v>
      </c>
      <c r="B660" t="s">
        <v>9025</v>
      </c>
      <c r="C660" t="s">
        <v>7</v>
      </c>
      <c r="D660" t="str">
        <f>_xlfn.XLOOKUP(C660,sales_teams!A:A,sales_teams!B:B,"")</f>
        <v>C234829</v>
      </c>
      <c r="E660" t="str">
        <f>_xlfn.XLOOKUP(C660,sales_teams!A:A,sales_teams!C:C,"")</f>
        <v>Dustin Brinkmann</v>
      </c>
      <c r="F660" t="str">
        <f>_xlfn.XLOOKUP(C660,sales_teams!A:A,sales_teams!D:D,"")</f>
        <v>Central</v>
      </c>
      <c r="G660" t="s">
        <v>75</v>
      </c>
      <c r="H660" t="str">
        <f>_xlfn.XLOOKUP(G660,products!A:A,products!B:B,"")</f>
        <v>MG</v>
      </c>
      <c r="I660" t="s">
        <v>67</v>
      </c>
      <c r="J660" t="str">
        <f>_xlfn.XLOOKUP(I660,accounts!A:A,accounts!B:B,"")</f>
        <v>medical</v>
      </c>
      <c r="K660" t="str">
        <f>_xlfn.XLOOKUP(I660,accounts!A:A,accounts!F:F,"")</f>
        <v>Enterprise</v>
      </c>
      <c r="L660" t="s">
        <v>56</v>
      </c>
      <c r="M660" t="s">
        <v>9031</v>
      </c>
      <c r="N660" t="s">
        <v>9042</v>
      </c>
      <c r="O660" s="1">
        <v>42765</v>
      </c>
      <c r="P660" s="1">
        <v>42890</v>
      </c>
      <c r="Q660" s="5">
        <f>_xlfn.XLOOKUP(G660,products!A:A,products!C:C,"")</f>
        <v>3393</v>
      </c>
      <c r="R660">
        <v>16</v>
      </c>
      <c r="S660" s="5">
        <f t="shared" si="10"/>
        <v>54288</v>
      </c>
    </row>
    <row r="661" spans="1:19" x14ac:dyDescent="0.2">
      <c r="A661" t="s">
        <v>806</v>
      </c>
      <c r="B661" t="s">
        <v>9025</v>
      </c>
      <c r="C661" t="s">
        <v>32</v>
      </c>
      <c r="D661" t="str">
        <f>_xlfn.XLOOKUP(C661,sales_teams!A:A,sales_teams!B:B,"")</f>
        <v>W975078</v>
      </c>
      <c r="E661" t="str">
        <f>_xlfn.XLOOKUP(C661,sales_teams!A:A,sales_teams!C:C,"")</f>
        <v>Celia Rouche</v>
      </c>
      <c r="F661" t="str">
        <f>_xlfn.XLOOKUP(C661,sales_teams!A:A,sales_teams!D:D,"")</f>
        <v>West</v>
      </c>
      <c r="G661" t="s">
        <v>60</v>
      </c>
      <c r="H661" t="str">
        <f>_xlfn.XLOOKUP(G661,products!A:A,products!B:B,"")</f>
        <v>MG</v>
      </c>
      <c r="I661" t="s">
        <v>327</v>
      </c>
      <c r="J661" t="str">
        <f>_xlfn.XLOOKUP(I661,accounts!A:A,accounts!B:B,"")</f>
        <v>retail</v>
      </c>
      <c r="K661" t="str">
        <f>_xlfn.XLOOKUP(I661,accounts!A:A,accounts!F:F,"")</f>
        <v>Mid-Market</v>
      </c>
      <c r="L661" t="s">
        <v>81</v>
      </c>
      <c r="M661" t="s">
        <v>9039</v>
      </c>
      <c r="N661" t="s">
        <v>9045</v>
      </c>
      <c r="O661" s="1">
        <v>42765</v>
      </c>
      <c r="P661" s="1">
        <v>42862</v>
      </c>
      <c r="Q661" s="5">
        <f>_xlfn.XLOOKUP(G661,products!A:A,products!C:C,"")</f>
        <v>55</v>
      </c>
      <c r="R661">
        <v>18</v>
      </c>
      <c r="S661" s="5">
        <f t="shared" si="10"/>
        <v>990</v>
      </c>
    </row>
    <row r="662" spans="1:19" x14ac:dyDescent="0.2">
      <c r="A662" t="s">
        <v>807</v>
      </c>
      <c r="B662" t="s">
        <v>9025</v>
      </c>
      <c r="C662" t="s">
        <v>27</v>
      </c>
      <c r="D662" t="str">
        <f>_xlfn.XLOOKUP(C662,sales_teams!A:A,sales_teams!B:B,"")</f>
        <v>E619716</v>
      </c>
      <c r="E662" t="str">
        <f>_xlfn.XLOOKUP(C662,sales_teams!A:A,sales_teams!C:C,"")</f>
        <v>Rocco Neubert</v>
      </c>
      <c r="F662" t="str">
        <f>_xlfn.XLOOKUP(C662,sales_teams!A:A,sales_teams!D:D,"")</f>
        <v>East</v>
      </c>
      <c r="G662" t="s">
        <v>75</v>
      </c>
      <c r="H662" t="str">
        <f>_xlfn.XLOOKUP(G662,products!A:A,products!B:B,"")</f>
        <v>MG</v>
      </c>
      <c r="I662" t="s">
        <v>172</v>
      </c>
      <c r="J662" t="str">
        <f>_xlfn.XLOOKUP(I662,accounts!A:A,accounts!B:B,"")</f>
        <v>software</v>
      </c>
      <c r="K662" t="str">
        <f>_xlfn.XLOOKUP(I662,accounts!A:A,accounts!F:F,"")</f>
        <v>Enterprise</v>
      </c>
      <c r="L662" t="s">
        <v>56</v>
      </c>
      <c r="M662" t="s">
        <v>9032</v>
      </c>
      <c r="N662" t="s">
        <v>9041</v>
      </c>
      <c r="O662" s="1">
        <v>42766</v>
      </c>
      <c r="P662" s="1">
        <v>42811</v>
      </c>
      <c r="Q662" s="5">
        <f>_xlfn.XLOOKUP(G662,products!A:A,products!C:C,"")</f>
        <v>3393</v>
      </c>
      <c r="R662">
        <v>16</v>
      </c>
      <c r="S662" s="5">
        <f t="shared" si="10"/>
        <v>54288</v>
      </c>
    </row>
    <row r="663" spans="1:19" x14ac:dyDescent="0.2">
      <c r="A663" t="s">
        <v>808</v>
      </c>
      <c r="B663" t="s">
        <v>9027</v>
      </c>
      <c r="C663" t="s">
        <v>20</v>
      </c>
      <c r="D663" t="str">
        <f>_xlfn.XLOOKUP(C663,sales_teams!A:A,sales_teams!B:B,"")</f>
        <v>E500449</v>
      </c>
      <c r="E663" t="str">
        <f>_xlfn.XLOOKUP(C663,sales_teams!A:A,sales_teams!C:C,"")</f>
        <v>Cara Losch</v>
      </c>
      <c r="F663" t="str">
        <f>_xlfn.XLOOKUP(C663,sales_teams!A:A,sales_teams!D:D,"")</f>
        <v>East</v>
      </c>
      <c r="G663" t="s">
        <v>62</v>
      </c>
      <c r="H663" t="str">
        <f>_xlfn.XLOOKUP(G663,products!A:A,products!B:B,"")</f>
        <v>GTX</v>
      </c>
      <c r="J663">
        <f>_xlfn.XLOOKUP(I663,accounts!A:A,accounts!B:B,"")</f>
        <v>0</v>
      </c>
      <c r="K663">
        <f>_xlfn.XLOOKUP(I663,accounts!A:A,accounts!F:F,"")</f>
        <v>0</v>
      </c>
      <c r="L663" t="s">
        <v>76</v>
      </c>
      <c r="N663" t="s">
        <v>9044</v>
      </c>
      <c r="O663" s="1">
        <v>42766</v>
      </c>
      <c r="Q663" s="5">
        <f>_xlfn.XLOOKUP(G663,products!A:A,products!C:C,"")</f>
        <v>550</v>
      </c>
      <c r="R663">
        <v>43</v>
      </c>
      <c r="S663" s="5">
        <f t="shared" si="10"/>
        <v>23650</v>
      </c>
    </row>
    <row r="664" spans="1:19" x14ac:dyDescent="0.2">
      <c r="A664" t="s">
        <v>809</v>
      </c>
      <c r="B664" t="s">
        <v>9027</v>
      </c>
      <c r="C664" t="s">
        <v>25</v>
      </c>
      <c r="D664" t="str">
        <f>_xlfn.XLOOKUP(C664,sales_teams!A:A,sales_teams!B:B,"")</f>
        <v>E372575</v>
      </c>
      <c r="E664" t="str">
        <f>_xlfn.XLOOKUP(C664,sales_teams!A:A,sales_teams!C:C,"")</f>
        <v>Rocco Neubert</v>
      </c>
      <c r="F664" t="str">
        <f>_xlfn.XLOOKUP(C664,sales_teams!A:A,sales_teams!D:D,"")</f>
        <v>East</v>
      </c>
      <c r="G664" t="s">
        <v>54</v>
      </c>
      <c r="H664" t="str">
        <f>_xlfn.XLOOKUP(G664,products!A:A,products!B:B,"")</f>
        <v>GTX</v>
      </c>
      <c r="I664" t="s">
        <v>314</v>
      </c>
      <c r="J664" t="str">
        <f>_xlfn.XLOOKUP(I664,accounts!A:A,accounts!B:B,"")</f>
        <v>retail</v>
      </c>
      <c r="K664" t="str">
        <f>_xlfn.XLOOKUP(I664,accounts!A:A,accounts!F:F,"")</f>
        <v>SMB</v>
      </c>
      <c r="L664" t="s">
        <v>76</v>
      </c>
      <c r="N664" t="s">
        <v>9044</v>
      </c>
      <c r="O664" s="1">
        <v>42766</v>
      </c>
      <c r="Q664" s="5">
        <f>_xlfn.XLOOKUP(G664,products!A:A,products!C:C,"")</f>
        <v>1096</v>
      </c>
      <c r="R664">
        <v>10</v>
      </c>
      <c r="S664" s="5">
        <f t="shared" si="10"/>
        <v>10960</v>
      </c>
    </row>
    <row r="665" spans="1:19" x14ac:dyDescent="0.2">
      <c r="A665" t="s">
        <v>810</v>
      </c>
      <c r="B665" t="s">
        <v>9028</v>
      </c>
      <c r="C665" t="s">
        <v>25</v>
      </c>
      <c r="D665" t="str">
        <f>_xlfn.XLOOKUP(C665,sales_teams!A:A,sales_teams!B:B,"")</f>
        <v>E372575</v>
      </c>
      <c r="E665" t="str">
        <f>_xlfn.XLOOKUP(C665,sales_teams!A:A,sales_teams!C:C,"")</f>
        <v>Rocco Neubert</v>
      </c>
      <c r="F665" t="str">
        <f>_xlfn.XLOOKUP(C665,sales_teams!A:A,sales_teams!D:D,"")</f>
        <v>East</v>
      </c>
      <c r="G665" t="s">
        <v>54</v>
      </c>
      <c r="H665" t="str">
        <f>_xlfn.XLOOKUP(G665,products!A:A,products!B:B,"")</f>
        <v>GTX</v>
      </c>
      <c r="J665">
        <f>_xlfn.XLOOKUP(I665,accounts!A:A,accounts!B:B,"")</f>
        <v>0</v>
      </c>
      <c r="K665">
        <f>_xlfn.XLOOKUP(I665,accounts!A:A,accounts!F:F,"")</f>
        <v>0</v>
      </c>
      <c r="L665" t="s">
        <v>76</v>
      </c>
      <c r="N665" t="s">
        <v>9044</v>
      </c>
      <c r="O665" s="1">
        <v>42766</v>
      </c>
      <c r="Q665" s="5">
        <f>_xlfn.XLOOKUP(G665,products!A:A,products!C:C,"")</f>
        <v>1096</v>
      </c>
      <c r="R665">
        <v>25</v>
      </c>
      <c r="S665" s="5">
        <f t="shared" si="10"/>
        <v>27400</v>
      </c>
    </row>
    <row r="666" spans="1:19" x14ac:dyDescent="0.2">
      <c r="A666" t="s">
        <v>811</v>
      </c>
      <c r="B666" t="s">
        <v>9025</v>
      </c>
      <c r="C666" t="s">
        <v>15</v>
      </c>
      <c r="D666" t="str">
        <f>_xlfn.XLOOKUP(C666,sales_teams!A:A,sales_teams!B:B,"")</f>
        <v>C486814</v>
      </c>
      <c r="E666" t="str">
        <f>_xlfn.XLOOKUP(C666,sales_teams!A:A,sales_teams!C:C,"")</f>
        <v>Melvin Marxen</v>
      </c>
      <c r="F666" t="str">
        <f>_xlfn.XLOOKUP(C666,sales_teams!A:A,sales_teams!D:D,"")</f>
        <v>Central</v>
      </c>
      <c r="G666" t="s">
        <v>8951</v>
      </c>
      <c r="H666" t="str">
        <f>_xlfn.XLOOKUP(G666,products!A:A,products!B:B,"")</f>
        <v>GTX</v>
      </c>
      <c r="I666" t="s">
        <v>73</v>
      </c>
      <c r="J666" t="str">
        <f>_xlfn.XLOOKUP(I666,accounts!A:A,accounts!B:B,"")</f>
        <v>medical</v>
      </c>
      <c r="K666" t="str">
        <f>_xlfn.XLOOKUP(I666,accounts!A:A,accounts!F:F,"")</f>
        <v>Mid-Market</v>
      </c>
      <c r="L666" t="s">
        <v>56</v>
      </c>
      <c r="M666" t="s">
        <v>9032</v>
      </c>
      <c r="N666" t="s">
        <v>9043</v>
      </c>
      <c r="O666" s="1">
        <v>42766</v>
      </c>
      <c r="P666" s="1">
        <v>42804</v>
      </c>
      <c r="Q666" s="5">
        <f>_xlfn.XLOOKUP(G666,products!A:A,products!C:C,"")</f>
        <v>4821</v>
      </c>
      <c r="R666">
        <v>20</v>
      </c>
      <c r="S666" s="5">
        <f t="shared" si="10"/>
        <v>96420</v>
      </c>
    </row>
    <row r="667" spans="1:19" x14ac:dyDescent="0.2">
      <c r="A667" t="s">
        <v>812</v>
      </c>
      <c r="B667" t="s">
        <v>9026</v>
      </c>
      <c r="C667" t="s">
        <v>45</v>
      </c>
      <c r="D667" t="str">
        <f>_xlfn.XLOOKUP(C667,sales_teams!A:A,sales_teams!B:B,"")</f>
        <v>W960943</v>
      </c>
      <c r="E667" t="str">
        <f>_xlfn.XLOOKUP(C667,sales_teams!A:A,sales_teams!C:C,"")</f>
        <v>Summer Sewald</v>
      </c>
      <c r="F667" t="str">
        <f>_xlfn.XLOOKUP(C667,sales_teams!A:A,sales_teams!D:D,"")</f>
        <v>West</v>
      </c>
      <c r="G667" t="s">
        <v>8951</v>
      </c>
      <c r="H667" t="str">
        <f>_xlfn.XLOOKUP(G667,products!A:A,products!B:B,"")</f>
        <v>GTX</v>
      </c>
      <c r="I667" t="s">
        <v>106</v>
      </c>
      <c r="J667" t="str">
        <f>_xlfn.XLOOKUP(I667,accounts!A:A,accounts!B:B,"")</f>
        <v>entertainment</v>
      </c>
      <c r="K667" t="str">
        <f>_xlfn.XLOOKUP(I667,accounts!A:A,accounts!F:F,"")</f>
        <v>SMB</v>
      </c>
      <c r="L667" t="s">
        <v>81</v>
      </c>
      <c r="M667" t="s">
        <v>9036</v>
      </c>
      <c r="N667" t="s">
        <v>9045</v>
      </c>
      <c r="O667" s="1">
        <v>42766</v>
      </c>
      <c r="P667" s="1">
        <v>42881</v>
      </c>
      <c r="Q667" s="5">
        <f>_xlfn.XLOOKUP(G667,products!A:A,products!C:C,"")</f>
        <v>4821</v>
      </c>
      <c r="R667">
        <v>27</v>
      </c>
      <c r="S667" s="5">
        <f t="shared" si="10"/>
        <v>130167</v>
      </c>
    </row>
    <row r="668" spans="1:19" x14ac:dyDescent="0.2">
      <c r="A668" t="s">
        <v>813</v>
      </c>
      <c r="B668" t="s">
        <v>9025</v>
      </c>
      <c r="C668" t="s">
        <v>7</v>
      </c>
      <c r="D668" t="str">
        <f>_xlfn.XLOOKUP(C668,sales_teams!A:A,sales_teams!B:B,"")</f>
        <v>C234829</v>
      </c>
      <c r="E668" t="str">
        <f>_xlfn.XLOOKUP(C668,sales_teams!A:A,sales_teams!C:C,"")</f>
        <v>Dustin Brinkmann</v>
      </c>
      <c r="F668" t="str">
        <f>_xlfn.XLOOKUP(C668,sales_teams!A:A,sales_teams!D:D,"")</f>
        <v>Central</v>
      </c>
      <c r="G668" t="s">
        <v>60</v>
      </c>
      <c r="H668" t="str">
        <f>_xlfn.XLOOKUP(G668,products!A:A,products!B:B,"")</f>
        <v>MG</v>
      </c>
      <c r="I668" t="s">
        <v>117</v>
      </c>
      <c r="J668" t="str">
        <f>_xlfn.XLOOKUP(I668,accounts!A:A,accounts!B:B,"")</f>
        <v>marketing</v>
      </c>
      <c r="K668" t="str">
        <f>_xlfn.XLOOKUP(I668,accounts!A:A,accounts!F:F,"")</f>
        <v>Mid-Market</v>
      </c>
      <c r="L668" t="s">
        <v>56</v>
      </c>
      <c r="M668" t="s">
        <v>9034</v>
      </c>
      <c r="N668" t="s">
        <v>9042</v>
      </c>
      <c r="O668" s="1">
        <v>42766</v>
      </c>
      <c r="P668" s="1">
        <v>42875</v>
      </c>
      <c r="Q668" s="5">
        <f>_xlfn.XLOOKUP(G668,products!A:A,products!C:C,"")</f>
        <v>55</v>
      </c>
      <c r="R668">
        <v>50</v>
      </c>
      <c r="S668" s="5">
        <f t="shared" si="10"/>
        <v>2750</v>
      </c>
    </row>
    <row r="669" spans="1:19" x14ac:dyDescent="0.2">
      <c r="A669" t="s">
        <v>814</v>
      </c>
      <c r="B669" t="s">
        <v>9026</v>
      </c>
      <c r="C669" t="s">
        <v>7</v>
      </c>
      <c r="D669" t="str">
        <f>_xlfn.XLOOKUP(C669,sales_teams!A:A,sales_teams!B:B,"")</f>
        <v>C234829</v>
      </c>
      <c r="E669" t="str">
        <f>_xlfn.XLOOKUP(C669,sales_teams!A:A,sales_teams!C:C,"")</f>
        <v>Dustin Brinkmann</v>
      </c>
      <c r="F669" t="str">
        <f>_xlfn.XLOOKUP(C669,sales_teams!A:A,sales_teams!D:D,"")</f>
        <v>Central</v>
      </c>
      <c r="G669" t="s">
        <v>60</v>
      </c>
      <c r="H669" t="str">
        <f>_xlfn.XLOOKUP(G669,products!A:A,products!B:B,"")</f>
        <v>MG</v>
      </c>
      <c r="I669" t="s">
        <v>135</v>
      </c>
      <c r="J669" t="str">
        <f>_xlfn.XLOOKUP(I669,accounts!A:A,accounts!B:B,"")</f>
        <v>marketing</v>
      </c>
      <c r="K669" t="str">
        <f>_xlfn.XLOOKUP(I669,accounts!A:A,accounts!F:F,"")</f>
        <v>Mid-Market</v>
      </c>
      <c r="L669" t="s">
        <v>56</v>
      </c>
      <c r="M669" t="s">
        <v>9033</v>
      </c>
      <c r="N669" t="s">
        <v>9041</v>
      </c>
      <c r="O669" s="1">
        <v>42766</v>
      </c>
      <c r="P669" s="1">
        <v>42856</v>
      </c>
      <c r="Q669" s="5">
        <f>_xlfn.XLOOKUP(G669,products!A:A,products!C:C,"")</f>
        <v>55</v>
      </c>
      <c r="R669">
        <v>30</v>
      </c>
      <c r="S669" s="5">
        <f t="shared" si="10"/>
        <v>1650</v>
      </c>
    </row>
    <row r="670" spans="1:19" x14ac:dyDescent="0.2">
      <c r="A670" t="s">
        <v>815</v>
      </c>
      <c r="B670" t="s">
        <v>9027</v>
      </c>
      <c r="C670" t="s">
        <v>17</v>
      </c>
      <c r="D670" t="str">
        <f>_xlfn.XLOOKUP(C670,sales_teams!A:A,sales_teams!B:B,"")</f>
        <v>E152967</v>
      </c>
      <c r="E670" t="str">
        <f>_xlfn.XLOOKUP(C670,sales_teams!A:A,sales_teams!C:C,"")</f>
        <v>Cara Losch</v>
      </c>
      <c r="F670" t="str">
        <f>_xlfn.XLOOKUP(C670,sales_teams!A:A,sales_teams!D:D,"")</f>
        <v>East</v>
      </c>
      <c r="G670" t="s">
        <v>54</v>
      </c>
      <c r="H670" t="str">
        <f>_xlfn.XLOOKUP(G670,products!A:A,products!B:B,"")</f>
        <v>GTX</v>
      </c>
      <c r="J670">
        <f>_xlfn.XLOOKUP(I670,accounts!A:A,accounts!B:B,"")</f>
        <v>0</v>
      </c>
      <c r="K670">
        <f>_xlfn.XLOOKUP(I670,accounts!A:A,accounts!F:F,"")</f>
        <v>0</v>
      </c>
      <c r="L670" t="s">
        <v>76</v>
      </c>
      <c r="N670" t="s">
        <v>9044</v>
      </c>
      <c r="O670" s="1">
        <v>42766</v>
      </c>
      <c r="Q670" s="5">
        <f>_xlfn.XLOOKUP(G670,products!A:A,products!C:C,"")</f>
        <v>1096</v>
      </c>
      <c r="R670">
        <v>6</v>
      </c>
      <c r="S670" s="5">
        <f t="shared" si="10"/>
        <v>6576</v>
      </c>
    </row>
    <row r="671" spans="1:19" x14ac:dyDescent="0.2">
      <c r="A671" t="s">
        <v>816</v>
      </c>
      <c r="B671" t="s">
        <v>9027</v>
      </c>
      <c r="C671" t="s">
        <v>23</v>
      </c>
      <c r="D671" t="str">
        <f>_xlfn.XLOOKUP(C671,sales_teams!A:A,sales_teams!B:B,"")</f>
        <v>E680402</v>
      </c>
      <c r="E671" t="str">
        <f>_xlfn.XLOOKUP(C671,sales_teams!A:A,sales_teams!C:C,"")</f>
        <v>Cara Losch</v>
      </c>
      <c r="F671" t="str">
        <f>_xlfn.XLOOKUP(C671,sales_teams!A:A,sales_teams!D:D,"")</f>
        <v>East</v>
      </c>
      <c r="G671" t="s">
        <v>62</v>
      </c>
      <c r="H671" t="str">
        <f>_xlfn.XLOOKUP(G671,products!A:A,products!B:B,"")</f>
        <v>GTX</v>
      </c>
      <c r="I671" t="s">
        <v>255</v>
      </c>
      <c r="J671" t="str">
        <f>_xlfn.XLOOKUP(I671,accounts!A:A,accounts!B:B,"")</f>
        <v>telecommunications</v>
      </c>
      <c r="K671" t="str">
        <f>_xlfn.XLOOKUP(I671,accounts!A:A,accounts!F:F,"")</f>
        <v>Enterprise</v>
      </c>
      <c r="L671" t="s">
        <v>56</v>
      </c>
      <c r="M671" t="s">
        <v>9034</v>
      </c>
      <c r="N671" t="s">
        <v>9042</v>
      </c>
      <c r="O671" s="1">
        <v>42766</v>
      </c>
      <c r="P671" s="1">
        <v>42881</v>
      </c>
      <c r="Q671" s="5">
        <f>_xlfn.XLOOKUP(G671,products!A:A,products!C:C,"")</f>
        <v>550</v>
      </c>
      <c r="R671">
        <v>38</v>
      </c>
      <c r="S671" s="5">
        <f t="shared" si="10"/>
        <v>20900</v>
      </c>
    </row>
    <row r="672" spans="1:19" x14ac:dyDescent="0.2">
      <c r="A672" t="s">
        <v>817</v>
      </c>
      <c r="B672" t="s">
        <v>9025</v>
      </c>
      <c r="C672" t="s">
        <v>15</v>
      </c>
      <c r="D672" t="str">
        <f>_xlfn.XLOOKUP(C672,sales_teams!A:A,sales_teams!B:B,"")</f>
        <v>C486814</v>
      </c>
      <c r="E672" t="str">
        <f>_xlfn.XLOOKUP(C672,sales_teams!A:A,sales_teams!C:C,"")</f>
        <v>Melvin Marxen</v>
      </c>
      <c r="F672" t="str">
        <f>_xlfn.XLOOKUP(C672,sales_teams!A:A,sales_teams!D:D,"")</f>
        <v>Central</v>
      </c>
      <c r="G672" t="s">
        <v>62</v>
      </c>
      <c r="H672" t="str">
        <f>_xlfn.XLOOKUP(G672,products!A:A,products!B:B,"")</f>
        <v>GTX</v>
      </c>
      <c r="I672" t="s">
        <v>186</v>
      </c>
      <c r="J672" t="str">
        <f>_xlfn.XLOOKUP(I672,accounts!A:A,accounts!B:B,"")</f>
        <v>retail</v>
      </c>
      <c r="K672" t="str">
        <f>_xlfn.XLOOKUP(I672,accounts!A:A,accounts!F:F,"")</f>
        <v>SMB</v>
      </c>
      <c r="L672" t="s">
        <v>56</v>
      </c>
      <c r="M672" t="s">
        <v>9032</v>
      </c>
      <c r="N672" t="s">
        <v>9041</v>
      </c>
      <c r="O672" s="1">
        <v>42767</v>
      </c>
      <c r="P672" s="1">
        <v>42871</v>
      </c>
      <c r="Q672" s="5">
        <f>_xlfn.XLOOKUP(G672,products!A:A,products!C:C,"")</f>
        <v>550</v>
      </c>
      <c r="R672">
        <v>49</v>
      </c>
      <c r="S672" s="5">
        <f t="shared" si="10"/>
        <v>26950</v>
      </c>
    </row>
    <row r="673" spans="1:19" x14ac:dyDescent="0.2">
      <c r="A673" t="s">
        <v>818</v>
      </c>
      <c r="B673" t="s">
        <v>9027</v>
      </c>
      <c r="C673" t="s">
        <v>15</v>
      </c>
      <c r="D673" t="str">
        <f>_xlfn.XLOOKUP(C673,sales_teams!A:A,sales_teams!B:B,"")</f>
        <v>C486814</v>
      </c>
      <c r="E673" t="str">
        <f>_xlfn.XLOOKUP(C673,sales_teams!A:A,sales_teams!C:C,"")</f>
        <v>Melvin Marxen</v>
      </c>
      <c r="F673" t="str">
        <f>_xlfn.XLOOKUP(C673,sales_teams!A:A,sales_teams!D:D,"")</f>
        <v>Central</v>
      </c>
      <c r="G673" t="s">
        <v>8951</v>
      </c>
      <c r="H673" t="str">
        <f>_xlfn.XLOOKUP(G673,products!A:A,products!B:B,"")</f>
        <v>GTX</v>
      </c>
      <c r="I673" t="s">
        <v>213</v>
      </c>
      <c r="J673" t="str">
        <f>_xlfn.XLOOKUP(I673,accounts!A:A,accounts!B:B,"")</f>
        <v>software</v>
      </c>
      <c r="K673" t="str">
        <f>_xlfn.XLOOKUP(I673,accounts!A:A,accounts!F:F,"")</f>
        <v>Enterprise</v>
      </c>
      <c r="L673" t="s">
        <v>56</v>
      </c>
      <c r="M673" t="s">
        <v>9035</v>
      </c>
      <c r="N673" t="s">
        <v>9041</v>
      </c>
      <c r="O673" s="1">
        <v>42767</v>
      </c>
      <c r="P673" s="1">
        <v>42860</v>
      </c>
      <c r="Q673" s="5">
        <f>_xlfn.XLOOKUP(G673,products!A:A,products!C:C,"")</f>
        <v>4821</v>
      </c>
      <c r="R673">
        <v>35</v>
      </c>
      <c r="S673" s="5">
        <f t="shared" si="10"/>
        <v>168735</v>
      </c>
    </row>
    <row r="674" spans="1:19" x14ac:dyDescent="0.2">
      <c r="A674" t="s">
        <v>819</v>
      </c>
      <c r="B674" t="s">
        <v>9025</v>
      </c>
      <c r="C674" t="s">
        <v>15</v>
      </c>
      <c r="D674" t="str">
        <f>_xlfn.XLOOKUP(C674,sales_teams!A:A,sales_teams!B:B,"")</f>
        <v>C486814</v>
      </c>
      <c r="E674" t="str">
        <f>_xlfn.XLOOKUP(C674,sales_teams!A:A,sales_teams!C:C,"")</f>
        <v>Melvin Marxen</v>
      </c>
      <c r="F674" t="str">
        <f>_xlfn.XLOOKUP(C674,sales_teams!A:A,sales_teams!D:D,"")</f>
        <v>Central</v>
      </c>
      <c r="G674" t="s">
        <v>75</v>
      </c>
      <c r="H674" t="str">
        <f>_xlfn.XLOOKUP(G674,products!A:A,products!B:B,"")</f>
        <v>MG</v>
      </c>
      <c r="I674" t="s">
        <v>317</v>
      </c>
      <c r="J674" t="str">
        <f>_xlfn.XLOOKUP(I674,accounts!A:A,accounts!B:B,"")</f>
        <v>medical</v>
      </c>
      <c r="K674" t="str">
        <f>_xlfn.XLOOKUP(I674,accounts!A:A,accounts!F:F,"")</f>
        <v>Mid-Market</v>
      </c>
      <c r="L674" t="s">
        <v>56</v>
      </c>
      <c r="M674" t="s">
        <v>9035</v>
      </c>
      <c r="N674" t="s">
        <v>9042</v>
      </c>
      <c r="O674" s="1">
        <v>42767</v>
      </c>
      <c r="P674" s="1">
        <v>42903</v>
      </c>
      <c r="Q674" s="5">
        <f>_xlfn.XLOOKUP(G674,products!A:A,products!C:C,"")</f>
        <v>3393</v>
      </c>
      <c r="R674">
        <v>13</v>
      </c>
      <c r="S674" s="5">
        <f t="shared" si="10"/>
        <v>44109</v>
      </c>
    </row>
    <row r="675" spans="1:19" x14ac:dyDescent="0.2">
      <c r="A675" t="s">
        <v>820</v>
      </c>
      <c r="B675" t="s">
        <v>9027</v>
      </c>
      <c r="C675" t="s">
        <v>13</v>
      </c>
      <c r="D675" t="str">
        <f>_xlfn.XLOOKUP(C675,sales_teams!A:A,sales_teams!B:B,"")</f>
        <v>C130664</v>
      </c>
      <c r="E675" t="str">
        <f>_xlfn.XLOOKUP(C675,sales_teams!A:A,sales_teams!C:C,"")</f>
        <v>Melvin Marxen</v>
      </c>
      <c r="F675" t="str">
        <f>_xlfn.XLOOKUP(C675,sales_teams!A:A,sales_teams!D:D,"")</f>
        <v>Central</v>
      </c>
      <c r="G675" t="s">
        <v>75</v>
      </c>
      <c r="H675" t="str">
        <f>_xlfn.XLOOKUP(G675,products!A:A,products!B:B,"")</f>
        <v>MG</v>
      </c>
      <c r="I675" t="s">
        <v>213</v>
      </c>
      <c r="J675" t="str">
        <f>_xlfn.XLOOKUP(I675,accounts!A:A,accounts!B:B,"")</f>
        <v>software</v>
      </c>
      <c r="K675" t="str">
        <f>_xlfn.XLOOKUP(I675,accounts!A:A,accounts!F:F,"")</f>
        <v>Enterprise</v>
      </c>
      <c r="L675" t="s">
        <v>81</v>
      </c>
      <c r="M675" t="s">
        <v>9037</v>
      </c>
      <c r="N675" t="s">
        <v>9045</v>
      </c>
      <c r="O675" s="1">
        <v>42767</v>
      </c>
      <c r="P675" s="1">
        <v>42903</v>
      </c>
      <c r="Q675" s="5">
        <f>_xlfn.XLOOKUP(G675,products!A:A,products!C:C,"")</f>
        <v>3393</v>
      </c>
      <c r="R675">
        <v>27</v>
      </c>
      <c r="S675" s="5">
        <f t="shared" si="10"/>
        <v>91611</v>
      </c>
    </row>
    <row r="676" spans="1:19" x14ac:dyDescent="0.2">
      <c r="A676" t="s">
        <v>821</v>
      </c>
      <c r="B676" t="s">
        <v>9025</v>
      </c>
      <c r="C676" t="s">
        <v>43</v>
      </c>
      <c r="D676" t="str">
        <f>_xlfn.XLOOKUP(C676,sales_teams!A:A,sales_teams!B:B,"")</f>
        <v>W596440</v>
      </c>
      <c r="E676" t="str">
        <f>_xlfn.XLOOKUP(C676,sales_teams!A:A,sales_teams!C:C,"")</f>
        <v>Summer Sewald</v>
      </c>
      <c r="F676" t="str">
        <f>_xlfn.XLOOKUP(C676,sales_teams!A:A,sales_teams!D:D,"")</f>
        <v>West</v>
      </c>
      <c r="G676" t="s">
        <v>60</v>
      </c>
      <c r="H676" t="str">
        <f>_xlfn.XLOOKUP(G676,products!A:A,products!B:B,"")</f>
        <v>MG</v>
      </c>
      <c r="I676" t="s">
        <v>327</v>
      </c>
      <c r="J676" t="str">
        <f>_xlfn.XLOOKUP(I676,accounts!A:A,accounts!B:B,"")</f>
        <v>retail</v>
      </c>
      <c r="K676" t="str">
        <f>_xlfn.XLOOKUP(I676,accounts!A:A,accounts!F:F,"")</f>
        <v>Mid-Market</v>
      </c>
      <c r="L676" t="s">
        <v>81</v>
      </c>
      <c r="M676" t="s">
        <v>9040</v>
      </c>
      <c r="N676" t="s">
        <v>9043</v>
      </c>
      <c r="O676" s="1">
        <v>42767</v>
      </c>
      <c r="P676" s="1">
        <v>42899</v>
      </c>
      <c r="Q676" s="5">
        <f>_xlfn.XLOOKUP(G676,products!A:A,products!C:C,"")</f>
        <v>55</v>
      </c>
      <c r="R676">
        <v>18</v>
      </c>
      <c r="S676" s="5">
        <f t="shared" si="10"/>
        <v>990</v>
      </c>
    </row>
    <row r="677" spans="1:19" x14ac:dyDescent="0.2">
      <c r="A677" t="s">
        <v>822</v>
      </c>
      <c r="B677" t="s">
        <v>9026</v>
      </c>
      <c r="C677" t="s">
        <v>8</v>
      </c>
      <c r="D677" t="str">
        <f>_xlfn.XLOOKUP(C677,sales_teams!A:A,sales_teams!B:B,"")</f>
        <v>C100201</v>
      </c>
      <c r="E677" t="str">
        <f>_xlfn.XLOOKUP(C677,sales_teams!A:A,sales_teams!C:C,"")</f>
        <v>Dustin Brinkmann</v>
      </c>
      <c r="F677" t="str">
        <f>_xlfn.XLOOKUP(C677,sales_teams!A:A,sales_teams!D:D,"")</f>
        <v>Central</v>
      </c>
      <c r="G677" t="s">
        <v>62</v>
      </c>
      <c r="H677" t="str">
        <f>_xlfn.XLOOKUP(G677,products!A:A,products!B:B,"")</f>
        <v>GTX</v>
      </c>
      <c r="I677" t="s">
        <v>131</v>
      </c>
      <c r="J677" t="str">
        <f>_xlfn.XLOOKUP(I677,accounts!A:A,accounts!B:B,"")</f>
        <v>telecommunications</v>
      </c>
      <c r="K677" t="str">
        <f>_xlfn.XLOOKUP(I677,accounts!A:A,accounts!F:F,"")</f>
        <v>SMB</v>
      </c>
      <c r="L677" t="s">
        <v>56</v>
      </c>
      <c r="M677" t="s">
        <v>9035</v>
      </c>
      <c r="N677" t="s">
        <v>9043</v>
      </c>
      <c r="O677" s="1">
        <v>42767</v>
      </c>
      <c r="P677" s="1">
        <v>42857</v>
      </c>
      <c r="Q677" s="5">
        <f>_xlfn.XLOOKUP(G677,products!A:A,products!C:C,"")</f>
        <v>550</v>
      </c>
      <c r="R677">
        <v>23</v>
      </c>
      <c r="S677" s="5">
        <f t="shared" si="10"/>
        <v>12650</v>
      </c>
    </row>
    <row r="678" spans="1:19" x14ac:dyDescent="0.2">
      <c r="A678" t="s">
        <v>823</v>
      </c>
      <c r="B678" t="s">
        <v>9025</v>
      </c>
      <c r="C678" t="s">
        <v>8</v>
      </c>
      <c r="D678" t="str">
        <f>_xlfn.XLOOKUP(C678,sales_teams!A:A,sales_teams!B:B,"")</f>
        <v>C100201</v>
      </c>
      <c r="E678" t="str">
        <f>_xlfn.XLOOKUP(C678,sales_teams!A:A,sales_teams!C:C,"")</f>
        <v>Dustin Brinkmann</v>
      </c>
      <c r="F678" t="str">
        <f>_xlfn.XLOOKUP(C678,sales_teams!A:A,sales_teams!D:D,"")</f>
        <v>Central</v>
      </c>
      <c r="G678" t="s">
        <v>75</v>
      </c>
      <c r="H678" t="str">
        <f>_xlfn.XLOOKUP(G678,products!A:A,products!B:B,"")</f>
        <v>MG</v>
      </c>
      <c r="I678" t="s">
        <v>63</v>
      </c>
      <c r="J678" t="str">
        <f>_xlfn.XLOOKUP(I678,accounts!A:A,accounts!B:B,"")</f>
        <v>software</v>
      </c>
      <c r="K678" t="str">
        <f>_xlfn.XLOOKUP(I678,accounts!A:A,accounts!F:F,"")</f>
        <v>Mid-Market</v>
      </c>
      <c r="L678" t="s">
        <v>56</v>
      </c>
      <c r="M678" t="s">
        <v>9035</v>
      </c>
      <c r="N678" t="s">
        <v>9041</v>
      </c>
      <c r="O678" s="1">
        <v>42767</v>
      </c>
      <c r="P678" s="1">
        <v>42904</v>
      </c>
      <c r="Q678" s="5">
        <f>_xlfn.XLOOKUP(G678,products!A:A,products!C:C,"")</f>
        <v>3393</v>
      </c>
      <c r="R678">
        <v>21</v>
      </c>
      <c r="S678" s="5">
        <f t="shared" si="10"/>
        <v>71253</v>
      </c>
    </row>
    <row r="679" spans="1:19" x14ac:dyDescent="0.2">
      <c r="A679" t="s">
        <v>824</v>
      </c>
      <c r="B679" t="s">
        <v>9027</v>
      </c>
      <c r="C679" t="s">
        <v>35</v>
      </c>
      <c r="D679" t="str">
        <f>_xlfn.XLOOKUP(C679,sales_teams!A:A,sales_teams!B:B,"")</f>
        <v>W100826</v>
      </c>
      <c r="E679" t="str">
        <f>_xlfn.XLOOKUP(C679,sales_teams!A:A,sales_teams!C:C,"")</f>
        <v>Celia Rouche</v>
      </c>
      <c r="F679" t="str">
        <f>_xlfn.XLOOKUP(C679,sales_teams!A:A,sales_teams!D:D,"")</f>
        <v>West</v>
      </c>
      <c r="G679" t="s">
        <v>162</v>
      </c>
      <c r="H679" t="str">
        <f>_xlfn.XLOOKUP(G679,products!A:A,products!B:B,"")</f>
        <v>GTK</v>
      </c>
      <c r="I679" t="s">
        <v>412</v>
      </c>
      <c r="J679" t="str">
        <f>_xlfn.XLOOKUP(I679,accounts!A:A,accounts!B:B,"")</f>
        <v>retail</v>
      </c>
      <c r="K679" t="str">
        <f>_xlfn.XLOOKUP(I679,accounts!A:A,accounts!F:F,"")</f>
        <v>SMB</v>
      </c>
      <c r="L679" t="s">
        <v>56</v>
      </c>
      <c r="M679" t="s">
        <v>9035</v>
      </c>
      <c r="N679" t="s">
        <v>9042</v>
      </c>
      <c r="O679" s="1">
        <v>42767</v>
      </c>
      <c r="P679" s="1">
        <v>42893</v>
      </c>
      <c r="Q679" s="5">
        <f>_xlfn.XLOOKUP(G679,products!A:A,products!C:C,"")</f>
        <v>26768</v>
      </c>
      <c r="R679">
        <v>9</v>
      </c>
      <c r="S679" s="5">
        <f t="shared" si="10"/>
        <v>240912</v>
      </c>
    </row>
    <row r="680" spans="1:19" x14ac:dyDescent="0.2">
      <c r="A680" t="s">
        <v>825</v>
      </c>
      <c r="B680" t="s">
        <v>9027</v>
      </c>
      <c r="C680" t="s">
        <v>32</v>
      </c>
      <c r="D680" t="str">
        <f>_xlfn.XLOOKUP(C680,sales_teams!A:A,sales_teams!B:B,"")</f>
        <v>W975078</v>
      </c>
      <c r="E680" t="str">
        <f>_xlfn.XLOOKUP(C680,sales_teams!A:A,sales_teams!C:C,"")</f>
        <v>Celia Rouche</v>
      </c>
      <c r="F680" t="str">
        <f>_xlfn.XLOOKUP(C680,sales_teams!A:A,sales_teams!D:D,"")</f>
        <v>West</v>
      </c>
      <c r="G680" t="s">
        <v>83</v>
      </c>
      <c r="H680" t="str">
        <f>_xlfn.XLOOKUP(G680,products!A:A,products!B:B,"")</f>
        <v>GTX</v>
      </c>
      <c r="I680" t="s">
        <v>165</v>
      </c>
      <c r="J680" t="str">
        <f>_xlfn.XLOOKUP(I680,accounts!A:A,accounts!B:B,"")</f>
        <v>marketing</v>
      </c>
      <c r="K680" t="str">
        <f>_xlfn.XLOOKUP(I680,accounts!A:A,accounts!F:F,"")</f>
        <v>Enterprise</v>
      </c>
      <c r="L680" t="s">
        <v>81</v>
      </c>
      <c r="M680" t="s">
        <v>9040</v>
      </c>
      <c r="N680" t="s">
        <v>9043</v>
      </c>
      <c r="O680" s="1">
        <v>42767</v>
      </c>
      <c r="P680" s="1">
        <v>42873</v>
      </c>
      <c r="Q680" s="5">
        <f>_xlfn.XLOOKUP(G680,products!A:A,products!C:C,"")</f>
        <v>5482</v>
      </c>
      <c r="R680">
        <v>14</v>
      </c>
      <c r="S680" s="5">
        <f t="shared" si="10"/>
        <v>76748</v>
      </c>
    </row>
    <row r="681" spans="1:19" x14ac:dyDescent="0.2">
      <c r="A681" t="s">
        <v>826</v>
      </c>
      <c r="B681" t="s">
        <v>9025</v>
      </c>
      <c r="C681" t="s">
        <v>44</v>
      </c>
      <c r="D681" t="str">
        <f>_xlfn.XLOOKUP(C681,sales_teams!A:A,sales_teams!B:B,"")</f>
        <v>W202814</v>
      </c>
      <c r="E681" t="str">
        <f>_xlfn.XLOOKUP(C681,sales_teams!A:A,sales_teams!C:C,"")</f>
        <v>Summer Sewald</v>
      </c>
      <c r="F681" t="str">
        <f>_xlfn.XLOOKUP(C681,sales_teams!A:A,sales_teams!D:D,"")</f>
        <v>West</v>
      </c>
      <c r="G681" t="s">
        <v>62</v>
      </c>
      <c r="H681" t="str">
        <f>_xlfn.XLOOKUP(G681,products!A:A,products!B:B,"")</f>
        <v>GTX</v>
      </c>
      <c r="I681" t="s">
        <v>91</v>
      </c>
      <c r="J681" t="str">
        <f>_xlfn.XLOOKUP(I681,accounts!A:A,accounts!B:B,"")</f>
        <v>software</v>
      </c>
      <c r="K681" t="str">
        <f>_xlfn.XLOOKUP(I681,accounts!A:A,accounts!F:F,"")</f>
        <v>Enterprise</v>
      </c>
      <c r="L681" t="s">
        <v>81</v>
      </c>
      <c r="M681" t="s">
        <v>9040</v>
      </c>
      <c r="N681" t="s">
        <v>9042</v>
      </c>
      <c r="O681" s="1">
        <v>42767</v>
      </c>
      <c r="P681" s="1">
        <v>42823</v>
      </c>
      <c r="Q681" s="5">
        <f>_xlfn.XLOOKUP(G681,products!A:A,products!C:C,"")</f>
        <v>550</v>
      </c>
      <c r="R681">
        <v>13</v>
      </c>
      <c r="S681" s="5">
        <f t="shared" si="10"/>
        <v>7150</v>
      </c>
    </row>
    <row r="682" spans="1:19" x14ac:dyDescent="0.2">
      <c r="A682" t="s">
        <v>827</v>
      </c>
      <c r="B682" t="s">
        <v>9027</v>
      </c>
      <c r="C682" t="s">
        <v>30</v>
      </c>
      <c r="D682" t="str">
        <f>_xlfn.XLOOKUP(C682,sales_teams!A:A,sales_teams!B:B,"")</f>
        <v>E558564</v>
      </c>
      <c r="E682" t="str">
        <f>_xlfn.XLOOKUP(C682,sales_teams!A:A,sales_teams!C:C,"")</f>
        <v>Rocco Neubert</v>
      </c>
      <c r="F682" t="str">
        <f>_xlfn.XLOOKUP(C682,sales_teams!A:A,sales_teams!D:D,"")</f>
        <v>East</v>
      </c>
      <c r="G682" t="s">
        <v>54</v>
      </c>
      <c r="H682" t="str">
        <f>_xlfn.XLOOKUP(G682,products!A:A,products!B:B,"")</f>
        <v>GTX</v>
      </c>
      <c r="J682">
        <f>_xlfn.XLOOKUP(I682,accounts!A:A,accounts!B:B,"")</f>
        <v>0</v>
      </c>
      <c r="K682">
        <f>_xlfn.XLOOKUP(I682,accounts!A:A,accounts!F:F,"")</f>
        <v>0</v>
      </c>
      <c r="L682" t="s">
        <v>76</v>
      </c>
      <c r="N682" t="s">
        <v>9044</v>
      </c>
      <c r="O682" s="1">
        <v>42768</v>
      </c>
      <c r="Q682" s="5">
        <f>_xlfn.XLOOKUP(G682,products!A:A,products!C:C,"")</f>
        <v>1096</v>
      </c>
      <c r="R682">
        <v>32</v>
      </c>
      <c r="S682" s="5">
        <f t="shared" si="10"/>
        <v>35072</v>
      </c>
    </row>
    <row r="683" spans="1:19" x14ac:dyDescent="0.2">
      <c r="A683" t="s">
        <v>828</v>
      </c>
      <c r="B683" t="s">
        <v>9027</v>
      </c>
      <c r="C683" t="s">
        <v>38</v>
      </c>
      <c r="D683" t="str">
        <f>_xlfn.XLOOKUP(C683,sales_teams!A:A,sales_teams!B:B,"")</f>
        <v>W172727</v>
      </c>
      <c r="E683" t="str">
        <f>_xlfn.XLOOKUP(C683,sales_teams!A:A,sales_teams!C:C,"")</f>
        <v>Celia Rouche</v>
      </c>
      <c r="F683" t="str">
        <f>_xlfn.XLOOKUP(C683,sales_teams!A:A,sales_teams!D:D,"")</f>
        <v>West</v>
      </c>
      <c r="G683" t="s">
        <v>162</v>
      </c>
      <c r="H683" t="str">
        <f>_xlfn.XLOOKUP(G683,products!A:A,products!B:B,"")</f>
        <v>GTK</v>
      </c>
      <c r="I683" t="s">
        <v>71</v>
      </c>
      <c r="J683" t="str">
        <f>_xlfn.XLOOKUP(I683,accounts!A:A,accounts!B:B,"")</f>
        <v>entertainment</v>
      </c>
      <c r="K683" t="str">
        <f>_xlfn.XLOOKUP(I683,accounts!A:A,accounts!F:F,"")</f>
        <v>Enterprise</v>
      </c>
      <c r="L683" t="s">
        <v>81</v>
      </c>
      <c r="M683" t="s">
        <v>9039</v>
      </c>
      <c r="N683" t="s">
        <v>9041</v>
      </c>
      <c r="O683" s="1">
        <v>42768</v>
      </c>
      <c r="P683" s="1">
        <v>42864</v>
      </c>
      <c r="Q683" s="5">
        <f>_xlfn.XLOOKUP(G683,products!A:A,products!C:C,"")</f>
        <v>26768</v>
      </c>
      <c r="R683">
        <v>7</v>
      </c>
      <c r="S683" s="5">
        <f t="shared" si="10"/>
        <v>187376</v>
      </c>
    </row>
    <row r="684" spans="1:19" x14ac:dyDescent="0.2">
      <c r="A684" t="s">
        <v>829</v>
      </c>
      <c r="B684" t="s">
        <v>9025</v>
      </c>
      <c r="C684" t="s">
        <v>38</v>
      </c>
      <c r="D684" t="str">
        <f>_xlfn.XLOOKUP(C684,sales_teams!A:A,sales_teams!B:B,"")</f>
        <v>W172727</v>
      </c>
      <c r="E684" t="str">
        <f>_xlfn.XLOOKUP(C684,sales_teams!A:A,sales_teams!C:C,"")</f>
        <v>Celia Rouche</v>
      </c>
      <c r="F684" t="str">
        <f>_xlfn.XLOOKUP(C684,sales_teams!A:A,sales_teams!D:D,"")</f>
        <v>West</v>
      </c>
      <c r="G684" t="s">
        <v>60</v>
      </c>
      <c r="H684" t="str">
        <f>_xlfn.XLOOKUP(G684,products!A:A,products!B:B,"")</f>
        <v>MG</v>
      </c>
      <c r="I684" t="s">
        <v>172</v>
      </c>
      <c r="J684" t="str">
        <f>_xlfn.XLOOKUP(I684,accounts!A:A,accounts!B:B,"")</f>
        <v>software</v>
      </c>
      <c r="K684" t="str">
        <f>_xlfn.XLOOKUP(I684,accounts!A:A,accounts!F:F,"")</f>
        <v>Enterprise</v>
      </c>
      <c r="L684" t="s">
        <v>81</v>
      </c>
      <c r="M684" t="s">
        <v>9036</v>
      </c>
      <c r="N684" t="s">
        <v>9042</v>
      </c>
      <c r="O684" s="1">
        <v>42768</v>
      </c>
      <c r="P684" s="1">
        <v>42856</v>
      </c>
      <c r="Q684" s="5">
        <f>_xlfn.XLOOKUP(G684,products!A:A,products!C:C,"")</f>
        <v>55</v>
      </c>
      <c r="R684">
        <v>18</v>
      </c>
      <c r="S684" s="5">
        <f t="shared" si="10"/>
        <v>990</v>
      </c>
    </row>
    <row r="685" spans="1:19" x14ac:dyDescent="0.2">
      <c r="A685" t="s">
        <v>830</v>
      </c>
      <c r="B685" t="s">
        <v>9027</v>
      </c>
      <c r="C685" t="s">
        <v>13</v>
      </c>
      <c r="D685" t="str">
        <f>_xlfn.XLOOKUP(C685,sales_teams!A:A,sales_teams!B:B,"")</f>
        <v>C130664</v>
      </c>
      <c r="E685" t="str">
        <f>_xlfn.XLOOKUP(C685,sales_teams!A:A,sales_teams!C:C,"")</f>
        <v>Melvin Marxen</v>
      </c>
      <c r="F685" t="str">
        <f>_xlfn.XLOOKUP(C685,sales_teams!A:A,sales_teams!D:D,"")</f>
        <v>Central</v>
      </c>
      <c r="G685" t="s">
        <v>75</v>
      </c>
      <c r="H685" t="str">
        <f>_xlfn.XLOOKUP(G685,products!A:A,products!B:B,"")</f>
        <v>MG</v>
      </c>
      <c r="I685" t="s">
        <v>332</v>
      </c>
      <c r="J685" t="str">
        <f>_xlfn.XLOOKUP(I685,accounts!A:A,accounts!B:B,"")</f>
        <v>marketing</v>
      </c>
      <c r="K685" t="str">
        <f>_xlfn.XLOOKUP(I685,accounts!A:A,accounts!F:F,"")</f>
        <v>Enterprise</v>
      </c>
      <c r="L685" t="s">
        <v>56</v>
      </c>
      <c r="M685" t="s">
        <v>9033</v>
      </c>
      <c r="N685" t="s">
        <v>9041</v>
      </c>
      <c r="O685" s="1">
        <v>42768</v>
      </c>
      <c r="P685" s="1">
        <v>42869</v>
      </c>
      <c r="Q685" s="5">
        <f>_xlfn.XLOOKUP(G685,products!A:A,products!C:C,"")</f>
        <v>3393</v>
      </c>
      <c r="R685">
        <v>40</v>
      </c>
      <c r="S685" s="5">
        <f t="shared" si="10"/>
        <v>135720</v>
      </c>
    </row>
    <row r="686" spans="1:19" x14ac:dyDescent="0.2">
      <c r="A686" t="s">
        <v>831</v>
      </c>
      <c r="B686" t="s">
        <v>9028</v>
      </c>
      <c r="C686" t="s">
        <v>10</v>
      </c>
      <c r="D686" t="str">
        <f>_xlfn.XLOOKUP(C686,sales_teams!A:A,sales_teams!B:B,"")</f>
        <v>C309699</v>
      </c>
      <c r="E686" t="str">
        <f>_xlfn.XLOOKUP(C686,sales_teams!A:A,sales_teams!C:C,"")</f>
        <v>Melvin Marxen</v>
      </c>
      <c r="F686" t="str">
        <f>_xlfn.XLOOKUP(C686,sales_teams!A:A,sales_teams!D:D,"")</f>
        <v>Central</v>
      </c>
      <c r="G686" t="s">
        <v>54</v>
      </c>
      <c r="H686" t="str">
        <f>_xlfn.XLOOKUP(G686,products!A:A,products!B:B,"")</f>
        <v>GTX</v>
      </c>
      <c r="I686" t="s">
        <v>104</v>
      </c>
      <c r="J686" t="str">
        <f>_xlfn.XLOOKUP(I686,accounts!A:A,accounts!B:B,"")</f>
        <v>services</v>
      </c>
      <c r="K686" t="str">
        <f>_xlfn.XLOOKUP(I686,accounts!A:A,accounts!F:F,"")</f>
        <v>Enterprise</v>
      </c>
      <c r="L686" t="s">
        <v>81</v>
      </c>
      <c r="M686" t="s">
        <v>9040</v>
      </c>
      <c r="N686" t="s">
        <v>9041</v>
      </c>
      <c r="O686" s="1">
        <v>42768</v>
      </c>
      <c r="P686" s="1">
        <v>42806</v>
      </c>
      <c r="Q686" s="5">
        <f>_xlfn.XLOOKUP(G686,products!A:A,products!C:C,"")</f>
        <v>1096</v>
      </c>
      <c r="R686">
        <v>50</v>
      </c>
      <c r="S686" s="5">
        <f t="shared" si="10"/>
        <v>54800</v>
      </c>
    </row>
    <row r="687" spans="1:19" x14ac:dyDescent="0.2">
      <c r="A687" t="s">
        <v>832</v>
      </c>
      <c r="B687" t="s">
        <v>9026</v>
      </c>
      <c r="C687" t="s">
        <v>43</v>
      </c>
      <c r="D687" t="str">
        <f>_xlfn.XLOOKUP(C687,sales_teams!A:A,sales_teams!B:B,"")</f>
        <v>W596440</v>
      </c>
      <c r="E687" t="str">
        <f>_xlfn.XLOOKUP(C687,sales_teams!A:A,sales_teams!C:C,"")</f>
        <v>Summer Sewald</v>
      </c>
      <c r="F687" t="str">
        <f>_xlfn.XLOOKUP(C687,sales_teams!A:A,sales_teams!D:D,"")</f>
        <v>West</v>
      </c>
      <c r="G687" t="s">
        <v>54</v>
      </c>
      <c r="H687" t="str">
        <f>_xlfn.XLOOKUP(G687,products!A:A,products!B:B,"")</f>
        <v>GTX</v>
      </c>
      <c r="J687">
        <f>_xlfn.XLOOKUP(I687,accounts!A:A,accounts!B:B,"")</f>
        <v>0</v>
      </c>
      <c r="K687">
        <f>_xlfn.XLOOKUP(I687,accounts!A:A,accounts!F:F,"")</f>
        <v>0</v>
      </c>
      <c r="L687" t="s">
        <v>76</v>
      </c>
      <c r="N687" t="s">
        <v>9044</v>
      </c>
      <c r="O687" s="1">
        <v>42768</v>
      </c>
      <c r="Q687" s="5">
        <f>_xlfn.XLOOKUP(G687,products!A:A,products!C:C,"")</f>
        <v>1096</v>
      </c>
      <c r="R687">
        <v>1</v>
      </c>
      <c r="S687" s="5">
        <f t="shared" si="10"/>
        <v>1096</v>
      </c>
    </row>
    <row r="688" spans="1:19" x14ac:dyDescent="0.2">
      <c r="A688" t="s">
        <v>833</v>
      </c>
      <c r="B688" t="s">
        <v>9028</v>
      </c>
      <c r="C688" t="s">
        <v>14</v>
      </c>
      <c r="D688" t="str">
        <f>_xlfn.XLOOKUP(C688,sales_teams!A:A,sales_teams!B:B,"")</f>
        <v>C961860</v>
      </c>
      <c r="E688" t="str">
        <f>_xlfn.XLOOKUP(C688,sales_teams!A:A,sales_teams!C:C,"")</f>
        <v>Melvin Marxen</v>
      </c>
      <c r="F688" t="str">
        <f>_xlfn.XLOOKUP(C688,sales_teams!A:A,sales_teams!D:D,"")</f>
        <v>Central</v>
      </c>
      <c r="G688" t="s">
        <v>8951</v>
      </c>
      <c r="H688" t="str">
        <f>_xlfn.XLOOKUP(G688,products!A:A,products!B:B,"")</f>
        <v>GTX</v>
      </c>
      <c r="I688" t="s">
        <v>140</v>
      </c>
      <c r="J688" t="str">
        <f>_xlfn.XLOOKUP(I688,accounts!A:A,accounts!B:B,"")</f>
        <v>technolgy</v>
      </c>
      <c r="K688" t="str">
        <f>_xlfn.XLOOKUP(I688,accounts!A:A,accounts!F:F,"")</f>
        <v>Mid-Market</v>
      </c>
      <c r="L688" t="s">
        <v>81</v>
      </c>
      <c r="M688" t="s">
        <v>9037</v>
      </c>
      <c r="N688" t="s">
        <v>9041</v>
      </c>
      <c r="O688" s="1">
        <v>42768</v>
      </c>
      <c r="P688" s="1">
        <v>42860</v>
      </c>
      <c r="Q688" s="5">
        <f>_xlfn.XLOOKUP(G688,products!A:A,products!C:C,"")</f>
        <v>4821</v>
      </c>
      <c r="R688">
        <v>17</v>
      </c>
      <c r="S688" s="5">
        <f t="shared" si="10"/>
        <v>81957</v>
      </c>
    </row>
    <row r="689" spans="1:19" x14ac:dyDescent="0.2">
      <c r="A689" t="s">
        <v>834</v>
      </c>
      <c r="B689" t="s">
        <v>9028</v>
      </c>
      <c r="C689" t="s">
        <v>7</v>
      </c>
      <c r="D689" t="str">
        <f>_xlfn.XLOOKUP(C689,sales_teams!A:A,sales_teams!B:B,"")</f>
        <v>C234829</v>
      </c>
      <c r="E689" t="str">
        <f>_xlfn.XLOOKUP(C689,sales_teams!A:A,sales_teams!C:C,"")</f>
        <v>Dustin Brinkmann</v>
      </c>
      <c r="F689" t="str">
        <f>_xlfn.XLOOKUP(C689,sales_teams!A:A,sales_teams!D:D,"")</f>
        <v>Central</v>
      </c>
      <c r="G689" t="s">
        <v>60</v>
      </c>
      <c r="H689" t="str">
        <f>_xlfn.XLOOKUP(G689,products!A:A,products!B:B,"")</f>
        <v>MG</v>
      </c>
      <c r="I689" t="s">
        <v>149</v>
      </c>
      <c r="J689" t="str">
        <f>_xlfn.XLOOKUP(I689,accounts!A:A,accounts!B:B,"")</f>
        <v>finance</v>
      </c>
      <c r="K689" t="str">
        <f>_xlfn.XLOOKUP(I689,accounts!A:A,accounts!F:F,"")</f>
        <v>Mid-Market</v>
      </c>
      <c r="L689" t="s">
        <v>56</v>
      </c>
      <c r="M689" t="s">
        <v>9031</v>
      </c>
      <c r="N689" t="s">
        <v>9041</v>
      </c>
      <c r="O689" s="1">
        <v>42768</v>
      </c>
      <c r="P689" s="1">
        <v>42824</v>
      </c>
      <c r="Q689" s="5">
        <f>_xlfn.XLOOKUP(G689,products!A:A,products!C:C,"")</f>
        <v>55</v>
      </c>
      <c r="R689">
        <v>40</v>
      </c>
      <c r="S689" s="5">
        <f t="shared" si="10"/>
        <v>2200</v>
      </c>
    </row>
    <row r="690" spans="1:19" x14ac:dyDescent="0.2">
      <c r="A690" t="s">
        <v>835</v>
      </c>
      <c r="B690" t="s">
        <v>9028</v>
      </c>
      <c r="C690" t="s">
        <v>32</v>
      </c>
      <c r="D690" t="str">
        <f>_xlfn.XLOOKUP(C690,sales_teams!A:A,sales_teams!B:B,"")</f>
        <v>W975078</v>
      </c>
      <c r="E690" t="str">
        <f>_xlfn.XLOOKUP(C690,sales_teams!A:A,sales_teams!C:C,"")</f>
        <v>Celia Rouche</v>
      </c>
      <c r="F690" t="str">
        <f>_xlfn.XLOOKUP(C690,sales_teams!A:A,sales_teams!D:D,"")</f>
        <v>West</v>
      </c>
      <c r="G690" t="s">
        <v>54</v>
      </c>
      <c r="H690" t="str">
        <f>_xlfn.XLOOKUP(G690,products!A:A,products!B:B,"")</f>
        <v>GTX</v>
      </c>
      <c r="I690" t="s">
        <v>233</v>
      </c>
      <c r="J690" t="str">
        <f>_xlfn.XLOOKUP(I690,accounts!A:A,accounts!B:B,"")</f>
        <v>medical</v>
      </c>
      <c r="K690" t="str">
        <f>_xlfn.XLOOKUP(I690,accounts!A:A,accounts!F:F,"")</f>
        <v>SMB</v>
      </c>
      <c r="L690" t="s">
        <v>76</v>
      </c>
      <c r="N690" t="s">
        <v>9044</v>
      </c>
      <c r="O690" s="1">
        <v>42768</v>
      </c>
      <c r="Q690" s="5">
        <f>_xlfn.XLOOKUP(G690,products!A:A,products!C:C,"")</f>
        <v>1096</v>
      </c>
      <c r="R690">
        <v>12</v>
      </c>
      <c r="S690" s="5">
        <f t="shared" si="10"/>
        <v>13152</v>
      </c>
    </row>
    <row r="691" spans="1:19" x14ac:dyDescent="0.2">
      <c r="A691" t="s">
        <v>836</v>
      </c>
      <c r="B691" t="s">
        <v>9025</v>
      </c>
      <c r="C691" t="s">
        <v>30</v>
      </c>
      <c r="D691" t="str">
        <f>_xlfn.XLOOKUP(C691,sales_teams!A:A,sales_teams!B:B,"")</f>
        <v>E558564</v>
      </c>
      <c r="E691" t="str">
        <f>_xlfn.XLOOKUP(C691,sales_teams!A:A,sales_teams!C:C,"")</f>
        <v>Rocco Neubert</v>
      </c>
      <c r="F691" t="str">
        <f>_xlfn.XLOOKUP(C691,sales_teams!A:A,sales_teams!D:D,"")</f>
        <v>East</v>
      </c>
      <c r="G691" t="s">
        <v>54</v>
      </c>
      <c r="H691" t="str">
        <f>_xlfn.XLOOKUP(G691,products!A:A,products!B:B,"")</f>
        <v>GTX</v>
      </c>
      <c r="I691" t="s">
        <v>215</v>
      </c>
      <c r="J691" t="str">
        <f>_xlfn.XLOOKUP(I691,accounts!A:A,accounts!B:B,"")</f>
        <v>technolgy</v>
      </c>
      <c r="K691" t="str">
        <f>_xlfn.XLOOKUP(I691,accounts!A:A,accounts!F:F,"")</f>
        <v>Enterprise</v>
      </c>
      <c r="L691" t="s">
        <v>56</v>
      </c>
      <c r="M691" t="s">
        <v>9032</v>
      </c>
      <c r="N691" t="s">
        <v>9045</v>
      </c>
      <c r="O691" s="1">
        <v>42769</v>
      </c>
      <c r="P691" s="1">
        <v>42889</v>
      </c>
      <c r="Q691" s="5">
        <f>_xlfn.XLOOKUP(G691,products!A:A,products!C:C,"")</f>
        <v>1096</v>
      </c>
      <c r="R691">
        <v>16</v>
      </c>
      <c r="S691" s="5">
        <f t="shared" si="10"/>
        <v>17536</v>
      </c>
    </row>
    <row r="692" spans="1:19" x14ac:dyDescent="0.2">
      <c r="A692" t="s">
        <v>837</v>
      </c>
      <c r="B692" t="s">
        <v>9025</v>
      </c>
      <c r="C692" t="s">
        <v>27</v>
      </c>
      <c r="D692" t="str">
        <f>_xlfn.XLOOKUP(C692,sales_teams!A:A,sales_teams!B:B,"")</f>
        <v>E619716</v>
      </c>
      <c r="E692" t="str">
        <f>_xlfn.XLOOKUP(C692,sales_teams!A:A,sales_teams!C:C,"")</f>
        <v>Rocco Neubert</v>
      </c>
      <c r="F692" t="str">
        <f>_xlfn.XLOOKUP(C692,sales_teams!A:A,sales_teams!D:D,"")</f>
        <v>East</v>
      </c>
      <c r="G692" t="s">
        <v>62</v>
      </c>
      <c r="H692" t="str">
        <f>_xlfn.XLOOKUP(G692,products!A:A,products!B:B,"")</f>
        <v>GTX</v>
      </c>
      <c r="I692" t="s">
        <v>160</v>
      </c>
      <c r="J692" t="str">
        <f>_xlfn.XLOOKUP(I692,accounts!A:A,accounts!B:B,"")</f>
        <v>medical</v>
      </c>
      <c r="K692" t="str">
        <f>_xlfn.XLOOKUP(I692,accounts!A:A,accounts!F:F,"")</f>
        <v>Enterprise</v>
      </c>
      <c r="L692" t="s">
        <v>56</v>
      </c>
      <c r="M692" t="s">
        <v>9032</v>
      </c>
      <c r="N692" t="s">
        <v>9045</v>
      </c>
      <c r="O692" s="1">
        <v>42769</v>
      </c>
      <c r="P692" s="1">
        <v>42890</v>
      </c>
      <c r="Q692" s="5">
        <f>_xlfn.XLOOKUP(G692,products!A:A,products!C:C,"")</f>
        <v>550</v>
      </c>
      <c r="R692">
        <v>6</v>
      </c>
      <c r="S692" s="5">
        <f t="shared" si="10"/>
        <v>3300</v>
      </c>
    </row>
    <row r="693" spans="1:19" x14ac:dyDescent="0.2">
      <c r="A693" t="s">
        <v>838</v>
      </c>
      <c r="B693" t="s">
        <v>9025</v>
      </c>
      <c r="C693" t="s">
        <v>20</v>
      </c>
      <c r="D693" t="str">
        <f>_xlfn.XLOOKUP(C693,sales_teams!A:A,sales_teams!B:B,"")</f>
        <v>E500449</v>
      </c>
      <c r="E693" t="str">
        <f>_xlfn.XLOOKUP(C693,sales_teams!A:A,sales_teams!C:C,"")</f>
        <v>Cara Losch</v>
      </c>
      <c r="F693" t="str">
        <f>_xlfn.XLOOKUP(C693,sales_teams!A:A,sales_teams!D:D,"")</f>
        <v>East</v>
      </c>
      <c r="G693" t="s">
        <v>62</v>
      </c>
      <c r="H693" t="str">
        <f>_xlfn.XLOOKUP(G693,products!A:A,products!B:B,"")</f>
        <v>GTX</v>
      </c>
      <c r="I693" t="s">
        <v>233</v>
      </c>
      <c r="J693" t="str">
        <f>_xlfn.XLOOKUP(I693,accounts!A:A,accounts!B:B,"")</f>
        <v>medical</v>
      </c>
      <c r="K693" t="str">
        <f>_xlfn.XLOOKUP(I693,accounts!A:A,accounts!F:F,"")</f>
        <v>SMB</v>
      </c>
      <c r="L693" t="s">
        <v>56</v>
      </c>
      <c r="M693" t="s">
        <v>9035</v>
      </c>
      <c r="N693" t="s">
        <v>9043</v>
      </c>
      <c r="O693" s="1">
        <v>42769</v>
      </c>
      <c r="P693" s="1">
        <v>42860</v>
      </c>
      <c r="Q693" s="5">
        <f>_xlfn.XLOOKUP(G693,products!A:A,products!C:C,"")</f>
        <v>550</v>
      </c>
      <c r="R693">
        <v>37</v>
      </c>
      <c r="S693" s="5">
        <f t="shared" si="10"/>
        <v>20350</v>
      </c>
    </row>
    <row r="694" spans="1:19" x14ac:dyDescent="0.2">
      <c r="A694" t="s">
        <v>839</v>
      </c>
      <c r="B694" t="s">
        <v>9028</v>
      </c>
      <c r="C694" t="s">
        <v>25</v>
      </c>
      <c r="D694" t="str">
        <f>_xlfn.XLOOKUP(C694,sales_teams!A:A,sales_teams!B:B,"")</f>
        <v>E372575</v>
      </c>
      <c r="E694" t="str">
        <f>_xlfn.XLOOKUP(C694,sales_teams!A:A,sales_teams!C:C,"")</f>
        <v>Rocco Neubert</v>
      </c>
      <c r="F694" t="str">
        <f>_xlfn.XLOOKUP(C694,sales_teams!A:A,sales_teams!D:D,"")</f>
        <v>East</v>
      </c>
      <c r="G694" t="s">
        <v>60</v>
      </c>
      <c r="H694" t="str">
        <f>_xlfn.XLOOKUP(G694,products!A:A,products!B:B,"")</f>
        <v>MG</v>
      </c>
      <c r="I694" t="s">
        <v>108</v>
      </c>
      <c r="J694" t="str">
        <f>_xlfn.XLOOKUP(I694,accounts!A:A,accounts!B:B,"")</f>
        <v>retail</v>
      </c>
      <c r="K694" t="str">
        <f>_xlfn.XLOOKUP(I694,accounts!A:A,accounts!F:F,"")</f>
        <v>Enterprise</v>
      </c>
      <c r="L694" t="s">
        <v>81</v>
      </c>
      <c r="M694" t="s">
        <v>9036</v>
      </c>
      <c r="N694" t="s">
        <v>9045</v>
      </c>
      <c r="O694" s="1">
        <v>42769</v>
      </c>
      <c r="P694" s="1">
        <v>42856</v>
      </c>
      <c r="Q694" s="5">
        <f>_xlfn.XLOOKUP(G694,products!A:A,products!C:C,"")</f>
        <v>55</v>
      </c>
      <c r="R694">
        <v>15</v>
      </c>
      <c r="S694" s="5">
        <f t="shared" si="10"/>
        <v>825</v>
      </c>
    </row>
    <row r="695" spans="1:19" x14ac:dyDescent="0.2">
      <c r="A695" t="s">
        <v>840</v>
      </c>
      <c r="B695" t="s">
        <v>9026</v>
      </c>
      <c r="C695" t="s">
        <v>28</v>
      </c>
      <c r="D695" t="str">
        <f>_xlfn.XLOOKUP(C695,sales_teams!A:A,sales_teams!B:B,"")</f>
        <v>E262141</v>
      </c>
      <c r="E695" t="str">
        <f>_xlfn.XLOOKUP(C695,sales_teams!A:A,sales_teams!C:C,"")</f>
        <v>Rocco Neubert</v>
      </c>
      <c r="F695" t="str">
        <f>_xlfn.XLOOKUP(C695,sales_teams!A:A,sales_teams!D:D,"")</f>
        <v>East</v>
      </c>
      <c r="G695" t="s">
        <v>75</v>
      </c>
      <c r="H695" t="str">
        <f>_xlfn.XLOOKUP(G695,products!A:A,products!B:B,"")</f>
        <v>MG</v>
      </c>
      <c r="I695" t="s">
        <v>205</v>
      </c>
      <c r="J695" t="str">
        <f>_xlfn.XLOOKUP(I695,accounts!A:A,accounts!B:B,"")</f>
        <v>finance</v>
      </c>
      <c r="K695" t="str">
        <f>_xlfn.XLOOKUP(I695,accounts!A:A,accounts!F:F,"")</f>
        <v>Enterprise</v>
      </c>
      <c r="L695" t="s">
        <v>81</v>
      </c>
      <c r="M695" t="s">
        <v>9036</v>
      </c>
      <c r="N695" t="s">
        <v>9041</v>
      </c>
      <c r="O695" s="1">
        <v>42769</v>
      </c>
      <c r="P695" s="1">
        <v>42866</v>
      </c>
      <c r="Q695" s="5">
        <f>_xlfn.XLOOKUP(G695,products!A:A,products!C:C,"")</f>
        <v>3393</v>
      </c>
      <c r="R695">
        <v>41</v>
      </c>
      <c r="S695" s="5">
        <f t="shared" si="10"/>
        <v>139113</v>
      </c>
    </row>
    <row r="696" spans="1:19" x14ac:dyDescent="0.2">
      <c r="A696" t="s">
        <v>841</v>
      </c>
      <c r="B696" t="s">
        <v>9026</v>
      </c>
      <c r="C696" t="s">
        <v>36</v>
      </c>
      <c r="D696" t="str">
        <f>_xlfn.XLOOKUP(C696,sales_teams!A:A,sales_teams!B:B,"")</f>
        <v>W815792</v>
      </c>
      <c r="E696" t="str">
        <f>_xlfn.XLOOKUP(C696,sales_teams!A:A,sales_teams!C:C,"")</f>
        <v>Celia Rouche</v>
      </c>
      <c r="F696" t="str">
        <f>_xlfn.XLOOKUP(C696,sales_teams!A:A,sales_teams!D:D,"")</f>
        <v>West</v>
      </c>
      <c r="G696" t="s">
        <v>54</v>
      </c>
      <c r="H696" t="str">
        <f>_xlfn.XLOOKUP(G696,products!A:A,products!B:B,"")</f>
        <v>GTX</v>
      </c>
      <c r="I696" t="s">
        <v>165</v>
      </c>
      <c r="J696" t="str">
        <f>_xlfn.XLOOKUP(I696,accounts!A:A,accounts!B:B,"")</f>
        <v>marketing</v>
      </c>
      <c r="K696" t="str">
        <f>_xlfn.XLOOKUP(I696,accounts!A:A,accounts!F:F,"")</f>
        <v>Enterprise</v>
      </c>
      <c r="L696" t="s">
        <v>56</v>
      </c>
      <c r="M696" t="s">
        <v>9032</v>
      </c>
      <c r="N696" t="s">
        <v>9041</v>
      </c>
      <c r="O696" s="1">
        <v>42769</v>
      </c>
      <c r="P696" s="1">
        <v>42906</v>
      </c>
      <c r="Q696" s="5">
        <f>_xlfn.XLOOKUP(G696,products!A:A,products!C:C,"")</f>
        <v>1096</v>
      </c>
      <c r="R696">
        <v>28</v>
      </c>
      <c r="S696" s="5">
        <f t="shared" si="10"/>
        <v>30688</v>
      </c>
    </row>
    <row r="697" spans="1:19" x14ac:dyDescent="0.2">
      <c r="A697" t="s">
        <v>842</v>
      </c>
      <c r="B697" t="s">
        <v>9025</v>
      </c>
      <c r="C697" t="s">
        <v>36</v>
      </c>
      <c r="D697" t="str">
        <f>_xlfn.XLOOKUP(C697,sales_teams!A:A,sales_teams!B:B,"")</f>
        <v>W815792</v>
      </c>
      <c r="E697" t="str">
        <f>_xlfn.XLOOKUP(C697,sales_teams!A:A,sales_teams!C:C,"")</f>
        <v>Celia Rouche</v>
      </c>
      <c r="F697" t="str">
        <f>_xlfn.XLOOKUP(C697,sales_teams!A:A,sales_teams!D:D,"")</f>
        <v>West</v>
      </c>
      <c r="G697" t="s">
        <v>75</v>
      </c>
      <c r="H697" t="str">
        <f>_xlfn.XLOOKUP(G697,products!A:A,products!B:B,"")</f>
        <v>MG</v>
      </c>
      <c r="I697" t="s">
        <v>84</v>
      </c>
      <c r="J697" t="str">
        <f>_xlfn.XLOOKUP(I697,accounts!A:A,accounts!B:B,"")</f>
        <v>marketing</v>
      </c>
      <c r="K697" t="str">
        <f>_xlfn.XLOOKUP(I697,accounts!A:A,accounts!F:F,"")</f>
        <v>Mid-Market</v>
      </c>
      <c r="L697" t="s">
        <v>56</v>
      </c>
      <c r="M697" t="s">
        <v>9035</v>
      </c>
      <c r="N697" t="s">
        <v>9045</v>
      </c>
      <c r="O697" s="1">
        <v>42769</v>
      </c>
      <c r="P697" s="1">
        <v>42856</v>
      </c>
      <c r="Q697" s="5">
        <f>_xlfn.XLOOKUP(G697,products!A:A,products!C:C,"")</f>
        <v>3393</v>
      </c>
      <c r="R697">
        <v>18</v>
      </c>
      <c r="S697" s="5">
        <f t="shared" si="10"/>
        <v>61074</v>
      </c>
    </row>
    <row r="698" spans="1:19" x14ac:dyDescent="0.2">
      <c r="A698" t="s">
        <v>843</v>
      </c>
      <c r="B698" t="s">
        <v>9027</v>
      </c>
      <c r="C698" t="s">
        <v>40</v>
      </c>
      <c r="D698" t="str">
        <f>_xlfn.XLOOKUP(C698,sales_teams!A:A,sales_teams!B:B,"")</f>
        <v>W249222</v>
      </c>
      <c r="E698" t="str">
        <f>_xlfn.XLOOKUP(C698,sales_teams!A:A,sales_teams!C:C,"")</f>
        <v>Summer Sewald</v>
      </c>
      <c r="F698" t="str">
        <f>_xlfn.XLOOKUP(C698,sales_teams!A:A,sales_teams!D:D,"")</f>
        <v>West</v>
      </c>
      <c r="G698" t="s">
        <v>62</v>
      </c>
      <c r="H698" t="str">
        <f>_xlfn.XLOOKUP(G698,products!A:A,products!B:B,"")</f>
        <v>GTX</v>
      </c>
      <c r="I698" t="s">
        <v>99</v>
      </c>
      <c r="J698" t="str">
        <f>_xlfn.XLOOKUP(I698,accounts!A:A,accounts!B:B,"")</f>
        <v>retail</v>
      </c>
      <c r="K698" t="str">
        <f>_xlfn.XLOOKUP(I698,accounts!A:A,accounts!F:F,"")</f>
        <v>Enterprise</v>
      </c>
      <c r="L698" t="s">
        <v>56</v>
      </c>
      <c r="M698" t="s">
        <v>9035</v>
      </c>
      <c r="N698" t="s">
        <v>9042</v>
      </c>
      <c r="O698" s="1">
        <v>42769</v>
      </c>
      <c r="P698" s="1">
        <v>42806</v>
      </c>
      <c r="Q698" s="5">
        <f>_xlfn.XLOOKUP(G698,products!A:A,products!C:C,"")</f>
        <v>550</v>
      </c>
      <c r="R698">
        <v>12</v>
      </c>
      <c r="S698" s="5">
        <f t="shared" si="10"/>
        <v>6600</v>
      </c>
    </row>
    <row r="699" spans="1:19" x14ac:dyDescent="0.2">
      <c r="A699" t="s">
        <v>844</v>
      </c>
      <c r="B699" t="s">
        <v>9026</v>
      </c>
      <c r="C699" t="s">
        <v>10</v>
      </c>
      <c r="D699" t="str">
        <f>_xlfn.XLOOKUP(C699,sales_teams!A:A,sales_teams!B:B,"")</f>
        <v>C309699</v>
      </c>
      <c r="E699" t="str">
        <f>_xlfn.XLOOKUP(C699,sales_teams!A:A,sales_teams!C:C,"")</f>
        <v>Melvin Marxen</v>
      </c>
      <c r="F699" t="str">
        <f>_xlfn.XLOOKUP(C699,sales_teams!A:A,sales_teams!D:D,"")</f>
        <v>Central</v>
      </c>
      <c r="G699" t="s">
        <v>62</v>
      </c>
      <c r="H699" t="str">
        <f>_xlfn.XLOOKUP(G699,products!A:A,products!B:B,"")</f>
        <v>GTX</v>
      </c>
      <c r="I699" t="s">
        <v>228</v>
      </c>
      <c r="J699" t="str">
        <f>_xlfn.XLOOKUP(I699,accounts!A:A,accounts!B:B,"")</f>
        <v>technolgy</v>
      </c>
      <c r="K699" t="str">
        <f>_xlfn.XLOOKUP(I699,accounts!A:A,accounts!F:F,"")</f>
        <v>Mid-Market</v>
      </c>
      <c r="L699" t="s">
        <v>81</v>
      </c>
      <c r="M699" t="s">
        <v>9038</v>
      </c>
      <c r="N699" t="s">
        <v>9043</v>
      </c>
      <c r="O699" s="1">
        <v>42769</v>
      </c>
      <c r="P699" s="1">
        <v>42871</v>
      </c>
      <c r="Q699" s="5">
        <f>_xlfn.XLOOKUP(G699,products!A:A,products!C:C,"")</f>
        <v>550</v>
      </c>
      <c r="R699">
        <v>18</v>
      </c>
      <c r="S699" s="5">
        <f t="shared" si="10"/>
        <v>9900</v>
      </c>
    </row>
    <row r="700" spans="1:19" x14ac:dyDescent="0.2">
      <c r="A700" t="s">
        <v>845</v>
      </c>
      <c r="B700" t="s">
        <v>9025</v>
      </c>
      <c r="C700" t="s">
        <v>43</v>
      </c>
      <c r="D700" t="str">
        <f>_xlfn.XLOOKUP(C700,sales_teams!A:A,sales_teams!B:B,"")</f>
        <v>W596440</v>
      </c>
      <c r="E700" t="str">
        <f>_xlfn.XLOOKUP(C700,sales_teams!A:A,sales_teams!C:C,"")</f>
        <v>Summer Sewald</v>
      </c>
      <c r="F700" t="str">
        <f>_xlfn.XLOOKUP(C700,sales_teams!A:A,sales_teams!D:D,"")</f>
        <v>West</v>
      </c>
      <c r="G700" t="s">
        <v>62</v>
      </c>
      <c r="H700" t="str">
        <f>_xlfn.XLOOKUP(G700,products!A:A,products!B:B,"")</f>
        <v>GTX</v>
      </c>
      <c r="I700" t="s">
        <v>142</v>
      </c>
      <c r="J700" t="str">
        <f>_xlfn.XLOOKUP(I700,accounts!A:A,accounts!B:B,"")</f>
        <v>finance</v>
      </c>
      <c r="K700" t="str">
        <f>_xlfn.XLOOKUP(I700,accounts!A:A,accounts!F:F,"")</f>
        <v>SMB</v>
      </c>
      <c r="L700" t="s">
        <v>81</v>
      </c>
      <c r="M700" t="s">
        <v>9038</v>
      </c>
      <c r="N700" t="s">
        <v>9042</v>
      </c>
      <c r="O700" s="1">
        <v>42769</v>
      </c>
      <c r="P700" s="1">
        <v>42878</v>
      </c>
      <c r="Q700" s="5">
        <f>_xlfn.XLOOKUP(G700,products!A:A,products!C:C,"")</f>
        <v>550</v>
      </c>
      <c r="R700">
        <v>19</v>
      </c>
      <c r="S700" s="5">
        <f t="shared" si="10"/>
        <v>10450</v>
      </c>
    </row>
    <row r="701" spans="1:19" x14ac:dyDescent="0.2">
      <c r="A701" t="s">
        <v>846</v>
      </c>
      <c r="B701" t="s">
        <v>9027</v>
      </c>
      <c r="C701" t="s">
        <v>43</v>
      </c>
      <c r="D701" t="str">
        <f>_xlfn.XLOOKUP(C701,sales_teams!A:A,sales_teams!B:B,"")</f>
        <v>W596440</v>
      </c>
      <c r="E701" t="str">
        <f>_xlfn.XLOOKUP(C701,sales_teams!A:A,sales_teams!C:C,"")</f>
        <v>Summer Sewald</v>
      </c>
      <c r="F701" t="str">
        <f>_xlfn.XLOOKUP(C701,sales_teams!A:A,sales_teams!D:D,"")</f>
        <v>West</v>
      </c>
      <c r="G701" t="s">
        <v>62</v>
      </c>
      <c r="H701" t="str">
        <f>_xlfn.XLOOKUP(G701,products!A:A,products!B:B,"")</f>
        <v>GTX</v>
      </c>
      <c r="I701" t="s">
        <v>142</v>
      </c>
      <c r="J701" t="str">
        <f>_xlfn.XLOOKUP(I701,accounts!A:A,accounts!B:B,"")</f>
        <v>finance</v>
      </c>
      <c r="K701" t="str">
        <f>_xlfn.XLOOKUP(I701,accounts!A:A,accounts!F:F,"")</f>
        <v>SMB</v>
      </c>
      <c r="L701" t="s">
        <v>56</v>
      </c>
      <c r="M701" t="s">
        <v>9031</v>
      </c>
      <c r="N701" t="s">
        <v>9045</v>
      </c>
      <c r="O701" s="1">
        <v>42769</v>
      </c>
      <c r="P701" s="1">
        <v>42808</v>
      </c>
      <c r="Q701" s="5">
        <f>_xlfn.XLOOKUP(G701,products!A:A,products!C:C,"")</f>
        <v>550</v>
      </c>
      <c r="R701">
        <v>15</v>
      </c>
      <c r="S701" s="5">
        <f t="shared" si="10"/>
        <v>8250</v>
      </c>
    </row>
    <row r="702" spans="1:19" x14ac:dyDescent="0.2">
      <c r="A702" t="s">
        <v>847</v>
      </c>
      <c r="B702" t="s">
        <v>9027</v>
      </c>
      <c r="C702" t="s">
        <v>43</v>
      </c>
      <c r="D702" t="str">
        <f>_xlfn.XLOOKUP(C702,sales_teams!A:A,sales_teams!B:B,"")</f>
        <v>W596440</v>
      </c>
      <c r="E702" t="str">
        <f>_xlfn.XLOOKUP(C702,sales_teams!A:A,sales_teams!C:C,"")</f>
        <v>Summer Sewald</v>
      </c>
      <c r="F702" t="str">
        <f>_xlfn.XLOOKUP(C702,sales_teams!A:A,sales_teams!D:D,"")</f>
        <v>West</v>
      </c>
      <c r="G702" t="s">
        <v>62</v>
      </c>
      <c r="H702" t="str">
        <f>_xlfn.XLOOKUP(G702,products!A:A,products!B:B,"")</f>
        <v>GTX</v>
      </c>
      <c r="I702" t="s">
        <v>200</v>
      </c>
      <c r="J702" t="str">
        <f>_xlfn.XLOOKUP(I702,accounts!A:A,accounts!B:B,"")</f>
        <v>medical</v>
      </c>
      <c r="K702" t="str">
        <f>_xlfn.XLOOKUP(I702,accounts!A:A,accounts!F:F,"")</f>
        <v>Mid-Market</v>
      </c>
      <c r="L702" t="s">
        <v>56</v>
      </c>
      <c r="M702" t="s">
        <v>9033</v>
      </c>
      <c r="N702" t="s">
        <v>9042</v>
      </c>
      <c r="O702" s="1">
        <v>42769</v>
      </c>
      <c r="P702" s="1">
        <v>42895</v>
      </c>
      <c r="Q702" s="5">
        <f>_xlfn.XLOOKUP(G702,products!A:A,products!C:C,"")</f>
        <v>550</v>
      </c>
      <c r="R702">
        <v>49</v>
      </c>
      <c r="S702" s="5">
        <f t="shared" si="10"/>
        <v>26950</v>
      </c>
    </row>
    <row r="703" spans="1:19" x14ac:dyDescent="0.2">
      <c r="A703" t="s">
        <v>848</v>
      </c>
      <c r="B703" t="s">
        <v>9025</v>
      </c>
      <c r="C703" t="s">
        <v>42</v>
      </c>
      <c r="D703" t="str">
        <f>_xlfn.XLOOKUP(C703,sales_teams!A:A,sales_teams!B:B,"")</f>
        <v>W674591</v>
      </c>
      <c r="E703" t="str">
        <f>_xlfn.XLOOKUP(C703,sales_teams!A:A,sales_teams!C:C,"")</f>
        <v>Summer Sewald</v>
      </c>
      <c r="F703" t="str">
        <f>_xlfn.XLOOKUP(C703,sales_teams!A:A,sales_teams!D:D,"")</f>
        <v>West</v>
      </c>
      <c r="G703" t="s">
        <v>8951</v>
      </c>
      <c r="H703" t="str">
        <f>_xlfn.XLOOKUP(G703,products!A:A,products!B:B,"")</f>
        <v>GTX</v>
      </c>
      <c r="I703" t="s">
        <v>215</v>
      </c>
      <c r="J703" t="str">
        <f>_xlfn.XLOOKUP(I703,accounts!A:A,accounts!B:B,"")</f>
        <v>technolgy</v>
      </c>
      <c r="K703" t="str">
        <f>_xlfn.XLOOKUP(I703,accounts!A:A,accounts!F:F,"")</f>
        <v>Enterprise</v>
      </c>
      <c r="L703" t="s">
        <v>81</v>
      </c>
      <c r="M703" t="s">
        <v>9038</v>
      </c>
      <c r="N703" t="s">
        <v>9045</v>
      </c>
      <c r="O703" s="1">
        <v>42769</v>
      </c>
      <c r="P703" s="1">
        <v>42870</v>
      </c>
      <c r="Q703" s="5">
        <f>_xlfn.XLOOKUP(G703,products!A:A,products!C:C,"")</f>
        <v>4821</v>
      </c>
      <c r="R703">
        <v>33</v>
      </c>
      <c r="S703" s="5">
        <f t="shared" si="10"/>
        <v>159093</v>
      </c>
    </row>
    <row r="704" spans="1:19" x14ac:dyDescent="0.2">
      <c r="A704" t="s">
        <v>849</v>
      </c>
      <c r="B704" t="s">
        <v>9026</v>
      </c>
      <c r="C704" t="s">
        <v>12</v>
      </c>
      <c r="D704" t="str">
        <f>_xlfn.XLOOKUP(C704,sales_teams!A:A,sales_teams!B:B,"")</f>
        <v>C234392</v>
      </c>
      <c r="E704" t="str">
        <f>_xlfn.XLOOKUP(C704,sales_teams!A:A,sales_teams!C:C,"")</f>
        <v>Melvin Marxen</v>
      </c>
      <c r="F704" t="str">
        <f>_xlfn.XLOOKUP(C704,sales_teams!A:A,sales_teams!D:D,"")</f>
        <v>Central</v>
      </c>
      <c r="G704" t="s">
        <v>62</v>
      </c>
      <c r="H704" t="str">
        <f>_xlfn.XLOOKUP(G704,products!A:A,products!B:B,"")</f>
        <v>GTX</v>
      </c>
      <c r="I704" t="s">
        <v>67</v>
      </c>
      <c r="J704" t="str">
        <f>_xlfn.XLOOKUP(I704,accounts!A:A,accounts!B:B,"")</f>
        <v>medical</v>
      </c>
      <c r="K704" t="str">
        <f>_xlfn.XLOOKUP(I704,accounts!A:A,accounts!F:F,"")</f>
        <v>Enterprise</v>
      </c>
      <c r="L704" t="s">
        <v>56</v>
      </c>
      <c r="M704" t="s">
        <v>9032</v>
      </c>
      <c r="N704" t="s">
        <v>9045</v>
      </c>
      <c r="O704" s="1">
        <v>42769</v>
      </c>
      <c r="P704" s="1">
        <v>42876</v>
      </c>
      <c r="Q704" s="5">
        <f>_xlfn.XLOOKUP(G704,products!A:A,products!C:C,"")</f>
        <v>550</v>
      </c>
      <c r="R704">
        <v>49</v>
      </c>
      <c r="S704" s="5">
        <f t="shared" si="10"/>
        <v>26950</v>
      </c>
    </row>
    <row r="705" spans="1:19" x14ac:dyDescent="0.2">
      <c r="A705" t="s">
        <v>850</v>
      </c>
      <c r="B705" t="s">
        <v>9025</v>
      </c>
      <c r="C705" t="s">
        <v>45</v>
      </c>
      <c r="D705" t="str">
        <f>_xlfn.XLOOKUP(C705,sales_teams!A:A,sales_teams!B:B,"")</f>
        <v>W960943</v>
      </c>
      <c r="E705" t="str">
        <f>_xlfn.XLOOKUP(C705,sales_teams!A:A,sales_teams!C:C,"")</f>
        <v>Summer Sewald</v>
      </c>
      <c r="F705" t="str">
        <f>_xlfn.XLOOKUP(C705,sales_teams!A:A,sales_teams!D:D,"")</f>
        <v>West</v>
      </c>
      <c r="G705" t="s">
        <v>83</v>
      </c>
      <c r="H705" t="str">
        <f>_xlfn.XLOOKUP(G705,products!A:A,products!B:B,"")</f>
        <v>GTX</v>
      </c>
      <c r="I705" t="s">
        <v>165</v>
      </c>
      <c r="J705" t="str">
        <f>_xlfn.XLOOKUP(I705,accounts!A:A,accounts!B:B,"")</f>
        <v>marketing</v>
      </c>
      <c r="K705" t="str">
        <f>_xlfn.XLOOKUP(I705,accounts!A:A,accounts!F:F,"")</f>
        <v>Enterprise</v>
      </c>
      <c r="L705" t="s">
        <v>56</v>
      </c>
      <c r="M705" t="s">
        <v>9035</v>
      </c>
      <c r="N705" t="s">
        <v>9041</v>
      </c>
      <c r="O705" s="1">
        <v>42769</v>
      </c>
      <c r="P705" s="1">
        <v>42823</v>
      </c>
      <c r="Q705" s="5">
        <f>_xlfn.XLOOKUP(G705,products!A:A,products!C:C,"")</f>
        <v>5482</v>
      </c>
      <c r="R705">
        <v>37</v>
      </c>
      <c r="S705" s="5">
        <f t="shared" si="10"/>
        <v>202834</v>
      </c>
    </row>
    <row r="706" spans="1:19" x14ac:dyDescent="0.2">
      <c r="A706" t="s">
        <v>851</v>
      </c>
      <c r="B706" t="s">
        <v>9028</v>
      </c>
      <c r="C706" t="s">
        <v>14</v>
      </c>
      <c r="D706" t="str">
        <f>_xlfn.XLOOKUP(C706,sales_teams!A:A,sales_teams!B:B,"")</f>
        <v>C961860</v>
      </c>
      <c r="E706" t="str">
        <f>_xlfn.XLOOKUP(C706,sales_teams!A:A,sales_teams!C:C,"")</f>
        <v>Melvin Marxen</v>
      </c>
      <c r="F706" t="str">
        <f>_xlfn.XLOOKUP(C706,sales_teams!A:A,sales_teams!D:D,"")</f>
        <v>Central</v>
      </c>
      <c r="G706" t="s">
        <v>54</v>
      </c>
      <c r="H706" t="str">
        <f>_xlfn.XLOOKUP(G706,products!A:A,products!B:B,"")</f>
        <v>GTX</v>
      </c>
      <c r="I706" t="s">
        <v>63</v>
      </c>
      <c r="J706" t="str">
        <f>_xlfn.XLOOKUP(I706,accounts!A:A,accounts!B:B,"")</f>
        <v>software</v>
      </c>
      <c r="K706" t="str">
        <f>_xlfn.XLOOKUP(I706,accounts!A:A,accounts!F:F,"")</f>
        <v>Mid-Market</v>
      </c>
      <c r="L706" t="s">
        <v>56</v>
      </c>
      <c r="M706" t="s">
        <v>9032</v>
      </c>
      <c r="N706" t="s">
        <v>9043</v>
      </c>
      <c r="O706" s="1">
        <v>42769</v>
      </c>
      <c r="P706" s="1">
        <v>42901</v>
      </c>
      <c r="Q706" s="5">
        <f>_xlfn.XLOOKUP(G706,products!A:A,products!C:C,"")</f>
        <v>1096</v>
      </c>
      <c r="R706">
        <v>11</v>
      </c>
      <c r="S706" s="5">
        <f t="shared" si="10"/>
        <v>12056</v>
      </c>
    </row>
    <row r="707" spans="1:19" x14ac:dyDescent="0.2">
      <c r="A707" t="s">
        <v>852</v>
      </c>
      <c r="B707" t="s">
        <v>9028</v>
      </c>
      <c r="C707" t="s">
        <v>29</v>
      </c>
      <c r="D707" t="str">
        <f>_xlfn.XLOOKUP(C707,sales_teams!A:A,sales_teams!B:B,"")</f>
        <v>E571180</v>
      </c>
      <c r="E707" t="str">
        <f>_xlfn.XLOOKUP(C707,sales_teams!A:A,sales_teams!C:C,"")</f>
        <v>Rocco Neubert</v>
      </c>
      <c r="F707" t="str">
        <f>_xlfn.XLOOKUP(C707,sales_teams!A:A,sales_teams!D:D,"")</f>
        <v>East</v>
      </c>
      <c r="G707" t="s">
        <v>8951</v>
      </c>
      <c r="H707" t="str">
        <f>_xlfn.XLOOKUP(G707,products!A:A,products!B:B,"")</f>
        <v>GTX</v>
      </c>
      <c r="I707" t="s">
        <v>759</v>
      </c>
      <c r="J707" t="str">
        <f>_xlfn.XLOOKUP(I707,accounts!A:A,accounts!B:B,"")</f>
        <v>technolgy</v>
      </c>
      <c r="K707" t="str">
        <f>_xlfn.XLOOKUP(I707,accounts!A:A,accounts!F:F,"")</f>
        <v>Mid-Market</v>
      </c>
      <c r="L707" t="s">
        <v>56</v>
      </c>
      <c r="M707" t="s">
        <v>9031</v>
      </c>
      <c r="N707" t="s">
        <v>9041</v>
      </c>
      <c r="O707" s="1">
        <v>42769</v>
      </c>
      <c r="P707" s="1">
        <v>42864</v>
      </c>
      <c r="Q707" s="5">
        <f>_xlfn.XLOOKUP(G707,products!A:A,products!C:C,"")</f>
        <v>4821</v>
      </c>
      <c r="R707">
        <v>3</v>
      </c>
      <c r="S707" s="5">
        <f t="shared" ref="S707:S770" si="11">Q707*R707</f>
        <v>14463</v>
      </c>
    </row>
    <row r="708" spans="1:19" x14ac:dyDescent="0.2">
      <c r="A708" t="s">
        <v>853</v>
      </c>
      <c r="B708" t="s">
        <v>9028</v>
      </c>
      <c r="C708" t="s">
        <v>32</v>
      </c>
      <c r="D708" t="str">
        <f>_xlfn.XLOOKUP(C708,sales_teams!A:A,sales_teams!B:B,"")</f>
        <v>W975078</v>
      </c>
      <c r="E708" t="str">
        <f>_xlfn.XLOOKUP(C708,sales_teams!A:A,sales_teams!C:C,"")</f>
        <v>Celia Rouche</v>
      </c>
      <c r="F708" t="str">
        <f>_xlfn.XLOOKUP(C708,sales_teams!A:A,sales_teams!D:D,"")</f>
        <v>West</v>
      </c>
      <c r="G708" t="s">
        <v>60</v>
      </c>
      <c r="H708" t="str">
        <f>_xlfn.XLOOKUP(G708,products!A:A,products!B:B,"")</f>
        <v>MG</v>
      </c>
      <c r="J708">
        <f>_xlfn.XLOOKUP(I708,accounts!A:A,accounts!B:B,"")</f>
        <v>0</v>
      </c>
      <c r="K708">
        <f>_xlfn.XLOOKUP(I708,accounts!A:A,accounts!F:F,"")</f>
        <v>0</v>
      </c>
      <c r="L708" t="s">
        <v>76</v>
      </c>
      <c r="N708" t="s">
        <v>9044</v>
      </c>
      <c r="O708" s="1">
        <v>42769</v>
      </c>
      <c r="Q708" s="5">
        <f>_xlfn.XLOOKUP(G708,products!A:A,products!C:C,"")</f>
        <v>55</v>
      </c>
      <c r="R708">
        <v>14</v>
      </c>
      <c r="S708" s="5">
        <f t="shared" si="11"/>
        <v>770</v>
      </c>
    </row>
    <row r="709" spans="1:19" x14ac:dyDescent="0.2">
      <c r="A709" t="s">
        <v>854</v>
      </c>
      <c r="B709" t="s">
        <v>9028</v>
      </c>
      <c r="C709" t="s">
        <v>17</v>
      </c>
      <c r="D709" t="str">
        <f>_xlfn.XLOOKUP(C709,sales_teams!A:A,sales_teams!B:B,"")</f>
        <v>E152967</v>
      </c>
      <c r="E709" t="str">
        <f>_xlfn.XLOOKUP(C709,sales_teams!A:A,sales_teams!C:C,"")</f>
        <v>Cara Losch</v>
      </c>
      <c r="F709" t="str">
        <f>_xlfn.XLOOKUP(C709,sales_teams!A:A,sales_teams!D:D,"")</f>
        <v>East</v>
      </c>
      <c r="G709" t="s">
        <v>8951</v>
      </c>
      <c r="H709" t="str">
        <f>_xlfn.XLOOKUP(G709,products!A:A,products!B:B,"")</f>
        <v>GTX</v>
      </c>
      <c r="I709" t="s">
        <v>208</v>
      </c>
      <c r="J709" t="str">
        <f>_xlfn.XLOOKUP(I709,accounts!A:A,accounts!B:B,"")</f>
        <v>software</v>
      </c>
      <c r="K709" t="str">
        <f>_xlfn.XLOOKUP(I709,accounts!A:A,accounts!F:F,"")</f>
        <v>Mid-Market</v>
      </c>
      <c r="L709" t="s">
        <v>56</v>
      </c>
      <c r="M709" t="s">
        <v>9033</v>
      </c>
      <c r="N709" t="s">
        <v>9043</v>
      </c>
      <c r="O709" s="1">
        <v>42769</v>
      </c>
      <c r="P709" s="1">
        <v>42871</v>
      </c>
      <c r="Q709" s="5">
        <f>_xlfn.XLOOKUP(G709,products!A:A,products!C:C,"")</f>
        <v>4821</v>
      </c>
      <c r="R709">
        <v>2</v>
      </c>
      <c r="S709" s="5">
        <f t="shared" si="11"/>
        <v>9642</v>
      </c>
    </row>
    <row r="710" spans="1:19" x14ac:dyDescent="0.2">
      <c r="A710" t="s">
        <v>855</v>
      </c>
      <c r="B710" t="s">
        <v>9027</v>
      </c>
      <c r="C710" t="s">
        <v>44</v>
      </c>
      <c r="D710" t="str">
        <f>_xlfn.XLOOKUP(C710,sales_teams!A:A,sales_teams!B:B,"")</f>
        <v>W202814</v>
      </c>
      <c r="E710" t="str">
        <f>_xlfn.XLOOKUP(C710,sales_teams!A:A,sales_teams!C:C,"")</f>
        <v>Summer Sewald</v>
      </c>
      <c r="F710" t="str">
        <f>_xlfn.XLOOKUP(C710,sales_teams!A:A,sales_teams!D:D,"")</f>
        <v>West</v>
      </c>
      <c r="G710" t="s">
        <v>54</v>
      </c>
      <c r="H710" t="str">
        <f>_xlfn.XLOOKUP(G710,products!A:A,products!B:B,"")</f>
        <v>GTX</v>
      </c>
      <c r="I710" t="s">
        <v>69</v>
      </c>
      <c r="J710" t="str">
        <f>_xlfn.XLOOKUP(I710,accounts!A:A,accounts!B:B,"")</f>
        <v>retail</v>
      </c>
      <c r="K710" t="str">
        <f>_xlfn.XLOOKUP(I710,accounts!A:A,accounts!F:F,"")</f>
        <v>Mid-Market</v>
      </c>
      <c r="L710" t="s">
        <v>81</v>
      </c>
      <c r="M710" t="s">
        <v>9039</v>
      </c>
      <c r="N710" t="s">
        <v>9042</v>
      </c>
      <c r="O710" s="1">
        <v>42769</v>
      </c>
      <c r="P710" s="1">
        <v>42896</v>
      </c>
      <c r="Q710" s="5">
        <f>_xlfn.XLOOKUP(G710,products!A:A,products!C:C,"")</f>
        <v>1096</v>
      </c>
      <c r="R710">
        <v>8</v>
      </c>
      <c r="S710" s="5">
        <f t="shared" si="11"/>
        <v>8768</v>
      </c>
    </row>
    <row r="711" spans="1:19" x14ac:dyDescent="0.2">
      <c r="A711" t="s">
        <v>856</v>
      </c>
      <c r="B711" t="s">
        <v>9027</v>
      </c>
      <c r="C711" t="s">
        <v>6</v>
      </c>
      <c r="D711" t="str">
        <f>_xlfn.XLOOKUP(C711,sales_teams!A:A,sales_teams!B:B,"")</f>
        <v>C163925</v>
      </c>
      <c r="E711" t="str">
        <f>_xlfn.XLOOKUP(C711,sales_teams!A:A,sales_teams!C:C,"")</f>
        <v>Dustin Brinkmann</v>
      </c>
      <c r="F711" t="str">
        <f>_xlfn.XLOOKUP(C711,sales_teams!A:A,sales_teams!D:D,"")</f>
        <v>Central</v>
      </c>
      <c r="G711" t="s">
        <v>75</v>
      </c>
      <c r="H711" t="str">
        <f>_xlfn.XLOOKUP(G711,products!A:A,products!B:B,"")</f>
        <v>MG</v>
      </c>
      <c r="I711" t="s">
        <v>104</v>
      </c>
      <c r="J711" t="str">
        <f>_xlfn.XLOOKUP(I711,accounts!A:A,accounts!B:B,"")</f>
        <v>services</v>
      </c>
      <c r="K711" t="str">
        <f>_xlfn.XLOOKUP(I711,accounts!A:A,accounts!F:F,"")</f>
        <v>Enterprise</v>
      </c>
      <c r="L711" t="s">
        <v>56</v>
      </c>
      <c r="M711" t="s">
        <v>9032</v>
      </c>
      <c r="N711" t="s">
        <v>9042</v>
      </c>
      <c r="O711" s="1">
        <v>42770</v>
      </c>
      <c r="P711" s="1">
        <v>42864</v>
      </c>
      <c r="Q711" s="5">
        <f>_xlfn.XLOOKUP(G711,products!A:A,products!C:C,"")</f>
        <v>3393</v>
      </c>
      <c r="R711">
        <v>18</v>
      </c>
      <c r="S711" s="5">
        <f t="shared" si="11"/>
        <v>61074</v>
      </c>
    </row>
    <row r="712" spans="1:19" x14ac:dyDescent="0.2">
      <c r="A712" t="s">
        <v>857</v>
      </c>
      <c r="B712" t="s">
        <v>9025</v>
      </c>
      <c r="C712" t="s">
        <v>20</v>
      </c>
      <c r="D712" t="str">
        <f>_xlfn.XLOOKUP(C712,sales_teams!A:A,sales_teams!B:B,"")</f>
        <v>E500449</v>
      </c>
      <c r="E712" t="str">
        <f>_xlfn.XLOOKUP(C712,sales_teams!A:A,sales_teams!C:C,"")</f>
        <v>Cara Losch</v>
      </c>
      <c r="F712" t="str">
        <f>_xlfn.XLOOKUP(C712,sales_teams!A:A,sales_teams!D:D,"")</f>
        <v>East</v>
      </c>
      <c r="G712" t="s">
        <v>62</v>
      </c>
      <c r="H712" t="str">
        <f>_xlfn.XLOOKUP(G712,products!A:A,products!B:B,"")</f>
        <v>GTX</v>
      </c>
      <c r="I712" t="s">
        <v>213</v>
      </c>
      <c r="J712" t="str">
        <f>_xlfn.XLOOKUP(I712,accounts!A:A,accounts!B:B,"")</f>
        <v>software</v>
      </c>
      <c r="K712" t="str">
        <f>_xlfn.XLOOKUP(I712,accounts!A:A,accounts!F:F,"")</f>
        <v>Enterprise</v>
      </c>
      <c r="L712" t="s">
        <v>76</v>
      </c>
      <c r="N712" t="s">
        <v>9044</v>
      </c>
      <c r="O712" s="1">
        <v>42770</v>
      </c>
      <c r="Q712" s="5">
        <f>_xlfn.XLOOKUP(G712,products!A:A,products!C:C,"")</f>
        <v>550</v>
      </c>
      <c r="R712">
        <v>5</v>
      </c>
      <c r="S712" s="5">
        <f t="shared" si="11"/>
        <v>2750</v>
      </c>
    </row>
    <row r="713" spans="1:19" x14ac:dyDescent="0.2">
      <c r="A713" t="s">
        <v>858</v>
      </c>
      <c r="B713" t="s">
        <v>9026</v>
      </c>
      <c r="C713" t="s">
        <v>25</v>
      </c>
      <c r="D713" t="str">
        <f>_xlfn.XLOOKUP(C713,sales_teams!A:A,sales_teams!B:B,"")</f>
        <v>E372575</v>
      </c>
      <c r="E713" t="str">
        <f>_xlfn.XLOOKUP(C713,sales_teams!A:A,sales_teams!C:C,"")</f>
        <v>Rocco Neubert</v>
      </c>
      <c r="F713" t="str">
        <f>_xlfn.XLOOKUP(C713,sales_teams!A:A,sales_teams!D:D,"")</f>
        <v>East</v>
      </c>
      <c r="G713" t="s">
        <v>54</v>
      </c>
      <c r="H713" t="str">
        <f>_xlfn.XLOOKUP(G713,products!A:A,products!B:B,"")</f>
        <v>GTX</v>
      </c>
      <c r="I713" t="s">
        <v>160</v>
      </c>
      <c r="J713" t="str">
        <f>_xlfn.XLOOKUP(I713,accounts!A:A,accounts!B:B,"")</f>
        <v>medical</v>
      </c>
      <c r="K713" t="str">
        <f>_xlfn.XLOOKUP(I713,accounts!A:A,accounts!F:F,"")</f>
        <v>Enterprise</v>
      </c>
      <c r="L713" t="s">
        <v>81</v>
      </c>
      <c r="M713" t="s">
        <v>9036</v>
      </c>
      <c r="N713" t="s">
        <v>9041</v>
      </c>
      <c r="O713" s="1">
        <v>42770</v>
      </c>
      <c r="P713" s="1">
        <v>42873</v>
      </c>
      <c r="Q713" s="5">
        <f>_xlfn.XLOOKUP(G713,products!A:A,products!C:C,"")</f>
        <v>1096</v>
      </c>
      <c r="R713">
        <v>26</v>
      </c>
      <c r="S713" s="5">
        <f t="shared" si="11"/>
        <v>28496</v>
      </c>
    </row>
    <row r="714" spans="1:19" x14ac:dyDescent="0.2">
      <c r="A714" t="s">
        <v>859</v>
      </c>
      <c r="B714" t="s">
        <v>9027</v>
      </c>
      <c r="C714" t="s">
        <v>28</v>
      </c>
      <c r="D714" t="str">
        <f>_xlfn.XLOOKUP(C714,sales_teams!A:A,sales_teams!B:B,"")</f>
        <v>E262141</v>
      </c>
      <c r="E714" t="str">
        <f>_xlfn.XLOOKUP(C714,sales_teams!A:A,sales_teams!C:C,"")</f>
        <v>Rocco Neubert</v>
      </c>
      <c r="F714" t="str">
        <f>_xlfn.XLOOKUP(C714,sales_teams!A:A,sales_teams!D:D,"")</f>
        <v>East</v>
      </c>
      <c r="G714" t="s">
        <v>83</v>
      </c>
      <c r="H714" t="str">
        <f>_xlfn.XLOOKUP(G714,products!A:A,products!B:B,"")</f>
        <v>GTX</v>
      </c>
      <c r="I714" t="s">
        <v>122</v>
      </c>
      <c r="J714" t="str">
        <f>_xlfn.XLOOKUP(I714,accounts!A:A,accounts!B:B,"")</f>
        <v>technolgy</v>
      </c>
      <c r="K714" t="str">
        <f>_xlfn.XLOOKUP(I714,accounts!A:A,accounts!F:F,"")</f>
        <v>Mid-Market</v>
      </c>
      <c r="L714" t="s">
        <v>56</v>
      </c>
      <c r="M714" t="s">
        <v>9032</v>
      </c>
      <c r="N714" t="s">
        <v>9042</v>
      </c>
      <c r="O714" s="1">
        <v>42770</v>
      </c>
      <c r="P714" s="1">
        <v>42885</v>
      </c>
      <c r="Q714" s="5">
        <f>_xlfn.XLOOKUP(G714,products!A:A,products!C:C,"")</f>
        <v>5482</v>
      </c>
      <c r="R714">
        <v>21</v>
      </c>
      <c r="S714" s="5">
        <f t="shared" si="11"/>
        <v>115122</v>
      </c>
    </row>
    <row r="715" spans="1:19" x14ac:dyDescent="0.2">
      <c r="A715" t="s">
        <v>860</v>
      </c>
      <c r="B715" t="s">
        <v>9025</v>
      </c>
      <c r="C715" t="s">
        <v>13</v>
      </c>
      <c r="D715" t="str">
        <f>_xlfn.XLOOKUP(C715,sales_teams!A:A,sales_teams!B:B,"")</f>
        <v>C130664</v>
      </c>
      <c r="E715" t="str">
        <f>_xlfn.XLOOKUP(C715,sales_teams!A:A,sales_teams!C:C,"")</f>
        <v>Melvin Marxen</v>
      </c>
      <c r="F715" t="str">
        <f>_xlfn.XLOOKUP(C715,sales_teams!A:A,sales_teams!D:D,"")</f>
        <v>Central</v>
      </c>
      <c r="G715" t="s">
        <v>54</v>
      </c>
      <c r="H715" t="str">
        <f>_xlfn.XLOOKUP(G715,products!A:A,products!B:B,"")</f>
        <v>GTX</v>
      </c>
      <c r="I715" t="s">
        <v>146</v>
      </c>
      <c r="J715" t="str">
        <f>_xlfn.XLOOKUP(I715,accounts!A:A,accounts!B:B,"")</f>
        <v>technolgy</v>
      </c>
      <c r="K715" t="str">
        <f>_xlfn.XLOOKUP(I715,accounts!A:A,accounts!F:F,"")</f>
        <v>Mid-Market</v>
      </c>
      <c r="L715" t="s">
        <v>81</v>
      </c>
      <c r="M715" t="s">
        <v>9036</v>
      </c>
      <c r="N715" t="s">
        <v>9045</v>
      </c>
      <c r="O715" s="1">
        <v>42770</v>
      </c>
      <c r="P715" s="1">
        <v>42881</v>
      </c>
      <c r="Q715" s="5">
        <f>_xlfn.XLOOKUP(G715,products!A:A,products!C:C,"")</f>
        <v>1096</v>
      </c>
      <c r="R715">
        <v>30</v>
      </c>
      <c r="S715" s="5">
        <f t="shared" si="11"/>
        <v>32880</v>
      </c>
    </row>
    <row r="716" spans="1:19" x14ac:dyDescent="0.2">
      <c r="A716" t="s">
        <v>861</v>
      </c>
      <c r="B716" t="s">
        <v>9027</v>
      </c>
      <c r="C716" t="s">
        <v>36</v>
      </c>
      <c r="D716" t="str">
        <f>_xlfn.XLOOKUP(C716,sales_teams!A:A,sales_teams!B:B,"")</f>
        <v>W815792</v>
      </c>
      <c r="E716" t="str">
        <f>_xlfn.XLOOKUP(C716,sales_teams!A:A,sales_teams!C:C,"")</f>
        <v>Celia Rouche</v>
      </c>
      <c r="F716" t="str">
        <f>_xlfn.XLOOKUP(C716,sales_teams!A:A,sales_teams!D:D,"")</f>
        <v>West</v>
      </c>
      <c r="G716" t="s">
        <v>54</v>
      </c>
      <c r="H716" t="str">
        <f>_xlfn.XLOOKUP(G716,products!A:A,products!B:B,"")</f>
        <v>GTX</v>
      </c>
      <c r="I716" t="s">
        <v>71</v>
      </c>
      <c r="J716" t="str">
        <f>_xlfn.XLOOKUP(I716,accounts!A:A,accounts!B:B,"")</f>
        <v>entertainment</v>
      </c>
      <c r="K716" t="str">
        <f>_xlfn.XLOOKUP(I716,accounts!A:A,accounts!F:F,"")</f>
        <v>Enterprise</v>
      </c>
      <c r="L716" t="s">
        <v>76</v>
      </c>
      <c r="N716" t="s">
        <v>9044</v>
      </c>
      <c r="O716" s="1">
        <v>42770</v>
      </c>
      <c r="Q716" s="5">
        <f>_xlfn.XLOOKUP(G716,products!A:A,products!C:C,"")</f>
        <v>1096</v>
      </c>
      <c r="R716">
        <v>27</v>
      </c>
      <c r="S716" s="5">
        <f t="shared" si="11"/>
        <v>29592</v>
      </c>
    </row>
    <row r="717" spans="1:19" x14ac:dyDescent="0.2">
      <c r="A717" t="s">
        <v>862</v>
      </c>
      <c r="B717" t="s">
        <v>9028</v>
      </c>
      <c r="C717" t="s">
        <v>42</v>
      </c>
      <c r="D717" t="str">
        <f>_xlfn.XLOOKUP(C717,sales_teams!A:A,sales_teams!B:B,"")</f>
        <v>W674591</v>
      </c>
      <c r="E717" t="str">
        <f>_xlfn.XLOOKUP(C717,sales_teams!A:A,sales_teams!C:C,"")</f>
        <v>Summer Sewald</v>
      </c>
      <c r="F717" t="str">
        <f>_xlfn.XLOOKUP(C717,sales_teams!A:A,sales_teams!D:D,"")</f>
        <v>West</v>
      </c>
      <c r="G717" t="s">
        <v>83</v>
      </c>
      <c r="H717" t="str">
        <f>_xlfn.XLOOKUP(G717,products!A:A,products!B:B,"")</f>
        <v>GTX</v>
      </c>
      <c r="J717">
        <f>_xlfn.XLOOKUP(I717,accounts!A:A,accounts!B:B,"")</f>
        <v>0</v>
      </c>
      <c r="K717">
        <f>_xlfn.XLOOKUP(I717,accounts!A:A,accounts!F:F,"")</f>
        <v>0</v>
      </c>
      <c r="L717" t="s">
        <v>76</v>
      </c>
      <c r="N717" t="s">
        <v>9044</v>
      </c>
      <c r="O717" s="1">
        <v>42770</v>
      </c>
      <c r="Q717" s="5">
        <f>_xlfn.XLOOKUP(G717,products!A:A,products!C:C,"")</f>
        <v>5482</v>
      </c>
      <c r="R717">
        <v>35</v>
      </c>
      <c r="S717" s="5">
        <f t="shared" si="11"/>
        <v>191870</v>
      </c>
    </row>
    <row r="718" spans="1:19" x14ac:dyDescent="0.2">
      <c r="A718" t="s">
        <v>863</v>
      </c>
      <c r="B718" t="s">
        <v>9027</v>
      </c>
      <c r="C718" t="s">
        <v>42</v>
      </c>
      <c r="D718" t="str">
        <f>_xlfn.XLOOKUP(C718,sales_teams!A:A,sales_teams!B:B,"")</f>
        <v>W674591</v>
      </c>
      <c r="E718" t="str">
        <f>_xlfn.XLOOKUP(C718,sales_teams!A:A,sales_teams!C:C,"")</f>
        <v>Summer Sewald</v>
      </c>
      <c r="F718" t="str">
        <f>_xlfn.XLOOKUP(C718,sales_teams!A:A,sales_teams!D:D,"")</f>
        <v>West</v>
      </c>
      <c r="G718" t="s">
        <v>62</v>
      </c>
      <c r="H718" t="str">
        <f>_xlfn.XLOOKUP(G718,products!A:A,products!B:B,"")</f>
        <v>GTX</v>
      </c>
      <c r="I718" t="s">
        <v>412</v>
      </c>
      <c r="J718" t="str">
        <f>_xlfn.XLOOKUP(I718,accounts!A:A,accounts!B:B,"")</f>
        <v>retail</v>
      </c>
      <c r="K718" t="str">
        <f>_xlfn.XLOOKUP(I718,accounts!A:A,accounts!F:F,"")</f>
        <v>SMB</v>
      </c>
      <c r="L718" t="s">
        <v>56</v>
      </c>
      <c r="M718" t="s">
        <v>9033</v>
      </c>
      <c r="N718" t="s">
        <v>9042</v>
      </c>
      <c r="O718" s="1">
        <v>42770</v>
      </c>
      <c r="P718" s="1">
        <v>42872</v>
      </c>
      <c r="Q718" s="5">
        <f>_xlfn.XLOOKUP(G718,products!A:A,products!C:C,"")</f>
        <v>550</v>
      </c>
      <c r="R718">
        <v>4</v>
      </c>
      <c r="S718" s="5">
        <f t="shared" si="11"/>
        <v>2200</v>
      </c>
    </row>
    <row r="719" spans="1:19" x14ac:dyDescent="0.2">
      <c r="A719" t="s">
        <v>864</v>
      </c>
      <c r="B719" t="s">
        <v>9025</v>
      </c>
      <c r="C719" t="s">
        <v>42</v>
      </c>
      <c r="D719" t="str">
        <f>_xlfn.XLOOKUP(C719,sales_teams!A:A,sales_teams!B:B,"")</f>
        <v>W674591</v>
      </c>
      <c r="E719" t="str">
        <f>_xlfn.XLOOKUP(C719,sales_teams!A:A,sales_teams!C:C,"")</f>
        <v>Summer Sewald</v>
      </c>
      <c r="F719" t="str">
        <f>_xlfn.XLOOKUP(C719,sales_teams!A:A,sales_teams!D:D,"")</f>
        <v>West</v>
      </c>
      <c r="G719" t="s">
        <v>62</v>
      </c>
      <c r="H719" t="str">
        <f>_xlfn.XLOOKUP(G719,products!A:A,products!B:B,"")</f>
        <v>GTX</v>
      </c>
      <c r="I719" t="s">
        <v>84</v>
      </c>
      <c r="J719" t="str">
        <f>_xlfn.XLOOKUP(I719,accounts!A:A,accounts!B:B,"")</f>
        <v>marketing</v>
      </c>
      <c r="K719" t="str">
        <f>_xlfn.XLOOKUP(I719,accounts!A:A,accounts!F:F,"")</f>
        <v>Mid-Market</v>
      </c>
      <c r="L719" t="s">
        <v>56</v>
      </c>
      <c r="M719" t="s">
        <v>9034</v>
      </c>
      <c r="N719" t="s">
        <v>9043</v>
      </c>
      <c r="O719" s="1">
        <v>42770</v>
      </c>
      <c r="P719" s="1">
        <v>42857</v>
      </c>
      <c r="Q719" s="5">
        <f>_xlfn.XLOOKUP(G719,products!A:A,products!C:C,"")</f>
        <v>550</v>
      </c>
      <c r="R719">
        <v>29</v>
      </c>
      <c r="S719" s="5">
        <f t="shared" si="11"/>
        <v>15950</v>
      </c>
    </row>
    <row r="720" spans="1:19" x14ac:dyDescent="0.2">
      <c r="A720" t="s">
        <v>865</v>
      </c>
      <c r="B720" t="s">
        <v>9027</v>
      </c>
      <c r="C720" t="s">
        <v>14</v>
      </c>
      <c r="D720" t="str">
        <f>_xlfn.XLOOKUP(C720,sales_teams!A:A,sales_teams!B:B,"")</f>
        <v>C961860</v>
      </c>
      <c r="E720" t="str">
        <f>_xlfn.XLOOKUP(C720,sales_teams!A:A,sales_teams!C:C,"")</f>
        <v>Melvin Marxen</v>
      </c>
      <c r="F720" t="str">
        <f>_xlfn.XLOOKUP(C720,sales_teams!A:A,sales_teams!D:D,"")</f>
        <v>Central</v>
      </c>
      <c r="G720" t="s">
        <v>62</v>
      </c>
      <c r="H720" t="str">
        <f>_xlfn.XLOOKUP(G720,products!A:A,products!B:B,"")</f>
        <v>GTX</v>
      </c>
      <c r="I720" t="s">
        <v>117</v>
      </c>
      <c r="J720" t="str">
        <f>_xlfn.XLOOKUP(I720,accounts!A:A,accounts!B:B,"")</f>
        <v>marketing</v>
      </c>
      <c r="K720" t="str">
        <f>_xlfn.XLOOKUP(I720,accounts!A:A,accounts!F:F,"")</f>
        <v>Mid-Market</v>
      </c>
      <c r="L720" t="s">
        <v>81</v>
      </c>
      <c r="M720" t="s">
        <v>9038</v>
      </c>
      <c r="N720" t="s">
        <v>9041</v>
      </c>
      <c r="O720" s="1">
        <v>42770</v>
      </c>
      <c r="P720" s="1">
        <v>42871</v>
      </c>
      <c r="Q720" s="5">
        <f>_xlfn.XLOOKUP(G720,products!A:A,products!C:C,"")</f>
        <v>550</v>
      </c>
      <c r="R720">
        <v>42</v>
      </c>
      <c r="S720" s="5">
        <f t="shared" si="11"/>
        <v>23100</v>
      </c>
    </row>
    <row r="721" spans="1:19" x14ac:dyDescent="0.2">
      <c r="A721" t="s">
        <v>866</v>
      </c>
      <c r="B721" t="s">
        <v>9027</v>
      </c>
      <c r="C721" t="s">
        <v>32</v>
      </c>
      <c r="D721" t="str">
        <f>_xlfn.XLOOKUP(C721,sales_teams!A:A,sales_teams!B:B,"")</f>
        <v>W975078</v>
      </c>
      <c r="E721" t="str">
        <f>_xlfn.XLOOKUP(C721,sales_teams!A:A,sales_teams!C:C,"")</f>
        <v>Celia Rouche</v>
      </c>
      <c r="F721" t="str">
        <f>_xlfn.XLOOKUP(C721,sales_teams!A:A,sales_teams!D:D,"")</f>
        <v>West</v>
      </c>
      <c r="G721" t="s">
        <v>83</v>
      </c>
      <c r="H721" t="str">
        <f>_xlfn.XLOOKUP(G721,products!A:A,products!B:B,"")</f>
        <v>GTX</v>
      </c>
      <c r="I721" t="s">
        <v>99</v>
      </c>
      <c r="J721" t="str">
        <f>_xlfn.XLOOKUP(I721,accounts!A:A,accounts!B:B,"")</f>
        <v>retail</v>
      </c>
      <c r="K721" t="str">
        <f>_xlfn.XLOOKUP(I721,accounts!A:A,accounts!F:F,"")</f>
        <v>Enterprise</v>
      </c>
      <c r="L721" t="s">
        <v>56</v>
      </c>
      <c r="M721" t="s">
        <v>9031</v>
      </c>
      <c r="N721" t="s">
        <v>9043</v>
      </c>
      <c r="O721" s="1">
        <v>42770</v>
      </c>
      <c r="P721" s="1">
        <v>42874</v>
      </c>
      <c r="Q721" s="5">
        <f>_xlfn.XLOOKUP(G721,products!A:A,products!C:C,"")</f>
        <v>5482</v>
      </c>
      <c r="R721">
        <v>40</v>
      </c>
      <c r="S721" s="5">
        <f t="shared" si="11"/>
        <v>219280</v>
      </c>
    </row>
    <row r="722" spans="1:19" x14ac:dyDescent="0.2">
      <c r="A722" t="s">
        <v>867</v>
      </c>
      <c r="B722" t="s">
        <v>9026</v>
      </c>
      <c r="C722" t="s">
        <v>44</v>
      </c>
      <c r="D722" t="str">
        <f>_xlfn.XLOOKUP(C722,sales_teams!A:A,sales_teams!B:B,"")</f>
        <v>W202814</v>
      </c>
      <c r="E722" t="str">
        <f>_xlfn.XLOOKUP(C722,sales_teams!A:A,sales_teams!C:C,"")</f>
        <v>Summer Sewald</v>
      </c>
      <c r="F722" t="str">
        <f>_xlfn.XLOOKUP(C722,sales_teams!A:A,sales_teams!D:D,"")</f>
        <v>West</v>
      </c>
      <c r="G722" t="s">
        <v>54</v>
      </c>
      <c r="H722" t="str">
        <f>_xlfn.XLOOKUP(G722,products!A:A,products!B:B,"")</f>
        <v>GTX</v>
      </c>
      <c r="I722" t="s">
        <v>99</v>
      </c>
      <c r="J722" t="str">
        <f>_xlfn.XLOOKUP(I722,accounts!A:A,accounts!B:B,"")</f>
        <v>retail</v>
      </c>
      <c r="K722" t="str">
        <f>_xlfn.XLOOKUP(I722,accounts!A:A,accounts!F:F,"")</f>
        <v>Enterprise</v>
      </c>
      <c r="L722" t="s">
        <v>81</v>
      </c>
      <c r="M722" t="s">
        <v>9040</v>
      </c>
      <c r="N722" t="s">
        <v>9042</v>
      </c>
      <c r="O722" s="1">
        <v>42770</v>
      </c>
      <c r="P722" s="1">
        <v>42862</v>
      </c>
      <c r="Q722" s="5">
        <f>_xlfn.XLOOKUP(G722,products!A:A,products!C:C,"")</f>
        <v>1096</v>
      </c>
      <c r="R722">
        <v>21</v>
      </c>
      <c r="S722" s="5">
        <f t="shared" si="11"/>
        <v>23016</v>
      </c>
    </row>
    <row r="723" spans="1:19" x14ac:dyDescent="0.2">
      <c r="A723" t="s">
        <v>868</v>
      </c>
      <c r="B723" t="s">
        <v>9026</v>
      </c>
      <c r="C723" t="s">
        <v>44</v>
      </c>
      <c r="D723" t="str">
        <f>_xlfn.XLOOKUP(C723,sales_teams!A:A,sales_teams!B:B,"")</f>
        <v>W202814</v>
      </c>
      <c r="E723" t="str">
        <f>_xlfn.XLOOKUP(C723,sales_teams!A:A,sales_teams!C:C,"")</f>
        <v>Summer Sewald</v>
      </c>
      <c r="F723" t="str">
        <f>_xlfn.XLOOKUP(C723,sales_teams!A:A,sales_teams!D:D,"")</f>
        <v>West</v>
      </c>
      <c r="G723" t="s">
        <v>54</v>
      </c>
      <c r="H723" t="str">
        <f>_xlfn.XLOOKUP(G723,products!A:A,products!B:B,"")</f>
        <v>GTX</v>
      </c>
      <c r="I723" t="s">
        <v>215</v>
      </c>
      <c r="J723" t="str">
        <f>_xlfn.XLOOKUP(I723,accounts!A:A,accounts!B:B,"")</f>
        <v>technolgy</v>
      </c>
      <c r="K723" t="str">
        <f>_xlfn.XLOOKUP(I723,accounts!A:A,accounts!F:F,"")</f>
        <v>Enterprise</v>
      </c>
      <c r="L723" t="s">
        <v>56</v>
      </c>
      <c r="M723" t="s">
        <v>9032</v>
      </c>
      <c r="N723" t="s">
        <v>9042</v>
      </c>
      <c r="O723" s="1">
        <v>42770</v>
      </c>
      <c r="P723" s="1">
        <v>42888</v>
      </c>
      <c r="Q723" s="5">
        <f>_xlfn.XLOOKUP(G723,products!A:A,products!C:C,"")</f>
        <v>1096</v>
      </c>
      <c r="R723">
        <v>8</v>
      </c>
      <c r="S723" s="5">
        <f t="shared" si="11"/>
        <v>8768</v>
      </c>
    </row>
    <row r="724" spans="1:19" x14ac:dyDescent="0.2">
      <c r="A724" t="s">
        <v>869</v>
      </c>
      <c r="B724" t="s">
        <v>9028</v>
      </c>
      <c r="C724" t="s">
        <v>3</v>
      </c>
      <c r="D724" t="str">
        <f>_xlfn.XLOOKUP(C724,sales_teams!A:A,sales_teams!B:B,"")</f>
        <v>C265891</v>
      </c>
      <c r="E724" t="str">
        <f>_xlfn.XLOOKUP(C724,sales_teams!A:A,sales_teams!C:C,"")</f>
        <v>Dustin Brinkmann</v>
      </c>
      <c r="F724" t="str">
        <f>_xlfn.XLOOKUP(C724,sales_teams!A:A,sales_teams!D:D,"")</f>
        <v>Central</v>
      </c>
      <c r="G724" t="s">
        <v>60</v>
      </c>
      <c r="H724" t="str">
        <f>_xlfn.XLOOKUP(G724,products!A:A,products!B:B,"")</f>
        <v>MG</v>
      </c>
      <c r="I724" t="s">
        <v>55</v>
      </c>
      <c r="J724" t="str">
        <f>_xlfn.XLOOKUP(I724,accounts!A:A,accounts!B:B,"")</f>
        <v>retail</v>
      </c>
      <c r="K724" t="str">
        <f>_xlfn.XLOOKUP(I724,accounts!A:A,accounts!F:F,"")</f>
        <v>Mid-Market</v>
      </c>
      <c r="L724" t="s">
        <v>56</v>
      </c>
      <c r="M724" t="s">
        <v>9035</v>
      </c>
      <c r="N724" t="s">
        <v>9041</v>
      </c>
      <c r="O724" s="1">
        <v>42771</v>
      </c>
      <c r="P724" s="1">
        <v>42859</v>
      </c>
      <c r="Q724" s="5">
        <f>_xlfn.XLOOKUP(G724,products!A:A,products!C:C,"")</f>
        <v>55</v>
      </c>
      <c r="R724">
        <v>21</v>
      </c>
      <c r="S724" s="5">
        <f t="shared" si="11"/>
        <v>1155</v>
      </c>
    </row>
    <row r="725" spans="1:19" x14ac:dyDescent="0.2">
      <c r="A725" t="s">
        <v>870</v>
      </c>
      <c r="B725" t="s">
        <v>9027</v>
      </c>
      <c r="C725" t="s">
        <v>27</v>
      </c>
      <c r="D725" t="str">
        <f>_xlfn.XLOOKUP(C725,sales_teams!A:A,sales_teams!B:B,"")</f>
        <v>E619716</v>
      </c>
      <c r="E725" t="str">
        <f>_xlfn.XLOOKUP(C725,sales_teams!A:A,sales_teams!C:C,"")</f>
        <v>Rocco Neubert</v>
      </c>
      <c r="F725" t="str">
        <f>_xlfn.XLOOKUP(C725,sales_teams!A:A,sales_teams!D:D,"")</f>
        <v>East</v>
      </c>
      <c r="G725" t="s">
        <v>62</v>
      </c>
      <c r="H725" t="str">
        <f>_xlfn.XLOOKUP(G725,products!A:A,products!B:B,"")</f>
        <v>GTX</v>
      </c>
      <c r="I725" t="s">
        <v>343</v>
      </c>
      <c r="J725" t="str">
        <f>_xlfn.XLOOKUP(I725,accounts!A:A,accounts!B:B,"")</f>
        <v>retail</v>
      </c>
      <c r="K725" t="str">
        <f>_xlfn.XLOOKUP(I725,accounts!A:A,accounts!F:F,"")</f>
        <v>SMB</v>
      </c>
      <c r="L725" t="s">
        <v>76</v>
      </c>
      <c r="N725" t="s">
        <v>9044</v>
      </c>
      <c r="O725" s="1">
        <v>42771</v>
      </c>
      <c r="Q725" s="5">
        <f>_xlfn.XLOOKUP(G725,products!A:A,products!C:C,"")</f>
        <v>550</v>
      </c>
      <c r="R725">
        <v>38</v>
      </c>
      <c r="S725" s="5">
        <f t="shared" si="11"/>
        <v>20900</v>
      </c>
    </row>
    <row r="726" spans="1:19" x14ac:dyDescent="0.2">
      <c r="A726" t="s">
        <v>871</v>
      </c>
      <c r="B726" t="s">
        <v>9025</v>
      </c>
      <c r="C726" t="s">
        <v>27</v>
      </c>
      <c r="D726" t="str">
        <f>_xlfn.XLOOKUP(C726,sales_teams!A:A,sales_teams!B:B,"")</f>
        <v>E619716</v>
      </c>
      <c r="E726" t="str">
        <f>_xlfn.XLOOKUP(C726,sales_teams!A:A,sales_teams!C:C,"")</f>
        <v>Rocco Neubert</v>
      </c>
      <c r="F726" t="str">
        <f>_xlfn.XLOOKUP(C726,sales_teams!A:A,sales_teams!D:D,"")</f>
        <v>East</v>
      </c>
      <c r="G726" t="s">
        <v>75</v>
      </c>
      <c r="H726" t="str">
        <f>_xlfn.XLOOKUP(G726,products!A:A,products!B:B,"")</f>
        <v>MG</v>
      </c>
      <c r="I726" t="s">
        <v>292</v>
      </c>
      <c r="J726" t="str">
        <f>_xlfn.XLOOKUP(I726,accounts!A:A,accounts!B:B,"")</f>
        <v>retail</v>
      </c>
      <c r="K726" t="str">
        <f>_xlfn.XLOOKUP(I726,accounts!A:A,accounts!F:F,"")</f>
        <v>Mid-Market</v>
      </c>
      <c r="L726" t="s">
        <v>81</v>
      </c>
      <c r="M726" t="s">
        <v>9038</v>
      </c>
      <c r="N726" t="s">
        <v>9043</v>
      </c>
      <c r="O726" s="1">
        <v>42771</v>
      </c>
      <c r="P726" s="1">
        <v>42857</v>
      </c>
      <c r="Q726" s="5">
        <f>_xlfn.XLOOKUP(G726,products!A:A,products!C:C,"")</f>
        <v>3393</v>
      </c>
      <c r="R726">
        <v>21</v>
      </c>
      <c r="S726" s="5">
        <f t="shared" si="11"/>
        <v>71253</v>
      </c>
    </row>
    <row r="727" spans="1:19" x14ac:dyDescent="0.2">
      <c r="A727" t="s">
        <v>872</v>
      </c>
      <c r="B727" t="s">
        <v>9025</v>
      </c>
      <c r="C727" t="s">
        <v>27</v>
      </c>
      <c r="D727" t="str">
        <f>_xlfn.XLOOKUP(C727,sales_teams!A:A,sales_teams!B:B,"")</f>
        <v>E619716</v>
      </c>
      <c r="E727" t="str">
        <f>_xlfn.XLOOKUP(C727,sales_teams!A:A,sales_teams!C:C,"")</f>
        <v>Rocco Neubert</v>
      </c>
      <c r="F727" t="str">
        <f>_xlfn.XLOOKUP(C727,sales_teams!A:A,sales_teams!D:D,"")</f>
        <v>East</v>
      </c>
      <c r="G727" t="s">
        <v>62</v>
      </c>
      <c r="H727" t="str">
        <f>_xlfn.XLOOKUP(G727,products!A:A,products!B:B,"")</f>
        <v>GTX</v>
      </c>
      <c r="I727" t="s">
        <v>219</v>
      </c>
      <c r="J727" t="str">
        <f>_xlfn.XLOOKUP(I727,accounts!A:A,accounts!B:B,"")</f>
        <v>medical</v>
      </c>
      <c r="K727" t="str">
        <f>_xlfn.XLOOKUP(I727,accounts!A:A,accounts!F:F,"")</f>
        <v>SMB</v>
      </c>
      <c r="L727" t="s">
        <v>56</v>
      </c>
      <c r="M727" t="s">
        <v>9032</v>
      </c>
      <c r="N727" t="s">
        <v>9043</v>
      </c>
      <c r="O727" s="1">
        <v>42771</v>
      </c>
      <c r="P727" s="1">
        <v>42821</v>
      </c>
      <c r="Q727" s="5">
        <f>_xlfn.XLOOKUP(G727,products!A:A,products!C:C,"")</f>
        <v>550</v>
      </c>
      <c r="R727">
        <v>49</v>
      </c>
      <c r="S727" s="5">
        <f t="shared" si="11"/>
        <v>26950</v>
      </c>
    </row>
    <row r="728" spans="1:19" x14ac:dyDescent="0.2">
      <c r="A728" t="s">
        <v>873</v>
      </c>
      <c r="B728" t="s">
        <v>9025</v>
      </c>
      <c r="C728" t="s">
        <v>15</v>
      </c>
      <c r="D728" t="str">
        <f>_xlfn.XLOOKUP(C728,sales_teams!A:A,sales_teams!B:B,"")</f>
        <v>C486814</v>
      </c>
      <c r="E728" t="str">
        <f>_xlfn.XLOOKUP(C728,sales_teams!A:A,sales_teams!C:C,"")</f>
        <v>Melvin Marxen</v>
      </c>
      <c r="F728" t="str">
        <f>_xlfn.XLOOKUP(C728,sales_teams!A:A,sales_teams!D:D,"")</f>
        <v>Central</v>
      </c>
      <c r="G728" t="s">
        <v>54</v>
      </c>
      <c r="H728" t="str">
        <f>_xlfn.XLOOKUP(G728,products!A:A,products!B:B,"")</f>
        <v>GTX</v>
      </c>
      <c r="I728" t="s">
        <v>67</v>
      </c>
      <c r="J728" t="str">
        <f>_xlfn.XLOOKUP(I728,accounts!A:A,accounts!B:B,"")</f>
        <v>medical</v>
      </c>
      <c r="K728" t="str">
        <f>_xlfn.XLOOKUP(I728,accounts!A:A,accounts!F:F,"")</f>
        <v>Enterprise</v>
      </c>
      <c r="L728" t="s">
        <v>81</v>
      </c>
      <c r="M728" t="s">
        <v>9038</v>
      </c>
      <c r="N728" t="s">
        <v>9042</v>
      </c>
      <c r="O728" s="1">
        <v>42771</v>
      </c>
      <c r="P728" s="1">
        <v>42906</v>
      </c>
      <c r="Q728" s="5">
        <f>_xlfn.XLOOKUP(G728,products!A:A,products!C:C,"")</f>
        <v>1096</v>
      </c>
      <c r="R728">
        <v>33</v>
      </c>
      <c r="S728" s="5">
        <f t="shared" si="11"/>
        <v>36168</v>
      </c>
    </row>
    <row r="729" spans="1:19" x14ac:dyDescent="0.2">
      <c r="A729" t="s">
        <v>874</v>
      </c>
      <c r="B729" t="s">
        <v>9025</v>
      </c>
      <c r="C729" t="s">
        <v>15</v>
      </c>
      <c r="D729" t="str">
        <f>_xlfn.XLOOKUP(C729,sales_teams!A:A,sales_teams!B:B,"")</f>
        <v>C486814</v>
      </c>
      <c r="E729" t="str">
        <f>_xlfn.XLOOKUP(C729,sales_teams!A:A,sales_teams!C:C,"")</f>
        <v>Melvin Marxen</v>
      </c>
      <c r="F729" t="str">
        <f>_xlfn.XLOOKUP(C729,sales_teams!A:A,sales_teams!D:D,"")</f>
        <v>Central</v>
      </c>
      <c r="G729" t="s">
        <v>8951</v>
      </c>
      <c r="H729" t="str">
        <f>_xlfn.XLOOKUP(G729,products!A:A,products!B:B,"")</f>
        <v>GTX</v>
      </c>
      <c r="I729" t="s">
        <v>233</v>
      </c>
      <c r="J729" t="str">
        <f>_xlfn.XLOOKUP(I729,accounts!A:A,accounts!B:B,"")</f>
        <v>medical</v>
      </c>
      <c r="K729" t="str">
        <f>_xlfn.XLOOKUP(I729,accounts!A:A,accounts!F:F,"")</f>
        <v>SMB</v>
      </c>
      <c r="L729" t="s">
        <v>56</v>
      </c>
      <c r="M729" t="s">
        <v>9035</v>
      </c>
      <c r="N729" t="s">
        <v>9042</v>
      </c>
      <c r="O729" s="1">
        <v>42771</v>
      </c>
      <c r="P729" s="1">
        <v>42819</v>
      </c>
      <c r="Q729" s="5">
        <f>_xlfn.XLOOKUP(G729,products!A:A,products!C:C,"")</f>
        <v>4821</v>
      </c>
      <c r="R729">
        <v>2</v>
      </c>
      <c r="S729" s="5">
        <f t="shared" si="11"/>
        <v>9642</v>
      </c>
    </row>
    <row r="730" spans="1:19" x14ac:dyDescent="0.2">
      <c r="A730" t="s">
        <v>875</v>
      </c>
      <c r="B730" t="s">
        <v>9026</v>
      </c>
      <c r="C730" t="s">
        <v>38</v>
      </c>
      <c r="D730" t="str">
        <f>_xlfn.XLOOKUP(C730,sales_teams!A:A,sales_teams!B:B,"")</f>
        <v>W172727</v>
      </c>
      <c r="E730" t="str">
        <f>_xlfn.XLOOKUP(C730,sales_teams!A:A,sales_teams!C:C,"")</f>
        <v>Celia Rouche</v>
      </c>
      <c r="F730" t="str">
        <f>_xlfn.XLOOKUP(C730,sales_teams!A:A,sales_teams!D:D,"")</f>
        <v>West</v>
      </c>
      <c r="G730" t="s">
        <v>60</v>
      </c>
      <c r="H730" t="str">
        <f>_xlfn.XLOOKUP(G730,products!A:A,products!B:B,"")</f>
        <v>MG</v>
      </c>
      <c r="I730" t="s">
        <v>128</v>
      </c>
      <c r="J730" t="str">
        <f>_xlfn.XLOOKUP(I730,accounts!A:A,accounts!B:B,"")</f>
        <v>marketing</v>
      </c>
      <c r="K730" t="str">
        <f>_xlfn.XLOOKUP(I730,accounts!A:A,accounts!F:F,"")</f>
        <v>Enterprise</v>
      </c>
      <c r="L730" t="s">
        <v>76</v>
      </c>
      <c r="N730" t="s">
        <v>9044</v>
      </c>
      <c r="O730" s="1">
        <v>42771</v>
      </c>
      <c r="Q730" s="5">
        <f>_xlfn.XLOOKUP(G730,products!A:A,products!C:C,"")</f>
        <v>55</v>
      </c>
      <c r="R730">
        <v>30</v>
      </c>
      <c r="S730" s="5">
        <f t="shared" si="11"/>
        <v>1650</v>
      </c>
    </row>
    <row r="731" spans="1:19" x14ac:dyDescent="0.2">
      <c r="A731" t="s">
        <v>876</v>
      </c>
      <c r="B731" t="s">
        <v>9025</v>
      </c>
      <c r="C731" t="s">
        <v>38</v>
      </c>
      <c r="D731" t="str">
        <f>_xlfn.XLOOKUP(C731,sales_teams!A:A,sales_teams!B:B,"")</f>
        <v>W172727</v>
      </c>
      <c r="E731" t="str">
        <f>_xlfn.XLOOKUP(C731,sales_teams!A:A,sales_teams!C:C,"")</f>
        <v>Celia Rouche</v>
      </c>
      <c r="F731" t="str">
        <f>_xlfn.XLOOKUP(C731,sales_teams!A:A,sales_teams!D:D,"")</f>
        <v>West</v>
      </c>
      <c r="G731" t="s">
        <v>75</v>
      </c>
      <c r="H731" t="str">
        <f>_xlfn.XLOOKUP(G731,products!A:A,products!B:B,"")</f>
        <v>MG</v>
      </c>
      <c r="I731" t="s">
        <v>91</v>
      </c>
      <c r="J731" t="str">
        <f>_xlfn.XLOOKUP(I731,accounts!A:A,accounts!B:B,"")</f>
        <v>software</v>
      </c>
      <c r="K731" t="str">
        <f>_xlfn.XLOOKUP(I731,accounts!A:A,accounts!F:F,"")</f>
        <v>Enterprise</v>
      </c>
      <c r="L731" t="s">
        <v>56</v>
      </c>
      <c r="M731" t="s">
        <v>9034</v>
      </c>
      <c r="N731" t="s">
        <v>9042</v>
      </c>
      <c r="O731" s="1">
        <v>42771</v>
      </c>
      <c r="P731" s="1">
        <v>42864</v>
      </c>
      <c r="Q731" s="5">
        <f>_xlfn.XLOOKUP(G731,products!A:A,products!C:C,"")</f>
        <v>3393</v>
      </c>
      <c r="R731">
        <v>16</v>
      </c>
      <c r="S731" s="5">
        <f t="shared" si="11"/>
        <v>54288</v>
      </c>
    </row>
    <row r="732" spans="1:19" x14ac:dyDescent="0.2">
      <c r="A732" t="s">
        <v>877</v>
      </c>
      <c r="B732" t="s">
        <v>9028</v>
      </c>
      <c r="C732" t="s">
        <v>8</v>
      </c>
      <c r="D732" t="str">
        <f>_xlfn.XLOOKUP(C732,sales_teams!A:A,sales_teams!B:B,"")</f>
        <v>C100201</v>
      </c>
      <c r="E732" t="str">
        <f>_xlfn.XLOOKUP(C732,sales_teams!A:A,sales_teams!C:C,"")</f>
        <v>Dustin Brinkmann</v>
      </c>
      <c r="F732" t="str">
        <f>_xlfn.XLOOKUP(C732,sales_teams!A:A,sales_teams!D:D,"")</f>
        <v>Central</v>
      </c>
      <c r="G732" t="s">
        <v>62</v>
      </c>
      <c r="H732" t="str">
        <f>_xlfn.XLOOKUP(G732,products!A:A,products!B:B,"")</f>
        <v>GTX</v>
      </c>
      <c r="I732" t="s">
        <v>58</v>
      </c>
      <c r="J732" t="str">
        <f>_xlfn.XLOOKUP(I732,accounts!A:A,accounts!B:B,"")</f>
        <v>medical</v>
      </c>
      <c r="K732" t="str">
        <f>_xlfn.XLOOKUP(I732,accounts!A:A,accounts!F:F,"")</f>
        <v>Mid-Market</v>
      </c>
      <c r="L732" t="s">
        <v>56</v>
      </c>
      <c r="M732" t="s">
        <v>9032</v>
      </c>
      <c r="N732" t="s">
        <v>9045</v>
      </c>
      <c r="O732" s="1">
        <v>42771</v>
      </c>
      <c r="P732" s="1">
        <v>42868</v>
      </c>
      <c r="Q732" s="5">
        <f>_xlfn.XLOOKUP(G732,products!A:A,products!C:C,"")</f>
        <v>550</v>
      </c>
      <c r="R732">
        <v>22</v>
      </c>
      <c r="S732" s="5">
        <f t="shared" si="11"/>
        <v>12100</v>
      </c>
    </row>
    <row r="733" spans="1:19" x14ac:dyDescent="0.2">
      <c r="A733" t="s">
        <v>878</v>
      </c>
      <c r="B733" t="s">
        <v>9026</v>
      </c>
      <c r="C733" t="s">
        <v>45</v>
      </c>
      <c r="D733" t="str">
        <f>_xlfn.XLOOKUP(C733,sales_teams!A:A,sales_teams!B:B,"")</f>
        <v>W960943</v>
      </c>
      <c r="E733" t="str">
        <f>_xlfn.XLOOKUP(C733,sales_teams!A:A,sales_teams!C:C,"")</f>
        <v>Summer Sewald</v>
      </c>
      <c r="F733" t="str">
        <f>_xlfn.XLOOKUP(C733,sales_teams!A:A,sales_teams!D:D,"")</f>
        <v>West</v>
      </c>
      <c r="G733" t="s">
        <v>60</v>
      </c>
      <c r="H733" t="str">
        <f>_xlfn.XLOOKUP(G733,products!A:A,products!B:B,"")</f>
        <v>MG</v>
      </c>
      <c r="J733">
        <f>_xlfn.XLOOKUP(I733,accounts!A:A,accounts!B:B,"")</f>
        <v>0</v>
      </c>
      <c r="K733">
        <f>_xlfn.XLOOKUP(I733,accounts!A:A,accounts!F:F,"")</f>
        <v>0</v>
      </c>
      <c r="L733" t="s">
        <v>76</v>
      </c>
      <c r="N733" t="s">
        <v>9044</v>
      </c>
      <c r="O733" s="1">
        <v>42771</v>
      </c>
      <c r="Q733" s="5">
        <f>_xlfn.XLOOKUP(G733,products!A:A,products!C:C,"")</f>
        <v>55</v>
      </c>
      <c r="R733">
        <v>9</v>
      </c>
      <c r="S733" s="5">
        <f t="shared" si="11"/>
        <v>495</v>
      </c>
    </row>
    <row r="734" spans="1:19" x14ac:dyDescent="0.2">
      <c r="A734" t="s">
        <v>879</v>
      </c>
      <c r="B734" t="s">
        <v>9027</v>
      </c>
      <c r="C734" t="s">
        <v>9</v>
      </c>
      <c r="D734" t="str">
        <f>_xlfn.XLOOKUP(C734,sales_teams!A:A,sales_teams!B:B,"")</f>
        <v>C62195</v>
      </c>
      <c r="E734" t="str">
        <f>_xlfn.XLOOKUP(C734,sales_teams!A:A,sales_teams!C:C,"")</f>
        <v>Dustin Brinkmann</v>
      </c>
      <c r="F734" t="str">
        <f>_xlfn.XLOOKUP(C734,sales_teams!A:A,sales_teams!D:D,"")</f>
        <v>Central</v>
      </c>
      <c r="G734" t="s">
        <v>60</v>
      </c>
      <c r="H734" t="str">
        <f>_xlfn.XLOOKUP(G734,products!A:A,products!B:B,"")</f>
        <v>MG</v>
      </c>
      <c r="I734" t="s">
        <v>332</v>
      </c>
      <c r="J734" t="str">
        <f>_xlfn.XLOOKUP(I734,accounts!A:A,accounts!B:B,"")</f>
        <v>marketing</v>
      </c>
      <c r="K734" t="str">
        <f>_xlfn.XLOOKUP(I734,accounts!A:A,accounts!F:F,"")</f>
        <v>Enterprise</v>
      </c>
      <c r="L734" t="s">
        <v>81</v>
      </c>
      <c r="M734" t="s">
        <v>9036</v>
      </c>
      <c r="N734" t="s">
        <v>9043</v>
      </c>
      <c r="O734" s="1">
        <v>42771</v>
      </c>
      <c r="P734" s="1">
        <v>42863</v>
      </c>
      <c r="Q734" s="5">
        <f>_xlfn.XLOOKUP(G734,products!A:A,products!C:C,"")</f>
        <v>55</v>
      </c>
      <c r="R734">
        <v>29</v>
      </c>
      <c r="S734" s="5">
        <f t="shared" si="11"/>
        <v>1595</v>
      </c>
    </row>
    <row r="735" spans="1:19" x14ac:dyDescent="0.2">
      <c r="A735" t="s">
        <v>880</v>
      </c>
      <c r="B735" t="s">
        <v>9025</v>
      </c>
      <c r="C735" t="s">
        <v>29</v>
      </c>
      <c r="D735" t="str">
        <f>_xlfn.XLOOKUP(C735,sales_teams!A:A,sales_teams!B:B,"")</f>
        <v>E571180</v>
      </c>
      <c r="E735" t="str">
        <f>_xlfn.XLOOKUP(C735,sales_teams!A:A,sales_teams!C:C,"")</f>
        <v>Rocco Neubert</v>
      </c>
      <c r="F735" t="str">
        <f>_xlfn.XLOOKUP(C735,sales_teams!A:A,sales_teams!D:D,"")</f>
        <v>East</v>
      </c>
      <c r="G735" t="s">
        <v>62</v>
      </c>
      <c r="H735" t="str">
        <f>_xlfn.XLOOKUP(G735,products!A:A,products!B:B,"")</f>
        <v>GTX</v>
      </c>
      <c r="I735" t="s">
        <v>128</v>
      </c>
      <c r="J735" t="str">
        <f>_xlfn.XLOOKUP(I735,accounts!A:A,accounts!B:B,"")</f>
        <v>marketing</v>
      </c>
      <c r="K735" t="str">
        <f>_xlfn.XLOOKUP(I735,accounts!A:A,accounts!F:F,"")</f>
        <v>Enterprise</v>
      </c>
      <c r="L735" t="s">
        <v>56</v>
      </c>
      <c r="M735" t="s">
        <v>9035</v>
      </c>
      <c r="N735" t="s">
        <v>9041</v>
      </c>
      <c r="O735" s="1">
        <v>42771</v>
      </c>
      <c r="P735" s="1">
        <v>42862</v>
      </c>
      <c r="Q735" s="5">
        <f>_xlfn.XLOOKUP(G735,products!A:A,products!C:C,"")</f>
        <v>550</v>
      </c>
      <c r="R735">
        <v>30</v>
      </c>
      <c r="S735" s="5">
        <f t="shared" si="11"/>
        <v>16500</v>
      </c>
    </row>
    <row r="736" spans="1:19" x14ac:dyDescent="0.2">
      <c r="A736" t="s">
        <v>881</v>
      </c>
      <c r="B736" t="s">
        <v>9027</v>
      </c>
      <c r="C736" t="s">
        <v>32</v>
      </c>
      <c r="D736" t="str">
        <f>_xlfn.XLOOKUP(C736,sales_teams!A:A,sales_teams!B:B,"")</f>
        <v>W975078</v>
      </c>
      <c r="E736" t="str">
        <f>_xlfn.XLOOKUP(C736,sales_teams!A:A,sales_teams!C:C,"")</f>
        <v>Celia Rouche</v>
      </c>
      <c r="F736" t="str">
        <f>_xlfn.XLOOKUP(C736,sales_teams!A:A,sales_teams!D:D,"")</f>
        <v>West</v>
      </c>
      <c r="G736" t="s">
        <v>60</v>
      </c>
      <c r="H736" t="str">
        <f>_xlfn.XLOOKUP(G736,products!A:A,products!B:B,"")</f>
        <v>MG</v>
      </c>
      <c r="I736" t="s">
        <v>86</v>
      </c>
      <c r="J736" t="str">
        <f>_xlfn.XLOOKUP(I736,accounts!A:A,accounts!B:B,"")</f>
        <v>telecommunications</v>
      </c>
      <c r="K736" t="str">
        <f>_xlfn.XLOOKUP(I736,accounts!A:A,accounts!F:F,"")</f>
        <v>Enterprise</v>
      </c>
      <c r="L736" t="s">
        <v>81</v>
      </c>
      <c r="M736" t="s">
        <v>9038</v>
      </c>
      <c r="N736" t="s">
        <v>9043</v>
      </c>
      <c r="O736" s="1">
        <v>42771</v>
      </c>
      <c r="P736" s="1">
        <v>42879</v>
      </c>
      <c r="Q736" s="5">
        <f>_xlfn.XLOOKUP(G736,products!A:A,products!C:C,"")</f>
        <v>55</v>
      </c>
      <c r="R736">
        <v>50</v>
      </c>
      <c r="S736" s="5">
        <f t="shared" si="11"/>
        <v>2750</v>
      </c>
    </row>
    <row r="737" spans="1:19" x14ac:dyDescent="0.2">
      <c r="A737" t="s">
        <v>882</v>
      </c>
      <c r="B737" t="s">
        <v>9027</v>
      </c>
      <c r="C737" t="s">
        <v>32</v>
      </c>
      <c r="D737" t="str">
        <f>_xlfn.XLOOKUP(C737,sales_teams!A:A,sales_teams!B:B,"")</f>
        <v>W975078</v>
      </c>
      <c r="E737" t="str">
        <f>_xlfn.XLOOKUP(C737,sales_teams!A:A,sales_teams!C:C,"")</f>
        <v>Celia Rouche</v>
      </c>
      <c r="F737" t="str">
        <f>_xlfn.XLOOKUP(C737,sales_teams!A:A,sales_teams!D:D,"")</f>
        <v>West</v>
      </c>
      <c r="G737" t="s">
        <v>75</v>
      </c>
      <c r="H737" t="str">
        <f>_xlfn.XLOOKUP(G737,products!A:A,products!B:B,"")</f>
        <v>MG</v>
      </c>
      <c r="I737" t="s">
        <v>124</v>
      </c>
      <c r="J737" t="str">
        <f>_xlfn.XLOOKUP(I737,accounts!A:A,accounts!B:B,"")</f>
        <v>services</v>
      </c>
      <c r="K737" t="str">
        <f>_xlfn.XLOOKUP(I737,accounts!A:A,accounts!F:F,"")</f>
        <v>Mid-Market</v>
      </c>
      <c r="L737" t="s">
        <v>56</v>
      </c>
      <c r="M737" t="s">
        <v>9035</v>
      </c>
      <c r="N737" t="s">
        <v>9043</v>
      </c>
      <c r="O737" s="1">
        <v>42771</v>
      </c>
      <c r="P737" s="1">
        <v>42859</v>
      </c>
      <c r="Q737" s="5">
        <f>_xlfn.XLOOKUP(G737,products!A:A,products!C:C,"")</f>
        <v>3393</v>
      </c>
      <c r="R737">
        <v>47</v>
      </c>
      <c r="S737" s="5">
        <f t="shared" si="11"/>
        <v>159471</v>
      </c>
    </row>
    <row r="738" spans="1:19" x14ac:dyDescent="0.2">
      <c r="A738" t="s">
        <v>883</v>
      </c>
      <c r="B738" t="s">
        <v>9027</v>
      </c>
      <c r="C738" t="s">
        <v>23</v>
      </c>
      <c r="D738" t="str">
        <f>_xlfn.XLOOKUP(C738,sales_teams!A:A,sales_teams!B:B,"")</f>
        <v>E680402</v>
      </c>
      <c r="E738" t="str">
        <f>_xlfn.XLOOKUP(C738,sales_teams!A:A,sales_teams!C:C,"")</f>
        <v>Cara Losch</v>
      </c>
      <c r="F738" t="str">
        <f>_xlfn.XLOOKUP(C738,sales_teams!A:A,sales_teams!D:D,"")</f>
        <v>East</v>
      </c>
      <c r="G738" t="s">
        <v>62</v>
      </c>
      <c r="H738" t="str">
        <f>_xlfn.XLOOKUP(G738,products!A:A,products!B:B,"")</f>
        <v>GTX</v>
      </c>
      <c r="J738">
        <f>_xlfn.XLOOKUP(I738,accounts!A:A,accounts!B:B,"")</f>
        <v>0</v>
      </c>
      <c r="K738">
        <f>_xlfn.XLOOKUP(I738,accounts!A:A,accounts!F:F,"")</f>
        <v>0</v>
      </c>
      <c r="L738" t="s">
        <v>76</v>
      </c>
      <c r="N738" t="s">
        <v>9044</v>
      </c>
      <c r="O738" s="1">
        <v>42771</v>
      </c>
      <c r="Q738" s="5">
        <f>_xlfn.XLOOKUP(G738,products!A:A,products!C:C,"")</f>
        <v>550</v>
      </c>
      <c r="R738">
        <v>30</v>
      </c>
      <c r="S738" s="5">
        <f t="shared" si="11"/>
        <v>16500</v>
      </c>
    </row>
    <row r="739" spans="1:19" x14ac:dyDescent="0.2">
      <c r="A739" t="s">
        <v>884</v>
      </c>
      <c r="B739" t="s">
        <v>9028</v>
      </c>
      <c r="C739" t="s">
        <v>20</v>
      </c>
      <c r="D739" t="str">
        <f>_xlfn.XLOOKUP(C739,sales_teams!A:A,sales_teams!B:B,"")</f>
        <v>E500449</v>
      </c>
      <c r="E739" t="str">
        <f>_xlfn.XLOOKUP(C739,sales_teams!A:A,sales_teams!C:C,"")</f>
        <v>Cara Losch</v>
      </c>
      <c r="F739" t="str">
        <f>_xlfn.XLOOKUP(C739,sales_teams!A:A,sales_teams!D:D,"")</f>
        <v>East</v>
      </c>
      <c r="G739" t="s">
        <v>83</v>
      </c>
      <c r="H739" t="str">
        <f>_xlfn.XLOOKUP(G739,products!A:A,products!B:B,"")</f>
        <v>GTX</v>
      </c>
      <c r="I739" t="s">
        <v>252</v>
      </c>
      <c r="J739" t="str">
        <f>_xlfn.XLOOKUP(I739,accounts!A:A,accounts!B:B,"")</f>
        <v>retail</v>
      </c>
      <c r="K739" t="str">
        <f>_xlfn.XLOOKUP(I739,accounts!A:A,accounts!F:F,"")</f>
        <v>Mid-Market</v>
      </c>
      <c r="L739" t="s">
        <v>56</v>
      </c>
      <c r="M739" t="s">
        <v>9032</v>
      </c>
      <c r="N739" t="s">
        <v>9045</v>
      </c>
      <c r="O739" s="1">
        <v>42772</v>
      </c>
      <c r="P739" s="1">
        <v>42877</v>
      </c>
      <c r="Q739" s="5">
        <f>_xlfn.XLOOKUP(G739,products!A:A,products!C:C,"")</f>
        <v>5482</v>
      </c>
      <c r="R739">
        <v>31</v>
      </c>
      <c r="S739" s="5">
        <f t="shared" si="11"/>
        <v>169942</v>
      </c>
    </row>
    <row r="740" spans="1:19" x14ac:dyDescent="0.2">
      <c r="A740" t="s">
        <v>885</v>
      </c>
      <c r="B740" t="s">
        <v>9025</v>
      </c>
      <c r="C740" t="s">
        <v>36</v>
      </c>
      <c r="D740" t="str">
        <f>_xlfn.XLOOKUP(C740,sales_teams!A:A,sales_teams!B:B,"")</f>
        <v>W815792</v>
      </c>
      <c r="E740" t="str">
        <f>_xlfn.XLOOKUP(C740,sales_teams!A:A,sales_teams!C:C,"")</f>
        <v>Celia Rouche</v>
      </c>
      <c r="F740" t="str">
        <f>_xlfn.XLOOKUP(C740,sales_teams!A:A,sales_teams!D:D,"")</f>
        <v>West</v>
      </c>
      <c r="G740" t="s">
        <v>60</v>
      </c>
      <c r="H740" t="str">
        <f>_xlfn.XLOOKUP(G740,products!A:A,products!B:B,"")</f>
        <v>MG</v>
      </c>
      <c r="I740" t="s">
        <v>58</v>
      </c>
      <c r="J740" t="str">
        <f>_xlfn.XLOOKUP(I740,accounts!A:A,accounts!B:B,"")</f>
        <v>medical</v>
      </c>
      <c r="K740" t="str">
        <f>_xlfn.XLOOKUP(I740,accounts!A:A,accounts!F:F,"")</f>
        <v>Mid-Market</v>
      </c>
      <c r="L740" t="s">
        <v>76</v>
      </c>
      <c r="N740" t="s">
        <v>9044</v>
      </c>
      <c r="O740" s="1">
        <v>42772</v>
      </c>
      <c r="Q740" s="5">
        <f>_xlfn.XLOOKUP(G740,products!A:A,products!C:C,"")</f>
        <v>55</v>
      </c>
      <c r="R740">
        <v>8</v>
      </c>
      <c r="S740" s="5">
        <f t="shared" si="11"/>
        <v>440</v>
      </c>
    </row>
    <row r="741" spans="1:19" x14ac:dyDescent="0.2">
      <c r="A741" t="s">
        <v>886</v>
      </c>
      <c r="B741" t="s">
        <v>9026</v>
      </c>
      <c r="C741" t="s">
        <v>43</v>
      </c>
      <c r="D741" t="str">
        <f>_xlfn.XLOOKUP(C741,sales_teams!A:A,sales_teams!B:B,"")</f>
        <v>W596440</v>
      </c>
      <c r="E741" t="str">
        <f>_xlfn.XLOOKUP(C741,sales_teams!A:A,sales_teams!C:C,"")</f>
        <v>Summer Sewald</v>
      </c>
      <c r="F741" t="str">
        <f>_xlfn.XLOOKUP(C741,sales_teams!A:A,sales_teams!D:D,"")</f>
        <v>West</v>
      </c>
      <c r="G741" t="s">
        <v>8951</v>
      </c>
      <c r="H741" t="str">
        <f>_xlfn.XLOOKUP(G741,products!A:A,products!B:B,"")</f>
        <v>GTX</v>
      </c>
      <c r="I741" t="s">
        <v>106</v>
      </c>
      <c r="J741" t="str">
        <f>_xlfn.XLOOKUP(I741,accounts!A:A,accounts!B:B,"")</f>
        <v>entertainment</v>
      </c>
      <c r="K741" t="str">
        <f>_xlfn.XLOOKUP(I741,accounts!A:A,accounts!F:F,"")</f>
        <v>SMB</v>
      </c>
      <c r="L741" t="s">
        <v>76</v>
      </c>
      <c r="N741" t="s">
        <v>9044</v>
      </c>
      <c r="O741" s="1">
        <v>42772</v>
      </c>
      <c r="Q741" s="5">
        <f>_xlfn.XLOOKUP(G741,products!A:A,products!C:C,"")</f>
        <v>4821</v>
      </c>
      <c r="R741">
        <v>6</v>
      </c>
      <c r="S741" s="5">
        <f t="shared" si="11"/>
        <v>28926</v>
      </c>
    </row>
    <row r="742" spans="1:19" x14ac:dyDescent="0.2">
      <c r="A742" t="s">
        <v>887</v>
      </c>
      <c r="B742" t="s">
        <v>9025</v>
      </c>
      <c r="C742" t="s">
        <v>43</v>
      </c>
      <c r="D742" t="str">
        <f>_xlfn.XLOOKUP(C742,sales_teams!A:A,sales_teams!B:B,"")</f>
        <v>W596440</v>
      </c>
      <c r="E742" t="str">
        <f>_xlfn.XLOOKUP(C742,sales_teams!A:A,sales_teams!C:C,"")</f>
        <v>Summer Sewald</v>
      </c>
      <c r="F742" t="str">
        <f>_xlfn.XLOOKUP(C742,sales_teams!A:A,sales_teams!D:D,"")</f>
        <v>West</v>
      </c>
      <c r="G742" t="s">
        <v>54</v>
      </c>
      <c r="H742" t="str">
        <f>_xlfn.XLOOKUP(G742,products!A:A,products!B:B,"")</f>
        <v>GTX</v>
      </c>
      <c r="I742" t="s">
        <v>176</v>
      </c>
      <c r="J742" t="str">
        <f>_xlfn.XLOOKUP(I742,accounts!A:A,accounts!B:B,"")</f>
        <v>employment</v>
      </c>
      <c r="K742" t="str">
        <f>_xlfn.XLOOKUP(I742,accounts!A:A,accounts!F:F,"")</f>
        <v>Enterprise</v>
      </c>
      <c r="L742" t="s">
        <v>81</v>
      </c>
      <c r="M742" t="s">
        <v>9036</v>
      </c>
      <c r="N742" t="s">
        <v>9041</v>
      </c>
      <c r="O742" s="1">
        <v>42772</v>
      </c>
      <c r="P742" s="1">
        <v>42877</v>
      </c>
      <c r="Q742" s="5">
        <f>_xlfn.XLOOKUP(G742,products!A:A,products!C:C,"")</f>
        <v>1096</v>
      </c>
      <c r="R742">
        <v>1</v>
      </c>
      <c r="S742" s="5">
        <f t="shared" si="11"/>
        <v>1096</v>
      </c>
    </row>
    <row r="743" spans="1:19" x14ac:dyDescent="0.2">
      <c r="A743" t="s">
        <v>888</v>
      </c>
      <c r="B743" t="s">
        <v>9028</v>
      </c>
      <c r="C743" t="s">
        <v>45</v>
      </c>
      <c r="D743" t="str">
        <f>_xlfn.XLOOKUP(C743,sales_teams!A:A,sales_teams!B:B,"")</f>
        <v>W960943</v>
      </c>
      <c r="E743" t="str">
        <f>_xlfn.XLOOKUP(C743,sales_teams!A:A,sales_teams!C:C,"")</f>
        <v>Summer Sewald</v>
      </c>
      <c r="F743" t="str">
        <f>_xlfn.XLOOKUP(C743,sales_teams!A:A,sales_teams!D:D,"")</f>
        <v>West</v>
      </c>
      <c r="G743" t="s">
        <v>60</v>
      </c>
      <c r="H743" t="str">
        <f>_xlfn.XLOOKUP(G743,products!A:A,products!B:B,"")</f>
        <v>MG</v>
      </c>
      <c r="J743">
        <f>_xlfn.XLOOKUP(I743,accounts!A:A,accounts!B:B,"")</f>
        <v>0</v>
      </c>
      <c r="K743">
        <f>_xlfn.XLOOKUP(I743,accounts!A:A,accounts!F:F,"")</f>
        <v>0</v>
      </c>
      <c r="L743" t="s">
        <v>76</v>
      </c>
      <c r="N743" t="s">
        <v>9044</v>
      </c>
      <c r="O743" s="1">
        <v>42772</v>
      </c>
      <c r="Q743" s="5">
        <f>_xlfn.XLOOKUP(G743,products!A:A,products!C:C,"")</f>
        <v>55</v>
      </c>
      <c r="R743">
        <v>43</v>
      </c>
      <c r="S743" s="5">
        <f t="shared" si="11"/>
        <v>2365</v>
      </c>
    </row>
    <row r="744" spans="1:19" x14ac:dyDescent="0.2">
      <c r="A744" t="s">
        <v>889</v>
      </c>
      <c r="B744" t="s">
        <v>9027</v>
      </c>
      <c r="C744" t="s">
        <v>9</v>
      </c>
      <c r="D744" t="str">
        <f>_xlfn.XLOOKUP(C744,sales_teams!A:A,sales_teams!B:B,"")</f>
        <v>C62195</v>
      </c>
      <c r="E744" t="str">
        <f>_xlfn.XLOOKUP(C744,sales_teams!A:A,sales_teams!C:C,"")</f>
        <v>Dustin Brinkmann</v>
      </c>
      <c r="F744" t="str">
        <f>_xlfn.XLOOKUP(C744,sales_teams!A:A,sales_teams!D:D,"")</f>
        <v>Central</v>
      </c>
      <c r="G744" t="s">
        <v>54</v>
      </c>
      <c r="H744" t="str">
        <f>_xlfn.XLOOKUP(G744,products!A:A,products!B:B,"")</f>
        <v>GTX</v>
      </c>
      <c r="I744" t="s">
        <v>168</v>
      </c>
      <c r="J744" t="str">
        <f>_xlfn.XLOOKUP(I744,accounts!A:A,accounts!B:B,"")</f>
        <v>technolgy</v>
      </c>
      <c r="K744" t="str">
        <f>_xlfn.XLOOKUP(I744,accounts!A:A,accounts!F:F,"")</f>
        <v>Enterprise</v>
      </c>
      <c r="L744" t="s">
        <v>56</v>
      </c>
      <c r="M744" t="s">
        <v>9034</v>
      </c>
      <c r="N744" t="s">
        <v>9042</v>
      </c>
      <c r="O744" s="1">
        <v>42772</v>
      </c>
      <c r="P744" s="1">
        <v>42870</v>
      </c>
      <c r="Q744" s="5">
        <f>_xlfn.XLOOKUP(G744,products!A:A,products!C:C,"")</f>
        <v>1096</v>
      </c>
      <c r="R744">
        <v>41</v>
      </c>
      <c r="S744" s="5">
        <f t="shared" si="11"/>
        <v>44936</v>
      </c>
    </row>
    <row r="745" spans="1:19" x14ac:dyDescent="0.2">
      <c r="A745" t="s">
        <v>890</v>
      </c>
      <c r="B745" t="s">
        <v>9027</v>
      </c>
      <c r="C745" t="s">
        <v>32</v>
      </c>
      <c r="D745" t="str">
        <f>_xlfn.XLOOKUP(C745,sales_teams!A:A,sales_teams!B:B,"")</f>
        <v>W975078</v>
      </c>
      <c r="E745" t="str">
        <f>_xlfn.XLOOKUP(C745,sales_teams!A:A,sales_teams!C:C,"")</f>
        <v>Celia Rouche</v>
      </c>
      <c r="F745" t="str">
        <f>_xlfn.XLOOKUP(C745,sales_teams!A:A,sales_teams!D:D,"")</f>
        <v>West</v>
      </c>
      <c r="G745" t="s">
        <v>75</v>
      </c>
      <c r="H745" t="str">
        <f>_xlfn.XLOOKUP(G745,products!A:A,products!B:B,"")</f>
        <v>MG</v>
      </c>
      <c r="I745" t="s">
        <v>71</v>
      </c>
      <c r="J745" t="str">
        <f>_xlfn.XLOOKUP(I745,accounts!A:A,accounts!B:B,"")</f>
        <v>entertainment</v>
      </c>
      <c r="K745" t="str">
        <f>_xlfn.XLOOKUP(I745,accounts!A:A,accounts!F:F,"")</f>
        <v>Enterprise</v>
      </c>
      <c r="L745" t="s">
        <v>56</v>
      </c>
      <c r="M745" t="s">
        <v>9034</v>
      </c>
      <c r="N745" t="s">
        <v>9041</v>
      </c>
      <c r="O745" s="1">
        <v>42772</v>
      </c>
      <c r="P745" s="1">
        <v>42859</v>
      </c>
      <c r="Q745" s="5">
        <f>_xlfn.XLOOKUP(G745,products!A:A,products!C:C,"")</f>
        <v>3393</v>
      </c>
      <c r="R745">
        <v>11</v>
      </c>
      <c r="S745" s="5">
        <f t="shared" si="11"/>
        <v>37323</v>
      </c>
    </row>
    <row r="746" spans="1:19" x14ac:dyDescent="0.2">
      <c r="A746" t="s">
        <v>891</v>
      </c>
      <c r="B746" t="s">
        <v>9025</v>
      </c>
      <c r="C746" t="s">
        <v>17</v>
      </c>
      <c r="D746" t="str">
        <f>_xlfn.XLOOKUP(C746,sales_teams!A:A,sales_teams!B:B,"")</f>
        <v>E152967</v>
      </c>
      <c r="E746" t="str">
        <f>_xlfn.XLOOKUP(C746,sales_teams!A:A,sales_teams!C:C,"")</f>
        <v>Cara Losch</v>
      </c>
      <c r="F746" t="str">
        <f>_xlfn.XLOOKUP(C746,sales_teams!A:A,sales_teams!D:D,"")</f>
        <v>East</v>
      </c>
      <c r="G746" t="s">
        <v>60</v>
      </c>
      <c r="H746" t="str">
        <f>_xlfn.XLOOKUP(G746,products!A:A,products!B:B,"")</f>
        <v>MG</v>
      </c>
      <c r="I746" t="s">
        <v>128</v>
      </c>
      <c r="J746" t="str">
        <f>_xlfn.XLOOKUP(I746,accounts!A:A,accounts!B:B,"")</f>
        <v>marketing</v>
      </c>
      <c r="K746" t="str">
        <f>_xlfn.XLOOKUP(I746,accounts!A:A,accounts!F:F,"")</f>
        <v>Enterprise</v>
      </c>
      <c r="L746" t="s">
        <v>81</v>
      </c>
      <c r="M746" t="s">
        <v>9036</v>
      </c>
      <c r="N746" t="s">
        <v>9045</v>
      </c>
      <c r="O746" s="1">
        <v>42772</v>
      </c>
      <c r="P746" s="1">
        <v>42861</v>
      </c>
      <c r="Q746" s="5">
        <f>_xlfn.XLOOKUP(G746,products!A:A,products!C:C,"")</f>
        <v>55</v>
      </c>
      <c r="R746">
        <v>16</v>
      </c>
      <c r="S746" s="5">
        <f t="shared" si="11"/>
        <v>880</v>
      </c>
    </row>
    <row r="747" spans="1:19" x14ac:dyDescent="0.2">
      <c r="A747" t="s">
        <v>892</v>
      </c>
      <c r="B747" t="s">
        <v>9026</v>
      </c>
      <c r="C747" t="s">
        <v>44</v>
      </c>
      <c r="D747" t="str">
        <f>_xlfn.XLOOKUP(C747,sales_teams!A:A,sales_teams!B:B,"")</f>
        <v>W202814</v>
      </c>
      <c r="E747" t="str">
        <f>_xlfn.XLOOKUP(C747,sales_teams!A:A,sales_teams!C:C,"")</f>
        <v>Summer Sewald</v>
      </c>
      <c r="F747" t="str">
        <f>_xlfn.XLOOKUP(C747,sales_teams!A:A,sales_teams!D:D,"")</f>
        <v>West</v>
      </c>
      <c r="G747" t="s">
        <v>62</v>
      </c>
      <c r="H747" t="str">
        <f>_xlfn.XLOOKUP(G747,products!A:A,products!B:B,"")</f>
        <v>GTX</v>
      </c>
      <c r="I747" t="s">
        <v>86</v>
      </c>
      <c r="J747" t="str">
        <f>_xlfn.XLOOKUP(I747,accounts!A:A,accounts!B:B,"")</f>
        <v>telecommunications</v>
      </c>
      <c r="K747" t="str">
        <f>_xlfn.XLOOKUP(I747,accounts!A:A,accounts!F:F,"")</f>
        <v>Enterprise</v>
      </c>
      <c r="L747" t="s">
        <v>81</v>
      </c>
      <c r="M747" t="s">
        <v>9037</v>
      </c>
      <c r="N747" t="s">
        <v>9041</v>
      </c>
      <c r="O747" s="1">
        <v>42772</v>
      </c>
      <c r="P747" s="1">
        <v>42882</v>
      </c>
      <c r="Q747" s="5">
        <f>_xlfn.XLOOKUP(G747,products!A:A,products!C:C,"")</f>
        <v>550</v>
      </c>
      <c r="R747">
        <v>26</v>
      </c>
      <c r="S747" s="5">
        <f t="shared" si="11"/>
        <v>14300</v>
      </c>
    </row>
    <row r="748" spans="1:19" x14ac:dyDescent="0.2">
      <c r="A748" t="s">
        <v>893</v>
      </c>
      <c r="B748" t="s">
        <v>9028</v>
      </c>
      <c r="C748" t="s">
        <v>44</v>
      </c>
      <c r="D748" t="str">
        <f>_xlfn.XLOOKUP(C748,sales_teams!A:A,sales_teams!B:B,"")</f>
        <v>W202814</v>
      </c>
      <c r="E748" t="str">
        <f>_xlfn.XLOOKUP(C748,sales_teams!A:A,sales_teams!C:C,"")</f>
        <v>Summer Sewald</v>
      </c>
      <c r="F748" t="str">
        <f>_xlfn.XLOOKUP(C748,sales_teams!A:A,sales_teams!D:D,"")</f>
        <v>West</v>
      </c>
      <c r="G748" t="s">
        <v>62</v>
      </c>
      <c r="H748" t="str">
        <f>_xlfn.XLOOKUP(G748,products!A:A,products!B:B,"")</f>
        <v>GTX</v>
      </c>
      <c r="I748" t="s">
        <v>88</v>
      </c>
      <c r="J748" t="str">
        <f>_xlfn.XLOOKUP(I748,accounts!A:A,accounts!B:B,"")</f>
        <v>employment</v>
      </c>
      <c r="K748" t="str">
        <f>_xlfn.XLOOKUP(I748,accounts!A:A,accounts!F:F,"")</f>
        <v>Mid-Market</v>
      </c>
      <c r="L748" t="s">
        <v>56</v>
      </c>
      <c r="M748" t="s">
        <v>9035</v>
      </c>
      <c r="N748" t="s">
        <v>9043</v>
      </c>
      <c r="O748" s="1">
        <v>42772</v>
      </c>
      <c r="P748" s="1">
        <v>42909</v>
      </c>
      <c r="Q748" s="5">
        <f>_xlfn.XLOOKUP(G748,products!A:A,products!C:C,"")</f>
        <v>550</v>
      </c>
      <c r="R748">
        <v>36</v>
      </c>
      <c r="S748" s="5">
        <f t="shared" si="11"/>
        <v>19800</v>
      </c>
    </row>
    <row r="749" spans="1:19" x14ac:dyDescent="0.2">
      <c r="A749" t="s">
        <v>894</v>
      </c>
      <c r="B749" t="s">
        <v>9025</v>
      </c>
      <c r="C749" t="s">
        <v>27</v>
      </c>
      <c r="D749" t="str">
        <f>_xlfn.XLOOKUP(C749,sales_teams!A:A,sales_teams!B:B,"")</f>
        <v>E619716</v>
      </c>
      <c r="E749" t="str">
        <f>_xlfn.XLOOKUP(C749,sales_teams!A:A,sales_teams!C:C,"")</f>
        <v>Rocco Neubert</v>
      </c>
      <c r="F749" t="str">
        <f>_xlfn.XLOOKUP(C749,sales_teams!A:A,sales_teams!D:D,"")</f>
        <v>East</v>
      </c>
      <c r="G749" t="s">
        <v>8951</v>
      </c>
      <c r="H749" t="str">
        <f>_xlfn.XLOOKUP(G749,products!A:A,products!B:B,"")</f>
        <v>GTX</v>
      </c>
      <c r="J749">
        <f>_xlfn.XLOOKUP(I749,accounts!A:A,accounts!B:B,"")</f>
        <v>0</v>
      </c>
      <c r="K749">
        <f>_xlfn.XLOOKUP(I749,accounts!A:A,accounts!F:F,"")</f>
        <v>0</v>
      </c>
      <c r="L749" t="s">
        <v>76</v>
      </c>
      <c r="N749" t="s">
        <v>9044</v>
      </c>
      <c r="O749" s="1">
        <v>42773</v>
      </c>
      <c r="Q749" s="5">
        <f>_xlfn.XLOOKUP(G749,products!A:A,products!C:C,"")</f>
        <v>4821</v>
      </c>
      <c r="R749">
        <v>12</v>
      </c>
      <c r="S749" s="5">
        <f t="shared" si="11"/>
        <v>57852</v>
      </c>
    </row>
    <row r="750" spans="1:19" x14ac:dyDescent="0.2">
      <c r="A750" t="s">
        <v>895</v>
      </c>
      <c r="B750" t="s">
        <v>9028</v>
      </c>
      <c r="C750" t="s">
        <v>25</v>
      </c>
      <c r="D750" t="str">
        <f>_xlfn.XLOOKUP(C750,sales_teams!A:A,sales_teams!B:B,"")</f>
        <v>E372575</v>
      </c>
      <c r="E750" t="str">
        <f>_xlfn.XLOOKUP(C750,sales_teams!A:A,sales_teams!C:C,"")</f>
        <v>Rocco Neubert</v>
      </c>
      <c r="F750" t="str">
        <f>_xlfn.XLOOKUP(C750,sales_teams!A:A,sales_teams!D:D,"")</f>
        <v>East</v>
      </c>
      <c r="G750" t="s">
        <v>8951</v>
      </c>
      <c r="H750" t="str">
        <f>_xlfn.XLOOKUP(G750,products!A:A,products!B:B,"")</f>
        <v>GTX</v>
      </c>
      <c r="J750">
        <f>_xlfn.XLOOKUP(I750,accounts!A:A,accounts!B:B,"")</f>
        <v>0</v>
      </c>
      <c r="K750">
        <f>_xlfn.XLOOKUP(I750,accounts!A:A,accounts!F:F,"")</f>
        <v>0</v>
      </c>
      <c r="L750" t="s">
        <v>76</v>
      </c>
      <c r="N750" t="s">
        <v>9044</v>
      </c>
      <c r="O750" s="1">
        <v>42773</v>
      </c>
      <c r="Q750" s="5">
        <f>_xlfn.XLOOKUP(G750,products!A:A,products!C:C,"")</f>
        <v>4821</v>
      </c>
      <c r="R750">
        <v>21</v>
      </c>
      <c r="S750" s="5">
        <f t="shared" si="11"/>
        <v>101241</v>
      </c>
    </row>
    <row r="751" spans="1:19" x14ac:dyDescent="0.2">
      <c r="A751" t="s">
        <v>896</v>
      </c>
      <c r="B751" t="s">
        <v>9027</v>
      </c>
      <c r="C751" t="s">
        <v>25</v>
      </c>
      <c r="D751" t="str">
        <f>_xlfn.XLOOKUP(C751,sales_teams!A:A,sales_teams!B:B,"")</f>
        <v>E372575</v>
      </c>
      <c r="E751" t="str">
        <f>_xlfn.XLOOKUP(C751,sales_teams!A:A,sales_teams!C:C,"")</f>
        <v>Rocco Neubert</v>
      </c>
      <c r="F751" t="str">
        <f>_xlfn.XLOOKUP(C751,sales_teams!A:A,sales_teams!D:D,"")</f>
        <v>East</v>
      </c>
      <c r="G751" t="s">
        <v>75</v>
      </c>
      <c r="H751" t="str">
        <f>_xlfn.XLOOKUP(G751,products!A:A,products!B:B,"")</f>
        <v>MG</v>
      </c>
      <c r="I751" t="s">
        <v>233</v>
      </c>
      <c r="J751" t="str">
        <f>_xlfn.XLOOKUP(I751,accounts!A:A,accounts!B:B,"")</f>
        <v>medical</v>
      </c>
      <c r="K751" t="str">
        <f>_xlfn.XLOOKUP(I751,accounts!A:A,accounts!F:F,"")</f>
        <v>SMB</v>
      </c>
      <c r="L751" t="s">
        <v>81</v>
      </c>
      <c r="M751" t="s">
        <v>9037</v>
      </c>
      <c r="N751" t="s">
        <v>9045</v>
      </c>
      <c r="O751" s="1">
        <v>42773</v>
      </c>
      <c r="P751" s="1">
        <v>42861</v>
      </c>
      <c r="Q751" s="5">
        <f>_xlfn.XLOOKUP(G751,products!A:A,products!C:C,"")</f>
        <v>3393</v>
      </c>
      <c r="R751">
        <v>28</v>
      </c>
      <c r="S751" s="5">
        <f t="shared" si="11"/>
        <v>95004</v>
      </c>
    </row>
    <row r="752" spans="1:19" x14ac:dyDescent="0.2">
      <c r="A752" t="s">
        <v>897</v>
      </c>
      <c r="B752" t="s">
        <v>9027</v>
      </c>
      <c r="C752" t="s">
        <v>15</v>
      </c>
      <c r="D752" t="str">
        <f>_xlfn.XLOOKUP(C752,sales_teams!A:A,sales_teams!B:B,"")</f>
        <v>C486814</v>
      </c>
      <c r="E752" t="str">
        <f>_xlfn.XLOOKUP(C752,sales_teams!A:A,sales_teams!C:C,"")</f>
        <v>Melvin Marxen</v>
      </c>
      <c r="F752" t="str">
        <f>_xlfn.XLOOKUP(C752,sales_teams!A:A,sales_teams!D:D,"")</f>
        <v>Central</v>
      </c>
      <c r="G752" t="s">
        <v>83</v>
      </c>
      <c r="H752" t="str">
        <f>_xlfn.XLOOKUP(G752,products!A:A,products!B:B,"")</f>
        <v>GTX</v>
      </c>
      <c r="I752" t="s">
        <v>154</v>
      </c>
      <c r="J752" t="str">
        <f>_xlfn.XLOOKUP(I752,accounts!A:A,accounts!B:B,"")</f>
        <v>finance</v>
      </c>
      <c r="K752" t="str">
        <f>_xlfn.XLOOKUP(I752,accounts!A:A,accounts!F:F,"")</f>
        <v>Enterprise</v>
      </c>
      <c r="L752" t="s">
        <v>56</v>
      </c>
      <c r="M752" t="s">
        <v>9035</v>
      </c>
      <c r="N752" t="s">
        <v>9045</v>
      </c>
      <c r="O752" s="1">
        <v>42773</v>
      </c>
      <c r="P752" s="1">
        <v>42860</v>
      </c>
      <c r="Q752" s="5">
        <f>_xlfn.XLOOKUP(G752,products!A:A,products!C:C,"")</f>
        <v>5482</v>
      </c>
      <c r="R752">
        <v>17</v>
      </c>
      <c r="S752" s="5">
        <f t="shared" si="11"/>
        <v>93194</v>
      </c>
    </row>
    <row r="753" spans="1:19" x14ac:dyDescent="0.2">
      <c r="A753" t="s">
        <v>898</v>
      </c>
      <c r="B753" t="s">
        <v>9025</v>
      </c>
      <c r="C753" t="s">
        <v>38</v>
      </c>
      <c r="D753" t="str">
        <f>_xlfn.XLOOKUP(C753,sales_teams!A:A,sales_teams!B:B,"")</f>
        <v>W172727</v>
      </c>
      <c r="E753" t="str">
        <f>_xlfn.XLOOKUP(C753,sales_teams!A:A,sales_teams!C:C,"")</f>
        <v>Celia Rouche</v>
      </c>
      <c r="F753" t="str">
        <f>_xlfn.XLOOKUP(C753,sales_teams!A:A,sales_teams!D:D,"")</f>
        <v>West</v>
      </c>
      <c r="G753" t="s">
        <v>162</v>
      </c>
      <c r="H753" t="str">
        <f>_xlfn.XLOOKUP(G753,products!A:A,products!B:B,"")</f>
        <v>GTK</v>
      </c>
      <c r="J753">
        <f>_xlfn.XLOOKUP(I753,accounts!A:A,accounts!B:B,"")</f>
        <v>0</v>
      </c>
      <c r="K753">
        <f>_xlfn.XLOOKUP(I753,accounts!A:A,accounts!F:F,"")</f>
        <v>0</v>
      </c>
      <c r="L753" t="s">
        <v>76</v>
      </c>
      <c r="N753" t="s">
        <v>9044</v>
      </c>
      <c r="O753" s="1">
        <v>42773</v>
      </c>
      <c r="Q753" s="5">
        <f>_xlfn.XLOOKUP(G753,products!A:A,products!C:C,"")</f>
        <v>26768</v>
      </c>
      <c r="R753">
        <v>6</v>
      </c>
      <c r="S753" s="5">
        <f t="shared" si="11"/>
        <v>160608</v>
      </c>
    </row>
    <row r="754" spans="1:19" x14ac:dyDescent="0.2">
      <c r="A754" t="s">
        <v>899</v>
      </c>
      <c r="B754" t="s">
        <v>9025</v>
      </c>
      <c r="C754" t="s">
        <v>36</v>
      </c>
      <c r="D754" t="str">
        <f>_xlfn.XLOOKUP(C754,sales_teams!A:A,sales_teams!B:B,"")</f>
        <v>W815792</v>
      </c>
      <c r="E754" t="str">
        <f>_xlfn.XLOOKUP(C754,sales_teams!A:A,sales_teams!C:C,"")</f>
        <v>Celia Rouche</v>
      </c>
      <c r="F754" t="str">
        <f>_xlfn.XLOOKUP(C754,sales_teams!A:A,sales_teams!D:D,"")</f>
        <v>West</v>
      </c>
      <c r="G754" t="s">
        <v>54</v>
      </c>
      <c r="H754" t="str">
        <f>_xlfn.XLOOKUP(G754,products!A:A,products!B:B,"")</f>
        <v>GTX</v>
      </c>
      <c r="I754" t="s">
        <v>86</v>
      </c>
      <c r="J754" t="str">
        <f>_xlfn.XLOOKUP(I754,accounts!A:A,accounts!B:B,"")</f>
        <v>telecommunications</v>
      </c>
      <c r="K754" t="str">
        <f>_xlfn.XLOOKUP(I754,accounts!A:A,accounts!F:F,"")</f>
        <v>Enterprise</v>
      </c>
      <c r="L754" t="s">
        <v>81</v>
      </c>
      <c r="M754" t="s">
        <v>9038</v>
      </c>
      <c r="N754" t="s">
        <v>9043</v>
      </c>
      <c r="O754" s="1">
        <v>42773</v>
      </c>
      <c r="P754" s="1">
        <v>42866</v>
      </c>
      <c r="Q754" s="5">
        <f>_xlfn.XLOOKUP(G754,products!A:A,products!C:C,"")</f>
        <v>1096</v>
      </c>
      <c r="R754">
        <v>15</v>
      </c>
      <c r="S754" s="5">
        <f t="shared" si="11"/>
        <v>16440</v>
      </c>
    </row>
    <row r="755" spans="1:19" x14ac:dyDescent="0.2">
      <c r="A755" t="s">
        <v>900</v>
      </c>
      <c r="B755" t="s">
        <v>9025</v>
      </c>
      <c r="C755" t="s">
        <v>10</v>
      </c>
      <c r="D755" t="str">
        <f>_xlfn.XLOOKUP(C755,sales_teams!A:A,sales_teams!B:B,"")</f>
        <v>C309699</v>
      </c>
      <c r="E755" t="str">
        <f>_xlfn.XLOOKUP(C755,sales_teams!A:A,sales_teams!C:C,"")</f>
        <v>Melvin Marxen</v>
      </c>
      <c r="F755" t="str">
        <f>_xlfn.XLOOKUP(C755,sales_teams!A:A,sales_teams!D:D,"")</f>
        <v>Central</v>
      </c>
      <c r="G755" t="s">
        <v>54</v>
      </c>
      <c r="H755" t="str">
        <f>_xlfn.XLOOKUP(G755,products!A:A,products!B:B,"")</f>
        <v>GTX</v>
      </c>
      <c r="I755" t="s">
        <v>506</v>
      </c>
      <c r="J755" t="str">
        <f>_xlfn.XLOOKUP(I755,accounts!A:A,accounts!B:B,"")</f>
        <v>retail</v>
      </c>
      <c r="K755" t="str">
        <f>_xlfn.XLOOKUP(I755,accounts!A:A,accounts!F:F,"")</f>
        <v>Mid-Market</v>
      </c>
      <c r="L755" t="s">
        <v>56</v>
      </c>
      <c r="M755" t="s">
        <v>9032</v>
      </c>
      <c r="N755" t="s">
        <v>9045</v>
      </c>
      <c r="O755" s="1">
        <v>42773</v>
      </c>
      <c r="P755" s="1">
        <v>42874</v>
      </c>
      <c r="Q755" s="5">
        <f>_xlfn.XLOOKUP(G755,products!A:A,products!C:C,"")</f>
        <v>1096</v>
      </c>
      <c r="R755">
        <v>21</v>
      </c>
      <c r="S755" s="5">
        <f t="shared" si="11"/>
        <v>23016</v>
      </c>
    </row>
    <row r="756" spans="1:19" x14ac:dyDescent="0.2">
      <c r="A756" t="s">
        <v>901</v>
      </c>
      <c r="B756" t="s">
        <v>9026</v>
      </c>
      <c r="C756" t="s">
        <v>43</v>
      </c>
      <c r="D756" t="str">
        <f>_xlfn.XLOOKUP(C756,sales_teams!A:A,sales_teams!B:B,"")</f>
        <v>W596440</v>
      </c>
      <c r="E756" t="str">
        <f>_xlfn.XLOOKUP(C756,sales_teams!A:A,sales_teams!C:C,"")</f>
        <v>Summer Sewald</v>
      </c>
      <c r="F756" t="str">
        <f>_xlfn.XLOOKUP(C756,sales_teams!A:A,sales_teams!D:D,"")</f>
        <v>West</v>
      </c>
      <c r="G756" t="s">
        <v>62</v>
      </c>
      <c r="H756" t="str">
        <f>_xlfn.XLOOKUP(G756,products!A:A,products!B:B,"")</f>
        <v>GTX</v>
      </c>
      <c r="I756" t="s">
        <v>176</v>
      </c>
      <c r="J756" t="str">
        <f>_xlfn.XLOOKUP(I756,accounts!A:A,accounts!B:B,"")</f>
        <v>employment</v>
      </c>
      <c r="K756" t="str">
        <f>_xlfn.XLOOKUP(I756,accounts!A:A,accounts!F:F,"")</f>
        <v>Enterprise</v>
      </c>
      <c r="L756" t="s">
        <v>76</v>
      </c>
      <c r="N756" t="s">
        <v>9044</v>
      </c>
      <c r="O756" s="1">
        <v>42773</v>
      </c>
      <c r="Q756" s="5">
        <f>_xlfn.XLOOKUP(G756,products!A:A,products!C:C,"")</f>
        <v>550</v>
      </c>
      <c r="R756">
        <v>44</v>
      </c>
      <c r="S756" s="5">
        <f t="shared" si="11"/>
        <v>24200</v>
      </c>
    </row>
    <row r="757" spans="1:19" x14ac:dyDescent="0.2">
      <c r="A757" t="s">
        <v>902</v>
      </c>
      <c r="B757" t="s">
        <v>9025</v>
      </c>
      <c r="C757" t="s">
        <v>43</v>
      </c>
      <c r="D757" t="str">
        <f>_xlfn.XLOOKUP(C757,sales_teams!A:A,sales_teams!B:B,"")</f>
        <v>W596440</v>
      </c>
      <c r="E757" t="str">
        <f>_xlfn.XLOOKUP(C757,sales_teams!A:A,sales_teams!C:C,"")</f>
        <v>Summer Sewald</v>
      </c>
      <c r="F757" t="str">
        <f>_xlfn.XLOOKUP(C757,sales_teams!A:A,sales_teams!D:D,"")</f>
        <v>West</v>
      </c>
      <c r="G757" t="s">
        <v>8951</v>
      </c>
      <c r="H757" t="str">
        <f>_xlfn.XLOOKUP(G757,products!A:A,products!B:B,"")</f>
        <v>GTX</v>
      </c>
      <c r="I757" t="s">
        <v>205</v>
      </c>
      <c r="J757" t="str">
        <f>_xlfn.XLOOKUP(I757,accounts!A:A,accounts!B:B,"")</f>
        <v>finance</v>
      </c>
      <c r="K757" t="str">
        <f>_xlfn.XLOOKUP(I757,accounts!A:A,accounts!F:F,"")</f>
        <v>Enterprise</v>
      </c>
      <c r="L757" t="s">
        <v>76</v>
      </c>
      <c r="N757" t="s">
        <v>9044</v>
      </c>
      <c r="O757" s="1">
        <v>42773</v>
      </c>
      <c r="Q757" s="5">
        <f>_xlfn.XLOOKUP(G757,products!A:A,products!C:C,"")</f>
        <v>4821</v>
      </c>
      <c r="R757">
        <v>43</v>
      </c>
      <c r="S757" s="5">
        <f t="shared" si="11"/>
        <v>207303</v>
      </c>
    </row>
    <row r="758" spans="1:19" x14ac:dyDescent="0.2">
      <c r="A758" t="s">
        <v>903</v>
      </c>
      <c r="B758" t="s">
        <v>9027</v>
      </c>
      <c r="C758" t="s">
        <v>43</v>
      </c>
      <c r="D758" t="str">
        <f>_xlfn.XLOOKUP(C758,sales_teams!A:A,sales_teams!B:B,"")</f>
        <v>W596440</v>
      </c>
      <c r="E758" t="str">
        <f>_xlfn.XLOOKUP(C758,sales_teams!A:A,sales_teams!C:C,"")</f>
        <v>Summer Sewald</v>
      </c>
      <c r="F758" t="str">
        <f>_xlfn.XLOOKUP(C758,sales_teams!A:A,sales_teams!D:D,"")</f>
        <v>West</v>
      </c>
      <c r="G758" t="s">
        <v>83</v>
      </c>
      <c r="H758" t="str">
        <f>_xlfn.XLOOKUP(G758,products!A:A,products!B:B,"")</f>
        <v>GTX</v>
      </c>
      <c r="I758" t="s">
        <v>91</v>
      </c>
      <c r="J758" t="str">
        <f>_xlfn.XLOOKUP(I758,accounts!A:A,accounts!B:B,"")</f>
        <v>software</v>
      </c>
      <c r="K758" t="str">
        <f>_xlfn.XLOOKUP(I758,accounts!A:A,accounts!F:F,"")</f>
        <v>Enterprise</v>
      </c>
      <c r="L758" t="s">
        <v>56</v>
      </c>
      <c r="M758" t="s">
        <v>9032</v>
      </c>
      <c r="N758" t="s">
        <v>9043</v>
      </c>
      <c r="O758" s="1">
        <v>42773</v>
      </c>
      <c r="P758" s="1">
        <v>42870</v>
      </c>
      <c r="Q758" s="5">
        <f>_xlfn.XLOOKUP(G758,products!A:A,products!C:C,"")</f>
        <v>5482</v>
      </c>
      <c r="R758">
        <v>26</v>
      </c>
      <c r="S758" s="5">
        <f t="shared" si="11"/>
        <v>142532</v>
      </c>
    </row>
    <row r="759" spans="1:19" x14ac:dyDescent="0.2">
      <c r="A759" t="s">
        <v>904</v>
      </c>
      <c r="B759" t="s">
        <v>9025</v>
      </c>
      <c r="C759" t="s">
        <v>12</v>
      </c>
      <c r="D759" t="str">
        <f>_xlfn.XLOOKUP(C759,sales_teams!A:A,sales_teams!B:B,"")</f>
        <v>C234392</v>
      </c>
      <c r="E759" t="str">
        <f>_xlfn.XLOOKUP(C759,sales_teams!A:A,sales_teams!C:C,"")</f>
        <v>Melvin Marxen</v>
      </c>
      <c r="F759" t="str">
        <f>_xlfn.XLOOKUP(C759,sales_teams!A:A,sales_teams!D:D,"")</f>
        <v>Central</v>
      </c>
      <c r="G759" t="s">
        <v>54</v>
      </c>
      <c r="H759" t="str">
        <f>_xlfn.XLOOKUP(G759,products!A:A,products!B:B,"")</f>
        <v>GTX</v>
      </c>
      <c r="I759" t="s">
        <v>135</v>
      </c>
      <c r="J759" t="str">
        <f>_xlfn.XLOOKUP(I759,accounts!A:A,accounts!B:B,"")</f>
        <v>marketing</v>
      </c>
      <c r="K759" t="str">
        <f>_xlfn.XLOOKUP(I759,accounts!A:A,accounts!F:F,"")</f>
        <v>Mid-Market</v>
      </c>
      <c r="L759" t="s">
        <v>56</v>
      </c>
      <c r="M759" t="s">
        <v>9032</v>
      </c>
      <c r="N759" t="s">
        <v>9041</v>
      </c>
      <c r="O759" s="1">
        <v>42773</v>
      </c>
      <c r="P759" s="1">
        <v>42822</v>
      </c>
      <c r="Q759" s="5">
        <f>_xlfn.XLOOKUP(G759,products!A:A,products!C:C,"")</f>
        <v>1096</v>
      </c>
      <c r="R759">
        <v>33</v>
      </c>
      <c r="S759" s="5">
        <f t="shared" si="11"/>
        <v>36168</v>
      </c>
    </row>
    <row r="760" spans="1:19" x14ac:dyDescent="0.2">
      <c r="A760" t="s">
        <v>905</v>
      </c>
      <c r="B760" t="s">
        <v>9027</v>
      </c>
      <c r="C760" t="s">
        <v>45</v>
      </c>
      <c r="D760" t="str">
        <f>_xlfn.XLOOKUP(C760,sales_teams!A:A,sales_teams!B:B,"")</f>
        <v>W960943</v>
      </c>
      <c r="E760" t="str">
        <f>_xlfn.XLOOKUP(C760,sales_teams!A:A,sales_teams!C:C,"")</f>
        <v>Summer Sewald</v>
      </c>
      <c r="F760" t="str">
        <f>_xlfn.XLOOKUP(C760,sales_teams!A:A,sales_teams!D:D,"")</f>
        <v>West</v>
      </c>
      <c r="G760" t="s">
        <v>54</v>
      </c>
      <c r="H760" t="str">
        <f>_xlfn.XLOOKUP(G760,products!A:A,products!B:B,"")</f>
        <v>GTX</v>
      </c>
      <c r="J760">
        <f>_xlfn.XLOOKUP(I760,accounts!A:A,accounts!B:B,"")</f>
        <v>0</v>
      </c>
      <c r="K760">
        <f>_xlfn.XLOOKUP(I760,accounts!A:A,accounts!F:F,"")</f>
        <v>0</v>
      </c>
      <c r="L760" t="s">
        <v>76</v>
      </c>
      <c r="N760" t="s">
        <v>9044</v>
      </c>
      <c r="O760" s="1">
        <v>42773</v>
      </c>
      <c r="Q760" s="5">
        <f>_xlfn.XLOOKUP(G760,products!A:A,products!C:C,"")</f>
        <v>1096</v>
      </c>
      <c r="R760">
        <v>14</v>
      </c>
      <c r="S760" s="5">
        <f t="shared" si="11"/>
        <v>15344</v>
      </c>
    </row>
    <row r="761" spans="1:19" x14ac:dyDescent="0.2">
      <c r="A761" t="s">
        <v>906</v>
      </c>
      <c r="B761" t="s">
        <v>9027</v>
      </c>
      <c r="C761" t="s">
        <v>29</v>
      </c>
      <c r="D761" t="str">
        <f>_xlfn.XLOOKUP(C761,sales_teams!A:A,sales_teams!B:B,"")</f>
        <v>E571180</v>
      </c>
      <c r="E761" t="str">
        <f>_xlfn.XLOOKUP(C761,sales_teams!A:A,sales_teams!C:C,"")</f>
        <v>Rocco Neubert</v>
      </c>
      <c r="F761" t="str">
        <f>_xlfn.XLOOKUP(C761,sales_teams!A:A,sales_teams!D:D,"")</f>
        <v>East</v>
      </c>
      <c r="G761" t="s">
        <v>75</v>
      </c>
      <c r="H761" t="str">
        <f>_xlfn.XLOOKUP(G761,products!A:A,products!B:B,"")</f>
        <v>MG</v>
      </c>
      <c r="I761" t="s">
        <v>115</v>
      </c>
      <c r="J761" t="str">
        <f>_xlfn.XLOOKUP(I761,accounts!A:A,accounts!B:B,"")</f>
        <v>software</v>
      </c>
      <c r="K761" t="str">
        <f>_xlfn.XLOOKUP(I761,accounts!A:A,accounts!F:F,"")</f>
        <v>Enterprise</v>
      </c>
      <c r="L761" t="s">
        <v>56</v>
      </c>
      <c r="M761" t="s">
        <v>9034</v>
      </c>
      <c r="N761" t="s">
        <v>9041</v>
      </c>
      <c r="O761" s="1">
        <v>42773</v>
      </c>
      <c r="P761" s="1">
        <v>42817</v>
      </c>
      <c r="Q761" s="5">
        <f>_xlfn.XLOOKUP(G761,products!A:A,products!C:C,"")</f>
        <v>3393</v>
      </c>
      <c r="R761">
        <v>23</v>
      </c>
      <c r="S761" s="5">
        <f t="shared" si="11"/>
        <v>78039</v>
      </c>
    </row>
    <row r="762" spans="1:19" x14ac:dyDescent="0.2">
      <c r="A762" t="s">
        <v>907</v>
      </c>
      <c r="B762" t="s">
        <v>9025</v>
      </c>
      <c r="C762" t="s">
        <v>21</v>
      </c>
      <c r="D762" t="str">
        <f>_xlfn.XLOOKUP(C762,sales_teams!A:A,sales_teams!B:B,"")</f>
        <v>E777204</v>
      </c>
      <c r="E762" t="str">
        <f>_xlfn.XLOOKUP(C762,sales_teams!A:A,sales_teams!C:C,"")</f>
        <v>Cara Losch</v>
      </c>
      <c r="F762" t="str">
        <f>_xlfn.XLOOKUP(C762,sales_teams!A:A,sales_teams!D:D,"")</f>
        <v>East</v>
      </c>
      <c r="G762" t="s">
        <v>60</v>
      </c>
      <c r="H762" t="str">
        <f>_xlfn.XLOOKUP(G762,products!A:A,products!B:B,"")</f>
        <v>MG</v>
      </c>
      <c r="I762" t="s">
        <v>233</v>
      </c>
      <c r="J762" t="str">
        <f>_xlfn.XLOOKUP(I762,accounts!A:A,accounts!B:B,"")</f>
        <v>medical</v>
      </c>
      <c r="K762" t="str">
        <f>_xlfn.XLOOKUP(I762,accounts!A:A,accounts!F:F,"")</f>
        <v>SMB</v>
      </c>
      <c r="L762" t="s">
        <v>81</v>
      </c>
      <c r="M762" t="s">
        <v>9040</v>
      </c>
      <c r="N762" t="s">
        <v>9045</v>
      </c>
      <c r="O762" s="1">
        <v>42773</v>
      </c>
      <c r="P762" s="1">
        <v>42890</v>
      </c>
      <c r="Q762" s="5">
        <f>_xlfn.XLOOKUP(G762,products!A:A,products!C:C,"")</f>
        <v>55</v>
      </c>
      <c r="R762">
        <v>10</v>
      </c>
      <c r="S762" s="5">
        <f t="shared" si="11"/>
        <v>550</v>
      </c>
    </row>
    <row r="763" spans="1:19" x14ac:dyDescent="0.2">
      <c r="A763" t="s">
        <v>908</v>
      </c>
      <c r="B763" t="s">
        <v>9026</v>
      </c>
      <c r="C763" t="s">
        <v>7</v>
      </c>
      <c r="D763" t="str">
        <f>_xlfn.XLOOKUP(C763,sales_teams!A:A,sales_teams!B:B,"")</f>
        <v>C234829</v>
      </c>
      <c r="E763" t="str">
        <f>_xlfn.XLOOKUP(C763,sales_teams!A:A,sales_teams!C:C,"")</f>
        <v>Dustin Brinkmann</v>
      </c>
      <c r="F763" t="str">
        <f>_xlfn.XLOOKUP(C763,sales_teams!A:A,sales_teams!D:D,"")</f>
        <v>Central</v>
      </c>
      <c r="G763" t="s">
        <v>60</v>
      </c>
      <c r="H763" t="str">
        <f>_xlfn.XLOOKUP(G763,products!A:A,products!B:B,"")</f>
        <v>MG</v>
      </c>
      <c r="I763" t="s">
        <v>149</v>
      </c>
      <c r="J763" t="str">
        <f>_xlfn.XLOOKUP(I763,accounts!A:A,accounts!B:B,"")</f>
        <v>finance</v>
      </c>
      <c r="K763" t="str">
        <f>_xlfn.XLOOKUP(I763,accounts!A:A,accounts!F:F,"")</f>
        <v>Mid-Market</v>
      </c>
      <c r="L763" t="s">
        <v>56</v>
      </c>
      <c r="M763" t="s">
        <v>9033</v>
      </c>
      <c r="N763" t="s">
        <v>9041</v>
      </c>
      <c r="O763" s="1">
        <v>42773</v>
      </c>
      <c r="P763" s="1">
        <v>42889</v>
      </c>
      <c r="Q763" s="5">
        <f>_xlfn.XLOOKUP(G763,products!A:A,products!C:C,"")</f>
        <v>55</v>
      </c>
      <c r="R763">
        <v>28</v>
      </c>
      <c r="S763" s="5">
        <f t="shared" si="11"/>
        <v>1540</v>
      </c>
    </row>
    <row r="764" spans="1:19" x14ac:dyDescent="0.2">
      <c r="A764" t="s">
        <v>909</v>
      </c>
      <c r="B764" t="s">
        <v>9025</v>
      </c>
      <c r="C764" t="s">
        <v>32</v>
      </c>
      <c r="D764" t="str">
        <f>_xlfn.XLOOKUP(C764,sales_teams!A:A,sales_teams!B:B,"")</f>
        <v>W975078</v>
      </c>
      <c r="E764" t="str">
        <f>_xlfn.XLOOKUP(C764,sales_teams!A:A,sales_teams!C:C,"")</f>
        <v>Celia Rouche</v>
      </c>
      <c r="F764" t="str">
        <f>_xlfn.XLOOKUP(C764,sales_teams!A:A,sales_teams!D:D,"")</f>
        <v>West</v>
      </c>
      <c r="G764" t="s">
        <v>8951</v>
      </c>
      <c r="H764" t="str">
        <f>_xlfn.XLOOKUP(G764,products!A:A,products!B:B,"")</f>
        <v>GTX</v>
      </c>
      <c r="I764" t="s">
        <v>412</v>
      </c>
      <c r="J764" t="str">
        <f>_xlfn.XLOOKUP(I764,accounts!A:A,accounts!B:B,"")</f>
        <v>retail</v>
      </c>
      <c r="K764" t="str">
        <f>_xlfn.XLOOKUP(I764,accounts!A:A,accounts!F:F,"")</f>
        <v>SMB</v>
      </c>
      <c r="L764" t="s">
        <v>81</v>
      </c>
      <c r="M764" t="s">
        <v>9039</v>
      </c>
      <c r="N764" t="s">
        <v>9042</v>
      </c>
      <c r="O764" s="1">
        <v>42773</v>
      </c>
      <c r="P764" s="1">
        <v>42883</v>
      </c>
      <c r="Q764" s="5">
        <f>_xlfn.XLOOKUP(G764,products!A:A,products!C:C,"")</f>
        <v>4821</v>
      </c>
      <c r="R764">
        <v>45</v>
      </c>
      <c r="S764" s="5">
        <f t="shared" si="11"/>
        <v>216945</v>
      </c>
    </row>
    <row r="765" spans="1:19" x14ac:dyDescent="0.2">
      <c r="A765" t="s">
        <v>910</v>
      </c>
      <c r="B765" t="s">
        <v>9027</v>
      </c>
      <c r="C765" t="s">
        <v>32</v>
      </c>
      <c r="D765" t="str">
        <f>_xlfn.XLOOKUP(C765,sales_teams!A:A,sales_teams!B:B,"")</f>
        <v>W975078</v>
      </c>
      <c r="E765" t="str">
        <f>_xlfn.XLOOKUP(C765,sales_teams!A:A,sales_teams!C:C,"")</f>
        <v>Celia Rouche</v>
      </c>
      <c r="F765" t="str">
        <f>_xlfn.XLOOKUP(C765,sales_teams!A:A,sales_teams!D:D,"")</f>
        <v>West</v>
      </c>
      <c r="G765" t="s">
        <v>75</v>
      </c>
      <c r="H765" t="str">
        <f>_xlfn.XLOOKUP(G765,products!A:A,products!B:B,"")</f>
        <v>MG</v>
      </c>
      <c r="I765" t="s">
        <v>287</v>
      </c>
      <c r="J765" t="str">
        <f>_xlfn.XLOOKUP(I765,accounts!A:A,accounts!B:B,"")</f>
        <v>retail</v>
      </c>
      <c r="K765" t="str">
        <f>_xlfn.XLOOKUP(I765,accounts!A:A,accounts!F:F,"")</f>
        <v>Enterprise</v>
      </c>
      <c r="L765" t="s">
        <v>56</v>
      </c>
      <c r="M765" t="s">
        <v>9031</v>
      </c>
      <c r="N765" t="s">
        <v>9043</v>
      </c>
      <c r="O765" s="1">
        <v>42773</v>
      </c>
      <c r="P765" s="1">
        <v>42899</v>
      </c>
      <c r="Q765" s="5">
        <f>_xlfn.XLOOKUP(G765,products!A:A,products!C:C,"")</f>
        <v>3393</v>
      </c>
      <c r="R765">
        <v>24</v>
      </c>
      <c r="S765" s="5">
        <f t="shared" si="11"/>
        <v>81432</v>
      </c>
    </row>
    <row r="766" spans="1:19" x14ac:dyDescent="0.2">
      <c r="A766" t="s">
        <v>911</v>
      </c>
      <c r="B766" t="s">
        <v>9025</v>
      </c>
      <c r="C766" t="s">
        <v>27</v>
      </c>
      <c r="D766" t="str">
        <f>_xlfn.XLOOKUP(C766,sales_teams!A:A,sales_teams!B:B,"")</f>
        <v>E619716</v>
      </c>
      <c r="E766" t="str">
        <f>_xlfn.XLOOKUP(C766,sales_teams!A:A,sales_teams!C:C,"")</f>
        <v>Rocco Neubert</v>
      </c>
      <c r="F766" t="str">
        <f>_xlfn.XLOOKUP(C766,sales_teams!A:A,sales_teams!D:D,"")</f>
        <v>East</v>
      </c>
      <c r="G766" t="s">
        <v>83</v>
      </c>
      <c r="H766" t="str">
        <f>_xlfn.XLOOKUP(G766,products!A:A,products!B:B,"")</f>
        <v>GTX</v>
      </c>
      <c r="J766">
        <f>_xlfn.XLOOKUP(I766,accounts!A:A,accounts!B:B,"")</f>
        <v>0</v>
      </c>
      <c r="K766">
        <f>_xlfn.XLOOKUP(I766,accounts!A:A,accounts!F:F,"")</f>
        <v>0</v>
      </c>
      <c r="L766" t="s">
        <v>76</v>
      </c>
      <c r="N766" t="s">
        <v>9044</v>
      </c>
      <c r="O766" s="1">
        <v>42774</v>
      </c>
      <c r="Q766" s="5">
        <f>_xlfn.XLOOKUP(G766,products!A:A,products!C:C,"")</f>
        <v>5482</v>
      </c>
      <c r="R766">
        <v>6</v>
      </c>
      <c r="S766" s="5">
        <f t="shared" si="11"/>
        <v>32892</v>
      </c>
    </row>
    <row r="767" spans="1:19" x14ac:dyDescent="0.2">
      <c r="A767" t="s">
        <v>912</v>
      </c>
      <c r="B767" t="s">
        <v>9028</v>
      </c>
      <c r="C767" t="s">
        <v>27</v>
      </c>
      <c r="D767" t="str">
        <f>_xlfn.XLOOKUP(C767,sales_teams!A:A,sales_teams!B:B,"")</f>
        <v>E619716</v>
      </c>
      <c r="E767" t="str">
        <f>_xlfn.XLOOKUP(C767,sales_teams!A:A,sales_teams!C:C,"")</f>
        <v>Rocco Neubert</v>
      </c>
      <c r="F767" t="str">
        <f>_xlfn.XLOOKUP(C767,sales_teams!A:A,sales_teams!D:D,"")</f>
        <v>East</v>
      </c>
      <c r="G767" t="s">
        <v>60</v>
      </c>
      <c r="H767" t="str">
        <f>_xlfn.XLOOKUP(G767,products!A:A,products!B:B,"")</f>
        <v>MG</v>
      </c>
      <c r="I767" t="s">
        <v>317</v>
      </c>
      <c r="J767" t="str">
        <f>_xlfn.XLOOKUP(I767,accounts!A:A,accounts!B:B,"")</f>
        <v>medical</v>
      </c>
      <c r="K767" t="str">
        <f>_xlfn.XLOOKUP(I767,accounts!A:A,accounts!F:F,"")</f>
        <v>Mid-Market</v>
      </c>
      <c r="L767" t="s">
        <v>76</v>
      </c>
      <c r="N767" t="s">
        <v>9044</v>
      </c>
      <c r="O767" s="1">
        <v>42774</v>
      </c>
      <c r="Q767" s="5">
        <f>_xlfn.XLOOKUP(G767,products!A:A,products!C:C,"")</f>
        <v>55</v>
      </c>
      <c r="R767">
        <v>10</v>
      </c>
      <c r="S767" s="5">
        <f t="shared" si="11"/>
        <v>550</v>
      </c>
    </row>
    <row r="768" spans="1:19" x14ac:dyDescent="0.2">
      <c r="A768" t="s">
        <v>913</v>
      </c>
      <c r="B768" t="s">
        <v>9028</v>
      </c>
      <c r="C768" t="s">
        <v>27</v>
      </c>
      <c r="D768" t="str">
        <f>_xlfn.XLOOKUP(C768,sales_teams!A:A,sales_teams!B:B,"")</f>
        <v>E619716</v>
      </c>
      <c r="E768" t="str">
        <f>_xlfn.XLOOKUP(C768,sales_teams!A:A,sales_teams!C:C,"")</f>
        <v>Rocco Neubert</v>
      </c>
      <c r="F768" t="str">
        <f>_xlfn.XLOOKUP(C768,sales_teams!A:A,sales_teams!D:D,"")</f>
        <v>East</v>
      </c>
      <c r="G768" t="s">
        <v>75</v>
      </c>
      <c r="H768" t="str">
        <f>_xlfn.XLOOKUP(G768,products!A:A,products!B:B,"")</f>
        <v>MG</v>
      </c>
      <c r="J768">
        <f>_xlfn.XLOOKUP(I768,accounts!A:A,accounts!B:B,"")</f>
        <v>0</v>
      </c>
      <c r="K768">
        <f>_xlfn.XLOOKUP(I768,accounts!A:A,accounts!F:F,"")</f>
        <v>0</v>
      </c>
      <c r="L768" t="s">
        <v>76</v>
      </c>
      <c r="N768" t="s">
        <v>9044</v>
      </c>
      <c r="O768" s="1">
        <v>42774</v>
      </c>
      <c r="Q768" s="5">
        <f>_xlfn.XLOOKUP(G768,products!A:A,products!C:C,"")</f>
        <v>3393</v>
      </c>
      <c r="R768">
        <v>41</v>
      </c>
      <c r="S768" s="5">
        <f t="shared" si="11"/>
        <v>139113</v>
      </c>
    </row>
    <row r="769" spans="1:19" x14ac:dyDescent="0.2">
      <c r="A769" t="s">
        <v>914</v>
      </c>
      <c r="B769" t="s">
        <v>9027</v>
      </c>
      <c r="C769" t="s">
        <v>27</v>
      </c>
      <c r="D769" t="str">
        <f>_xlfn.XLOOKUP(C769,sales_teams!A:A,sales_teams!B:B,"")</f>
        <v>E619716</v>
      </c>
      <c r="E769" t="str">
        <f>_xlfn.XLOOKUP(C769,sales_teams!A:A,sales_teams!C:C,"")</f>
        <v>Rocco Neubert</v>
      </c>
      <c r="F769" t="str">
        <f>_xlfn.XLOOKUP(C769,sales_teams!A:A,sales_teams!D:D,"")</f>
        <v>East</v>
      </c>
      <c r="G769" t="s">
        <v>62</v>
      </c>
      <c r="H769" t="str">
        <f>_xlfn.XLOOKUP(G769,products!A:A,products!B:B,"")</f>
        <v>GTX</v>
      </c>
      <c r="I769" t="s">
        <v>230</v>
      </c>
      <c r="J769" t="str">
        <f>_xlfn.XLOOKUP(I769,accounts!A:A,accounts!B:B,"")</f>
        <v>retail</v>
      </c>
      <c r="K769" t="str">
        <f>_xlfn.XLOOKUP(I769,accounts!A:A,accounts!F:F,"")</f>
        <v>Mid-Market</v>
      </c>
      <c r="L769" t="s">
        <v>56</v>
      </c>
      <c r="M769" t="s">
        <v>9031</v>
      </c>
      <c r="N769" t="s">
        <v>9043</v>
      </c>
      <c r="O769" s="1">
        <v>42774</v>
      </c>
      <c r="P769" s="1">
        <v>42856</v>
      </c>
      <c r="Q769" s="5">
        <f>_xlfn.XLOOKUP(G769,products!A:A,products!C:C,"")</f>
        <v>550</v>
      </c>
      <c r="R769">
        <v>13</v>
      </c>
      <c r="S769" s="5">
        <f t="shared" si="11"/>
        <v>7150</v>
      </c>
    </row>
    <row r="770" spans="1:19" x14ac:dyDescent="0.2">
      <c r="A770" t="s">
        <v>915</v>
      </c>
      <c r="B770" t="s">
        <v>9025</v>
      </c>
      <c r="C770" t="s">
        <v>20</v>
      </c>
      <c r="D770" t="str">
        <f>_xlfn.XLOOKUP(C770,sales_teams!A:A,sales_teams!B:B,"")</f>
        <v>E500449</v>
      </c>
      <c r="E770" t="str">
        <f>_xlfn.XLOOKUP(C770,sales_teams!A:A,sales_teams!C:C,"")</f>
        <v>Cara Losch</v>
      </c>
      <c r="F770" t="str">
        <f>_xlfn.XLOOKUP(C770,sales_teams!A:A,sales_teams!D:D,"")</f>
        <v>East</v>
      </c>
      <c r="G770" t="s">
        <v>60</v>
      </c>
      <c r="H770" t="str">
        <f>_xlfn.XLOOKUP(G770,products!A:A,products!B:B,"")</f>
        <v>MG</v>
      </c>
      <c r="I770" t="s">
        <v>205</v>
      </c>
      <c r="J770" t="str">
        <f>_xlfn.XLOOKUP(I770,accounts!A:A,accounts!B:B,"")</f>
        <v>finance</v>
      </c>
      <c r="K770" t="str">
        <f>_xlfn.XLOOKUP(I770,accounts!A:A,accounts!F:F,"")</f>
        <v>Enterprise</v>
      </c>
      <c r="L770" t="s">
        <v>81</v>
      </c>
      <c r="M770" t="s">
        <v>9040</v>
      </c>
      <c r="N770" t="s">
        <v>9045</v>
      </c>
      <c r="O770" s="1">
        <v>42774</v>
      </c>
      <c r="P770" s="1">
        <v>42825</v>
      </c>
      <c r="Q770" s="5">
        <f>_xlfn.XLOOKUP(G770,products!A:A,products!C:C,"")</f>
        <v>55</v>
      </c>
      <c r="R770">
        <v>15</v>
      </c>
      <c r="S770" s="5">
        <f t="shared" si="11"/>
        <v>825</v>
      </c>
    </row>
    <row r="771" spans="1:19" x14ac:dyDescent="0.2">
      <c r="A771" t="s">
        <v>916</v>
      </c>
      <c r="B771" t="s">
        <v>9027</v>
      </c>
      <c r="C771" t="s">
        <v>15</v>
      </c>
      <c r="D771" t="str">
        <f>_xlfn.XLOOKUP(C771,sales_teams!A:A,sales_teams!B:B,"")</f>
        <v>C486814</v>
      </c>
      <c r="E771" t="str">
        <f>_xlfn.XLOOKUP(C771,sales_teams!A:A,sales_teams!C:C,"")</f>
        <v>Melvin Marxen</v>
      </c>
      <c r="F771" t="str">
        <f>_xlfn.XLOOKUP(C771,sales_teams!A:A,sales_teams!D:D,"")</f>
        <v>Central</v>
      </c>
      <c r="G771" t="s">
        <v>75</v>
      </c>
      <c r="H771" t="str">
        <f>_xlfn.XLOOKUP(G771,products!A:A,products!B:B,"")</f>
        <v>MG</v>
      </c>
      <c r="I771" t="s">
        <v>246</v>
      </c>
      <c r="J771" t="str">
        <f>_xlfn.XLOOKUP(I771,accounts!A:A,accounts!B:B,"")</f>
        <v>marketing</v>
      </c>
      <c r="K771" t="str">
        <f>_xlfn.XLOOKUP(I771,accounts!A:A,accounts!F:F,"")</f>
        <v>SMB</v>
      </c>
      <c r="L771" t="s">
        <v>81</v>
      </c>
      <c r="M771" t="s">
        <v>9037</v>
      </c>
      <c r="N771" t="s">
        <v>9045</v>
      </c>
      <c r="O771" s="1">
        <v>42774</v>
      </c>
      <c r="P771" s="1">
        <v>42859</v>
      </c>
      <c r="Q771" s="5">
        <f>_xlfn.XLOOKUP(G771,products!A:A,products!C:C,"")</f>
        <v>3393</v>
      </c>
      <c r="R771">
        <v>34</v>
      </c>
      <c r="S771" s="5">
        <f t="shared" ref="S771:S834" si="12">Q771*R771</f>
        <v>115362</v>
      </c>
    </row>
    <row r="772" spans="1:19" x14ac:dyDescent="0.2">
      <c r="A772" t="s">
        <v>917</v>
      </c>
      <c r="B772" t="s">
        <v>9028</v>
      </c>
      <c r="C772" t="s">
        <v>38</v>
      </c>
      <c r="D772" t="str">
        <f>_xlfn.XLOOKUP(C772,sales_teams!A:A,sales_teams!B:B,"")</f>
        <v>W172727</v>
      </c>
      <c r="E772" t="str">
        <f>_xlfn.XLOOKUP(C772,sales_teams!A:A,sales_teams!C:C,"")</f>
        <v>Celia Rouche</v>
      </c>
      <c r="F772" t="str">
        <f>_xlfn.XLOOKUP(C772,sales_teams!A:A,sales_teams!D:D,"")</f>
        <v>West</v>
      </c>
      <c r="G772" t="s">
        <v>62</v>
      </c>
      <c r="H772" t="str">
        <f>_xlfn.XLOOKUP(G772,products!A:A,products!B:B,"")</f>
        <v>GTX</v>
      </c>
      <c r="I772" t="s">
        <v>80</v>
      </c>
      <c r="J772" t="str">
        <f>_xlfn.XLOOKUP(I772,accounts!A:A,accounts!B:B,"")</f>
        <v>retail</v>
      </c>
      <c r="K772" t="str">
        <f>_xlfn.XLOOKUP(I772,accounts!A:A,accounts!F:F,"")</f>
        <v>Mid-Market</v>
      </c>
      <c r="L772" t="s">
        <v>76</v>
      </c>
      <c r="N772" t="s">
        <v>9044</v>
      </c>
      <c r="O772" s="1">
        <v>42774</v>
      </c>
      <c r="Q772" s="5">
        <f>_xlfn.XLOOKUP(G772,products!A:A,products!C:C,"")</f>
        <v>550</v>
      </c>
      <c r="R772">
        <v>42</v>
      </c>
      <c r="S772" s="5">
        <f t="shared" si="12"/>
        <v>23100</v>
      </c>
    </row>
    <row r="773" spans="1:19" x14ac:dyDescent="0.2">
      <c r="A773" t="s">
        <v>918</v>
      </c>
      <c r="B773" t="s">
        <v>9026</v>
      </c>
      <c r="C773" t="s">
        <v>40</v>
      </c>
      <c r="D773" t="str">
        <f>_xlfn.XLOOKUP(C773,sales_teams!A:A,sales_teams!B:B,"")</f>
        <v>W249222</v>
      </c>
      <c r="E773" t="str">
        <f>_xlfn.XLOOKUP(C773,sales_teams!A:A,sales_teams!C:C,"")</f>
        <v>Summer Sewald</v>
      </c>
      <c r="F773" t="str">
        <f>_xlfn.XLOOKUP(C773,sales_teams!A:A,sales_teams!D:D,"")</f>
        <v>West</v>
      </c>
      <c r="G773" t="s">
        <v>60</v>
      </c>
      <c r="H773" t="str">
        <f>_xlfn.XLOOKUP(G773,products!A:A,products!B:B,"")</f>
        <v>MG</v>
      </c>
      <c r="I773" t="s">
        <v>91</v>
      </c>
      <c r="J773" t="str">
        <f>_xlfn.XLOOKUP(I773,accounts!A:A,accounts!B:B,"")</f>
        <v>software</v>
      </c>
      <c r="K773" t="str">
        <f>_xlfn.XLOOKUP(I773,accounts!A:A,accounts!F:F,"")</f>
        <v>Enterprise</v>
      </c>
      <c r="L773" t="s">
        <v>56</v>
      </c>
      <c r="M773" t="s">
        <v>9034</v>
      </c>
      <c r="N773" t="s">
        <v>9041</v>
      </c>
      <c r="O773" s="1">
        <v>42774</v>
      </c>
      <c r="P773" s="1">
        <v>42859</v>
      </c>
      <c r="Q773" s="5">
        <f>_xlfn.XLOOKUP(G773,products!A:A,products!C:C,"")</f>
        <v>55</v>
      </c>
      <c r="R773">
        <v>6</v>
      </c>
      <c r="S773" s="5">
        <f t="shared" si="12"/>
        <v>330</v>
      </c>
    </row>
    <row r="774" spans="1:19" x14ac:dyDescent="0.2">
      <c r="A774" t="s">
        <v>919</v>
      </c>
      <c r="B774" t="s">
        <v>9025</v>
      </c>
      <c r="C774" t="s">
        <v>10</v>
      </c>
      <c r="D774" t="str">
        <f>_xlfn.XLOOKUP(C774,sales_teams!A:A,sales_teams!B:B,"")</f>
        <v>C309699</v>
      </c>
      <c r="E774" t="str">
        <f>_xlfn.XLOOKUP(C774,sales_teams!A:A,sales_teams!C:C,"")</f>
        <v>Melvin Marxen</v>
      </c>
      <c r="F774" t="str">
        <f>_xlfn.XLOOKUP(C774,sales_teams!A:A,sales_teams!D:D,"")</f>
        <v>Central</v>
      </c>
      <c r="G774" t="s">
        <v>62</v>
      </c>
      <c r="H774" t="str">
        <f>_xlfn.XLOOKUP(G774,products!A:A,products!B:B,"")</f>
        <v>GTX</v>
      </c>
      <c r="I774" t="s">
        <v>133</v>
      </c>
      <c r="J774" t="str">
        <f>_xlfn.XLOOKUP(I774,accounts!A:A,accounts!B:B,"")</f>
        <v>finance</v>
      </c>
      <c r="K774" t="str">
        <f>_xlfn.XLOOKUP(I774,accounts!A:A,accounts!F:F,"")</f>
        <v>Mid-Market</v>
      </c>
      <c r="L774" t="s">
        <v>81</v>
      </c>
      <c r="M774" t="s">
        <v>9040</v>
      </c>
      <c r="N774" t="s">
        <v>9042</v>
      </c>
      <c r="O774" s="1">
        <v>42774</v>
      </c>
      <c r="P774" s="1">
        <v>42879</v>
      </c>
      <c r="Q774" s="5">
        <f>_xlfn.XLOOKUP(G774,products!A:A,products!C:C,"")</f>
        <v>550</v>
      </c>
      <c r="R774">
        <v>5</v>
      </c>
      <c r="S774" s="5">
        <f t="shared" si="12"/>
        <v>2750</v>
      </c>
    </row>
    <row r="775" spans="1:19" x14ac:dyDescent="0.2">
      <c r="A775" t="s">
        <v>920</v>
      </c>
      <c r="B775" t="s">
        <v>9028</v>
      </c>
      <c r="C775" t="s">
        <v>10</v>
      </c>
      <c r="D775" t="str">
        <f>_xlfn.XLOOKUP(C775,sales_teams!A:A,sales_teams!B:B,"")</f>
        <v>C309699</v>
      </c>
      <c r="E775" t="str">
        <f>_xlfn.XLOOKUP(C775,sales_teams!A:A,sales_teams!C:C,"")</f>
        <v>Melvin Marxen</v>
      </c>
      <c r="F775" t="str">
        <f>_xlfn.XLOOKUP(C775,sales_teams!A:A,sales_teams!D:D,"")</f>
        <v>Central</v>
      </c>
      <c r="G775" t="s">
        <v>62</v>
      </c>
      <c r="H775" t="str">
        <f>_xlfn.XLOOKUP(G775,products!A:A,products!B:B,"")</f>
        <v>GTX</v>
      </c>
      <c r="I775" t="s">
        <v>63</v>
      </c>
      <c r="J775" t="str">
        <f>_xlfn.XLOOKUP(I775,accounts!A:A,accounts!B:B,"")</f>
        <v>software</v>
      </c>
      <c r="K775" t="str">
        <f>_xlfn.XLOOKUP(I775,accounts!A:A,accounts!F:F,"")</f>
        <v>Mid-Market</v>
      </c>
      <c r="L775" t="s">
        <v>56</v>
      </c>
      <c r="M775" t="s">
        <v>9032</v>
      </c>
      <c r="N775" t="s">
        <v>9045</v>
      </c>
      <c r="O775" s="1">
        <v>42774</v>
      </c>
      <c r="P775" s="1">
        <v>42859</v>
      </c>
      <c r="Q775" s="5">
        <f>_xlfn.XLOOKUP(G775,products!A:A,products!C:C,"")</f>
        <v>550</v>
      </c>
      <c r="R775">
        <v>20</v>
      </c>
      <c r="S775" s="5">
        <f t="shared" si="12"/>
        <v>11000</v>
      </c>
    </row>
    <row r="776" spans="1:19" x14ac:dyDescent="0.2">
      <c r="A776" t="s">
        <v>921</v>
      </c>
      <c r="B776" t="s">
        <v>9025</v>
      </c>
      <c r="C776" t="s">
        <v>43</v>
      </c>
      <c r="D776" t="str">
        <f>_xlfn.XLOOKUP(C776,sales_teams!A:A,sales_teams!B:B,"")</f>
        <v>W596440</v>
      </c>
      <c r="E776" t="str">
        <f>_xlfn.XLOOKUP(C776,sales_teams!A:A,sales_teams!C:C,"")</f>
        <v>Summer Sewald</v>
      </c>
      <c r="F776" t="str">
        <f>_xlfn.XLOOKUP(C776,sales_teams!A:A,sales_teams!D:D,"")</f>
        <v>West</v>
      </c>
      <c r="G776" t="s">
        <v>54</v>
      </c>
      <c r="H776" t="str">
        <f>_xlfn.XLOOKUP(G776,products!A:A,products!B:B,"")</f>
        <v>GTX</v>
      </c>
      <c r="J776">
        <f>_xlfn.XLOOKUP(I776,accounts!A:A,accounts!B:B,"")</f>
        <v>0</v>
      </c>
      <c r="K776">
        <f>_xlfn.XLOOKUP(I776,accounts!A:A,accounts!F:F,"")</f>
        <v>0</v>
      </c>
      <c r="L776" t="s">
        <v>76</v>
      </c>
      <c r="N776" t="s">
        <v>9044</v>
      </c>
      <c r="O776" s="1">
        <v>42774</v>
      </c>
      <c r="Q776" s="5">
        <f>_xlfn.XLOOKUP(G776,products!A:A,products!C:C,"")</f>
        <v>1096</v>
      </c>
      <c r="R776">
        <v>34</v>
      </c>
      <c r="S776" s="5">
        <f t="shared" si="12"/>
        <v>37264</v>
      </c>
    </row>
    <row r="777" spans="1:19" x14ac:dyDescent="0.2">
      <c r="A777" t="s">
        <v>922</v>
      </c>
      <c r="B777" t="s">
        <v>9028</v>
      </c>
      <c r="C777" t="s">
        <v>43</v>
      </c>
      <c r="D777" t="str">
        <f>_xlfn.XLOOKUP(C777,sales_teams!A:A,sales_teams!B:B,"")</f>
        <v>W596440</v>
      </c>
      <c r="E777" t="str">
        <f>_xlfn.XLOOKUP(C777,sales_teams!A:A,sales_teams!C:C,"")</f>
        <v>Summer Sewald</v>
      </c>
      <c r="F777" t="str">
        <f>_xlfn.XLOOKUP(C777,sales_teams!A:A,sales_teams!D:D,"")</f>
        <v>West</v>
      </c>
      <c r="G777" t="s">
        <v>62</v>
      </c>
      <c r="H777" t="str">
        <f>_xlfn.XLOOKUP(G777,products!A:A,products!B:B,"")</f>
        <v>GTX</v>
      </c>
      <c r="I777" t="s">
        <v>329</v>
      </c>
      <c r="J777" t="str">
        <f>_xlfn.XLOOKUP(I777,accounts!A:A,accounts!B:B,"")</f>
        <v>technolgy</v>
      </c>
      <c r="K777" t="str">
        <f>_xlfn.XLOOKUP(I777,accounts!A:A,accounts!F:F,"")</f>
        <v>Enterprise</v>
      </c>
      <c r="L777" t="s">
        <v>56</v>
      </c>
      <c r="M777" t="s">
        <v>9035</v>
      </c>
      <c r="N777" t="s">
        <v>9043</v>
      </c>
      <c r="O777" s="1">
        <v>42774</v>
      </c>
      <c r="P777" s="1">
        <v>42812</v>
      </c>
      <c r="Q777" s="5">
        <f>_xlfn.XLOOKUP(G777,products!A:A,products!C:C,"")</f>
        <v>550</v>
      </c>
      <c r="R777">
        <v>47</v>
      </c>
      <c r="S777" s="5">
        <f t="shared" si="12"/>
        <v>25850</v>
      </c>
    </row>
    <row r="778" spans="1:19" x14ac:dyDescent="0.2">
      <c r="A778" t="s">
        <v>923</v>
      </c>
      <c r="B778" t="s">
        <v>9026</v>
      </c>
      <c r="C778" t="s">
        <v>43</v>
      </c>
      <c r="D778" t="str">
        <f>_xlfn.XLOOKUP(C778,sales_teams!A:A,sales_teams!B:B,"")</f>
        <v>W596440</v>
      </c>
      <c r="E778" t="str">
        <f>_xlfn.XLOOKUP(C778,sales_teams!A:A,sales_teams!C:C,"")</f>
        <v>Summer Sewald</v>
      </c>
      <c r="F778" t="str">
        <f>_xlfn.XLOOKUP(C778,sales_teams!A:A,sales_teams!D:D,"")</f>
        <v>West</v>
      </c>
      <c r="G778" t="s">
        <v>54</v>
      </c>
      <c r="H778" t="str">
        <f>_xlfn.XLOOKUP(G778,products!A:A,products!B:B,"")</f>
        <v>GTX</v>
      </c>
      <c r="I778" t="s">
        <v>233</v>
      </c>
      <c r="J778" t="str">
        <f>_xlfn.XLOOKUP(I778,accounts!A:A,accounts!B:B,"")</f>
        <v>medical</v>
      </c>
      <c r="K778" t="str">
        <f>_xlfn.XLOOKUP(I778,accounts!A:A,accounts!F:F,"")</f>
        <v>SMB</v>
      </c>
      <c r="L778" t="s">
        <v>56</v>
      </c>
      <c r="M778" t="s">
        <v>9033</v>
      </c>
      <c r="N778" t="s">
        <v>9041</v>
      </c>
      <c r="O778" s="1">
        <v>42774</v>
      </c>
      <c r="P778" s="1">
        <v>42893</v>
      </c>
      <c r="Q778" s="5">
        <f>_xlfn.XLOOKUP(G778,products!A:A,products!C:C,"")</f>
        <v>1096</v>
      </c>
      <c r="R778">
        <v>30</v>
      </c>
      <c r="S778" s="5">
        <f t="shared" si="12"/>
        <v>32880</v>
      </c>
    </row>
    <row r="779" spans="1:19" x14ac:dyDescent="0.2">
      <c r="A779" t="s">
        <v>924</v>
      </c>
      <c r="B779" t="s">
        <v>9028</v>
      </c>
      <c r="C779" t="s">
        <v>42</v>
      </c>
      <c r="D779" t="str">
        <f>_xlfn.XLOOKUP(C779,sales_teams!A:A,sales_teams!B:B,"")</f>
        <v>W674591</v>
      </c>
      <c r="E779" t="str">
        <f>_xlfn.XLOOKUP(C779,sales_teams!A:A,sales_teams!C:C,"")</f>
        <v>Summer Sewald</v>
      </c>
      <c r="F779" t="str">
        <f>_xlfn.XLOOKUP(C779,sales_teams!A:A,sales_teams!D:D,"")</f>
        <v>West</v>
      </c>
      <c r="G779" t="s">
        <v>8951</v>
      </c>
      <c r="H779" t="str">
        <f>_xlfn.XLOOKUP(G779,products!A:A,products!B:B,"")</f>
        <v>GTX</v>
      </c>
      <c r="J779">
        <f>_xlfn.XLOOKUP(I779,accounts!A:A,accounts!B:B,"")</f>
        <v>0</v>
      </c>
      <c r="K779">
        <f>_xlfn.XLOOKUP(I779,accounts!A:A,accounts!F:F,"")</f>
        <v>0</v>
      </c>
      <c r="L779" t="s">
        <v>76</v>
      </c>
      <c r="N779" t="s">
        <v>9044</v>
      </c>
      <c r="O779" s="1">
        <v>42774</v>
      </c>
      <c r="Q779" s="5">
        <f>_xlfn.XLOOKUP(G779,products!A:A,products!C:C,"")</f>
        <v>4821</v>
      </c>
      <c r="R779">
        <v>33</v>
      </c>
      <c r="S779" s="5">
        <f t="shared" si="12"/>
        <v>159093</v>
      </c>
    </row>
    <row r="780" spans="1:19" x14ac:dyDescent="0.2">
      <c r="A780" t="s">
        <v>925</v>
      </c>
      <c r="B780" t="s">
        <v>9028</v>
      </c>
      <c r="C780" t="s">
        <v>8</v>
      </c>
      <c r="D780" t="str">
        <f>_xlfn.XLOOKUP(C780,sales_teams!A:A,sales_teams!B:B,"")</f>
        <v>C100201</v>
      </c>
      <c r="E780" t="str">
        <f>_xlfn.XLOOKUP(C780,sales_teams!A:A,sales_teams!C:C,"")</f>
        <v>Dustin Brinkmann</v>
      </c>
      <c r="F780" t="str">
        <f>_xlfn.XLOOKUP(C780,sales_teams!A:A,sales_teams!D:D,"")</f>
        <v>Central</v>
      </c>
      <c r="G780" t="s">
        <v>62</v>
      </c>
      <c r="H780" t="str">
        <f>_xlfn.XLOOKUP(G780,products!A:A,products!B:B,"")</f>
        <v>GTX</v>
      </c>
      <c r="I780" t="s">
        <v>140</v>
      </c>
      <c r="J780" t="str">
        <f>_xlfn.XLOOKUP(I780,accounts!A:A,accounts!B:B,"")</f>
        <v>technolgy</v>
      </c>
      <c r="K780" t="str">
        <f>_xlfn.XLOOKUP(I780,accounts!A:A,accounts!F:F,"")</f>
        <v>Mid-Market</v>
      </c>
      <c r="L780" t="s">
        <v>56</v>
      </c>
      <c r="M780" t="s">
        <v>9035</v>
      </c>
      <c r="N780" t="s">
        <v>9045</v>
      </c>
      <c r="O780" s="1">
        <v>42774</v>
      </c>
      <c r="P780" s="1">
        <v>42865</v>
      </c>
      <c r="Q780" s="5">
        <f>_xlfn.XLOOKUP(G780,products!A:A,products!C:C,"")</f>
        <v>550</v>
      </c>
      <c r="R780">
        <v>7</v>
      </c>
      <c r="S780" s="5">
        <f t="shared" si="12"/>
        <v>3850</v>
      </c>
    </row>
    <row r="781" spans="1:19" x14ac:dyDescent="0.2">
      <c r="A781" t="s">
        <v>926</v>
      </c>
      <c r="B781" t="s">
        <v>9025</v>
      </c>
      <c r="C781" t="s">
        <v>12</v>
      </c>
      <c r="D781" t="str">
        <f>_xlfn.XLOOKUP(C781,sales_teams!A:A,sales_teams!B:B,"")</f>
        <v>C234392</v>
      </c>
      <c r="E781" t="str">
        <f>_xlfn.XLOOKUP(C781,sales_teams!A:A,sales_teams!C:C,"")</f>
        <v>Melvin Marxen</v>
      </c>
      <c r="F781" t="str">
        <f>_xlfn.XLOOKUP(C781,sales_teams!A:A,sales_teams!D:D,"")</f>
        <v>Central</v>
      </c>
      <c r="G781" t="s">
        <v>75</v>
      </c>
      <c r="H781" t="str">
        <f>_xlfn.XLOOKUP(G781,products!A:A,products!B:B,"")</f>
        <v>MG</v>
      </c>
      <c r="I781" t="s">
        <v>233</v>
      </c>
      <c r="J781" t="str">
        <f>_xlfn.XLOOKUP(I781,accounts!A:A,accounts!B:B,"")</f>
        <v>medical</v>
      </c>
      <c r="K781" t="str">
        <f>_xlfn.XLOOKUP(I781,accounts!A:A,accounts!F:F,"")</f>
        <v>SMB</v>
      </c>
      <c r="L781" t="s">
        <v>81</v>
      </c>
      <c r="M781" t="s">
        <v>9037</v>
      </c>
      <c r="N781" t="s">
        <v>9042</v>
      </c>
      <c r="O781" s="1">
        <v>42774</v>
      </c>
      <c r="P781" s="1">
        <v>42868</v>
      </c>
      <c r="Q781" s="5">
        <f>_xlfn.XLOOKUP(G781,products!A:A,products!C:C,"")</f>
        <v>3393</v>
      </c>
      <c r="R781">
        <v>10</v>
      </c>
      <c r="S781" s="5">
        <f t="shared" si="12"/>
        <v>33930</v>
      </c>
    </row>
    <row r="782" spans="1:19" x14ac:dyDescent="0.2">
      <c r="A782" t="s">
        <v>927</v>
      </c>
      <c r="B782" t="s">
        <v>9025</v>
      </c>
      <c r="C782" t="s">
        <v>12</v>
      </c>
      <c r="D782" t="str">
        <f>_xlfn.XLOOKUP(C782,sales_teams!A:A,sales_teams!B:B,"")</f>
        <v>C234392</v>
      </c>
      <c r="E782" t="str">
        <f>_xlfn.XLOOKUP(C782,sales_teams!A:A,sales_teams!C:C,"")</f>
        <v>Melvin Marxen</v>
      </c>
      <c r="F782" t="str">
        <f>_xlfn.XLOOKUP(C782,sales_teams!A:A,sales_teams!D:D,"")</f>
        <v>Central</v>
      </c>
      <c r="G782" t="s">
        <v>83</v>
      </c>
      <c r="H782" t="str">
        <f>_xlfn.XLOOKUP(G782,products!A:A,products!B:B,"")</f>
        <v>GTX</v>
      </c>
      <c r="I782" t="s">
        <v>55</v>
      </c>
      <c r="J782" t="str">
        <f>_xlfn.XLOOKUP(I782,accounts!A:A,accounts!B:B,"")</f>
        <v>retail</v>
      </c>
      <c r="K782" t="str">
        <f>_xlfn.XLOOKUP(I782,accounts!A:A,accounts!F:F,"")</f>
        <v>Mid-Market</v>
      </c>
      <c r="L782" t="s">
        <v>56</v>
      </c>
      <c r="M782" t="s">
        <v>9033</v>
      </c>
      <c r="N782" t="s">
        <v>9041</v>
      </c>
      <c r="O782" s="1">
        <v>42774</v>
      </c>
      <c r="P782" s="1">
        <v>42859</v>
      </c>
      <c r="Q782" s="5">
        <f>_xlfn.XLOOKUP(G782,products!A:A,products!C:C,"")</f>
        <v>5482</v>
      </c>
      <c r="R782">
        <v>2</v>
      </c>
      <c r="S782" s="5">
        <f t="shared" si="12"/>
        <v>10964</v>
      </c>
    </row>
    <row r="783" spans="1:19" x14ac:dyDescent="0.2">
      <c r="A783" t="s">
        <v>928</v>
      </c>
      <c r="B783" t="s">
        <v>9025</v>
      </c>
      <c r="C783" t="s">
        <v>14</v>
      </c>
      <c r="D783" t="str">
        <f>_xlfn.XLOOKUP(C783,sales_teams!A:A,sales_teams!B:B,"")</f>
        <v>C961860</v>
      </c>
      <c r="E783" t="str">
        <f>_xlfn.XLOOKUP(C783,sales_teams!A:A,sales_teams!C:C,"")</f>
        <v>Melvin Marxen</v>
      </c>
      <c r="F783" t="str">
        <f>_xlfn.XLOOKUP(C783,sales_teams!A:A,sales_teams!D:D,"")</f>
        <v>Central</v>
      </c>
      <c r="G783" t="s">
        <v>60</v>
      </c>
      <c r="H783" t="str">
        <f>_xlfn.XLOOKUP(G783,products!A:A,products!B:B,"")</f>
        <v>MG</v>
      </c>
      <c r="I783" t="s">
        <v>154</v>
      </c>
      <c r="J783" t="str">
        <f>_xlfn.XLOOKUP(I783,accounts!A:A,accounts!B:B,"")</f>
        <v>finance</v>
      </c>
      <c r="K783" t="str">
        <f>_xlfn.XLOOKUP(I783,accounts!A:A,accounts!F:F,"")</f>
        <v>Enterprise</v>
      </c>
      <c r="L783" t="s">
        <v>81</v>
      </c>
      <c r="M783" t="s">
        <v>9036</v>
      </c>
      <c r="N783" t="s">
        <v>9043</v>
      </c>
      <c r="O783" s="1">
        <v>42774</v>
      </c>
      <c r="P783" s="1">
        <v>42911</v>
      </c>
      <c r="Q783" s="5">
        <f>_xlfn.XLOOKUP(G783,products!A:A,products!C:C,"")</f>
        <v>55</v>
      </c>
      <c r="R783">
        <v>6</v>
      </c>
      <c r="S783" s="5">
        <f t="shared" si="12"/>
        <v>330</v>
      </c>
    </row>
    <row r="784" spans="1:19" x14ac:dyDescent="0.2">
      <c r="A784" t="s">
        <v>929</v>
      </c>
      <c r="B784" t="s">
        <v>9027</v>
      </c>
      <c r="C784" t="s">
        <v>35</v>
      </c>
      <c r="D784" t="str">
        <f>_xlfn.XLOOKUP(C784,sales_teams!A:A,sales_teams!B:B,"")</f>
        <v>W100826</v>
      </c>
      <c r="E784" t="str">
        <f>_xlfn.XLOOKUP(C784,sales_teams!A:A,sales_teams!C:C,"")</f>
        <v>Celia Rouche</v>
      </c>
      <c r="F784" t="str">
        <f>_xlfn.XLOOKUP(C784,sales_teams!A:A,sales_teams!D:D,"")</f>
        <v>West</v>
      </c>
      <c r="G784" t="s">
        <v>60</v>
      </c>
      <c r="H784" t="str">
        <f>_xlfn.XLOOKUP(G784,products!A:A,products!B:B,"")</f>
        <v>MG</v>
      </c>
      <c r="I784" t="s">
        <v>412</v>
      </c>
      <c r="J784" t="str">
        <f>_xlfn.XLOOKUP(I784,accounts!A:A,accounts!B:B,"")</f>
        <v>retail</v>
      </c>
      <c r="K784" t="str">
        <f>_xlfn.XLOOKUP(I784,accounts!A:A,accounts!F:F,"")</f>
        <v>SMB</v>
      </c>
      <c r="L784" t="s">
        <v>56</v>
      </c>
      <c r="M784" t="s">
        <v>9034</v>
      </c>
      <c r="N784" t="s">
        <v>9042</v>
      </c>
      <c r="O784" s="1">
        <v>42774</v>
      </c>
      <c r="P784" s="1">
        <v>42879</v>
      </c>
      <c r="Q784" s="5">
        <f>_xlfn.XLOOKUP(G784,products!A:A,products!C:C,"")</f>
        <v>55</v>
      </c>
      <c r="R784">
        <v>33</v>
      </c>
      <c r="S784" s="5">
        <f t="shared" si="12"/>
        <v>1815</v>
      </c>
    </row>
    <row r="785" spans="1:19" x14ac:dyDescent="0.2">
      <c r="A785" t="s">
        <v>930</v>
      </c>
      <c r="B785" t="s">
        <v>9026</v>
      </c>
      <c r="C785" t="s">
        <v>7</v>
      </c>
      <c r="D785" t="str">
        <f>_xlfn.XLOOKUP(C785,sales_teams!A:A,sales_teams!B:B,"")</f>
        <v>C234829</v>
      </c>
      <c r="E785" t="str">
        <f>_xlfn.XLOOKUP(C785,sales_teams!A:A,sales_teams!C:C,"")</f>
        <v>Dustin Brinkmann</v>
      </c>
      <c r="F785" t="str">
        <f>_xlfn.XLOOKUP(C785,sales_teams!A:A,sales_teams!D:D,"")</f>
        <v>Central</v>
      </c>
      <c r="G785" t="s">
        <v>75</v>
      </c>
      <c r="H785" t="str">
        <f>_xlfn.XLOOKUP(G785,products!A:A,products!B:B,"")</f>
        <v>MG</v>
      </c>
      <c r="I785" t="s">
        <v>228</v>
      </c>
      <c r="J785" t="str">
        <f>_xlfn.XLOOKUP(I785,accounts!A:A,accounts!B:B,"")</f>
        <v>technolgy</v>
      </c>
      <c r="K785" t="str">
        <f>_xlfn.XLOOKUP(I785,accounts!A:A,accounts!F:F,"")</f>
        <v>Mid-Market</v>
      </c>
      <c r="L785" t="s">
        <v>56</v>
      </c>
      <c r="M785" t="s">
        <v>9032</v>
      </c>
      <c r="N785" t="s">
        <v>9043</v>
      </c>
      <c r="O785" s="1">
        <v>42774</v>
      </c>
      <c r="P785" s="1">
        <v>42868</v>
      </c>
      <c r="Q785" s="5">
        <f>_xlfn.XLOOKUP(G785,products!A:A,products!C:C,"")</f>
        <v>3393</v>
      </c>
      <c r="R785">
        <v>28</v>
      </c>
      <c r="S785" s="5">
        <f t="shared" si="12"/>
        <v>95004</v>
      </c>
    </row>
    <row r="786" spans="1:19" x14ac:dyDescent="0.2">
      <c r="A786" t="s">
        <v>931</v>
      </c>
      <c r="B786" t="s">
        <v>9025</v>
      </c>
      <c r="C786" t="s">
        <v>32</v>
      </c>
      <c r="D786" t="str">
        <f>_xlfn.XLOOKUP(C786,sales_teams!A:A,sales_teams!B:B,"")</f>
        <v>W975078</v>
      </c>
      <c r="E786" t="str">
        <f>_xlfn.XLOOKUP(C786,sales_teams!A:A,sales_teams!C:C,"")</f>
        <v>Celia Rouche</v>
      </c>
      <c r="F786" t="str">
        <f>_xlfn.XLOOKUP(C786,sales_teams!A:A,sales_teams!D:D,"")</f>
        <v>West</v>
      </c>
      <c r="G786" t="s">
        <v>60</v>
      </c>
      <c r="H786" t="str">
        <f>_xlfn.XLOOKUP(G786,products!A:A,products!B:B,"")</f>
        <v>MG</v>
      </c>
      <c r="I786" t="s">
        <v>215</v>
      </c>
      <c r="J786" t="str">
        <f>_xlfn.XLOOKUP(I786,accounts!A:A,accounts!B:B,"")</f>
        <v>technolgy</v>
      </c>
      <c r="K786" t="str">
        <f>_xlfn.XLOOKUP(I786,accounts!A:A,accounts!F:F,"")</f>
        <v>Enterprise</v>
      </c>
      <c r="L786" t="s">
        <v>81</v>
      </c>
      <c r="M786" t="s">
        <v>9038</v>
      </c>
      <c r="N786" t="s">
        <v>9041</v>
      </c>
      <c r="O786" s="1">
        <v>42774</v>
      </c>
      <c r="P786" s="1">
        <v>42884</v>
      </c>
      <c r="Q786" s="5">
        <f>_xlfn.XLOOKUP(G786,products!A:A,products!C:C,"")</f>
        <v>55</v>
      </c>
      <c r="R786">
        <v>49</v>
      </c>
      <c r="S786" s="5">
        <f t="shared" si="12"/>
        <v>2695</v>
      </c>
    </row>
    <row r="787" spans="1:19" x14ac:dyDescent="0.2">
      <c r="A787" t="s">
        <v>932</v>
      </c>
      <c r="B787" t="s">
        <v>9026</v>
      </c>
      <c r="C787" t="s">
        <v>32</v>
      </c>
      <c r="D787" t="str">
        <f>_xlfn.XLOOKUP(C787,sales_teams!A:A,sales_teams!B:B,"")</f>
        <v>W975078</v>
      </c>
      <c r="E787" t="str">
        <f>_xlfn.XLOOKUP(C787,sales_teams!A:A,sales_teams!C:C,"")</f>
        <v>Celia Rouche</v>
      </c>
      <c r="F787" t="str">
        <f>_xlfn.XLOOKUP(C787,sales_teams!A:A,sales_teams!D:D,"")</f>
        <v>West</v>
      </c>
      <c r="G787" t="s">
        <v>62</v>
      </c>
      <c r="H787" t="str">
        <f>_xlfn.XLOOKUP(G787,products!A:A,products!B:B,"")</f>
        <v>GTX</v>
      </c>
      <c r="I787" t="s">
        <v>144</v>
      </c>
      <c r="J787" t="str">
        <f>_xlfn.XLOOKUP(I787,accounts!A:A,accounts!B:B,"")</f>
        <v>retail</v>
      </c>
      <c r="K787" t="str">
        <f>_xlfn.XLOOKUP(I787,accounts!A:A,accounts!F:F,"")</f>
        <v>Mid-Market</v>
      </c>
      <c r="L787" t="s">
        <v>56</v>
      </c>
      <c r="M787" t="s">
        <v>9031</v>
      </c>
      <c r="N787" t="s">
        <v>9041</v>
      </c>
      <c r="O787" s="1">
        <v>42774</v>
      </c>
      <c r="P787" s="1">
        <v>42859</v>
      </c>
      <c r="Q787" s="5">
        <f>_xlfn.XLOOKUP(G787,products!A:A,products!C:C,"")</f>
        <v>550</v>
      </c>
      <c r="R787">
        <v>32</v>
      </c>
      <c r="S787" s="5">
        <f t="shared" si="12"/>
        <v>17600</v>
      </c>
    </row>
    <row r="788" spans="1:19" x14ac:dyDescent="0.2">
      <c r="A788" t="s">
        <v>933</v>
      </c>
      <c r="B788" t="s">
        <v>9025</v>
      </c>
      <c r="C788" t="s">
        <v>17</v>
      </c>
      <c r="D788" t="str">
        <f>_xlfn.XLOOKUP(C788,sales_teams!A:A,sales_teams!B:B,"")</f>
        <v>E152967</v>
      </c>
      <c r="E788" t="str">
        <f>_xlfn.XLOOKUP(C788,sales_teams!A:A,sales_teams!C:C,"")</f>
        <v>Cara Losch</v>
      </c>
      <c r="F788" t="str">
        <f>_xlfn.XLOOKUP(C788,sales_teams!A:A,sales_teams!D:D,"")</f>
        <v>East</v>
      </c>
      <c r="G788" t="s">
        <v>60</v>
      </c>
      <c r="H788" t="str">
        <f>_xlfn.XLOOKUP(G788,products!A:A,products!B:B,"")</f>
        <v>MG</v>
      </c>
      <c r="I788" t="s">
        <v>532</v>
      </c>
      <c r="J788" t="str">
        <f>_xlfn.XLOOKUP(I788,accounts!A:A,accounts!B:B,"")</f>
        <v>technolgy</v>
      </c>
      <c r="K788" t="str">
        <f>_xlfn.XLOOKUP(I788,accounts!A:A,accounts!F:F,"")</f>
        <v>Mid-Market</v>
      </c>
      <c r="L788" t="s">
        <v>81</v>
      </c>
      <c r="M788" t="s">
        <v>9039</v>
      </c>
      <c r="N788" t="s">
        <v>9041</v>
      </c>
      <c r="O788" s="1">
        <v>42774</v>
      </c>
      <c r="P788" s="1">
        <v>42859</v>
      </c>
      <c r="Q788" s="5">
        <f>_xlfn.XLOOKUP(G788,products!A:A,products!C:C,"")</f>
        <v>55</v>
      </c>
      <c r="R788">
        <v>14</v>
      </c>
      <c r="S788" s="5">
        <f t="shared" si="12"/>
        <v>770</v>
      </c>
    </row>
    <row r="789" spans="1:19" x14ac:dyDescent="0.2">
      <c r="A789" t="s">
        <v>934</v>
      </c>
      <c r="B789" t="s">
        <v>9026</v>
      </c>
      <c r="C789" t="s">
        <v>23</v>
      </c>
      <c r="D789" t="str">
        <f>_xlfn.XLOOKUP(C789,sales_teams!A:A,sales_teams!B:B,"")</f>
        <v>E680402</v>
      </c>
      <c r="E789" t="str">
        <f>_xlfn.XLOOKUP(C789,sales_teams!A:A,sales_teams!C:C,"")</f>
        <v>Cara Losch</v>
      </c>
      <c r="F789" t="str">
        <f>_xlfn.XLOOKUP(C789,sales_teams!A:A,sales_teams!D:D,"")</f>
        <v>East</v>
      </c>
      <c r="G789" t="s">
        <v>75</v>
      </c>
      <c r="H789" t="str">
        <f>_xlfn.XLOOKUP(G789,products!A:A,products!B:B,"")</f>
        <v>MG</v>
      </c>
      <c r="I789" t="s">
        <v>195</v>
      </c>
      <c r="J789" t="str">
        <f>_xlfn.XLOOKUP(I789,accounts!A:A,accounts!B:B,"")</f>
        <v>retail</v>
      </c>
      <c r="K789" t="str">
        <f>_xlfn.XLOOKUP(I789,accounts!A:A,accounts!F:F,"")</f>
        <v>Mid-Market</v>
      </c>
      <c r="L789" t="s">
        <v>56</v>
      </c>
      <c r="M789" t="s">
        <v>9034</v>
      </c>
      <c r="N789" t="s">
        <v>9043</v>
      </c>
      <c r="O789" s="1">
        <v>42774</v>
      </c>
      <c r="P789" s="1">
        <v>42877</v>
      </c>
      <c r="Q789" s="5">
        <f>_xlfn.XLOOKUP(G789,products!A:A,products!C:C,"")</f>
        <v>3393</v>
      </c>
      <c r="R789">
        <v>50</v>
      </c>
      <c r="S789" s="5">
        <f t="shared" si="12"/>
        <v>169650</v>
      </c>
    </row>
    <row r="790" spans="1:19" x14ac:dyDescent="0.2">
      <c r="A790" t="s">
        <v>935</v>
      </c>
      <c r="B790" t="s">
        <v>9028</v>
      </c>
      <c r="C790" t="s">
        <v>44</v>
      </c>
      <c r="D790" t="str">
        <f>_xlfn.XLOOKUP(C790,sales_teams!A:A,sales_teams!B:B,"")</f>
        <v>W202814</v>
      </c>
      <c r="E790" t="str">
        <f>_xlfn.XLOOKUP(C790,sales_teams!A:A,sales_teams!C:C,"")</f>
        <v>Summer Sewald</v>
      </c>
      <c r="F790" t="str">
        <f>_xlfn.XLOOKUP(C790,sales_teams!A:A,sales_teams!D:D,"")</f>
        <v>West</v>
      </c>
      <c r="G790" t="s">
        <v>8951</v>
      </c>
      <c r="H790" t="str">
        <f>_xlfn.XLOOKUP(G790,products!A:A,products!B:B,"")</f>
        <v>GTX</v>
      </c>
      <c r="I790" t="s">
        <v>176</v>
      </c>
      <c r="J790" t="str">
        <f>_xlfn.XLOOKUP(I790,accounts!A:A,accounts!B:B,"")</f>
        <v>employment</v>
      </c>
      <c r="K790" t="str">
        <f>_xlfn.XLOOKUP(I790,accounts!A:A,accounts!F:F,"")</f>
        <v>Enterprise</v>
      </c>
      <c r="L790" t="s">
        <v>81</v>
      </c>
      <c r="M790" t="s">
        <v>9039</v>
      </c>
      <c r="N790" t="s">
        <v>9043</v>
      </c>
      <c r="O790" s="1">
        <v>42774</v>
      </c>
      <c r="P790" s="1">
        <v>42865</v>
      </c>
      <c r="Q790" s="5">
        <f>_xlfn.XLOOKUP(G790,products!A:A,products!C:C,"")</f>
        <v>4821</v>
      </c>
      <c r="R790">
        <v>2</v>
      </c>
      <c r="S790" s="5">
        <f t="shared" si="12"/>
        <v>9642</v>
      </c>
    </row>
    <row r="791" spans="1:19" x14ac:dyDescent="0.2">
      <c r="A791" t="s">
        <v>936</v>
      </c>
      <c r="B791" t="s">
        <v>9025</v>
      </c>
      <c r="C791" t="s">
        <v>3</v>
      </c>
      <c r="D791" t="str">
        <f>_xlfn.XLOOKUP(C791,sales_teams!A:A,sales_teams!B:B,"")</f>
        <v>C265891</v>
      </c>
      <c r="E791" t="str">
        <f>_xlfn.XLOOKUP(C791,sales_teams!A:A,sales_teams!C:C,"")</f>
        <v>Dustin Brinkmann</v>
      </c>
      <c r="F791" t="str">
        <f>_xlfn.XLOOKUP(C791,sales_teams!A:A,sales_teams!D:D,"")</f>
        <v>Central</v>
      </c>
      <c r="G791" t="s">
        <v>83</v>
      </c>
      <c r="H791" t="str">
        <f>_xlfn.XLOOKUP(G791,products!A:A,products!B:B,"")</f>
        <v>GTX</v>
      </c>
      <c r="I791" t="s">
        <v>131</v>
      </c>
      <c r="J791" t="str">
        <f>_xlfn.XLOOKUP(I791,accounts!A:A,accounts!B:B,"")</f>
        <v>telecommunications</v>
      </c>
      <c r="K791" t="str">
        <f>_xlfn.XLOOKUP(I791,accounts!A:A,accounts!F:F,"")</f>
        <v>SMB</v>
      </c>
      <c r="L791" t="s">
        <v>56</v>
      </c>
      <c r="M791" t="s">
        <v>9031</v>
      </c>
      <c r="N791" t="s">
        <v>9043</v>
      </c>
      <c r="O791" s="1">
        <v>42775</v>
      </c>
      <c r="P791" s="1">
        <v>42795</v>
      </c>
      <c r="Q791" s="5">
        <f>_xlfn.XLOOKUP(G791,products!A:A,products!C:C,"")</f>
        <v>5482</v>
      </c>
      <c r="R791">
        <v>2</v>
      </c>
      <c r="S791" s="5">
        <f t="shared" si="12"/>
        <v>10964</v>
      </c>
    </row>
    <row r="792" spans="1:19" x14ac:dyDescent="0.2">
      <c r="A792" t="s">
        <v>937</v>
      </c>
      <c r="B792" t="s">
        <v>9026</v>
      </c>
      <c r="C792" t="s">
        <v>20</v>
      </c>
      <c r="D792" t="str">
        <f>_xlfn.XLOOKUP(C792,sales_teams!A:A,sales_teams!B:B,"")</f>
        <v>E500449</v>
      </c>
      <c r="E792" t="str">
        <f>_xlfn.XLOOKUP(C792,sales_teams!A:A,sales_teams!C:C,"")</f>
        <v>Cara Losch</v>
      </c>
      <c r="F792" t="str">
        <f>_xlfn.XLOOKUP(C792,sales_teams!A:A,sales_teams!D:D,"")</f>
        <v>East</v>
      </c>
      <c r="G792" t="s">
        <v>62</v>
      </c>
      <c r="H792" t="str">
        <f>_xlfn.XLOOKUP(G792,products!A:A,products!B:B,"")</f>
        <v>GTX</v>
      </c>
      <c r="I792" t="s">
        <v>219</v>
      </c>
      <c r="J792" t="str">
        <f>_xlfn.XLOOKUP(I792,accounts!A:A,accounts!B:B,"")</f>
        <v>medical</v>
      </c>
      <c r="K792" t="str">
        <f>_xlfn.XLOOKUP(I792,accounts!A:A,accounts!F:F,"")</f>
        <v>SMB</v>
      </c>
      <c r="L792" t="s">
        <v>56</v>
      </c>
      <c r="M792" t="s">
        <v>9035</v>
      </c>
      <c r="N792" t="s">
        <v>9043</v>
      </c>
      <c r="O792" s="1">
        <v>42775</v>
      </c>
      <c r="P792" s="1">
        <v>42880</v>
      </c>
      <c r="Q792" s="5">
        <f>_xlfn.XLOOKUP(G792,products!A:A,products!C:C,"")</f>
        <v>550</v>
      </c>
      <c r="R792">
        <v>28</v>
      </c>
      <c r="S792" s="5">
        <f t="shared" si="12"/>
        <v>15400</v>
      </c>
    </row>
    <row r="793" spans="1:19" x14ac:dyDescent="0.2">
      <c r="A793" t="s">
        <v>938</v>
      </c>
      <c r="B793" t="s">
        <v>9028</v>
      </c>
      <c r="C793" t="s">
        <v>25</v>
      </c>
      <c r="D793" t="str">
        <f>_xlfn.XLOOKUP(C793,sales_teams!A:A,sales_teams!B:B,"")</f>
        <v>E372575</v>
      </c>
      <c r="E793" t="str">
        <f>_xlfn.XLOOKUP(C793,sales_teams!A:A,sales_teams!C:C,"")</f>
        <v>Rocco Neubert</v>
      </c>
      <c r="F793" t="str">
        <f>_xlfn.XLOOKUP(C793,sales_teams!A:A,sales_teams!D:D,"")</f>
        <v>East</v>
      </c>
      <c r="G793" t="s">
        <v>62</v>
      </c>
      <c r="H793" t="str">
        <f>_xlfn.XLOOKUP(G793,products!A:A,products!B:B,"")</f>
        <v>GTX</v>
      </c>
      <c r="I793" t="s">
        <v>181</v>
      </c>
      <c r="J793" t="str">
        <f>_xlfn.XLOOKUP(I793,accounts!A:A,accounts!B:B,"")</f>
        <v>medical</v>
      </c>
      <c r="K793" t="str">
        <f>_xlfn.XLOOKUP(I793,accounts!A:A,accounts!F:F,"")</f>
        <v>Mid-Market</v>
      </c>
      <c r="L793" t="s">
        <v>81</v>
      </c>
      <c r="M793" t="s">
        <v>9039</v>
      </c>
      <c r="N793" t="s">
        <v>9042</v>
      </c>
      <c r="O793" s="1">
        <v>42775</v>
      </c>
      <c r="P793" s="1">
        <v>42877</v>
      </c>
      <c r="Q793" s="5">
        <f>_xlfn.XLOOKUP(G793,products!A:A,products!C:C,"")</f>
        <v>550</v>
      </c>
      <c r="R793">
        <v>43</v>
      </c>
      <c r="S793" s="5">
        <f t="shared" si="12"/>
        <v>23650</v>
      </c>
    </row>
    <row r="794" spans="1:19" x14ac:dyDescent="0.2">
      <c r="A794" t="s">
        <v>939</v>
      </c>
      <c r="B794" t="s">
        <v>9025</v>
      </c>
      <c r="C794" t="s">
        <v>25</v>
      </c>
      <c r="D794" t="str">
        <f>_xlfn.XLOOKUP(C794,sales_teams!A:A,sales_teams!B:B,"")</f>
        <v>E372575</v>
      </c>
      <c r="E794" t="str">
        <f>_xlfn.XLOOKUP(C794,sales_teams!A:A,sales_teams!C:C,"")</f>
        <v>Rocco Neubert</v>
      </c>
      <c r="F794" t="str">
        <f>_xlfn.XLOOKUP(C794,sales_teams!A:A,sales_teams!D:D,"")</f>
        <v>East</v>
      </c>
      <c r="G794" t="s">
        <v>75</v>
      </c>
      <c r="H794" t="str">
        <f>_xlfn.XLOOKUP(G794,products!A:A,products!B:B,"")</f>
        <v>MG</v>
      </c>
      <c r="I794" t="s">
        <v>292</v>
      </c>
      <c r="J794" t="str">
        <f>_xlfn.XLOOKUP(I794,accounts!A:A,accounts!B:B,"")</f>
        <v>retail</v>
      </c>
      <c r="K794" t="str">
        <f>_xlfn.XLOOKUP(I794,accounts!A:A,accounts!F:F,"")</f>
        <v>Mid-Market</v>
      </c>
      <c r="L794" t="s">
        <v>56</v>
      </c>
      <c r="M794" t="s">
        <v>9033</v>
      </c>
      <c r="N794" t="s">
        <v>9045</v>
      </c>
      <c r="O794" s="1">
        <v>42775</v>
      </c>
      <c r="P794" s="1">
        <v>42796</v>
      </c>
      <c r="Q794" s="5">
        <f>_xlfn.XLOOKUP(G794,products!A:A,products!C:C,"")</f>
        <v>3393</v>
      </c>
      <c r="R794">
        <v>27</v>
      </c>
      <c r="S794" s="5">
        <f t="shared" si="12"/>
        <v>91611</v>
      </c>
    </row>
    <row r="795" spans="1:19" x14ac:dyDescent="0.2">
      <c r="A795" t="s">
        <v>940</v>
      </c>
      <c r="B795" t="s">
        <v>9025</v>
      </c>
      <c r="C795" t="s">
        <v>15</v>
      </c>
      <c r="D795" t="str">
        <f>_xlfn.XLOOKUP(C795,sales_teams!A:A,sales_teams!B:B,"")</f>
        <v>C486814</v>
      </c>
      <c r="E795" t="str">
        <f>_xlfn.XLOOKUP(C795,sales_teams!A:A,sales_teams!C:C,"")</f>
        <v>Melvin Marxen</v>
      </c>
      <c r="F795" t="str">
        <f>_xlfn.XLOOKUP(C795,sales_teams!A:A,sales_teams!D:D,"")</f>
        <v>Central</v>
      </c>
      <c r="G795" t="s">
        <v>8951</v>
      </c>
      <c r="H795" t="str">
        <f>_xlfn.XLOOKUP(G795,products!A:A,products!B:B,"")</f>
        <v>GTX</v>
      </c>
      <c r="I795" t="s">
        <v>213</v>
      </c>
      <c r="J795" t="str">
        <f>_xlfn.XLOOKUP(I795,accounts!A:A,accounts!B:B,"")</f>
        <v>software</v>
      </c>
      <c r="K795" t="str">
        <f>_xlfn.XLOOKUP(I795,accounts!A:A,accounts!F:F,"")</f>
        <v>Enterprise</v>
      </c>
      <c r="L795" t="s">
        <v>81</v>
      </c>
      <c r="M795" t="s">
        <v>9036</v>
      </c>
      <c r="N795" t="s">
        <v>9043</v>
      </c>
      <c r="O795" s="1">
        <v>42775</v>
      </c>
      <c r="P795" s="1">
        <v>42811</v>
      </c>
      <c r="Q795" s="5">
        <f>_xlfn.XLOOKUP(G795,products!A:A,products!C:C,"")</f>
        <v>4821</v>
      </c>
      <c r="R795">
        <v>27</v>
      </c>
      <c r="S795" s="5">
        <f t="shared" si="12"/>
        <v>130167</v>
      </c>
    </row>
    <row r="796" spans="1:19" x14ac:dyDescent="0.2">
      <c r="A796" t="s">
        <v>941</v>
      </c>
      <c r="B796" t="s">
        <v>9027</v>
      </c>
      <c r="C796" t="s">
        <v>15</v>
      </c>
      <c r="D796" t="str">
        <f>_xlfn.XLOOKUP(C796,sales_teams!A:A,sales_teams!B:B,"")</f>
        <v>C486814</v>
      </c>
      <c r="E796" t="str">
        <f>_xlfn.XLOOKUP(C796,sales_teams!A:A,sales_teams!C:C,"")</f>
        <v>Melvin Marxen</v>
      </c>
      <c r="F796" t="str">
        <f>_xlfn.XLOOKUP(C796,sales_teams!A:A,sales_teams!D:D,"")</f>
        <v>Central</v>
      </c>
      <c r="G796" t="s">
        <v>8951</v>
      </c>
      <c r="H796" t="str">
        <f>_xlfn.XLOOKUP(G796,products!A:A,products!B:B,"")</f>
        <v>GTX</v>
      </c>
      <c r="I796" t="s">
        <v>203</v>
      </c>
      <c r="J796" t="str">
        <f>_xlfn.XLOOKUP(I796,accounts!A:A,accounts!B:B,"")</f>
        <v>employment</v>
      </c>
      <c r="K796" t="str">
        <f>_xlfn.XLOOKUP(I796,accounts!A:A,accounts!F:F,"")</f>
        <v>SMB</v>
      </c>
      <c r="L796" t="s">
        <v>81</v>
      </c>
      <c r="M796" t="s">
        <v>9040</v>
      </c>
      <c r="N796" t="s">
        <v>9042</v>
      </c>
      <c r="O796" s="1">
        <v>42775</v>
      </c>
      <c r="P796" s="1">
        <v>42873</v>
      </c>
      <c r="Q796" s="5">
        <f>_xlfn.XLOOKUP(G796,products!A:A,products!C:C,"")</f>
        <v>4821</v>
      </c>
      <c r="R796">
        <v>37</v>
      </c>
      <c r="S796" s="5">
        <f t="shared" si="12"/>
        <v>178377</v>
      </c>
    </row>
    <row r="797" spans="1:19" x14ac:dyDescent="0.2">
      <c r="A797" t="s">
        <v>942</v>
      </c>
      <c r="B797" t="s">
        <v>9025</v>
      </c>
      <c r="C797" t="s">
        <v>15</v>
      </c>
      <c r="D797" t="str">
        <f>_xlfn.XLOOKUP(C797,sales_teams!A:A,sales_teams!B:B,"")</f>
        <v>C486814</v>
      </c>
      <c r="E797" t="str">
        <f>_xlfn.XLOOKUP(C797,sales_teams!A:A,sales_teams!C:C,"")</f>
        <v>Melvin Marxen</v>
      </c>
      <c r="F797" t="str">
        <f>_xlfn.XLOOKUP(C797,sales_teams!A:A,sales_teams!D:D,"")</f>
        <v>Central</v>
      </c>
      <c r="G797" t="s">
        <v>8951</v>
      </c>
      <c r="H797" t="str">
        <f>_xlfn.XLOOKUP(G797,products!A:A,products!B:B,"")</f>
        <v>GTX</v>
      </c>
      <c r="I797" t="s">
        <v>73</v>
      </c>
      <c r="J797" t="str">
        <f>_xlfn.XLOOKUP(I797,accounts!A:A,accounts!B:B,"")</f>
        <v>medical</v>
      </c>
      <c r="K797" t="str">
        <f>_xlfn.XLOOKUP(I797,accounts!A:A,accounts!F:F,"")</f>
        <v>Mid-Market</v>
      </c>
      <c r="L797" t="s">
        <v>81</v>
      </c>
      <c r="M797" t="s">
        <v>9040</v>
      </c>
      <c r="N797" t="s">
        <v>9042</v>
      </c>
      <c r="O797" s="1">
        <v>42775</v>
      </c>
      <c r="P797" s="1">
        <v>42864</v>
      </c>
      <c r="Q797" s="5">
        <f>_xlfn.XLOOKUP(G797,products!A:A,products!C:C,"")</f>
        <v>4821</v>
      </c>
      <c r="R797">
        <v>32</v>
      </c>
      <c r="S797" s="5">
        <f t="shared" si="12"/>
        <v>154272</v>
      </c>
    </row>
    <row r="798" spans="1:19" x14ac:dyDescent="0.2">
      <c r="A798" t="s">
        <v>943</v>
      </c>
      <c r="B798" t="s">
        <v>9025</v>
      </c>
      <c r="C798" t="s">
        <v>28</v>
      </c>
      <c r="D798" t="str">
        <f>_xlfn.XLOOKUP(C798,sales_teams!A:A,sales_teams!B:B,"")</f>
        <v>E262141</v>
      </c>
      <c r="E798" t="str">
        <f>_xlfn.XLOOKUP(C798,sales_teams!A:A,sales_teams!C:C,"")</f>
        <v>Rocco Neubert</v>
      </c>
      <c r="F798" t="str">
        <f>_xlfn.XLOOKUP(C798,sales_teams!A:A,sales_teams!D:D,"")</f>
        <v>East</v>
      </c>
      <c r="G798" t="s">
        <v>83</v>
      </c>
      <c r="H798" t="str">
        <f>_xlfn.XLOOKUP(G798,products!A:A,products!B:B,"")</f>
        <v>GTX</v>
      </c>
      <c r="I798" t="s">
        <v>122</v>
      </c>
      <c r="J798" t="str">
        <f>_xlfn.XLOOKUP(I798,accounts!A:A,accounts!B:B,"")</f>
        <v>technolgy</v>
      </c>
      <c r="K798" t="str">
        <f>_xlfn.XLOOKUP(I798,accounts!A:A,accounts!F:F,"")</f>
        <v>Mid-Market</v>
      </c>
      <c r="L798" t="s">
        <v>56</v>
      </c>
      <c r="M798" t="s">
        <v>9034</v>
      </c>
      <c r="N798" t="s">
        <v>9042</v>
      </c>
      <c r="O798" s="1">
        <v>42775</v>
      </c>
      <c r="P798" s="1">
        <v>42897</v>
      </c>
      <c r="Q798" s="5">
        <f>_xlfn.XLOOKUP(G798,products!A:A,products!C:C,"")</f>
        <v>5482</v>
      </c>
      <c r="R798">
        <v>43</v>
      </c>
      <c r="S798" s="5">
        <f t="shared" si="12"/>
        <v>235726</v>
      </c>
    </row>
    <row r="799" spans="1:19" x14ac:dyDescent="0.2">
      <c r="A799" t="s">
        <v>944</v>
      </c>
      <c r="B799" t="s">
        <v>9026</v>
      </c>
      <c r="C799" t="s">
        <v>36</v>
      </c>
      <c r="D799" t="str">
        <f>_xlfn.XLOOKUP(C799,sales_teams!A:A,sales_teams!B:B,"")</f>
        <v>W815792</v>
      </c>
      <c r="E799" t="str">
        <f>_xlfn.XLOOKUP(C799,sales_teams!A:A,sales_teams!C:C,"")</f>
        <v>Celia Rouche</v>
      </c>
      <c r="F799" t="str">
        <f>_xlfn.XLOOKUP(C799,sales_teams!A:A,sales_teams!D:D,"")</f>
        <v>West</v>
      </c>
      <c r="G799" t="s">
        <v>54</v>
      </c>
      <c r="H799" t="str">
        <f>_xlfn.XLOOKUP(G799,products!A:A,products!B:B,"")</f>
        <v>GTX</v>
      </c>
      <c r="I799" t="s">
        <v>412</v>
      </c>
      <c r="J799" t="str">
        <f>_xlfn.XLOOKUP(I799,accounts!A:A,accounts!B:B,"")</f>
        <v>retail</v>
      </c>
      <c r="K799" t="str">
        <f>_xlfn.XLOOKUP(I799,accounts!A:A,accounts!F:F,"")</f>
        <v>SMB</v>
      </c>
      <c r="L799" t="s">
        <v>81</v>
      </c>
      <c r="M799" t="s">
        <v>9040</v>
      </c>
      <c r="N799" t="s">
        <v>9042</v>
      </c>
      <c r="O799" s="1">
        <v>42775</v>
      </c>
      <c r="P799" s="1">
        <v>42857</v>
      </c>
      <c r="Q799" s="5">
        <f>_xlfn.XLOOKUP(G799,products!A:A,products!C:C,"")</f>
        <v>1096</v>
      </c>
      <c r="R799">
        <v>13</v>
      </c>
      <c r="S799" s="5">
        <f t="shared" si="12"/>
        <v>14248</v>
      </c>
    </row>
    <row r="800" spans="1:19" x14ac:dyDescent="0.2">
      <c r="A800" t="s">
        <v>945</v>
      </c>
      <c r="B800" t="s">
        <v>9027</v>
      </c>
      <c r="C800" t="s">
        <v>36</v>
      </c>
      <c r="D800" t="str">
        <f>_xlfn.XLOOKUP(C800,sales_teams!A:A,sales_teams!B:B,"")</f>
        <v>W815792</v>
      </c>
      <c r="E800" t="str">
        <f>_xlfn.XLOOKUP(C800,sales_teams!A:A,sales_teams!C:C,"")</f>
        <v>Celia Rouche</v>
      </c>
      <c r="F800" t="str">
        <f>_xlfn.XLOOKUP(C800,sales_teams!A:A,sales_teams!D:D,"")</f>
        <v>West</v>
      </c>
      <c r="G800" t="s">
        <v>54</v>
      </c>
      <c r="H800" t="str">
        <f>_xlfn.XLOOKUP(G800,products!A:A,products!B:B,"")</f>
        <v>GTX</v>
      </c>
      <c r="I800" t="s">
        <v>144</v>
      </c>
      <c r="J800" t="str">
        <f>_xlfn.XLOOKUP(I800,accounts!A:A,accounts!B:B,"")</f>
        <v>retail</v>
      </c>
      <c r="K800" t="str">
        <f>_xlfn.XLOOKUP(I800,accounts!A:A,accounts!F:F,"")</f>
        <v>Mid-Market</v>
      </c>
      <c r="L800" t="s">
        <v>81</v>
      </c>
      <c r="M800" t="s">
        <v>9040</v>
      </c>
      <c r="N800" t="s">
        <v>9045</v>
      </c>
      <c r="O800" s="1">
        <v>42775</v>
      </c>
      <c r="P800" s="1">
        <v>42866</v>
      </c>
      <c r="Q800" s="5">
        <f>_xlfn.XLOOKUP(G800,products!A:A,products!C:C,"")</f>
        <v>1096</v>
      </c>
      <c r="R800">
        <v>7</v>
      </c>
      <c r="S800" s="5">
        <f t="shared" si="12"/>
        <v>7672</v>
      </c>
    </row>
    <row r="801" spans="1:19" x14ac:dyDescent="0.2">
      <c r="A801" t="s">
        <v>946</v>
      </c>
      <c r="B801" t="s">
        <v>9028</v>
      </c>
      <c r="C801" t="s">
        <v>42</v>
      </c>
      <c r="D801" t="str">
        <f>_xlfn.XLOOKUP(C801,sales_teams!A:A,sales_teams!B:B,"")</f>
        <v>W674591</v>
      </c>
      <c r="E801" t="str">
        <f>_xlfn.XLOOKUP(C801,sales_teams!A:A,sales_teams!C:C,"")</f>
        <v>Summer Sewald</v>
      </c>
      <c r="F801" t="str">
        <f>_xlfn.XLOOKUP(C801,sales_teams!A:A,sales_teams!D:D,"")</f>
        <v>West</v>
      </c>
      <c r="G801" t="s">
        <v>62</v>
      </c>
      <c r="H801" t="str">
        <f>_xlfn.XLOOKUP(G801,products!A:A,products!B:B,"")</f>
        <v>GTX</v>
      </c>
      <c r="I801" t="s">
        <v>210</v>
      </c>
      <c r="J801" t="str">
        <f>_xlfn.XLOOKUP(I801,accounts!A:A,accounts!B:B,"")</f>
        <v>telecommunications</v>
      </c>
      <c r="K801" t="str">
        <f>_xlfn.XLOOKUP(I801,accounts!A:A,accounts!F:F,"")</f>
        <v>Enterprise</v>
      </c>
      <c r="L801" t="s">
        <v>56</v>
      </c>
      <c r="M801" t="s">
        <v>9033</v>
      </c>
      <c r="N801" t="s">
        <v>9045</v>
      </c>
      <c r="O801" s="1">
        <v>42775</v>
      </c>
      <c r="P801" s="1">
        <v>42857</v>
      </c>
      <c r="Q801" s="5">
        <f>_xlfn.XLOOKUP(G801,products!A:A,products!C:C,"")</f>
        <v>550</v>
      </c>
      <c r="R801">
        <v>22</v>
      </c>
      <c r="S801" s="5">
        <f t="shared" si="12"/>
        <v>12100</v>
      </c>
    </row>
    <row r="802" spans="1:19" x14ac:dyDescent="0.2">
      <c r="A802" t="s">
        <v>947</v>
      </c>
      <c r="B802" t="s">
        <v>9026</v>
      </c>
      <c r="C802" t="s">
        <v>12</v>
      </c>
      <c r="D802" t="str">
        <f>_xlfn.XLOOKUP(C802,sales_teams!A:A,sales_teams!B:B,"")</f>
        <v>C234392</v>
      </c>
      <c r="E802" t="str">
        <f>_xlfn.XLOOKUP(C802,sales_teams!A:A,sales_teams!C:C,"")</f>
        <v>Melvin Marxen</v>
      </c>
      <c r="F802" t="str">
        <f>_xlfn.XLOOKUP(C802,sales_teams!A:A,sales_teams!D:D,"")</f>
        <v>Central</v>
      </c>
      <c r="G802" t="s">
        <v>54</v>
      </c>
      <c r="H802" t="str">
        <f>_xlfn.XLOOKUP(G802,products!A:A,products!B:B,"")</f>
        <v>GTX</v>
      </c>
      <c r="I802" t="s">
        <v>168</v>
      </c>
      <c r="J802" t="str">
        <f>_xlfn.XLOOKUP(I802,accounts!A:A,accounts!B:B,"")</f>
        <v>technolgy</v>
      </c>
      <c r="K802" t="str">
        <f>_xlfn.XLOOKUP(I802,accounts!A:A,accounts!F:F,"")</f>
        <v>Enterprise</v>
      </c>
      <c r="L802" t="s">
        <v>56</v>
      </c>
      <c r="M802" t="s">
        <v>9034</v>
      </c>
      <c r="N802" t="s">
        <v>9042</v>
      </c>
      <c r="O802" s="1">
        <v>42775</v>
      </c>
      <c r="P802" s="1">
        <v>42882</v>
      </c>
      <c r="Q802" s="5">
        <f>_xlfn.XLOOKUP(G802,products!A:A,products!C:C,"")</f>
        <v>1096</v>
      </c>
      <c r="R802">
        <v>5</v>
      </c>
      <c r="S802" s="5">
        <f t="shared" si="12"/>
        <v>5480</v>
      </c>
    </row>
    <row r="803" spans="1:19" x14ac:dyDescent="0.2">
      <c r="A803" t="s">
        <v>948</v>
      </c>
      <c r="B803" t="s">
        <v>9027</v>
      </c>
      <c r="C803" t="s">
        <v>45</v>
      </c>
      <c r="D803" t="str">
        <f>_xlfn.XLOOKUP(C803,sales_teams!A:A,sales_teams!B:B,"")</f>
        <v>W960943</v>
      </c>
      <c r="E803" t="str">
        <f>_xlfn.XLOOKUP(C803,sales_teams!A:A,sales_teams!C:C,"")</f>
        <v>Summer Sewald</v>
      </c>
      <c r="F803" t="str">
        <f>_xlfn.XLOOKUP(C803,sales_teams!A:A,sales_teams!D:D,"")</f>
        <v>West</v>
      </c>
      <c r="G803" t="s">
        <v>83</v>
      </c>
      <c r="H803" t="str">
        <f>_xlfn.XLOOKUP(G803,products!A:A,products!B:B,"")</f>
        <v>GTX</v>
      </c>
      <c r="I803" t="s">
        <v>144</v>
      </c>
      <c r="J803" t="str">
        <f>_xlfn.XLOOKUP(I803,accounts!A:A,accounts!B:B,"")</f>
        <v>retail</v>
      </c>
      <c r="K803" t="str">
        <f>_xlfn.XLOOKUP(I803,accounts!A:A,accounts!F:F,"")</f>
        <v>Mid-Market</v>
      </c>
      <c r="L803" t="s">
        <v>56</v>
      </c>
      <c r="M803" t="s">
        <v>9031</v>
      </c>
      <c r="N803" t="s">
        <v>9041</v>
      </c>
      <c r="O803" s="1">
        <v>42775</v>
      </c>
      <c r="P803" s="1">
        <v>42878</v>
      </c>
      <c r="Q803" s="5">
        <f>_xlfn.XLOOKUP(G803,products!A:A,products!C:C,"")</f>
        <v>5482</v>
      </c>
      <c r="R803">
        <v>2</v>
      </c>
      <c r="S803" s="5">
        <f t="shared" si="12"/>
        <v>10964</v>
      </c>
    </row>
    <row r="804" spans="1:19" x14ac:dyDescent="0.2">
      <c r="A804" t="s">
        <v>949</v>
      </c>
      <c r="B804" t="s">
        <v>9027</v>
      </c>
      <c r="C804" t="s">
        <v>14</v>
      </c>
      <c r="D804" t="str">
        <f>_xlfn.XLOOKUP(C804,sales_teams!A:A,sales_teams!B:B,"")</f>
        <v>C961860</v>
      </c>
      <c r="E804" t="str">
        <f>_xlfn.XLOOKUP(C804,sales_teams!A:A,sales_teams!C:C,"")</f>
        <v>Melvin Marxen</v>
      </c>
      <c r="F804" t="str">
        <f>_xlfn.XLOOKUP(C804,sales_teams!A:A,sales_teams!D:D,"")</f>
        <v>Central</v>
      </c>
      <c r="G804" t="s">
        <v>62</v>
      </c>
      <c r="H804" t="str">
        <f>_xlfn.XLOOKUP(G804,products!A:A,products!B:B,"")</f>
        <v>GTX</v>
      </c>
      <c r="I804" t="s">
        <v>154</v>
      </c>
      <c r="J804" t="str">
        <f>_xlfn.XLOOKUP(I804,accounts!A:A,accounts!B:B,"")</f>
        <v>finance</v>
      </c>
      <c r="K804" t="str">
        <f>_xlfn.XLOOKUP(I804,accounts!A:A,accounts!F:F,"")</f>
        <v>Enterprise</v>
      </c>
      <c r="L804" t="s">
        <v>81</v>
      </c>
      <c r="M804" t="s">
        <v>9037</v>
      </c>
      <c r="N804" t="s">
        <v>9041</v>
      </c>
      <c r="O804" s="1">
        <v>42775</v>
      </c>
      <c r="P804" s="1">
        <v>42880</v>
      </c>
      <c r="Q804" s="5">
        <f>_xlfn.XLOOKUP(G804,products!A:A,products!C:C,"")</f>
        <v>550</v>
      </c>
      <c r="R804">
        <v>7</v>
      </c>
      <c r="S804" s="5">
        <f t="shared" si="12"/>
        <v>3850</v>
      </c>
    </row>
    <row r="805" spans="1:19" x14ac:dyDescent="0.2">
      <c r="A805" t="s">
        <v>950</v>
      </c>
      <c r="B805" t="s">
        <v>9027</v>
      </c>
      <c r="C805" t="s">
        <v>14</v>
      </c>
      <c r="D805" t="str">
        <f>_xlfn.XLOOKUP(C805,sales_teams!A:A,sales_teams!B:B,"")</f>
        <v>C961860</v>
      </c>
      <c r="E805" t="str">
        <f>_xlfn.XLOOKUP(C805,sales_teams!A:A,sales_teams!C:C,"")</f>
        <v>Melvin Marxen</v>
      </c>
      <c r="F805" t="str">
        <f>_xlfn.XLOOKUP(C805,sales_teams!A:A,sales_teams!D:D,"")</f>
        <v>Central</v>
      </c>
      <c r="G805" t="s">
        <v>62</v>
      </c>
      <c r="H805" t="str">
        <f>_xlfn.XLOOKUP(G805,products!A:A,products!B:B,"")</f>
        <v>GTX</v>
      </c>
      <c r="I805" t="s">
        <v>213</v>
      </c>
      <c r="J805" t="str">
        <f>_xlfn.XLOOKUP(I805,accounts!A:A,accounts!B:B,"")</f>
        <v>software</v>
      </c>
      <c r="K805" t="str">
        <f>_xlfn.XLOOKUP(I805,accounts!A:A,accounts!F:F,"")</f>
        <v>Enterprise</v>
      </c>
      <c r="L805" t="s">
        <v>56</v>
      </c>
      <c r="M805" t="s">
        <v>9032</v>
      </c>
      <c r="N805" t="s">
        <v>9045</v>
      </c>
      <c r="O805" s="1">
        <v>42775</v>
      </c>
      <c r="P805" s="1">
        <v>42891</v>
      </c>
      <c r="Q805" s="5">
        <f>_xlfn.XLOOKUP(G805,products!A:A,products!C:C,"")</f>
        <v>550</v>
      </c>
      <c r="R805">
        <v>16</v>
      </c>
      <c r="S805" s="5">
        <f t="shared" si="12"/>
        <v>8800</v>
      </c>
    </row>
    <row r="806" spans="1:19" x14ac:dyDescent="0.2">
      <c r="A806" t="s">
        <v>951</v>
      </c>
      <c r="B806" t="s">
        <v>9027</v>
      </c>
      <c r="C806" t="s">
        <v>29</v>
      </c>
      <c r="D806" t="str">
        <f>_xlfn.XLOOKUP(C806,sales_teams!A:A,sales_teams!B:B,"")</f>
        <v>E571180</v>
      </c>
      <c r="E806" t="str">
        <f>_xlfn.XLOOKUP(C806,sales_teams!A:A,sales_teams!C:C,"")</f>
        <v>Rocco Neubert</v>
      </c>
      <c r="F806" t="str">
        <f>_xlfn.XLOOKUP(C806,sales_teams!A:A,sales_teams!D:D,"")</f>
        <v>East</v>
      </c>
      <c r="G806" t="s">
        <v>54</v>
      </c>
      <c r="H806" t="str">
        <f>_xlfn.XLOOKUP(G806,products!A:A,products!B:B,"")</f>
        <v>GTX</v>
      </c>
      <c r="I806" t="s">
        <v>128</v>
      </c>
      <c r="J806" t="str">
        <f>_xlfn.XLOOKUP(I806,accounts!A:A,accounts!B:B,"")</f>
        <v>marketing</v>
      </c>
      <c r="K806" t="str">
        <f>_xlfn.XLOOKUP(I806,accounts!A:A,accounts!F:F,"")</f>
        <v>Enterprise</v>
      </c>
      <c r="L806" t="s">
        <v>56</v>
      </c>
      <c r="M806" t="s">
        <v>9034</v>
      </c>
      <c r="N806" t="s">
        <v>9043</v>
      </c>
      <c r="O806" s="1">
        <v>42775</v>
      </c>
      <c r="P806" s="1">
        <v>42814</v>
      </c>
      <c r="Q806" s="5">
        <f>_xlfn.XLOOKUP(G806,products!A:A,products!C:C,"")</f>
        <v>1096</v>
      </c>
      <c r="R806">
        <v>23</v>
      </c>
      <c r="S806" s="5">
        <f t="shared" si="12"/>
        <v>25208</v>
      </c>
    </row>
    <row r="807" spans="1:19" x14ac:dyDescent="0.2">
      <c r="A807" t="s">
        <v>952</v>
      </c>
      <c r="B807" t="s">
        <v>9027</v>
      </c>
      <c r="C807" t="s">
        <v>32</v>
      </c>
      <c r="D807" t="str">
        <f>_xlfn.XLOOKUP(C807,sales_teams!A:A,sales_teams!B:B,"")</f>
        <v>W975078</v>
      </c>
      <c r="E807" t="str">
        <f>_xlfn.XLOOKUP(C807,sales_teams!A:A,sales_teams!C:C,"")</f>
        <v>Celia Rouche</v>
      </c>
      <c r="F807" t="str">
        <f>_xlfn.XLOOKUP(C807,sales_teams!A:A,sales_teams!D:D,"")</f>
        <v>West</v>
      </c>
      <c r="G807" t="s">
        <v>62</v>
      </c>
      <c r="H807" t="str">
        <f>_xlfn.XLOOKUP(G807,products!A:A,products!B:B,"")</f>
        <v>GTX</v>
      </c>
      <c r="I807" t="s">
        <v>215</v>
      </c>
      <c r="J807" t="str">
        <f>_xlfn.XLOOKUP(I807,accounts!A:A,accounts!B:B,"")</f>
        <v>technolgy</v>
      </c>
      <c r="K807" t="str">
        <f>_xlfn.XLOOKUP(I807,accounts!A:A,accounts!F:F,"")</f>
        <v>Enterprise</v>
      </c>
      <c r="L807" t="s">
        <v>56</v>
      </c>
      <c r="M807" t="s">
        <v>9034</v>
      </c>
      <c r="N807" t="s">
        <v>9042</v>
      </c>
      <c r="O807" s="1">
        <v>42775</v>
      </c>
      <c r="P807" s="1">
        <v>42817</v>
      </c>
      <c r="Q807" s="5">
        <f>_xlfn.XLOOKUP(G807,products!A:A,products!C:C,"")</f>
        <v>550</v>
      </c>
      <c r="R807">
        <v>1</v>
      </c>
      <c r="S807" s="5">
        <f t="shared" si="12"/>
        <v>550</v>
      </c>
    </row>
    <row r="808" spans="1:19" x14ac:dyDescent="0.2">
      <c r="A808" t="s">
        <v>953</v>
      </c>
      <c r="B808" t="s">
        <v>9027</v>
      </c>
      <c r="C808" t="s">
        <v>32</v>
      </c>
      <c r="D808" t="str">
        <f>_xlfn.XLOOKUP(C808,sales_teams!A:A,sales_teams!B:B,"")</f>
        <v>W975078</v>
      </c>
      <c r="E808" t="str">
        <f>_xlfn.XLOOKUP(C808,sales_teams!A:A,sales_teams!C:C,"")</f>
        <v>Celia Rouche</v>
      </c>
      <c r="F808" t="str">
        <f>_xlfn.XLOOKUP(C808,sales_teams!A:A,sales_teams!D:D,"")</f>
        <v>West</v>
      </c>
      <c r="G808" t="s">
        <v>75</v>
      </c>
      <c r="H808" t="str">
        <f>_xlfn.XLOOKUP(G808,products!A:A,products!B:B,"")</f>
        <v>MG</v>
      </c>
      <c r="I808" t="s">
        <v>86</v>
      </c>
      <c r="J808" t="str">
        <f>_xlfn.XLOOKUP(I808,accounts!A:A,accounts!B:B,"")</f>
        <v>telecommunications</v>
      </c>
      <c r="K808" t="str">
        <f>_xlfn.XLOOKUP(I808,accounts!A:A,accounts!F:F,"")</f>
        <v>Enterprise</v>
      </c>
      <c r="L808" t="s">
        <v>56</v>
      </c>
      <c r="M808" t="s">
        <v>9033</v>
      </c>
      <c r="N808" t="s">
        <v>9042</v>
      </c>
      <c r="O808" s="1">
        <v>42775</v>
      </c>
      <c r="P808" s="1">
        <v>42899</v>
      </c>
      <c r="Q808" s="5">
        <f>_xlfn.XLOOKUP(G808,products!A:A,products!C:C,"")</f>
        <v>3393</v>
      </c>
      <c r="R808">
        <v>11</v>
      </c>
      <c r="S808" s="5">
        <f t="shared" si="12"/>
        <v>37323</v>
      </c>
    </row>
    <row r="809" spans="1:19" x14ac:dyDescent="0.2">
      <c r="A809" t="s">
        <v>954</v>
      </c>
      <c r="B809" t="s">
        <v>9025</v>
      </c>
      <c r="C809" t="s">
        <v>30</v>
      </c>
      <c r="D809" t="str">
        <f>_xlfn.XLOOKUP(C809,sales_teams!A:A,sales_teams!B:B,"")</f>
        <v>E558564</v>
      </c>
      <c r="E809" t="str">
        <f>_xlfn.XLOOKUP(C809,sales_teams!A:A,sales_teams!C:C,"")</f>
        <v>Rocco Neubert</v>
      </c>
      <c r="F809" t="str">
        <f>_xlfn.XLOOKUP(C809,sales_teams!A:A,sales_teams!D:D,"")</f>
        <v>East</v>
      </c>
      <c r="G809" t="s">
        <v>75</v>
      </c>
      <c r="H809" t="str">
        <f>_xlfn.XLOOKUP(G809,products!A:A,products!B:B,"")</f>
        <v>MG</v>
      </c>
      <c r="I809" t="s">
        <v>142</v>
      </c>
      <c r="J809" t="str">
        <f>_xlfn.XLOOKUP(I809,accounts!A:A,accounts!B:B,"")</f>
        <v>finance</v>
      </c>
      <c r="K809" t="str">
        <f>_xlfn.XLOOKUP(I809,accounts!A:A,accounts!F:F,"")</f>
        <v>SMB</v>
      </c>
      <c r="L809" t="s">
        <v>76</v>
      </c>
      <c r="N809" t="s">
        <v>9044</v>
      </c>
      <c r="O809" s="1">
        <v>42776</v>
      </c>
      <c r="Q809" s="5">
        <f>_xlfn.XLOOKUP(G809,products!A:A,products!C:C,"")</f>
        <v>3393</v>
      </c>
      <c r="R809">
        <v>29</v>
      </c>
      <c r="S809" s="5">
        <f t="shared" si="12"/>
        <v>98397</v>
      </c>
    </row>
    <row r="810" spans="1:19" x14ac:dyDescent="0.2">
      <c r="A810" t="s">
        <v>955</v>
      </c>
      <c r="B810" t="s">
        <v>9027</v>
      </c>
      <c r="C810" t="s">
        <v>27</v>
      </c>
      <c r="D810" t="str">
        <f>_xlfn.XLOOKUP(C810,sales_teams!A:A,sales_teams!B:B,"")</f>
        <v>E619716</v>
      </c>
      <c r="E810" t="str">
        <f>_xlfn.XLOOKUP(C810,sales_teams!A:A,sales_teams!C:C,"")</f>
        <v>Rocco Neubert</v>
      </c>
      <c r="F810" t="str">
        <f>_xlfn.XLOOKUP(C810,sales_teams!A:A,sales_teams!D:D,"")</f>
        <v>East</v>
      </c>
      <c r="G810" t="s">
        <v>8951</v>
      </c>
      <c r="H810" t="str">
        <f>_xlfn.XLOOKUP(G810,products!A:A,products!B:B,"")</f>
        <v>GTX</v>
      </c>
      <c r="I810" t="s">
        <v>193</v>
      </c>
      <c r="J810" t="str">
        <f>_xlfn.XLOOKUP(I810,accounts!A:A,accounts!B:B,"")</f>
        <v>employment</v>
      </c>
      <c r="K810" t="str">
        <f>_xlfn.XLOOKUP(I810,accounts!A:A,accounts!F:F,"")</f>
        <v>Mid-Market</v>
      </c>
      <c r="L810" t="s">
        <v>56</v>
      </c>
      <c r="M810" t="s">
        <v>9031</v>
      </c>
      <c r="N810" t="s">
        <v>9042</v>
      </c>
      <c r="O810" s="1">
        <v>42776</v>
      </c>
      <c r="P810" s="1">
        <v>42814</v>
      </c>
      <c r="Q810" s="5">
        <f>_xlfn.XLOOKUP(G810,products!A:A,products!C:C,"")</f>
        <v>4821</v>
      </c>
      <c r="R810">
        <v>50</v>
      </c>
      <c r="S810" s="5">
        <f t="shared" si="12"/>
        <v>241050</v>
      </c>
    </row>
    <row r="811" spans="1:19" x14ac:dyDescent="0.2">
      <c r="A811" t="s">
        <v>956</v>
      </c>
      <c r="B811" t="s">
        <v>9028</v>
      </c>
      <c r="C811" t="s">
        <v>15</v>
      </c>
      <c r="D811" t="str">
        <f>_xlfn.XLOOKUP(C811,sales_teams!A:A,sales_teams!B:B,"")</f>
        <v>C486814</v>
      </c>
      <c r="E811" t="str">
        <f>_xlfn.XLOOKUP(C811,sales_teams!A:A,sales_teams!C:C,"")</f>
        <v>Melvin Marxen</v>
      </c>
      <c r="F811" t="str">
        <f>_xlfn.XLOOKUP(C811,sales_teams!A:A,sales_teams!D:D,"")</f>
        <v>Central</v>
      </c>
      <c r="G811" t="s">
        <v>54</v>
      </c>
      <c r="H811" t="str">
        <f>_xlfn.XLOOKUP(G811,products!A:A,products!B:B,"")</f>
        <v>GTX</v>
      </c>
      <c r="I811" t="s">
        <v>168</v>
      </c>
      <c r="J811" t="str">
        <f>_xlfn.XLOOKUP(I811,accounts!A:A,accounts!B:B,"")</f>
        <v>technolgy</v>
      </c>
      <c r="K811" t="str">
        <f>_xlfn.XLOOKUP(I811,accounts!A:A,accounts!F:F,"")</f>
        <v>Enterprise</v>
      </c>
      <c r="L811" t="s">
        <v>56</v>
      </c>
      <c r="M811" t="s">
        <v>9034</v>
      </c>
      <c r="N811" t="s">
        <v>9045</v>
      </c>
      <c r="O811" s="1">
        <v>42776</v>
      </c>
      <c r="P811" s="1">
        <v>42824</v>
      </c>
      <c r="Q811" s="5">
        <f>_xlfn.XLOOKUP(G811,products!A:A,products!C:C,"")</f>
        <v>1096</v>
      </c>
      <c r="R811">
        <v>15</v>
      </c>
      <c r="S811" s="5">
        <f t="shared" si="12"/>
        <v>16440</v>
      </c>
    </row>
    <row r="812" spans="1:19" x14ac:dyDescent="0.2">
      <c r="A812" t="s">
        <v>957</v>
      </c>
      <c r="B812" t="s">
        <v>9026</v>
      </c>
      <c r="C812" t="s">
        <v>28</v>
      </c>
      <c r="D812" t="str">
        <f>_xlfn.XLOOKUP(C812,sales_teams!A:A,sales_teams!B:B,"")</f>
        <v>E262141</v>
      </c>
      <c r="E812" t="str">
        <f>_xlfn.XLOOKUP(C812,sales_teams!A:A,sales_teams!C:C,"")</f>
        <v>Rocco Neubert</v>
      </c>
      <c r="F812" t="str">
        <f>_xlfn.XLOOKUP(C812,sales_teams!A:A,sales_teams!D:D,"")</f>
        <v>East</v>
      </c>
      <c r="G812" t="s">
        <v>8951</v>
      </c>
      <c r="H812" t="str">
        <f>_xlfn.XLOOKUP(G812,products!A:A,products!B:B,"")</f>
        <v>GTX</v>
      </c>
      <c r="I812" t="s">
        <v>205</v>
      </c>
      <c r="J812" t="str">
        <f>_xlfn.XLOOKUP(I812,accounts!A:A,accounts!B:B,"")</f>
        <v>finance</v>
      </c>
      <c r="K812" t="str">
        <f>_xlfn.XLOOKUP(I812,accounts!A:A,accounts!F:F,"")</f>
        <v>Enterprise</v>
      </c>
      <c r="L812" t="s">
        <v>56</v>
      </c>
      <c r="M812" t="s">
        <v>9035</v>
      </c>
      <c r="N812" t="s">
        <v>9043</v>
      </c>
      <c r="O812" s="1">
        <v>42776</v>
      </c>
      <c r="P812" s="1">
        <v>42870</v>
      </c>
      <c r="Q812" s="5">
        <f>_xlfn.XLOOKUP(G812,products!A:A,products!C:C,"")</f>
        <v>4821</v>
      </c>
      <c r="R812">
        <v>34</v>
      </c>
      <c r="S812" s="5">
        <f t="shared" si="12"/>
        <v>163914</v>
      </c>
    </row>
    <row r="813" spans="1:19" x14ac:dyDescent="0.2">
      <c r="A813" t="s">
        <v>958</v>
      </c>
      <c r="B813" t="s">
        <v>9026</v>
      </c>
      <c r="C813" t="s">
        <v>38</v>
      </c>
      <c r="D813" t="str">
        <f>_xlfn.XLOOKUP(C813,sales_teams!A:A,sales_teams!B:B,"")</f>
        <v>W172727</v>
      </c>
      <c r="E813" t="str">
        <f>_xlfn.XLOOKUP(C813,sales_teams!A:A,sales_teams!C:C,"")</f>
        <v>Celia Rouche</v>
      </c>
      <c r="F813" t="str">
        <f>_xlfn.XLOOKUP(C813,sales_teams!A:A,sales_teams!D:D,"")</f>
        <v>West</v>
      </c>
      <c r="G813" t="s">
        <v>60</v>
      </c>
      <c r="H813" t="str">
        <f>_xlfn.XLOOKUP(G813,products!A:A,products!B:B,"")</f>
        <v>MG</v>
      </c>
      <c r="I813" t="s">
        <v>84</v>
      </c>
      <c r="J813" t="str">
        <f>_xlfn.XLOOKUP(I813,accounts!A:A,accounts!B:B,"")</f>
        <v>marketing</v>
      </c>
      <c r="K813" t="str">
        <f>_xlfn.XLOOKUP(I813,accounts!A:A,accounts!F:F,"")</f>
        <v>Mid-Market</v>
      </c>
      <c r="L813" t="s">
        <v>81</v>
      </c>
      <c r="M813" t="s">
        <v>9037</v>
      </c>
      <c r="N813" t="s">
        <v>9045</v>
      </c>
      <c r="O813" s="1">
        <v>42776</v>
      </c>
      <c r="P813" s="1">
        <v>42885</v>
      </c>
      <c r="Q813" s="5">
        <f>_xlfn.XLOOKUP(G813,products!A:A,products!C:C,"")</f>
        <v>55</v>
      </c>
      <c r="R813">
        <v>18</v>
      </c>
      <c r="S813" s="5">
        <f t="shared" si="12"/>
        <v>990</v>
      </c>
    </row>
    <row r="814" spans="1:19" x14ac:dyDescent="0.2">
      <c r="A814" t="s">
        <v>959</v>
      </c>
      <c r="B814" t="s">
        <v>9026</v>
      </c>
      <c r="C814" t="s">
        <v>38</v>
      </c>
      <c r="D814" t="str">
        <f>_xlfn.XLOOKUP(C814,sales_teams!A:A,sales_teams!B:B,"")</f>
        <v>W172727</v>
      </c>
      <c r="E814" t="str">
        <f>_xlfn.XLOOKUP(C814,sales_teams!A:A,sales_teams!C:C,"")</f>
        <v>Celia Rouche</v>
      </c>
      <c r="F814" t="str">
        <f>_xlfn.XLOOKUP(C814,sales_teams!A:A,sales_teams!D:D,"")</f>
        <v>West</v>
      </c>
      <c r="G814" t="s">
        <v>60</v>
      </c>
      <c r="H814" t="str">
        <f>_xlfn.XLOOKUP(G814,products!A:A,products!B:B,"")</f>
        <v>MG</v>
      </c>
      <c r="I814" t="s">
        <v>97</v>
      </c>
      <c r="J814" t="str">
        <f>_xlfn.XLOOKUP(I814,accounts!A:A,accounts!B:B,"")</f>
        <v>telecommunications</v>
      </c>
      <c r="K814" t="str">
        <f>_xlfn.XLOOKUP(I814,accounts!A:A,accounts!F:F,"")</f>
        <v>Mid-Market</v>
      </c>
      <c r="L814" t="s">
        <v>56</v>
      </c>
      <c r="M814" t="s">
        <v>9032</v>
      </c>
      <c r="N814" t="s">
        <v>9045</v>
      </c>
      <c r="O814" s="1">
        <v>42776</v>
      </c>
      <c r="P814" s="1">
        <v>42864</v>
      </c>
      <c r="Q814" s="5">
        <f>_xlfn.XLOOKUP(G814,products!A:A,products!C:C,"")</f>
        <v>55</v>
      </c>
      <c r="R814">
        <v>26</v>
      </c>
      <c r="S814" s="5">
        <f t="shared" si="12"/>
        <v>1430</v>
      </c>
    </row>
    <row r="815" spans="1:19" x14ac:dyDescent="0.2">
      <c r="A815" t="s">
        <v>960</v>
      </c>
      <c r="B815" t="s">
        <v>9025</v>
      </c>
      <c r="C815" t="s">
        <v>43</v>
      </c>
      <c r="D815" t="str">
        <f>_xlfn.XLOOKUP(C815,sales_teams!A:A,sales_teams!B:B,"")</f>
        <v>W596440</v>
      </c>
      <c r="E815" t="str">
        <f>_xlfn.XLOOKUP(C815,sales_teams!A:A,sales_teams!C:C,"")</f>
        <v>Summer Sewald</v>
      </c>
      <c r="F815" t="str">
        <f>_xlfn.XLOOKUP(C815,sales_teams!A:A,sales_teams!D:D,"")</f>
        <v>West</v>
      </c>
      <c r="G815" t="s">
        <v>62</v>
      </c>
      <c r="H815" t="str">
        <f>_xlfn.XLOOKUP(G815,products!A:A,products!B:B,"")</f>
        <v>GTX</v>
      </c>
      <c r="I815" t="s">
        <v>91</v>
      </c>
      <c r="J815" t="str">
        <f>_xlfn.XLOOKUP(I815,accounts!A:A,accounts!B:B,"")</f>
        <v>software</v>
      </c>
      <c r="K815" t="str">
        <f>_xlfn.XLOOKUP(I815,accounts!A:A,accounts!F:F,"")</f>
        <v>Enterprise</v>
      </c>
      <c r="L815" t="s">
        <v>76</v>
      </c>
      <c r="N815" t="s">
        <v>9044</v>
      </c>
      <c r="O815" s="1">
        <v>42776</v>
      </c>
      <c r="Q815" s="5">
        <f>_xlfn.XLOOKUP(G815,products!A:A,products!C:C,"")</f>
        <v>550</v>
      </c>
      <c r="R815">
        <v>18</v>
      </c>
      <c r="S815" s="5">
        <f t="shared" si="12"/>
        <v>9900</v>
      </c>
    </row>
    <row r="816" spans="1:19" x14ac:dyDescent="0.2">
      <c r="A816" t="s">
        <v>961</v>
      </c>
      <c r="B816" t="s">
        <v>9025</v>
      </c>
      <c r="C816" t="s">
        <v>43</v>
      </c>
      <c r="D816" t="str">
        <f>_xlfn.XLOOKUP(C816,sales_teams!A:A,sales_teams!B:B,"")</f>
        <v>W596440</v>
      </c>
      <c r="E816" t="str">
        <f>_xlfn.XLOOKUP(C816,sales_teams!A:A,sales_teams!C:C,"")</f>
        <v>Summer Sewald</v>
      </c>
      <c r="F816" t="str">
        <f>_xlfn.XLOOKUP(C816,sales_teams!A:A,sales_teams!D:D,"")</f>
        <v>West</v>
      </c>
      <c r="G816" t="s">
        <v>62</v>
      </c>
      <c r="H816" t="str">
        <f>_xlfn.XLOOKUP(G816,products!A:A,products!B:B,"")</f>
        <v>GTX</v>
      </c>
      <c r="I816" t="s">
        <v>86</v>
      </c>
      <c r="J816" t="str">
        <f>_xlfn.XLOOKUP(I816,accounts!A:A,accounts!B:B,"")</f>
        <v>telecommunications</v>
      </c>
      <c r="K816" t="str">
        <f>_xlfn.XLOOKUP(I816,accounts!A:A,accounts!F:F,"")</f>
        <v>Enterprise</v>
      </c>
      <c r="L816" t="s">
        <v>56</v>
      </c>
      <c r="M816" t="s">
        <v>9031</v>
      </c>
      <c r="N816" t="s">
        <v>9045</v>
      </c>
      <c r="O816" s="1">
        <v>42776</v>
      </c>
      <c r="P816" s="1">
        <v>42800</v>
      </c>
      <c r="Q816" s="5">
        <f>_xlfn.XLOOKUP(G816,products!A:A,products!C:C,"")</f>
        <v>550</v>
      </c>
      <c r="R816">
        <v>26</v>
      </c>
      <c r="S816" s="5">
        <f t="shared" si="12"/>
        <v>14300</v>
      </c>
    </row>
    <row r="817" spans="1:19" x14ac:dyDescent="0.2">
      <c r="A817" t="s">
        <v>962</v>
      </c>
      <c r="B817" t="s">
        <v>9025</v>
      </c>
      <c r="C817" t="s">
        <v>8</v>
      </c>
      <c r="D817" t="str">
        <f>_xlfn.XLOOKUP(C817,sales_teams!A:A,sales_teams!B:B,"")</f>
        <v>C100201</v>
      </c>
      <c r="E817" t="str">
        <f>_xlfn.XLOOKUP(C817,sales_teams!A:A,sales_teams!C:C,"")</f>
        <v>Dustin Brinkmann</v>
      </c>
      <c r="F817" t="str">
        <f>_xlfn.XLOOKUP(C817,sales_teams!A:A,sales_teams!D:D,"")</f>
        <v>Central</v>
      </c>
      <c r="G817" t="s">
        <v>62</v>
      </c>
      <c r="H817" t="str">
        <f>_xlfn.XLOOKUP(G817,products!A:A,products!B:B,"")</f>
        <v>GTX</v>
      </c>
      <c r="I817" t="s">
        <v>58</v>
      </c>
      <c r="J817" t="str">
        <f>_xlfn.XLOOKUP(I817,accounts!A:A,accounts!B:B,"")</f>
        <v>medical</v>
      </c>
      <c r="K817" t="str">
        <f>_xlfn.XLOOKUP(I817,accounts!A:A,accounts!F:F,"")</f>
        <v>Mid-Market</v>
      </c>
      <c r="L817" t="s">
        <v>81</v>
      </c>
      <c r="M817" t="s">
        <v>9040</v>
      </c>
      <c r="N817" t="s">
        <v>9042</v>
      </c>
      <c r="O817" s="1">
        <v>42776</v>
      </c>
      <c r="P817" s="1">
        <v>42881</v>
      </c>
      <c r="Q817" s="5">
        <f>_xlfn.XLOOKUP(G817,products!A:A,products!C:C,"")</f>
        <v>550</v>
      </c>
      <c r="R817">
        <v>26</v>
      </c>
      <c r="S817" s="5">
        <f t="shared" si="12"/>
        <v>14300</v>
      </c>
    </row>
    <row r="818" spans="1:19" x14ac:dyDescent="0.2">
      <c r="A818" t="s">
        <v>963</v>
      </c>
      <c r="B818" t="s">
        <v>9027</v>
      </c>
      <c r="C818" t="s">
        <v>29</v>
      </c>
      <c r="D818" t="str">
        <f>_xlfn.XLOOKUP(C818,sales_teams!A:A,sales_teams!B:B,"")</f>
        <v>E571180</v>
      </c>
      <c r="E818" t="str">
        <f>_xlfn.XLOOKUP(C818,sales_teams!A:A,sales_teams!C:C,"")</f>
        <v>Rocco Neubert</v>
      </c>
      <c r="F818" t="str">
        <f>_xlfn.XLOOKUP(C818,sales_teams!A:A,sales_teams!D:D,"")</f>
        <v>East</v>
      </c>
      <c r="G818" t="s">
        <v>62</v>
      </c>
      <c r="H818" t="str">
        <f>_xlfn.XLOOKUP(G818,products!A:A,products!B:B,"")</f>
        <v>GTX</v>
      </c>
      <c r="I818" t="s">
        <v>158</v>
      </c>
      <c r="J818" t="str">
        <f>_xlfn.XLOOKUP(I818,accounts!A:A,accounts!B:B,"")</f>
        <v>finance</v>
      </c>
      <c r="K818" t="str">
        <f>_xlfn.XLOOKUP(I818,accounts!A:A,accounts!F:F,"")</f>
        <v>SMB</v>
      </c>
      <c r="L818" t="s">
        <v>81</v>
      </c>
      <c r="M818" t="s">
        <v>9039</v>
      </c>
      <c r="N818" t="s">
        <v>9042</v>
      </c>
      <c r="O818" s="1">
        <v>42776</v>
      </c>
      <c r="P818" s="1">
        <v>42869</v>
      </c>
      <c r="Q818" s="5">
        <f>_xlfn.XLOOKUP(G818,products!A:A,products!C:C,"")</f>
        <v>550</v>
      </c>
      <c r="R818">
        <v>36</v>
      </c>
      <c r="S818" s="5">
        <f t="shared" si="12"/>
        <v>19800</v>
      </c>
    </row>
    <row r="819" spans="1:19" x14ac:dyDescent="0.2">
      <c r="A819" t="s">
        <v>964</v>
      </c>
      <c r="B819" t="s">
        <v>9027</v>
      </c>
      <c r="C819" t="s">
        <v>29</v>
      </c>
      <c r="D819" t="str">
        <f>_xlfn.XLOOKUP(C819,sales_teams!A:A,sales_teams!B:B,"")</f>
        <v>E571180</v>
      </c>
      <c r="E819" t="str">
        <f>_xlfn.XLOOKUP(C819,sales_teams!A:A,sales_teams!C:C,"")</f>
        <v>Rocco Neubert</v>
      </c>
      <c r="F819" t="str">
        <f>_xlfn.XLOOKUP(C819,sales_teams!A:A,sales_teams!D:D,"")</f>
        <v>East</v>
      </c>
      <c r="G819" t="s">
        <v>75</v>
      </c>
      <c r="H819" t="str">
        <f>_xlfn.XLOOKUP(G819,products!A:A,products!B:B,"")</f>
        <v>MG</v>
      </c>
      <c r="I819" t="s">
        <v>172</v>
      </c>
      <c r="J819" t="str">
        <f>_xlfn.XLOOKUP(I819,accounts!A:A,accounts!B:B,"")</f>
        <v>software</v>
      </c>
      <c r="K819" t="str">
        <f>_xlfn.XLOOKUP(I819,accounts!A:A,accounts!F:F,"")</f>
        <v>Enterprise</v>
      </c>
      <c r="L819" t="s">
        <v>56</v>
      </c>
      <c r="M819" t="s">
        <v>9031</v>
      </c>
      <c r="N819" t="s">
        <v>9043</v>
      </c>
      <c r="O819" s="1">
        <v>42776</v>
      </c>
      <c r="P819" s="1">
        <v>42901</v>
      </c>
      <c r="Q819" s="5">
        <f>_xlfn.XLOOKUP(G819,products!A:A,products!C:C,"")</f>
        <v>3393</v>
      </c>
      <c r="R819">
        <v>39</v>
      </c>
      <c r="S819" s="5">
        <f t="shared" si="12"/>
        <v>132327</v>
      </c>
    </row>
    <row r="820" spans="1:19" x14ac:dyDescent="0.2">
      <c r="A820" t="s">
        <v>965</v>
      </c>
      <c r="B820" t="s">
        <v>9028</v>
      </c>
      <c r="C820" t="s">
        <v>29</v>
      </c>
      <c r="D820" t="str">
        <f>_xlfn.XLOOKUP(C820,sales_teams!A:A,sales_teams!B:B,"")</f>
        <v>E571180</v>
      </c>
      <c r="E820" t="str">
        <f>_xlfn.XLOOKUP(C820,sales_teams!A:A,sales_teams!C:C,"")</f>
        <v>Rocco Neubert</v>
      </c>
      <c r="F820" t="str">
        <f>_xlfn.XLOOKUP(C820,sales_teams!A:A,sales_teams!D:D,"")</f>
        <v>East</v>
      </c>
      <c r="G820" t="s">
        <v>75</v>
      </c>
      <c r="H820" t="str">
        <f>_xlfn.XLOOKUP(G820,products!A:A,products!B:B,"")</f>
        <v>MG</v>
      </c>
      <c r="I820" t="s">
        <v>314</v>
      </c>
      <c r="J820" t="str">
        <f>_xlfn.XLOOKUP(I820,accounts!A:A,accounts!B:B,"")</f>
        <v>retail</v>
      </c>
      <c r="K820" t="str">
        <f>_xlfn.XLOOKUP(I820,accounts!A:A,accounts!F:F,"")</f>
        <v>SMB</v>
      </c>
      <c r="L820" t="s">
        <v>56</v>
      </c>
      <c r="M820" t="s">
        <v>9032</v>
      </c>
      <c r="N820" t="s">
        <v>9045</v>
      </c>
      <c r="O820" s="1">
        <v>42776</v>
      </c>
      <c r="P820" s="1">
        <v>42891</v>
      </c>
      <c r="Q820" s="5">
        <f>_xlfn.XLOOKUP(G820,products!A:A,products!C:C,"")</f>
        <v>3393</v>
      </c>
      <c r="R820">
        <v>38</v>
      </c>
      <c r="S820" s="5">
        <f t="shared" si="12"/>
        <v>128934</v>
      </c>
    </row>
    <row r="821" spans="1:19" x14ac:dyDescent="0.2">
      <c r="A821" t="s">
        <v>966</v>
      </c>
      <c r="B821" t="s">
        <v>9027</v>
      </c>
      <c r="C821" t="s">
        <v>15</v>
      </c>
      <c r="D821" t="str">
        <f>_xlfn.XLOOKUP(C821,sales_teams!A:A,sales_teams!B:B,"")</f>
        <v>C486814</v>
      </c>
      <c r="E821" t="str">
        <f>_xlfn.XLOOKUP(C821,sales_teams!A:A,sales_teams!C:C,"")</f>
        <v>Melvin Marxen</v>
      </c>
      <c r="F821" t="str">
        <f>_xlfn.XLOOKUP(C821,sales_teams!A:A,sales_teams!D:D,"")</f>
        <v>Central</v>
      </c>
      <c r="G821" t="s">
        <v>54</v>
      </c>
      <c r="H821" t="str">
        <f>_xlfn.XLOOKUP(G821,products!A:A,products!B:B,"")</f>
        <v>GTX</v>
      </c>
      <c r="I821" t="s">
        <v>332</v>
      </c>
      <c r="J821" t="str">
        <f>_xlfn.XLOOKUP(I821,accounts!A:A,accounts!B:B,"")</f>
        <v>marketing</v>
      </c>
      <c r="K821" t="str">
        <f>_xlfn.XLOOKUP(I821,accounts!A:A,accounts!F:F,"")</f>
        <v>Enterprise</v>
      </c>
      <c r="L821" t="s">
        <v>56</v>
      </c>
      <c r="M821" t="s">
        <v>9035</v>
      </c>
      <c r="N821" t="s">
        <v>9043</v>
      </c>
      <c r="O821" s="1">
        <v>42777</v>
      </c>
      <c r="P821" s="1">
        <v>42871</v>
      </c>
      <c r="Q821" s="5">
        <f>_xlfn.XLOOKUP(G821,products!A:A,products!C:C,"")</f>
        <v>1096</v>
      </c>
      <c r="R821">
        <v>11</v>
      </c>
      <c r="S821" s="5">
        <f t="shared" si="12"/>
        <v>12056</v>
      </c>
    </row>
    <row r="822" spans="1:19" x14ac:dyDescent="0.2">
      <c r="A822" t="s">
        <v>967</v>
      </c>
      <c r="B822" t="s">
        <v>9026</v>
      </c>
      <c r="C822" t="s">
        <v>28</v>
      </c>
      <c r="D822" t="str">
        <f>_xlfn.XLOOKUP(C822,sales_teams!A:A,sales_teams!B:B,"")</f>
        <v>E262141</v>
      </c>
      <c r="E822" t="str">
        <f>_xlfn.XLOOKUP(C822,sales_teams!A:A,sales_teams!C:C,"")</f>
        <v>Rocco Neubert</v>
      </c>
      <c r="F822" t="str">
        <f>_xlfn.XLOOKUP(C822,sales_teams!A:A,sales_teams!D:D,"")</f>
        <v>East</v>
      </c>
      <c r="G822" t="s">
        <v>62</v>
      </c>
      <c r="H822" t="str">
        <f>_xlfn.XLOOKUP(G822,products!A:A,products!B:B,"")</f>
        <v>GTX</v>
      </c>
      <c r="I822" t="s">
        <v>224</v>
      </c>
      <c r="J822" t="str">
        <f>_xlfn.XLOOKUP(I822,accounts!A:A,accounts!B:B,"")</f>
        <v>technolgy</v>
      </c>
      <c r="K822" t="str">
        <f>_xlfn.XLOOKUP(I822,accounts!A:A,accounts!F:F,"")</f>
        <v>Mid-Market</v>
      </c>
      <c r="L822" t="s">
        <v>81</v>
      </c>
      <c r="M822" t="s">
        <v>9040</v>
      </c>
      <c r="N822" t="s">
        <v>9042</v>
      </c>
      <c r="O822" s="1">
        <v>42777</v>
      </c>
      <c r="P822" s="1">
        <v>42862</v>
      </c>
      <c r="Q822" s="5">
        <f>_xlfn.XLOOKUP(G822,products!A:A,products!C:C,"")</f>
        <v>550</v>
      </c>
      <c r="R822">
        <v>29</v>
      </c>
      <c r="S822" s="5">
        <f t="shared" si="12"/>
        <v>15950</v>
      </c>
    </row>
    <row r="823" spans="1:19" x14ac:dyDescent="0.2">
      <c r="A823" t="s">
        <v>968</v>
      </c>
      <c r="B823" t="s">
        <v>9026</v>
      </c>
      <c r="C823" t="s">
        <v>38</v>
      </c>
      <c r="D823" t="str">
        <f>_xlfn.XLOOKUP(C823,sales_teams!A:A,sales_teams!B:B,"")</f>
        <v>W172727</v>
      </c>
      <c r="E823" t="str">
        <f>_xlfn.XLOOKUP(C823,sales_teams!A:A,sales_teams!C:C,"")</f>
        <v>Celia Rouche</v>
      </c>
      <c r="F823" t="str">
        <f>_xlfn.XLOOKUP(C823,sales_teams!A:A,sales_teams!D:D,"")</f>
        <v>West</v>
      </c>
      <c r="G823" t="s">
        <v>60</v>
      </c>
      <c r="H823" t="str">
        <f>_xlfn.XLOOKUP(G823,products!A:A,products!B:B,"")</f>
        <v>MG</v>
      </c>
      <c r="I823" t="s">
        <v>65</v>
      </c>
      <c r="J823" t="str">
        <f>_xlfn.XLOOKUP(I823,accounts!A:A,accounts!B:B,"")</f>
        <v>services</v>
      </c>
      <c r="K823" t="str">
        <f>_xlfn.XLOOKUP(I823,accounts!A:A,accounts!F:F,"")</f>
        <v>Mid-Market</v>
      </c>
      <c r="L823" t="s">
        <v>56</v>
      </c>
      <c r="M823" t="s">
        <v>9035</v>
      </c>
      <c r="N823" t="s">
        <v>9042</v>
      </c>
      <c r="O823" s="1">
        <v>42777</v>
      </c>
      <c r="P823" s="1">
        <v>42877</v>
      </c>
      <c r="Q823" s="5">
        <f>_xlfn.XLOOKUP(G823,products!A:A,products!C:C,"")</f>
        <v>55</v>
      </c>
      <c r="R823">
        <v>21</v>
      </c>
      <c r="S823" s="5">
        <f t="shared" si="12"/>
        <v>1155</v>
      </c>
    </row>
    <row r="824" spans="1:19" x14ac:dyDescent="0.2">
      <c r="A824" t="s">
        <v>969</v>
      </c>
      <c r="B824" t="s">
        <v>9025</v>
      </c>
      <c r="C824" t="s">
        <v>40</v>
      </c>
      <c r="D824" t="str">
        <f>_xlfn.XLOOKUP(C824,sales_teams!A:A,sales_teams!B:B,"")</f>
        <v>W249222</v>
      </c>
      <c r="E824" t="str">
        <f>_xlfn.XLOOKUP(C824,sales_teams!A:A,sales_teams!C:C,"")</f>
        <v>Summer Sewald</v>
      </c>
      <c r="F824" t="str">
        <f>_xlfn.XLOOKUP(C824,sales_teams!A:A,sales_teams!D:D,"")</f>
        <v>West</v>
      </c>
      <c r="G824" t="s">
        <v>83</v>
      </c>
      <c r="H824" t="str">
        <f>_xlfn.XLOOKUP(G824,products!A:A,products!B:B,"")</f>
        <v>GTX</v>
      </c>
      <c r="J824">
        <f>_xlfn.XLOOKUP(I824,accounts!A:A,accounts!B:B,"")</f>
        <v>0</v>
      </c>
      <c r="K824">
        <f>_xlfn.XLOOKUP(I824,accounts!A:A,accounts!F:F,"")</f>
        <v>0</v>
      </c>
      <c r="L824" t="s">
        <v>76</v>
      </c>
      <c r="N824" t="s">
        <v>9044</v>
      </c>
      <c r="O824" s="1">
        <v>42777</v>
      </c>
      <c r="Q824" s="5">
        <f>_xlfn.XLOOKUP(G824,products!A:A,products!C:C,"")</f>
        <v>5482</v>
      </c>
      <c r="R824">
        <v>42</v>
      </c>
      <c r="S824" s="5">
        <f t="shared" si="12"/>
        <v>230244</v>
      </c>
    </row>
    <row r="825" spans="1:19" x14ac:dyDescent="0.2">
      <c r="A825" t="s">
        <v>970</v>
      </c>
      <c r="B825" t="s">
        <v>9025</v>
      </c>
      <c r="C825" t="s">
        <v>10</v>
      </c>
      <c r="D825" t="str">
        <f>_xlfn.XLOOKUP(C825,sales_teams!A:A,sales_teams!B:B,"")</f>
        <v>C309699</v>
      </c>
      <c r="E825" t="str">
        <f>_xlfn.XLOOKUP(C825,sales_teams!A:A,sales_teams!C:C,"")</f>
        <v>Melvin Marxen</v>
      </c>
      <c r="F825" t="str">
        <f>_xlfn.XLOOKUP(C825,sales_teams!A:A,sales_teams!D:D,"")</f>
        <v>Central</v>
      </c>
      <c r="G825" t="s">
        <v>54</v>
      </c>
      <c r="H825" t="str">
        <f>_xlfn.XLOOKUP(G825,products!A:A,products!B:B,"")</f>
        <v>GTX</v>
      </c>
      <c r="I825" t="s">
        <v>203</v>
      </c>
      <c r="J825" t="str">
        <f>_xlfn.XLOOKUP(I825,accounts!A:A,accounts!B:B,"")</f>
        <v>employment</v>
      </c>
      <c r="K825" t="str">
        <f>_xlfn.XLOOKUP(I825,accounts!A:A,accounts!F:F,"")</f>
        <v>SMB</v>
      </c>
      <c r="L825" t="s">
        <v>81</v>
      </c>
      <c r="M825" t="s">
        <v>9040</v>
      </c>
      <c r="N825" t="s">
        <v>9045</v>
      </c>
      <c r="O825" s="1">
        <v>42777</v>
      </c>
      <c r="P825" s="1">
        <v>42866</v>
      </c>
      <c r="Q825" s="5">
        <f>_xlfn.XLOOKUP(G825,products!A:A,products!C:C,"")</f>
        <v>1096</v>
      </c>
      <c r="R825">
        <v>2</v>
      </c>
      <c r="S825" s="5">
        <f t="shared" si="12"/>
        <v>2192</v>
      </c>
    </row>
    <row r="826" spans="1:19" x14ac:dyDescent="0.2">
      <c r="A826" t="s">
        <v>971</v>
      </c>
      <c r="B826" t="s">
        <v>9025</v>
      </c>
      <c r="C826" t="s">
        <v>43</v>
      </c>
      <c r="D826" t="str">
        <f>_xlfn.XLOOKUP(C826,sales_teams!A:A,sales_teams!B:B,"")</f>
        <v>W596440</v>
      </c>
      <c r="E826" t="str">
        <f>_xlfn.XLOOKUP(C826,sales_teams!A:A,sales_teams!C:C,"")</f>
        <v>Summer Sewald</v>
      </c>
      <c r="F826" t="str">
        <f>_xlfn.XLOOKUP(C826,sales_teams!A:A,sales_teams!D:D,"")</f>
        <v>West</v>
      </c>
      <c r="G826" t="s">
        <v>62</v>
      </c>
      <c r="H826" t="str">
        <f>_xlfn.XLOOKUP(G826,products!A:A,products!B:B,"")</f>
        <v>GTX</v>
      </c>
      <c r="I826" t="s">
        <v>71</v>
      </c>
      <c r="J826" t="str">
        <f>_xlfn.XLOOKUP(I826,accounts!A:A,accounts!B:B,"")</f>
        <v>entertainment</v>
      </c>
      <c r="K826" t="str">
        <f>_xlfn.XLOOKUP(I826,accounts!A:A,accounts!F:F,"")</f>
        <v>Enterprise</v>
      </c>
      <c r="L826" t="s">
        <v>56</v>
      </c>
      <c r="M826" t="s">
        <v>9031</v>
      </c>
      <c r="N826" t="s">
        <v>9045</v>
      </c>
      <c r="O826" s="1">
        <v>42777</v>
      </c>
      <c r="P826" s="1">
        <v>42908</v>
      </c>
      <c r="Q826" s="5">
        <f>_xlfn.XLOOKUP(G826,products!A:A,products!C:C,"")</f>
        <v>550</v>
      </c>
      <c r="R826">
        <v>30</v>
      </c>
      <c r="S826" s="5">
        <f t="shared" si="12"/>
        <v>16500</v>
      </c>
    </row>
    <row r="827" spans="1:19" x14ac:dyDescent="0.2">
      <c r="A827" t="s">
        <v>972</v>
      </c>
      <c r="B827" t="s">
        <v>9028</v>
      </c>
      <c r="C827" t="s">
        <v>43</v>
      </c>
      <c r="D827" t="str">
        <f>_xlfn.XLOOKUP(C827,sales_teams!A:A,sales_teams!B:B,"")</f>
        <v>W596440</v>
      </c>
      <c r="E827" t="str">
        <f>_xlfn.XLOOKUP(C827,sales_teams!A:A,sales_teams!C:C,"")</f>
        <v>Summer Sewald</v>
      </c>
      <c r="F827" t="str">
        <f>_xlfn.XLOOKUP(C827,sales_teams!A:A,sales_teams!D:D,"")</f>
        <v>West</v>
      </c>
      <c r="G827" t="s">
        <v>75</v>
      </c>
      <c r="H827" t="str">
        <f>_xlfn.XLOOKUP(G827,products!A:A,products!B:B,"")</f>
        <v>MG</v>
      </c>
      <c r="I827" t="s">
        <v>113</v>
      </c>
      <c r="J827" t="str">
        <f>_xlfn.XLOOKUP(I827,accounts!A:A,accounts!B:B,"")</f>
        <v>medical</v>
      </c>
      <c r="K827" t="str">
        <f>_xlfn.XLOOKUP(I827,accounts!A:A,accounts!F:F,"")</f>
        <v>Enterprise</v>
      </c>
      <c r="L827" t="s">
        <v>56</v>
      </c>
      <c r="M827" t="s">
        <v>9035</v>
      </c>
      <c r="N827" t="s">
        <v>9041</v>
      </c>
      <c r="O827" s="1">
        <v>42777</v>
      </c>
      <c r="P827" s="1">
        <v>42867</v>
      </c>
      <c r="Q827" s="5">
        <f>_xlfn.XLOOKUP(G827,products!A:A,products!C:C,"")</f>
        <v>3393</v>
      </c>
      <c r="R827">
        <v>16</v>
      </c>
      <c r="S827" s="5">
        <f t="shared" si="12"/>
        <v>54288</v>
      </c>
    </row>
    <row r="828" spans="1:19" x14ac:dyDescent="0.2">
      <c r="A828" t="s">
        <v>973</v>
      </c>
      <c r="B828" t="s">
        <v>9025</v>
      </c>
      <c r="C828" t="s">
        <v>42</v>
      </c>
      <c r="D828" t="str">
        <f>_xlfn.XLOOKUP(C828,sales_teams!A:A,sales_teams!B:B,"")</f>
        <v>W674591</v>
      </c>
      <c r="E828" t="str">
        <f>_xlfn.XLOOKUP(C828,sales_teams!A:A,sales_teams!C:C,"")</f>
        <v>Summer Sewald</v>
      </c>
      <c r="F828" t="str">
        <f>_xlfn.XLOOKUP(C828,sales_teams!A:A,sales_teams!D:D,"")</f>
        <v>West</v>
      </c>
      <c r="G828" t="s">
        <v>62</v>
      </c>
      <c r="H828" t="str">
        <f>_xlfn.XLOOKUP(G828,products!A:A,products!B:B,"")</f>
        <v>GTX</v>
      </c>
      <c r="J828">
        <f>_xlfn.XLOOKUP(I828,accounts!A:A,accounts!B:B,"")</f>
        <v>0</v>
      </c>
      <c r="K828">
        <f>_xlfn.XLOOKUP(I828,accounts!A:A,accounts!F:F,"")</f>
        <v>0</v>
      </c>
      <c r="L828" t="s">
        <v>76</v>
      </c>
      <c r="N828" t="s">
        <v>9044</v>
      </c>
      <c r="O828" s="1">
        <v>42777</v>
      </c>
      <c r="Q828" s="5">
        <f>_xlfn.XLOOKUP(G828,products!A:A,products!C:C,"")</f>
        <v>550</v>
      </c>
      <c r="R828">
        <v>27</v>
      </c>
      <c r="S828" s="5">
        <f t="shared" si="12"/>
        <v>14850</v>
      </c>
    </row>
    <row r="829" spans="1:19" x14ac:dyDescent="0.2">
      <c r="A829" t="s">
        <v>974</v>
      </c>
      <c r="B829" t="s">
        <v>9027</v>
      </c>
      <c r="C829" t="s">
        <v>42</v>
      </c>
      <c r="D829" t="str">
        <f>_xlfn.XLOOKUP(C829,sales_teams!A:A,sales_teams!B:B,"")</f>
        <v>W674591</v>
      </c>
      <c r="E829" t="str">
        <f>_xlfn.XLOOKUP(C829,sales_teams!A:A,sales_teams!C:C,"")</f>
        <v>Summer Sewald</v>
      </c>
      <c r="F829" t="str">
        <f>_xlfn.XLOOKUP(C829,sales_teams!A:A,sales_teams!D:D,"")</f>
        <v>West</v>
      </c>
      <c r="G829" t="s">
        <v>62</v>
      </c>
      <c r="H829" t="str">
        <f>_xlfn.XLOOKUP(G829,products!A:A,products!B:B,"")</f>
        <v>GTX</v>
      </c>
      <c r="I829" t="s">
        <v>215</v>
      </c>
      <c r="J829" t="str">
        <f>_xlfn.XLOOKUP(I829,accounts!A:A,accounts!B:B,"")</f>
        <v>technolgy</v>
      </c>
      <c r="K829" t="str">
        <f>_xlfn.XLOOKUP(I829,accounts!A:A,accounts!F:F,"")</f>
        <v>Enterprise</v>
      </c>
      <c r="L829" t="s">
        <v>56</v>
      </c>
      <c r="M829" t="s">
        <v>9032</v>
      </c>
      <c r="N829" t="s">
        <v>9042</v>
      </c>
      <c r="O829" s="1">
        <v>42777</v>
      </c>
      <c r="P829" s="1">
        <v>42909</v>
      </c>
      <c r="Q829" s="5">
        <f>_xlfn.XLOOKUP(G829,products!A:A,products!C:C,"")</f>
        <v>550</v>
      </c>
      <c r="R829">
        <v>27</v>
      </c>
      <c r="S829" s="5">
        <f t="shared" si="12"/>
        <v>14850</v>
      </c>
    </row>
    <row r="830" spans="1:19" x14ac:dyDescent="0.2">
      <c r="A830" t="s">
        <v>975</v>
      </c>
      <c r="B830" t="s">
        <v>9027</v>
      </c>
      <c r="C830" t="s">
        <v>37</v>
      </c>
      <c r="D830" t="str">
        <f>_xlfn.XLOOKUP(C830,sales_teams!A:A,sales_teams!B:B,"")</f>
        <v>W337844</v>
      </c>
      <c r="E830" t="str">
        <f>_xlfn.XLOOKUP(C830,sales_teams!A:A,sales_teams!C:C,"")</f>
        <v>Celia Rouche</v>
      </c>
      <c r="F830" t="str">
        <f>_xlfn.XLOOKUP(C830,sales_teams!A:A,sales_teams!D:D,"")</f>
        <v>West</v>
      </c>
      <c r="G830" t="s">
        <v>60</v>
      </c>
      <c r="H830" t="str">
        <f>_xlfn.XLOOKUP(G830,products!A:A,products!B:B,"")</f>
        <v>MG</v>
      </c>
      <c r="I830" t="s">
        <v>91</v>
      </c>
      <c r="J830" t="str">
        <f>_xlfn.XLOOKUP(I830,accounts!A:A,accounts!B:B,"")</f>
        <v>software</v>
      </c>
      <c r="K830" t="str">
        <f>_xlfn.XLOOKUP(I830,accounts!A:A,accounts!F:F,"")</f>
        <v>Enterprise</v>
      </c>
      <c r="L830" t="s">
        <v>81</v>
      </c>
      <c r="M830" t="s">
        <v>9037</v>
      </c>
      <c r="N830" t="s">
        <v>9045</v>
      </c>
      <c r="O830" s="1">
        <v>42777</v>
      </c>
      <c r="P830" s="1">
        <v>42870</v>
      </c>
      <c r="Q830" s="5">
        <f>_xlfn.XLOOKUP(G830,products!A:A,products!C:C,"")</f>
        <v>55</v>
      </c>
      <c r="R830">
        <v>9</v>
      </c>
      <c r="S830" s="5">
        <f t="shared" si="12"/>
        <v>495</v>
      </c>
    </row>
    <row r="831" spans="1:19" x14ac:dyDescent="0.2">
      <c r="A831" t="s">
        <v>976</v>
      </c>
      <c r="B831" t="s">
        <v>9025</v>
      </c>
      <c r="C831" t="s">
        <v>45</v>
      </c>
      <c r="D831" t="str">
        <f>_xlfn.XLOOKUP(C831,sales_teams!A:A,sales_teams!B:B,"")</f>
        <v>W960943</v>
      </c>
      <c r="E831" t="str">
        <f>_xlfn.XLOOKUP(C831,sales_teams!A:A,sales_teams!C:C,"")</f>
        <v>Summer Sewald</v>
      </c>
      <c r="F831" t="str">
        <f>_xlfn.XLOOKUP(C831,sales_teams!A:A,sales_teams!D:D,"")</f>
        <v>West</v>
      </c>
      <c r="G831" t="s">
        <v>54</v>
      </c>
      <c r="H831" t="str">
        <f>_xlfn.XLOOKUP(G831,products!A:A,products!B:B,"")</f>
        <v>GTX</v>
      </c>
      <c r="I831" t="s">
        <v>71</v>
      </c>
      <c r="J831" t="str">
        <f>_xlfn.XLOOKUP(I831,accounts!A:A,accounts!B:B,"")</f>
        <v>entertainment</v>
      </c>
      <c r="K831" t="str">
        <f>_xlfn.XLOOKUP(I831,accounts!A:A,accounts!F:F,"")</f>
        <v>Enterprise</v>
      </c>
      <c r="L831" t="s">
        <v>56</v>
      </c>
      <c r="M831" t="s">
        <v>9035</v>
      </c>
      <c r="N831" t="s">
        <v>9043</v>
      </c>
      <c r="O831" s="1">
        <v>42777</v>
      </c>
      <c r="P831" s="1">
        <v>42909</v>
      </c>
      <c r="Q831" s="5">
        <f>_xlfn.XLOOKUP(G831,products!A:A,products!C:C,"")</f>
        <v>1096</v>
      </c>
      <c r="R831">
        <v>2</v>
      </c>
      <c r="S831" s="5">
        <f t="shared" si="12"/>
        <v>2192</v>
      </c>
    </row>
    <row r="832" spans="1:19" x14ac:dyDescent="0.2">
      <c r="A832" t="s">
        <v>977</v>
      </c>
      <c r="B832" t="s">
        <v>9028</v>
      </c>
      <c r="C832" t="s">
        <v>45</v>
      </c>
      <c r="D832" t="str">
        <f>_xlfn.XLOOKUP(C832,sales_teams!A:A,sales_teams!B:B,"")</f>
        <v>W960943</v>
      </c>
      <c r="E832" t="str">
        <f>_xlfn.XLOOKUP(C832,sales_teams!A:A,sales_teams!C:C,"")</f>
        <v>Summer Sewald</v>
      </c>
      <c r="F832" t="str">
        <f>_xlfn.XLOOKUP(C832,sales_teams!A:A,sales_teams!D:D,"")</f>
        <v>West</v>
      </c>
      <c r="G832" t="s">
        <v>54</v>
      </c>
      <c r="H832" t="str">
        <f>_xlfn.XLOOKUP(G832,products!A:A,products!B:B,"")</f>
        <v>GTX</v>
      </c>
      <c r="I832" t="s">
        <v>119</v>
      </c>
      <c r="J832" t="str">
        <f>_xlfn.XLOOKUP(I832,accounts!A:A,accounts!B:B,"")</f>
        <v>finance</v>
      </c>
      <c r="K832" t="str">
        <f>_xlfn.XLOOKUP(I832,accounts!A:A,accounts!F:F,"")</f>
        <v>Enterprise</v>
      </c>
      <c r="L832" t="s">
        <v>56</v>
      </c>
      <c r="M832" t="s">
        <v>9031</v>
      </c>
      <c r="N832" t="s">
        <v>9043</v>
      </c>
      <c r="O832" s="1">
        <v>42777</v>
      </c>
      <c r="P832" s="1">
        <v>42908</v>
      </c>
      <c r="Q832" s="5">
        <f>_xlfn.XLOOKUP(G832,products!A:A,products!C:C,"")</f>
        <v>1096</v>
      </c>
      <c r="R832">
        <v>47</v>
      </c>
      <c r="S832" s="5">
        <f t="shared" si="12"/>
        <v>51512</v>
      </c>
    </row>
    <row r="833" spans="1:19" x14ac:dyDescent="0.2">
      <c r="A833" t="s">
        <v>978</v>
      </c>
      <c r="B833" t="s">
        <v>9027</v>
      </c>
      <c r="C833" t="s">
        <v>35</v>
      </c>
      <c r="D833" t="str">
        <f>_xlfn.XLOOKUP(C833,sales_teams!A:A,sales_teams!B:B,"")</f>
        <v>W100826</v>
      </c>
      <c r="E833" t="str">
        <f>_xlfn.XLOOKUP(C833,sales_teams!A:A,sales_teams!C:C,"")</f>
        <v>Celia Rouche</v>
      </c>
      <c r="F833" t="str">
        <f>_xlfn.XLOOKUP(C833,sales_teams!A:A,sales_teams!D:D,"")</f>
        <v>West</v>
      </c>
      <c r="G833" t="s">
        <v>75</v>
      </c>
      <c r="H833" t="str">
        <f>_xlfn.XLOOKUP(G833,products!A:A,products!B:B,"")</f>
        <v>MG</v>
      </c>
      <c r="I833" t="s">
        <v>142</v>
      </c>
      <c r="J833" t="str">
        <f>_xlfn.XLOOKUP(I833,accounts!A:A,accounts!B:B,"")</f>
        <v>finance</v>
      </c>
      <c r="K833" t="str">
        <f>_xlfn.XLOOKUP(I833,accounts!A:A,accounts!F:F,"")</f>
        <v>SMB</v>
      </c>
      <c r="L833" t="s">
        <v>76</v>
      </c>
      <c r="N833" t="s">
        <v>9044</v>
      </c>
      <c r="O833" s="1">
        <v>42777</v>
      </c>
      <c r="Q833" s="5">
        <f>_xlfn.XLOOKUP(G833,products!A:A,products!C:C,"")</f>
        <v>3393</v>
      </c>
      <c r="R833">
        <v>11</v>
      </c>
      <c r="S833" s="5">
        <f t="shared" si="12"/>
        <v>37323</v>
      </c>
    </row>
    <row r="834" spans="1:19" x14ac:dyDescent="0.2">
      <c r="A834" t="s">
        <v>979</v>
      </c>
      <c r="B834" t="s">
        <v>9025</v>
      </c>
      <c r="C834" t="s">
        <v>21</v>
      </c>
      <c r="D834" t="str">
        <f>_xlfn.XLOOKUP(C834,sales_teams!A:A,sales_teams!B:B,"")</f>
        <v>E777204</v>
      </c>
      <c r="E834" t="str">
        <f>_xlfn.XLOOKUP(C834,sales_teams!A:A,sales_teams!C:C,"")</f>
        <v>Cara Losch</v>
      </c>
      <c r="F834" t="str">
        <f>_xlfn.XLOOKUP(C834,sales_teams!A:A,sales_teams!D:D,"")</f>
        <v>East</v>
      </c>
      <c r="G834" t="s">
        <v>8951</v>
      </c>
      <c r="H834" t="str">
        <f>_xlfn.XLOOKUP(G834,products!A:A,products!B:B,"")</f>
        <v>GTX</v>
      </c>
      <c r="I834" t="s">
        <v>108</v>
      </c>
      <c r="J834" t="str">
        <f>_xlfn.XLOOKUP(I834,accounts!A:A,accounts!B:B,"")</f>
        <v>retail</v>
      </c>
      <c r="K834" t="str">
        <f>_xlfn.XLOOKUP(I834,accounts!A:A,accounts!F:F,"")</f>
        <v>Enterprise</v>
      </c>
      <c r="L834" t="s">
        <v>81</v>
      </c>
      <c r="M834" t="s">
        <v>9039</v>
      </c>
      <c r="N834" t="s">
        <v>9045</v>
      </c>
      <c r="O834" s="1">
        <v>42777</v>
      </c>
      <c r="P834" s="1">
        <v>42796</v>
      </c>
      <c r="Q834" s="5">
        <f>_xlfn.XLOOKUP(G834,products!A:A,products!C:C,"")</f>
        <v>4821</v>
      </c>
      <c r="R834">
        <v>48</v>
      </c>
      <c r="S834" s="5">
        <f t="shared" si="12"/>
        <v>231408</v>
      </c>
    </row>
    <row r="835" spans="1:19" x14ac:dyDescent="0.2">
      <c r="A835" t="s">
        <v>980</v>
      </c>
      <c r="B835" t="s">
        <v>9027</v>
      </c>
      <c r="C835" t="s">
        <v>32</v>
      </c>
      <c r="D835" t="str">
        <f>_xlfn.XLOOKUP(C835,sales_teams!A:A,sales_teams!B:B,"")</f>
        <v>W975078</v>
      </c>
      <c r="E835" t="str">
        <f>_xlfn.XLOOKUP(C835,sales_teams!A:A,sales_teams!C:C,"")</f>
        <v>Celia Rouche</v>
      </c>
      <c r="F835" t="str">
        <f>_xlfn.XLOOKUP(C835,sales_teams!A:A,sales_teams!D:D,"")</f>
        <v>West</v>
      </c>
      <c r="G835" t="s">
        <v>8951</v>
      </c>
      <c r="H835" t="str">
        <f>_xlfn.XLOOKUP(G835,products!A:A,products!B:B,"")</f>
        <v>GTX</v>
      </c>
      <c r="I835" t="s">
        <v>91</v>
      </c>
      <c r="J835" t="str">
        <f>_xlfn.XLOOKUP(I835,accounts!A:A,accounts!B:B,"")</f>
        <v>software</v>
      </c>
      <c r="K835" t="str">
        <f>_xlfn.XLOOKUP(I835,accounts!A:A,accounts!F:F,"")</f>
        <v>Enterprise</v>
      </c>
      <c r="L835" t="s">
        <v>56</v>
      </c>
      <c r="M835" t="s">
        <v>9033</v>
      </c>
      <c r="N835" t="s">
        <v>9045</v>
      </c>
      <c r="O835" s="1">
        <v>42777</v>
      </c>
      <c r="P835" s="1">
        <v>42818</v>
      </c>
      <c r="Q835" s="5">
        <f>_xlfn.XLOOKUP(G835,products!A:A,products!C:C,"")</f>
        <v>4821</v>
      </c>
      <c r="R835">
        <v>49</v>
      </c>
      <c r="S835" s="5">
        <f t="shared" ref="S835:S898" si="13">Q835*R835</f>
        <v>236229</v>
      </c>
    </row>
    <row r="836" spans="1:19" x14ac:dyDescent="0.2">
      <c r="A836" t="s">
        <v>981</v>
      </c>
      <c r="B836" t="s">
        <v>9025</v>
      </c>
      <c r="C836" t="s">
        <v>17</v>
      </c>
      <c r="D836" t="str">
        <f>_xlfn.XLOOKUP(C836,sales_teams!A:A,sales_teams!B:B,"")</f>
        <v>E152967</v>
      </c>
      <c r="E836" t="str">
        <f>_xlfn.XLOOKUP(C836,sales_teams!A:A,sales_teams!C:C,"")</f>
        <v>Cara Losch</v>
      </c>
      <c r="F836" t="str">
        <f>_xlfn.XLOOKUP(C836,sales_teams!A:A,sales_teams!D:D,"")</f>
        <v>East</v>
      </c>
      <c r="G836" t="s">
        <v>54</v>
      </c>
      <c r="H836" t="str">
        <f>_xlfn.XLOOKUP(G836,products!A:A,products!B:B,"")</f>
        <v>GTX</v>
      </c>
      <c r="I836" t="s">
        <v>102</v>
      </c>
      <c r="J836" t="str">
        <f>_xlfn.XLOOKUP(I836,accounts!A:A,accounts!B:B,"")</f>
        <v>finance</v>
      </c>
      <c r="K836" t="str">
        <f>_xlfn.XLOOKUP(I836,accounts!A:A,accounts!F:F,"")</f>
        <v>SMB</v>
      </c>
      <c r="L836" t="s">
        <v>81</v>
      </c>
      <c r="M836" t="s">
        <v>9037</v>
      </c>
      <c r="N836" t="s">
        <v>9043</v>
      </c>
      <c r="O836" s="1">
        <v>42777</v>
      </c>
      <c r="P836" s="1">
        <v>42891</v>
      </c>
      <c r="Q836" s="5">
        <f>_xlfn.XLOOKUP(G836,products!A:A,products!C:C,"")</f>
        <v>1096</v>
      </c>
      <c r="R836">
        <v>23</v>
      </c>
      <c r="S836" s="5">
        <f t="shared" si="13"/>
        <v>25208</v>
      </c>
    </row>
    <row r="837" spans="1:19" x14ac:dyDescent="0.2">
      <c r="A837" t="s">
        <v>982</v>
      </c>
      <c r="B837" t="s">
        <v>9026</v>
      </c>
      <c r="C837" t="s">
        <v>17</v>
      </c>
      <c r="D837" t="str">
        <f>_xlfn.XLOOKUP(C837,sales_teams!A:A,sales_teams!B:B,"")</f>
        <v>E152967</v>
      </c>
      <c r="E837" t="str">
        <f>_xlfn.XLOOKUP(C837,sales_teams!A:A,sales_teams!C:C,"")</f>
        <v>Cara Losch</v>
      </c>
      <c r="F837" t="str">
        <f>_xlfn.XLOOKUP(C837,sales_teams!A:A,sales_teams!D:D,"")</f>
        <v>East</v>
      </c>
      <c r="G837" t="s">
        <v>60</v>
      </c>
      <c r="H837" t="str">
        <f>_xlfn.XLOOKUP(G837,products!A:A,products!B:B,"")</f>
        <v>MG</v>
      </c>
      <c r="I837" t="s">
        <v>115</v>
      </c>
      <c r="J837" t="str">
        <f>_xlfn.XLOOKUP(I837,accounts!A:A,accounts!B:B,"")</f>
        <v>software</v>
      </c>
      <c r="K837" t="str">
        <f>_xlfn.XLOOKUP(I837,accounts!A:A,accounts!F:F,"")</f>
        <v>Enterprise</v>
      </c>
      <c r="L837" t="s">
        <v>56</v>
      </c>
      <c r="M837" t="s">
        <v>9031</v>
      </c>
      <c r="N837" t="s">
        <v>9043</v>
      </c>
      <c r="O837" s="1">
        <v>42777</v>
      </c>
      <c r="P837" s="1">
        <v>42863</v>
      </c>
      <c r="Q837" s="5">
        <f>_xlfn.XLOOKUP(G837,products!A:A,products!C:C,"")</f>
        <v>55</v>
      </c>
      <c r="R837">
        <v>27</v>
      </c>
      <c r="S837" s="5">
        <f t="shared" si="13"/>
        <v>1485</v>
      </c>
    </row>
    <row r="838" spans="1:19" x14ac:dyDescent="0.2">
      <c r="A838" t="s">
        <v>983</v>
      </c>
      <c r="B838" t="s">
        <v>9025</v>
      </c>
      <c r="C838" t="s">
        <v>3</v>
      </c>
      <c r="D838" t="str">
        <f>_xlfn.XLOOKUP(C838,sales_teams!A:A,sales_teams!B:B,"")</f>
        <v>C265891</v>
      </c>
      <c r="E838" t="str">
        <f>_xlfn.XLOOKUP(C838,sales_teams!A:A,sales_teams!C:C,"")</f>
        <v>Dustin Brinkmann</v>
      </c>
      <c r="F838" t="str">
        <f>_xlfn.XLOOKUP(C838,sales_teams!A:A,sales_teams!D:D,"")</f>
        <v>Central</v>
      </c>
      <c r="G838" t="s">
        <v>60</v>
      </c>
      <c r="H838" t="str">
        <f>_xlfn.XLOOKUP(G838,products!A:A,products!B:B,"")</f>
        <v>MG</v>
      </c>
      <c r="I838" t="s">
        <v>146</v>
      </c>
      <c r="J838" t="str">
        <f>_xlfn.XLOOKUP(I838,accounts!A:A,accounts!B:B,"")</f>
        <v>technolgy</v>
      </c>
      <c r="K838" t="str">
        <f>_xlfn.XLOOKUP(I838,accounts!A:A,accounts!F:F,"")</f>
        <v>Mid-Market</v>
      </c>
      <c r="L838" t="s">
        <v>56</v>
      </c>
      <c r="M838" t="s">
        <v>9033</v>
      </c>
      <c r="N838" t="s">
        <v>9042</v>
      </c>
      <c r="O838" s="1">
        <v>42778</v>
      </c>
      <c r="P838" s="1">
        <v>42893</v>
      </c>
      <c r="Q838" s="5">
        <f>_xlfn.XLOOKUP(G838,products!A:A,products!C:C,"")</f>
        <v>55</v>
      </c>
      <c r="R838">
        <v>14</v>
      </c>
      <c r="S838" s="5">
        <f t="shared" si="13"/>
        <v>770</v>
      </c>
    </row>
    <row r="839" spans="1:19" x14ac:dyDescent="0.2">
      <c r="A839" t="s">
        <v>984</v>
      </c>
      <c r="B839" t="s">
        <v>9025</v>
      </c>
      <c r="C839" t="s">
        <v>27</v>
      </c>
      <c r="D839" t="str">
        <f>_xlfn.XLOOKUP(C839,sales_teams!A:A,sales_teams!B:B,"")</f>
        <v>E619716</v>
      </c>
      <c r="E839" t="str">
        <f>_xlfn.XLOOKUP(C839,sales_teams!A:A,sales_teams!C:C,"")</f>
        <v>Rocco Neubert</v>
      </c>
      <c r="F839" t="str">
        <f>_xlfn.XLOOKUP(C839,sales_teams!A:A,sales_teams!D:D,"")</f>
        <v>East</v>
      </c>
      <c r="G839" t="s">
        <v>8951</v>
      </c>
      <c r="H839" t="str">
        <f>_xlfn.XLOOKUP(G839,products!A:A,products!B:B,"")</f>
        <v>GTX</v>
      </c>
      <c r="I839" t="s">
        <v>172</v>
      </c>
      <c r="J839" t="str">
        <f>_xlfn.XLOOKUP(I839,accounts!A:A,accounts!B:B,"")</f>
        <v>software</v>
      </c>
      <c r="K839" t="str">
        <f>_xlfn.XLOOKUP(I839,accounts!A:A,accounts!F:F,"")</f>
        <v>Enterprise</v>
      </c>
      <c r="L839" t="s">
        <v>56</v>
      </c>
      <c r="M839" t="s">
        <v>9035</v>
      </c>
      <c r="N839" t="s">
        <v>9045</v>
      </c>
      <c r="O839" s="1">
        <v>42778</v>
      </c>
      <c r="P839" s="1">
        <v>42798</v>
      </c>
      <c r="Q839" s="5">
        <f>_xlfn.XLOOKUP(G839,products!A:A,products!C:C,"")</f>
        <v>4821</v>
      </c>
      <c r="R839">
        <v>4</v>
      </c>
      <c r="S839" s="5">
        <f t="shared" si="13"/>
        <v>19284</v>
      </c>
    </row>
    <row r="840" spans="1:19" x14ac:dyDescent="0.2">
      <c r="A840" t="s">
        <v>985</v>
      </c>
      <c r="B840" t="s">
        <v>9025</v>
      </c>
      <c r="C840" t="s">
        <v>6</v>
      </c>
      <c r="D840" t="str">
        <f>_xlfn.XLOOKUP(C840,sales_teams!A:A,sales_teams!B:B,"")</f>
        <v>C163925</v>
      </c>
      <c r="E840" t="str">
        <f>_xlfn.XLOOKUP(C840,sales_teams!A:A,sales_teams!C:C,"")</f>
        <v>Dustin Brinkmann</v>
      </c>
      <c r="F840" t="str">
        <f>_xlfn.XLOOKUP(C840,sales_teams!A:A,sales_teams!D:D,"")</f>
        <v>Central</v>
      </c>
      <c r="G840" t="s">
        <v>83</v>
      </c>
      <c r="H840" t="str">
        <f>_xlfn.XLOOKUP(G840,products!A:A,products!B:B,"")</f>
        <v>GTX</v>
      </c>
      <c r="I840" t="s">
        <v>73</v>
      </c>
      <c r="J840" t="str">
        <f>_xlfn.XLOOKUP(I840,accounts!A:A,accounts!B:B,"")</f>
        <v>medical</v>
      </c>
      <c r="K840" t="str">
        <f>_xlfn.XLOOKUP(I840,accounts!A:A,accounts!F:F,"")</f>
        <v>Mid-Market</v>
      </c>
      <c r="L840" t="s">
        <v>56</v>
      </c>
      <c r="M840" t="s">
        <v>9033</v>
      </c>
      <c r="N840" t="s">
        <v>9043</v>
      </c>
      <c r="O840" s="1">
        <v>42778</v>
      </c>
      <c r="P840" s="1">
        <v>42889</v>
      </c>
      <c r="Q840" s="5">
        <f>_xlfn.XLOOKUP(G840,products!A:A,products!C:C,"")</f>
        <v>5482</v>
      </c>
      <c r="R840">
        <v>49</v>
      </c>
      <c r="S840" s="5">
        <f t="shared" si="13"/>
        <v>268618</v>
      </c>
    </row>
    <row r="841" spans="1:19" x14ac:dyDescent="0.2">
      <c r="A841" t="s">
        <v>986</v>
      </c>
      <c r="B841" t="s">
        <v>9026</v>
      </c>
      <c r="C841" t="s">
        <v>20</v>
      </c>
      <c r="D841" t="str">
        <f>_xlfn.XLOOKUP(C841,sales_teams!A:A,sales_teams!B:B,"")</f>
        <v>E500449</v>
      </c>
      <c r="E841" t="str">
        <f>_xlfn.XLOOKUP(C841,sales_teams!A:A,sales_teams!C:C,"")</f>
        <v>Cara Losch</v>
      </c>
      <c r="F841" t="str">
        <f>_xlfn.XLOOKUP(C841,sales_teams!A:A,sales_teams!D:D,"")</f>
        <v>East</v>
      </c>
      <c r="G841" t="s">
        <v>8951</v>
      </c>
      <c r="H841" t="str">
        <f>_xlfn.XLOOKUP(G841,products!A:A,products!B:B,"")</f>
        <v>GTX</v>
      </c>
      <c r="I841" t="s">
        <v>108</v>
      </c>
      <c r="J841" t="str">
        <f>_xlfn.XLOOKUP(I841,accounts!A:A,accounts!B:B,"")</f>
        <v>retail</v>
      </c>
      <c r="K841" t="str">
        <f>_xlfn.XLOOKUP(I841,accounts!A:A,accounts!F:F,"")</f>
        <v>Enterprise</v>
      </c>
      <c r="L841" t="s">
        <v>56</v>
      </c>
      <c r="M841" t="s">
        <v>9034</v>
      </c>
      <c r="N841" t="s">
        <v>9042</v>
      </c>
      <c r="O841" s="1">
        <v>42778</v>
      </c>
      <c r="P841" s="1">
        <v>42863</v>
      </c>
      <c r="Q841" s="5">
        <f>_xlfn.XLOOKUP(G841,products!A:A,products!C:C,"")</f>
        <v>4821</v>
      </c>
      <c r="R841">
        <v>34</v>
      </c>
      <c r="S841" s="5">
        <f t="shared" si="13"/>
        <v>163914</v>
      </c>
    </row>
    <row r="842" spans="1:19" x14ac:dyDescent="0.2">
      <c r="A842" t="s">
        <v>987</v>
      </c>
      <c r="B842" t="s">
        <v>9026</v>
      </c>
      <c r="C842" t="s">
        <v>25</v>
      </c>
      <c r="D842" t="str">
        <f>_xlfn.XLOOKUP(C842,sales_teams!A:A,sales_teams!B:B,"")</f>
        <v>E372575</v>
      </c>
      <c r="E842" t="str">
        <f>_xlfn.XLOOKUP(C842,sales_teams!A:A,sales_teams!C:C,"")</f>
        <v>Rocco Neubert</v>
      </c>
      <c r="F842" t="str">
        <f>_xlfn.XLOOKUP(C842,sales_teams!A:A,sales_teams!D:D,"")</f>
        <v>East</v>
      </c>
      <c r="G842" t="s">
        <v>8951</v>
      </c>
      <c r="H842" t="str">
        <f>_xlfn.XLOOKUP(G842,products!A:A,products!B:B,"")</f>
        <v>GTX</v>
      </c>
      <c r="I842" t="s">
        <v>128</v>
      </c>
      <c r="J842" t="str">
        <f>_xlfn.XLOOKUP(I842,accounts!A:A,accounts!B:B,"")</f>
        <v>marketing</v>
      </c>
      <c r="K842" t="str">
        <f>_xlfn.XLOOKUP(I842,accounts!A:A,accounts!F:F,"")</f>
        <v>Enterprise</v>
      </c>
      <c r="L842" t="s">
        <v>56</v>
      </c>
      <c r="M842" t="s">
        <v>9032</v>
      </c>
      <c r="N842" t="s">
        <v>9042</v>
      </c>
      <c r="O842" s="1">
        <v>42778</v>
      </c>
      <c r="P842" s="1">
        <v>42886</v>
      </c>
      <c r="Q842" s="5">
        <f>_xlfn.XLOOKUP(G842,products!A:A,products!C:C,"")</f>
        <v>4821</v>
      </c>
      <c r="R842">
        <v>31</v>
      </c>
      <c r="S842" s="5">
        <f t="shared" si="13"/>
        <v>149451</v>
      </c>
    </row>
    <row r="843" spans="1:19" x14ac:dyDescent="0.2">
      <c r="A843" t="s">
        <v>988</v>
      </c>
      <c r="B843" t="s">
        <v>9025</v>
      </c>
      <c r="C843" t="s">
        <v>28</v>
      </c>
      <c r="D843" t="str">
        <f>_xlfn.XLOOKUP(C843,sales_teams!A:A,sales_teams!B:B,"")</f>
        <v>E262141</v>
      </c>
      <c r="E843" t="str">
        <f>_xlfn.XLOOKUP(C843,sales_teams!A:A,sales_teams!C:C,"")</f>
        <v>Rocco Neubert</v>
      </c>
      <c r="F843" t="str">
        <f>_xlfn.XLOOKUP(C843,sales_teams!A:A,sales_teams!D:D,"")</f>
        <v>East</v>
      </c>
      <c r="G843" t="s">
        <v>62</v>
      </c>
      <c r="H843" t="str">
        <f>_xlfn.XLOOKUP(G843,products!A:A,products!B:B,"")</f>
        <v>GTX</v>
      </c>
      <c r="I843" t="s">
        <v>230</v>
      </c>
      <c r="J843" t="str">
        <f>_xlfn.XLOOKUP(I843,accounts!A:A,accounts!B:B,"")</f>
        <v>retail</v>
      </c>
      <c r="K843" t="str">
        <f>_xlfn.XLOOKUP(I843,accounts!A:A,accounts!F:F,"")</f>
        <v>Mid-Market</v>
      </c>
      <c r="L843" t="s">
        <v>56</v>
      </c>
      <c r="M843" t="s">
        <v>9033</v>
      </c>
      <c r="N843" t="s">
        <v>9045</v>
      </c>
      <c r="O843" s="1">
        <v>42778</v>
      </c>
      <c r="P843" s="1">
        <v>42867</v>
      </c>
      <c r="Q843" s="5">
        <f>_xlfn.XLOOKUP(G843,products!A:A,products!C:C,"")</f>
        <v>550</v>
      </c>
      <c r="R843">
        <v>46</v>
      </c>
      <c r="S843" s="5">
        <f t="shared" si="13"/>
        <v>25300</v>
      </c>
    </row>
    <row r="844" spans="1:19" x14ac:dyDescent="0.2">
      <c r="A844" t="s">
        <v>989</v>
      </c>
      <c r="B844" t="s">
        <v>9025</v>
      </c>
      <c r="C844" t="s">
        <v>36</v>
      </c>
      <c r="D844" t="str">
        <f>_xlfn.XLOOKUP(C844,sales_teams!A:A,sales_teams!B:B,"")</f>
        <v>W815792</v>
      </c>
      <c r="E844" t="str">
        <f>_xlfn.XLOOKUP(C844,sales_teams!A:A,sales_teams!C:C,"")</f>
        <v>Celia Rouche</v>
      </c>
      <c r="F844" t="str">
        <f>_xlfn.XLOOKUP(C844,sales_teams!A:A,sales_teams!D:D,"")</f>
        <v>West</v>
      </c>
      <c r="G844" t="s">
        <v>54</v>
      </c>
      <c r="H844" t="str">
        <f>_xlfn.XLOOKUP(G844,products!A:A,products!B:B,"")</f>
        <v>GTX</v>
      </c>
      <c r="J844">
        <f>_xlfn.XLOOKUP(I844,accounts!A:A,accounts!B:B,"")</f>
        <v>0</v>
      </c>
      <c r="K844">
        <f>_xlfn.XLOOKUP(I844,accounts!A:A,accounts!F:F,"")</f>
        <v>0</v>
      </c>
      <c r="L844" t="s">
        <v>76</v>
      </c>
      <c r="N844" t="s">
        <v>9044</v>
      </c>
      <c r="O844" s="1">
        <v>42778</v>
      </c>
      <c r="Q844" s="5">
        <f>_xlfn.XLOOKUP(G844,products!A:A,products!C:C,"")</f>
        <v>1096</v>
      </c>
      <c r="R844">
        <v>39</v>
      </c>
      <c r="S844" s="5">
        <f t="shared" si="13"/>
        <v>42744</v>
      </c>
    </row>
    <row r="845" spans="1:19" x14ac:dyDescent="0.2">
      <c r="A845" t="s">
        <v>990</v>
      </c>
      <c r="B845" t="s">
        <v>9026</v>
      </c>
      <c r="C845" t="s">
        <v>36</v>
      </c>
      <c r="D845" t="str">
        <f>_xlfn.XLOOKUP(C845,sales_teams!A:A,sales_teams!B:B,"")</f>
        <v>W815792</v>
      </c>
      <c r="E845" t="str">
        <f>_xlfn.XLOOKUP(C845,sales_teams!A:A,sales_teams!C:C,"")</f>
        <v>Celia Rouche</v>
      </c>
      <c r="F845" t="str">
        <f>_xlfn.XLOOKUP(C845,sales_teams!A:A,sales_teams!D:D,"")</f>
        <v>West</v>
      </c>
      <c r="G845" t="s">
        <v>75</v>
      </c>
      <c r="H845" t="str">
        <f>_xlfn.XLOOKUP(G845,products!A:A,products!B:B,"")</f>
        <v>MG</v>
      </c>
      <c r="I845" t="s">
        <v>113</v>
      </c>
      <c r="J845" t="str">
        <f>_xlfn.XLOOKUP(I845,accounts!A:A,accounts!B:B,"")</f>
        <v>medical</v>
      </c>
      <c r="K845" t="str">
        <f>_xlfn.XLOOKUP(I845,accounts!A:A,accounts!F:F,"")</f>
        <v>Enterprise</v>
      </c>
      <c r="L845" t="s">
        <v>56</v>
      </c>
      <c r="M845" t="s">
        <v>9034</v>
      </c>
      <c r="N845" t="s">
        <v>9043</v>
      </c>
      <c r="O845" s="1">
        <v>42778</v>
      </c>
      <c r="P845" s="1">
        <v>42899</v>
      </c>
      <c r="Q845" s="5">
        <f>_xlfn.XLOOKUP(G845,products!A:A,products!C:C,"")</f>
        <v>3393</v>
      </c>
      <c r="R845">
        <v>47</v>
      </c>
      <c r="S845" s="5">
        <f t="shared" si="13"/>
        <v>159471</v>
      </c>
    </row>
    <row r="846" spans="1:19" x14ac:dyDescent="0.2">
      <c r="A846" t="s">
        <v>991</v>
      </c>
      <c r="B846" t="s">
        <v>9027</v>
      </c>
      <c r="C846" t="s">
        <v>40</v>
      </c>
      <c r="D846" t="str">
        <f>_xlfn.XLOOKUP(C846,sales_teams!A:A,sales_teams!B:B,"")</f>
        <v>W249222</v>
      </c>
      <c r="E846" t="str">
        <f>_xlfn.XLOOKUP(C846,sales_teams!A:A,sales_teams!C:C,"")</f>
        <v>Summer Sewald</v>
      </c>
      <c r="F846" t="str">
        <f>_xlfn.XLOOKUP(C846,sales_teams!A:A,sales_teams!D:D,"")</f>
        <v>West</v>
      </c>
      <c r="G846" t="s">
        <v>62</v>
      </c>
      <c r="H846" t="str">
        <f>_xlfn.XLOOKUP(G846,products!A:A,products!B:B,"")</f>
        <v>GTX</v>
      </c>
      <c r="I846" t="s">
        <v>210</v>
      </c>
      <c r="J846" t="str">
        <f>_xlfn.XLOOKUP(I846,accounts!A:A,accounts!B:B,"")</f>
        <v>telecommunications</v>
      </c>
      <c r="K846" t="str">
        <f>_xlfn.XLOOKUP(I846,accounts!A:A,accounts!F:F,"")</f>
        <v>Enterprise</v>
      </c>
      <c r="L846" t="s">
        <v>76</v>
      </c>
      <c r="N846" t="s">
        <v>9044</v>
      </c>
      <c r="O846" s="1">
        <v>42778</v>
      </c>
      <c r="Q846" s="5">
        <f>_xlfn.XLOOKUP(G846,products!A:A,products!C:C,"")</f>
        <v>550</v>
      </c>
      <c r="R846">
        <v>14</v>
      </c>
      <c r="S846" s="5">
        <f t="shared" si="13"/>
        <v>7700</v>
      </c>
    </row>
    <row r="847" spans="1:19" x14ac:dyDescent="0.2">
      <c r="A847" t="s">
        <v>992</v>
      </c>
      <c r="B847" t="s">
        <v>9027</v>
      </c>
      <c r="C847" t="s">
        <v>10</v>
      </c>
      <c r="D847" t="str">
        <f>_xlfn.XLOOKUP(C847,sales_teams!A:A,sales_teams!B:B,"")</f>
        <v>C309699</v>
      </c>
      <c r="E847" t="str">
        <f>_xlfn.XLOOKUP(C847,sales_teams!A:A,sales_teams!C:C,"")</f>
        <v>Melvin Marxen</v>
      </c>
      <c r="F847" t="str">
        <f>_xlfn.XLOOKUP(C847,sales_teams!A:A,sales_teams!D:D,"")</f>
        <v>Central</v>
      </c>
      <c r="G847" t="s">
        <v>62</v>
      </c>
      <c r="H847" t="str">
        <f>_xlfn.XLOOKUP(G847,products!A:A,products!B:B,"")</f>
        <v>GTX</v>
      </c>
      <c r="I847" t="s">
        <v>133</v>
      </c>
      <c r="J847" t="str">
        <f>_xlfn.XLOOKUP(I847,accounts!A:A,accounts!B:B,"")</f>
        <v>finance</v>
      </c>
      <c r="K847" t="str">
        <f>_xlfn.XLOOKUP(I847,accounts!A:A,accounts!F:F,"")</f>
        <v>Mid-Market</v>
      </c>
      <c r="L847" t="s">
        <v>56</v>
      </c>
      <c r="M847" t="s">
        <v>9031</v>
      </c>
      <c r="N847" t="s">
        <v>9045</v>
      </c>
      <c r="O847" s="1">
        <v>42778</v>
      </c>
      <c r="P847" s="1">
        <v>42876</v>
      </c>
      <c r="Q847" s="5">
        <f>_xlfn.XLOOKUP(G847,products!A:A,products!C:C,"")</f>
        <v>550</v>
      </c>
      <c r="R847">
        <v>3</v>
      </c>
      <c r="S847" s="5">
        <f t="shared" si="13"/>
        <v>1650</v>
      </c>
    </row>
    <row r="848" spans="1:19" x14ac:dyDescent="0.2">
      <c r="A848" t="s">
        <v>993</v>
      </c>
      <c r="B848" t="s">
        <v>9025</v>
      </c>
      <c r="C848" t="s">
        <v>43</v>
      </c>
      <c r="D848" t="str">
        <f>_xlfn.XLOOKUP(C848,sales_teams!A:A,sales_teams!B:B,"")</f>
        <v>W596440</v>
      </c>
      <c r="E848" t="str">
        <f>_xlfn.XLOOKUP(C848,sales_teams!A:A,sales_teams!C:C,"")</f>
        <v>Summer Sewald</v>
      </c>
      <c r="F848" t="str">
        <f>_xlfn.XLOOKUP(C848,sales_teams!A:A,sales_teams!D:D,"")</f>
        <v>West</v>
      </c>
      <c r="G848" t="s">
        <v>54</v>
      </c>
      <c r="H848" t="str">
        <f>_xlfn.XLOOKUP(G848,products!A:A,products!B:B,"")</f>
        <v>GTX</v>
      </c>
      <c r="I848" t="s">
        <v>190</v>
      </c>
      <c r="J848" t="str">
        <f>_xlfn.XLOOKUP(I848,accounts!A:A,accounts!B:B,"")</f>
        <v>software</v>
      </c>
      <c r="K848" t="str">
        <f>_xlfn.XLOOKUP(I848,accounts!A:A,accounts!F:F,"")</f>
        <v>SMB</v>
      </c>
      <c r="L848" t="s">
        <v>56</v>
      </c>
      <c r="M848" t="s">
        <v>9033</v>
      </c>
      <c r="N848" t="s">
        <v>9041</v>
      </c>
      <c r="O848" s="1">
        <v>42778</v>
      </c>
      <c r="P848" s="1">
        <v>42864</v>
      </c>
      <c r="Q848" s="5">
        <f>_xlfn.XLOOKUP(G848,products!A:A,products!C:C,"")</f>
        <v>1096</v>
      </c>
      <c r="R848">
        <v>33</v>
      </c>
      <c r="S848" s="5">
        <f t="shared" si="13"/>
        <v>36168</v>
      </c>
    </row>
    <row r="849" spans="1:19" x14ac:dyDescent="0.2">
      <c r="A849" t="s">
        <v>994</v>
      </c>
      <c r="B849" t="s">
        <v>9025</v>
      </c>
      <c r="C849" t="s">
        <v>45</v>
      </c>
      <c r="D849" t="str">
        <f>_xlfn.XLOOKUP(C849,sales_teams!A:A,sales_teams!B:B,"")</f>
        <v>W960943</v>
      </c>
      <c r="E849" t="str">
        <f>_xlfn.XLOOKUP(C849,sales_teams!A:A,sales_teams!C:C,"")</f>
        <v>Summer Sewald</v>
      </c>
      <c r="F849" t="str">
        <f>_xlfn.XLOOKUP(C849,sales_teams!A:A,sales_teams!D:D,"")</f>
        <v>West</v>
      </c>
      <c r="G849" t="s">
        <v>8951</v>
      </c>
      <c r="H849" t="str">
        <f>_xlfn.XLOOKUP(G849,products!A:A,products!B:B,"")</f>
        <v>GTX</v>
      </c>
      <c r="I849" t="s">
        <v>176</v>
      </c>
      <c r="J849" t="str">
        <f>_xlfn.XLOOKUP(I849,accounts!A:A,accounts!B:B,"")</f>
        <v>employment</v>
      </c>
      <c r="K849" t="str">
        <f>_xlfn.XLOOKUP(I849,accounts!A:A,accounts!F:F,"")</f>
        <v>Enterprise</v>
      </c>
      <c r="L849" t="s">
        <v>56</v>
      </c>
      <c r="M849" t="s">
        <v>9034</v>
      </c>
      <c r="N849" t="s">
        <v>9041</v>
      </c>
      <c r="O849" s="1">
        <v>42778</v>
      </c>
      <c r="P849" s="1">
        <v>42879</v>
      </c>
      <c r="Q849" s="5">
        <f>_xlfn.XLOOKUP(G849,products!A:A,products!C:C,"")</f>
        <v>4821</v>
      </c>
      <c r="R849">
        <v>34</v>
      </c>
      <c r="S849" s="5">
        <f t="shared" si="13"/>
        <v>163914</v>
      </c>
    </row>
    <row r="850" spans="1:19" x14ac:dyDescent="0.2">
      <c r="A850" t="s">
        <v>995</v>
      </c>
      <c r="B850" t="s">
        <v>9025</v>
      </c>
      <c r="C850" t="s">
        <v>35</v>
      </c>
      <c r="D850" t="str">
        <f>_xlfn.XLOOKUP(C850,sales_teams!A:A,sales_teams!B:B,"")</f>
        <v>W100826</v>
      </c>
      <c r="E850" t="str">
        <f>_xlfn.XLOOKUP(C850,sales_teams!A:A,sales_teams!C:C,"")</f>
        <v>Celia Rouche</v>
      </c>
      <c r="F850" t="str">
        <f>_xlfn.XLOOKUP(C850,sales_teams!A:A,sales_teams!D:D,"")</f>
        <v>West</v>
      </c>
      <c r="G850" t="s">
        <v>75</v>
      </c>
      <c r="H850" t="str">
        <f>_xlfn.XLOOKUP(G850,products!A:A,products!B:B,"")</f>
        <v>MG</v>
      </c>
      <c r="I850" t="s">
        <v>71</v>
      </c>
      <c r="J850" t="str">
        <f>_xlfn.XLOOKUP(I850,accounts!A:A,accounts!B:B,"")</f>
        <v>entertainment</v>
      </c>
      <c r="K850" t="str">
        <f>_xlfn.XLOOKUP(I850,accounts!A:A,accounts!F:F,"")</f>
        <v>Enterprise</v>
      </c>
      <c r="L850" t="s">
        <v>76</v>
      </c>
      <c r="N850" t="s">
        <v>9044</v>
      </c>
      <c r="O850" s="1">
        <v>42778</v>
      </c>
      <c r="Q850" s="5">
        <f>_xlfn.XLOOKUP(G850,products!A:A,products!C:C,"")</f>
        <v>3393</v>
      </c>
      <c r="R850">
        <v>23</v>
      </c>
      <c r="S850" s="5">
        <f t="shared" si="13"/>
        <v>78039</v>
      </c>
    </row>
    <row r="851" spans="1:19" x14ac:dyDescent="0.2">
      <c r="A851" t="s">
        <v>996</v>
      </c>
      <c r="B851" t="s">
        <v>9027</v>
      </c>
      <c r="C851" t="s">
        <v>17</v>
      </c>
      <c r="D851" t="str">
        <f>_xlfn.XLOOKUP(C851,sales_teams!A:A,sales_teams!B:B,"")</f>
        <v>E152967</v>
      </c>
      <c r="E851" t="str">
        <f>_xlfn.XLOOKUP(C851,sales_teams!A:A,sales_teams!C:C,"")</f>
        <v>Cara Losch</v>
      </c>
      <c r="F851" t="str">
        <f>_xlfn.XLOOKUP(C851,sales_teams!A:A,sales_teams!D:D,"")</f>
        <v>East</v>
      </c>
      <c r="G851" t="s">
        <v>60</v>
      </c>
      <c r="H851" t="str">
        <f>_xlfn.XLOOKUP(G851,products!A:A,products!B:B,"")</f>
        <v>MG</v>
      </c>
      <c r="J851">
        <f>_xlfn.XLOOKUP(I851,accounts!A:A,accounts!B:B,"")</f>
        <v>0</v>
      </c>
      <c r="K851">
        <f>_xlfn.XLOOKUP(I851,accounts!A:A,accounts!F:F,"")</f>
        <v>0</v>
      </c>
      <c r="L851" t="s">
        <v>76</v>
      </c>
      <c r="N851" t="s">
        <v>9044</v>
      </c>
      <c r="O851" s="1">
        <v>42778</v>
      </c>
      <c r="Q851" s="5">
        <f>_xlfn.XLOOKUP(G851,products!A:A,products!C:C,"")</f>
        <v>55</v>
      </c>
      <c r="R851">
        <v>49</v>
      </c>
      <c r="S851" s="5">
        <f t="shared" si="13"/>
        <v>2695</v>
      </c>
    </row>
    <row r="852" spans="1:19" x14ac:dyDescent="0.2">
      <c r="A852" t="s">
        <v>997</v>
      </c>
      <c r="B852" t="s">
        <v>9028</v>
      </c>
      <c r="C852" t="s">
        <v>44</v>
      </c>
      <c r="D852" t="str">
        <f>_xlfn.XLOOKUP(C852,sales_teams!A:A,sales_teams!B:B,"")</f>
        <v>W202814</v>
      </c>
      <c r="E852" t="str">
        <f>_xlfn.XLOOKUP(C852,sales_teams!A:A,sales_teams!C:C,"")</f>
        <v>Summer Sewald</v>
      </c>
      <c r="F852" t="str">
        <f>_xlfn.XLOOKUP(C852,sales_teams!A:A,sales_teams!D:D,"")</f>
        <v>West</v>
      </c>
      <c r="G852" t="s">
        <v>62</v>
      </c>
      <c r="H852" t="str">
        <f>_xlfn.XLOOKUP(G852,products!A:A,products!B:B,"")</f>
        <v>GTX</v>
      </c>
      <c r="I852" t="s">
        <v>176</v>
      </c>
      <c r="J852" t="str">
        <f>_xlfn.XLOOKUP(I852,accounts!A:A,accounts!B:B,"")</f>
        <v>employment</v>
      </c>
      <c r="K852" t="str">
        <f>_xlfn.XLOOKUP(I852,accounts!A:A,accounts!F:F,"")</f>
        <v>Enterprise</v>
      </c>
      <c r="L852" t="s">
        <v>56</v>
      </c>
      <c r="M852" t="s">
        <v>9031</v>
      </c>
      <c r="N852" t="s">
        <v>9042</v>
      </c>
      <c r="O852" s="1">
        <v>42778</v>
      </c>
      <c r="P852" s="1">
        <v>42860</v>
      </c>
      <c r="Q852" s="5">
        <f>_xlfn.XLOOKUP(G852,products!A:A,products!C:C,"")</f>
        <v>550</v>
      </c>
      <c r="R852">
        <v>40</v>
      </c>
      <c r="S852" s="5">
        <f t="shared" si="13"/>
        <v>22000</v>
      </c>
    </row>
    <row r="853" spans="1:19" x14ac:dyDescent="0.2">
      <c r="A853" t="s">
        <v>998</v>
      </c>
      <c r="B853" t="s">
        <v>9025</v>
      </c>
      <c r="C853" t="s">
        <v>44</v>
      </c>
      <c r="D853" t="str">
        <f>_xlfn.XLOOKUP(C853,sales_teams!A:A,sales_teams!B:B,"")</f>
        <v>W202814</v>
      </c>
      <c r="E853" t="str">
        <f>_xlfn.XLOOKUP(C853,sales_teams!A:A,sales_teams!C:C,"")</f>
        <v>Summer Sewald</v>
      </c>
      <c r="F853" t="str">
        <f>_xlfn.XLOOKUP(C853,sales_teams!A:A,sales_teams!D:D,"")</f>
        <v>West</v>
      </c>
      <c r="G853" t="s">
        <v>75</v>
      </c>
      <c r="H853" t="str">
        <f>_xlfn.XLOOKUP(G853,products!A:A,products!B:B,"")</f>
        <v>MG</v>
      </c>
      <c r="I853" t="s">
        <v>287</v>
      </c>
      <c r="J853" t="str">
        <f>_xlfn.XLOOKUP(I853,accounts!A:A,accounts!B:B,"")</f>
        <v>retail</v>
      </c>
      <c r="K853" t="str">
        <f>_xlfn.XLOOKUP(I853,accounts!A:A,accounts!F:F,"")</f>
        <v>Enterprise</v>
      </c>
      <c r="L853" t="s">
        <v>56</v>
      </c>
      <c r="M853" t="s">
        <v>9033</v>
      </c>
      <c r="N853" t="s">
        <v>9041</v>
      </c>
      <c r="O853" s="1">
        <v>42778</v>
      </c>
      <c r="P853" s="1">
        <v>42857</v>
      </c>
      <c r="Q853" s="5">
        <f>_xlfn.XLOOKUP(G853,products!A:A,products!C:C,"")</f>
        <v>3393</v>
      </c>
      <c r="R853">
        <v>11</v>
      </c>
      <c r="S853" s="5">
        <f t="shared" si="13"/>
        <v>37323</v>
      </c>
    </row>
    <row r="854" spans="1:19" x14ac:dyDescent="0.2">
      <c r="A854" t="s">
        <v>999</v>
      </c>
      <c r="B854" t="s">
        <v>9028</v>
      </c>
      <c r="C854" t="s">
        <v>25</v>
      </c>
      <c r="D854" t="str">
        <f>_xlfn.XLOOKUP(C854,sales_teams!A:A,sales_teams!B:B,"")</f>
        <v>E372575</v>
      </c>
      <c r="E854" t="str">
        <f>_xlfn.XLOOKUP(C854,sales_teams!A:A,sales_teams!C:C,"")</f>
        <v>Rocco Neubert</v>
      </c>
      <c r="F854" t="str">
        <f>_xlfn.XLOOKUP(C854,sales_teams!A:A,sales_teams!D:D,"")</f>
        <v>East</v>
      </c>
      <c r="G854" t="s">
        <v>83</v>
      </c>
      <c r="H854" t="str">
        <f>_xlfn.XLOOKUP(G854,products!A:A,products!B:B,"")</f>
        <v>GTX</v>
      </c>
      <c r="I854" t="s">
        <v>193</v>
      </c>
      <c r="J854" t="str">
        <f>_xlfn.XLOOKUP(I854,accounts!A:A,accounts!B:B,"")</f>
        <v>employment</v>
      </c>
      <c r="K854" t="str">
        <f>_xlfn.XLOOKUP(I854,accounts!A:A,accounts!F:F,"")</f>
        <v>Mid-Market</v>
      </c>
      <c r="L854" t="s">
        <v>56</v>
      </c>
      <c r="M854" t="s">
        <v>9032</v>
      </c>
      <c r="N854" t="s">
        <v>9045</v>
      </c>
      <c r="O854" s="1">
        <v>42779</v>
      </c>
      <c r="P854" s="1">
        <v>42876</v>
      </c>
      <c r="Q854" s="5">
        <f>_xlfn.XLOOKUP(G854,products!A:A,products!C:C,"")</f>
        <v>5482</v>
      </c>
      <c r="R854">
        <v>17</v>
      </c>
      <c r="S854" s="5">
        <f t="shared" si="13"/>
        <v>93194</v>
      </c>
    </row>
    <row r="855" spans="1:19" x14ac:dyDescent="0.2">
      <c r="A855" t="s">
        <v>1000</v>
      </c>
      <c r="B855" t="s">
        <v>9026</v>
      </c>
      <c r="C855" t="s">
        <v>15</v>
      </c>
      <c r="D855" t="str">
        <f>_xlfn.XLOOKUP(C855,sales_teams!A:A,sales_teams!B:B,"")</f>
        <v>C486814</v>
      </c>
      <c r="E855" t="str">
        <f>_xlfn.XLOOKUP(C855,sales_teams!A:A,sales_teams!C:C,"")</f>
        <v>Melvin Marxen</v>
      </c>
      <c r="F855" t="str">
        <f>_xlfn.XLOOKUP(C855,sales_teams!A:A,sales_teams!D:D,"")</f>
        <v>Central</v>
      </c>
      <c r="G855" t="s">
        <v>83</v>
      </c>
      <c r="H855" t="str">
        <f>_xlfn.XLOOKUP(G855,products!A:A,products!B:B,"")</f>
        <v>GTX</v>
      </c>
      <c r="I855" t="s">
        <v>135</v>
      </c>
      <c r="J855" t="str">
        <f>_xlfn.XLOOKUP(I855,accounts!A:A,accounts!B:B,"")</f>
        <v>marketing</v>
      </c>
      <c r="K855" t="str">
        <f>_xlfn.XLOOKUP(I855,accounts!A:A,accounts!F:F,"")</f>
        <v>Mid-Market</v>
      </c>
      <c r="L855" t="s">
        <v>56</v>
      </c>
      <c r="M855" t="s">
        <v>9034</v>
      </c>
      <c r="N855" t="s">
        <v>9045</v>
      </c>
      <c r="O855" s="1">
        <v>42779</v>
      </c>
      <c r="P855" s="1">
        <v>42883</v>
      </c>
      <c r="Q855" s="5">
        <f>_xlfn.XLOOKUP(G855,products!A:A,products!C:C,"")</f>
        <v>5482</v>
      </c>
      <c r="R855">
        <v>41</v>
      </c>
      <c r="S855" s="5">
        <f t="shared" si="13"/>
        <v>224762</v>
      </c>
    </row>
    <row r="856" spans="1:19" x14ac:dyDescent="0.2">
      <c r="A856" t="s">
        <v>1001</v>
      </c>
      <c r="B856" t="s">
        <v>9028</v>
      </c>
      <c r="C856" t="s">
        <v>28</v>
      </c>
      <c r="D856" t="str">
        <f>_xlfn.XLOOKUP(C856,sales_teams!A:A,sales_teams!B:B,"")</f>
        <v>E262141</v>
      </c>
      <c r="E856" t="str">
        <f>_xlfn.XLOOKUP(C856,sales_teams!A:A,sales_teams!C:C,"")</f>
        <v>Rocco Neubert</v>
      </c>
      <c r="F856" t="str">
        <f>_xlfn.XLOOKUP(C856,sales_teams!A:A,sales_teams!D:D,"")</f>
        <v>East</v>
      </c>
      <c r="G856" t="s">
        <v>83</v>
      </c>
      <c r="H856" t="str">
        <f>_xlfn.XLOOKUP(G856,products!A:A,products!B:B,"")</f>
        <v>GTX</v>
      </c>
      <c r="I856" t="s">
        <v>181</v>
      </c>
      <c r="J856" t="str">
        <f>_xlfn.XLOOKUP(I856,accounts!A:A,accounts!B:B,"")</f>
        <v>medical</v>
      </c>
      <c r="K856" t="str">
        <f>_xlfn.XLOOKUP(I856,accounts!A:A,accounts!F:F,"")</f>
        <v>Mid-Market</v>
      </c>
      <c r="L856" t="s">
        <v>81</v>
      </c>
      <c r="M856" t="s">
        <v>9038</v>
      </c>
      <c r="N856" t="s">
        <v>9041</v>
      </c>
      <c r="O856" s="1">
        <v>42779</v>
      </c>
      <c r="P856" s="1">
        <v>42888</v>
      </c>
      <c r="Q856" s="5">
        <f>_xlfn.XLOOKUP(G856,products!A:A,products!C:C,"")</f>
        <v>5482</v>
      </c>
      <c r="R856">
        <v>27</v>
      </c>
      <c r="S856" s="5">
        <f t="shared" si="13"/>
        <v>148014</v>
      </c>
    </row>
    <row r="857" spans="1:19" x14ac:dyDescent="0.2">
      <c r="A857" t="s">
        <v>1002</v>
      </c>
      <c r="B857" t="s">
        <v>9028</v>
      </c>
      <c r="C857" t="s">
        <v>22</v>
      </c>
      <c r="D857" t="str">
        <f>_xlfn.XLOOKUP(C857,sales_teams!A:A,sales_teams!B:B,"")</f>
        <v>E86134</v>
      </c>
      <c r="E857" t="str">
        <f>_xlfn.XLOOKUP(C857,sales_teams!A:A,sales_teams!C:C,"")</f>
        <v>Cara Losch</v>
      </c>
      <c r="F857" t="str">
        <f>_xlfn.XLOOKUP(C857,sales_teams!A:A,sales_teams!D:D,"")</f>
        <v>East</v>
      </c>
      <c r="G857" t="s">
        <v>83</v>
      </c>
      <c r="H857" t="str">
        <f>_xlfn.XLOOKUP(G857,products!A:A,products!B:B,"")</f>
        <v>GTX</v>
      </c>
      <c r="I857" t="s">
        <v>387</v>
      </c>
      <c r="J857" t="str">
        <f>_xlfn.XLOOKUP(I857,accounts!A:A,accounts!B:B,"")</f>
        <v>technolgy</v>
      </c>
      <c r="K857" t="str">
        <f>_xlfn.XLOOKUP(I857,accounts!A:A,accounts!F:F,"")</f>
        <v>SMB</v>
      </c>
      <c r="L857" t="s">
        <v>56</v>
      </c>
      <c r="M857" t="s">
        <v>9032</v>
      </c>
      <c r="N857" t="s">
        <v>9045</v>
      </c>
      <c r="O857" s="1">
        <v>42779</v>
      </c>
      <c r="P857" s="1">
        <v>42873</v>
      </c>
      <c r="Q857" s="5">
        <f>_xlfn.XLOOKUP(G857,products!A:A,products!C:C,"")</f>
        <v>5482</v>
      </c>
      <c r="R857">
        <v>28</v>
      </c>
      <c r="S857" s="5">
        <f t="shared" si="13"/>
        <v>153496</v>
      </c>
    </row>
    <row r="858" spans="1:19" x14ac:dyDescent="0.2">
      <c r="A858" t="s">
        <v>1003</v>
      </c>
      <c r="B858" t="s">
        <v>9027</v>
      </c>
      <c r="C858" t="s">
        <v>36</v>
      </c>
      <c r="D858" t="str">
        <f>_xlfn.XLOOKUP(C858,sales_teams!A:A,sales_teams!B:B,"")</f>
        <v>W815792</v>
      </c>
      <c r="E858" t="str">
        <f>_xlfn.XLOOKUP(C858,sales_teams!A:A,sales_teams!C:C,"")</f>
        <v>Celia Rouche</v>
      </c>
      <c r="F858" t="str">
        <f>_xlfn.XLOOKUP(C858,sales_teams!A:A,sales_teams!D:D,"")</f>
        <v>West</v>
      </c>
      <c r="G858" t="s">
        <v>75</v>
      </c>
      <c r="H858" t="str">
        <f>_xlfn.XLOOKUP(G858,products!A:A,products!B:B,"")</f>
        <v>MG</v>
      </c>
      <c r="I858" t="s">
        <v>158</v>
      </c>
      <c r="J858" t="str">
        <f>_xlfn.XLOOKUP(I858,accounts!A:A,accounts!B:B,"")</f>
        <v>finance</v>
      </c>
      <c r="K858" t="str">
        <f>_xlfn.XLOOKUP(I858,accounts!A:A,accounts!F:F,"")</f>
        <v>SMB</v>
      </c>
      <c r="L858" t="s">
        <v>76</v>
      </c>
      <c r="N858" t="s">
        <v>9044</v>
      </c>
      <c r="O858" s="1">
        <v>42779</v>
      </c>
      <c r="Q858" s="5">
        <f>_xlfn.XLOOKUP(G858,products!A:A,products!C:C,"")</f>
        <v>3393</v>
      </c>
      <c r="R858">
        <v>31</v>
      </c>
      <c r="S858" s="5">
        <f t="shared" si="13"/>
        <v>105183</v>
      </c>
    </row>
    <row r="859" spans="1:19" x14ac:dyDescent="0.2">
      <c r="A859" t="s">
        <v>1004</v>
      </c>
      <c r="B859" t="s">
        <v>9025</v>
      </c>
      <c r="C859" t="s">
        <v>43</v>
      </c>
      <c r="D859" t="str">
        <f>_xlfn.XLOOKUP(C859,sales_teams!A:A,sales_teams!B:B,"")</f>
        <v>W596440</v>
      </c>
      <c r="E859" t="str">
        <f>_xlfn.XLOOKUP(C859,sales_teams!A:A,sales_teams!C:C,"")</f>
        <v>Summer Sewald</v>
      </c>
      <c r="F859" t="str">
        <f>_xlfn.XLOOKUP(C859,sales_teams!A:A,sales_teams!D:D,"")</f>
        <v>West</v>
      </c>
      <c r="G859" t="s">
        <v>54</v>
      </c>
      <c r="H859" t="str">
        <f>_xlfn.XLOOKUP(G859,products!A:A,products!B:B,"")</f>
        <v>GTX</v>
      </c>
      <c r="I859" t="s">
        <v>91</v>
      </c>
      <c r="J859" t="str">
        <f>_xlfn.XLOOKUP(I859,accounts!A:A,accounts!B:B,"")</f>
        <v>software</v>
      </c>
      <c r="K859" t="str">
        <f>_xlfn.XLOOKUP(I859,accounts!A:A,accounts!F:F,"")</f>
        <v>Enterprise</v>
      </c>
      <c r="L859" t="s">
        <v>81</v>
      </c>
      <c r="M859" t="s">
        <v>9040</v>
      </c>
      <c r="N859" t="s">
        <v>9043</v>
      </c>
      <c r="O859" s="1">
        <v>42779</v>
      </c>
      <c r="P859" s="1">
        <v>42864</v>
      </c>
      <c r="Q859" s="5">
        <f>_xlfn.XLOOKUP(G859,products!A:A,products!C:C,"")</f>
        <v>1096</v>
      </c>
      <c r="R859">
        <v>41</v>
      </c>
      <c r="S859" s="5">
        <f t="shared" si="13"/>
        <v>44936</v>
      </c>
    </row>
    <row r="860" spans="1:19" x14ac:dyDescent="0.2">
      <c r="A860" t="s">
        <v>1005</v>
      </c>
      <c r="B860" t="s">
        <v>9025</v>
      </c>
      <c r="C860" t="s">
        <v>42</v>
      </c>
      <c r="D860" t="str">
        <f>_xlfn.XLOOKUP(C860,sales_teams!A:A,sales_teams!B:B,"")</f>
        <v>W674591</v>
      </c>
      <c r="E860" t="str">
        <f>_xlfn.XLOOKUP(C860,sales_teams!A:A,sales_teams!C:C,"")</f>
        <v>Summer Sewald</v>
      </c>
      <c r="F860" t="str">
        <f>_xlfn.XLOOKUP(C860,sales_teams!A:A,sales_teams!D:D,"")</f>
        <v>West</v>
      </c>
      <c r="G860" t="s">
        <v>62</v>
      </c>
      <c r="H860" t="str">
        <f>_xlfn.XLOOKUP(G860,products!A:A,products!B:B,"")</f>
        <v>GTX</v>
      </c>
      <c r="I860" t="s">
        <v>287</v>
      </c>
      <c r="J860" t="str">
        <f>_xlfn.XLOOKUP(I860,accounts!A:A,accounts!B:B,"")</f>
        <v>retail</v>
      </c>
      <c r="K860" t="str">
        <f>_xlfn.XLOOKUP(I860,accounts!A:A,accounts!F:F,"")</f>
        <v>Enterprise</v>
      </c>
      <c r="L860" t="s">
        <v>56</v>
      </c>
      <c r="M860" t="s">
        <v>9035</v>
      </c>
      <c r="N860" t="s">
        <v>9045</v>
      </c>
      <c r="O860" s="1">
        <v>42779</v>
      </c>
      <c r="P860" s="1">
        <v>42866</v>
      </c>
      <c r="Q860" s="5">
        <f>_xlfn.XLOOKUP(G860,products!A:A,products!C:C,"")</f>
        <v>550</v>
      </c>
      <c r="R860">
        <v>41</v>
      </c>
      <c r="S860" s="5">
        <f t="shared" si="13"/>
        <v>22550</v>
      </c>
    </row>
    <row r="861" spans="1:19" x14ac:dyDescent="0.2">
      <c r="A861" t="s">
        <v>1006</v>
      </c>
      <c r="B861" t="s">
        <v>9025</v>
      </c>
      <c r="C861" t="s">
        <v>12</v>
      </c>
      <c r="D861" t="str">
        <f>_xlfn.XLOOKUP(C861,sales_teams!A:A,sales_teams!B:B,"")</f>
        <v>C234392</v>
      </c>
      <c r="E861" t="str">
        <f>_xlfn.XLOOKUP(C861,sales_teams!A:A,sales_teams!C:C,"")</f>
        <v>Melvin Marxen</v>
      </c>
      <c r="F861" t="str">
        <f>_xlfn.XLOOKUP(C861,sales_teams!A:A,sales_teams!D:D,"")</f>
        <v>Central</v>
      </c>
      <c r="G861" t="s">
        <v>83</v>
      </c>
      <c r="H861" t="str">
        <f>_xlfn.XLOOKUP(G861,products!A:A,products!B:B,"")</f>
        <v>GTX</v>
      </c>
      <c r="I861" t="s">
        <v>149</v>
      </c>
      <c r="J861" t="str">
        <f>_xlfn.XLOOKUP(I861,accounts!A:A,accounts!B:B,"")</f>
        <v>finance</v>
      </c>
      <c r="K861" t="str">
        <f>_xlfn.XLOOKUP(I861,accounts!A:A,accounts!F:F,"")</f>
        <v>Mid-Market</v>
      </c>
      <c r="L861" t="s">
        <v>81</v>
      </c>
      <c r="M861" t="s">
        <v>9038</v>
      </c>
      <c r="N861" t="s">
        <v>9043</v>
      </c>
      <c r="O861" s="1">
        <v>42779</v>
      </c>
      <c r="P861" s="1">
        <v>42886</v>
      </c>
      <c r="Q861" s="5">
        <f>_xlfn.XLOOKUP(G861,products!A:A,products!C:C,"")</f>
        <v>5482</v>
      </c>
      <c r="R861">
        <v>49</v>
      </c>
      <c r="S861" s="5">
        <f t="shared" si="13"/>
        <v>268618</v>
      </c>
    </row>
    <row r="862" spans="1:19" x14ac:dyDescent="0.2">
      <c r="A862" t="s">
        <v>1007</v>
      </c>
      <c r="B862" t="s">
        <v>9025</v>
      </c>
      <c r="C862" t="s">
        <v>9</v>
      </c>
      <c r="D862" t="str">
        <f>_xlfn.XLOOKUP(C862,sales_teams!A:A,sales_teams!B:B,"")</f>
        <v>C62195</v>
      </c>
      <c r="E862" t="str">
        <f>_xlfn.XLOOKUP(C862,sales_teams!A:A,sales_teams!C:C,"")</f>
        <v>Dustin Brinkmann</v>
      </c>
      <c r="F862" t="str">
        <f>_xlfn.XLOOKUP(C862,sales_teams!A:A,sales_teams!D:D,"")</f>
        <v>Central</v>
      </c>
      <c r="G862" t="s">
        <v>62</v>
      </c>
      <c r="H862" t="str">
        <f>_xlfn.XLOOKUP(G862,products!A:A,products!B:B,"")</f>
        <v>GTX</v>
      </c>
      <c r="I862" t="s">
        <v>329</v>
      </c>
      <c r="J862" t="str">
        <f>_xlfn.XLOOKUP(I862,accounts!A:A,accounts!B:B,"")</f>
        <v>technolgy</v>
      </c>
      <c r="K862" t="str">
        <f>_xlfn.XLOOKUP(I862,accounts!A:A,accounts!F:F,"")</f>
        <v>Enterprise</v>
      </c>
      <c r="L862" t="s">
        <v>81</v>
      </c>
      <c r="M862" t="s">
        <v>9038</v>
      </c>
      <c r="N862" t="s">
        <v>9045</v>
      </c>
      <c r="O862" s="1">
        <v>42779</v>
      </c>
      <c r="P862" s="1">
        <v>42871</v>
      </c>
      <c r="Q862" s="5">
        <f>_xlfn.XLOOKUP(G862,products!A:A,products!C:C,"")</f>
        <v>550</v>
      </c>
      <c r="R862">
        <v>24</v>
      </c>
      <c r="S862" s="5">
        <f t="shared" si="13"/>
        <v>13200</v>
      </c>
    </row>
    <row r="863" spans="1:19" x14ac:dyDescent="0.2">
      <c r="A863" t="s">
        <v>1008</v>
      </c>
      <c r="B863" t="s">
        <v>9026</v>
      </c>
      <c r="C863" t="s">
        <v>32</v>
      </c>
      <c r="D863" t="str">
        <f>_xlfn.XLOOKUP(C863,sales_teams!A:A,sales_teams!B:B,"")</f>
        <v>W975078</v>
      </c>
      <c r="E863" t="str">
        <f>_xlfn.XLOOKUP(C863,sales_teams!A:A,sales_teams!C:C,"")</f>
        <v>Celia Rouche</v>
      </c>
      <c r="F863" t="str">
        <f>_xlfn.XLOOKUP(C863,sales_teams!A:A,sales_teams!D:D,"")</f>
        <v>West</v>
      </c>
      <c r="G863" t="s">
        <v>8951</v>
      </c>
      <c r="H863" t="str">
        <f>_xlfn.XLOOKUP(G863,products!A:A,products!B:B,"")</f>
        <v>GTX</v>
      </c>
      <c r="I863" t="s">
        <v>210</v>
      </c>
      <c r="J863" t="str">
        <f>_xlfn.XLOOKUP(I863,accounts!A:A,accounts!B:B,"")</f>
        <v>telecommunications</v>
      </c>
      <c r="K863" t="str">
        <f>_xlfn.XLOOKUP(I863,accounts!A:A,accounts!F:F,"")</f>
        <v>Enterprise</v>
      </c>
      <c r="L863" t="s">
        <v>76</v>
      </c>
      <c r="N863" t="s">
        <v>9044</v>
      </c>
      <c r="O863" s="1">
        <v>42779</v>
      </c>
      <c r="Q863" s="5">
        <f>_xlfn.XLOOKUP(G863,products!A:A,products!C:C,"")</f>
        <v>4821</v>
      </c>
      <c r="R863">
        <v>6</v>
      </c>
      <c r="S863" s="5">
        <f t="shared" si="13"/>
        <v>28926</v>
      </c>
    </row>
    <row r="864" spans="1:19" x14ac:dyDescent="0.2">
      <c r="A864" t="s">
        <v>1009</v>
      </c>
      <c r="B864" t="s">
        <v>9026</v>
      </c>
      <c r="C864" t="s">
        <v>17</v>
      </c>
      <c r="D864" t="str">
        <f>_xlfn.XLOOKUP(C864,sales_teams!A:A,sales_teams!B:B,"")</f>
        <v>E152967</v>
      </c>
      <c r="E864" t="str">
        <f>_xlfn.XLOOKUP(C864,sales_teams!A:A,sales_teams!C:C,"")</f>
        <v>Cara Losch</v>
      </c>
      <c r="F864" t="str">
        <f>_xlfn.XLOOKUP(C864,sales_teams!A:A,sales_teams!D:D,"")</f>
        <v>East</v>
      </c>
      <c r="G864" t="s">
        <v>62</v>
      </c>
      <c r="H864" t="str">
        <f>_xlfn.XLOOKUP(G864,products!A:A,products!B:B,"")</f>
        <v>GTX</v>
      </c>
      <c r="J864">
        <f>_xlfn.XLOOKUP(I864,accounts!A:A,accounts!B:B,"")</f>
        <v>0</v>
      </c>
      <c r="K864">
        <f>_xlfn.XLOOKUP(I864,accounts!A:A,accounts!F:F,"")</f>
        <v>0</v>
      </c>
      <c r="L864" t="s">
        <v>76</v>
      </c>
      <c r="N864" t="s">
        <v>9044</v>
      </c>
      <c r="O864" s="1">
        <v>42779</v>
      </c>
      <c r="Q864" s="5">
        <f>_xlfn.XLOOKUP(G864,products!A:A,products!C:C,"")</f>
        <v>550</v>
      </c>
      <c r="R864">
        <v>21</v>
      </c>
      <c r="S864" s="5">
        <f t="shared" si="13"/>
        <v>11550</v>
      </c>
    </row>
    <row r="865" spans="1:19" x14ac:dyDescent="0.2">
      <c r="A865" t="s">
        <v>1010</v>
      </c>
      <c r="B865" t="s">
        <v>9026</v>
      </c>
      <c r="C865" t="s">
        <v>17</v>
      </c>
      <c r="D865" t="str">
        <f>_xlfn.XLOOKUP(C865,sales_teams!A:A,sales_teams!B:B,"")</f>
        <v>E152967</v>
      </c>
      <c r="E865" t="str">
        <f>_xlfn.XLOOKUP(C865,sales_teams!A:A,sales_teams!C:C,"")</f>
        <v>Cara Losch</v>
      </c>
      <c r="F865" t="str">
        <f>_xlfn.XLOOKUP(C865,sales_teams!A:A,sales_teams!D:D,"")</f>
        <v>East</v>
      </c>
      <c r="G865" t="s">
        <v>62</v>
      </c>
      <c r="H865" t="str">
        <f>_xlfn.XLOOKUP(G865,products!A:A,products!B:B,"")</f>
        <v>GTX</v>
      </c>
      <c r="I865" t="s">
        <v>237</v>
      </c>
      <c r="J865" t="str">
        <f>_xlfn.XLOOKUP(I865,accounts!A:A,accounts!B:B,"")</f>
        <v>entertainment</v>
      </c>
      <c r="K865" t="str">
        <f>_xlfn.XLOOKUP(I865,accounts!A:A,accounts!F:F,"")</f>
        <v>Mid-Market</v>
      </c>
      <c r="L865" t="s">
        <v>56</v>
      </c>
      <c r="M865" t="s">
        <v>9035</v>
      </c>
      <c r="N865" t="s">
        <v>9041</v>
      </c>
      <c r="O865" s="1">
        <v>42779</v>
      </c>
      <c r="P865" s="1">
        <v>42873</v>
      </c>
      <c r="Q865" s="5">
        <f>_xlfn.XLOOKUP(G865,products!A:A,products!C:C,"")</f>
        <v>550</v>
      </c>
      <c r="R865">
        <v>20</v>
      </c>
      <c r="S865" s="5">
        <f t="shared" si="13"/>
        <v>11000</v>
      </c>
    </row>
    <row r="866" spans="1:19" x14ac:dyDescent="0.2">
      <c r="A866" t="s">
        <v>1011</v>
      </c>
      <c r="B866" t="s">
        <v>9027</v>
      </c>
      <c r="C866" t="s">
        <v>3</v>
      </c>
      <c r="D866" t="str">
        <f>_xlfn.XLOOKUP(C866,sales_teams!A:A,sales_teams!B:B,"")</f>
        <v>C265891</v>
      </c>
      <c r="E866" t="str">
        <f>_xlfn.XLOOKUP(C866,sales_teams!A:A,sales_teams!C:C,"")</f>
        <v>Dustin Brinkmann</v>
      </c>
      <c r="F866" t="str">
        <f>_xlfn.XLOOKUP(C866,sales_teams!A:A,sales_teams!D:D,"")</f>
        <v>Central</v>
      </c>
      <c r="G866" t="s">
        <v>62</v>
      </c>
      <c r="H866" t="str">
        <f>_xlfn.XLOOKUP(G866,products!A:A,products!B:B,"")</f>
        <v>GTX</v>
      </c>
      <c r="I866" t="s">
        <v>140</v>
      </c>
      <c r="J866" t="str">
        <f>_xlfn.XLOOKUP(I866,accounts!A:A,accounts!B:B,"")</f>
        <v>technolgy</v>
      </c>
      <c r="K866" t="str">
        <f>_xlfn.XLOOKUP(I866,accounts!A:A,accounts!F:F,"")</f>
        <v>Mid-Market</v>
      </c>
      <c r="L866" t="s">
        <v>81</v>
      </c>
      <c r="M866" t="s">
        <v>9036</v>
      </c>
      <c r="N866" t="s">
        <v>9041</v>
      </c>
      <c r="O866" s="1">
        <v>42780</v>
      </c>
      <c r="P866" s="1">
        <v>42860</v>
      </c>
      <c r="Q866" s="5">
        <f>_xlfn.XLOOKUP(G866,products!A:A,products!C:C,"")</f>
        <v>550</v>
      </c>
      <c r="R866">
        <v>41</v>
      </c>
      <c r="S866" s="5">
        <f t="shared" si="13"/>
        <v>22550</v>
      </c>
    </row>
    <row r="867" spans="1:19" x14ac:dyDescent="0.2">
      <c r="A867" t="s">
        <v>1012</v>
      </c>
      <c r="B867" t="s">
        <v>9028</v>
      </c>
      <c r="C867" t="s">
        <v>3</v>
      </c>
      <c r="D867" t="str">
        <f>_xlfn.XLOOKUP(C867,sales_teams!A:A,sales_teams!B:B,"")</f>
        <v>C265891</v>
      </c>
      <c r="E867" t="str">
        <f>_xlfn.XLOOKUP(C867,sales_teams!A:A,sales_teams!C:C,"")</f>
        <v>Dustin Brinkmann</v>
      </c>
      <c r="F867" t="str">
        <f>_xlfn.XLOOKUP(C867,sales_teams!A:A,sales_teams!D:D,"")</f>
        <v>Central</v>
      </c>
      <c r="G867" t="s">
        <v>60</v>
      </c>
      <c r="H867" t="str">
        <f>_xlfn.XLOOKUP(G867,products!A:A,products!B:B,"")</f>
        <v>MG</v>
      </c>
      <c r="I867" t="s">
        <v>222</v>
      </c>
      <c r="J867" t="str">
        <f>_xlfn.XLOOKUP(I867,accounts!A:A,accounts!B:B,"")</f>
        <v>entertainment</v>
      </c>
      <c r="K867" t="str">
        <f>_xlfn.XLOOKUP(I867,accounts!A:A,accounts!F:F,"")</f>
        <v>SMB</v>
      </c>
      <c r="L867" t="s">
        <v>56</v>
      </c>
      <c r="M867" t="s">
        <v>9031</v>
      </c>
      <c r="N867" t="s">
        <v>9043</v>
      </c>
      <c r="O867" s="1">
        <v>42780</v>
      </c>
      <c r="P867" s="1">
        <v>42885</v>
      </c>
      <c r="Q867" s="5">
        <f>_xlfn.XLOOKUP(G867,products!A:A,products!C:C,"")</f>
        <v>55</v>
      </c>
      <c r="R867">
        <v>2</v>
      </c>
      <c r="S867" s="5">
        <f t="shared" si="13"/>
        <v>110</v>
      </c>
    </row>
    <row r="868" spans="1:19" x14ac:dyDescent="0.2">
      <c r="A868" t="s">
        <v>1013</v>
      </c>
      <c r="B868" t="s">
        <v>9027</v>
      </c>
      <c r="C868" t="s">
        <v>27</v>
      </c>
      <c r="D868" t="str">
        <f>_xlfn.XLOOKUP(C868,sales_teams!A:A,sales_teams!B:B,"")</f>
        <v>E619716</v>
      </c>
      <c r="E868" t="str">
        <f>_xlfn.XLOOKUP(C868,sales_teams!A:A,sales_teams!C:C,"")</f>
        <v>Rocco Neubert</v>
      </c>
      <c r="F868" t="str">
        <f>_xlfn.XLOOKUP(C868,sales_teams!A:A,sales_teams!D:D,"")</f>
        <v>East</v>
      </c>
      <c r="G868" t="s">
        <v>8951</v>
      </c>
      <c r="H868" t="str">
        <f>_xlfn.XLOOKUP(G868,products!A:A,products!B:B,"")</f>
        <v>GTX</v>
      </c>
      <c r="I868" t="s">
        <v>181</v>
      </c>
      <c r="J868" t="str">
        <f>_xlfn.XLOOKUP(I868,accounts!A:A,accounts!B:B,"")</f>
        <v>medical</v>
      </c>
      <c r="K868" t="str">
        <f>_xlfn.XLOOKUP(I868,accounts!A:A,accounts!F:F,"")</f>
        <v>Mid-Market</v>
      </c>
      <c r="L868" t="s">
        <v>56</v>
      </c>
      <c r="M868" t="s">
        <v>9035</v>
      </c>
      <c r="N868" t="s">
        <v>9042</v>
      </c>
      <c r="O868" s="1">
        <v>42780</v>
      </c>
      <c r="P868" s="1">
        <v>42863</v>
      </c>
      <c r="Q868" s="5">
        <f>_xlfn.XLOOKUP(G868,products!A:A,products!C:C,"")</f>
        <v>4821</v>
      </c>
      <c r="R868">
        <v>42</v>
      </c>
      <c r="S868" s="5">
        <f t="shared" si="13"/>
        <v>202482</v>
      </c>
    </row>
    <row r="869" spans="1:19" x14ac:dyDescent="0.2">
      <c r="A869" t="s">
        <v>1014</v>
      </c>
      <c r="B869" t="s">
        <v>9027</v>
      </c>
      <c r="C869" t="s">
        <v>15</v>
      </c>
      <c r="D869" t="str">
        <f>_xlfn.XLOOKUP(C869,sales_teams!A:A,sales_teams!B:B,"")</f>
        <v>C486814</v>
      </c>
      <c r="E869" t="str">
        <f>_xlfn.XLOOKUP(C869,sales_teams!A:A,sales_teams!C:C,"")</f>
        <v>Melvin Marxen</v>
      </c>
      <c r="F869" t="str">
        <f>_xlfn.XLOOKUP(C869,sales_teams!A:A,sales_teams!D:D,"")</f>
        <v>Central</v>
      </c>
      <c r="G869" t="s">
        <v>8951</v>
      </c>
      <c r="H869" t="str">
        <f>_xlfn.XLOOKUP(G869,products!A:A,products!B:B,"")</f>
        <v>GTX</v>
      </c>
      <c r="I869" t="s">
        <v>117</v>
      </c>
      <c r="J869" t="str">
        <f>_xlfn.XLOOKUP(I869,accounts!A:A,accounts!B:B,"")</f>
        <v>marketing</v>
      </c>
      <c r="K869" t="str">
        <f>_xlfn.XLOOKUP(I869,accounts!A:A,accounts!F:F,"")</f>
        <v>Mid-Market</v>
      </c>
      <c r="L869" t="s">
        <v>56</v>
      </c>
      <c r="M869" t="s">
        <v>9031</v>
      </c>
      <c r="N869" t="s">
        <v>9043</v>
      </c>
      <c r="O869" s="1">
        <v>42780</v>
      </c>
      <c r="P869" s="1">
        <v>42898</v>
      </c>
      <c r="Q869" s="5">
        <f>_xlfn.XLOOKUP(G869,products!A:A,products!C:C,"")</f>
        <v>4821</v>
      </c>
      <c r="R869">
        <v>50</v>
      </c>
      <c r="S869" s="5">
        <f t="shared" si="13"/>
        <v>241050</v>
      </c>
    </row>
    <row r="870" spans="1:19" x14ac:dyDescent="0.2">
      <c r="A870" t="s">
        <v>1015</v>
      </c>
      <c r="B870" t="s">
        <v>9025</v>
      </c>
      <c r="C870" t="s">
        <v>15</v>
      </c>
      <c r="D870" t="str">
        <f>_xlfn.XLOOKUP(C870,sales_teams!A:A,sales_teams!B:B,"")</f>
        <v>C486814</v>
      </c>
      <c r="E870" t="str">
        <f>_xlfn.XLOOKUP(C870,sales_teams!A:A,sales_teams!C:C,"")</f>
        <v>Melvin Marxen</v>
      </c>
      <c r="F870" t="str">
        <f>_xlfn.XLOOKUP(C870,sales_teams!A:A,sales_teams!D:D,"")</f>
        <v>Central</v>
      </c>
      <c r="G870" t="s">
        <v>8951</v>
      </c>
      <c r="H870" t="str">
        <f>_xlfn.XLOOKUP(G870,products!A:A,products!B:B,"")</f>
        <v>GTX</v>
      </c>
      <c r="I870" t="s">
        <v>135</v>
      </c>
      <c r="J870" t="str">
        <f>_xlfn.XLOOKUP(I870,accounts!A:A,accounts!B:B,"")</f>
        <v>marketing</v>
      </c>
      <c r="K870" t="str">
        <f>_xlfn.XLOOKUP(I870,accounts!A:A,accounts!F:F,"")</f>
        <v>Mid-Market</v>
      </c>
      <c r="L870" t="s">
        <v>56</v>
      </c>
      <c r="M870" t="s">
        <v>9031</v>
      </c>
      <c r="N870" t="s">
        <v>9043</v>
      </c>
      <c r="O870" s="1">
        <v>42780</v>
      </c>
      <c r="P870" s="1">
        <v>42902</v>
      </c>
      <c r="Q870" s="5">
        <f>_xlfn.XLOOKUP(G870,products!A:A,products!C:C,"")</f>
        <v>4821</v>
      </c>
      <c r="R870">
        <v>39</v>
      </c>
      <c r="S870" s="5">
        <f t="shared" si="13"/>
        <v>188019</v>
      </c>
    </row>
    <row r="871" spans="1:19" x14ac:dyDescent="0.2">
      <c r="A871" t="s">
        <v>1016</v>
      </c>
      <c r="B871" t="s">
        <v>9026</v>
      </c>
      <c r="C871" t="s">
        <v>28</v>
      </c>
      <c r="D871" t="str">
        <f>_xlfn.XLOOKUP(C871,sales_teams!A:A,sales_teams!B:B,"")</f>
        <v>E262141</v>
      </c>
      <c r="E871" t="str">
        <f>_xlfn.XLOOKUP(C871,sales_teams!A:A,sales_teams!C:C,"")</f>
        <v>Rocco Neubert</v>
      </c>
      <c r="F871" t="str">
        <f>_xlfn.XLOOKUP(C871,sales_teams!A:A,sales_teams!D:D,"")</f>
        <v>East</v>
      </c>
      <c r="G871" t="s">
        <v>54</v>
      </c>
      <c r="H871" t="str">
        <f>_xlfn.XLOOKUP(G871,products!A:A,products!B:B,"")</f>
        <v>GTX</v>
      </c>
      <c r="I871" t="s">
        <v>219</v>
      </c>
      <c r="J871" t="str">
        <f>_xlfn.XLOOKUP(I871,accounts!A:A,accounts!B:B,"")</f>
        <v>medical</v>
      </c>
      <c r="K871" t="str">
        <f>_xlfn.XLOOKUP(I871,accounts!A:A,accounts!F:F,"")</f>
        <v>SMB</v>
      </c>
      <c r="L871" t="s">
        <v>56</v>
      </c>
      <c r="M871" t="s">
        <v>9033</v>
      </c>
      <c r="N871" t="s">
        <v>9042</v>
      </c>
      <c r="O871" s="1">
        <v>42780</v>
      </c>
      <c r="P871" s="1">
        <v>42884</v>
      </c>
      <c r="Q871" s="5">
        <f>_xlfn.XLOOKUP(G871,products!A:A,products!C:C,"")</f>
        <v>1096</v>
      </c>
      <c r="R871">
        <v>4</v>
      </c>
      <c r="S871" s="5">
        <f t="shared" si="13"/>
        <v>4384</v>
      </c>
    </row>
    <row r="872" spans="1:19" x14ac:dyDescent="0.2">
      <c r="A872" t="s">
        <v>1017</v>
      </c>
      <c r="B872" t="s">
        <v>9027</v>
      </c>
      <c r="C872" t="s">
        <v>28</v>
      </c>
      <c r="D872" t="str">
        <f>_xlfn.XLOOKUP(C872,sales_teams!A:A,sales_teams!B:B,"")</f>
        <v>E262141</v>
      </c>
      <c r="E872" t="str">
        <f>_xlfn.XLOOKUP(C872,sales_teams!A:A,sales_teams!C:C,"")</f>
        <v>Rocco Neubert</v>
      </c>
      <c r="F872" t="str">
        <f>_xlfn.XLOOKUP(C872,sales_teams!A:A,sales_teams!D:D,"")</f>
        <v>East</v>
      </c>
      <c r="G872" t="s">
        <v>83</v>
      </c>
      <c r="H872" t="str">
        <f>_xlfn.XLOOKUP(G872,products!A:A,products!B:B,"")</f>
        <v>GTX</v>
      </c>
      <c r="I872" t="s">
        <v>252</v>
      </c>
      <c r="J872" t="str">
        <f>_xlfn.XLOOKUP(I872,accounts!A:A,accounts!B:B,"")</f>
        <v>retail</v>
      </c>
      <c r="K872" t="str">
        <f>_xlfn.XLOOKUP(I872,accounts!A:A,accounts!F:F,"")</f>
        <v>Mid-Market</v>
      </c>
      <c r="L872" t="s">
        <v>56</v>
      </c>
      <c r="M872" t="s">
        <v>9035</v>
      </c>
      <c r="N872" t="s">
        <v>9043</v>
      </c>
      <c r="O872" s="1">
        <v>42780</v>
      </c>
      <c r="P872" s="1">
        <v>42796</v>
      </c>
      <c r="Q872" s="5">
        <f>_xlfn.XLOOKUP(G872,products!A:A,products!C:C,"")</f>
        <v>5482</v>
      </c>
      <c r="R872">
        <v>1</v>
      </c>
      <c r="S872" s="5">
        <f t="shared" si="13"/>
        <v>5482</v>
      </c>
    </row>
    <row r="873" spans="1:19" x14ac:dyDescent="0.2">
      <c r="A873" t="s">
        <v>1018</v>
      </c>
      <c r="B873" t="s">
        <v>9027</v>
      </c>
      <c r="C873" t="s">
        <v>28</v>
      </c>
      <c r="D873" t="str">
        <f>_xlfn.XLOOKUP(C873,sales_teams!A:A,sales_teams!B:B,"")</f>
        <v>E262141</v>
      </c>
      <c r="E873" t="str">
        <f>_xlfn.XLOOKUP(C873,sales_teams!A:A,sales_teams!C:C,"")</f>
        <v>Rocco Neubert</v>
      </c>
      <c r="F873" t="str">
        <f>_xlfn.XLOOKUP(C873,sales_teams!A:A,sales_teams!D:D,"")</f>
        <v>East</v>
      </c>
      <c r="G873" t="s">
        <v>83</v>
      </c>
      <c r="H873" t="str">
        <f>_xlfn.XLOOKUP(G873,products!A:A,products!B:B,"")</f>
        <v>GTX</v>
      </c>
      <c r="I873" t="s">
        <v>532</v>
      </c>
      <c r="J873" t="str">
        <f>_xlfn.XLOOKUP(I873,accounts!A:A,accounts!B:B,"")</f>
        <v>technolgy</v>
      </c>
      <c r="K873" t="str">
        <f>_xlfn.XLOOKUP(I873,accounts!A:A,accounts!F:F,"")</f>
        <v>Mid-Market</v>
      </c>
      <c r="L873" t="s">
        <v>56</v>
      </c>
      <c r="M873" t="s">
        <v>9035</v>
      </c>
      <c r="N873" t="s">
        <v>9043</v>
      </c>
      <c r="O873" s="1">
        <v>42780</v>
      </c>
      <c r="P873" s="1">
        <v>42861</v>
      </c>
      <c r="Q873" s="5">
        <f>_xlfn.XLOOKUP(G873,products!A:A,products!C:C,"")</f>
        <v>5482</v>
      </c>
      <c r="R873">
        <v>29</v>
      </c>
      <c r="S873" s="5">
        <f t="shared" si="13"/>
        <v>158978</v>
      </c>
    </row>
    <row r="874" spans="1:19" x14ac:dyDescent="0.2">
      <c r="A874" t="s">
        <v>1019</v>
      </c>
      <c r="B874" t="s">
        <v>9025</v>
      </c>
      <c r="C874" t="s">
        <v>28</v>
      </c>
      <c r="D874" t="str">
        <f>_xlfn.XLOOKUP(C874,sales_teams!A:A,sales_teams!B:B,"")</f>
        <v>E262141</v>
      </c>
      <c r="E874" t="str">
        <f>_xlfn.XLOOKUP(C874,sales_teams!A:A,sales_teams!C:C,"")</f>
        <v>Rocco Neubert</v>
      </c>
      <c r="F874" t="str">
        <f>_xlfn.XLOOKUP(C874,sales_teams!A:A,sales_teams!D:D,"")</f>
        <v>East</v>
      </c>
      <c r="G874" t="s">
        <v>75</v>
      </c>
      <c r="H874" t="str">
        <f>_xlfn.XLOOKUP(G874,products!A:A,products!B:B,"")</f>
        <v>MG</v>
      </c>
      <c r="I874" t="s">
        <v>160</v>
      </c>
      <c r="J874" t="str">
        <f>_xlfn.XLOOKUP(I874,accounts!A:A,accounts!B:B,"")</f>
        <v>medical</v>
      </c>
      <c r="K874" t="str">
        <f>_xlfn.XLOOKUP(I874,accounts!A:A,accounts!F:F,"")</f>
        <v>Enterprise</v>
      </c>
      <c r="L874" t="s">
        <v>56</v>
      </c>
      <c r="M874" t="s">
        <v>9035</v>
      </c>
      <c r="N874" t="s">
        <v>9041</v>
      </c>
      <c r="O874" s="1">
        <v>42780</v>
      </c>
      <c r="P874" s="1">
        <v>42900</v>
      </c>
      <c r="Q874" s="5">
        <f>_xlfn.XLOOKUP(G874,products!A:A,products!C:C,"")</f>
        <v>3393</v>
      </c>
      <c r="R874">
        <v>16</v>
      </c>
      <c r="S874" s="5">
        <f t="shared" si="13"/>
        <v>54288</v>
      </c>
    </row>
    <row r="875" spans="1:19" x14ac:dyDescent="0.2">
      <c r="A875" t="s">
        <v>1020</v>
      </c>
      <c r="B875" t="s">
        <v>9026</v>
      </c>
      <c r="C875" t="s">
        <v>13</v>
      </c>
      <c r="D875" t="str">
        <f>_xlfn.XLOOKUP(C875,sales_teams!A:A,sales_teams!B:B,"")</f>
        <v>C130664</v>
      </c>
      <c r="E875" t="str">
        <f>_xlfn.XLOOKUP(C875,sales_teams!A:A,sales_teams!C:C,"")</f>
        <v>Melvin Marxen</v>
      </c>
      <c r="F875" t="str">
        <f>_xlfn.XLOOKUP(C875,sales_teams!A:A,sales_teams!D:D,"")</f>
        <v>Central</v>
      </c>
      <c r="G875" t="s">
        <v>75</v>
      </c>
      <c r="H875" t="str">
        <f>_xlfn.XLOOKUP(G875,products!A:A,products!B:B,"")</f>
        <v>MG</v>
      </c>
      <c r="I875" t="s">
        <v>329</v>
      </c>
      <c r="J875" t="str">
        <f>_xlfn.XLOOKUP(I875,accounts!A:A,accounts!B:B,"")</f>
        <v>technolgy</v>
      </c>
      <c r="K875" t="str">
        <f>_xlfn.XLOOKUP(I875,accounts!A:A,accounts!F:F,"")</f>
        <v>Enterprise</v>
      </c>
      <c r="L875" t="s">
        <v>81</v>
      </c>
      <c r="M875" t="s">
        <v>9037</v>
      </c>
      <c r="N875" t="s">
        <v>9045</v>
      </c>
      <c r="O875" s="1">
        <v>42780</v>
      </c>
      <c r="P875" s="1">
        <v>42868</v>
      </c>
      <c r="Q875" s="5">
        <f>_xlfn.XLOOKUP(G875,products!A:A,products!C:C,"")</f>
        <v>3393</v>
      </c>
      <c r="R875">
        <v>23</v>
      </c>
      <c r="S875" s="5">
        <f t="shared" si="13"/>
        <v>78039</v>
      </c>
    </row>
    <row r="876" spans="1:19" x14ac:dyDescent="0.2">
      <c r="A876" t="s">
        <v>1021</v>
      </c>
      <c r="B876" t="s">
        <v>9026</v>
      </c>
      <c r="C876" t="s">
        <v>36</v>
      </c>
      <c r="D876" t="str">
        <f>_xlfn.XLOOKUP(C876,sales_teams!A:A,sales_teams!B:B,"")</f>
        <v>W815792</v>
      </c>
      <c r="E876" t="str">
        <f>_xlfn.XLOOKUP(C876,sales_teams!A:A,sales_teams!C:C,"")</f>
        <v>Celia Rouche</v>
      </c>
      <c r="F876" t="str">
        <f>_xlfn.XLOOKUP(C876,sales_teams!A:A,sales_teams!D:D,"")</f>
        <v>West</v>
      </c>
      <c r="G876" t="s">
        <v>75</v>
      </c>
      <c r="H876" t="str">
        <f>_xlfn.XLOOKUP(G876,products!A:A,products!B:B,"")</f>
        <v>MG</v>
      </c>
      <c r="I876" t="s">
        <v>215</v>
      </c>
      <c r="J876" t="str">
        <f>_xlfn.XLOOKUP(I876,accounts!A:A,accounts!B:B,"")</f>
        <v>technolgy</v>
      </c>
      <c r="K876" t="str">
        <f>_xlfn.XLOOKUP(I876,accounts!A:A,accounts!F:F,"")</f>
        <v>Enterprise</v>
      </c>
      <c r="L876" t="s">
        <v>56</v>
      </c>
      <c r="M876" t="s">
        <v>9034</v>
      </c>
      <c r="N876" t="s">
        <v>9043</v>
      </c>
      <c r="O876" s="1">
        <v>42780</v>
      </c>
      <c r="P876" s="1">
        <v>42856</v>
      </c>
      <c r="Q876" s="5">
        <f>_xlfn.XLOOKUP(G876,products!A:A,products!C:C,"")</f>
        <v>3393</v>
      </c>
      <c r="R876">
        <v>9</v>
      </c>
      <c r="S876" s="5">
        <f t="shared" si="13"/>
        <v>30537</v>
      </c>
    </row>
    <row r="877" spans="1:19" x14ac:dyDescent="0.2">
      <c r="A877" t="s">
        <v>1022</v>
      </c>
      <c r="B877" t="s">
        <v>9027</v>
      </c>
      <c r="C877" t="s">
        <v>10</v>
      </c>
      <c r="D877" t="str">
        <f>_xlfn.XLOOKUP(C877,sales_teams!A:A,sales_teams!B:B,"")</f>
        <v>C309699</v>
      </c>
      <c r="E877" t="str">
        <f>_xlfn.XLOOKUP(C877,sales_teams!A:A,sales_teams!C:C,"")</f>
        <v>Melvin Marxen</v>
      </c>
      <c r="F877" t="str">
        <f>_xlfn.XLOOKUP(C877,sales_teams!A:A,sales_teams!D:D,"")</f>
        <v>Central</v>
      </c>
      <c r="G877" t="s">
        <v>75</v>
      </c>
      <c r="H877" t="str">
        <f>_xlfn.XLOOKUP(G877,products!A:A,products!B:B,"")</f>
        <v>MG</v>
      </c>
      <c r="I877" t="s">
        <v>93</v>
      </c>
      <c r="J877" t="str">
        <f>_xlfn.XLOOKUP(I877,accounts!A:A,accounts!B:B,"")</f>
        <v>telecommunications</v>
      </c>
      <c r="K877" t="str">
        <f>_xlfn.XLOOKUP(I877,accounts!A:A,accounts!F:F,"")</f>
        <v>Enterprise</v>
      </c>
      <c r="L877" t="s">
        <v>81</v>
      </c>
      <c r="M877" t="s">
        <v>9039</v>
      </c>
      <c r="N877" t="s">
        <v>9041</v>
      </c>
      <c r="O877" s="1">
        <v>42780</v>
      </c>
      <c r="P877" s="1">
        <v>42866</v>
      </c>
      <c r="Q877" s="5">
        <f>_xlfn.XLOOKUP(G877,products!A:A,products!C:C,"")</f>
        <v>3393</v>
      </c>
      <c r="R877">
        <v>22</v>
      </c>
      <c r="S877" s="5">
        <f t="shared" si="13"/>
        <v>74646</v>
      </c>
    </row>
    <row r="878" spans="1:19" x14ac:dyDescent="0.2">
      <c r="A878" t="s">
        <v>1023</v>
      </c>
      <c r="B878" t="s">
        <v>9027</v>
      </c>
      <c r="C878" t="s">
        <v>37</v>
      </c>
      <c r="D878" t="str">
        <f>_xlfn.XLOOKUP(C878,sales_teams!A:A,sales_teams!B:B,"")</f>
        <v>W337844</v>
      </c>
      <c r="E878" t="str">
        <f>_xlfn.XLOOKUP(C878,sales_teams!A:A,sales_teams!C:C,"")</f>
        <v>Celia Rouche</v>
      </c>
      <c r="F878" t="str">
        <f>_xlfn.XLOOKUP(C878,sales_teams!A:A,sales_teams!D:D,"")</f>
        <v>West</v>
      </c>
      <c r="G878" t="s">
        <v>162</v>
      </c>
      <c r="H878" t="str">
        <f>_xlfn.XLOOKUP(G878,products!A:A,products!B:B,"")</f>
        <v>GTK</v>
      </c>
      <c r="I878" t="s">
        <v>102</v>
      </c>
      <c r="J878" t="str">
        <f>_xlfn.XLOOKUP(I878,accounts!A:A,accounts!B:B,"")</f>
        <v>finance</v>
      </c>
      <c r="K878" t="str">
        <f>_xlfn.XLOOKUP(I878,accounts!A:A,accounts!F:F,"")</f>
        <v>SMB</v>
      </c>
      <c r="L878" t="s">
        <v>76</v>
      </c>
      <c r="N878" t="s">
        <v>9044</v>
      </c>
      <c r="O878" s="1">
        <v>42780</v>
      </c>
      <c r="Q878" s="5">
        <f>_xlfn.XLOOKUP(G878,products!A:A,products!C:C,"")</f>
        <v>26768</v>
      </c>
      <c r="R878">
        <v>34</v>
      </c>
      <c r="S878" s="5">
        <f t="shared" si="13"/>
        <v>910112</v>
      </c>
    </row>
    <row r="879" spans="1:19" x14ac:dyDescent="0.2">
      <c r="A879" t="s">
        <v>1024</v>
      </c>
      <c r="B879" t="s">
        <v>9027</v>
      </c>
      <c r="C879" t="s">
        <v>37</v>
      </c>
      <c r="D879" t="str">
        <f>_xlfn.XLOOKUP(C879,sales_teams!A:A,sales_teams!B:B,"")</f>
        <v>W337844</v>
      </c>
      <c r="E879" t="str">
        <f>_xlfn.XLOOKUP(C879,sales_teams!A:A,sales_teams!C:C,"")</f>
        <v>Celia Rouche</v>
      </c>
      <c r="F879" t="str">
        <f>_xlfn.XLOOKUP(C879,sales_teams!A:A,sales_teams!D:D,"")</f>
        <v>West</v>
      </c>
      <c r="G879" t="s">
        <v>75</v>
      </c>
      <c r="H879" t="str">
        <f>_xlfn.XLOOKUP(G879,products!A:A,products!B:B,"")</f>
        <v>MG</v>
      </c>
      <c r="I879" t="s">
        <v>78</v>
      </c>
      <c r="J879" t="str">
        <f>_xlfn.XLOOKUP(I879,accounts!A:A,accounts!B:B,"")</f>
        <v>medical</v>
      </c>
      <c r="K879" t="str">
        <f>_xlfn.XLOOKUP(I879,accounts!A:A,accounts!F:F,"")</f>
        <v>Mid-Market</v>
      </c>
      <c r="L879" t="s">
        <v>76</v>
      </c>
      <c r="N879" t="s">
        <v>9044</v>
      </c>
      <c r="O879" s="1">
        <v>42780</v>
      </c>
      <c r="Q879" s="5">
        <f>_xlfn.XLOOKUP(G879,products!A:A,products!C:C,"")</f>
        <v>3393</v>
      </c>
      <c r="R879">
        <v>24</v>
      </c>
      <c r="S879" s="5">
        <f t="shared" si="13"/>
        <v>81432</v>
      </c>
    </row>
    <row r="880" spans="1:19" x14ac:dyDescent="0.2">
      <c r="A880" t="s">
        <v>1025</v>
      </c>
      <c r="B880" t="s">
        <v>9028</v>
      </c>
      <c r="C880" t="s">
        <v>21</v>
      </c>
      <c r="D880" t="str">
        <f>_xlfn.XLOOKUP(C880,sales_teams!A:A,sales_teams!B:B,"")</f>
        <v>E777204</v>
      </c>
      <c r="E880" t="str">
        <f>_xlfn.XLOOKUP(C880,sales_teams!A:A,sales_teams!C:C,"")</f>
        <v>Cara Losch</v>
      </c>
      <c r="F880" t="str">
        <f>_xlfn.XLOOKUP(C880,sales_teams!A:A,sales_teams!D:D,"")</f>
        <v>East</v>
      </c>
      <c r="G880" t="s">
        <v>60</v>
      </c>
      <c r="H880" t="str">
        <f>_xlfn.XLOOKUP(G880,products!A:A,products!B:B,"")</f>
        <v>MG</v>
      </c>
      <c r="I880" t="s">
        <v>126</v>
      </c>
      <c r="J880" t="str">
        <f>_xlfn.XLOOKUP(I880,accounts!A:A,accounts!B:B,"")</f>
        <v>medical</v>
      </c>
      <c r="K880" t="str">
        <f>_xlfn.XLOOKUP(I880,accounts!A:A,accounts!F:F,"")</f>
        <v>SMB</v>
      </c>
      <c r="L880" t="s">
        <v>81</v>
      </c>
      <c r="M880" t="s">
        <v>9039</v>
      </c>
      <c r="N880" t="s">
        <v>9043</v>
      </c>
      <c r="O880" s="1">
        <v>42780</v>
      </c>
      <c r="P880" s="1">
        <v>42862</v>
      </c>
      <c r="Q880" s="5">
        <f>_xlfn.XLOOKUP(G880,products!A:A,products!C:C,"")</f>
        <v>55</v>
      </c>
      <c r="R880">
        <v>32</v>
      </c>
      <c r="S880" s="5">
        <f t="shared" si="13"/>
        <v>1760</v>
      </c>
    </row>
    <row r="881" spans="1:19" x14ac:dyDescent="0.2">
      <c r="A881" t="s">
        <v>1026</v>
      </c>
      <c r="B881" t="s">
        <v>9025</v>
      </c>
      <c r="C881" t="s">
        <v>7</v>
      </c>
      <c r="D881" t="str">
        <f>_xlfn.XLOOKUP(C881,sales_teams!A:A,sales_teams!B:B,"")</f>
        <v>C234829</v>
      </c>
      <c r="E881" t="str">
        <f>_xlfn.XLOOKUP(C881,sales_teams!A:A,sales_teams!C:C,"")</f>
        <v>Dustin Brinkmann</v>
      </c>
      <c r="F881" t="str">
        <f>_xlfn.XLOOKUP(C881,sales_teams!A:A,sales_teams!D:D,"")</f>
        <v>Central</v>
      </c>
      <c r="G881" t="s">
        <v>62</v>
      </c>
      <c r="H881" t="str">
        <f>_xlfn.XLOOKUP(G881,products!A:A,products!B:B,"")</f>
        <v>GTX</v>
      </c>
      <c r="I881" t="s">
        <v>131</v>
      </c>
      <c r="J881" t="str">
        <f>_xlfn.XLOOKUP(I881,accounts!A:A,accounts!B:B,"")</f>
        <v>telecommunications</v>
      </c>
      <c r="K881" t="str">
        <f>_xlfn.XLOOKUP(I881,accounts!A:A,accounts!F:F,"")</f>
        <v>SMB</v>
      </c>
      <c r="L881" t="s">
        <v>56</v>
      </c>
      <c r="M881" t="s">
        <v>9034</v>
      </c>
      <c r="N881" t="s">
        <v>9042</v>
      </c>
      <c r="O881" s="1">
        <v>42780</v>
      </c>
      <c r="P881" s="1">
        <v>42889</v>
      </c>
      <c r="Q881" s="5">
        <f>_xlfn.XLOOKUP(G881,products!A:A,products!C:C,"")</f>
        <v>550</v>
      </c>
      <c r="R881">
        <v>3</v>
      </c>
      <c r="S881" s="5">
        <f t="shared" si="13"/>
        <v>1650</v>
      </c>
    </row>
    <row r="882" spans="1:19" x14ac:dyDescent="0.2">
      <c r="A882" t="s">
        <v>1027</v>
      </c>
      <c r="B882" t="s">
        <v>9025</v>
      </c>
      <c r="C882" t="s">
        <v>7</v>
      </c>
      <c r="D882" t="str">
        <f>_xlfn.XLOOKUP(C882,sales_teams!A:A,sales_teams!B:B,"")</f>
        <v>C234829</v>
      </c>
      <c r="E882" t="str">
        <f>_xlfn.XLOOKUP(C882,sales_teams!A:A,sales_teams!C:C,"")</f>
        <v>Dustin Brinkmann</v>
      </c>
      <c r="F882" t="str">
        <f>_xlfn.XLOOKUP(C882,sales_teams!A:A,sales_teams!D:D,"")</f>
        <v>Central</v>
      </c>
      <c r="G882" t="s">
        <v>54</v>
      </c>
      <c r="H882" t="str">
        <f>_xlfn.XLOOKUP(G882,products!A:A,products!B:B,"")</f>
        <v>GTX</v>
      </c>
      <c r="I882" t="s">
        <v>246</v>
      </c>
      <c r="J882" t="str">
        <f>_xlfn.XLOOKUP(I882,accounts!A:A,accounts!B:B,"")</f>
        <v>marketing</v>
      </c>
      <c r="K882" t="str">
        <f>_xlfn.XLOOKUP(I882,accounts!A:A,accounts!F:F,"")</f>
        <v>SMB</v>
      </c>
      <c r="L882" t="s">
        <v>56</v>
      </c>
      <c r="M882" t="s">
        <v>9034</v>
      </c>
      <c r="N882" t="s">
        <v>9042</v>
      </c>
      <c r="O882" s="1">
        <v>42780</v>
      </c>
      <c r="P882" s="1">
        <v>42904</v>
      </c>
      <c r="Q882" s="5">
        <f>_xlfn.XLOOKUP(G882,products!A:A,products!C:C,"")</f>
        <v>1096</v>
      </c>
      <c r="R882">
        <v>35</v>
      </c>
      <c r="S882" s="5">
        <f t="shared" si="13"/>
        <v>38360</v>
      </c>
    </row>
    <row r="883" spans="1:19" x14ac:dyDescent="0.2">
      <c r="A883" t="s">
        <v>1028</v>
      </c>
      <c r="B883" t="s">
        <v>9027</v>
      </c>
      <c r="C883" t="s">
        <v>44</v>
      </c>
      <c r="D883" t="str">
        <f>_xlfn.XLOOKUP(C883,sales_teams!A:A,sales_teams!B:B,"")</f>
        <v>W202814</v>
      </c>
      <c r="E883" t="str">
        <f>_xlfn.XLOOKUP(C883,sales_teams!A:A,sales_teams!C:C,"")</f>
        <v>Summer Sewald</v>
      </c>
      <c r="F883" t="str">
        <f>_xlfn.XLOOKUP(C883,sales_teams!A:A,sales_teams!D:D,"")</f>
        <v>West</v>
      </c>
      <c r="G883" t="s">
        <v>8951</v>
      </c>
      <c r="H883" t="str">
        <f>_xlfn.XLOOKUP(G883,products!A:A,products!B:B,"")</f>
        <v>GTX</v>
      </c>
      <c r="I883" t="s">
        <v>106</v>
      </c>
      <c r="J883" t="str">
        <f>_xlfn.XLOOKUP(I883,accounts!A:A,accounts!B:B,"")</f>
        <v>entertainment</v>
      </c>
      <c r="K883" t="str">
        <f>_xlfn.XLOOKUP(I883,accounts!A:A,accounts!F:F,"")</f>
        <v>SMB</v>
      </c>
      <c r="L883" t="s">
        <v>81</v>
      </c>
      <c r="M883" t="s">
        <v>9037</v>
      </c>
      <c r="N883" t="s">
        <v>9045</v>
      </c>
      <c r="O883" s="1">
        <v>42780</v>
      </c>
      <c r="P883" s="1">
        <v>42795</v>
      </c>
      <c r="Q883" s="5">
        <f>_xlfn.XLOOKUP(G883,products!A:A,products!C:C,"")</f>
        <v>4821</v>
      </c>
      <c r="R883">
        <v>13</v>
      </c>
      <c r="S883" s="5">
        <f t="shared" si="13"/>
        <v>62673</v>
      </c>
    </row>
    <row r="884" spans="1:19" x14ac:dyDescent="0.2">
      <c r="A884" t="s">
        <v>1029</v>
      </c>
      <c r="B884" t="s">
        <v>9025</v>
      </c>
      <c r="C884" t="s">
        <v>3</v>
      </c>
      <c r="D884" t="str">
        <f>_xlfn.XLOOKUP(C884,sales_teams!A:A,sales_teams!B:B,"")</f>
        <v>C265891</v>
      </c>
      <c r="E884" t="str">
        <f>_xlfn.XLOOKUP(C884,sales_teams!A:A,sales_teams!C:C,"")</f>
        <v>Dustin Brinkmann</v>
      </c>
      <c r="F884" t="str">
        <f>_xlfn.XLOOKUP(C884,sales_teams!A:A,sales_teams!D:D,"")</f>
        <v>Central</v>
      </c>
      <c r="G884" t="s">
        <v>62</v>
      </c>
      <c r="H884" t="str">
        <f>_xlfn.XLOOKUP(G884,products!A:A,products!B:B,"")</f>
        <v>GTX</v>
      </c>
      <c r="I884" t="s">
        <v>506</v>
      </c>
      <c r="J884" t="str">
        <f>_xlfn.XLOOKUP(I884,accounts!A:A,accounts!B:B,"")</f>
        <v>retail</v>
      </c>
      <c r="K884" t="str">
        <f>_xlfn.XLOOKUP(I884,accounts!A:A,accounts!F:F,"")</f>
        <v>Mid-Market</v>
      </c>
      <c r="L884" t="s">
        <v>81</v>
      </c>
      <c r="M884" t="s">
        <v>9039</v>
      </c>
      <c r="N884" t="s">
        <v>9041</v>
      </c>
      <c r="O884" s="1">
        <v>42781</v>
      </c>
      <c r="P884" s="1">
        <v>42868</v>
      </c>
      <c r="Q884" s="5">
        <f>_xlfn.XLOOKUP(G884,products!A:A,products!C:C,"")</f>
        <v>550</v>
      </c>
      <c r="R884">
        <v>37</v>
      </c>
      <c r="S884" s="5">
        <f t="shared" si="13"/>
        <v>20350</v>
      </c>
    </row>
    <row r="885" spans="1:19" x14ac:dyDescent="0.2">
      <c r="A885" t="s">
        <v>1030</v>
      </c>
      <c r="B885" t="s">
        <v>9026</v>
      </c>
      <c r="C885" t="s">
        <v>20</v>
      </c>
      <c r="D885" t="str">
        <f>_xlfn.XLOOKUP(C885,sales_teams!A:A,sales_teams!B:B,"")</f>
        <v>E500449</v>
      </c>
      <c r="E885" t="str">
        <f>_xlfn.XLOOKUP(C885,sales_teams!A:A,sales_teams!C:C,"")</f>
        <v>Cara Losch</v>
      </c>
      <c r="F885" t="str">
        <f>_xlfn.XLOOKUP(C885,sales_teams!A:A,sales_teams!D:D,"")</f>
        <v>East</v>
      </c>
      <c r="G885" t="s">
        <v>83</v>
      </c>
      <c r="H885" t="str">
        <f>_xlfn.XLOOKUP(G885,products!A:A,products!B:B,"")</f>
        <v>GTX</v>
      </c>
      <c r="J885">
        <f>_xlfn.XLOOKUP(I885,accounts!A:A,accounts!B:B,"")</f>
        <v>0</v>
      </c>
      <c r="K885">
        <f>_xlfn.XLOOKUP(I885,accounts!A:A,accounts!F:F,"")</f>
        <v>0</v>
      </c>
      <c r="L885" t="s">
        <v>76</v>
      </c>
      <c r="N885" t="s">
        <v>9044</v>
      </c>
      <c r="O885" s="1">
        <v>42781</v>
      </c>
      <c r="Q885" s="5">
        <f>_xlfn.XLOOKUP(G885,products!A:A,products!C:C,"")</f>
        <v>5482</v>
      </c>
      <c r="R885">
        <v>49</v>
      </c>
      <c r="S885" s="5">
        <f t="shared" si="13"/>
        <v>268618</v>
      </c>
    </row>
    <row r="886" spans="1:19" x14ac:dyDescent="0.2">
      <c r="A886" t="s">
        <v>1031</v>
      </c>
      <c r="B886" t="s">
        <v>9026</v>
      </c>
      <c r="C886" t="s">
        <v>15</v>
      </c>
      <c r="D886" t="str">
        <f>_xlfn.XLOOKUP(C886,sales_teams!A:A,sales_teams!B:B,"")</f>
        <v>C486814</v>
      </c>
      <c r="E886" t="str">
        <f>_xlfn.XLOOKUP(C886,sales_teams!A:A,sales_teams!C:C,"")</f>
        <v>Melvin Marxen</v>
      </c>
      <c r="F886" t="str">
        <f>_xlfn.XLOOKUP(C886,sales_teams!A:A,sales_teams!D:D,"")</f>
        <v>Central</v>
      </c>
      <c r="G886" t="s">
        <v>83</v>
      </c>
      <c r="H886" t="str">
        <f>_xlfn.XLOOKUP(G886,products!A:A,products!B:B,"")</f>
        <v>GTX</v>
      </c>
      <c r="I886" t="s">
        <v>506</v>
      </c>
      <c r="J886" t="str">
        <f>_xlfn.XLOOKUP(I886,accounts!A:A,accounts!B:B,"")</f>
        <v>retail</v>
      </c>
      <c r="K886" t="str">
        <f>_xlfn.XLOOKUP(I886,accounts!A:A,accounts!F:F,"")</f>
        <v>Mid-Market</v>
      </c>
      <c r="L886" t="s">
        <v>81</v>
      </c>
      <c r="M886" t="s">
        <v>9036</v>
      </c>
      <c r="N886" t="s">
        <v>9045</v>
      </c>
      <c r="O886" s="1">
        <v>42781</v>
      </c>
      <c r="P886" s="1">
        <v>42863</v>
      </c>
      <c r="Q886" s="5">
        <f>_xlfn.XLOOKUP(G886,products!A:A,products!C:C,"")</f>
        <v>5482</v>
      </c>
      <c r="R886">
        <v>10</v>
      </c>
      <c r="S886" s="5">
        <f t="shared" si="13"/>
        <v>54820</v>
      </c>
    </row>
    <row r="887" spans="1:19" x14ac:dyDescent="0.2">
      <c r="A887" t="s">
        <v>1032</v>
      </c>
      <c r="B887" t="s">
        <v>9025</v>
      </c>
      <c r="C887" t="s">
        <v>22</v>
      </c>
      <c r="D887" t="str">
        <f>_xlfn.XLOOKUP(C887,sales_teams!A:A,sales_teams!B:B,"")</f>
        <v>E86134</v>
      </c>
      <c r="E887" t="str">
        <f>_xlfn.XLOOKUP(C887,sales_teams!A:A,sales_teams!C:C,"")</f>
        <v>Cara Losch</v>
      </c>
      <c r="F887" t="str">
        <f>_xlfn.XLOOKUP(C887,sales_teams!A:A,sales_teams!D:D,"")</f>
        <v>East</v>
      </c>
      <c r="G887" t="s">
        <v>62</v>
      </c>
      <c r="H887" t="str">
        <f>_xlfn.XLOOKUP(G887,products!A:A,products!B:B,"")</f>
        <v>GTX</v>
      </c>
      <c r="I887" t="s">
        <v>759</v>
      </c>
      <c r="J887" t="str">
        <f>_xlfn.XLOOKUP(I887,accounts!A:A,accounts!B:B,"")</f>
        <v>technolgy</v>
      </c>
      <c r="K887" t="str">
        <f>_xlfn.XLOOKUP(I887,accounts!A:A,accounts!F:F,"")</f>
        <v>Mid-Market</v>
      </c>
      <c r="L887" t="s">
        <v>81</v>
      </c>
      <c r="M887" t="s">
        <v>9040</v>
      </c>
      <c r="N887" t="s">
        <v>9042</v>
      </c>
      <c r="O887" s="1">
        <v>42781</v>
      </c>
      <c r="P887" s="1">
        <v>42817</v>
      </c>
      <c r="Q887" s="5">
        <f>_xlfn.XLOOKUP(G887,products!A:A,products!C:C,"")</f>
        <v>550</v>
      </c>
      <c r="R887">
        <v>7</v>
      </c>
      <c r="S887" s="5">
        <f t="shared" si="13"/>
        <v>3850</v>
      </c>
    </row>
    <row r="888" spans="1:19" x14ac:dyDescent="0.2">
      <c r="A888" t="s">
        <v>1033</v>
      </c>
      <c r="B888" t="s">
        <v>9026</v>
      </c>
      <c r="C888" t="s">
        <v>22</v>
      </c>
      <c r="D888" t="str">
        <f>_xlfn.XLOOKUP(C888,sales_teams!A:A,sales_teams!B:B,"")</f>
        <v>E86134</v>
      </c>
      <c r="E888" t="str">
        <f>_xlfn.XLOOKUP(C888,sales_teams!A:A,sales_teams!C:C,"")</f>
        <v>Cara Losch</v>
      </c>
      <c r="F888" t="str">
        <f>_xlfn.XLOOKUP(C888,sales_teams!A:A,sales_teams!D:D,"")</f>
        <v>East</v>
      </c>
      <c r="G888" t="s">
        <v>83</v>
      </c>
      <c r="H888" t="str">
        <f>_xlfn.XLOOKUP(G888,products!A:A,products!B:B,"")</f>
        <v>GTX</v>
      </c>
      <c r="I888" t="s">
        <v>193</v>
      </c>
      <c r="J888" t="str">
        <f>_xlfn.XLOOKUP(I888,accounts!A:A,accounts!B:B,"")</f>
        <v>employment</v>
      </c>
      <c r="K888" t="str">
        <f>_xlfn.XLOOKUP(I888,accounts!A:A,accounts!F:F,"")</f>
        <v>Mid-Market</v>
      </c>
      <c r="L888" t="s">
        <v>81</v>
      </c>
      <c r="M888" t="s">
        <v>9038</v>
      </c>
      <c r="N888" t="s">
        <v>9043</v>
      </c>
      <c r="O888" s="1">
        <v>42781</v>
      </c>
      <c r="P888" s="1">
        <v>42798</v>
      </c>
      <c r="Q888" s="5">
        <f>_xlfn.XLOOKUP(G888,products!A:A,products!C:C,"")</f>
        <v>5482</v>
      </c>
      <c r="R888">
        <v>33</v>
      </c>
      <c r="S888" s="5">
        <f t="shared" si="13"/>
        <v>180906</v>
      </c>
    </row>
    <row r="889" spans="1:19" x14ac:dyDescent="0.2">
      <c r="A889" t="s">
        <v>1034</v>
      </c>
      <c r="B889" t="s">
        <v>9025</v>
      </c>
      <c r="C889" t="s">
        <v>22</v>
      </c>
      <c r="D889" t="str">
        <f>_xlfn.XLOOKUP(C889,sales_teams!A:A,sales_teams!B:B,"")</f>
        <v>E86134</v>
      </c>
      <c r="E889" t="str">
        <f>_xlfn.XLOOKUP(C889,sales_teams!A:A,sales_teams!C:C,"")</f>
        <v>Cara Losch</v>
      </c>
      <c r="F889" t="str">
        <f>_xlfn.XLOOKUP(C889,sales_teams!A:A,sales_teams!D:D,"")</f>
        <v>East</v>
      </c>
      <c r="G889" t="s">
        <v>75</v>
      </c>
      <c r="H889" t="str">
        <f>_xlfn.XLOOKUP(G889,products!A:A,products!B:B,"")</f>
        <v>MG</v>
      </c>
      <c r="I889" t="s">
        <v>108</v>
      </c>
      <c r="J889" t="str">
        <f>_xlfn.XLOOKUP(I889,accounts!A:A,accounts!B:B,"")</f>
        <v>retail</v>
      </c>
      <c r="K889" t="str">
        <f>_xlfn.XLOOKUP(I889,accounts!A:A,accounts!F:F,"")</f>
        <v>Enterprise</v>
      </c>
      <c r="L889" t="s">
        <v>56</v>
      </c>
      <c r="M889" t="s">
        <v>9034</v>
      </c>
      <c r="N889" t="s">
        <v>9043</v>
      </c>
      <c r="O889" s="1">
        <v>42781</v>
      </c>
      <c r="P889" s="1">
        <v>42800</v>
      </c>
      <c r="Q889" s="5">
        <f>_xlfn.XLOOKUP(G889,products!A:A,products!C:C,"")</f>
        <v>3393</v>
      </c>
      <c r="R889">
        <v>14</v>
      </c>
      <c r="S889" s="5">
        <f t="shared" si="13"/>
        <v>47502</v>
      </c>
    </row>
    <row r="890" spans="1:19" x14ac:dyDescent="0.2">
      <c r="A890" t="s">
        <v>1035</v>
      </c>
      <c r="B890" t="s">
        <v>9025</v>
      </c>
      <c r="C890" t="s">
        <v>40</v>
      </c>
      <c r="D890" t="str">
        <f>_xlfn.XLOOKUP(C890,sales_teams!A:A,sales_teams!B:B,"")</f>
        <v>W249222</v>
      </c>
      <c r="E890" t="str">
        <f>_xlfn.XLOOKUP(C890,sales_teams!A:A,sales_teams!C:C,"")</f>
        <v>Summer Sewald</v>
      </c>
      <c r="F890" t="str">
        <f>_xlfn.XLOOKUP(C890,sales_teams!A:A,sales_teams!D:D,"")</f>
        <v>West</v>
      </c>
      <c r="G890" t="s">
        <v>62</v>
      </c>
      <c r="H890" t="str">
        <f>_xlfn.XLOOKUP(G890,products!A:A,products!B:B,"")</f>
        <v>GTX</v>
      </c>
      <c r="I890" t="s">
        <v>99</v>
      </c>
      <c r="J890" t="str">
        <f>_xlfn.XLOOKUP(I890,accounts!A:A,accounts!B:B,"")</f>
        <v>retail</v>
      </c>
      <c r="K890" t="str">
        <f>_xlfn.XLOOKUP(I890,accounts!A:A,accounts!F:F,"")</f>
        <v>Enterprise</v>
      </c>
      <c r="L890" t="s">
        <v>81</v>
      </c>
      <c r="M890" t="s">
        <v>9036</v>
      </c>
      <c r="N890" t="s">
        <v>9042</v>
      </c>
      <c r="O890" s="1">
        <v>42781</v>
      </c>
      <c r="P890" s="1">
        <v>42875</v>
      </c>
      <c r="Q890" s="5">
        <f>_xlfn.XLOOKUP(G890,products!A:A,products!C:C,"")</f>
        <v>550</v>
      </c>
      <c r="R890">
        <v>33</v>
      </c>
      <c r="S890" s="5">
        <f t="shared" si="13"/>
        <v>18150</v>
      </c>
    </row>
    <row r="891" spans="1:19" x14ac:dyDescent="0.2">
      <c r="A891" t="s">
        <v>1036</v>
      </c>
      <c r="B891" t="s">
        <v>9028</v>
      </c>
      <c r="C891" t="s">
        <v>40</v>
      </c>
      <c r="D891" t="str">
        <f>_xlfn.XLOOKUP(C891,sales_teams!A:A,sales_teams!B:B,"")</f>
        <v>W249222</v>
      </c>
      <c r="E891" t="str">
        <f>_xlfn.XLOOKUP(C891,sales_teams!A:A,sales_teams!C:C,"")</f>
        <v>Summer Sewald</v>
      </c>
      <c r="F891" t="str">
        <f>_xlfn.XLOOKUP(C891,sales_teams!A:A,sales_teams!D:D,"")</f>
        <v>West</v>
      </c>
      <c r="G891" t="s">
        <v>8951</v>
      </c>
      <c r="H891" t="str">
        <f>_xlfn.XLOOKUP(G891,products!A:A,products!B:B,"")</f>
        <v>GTX</v>
      </c>
      <c r="I891" t="s">
        <v>124</v>
      </c>
      <c r="J891" t="str">
        <f>_xlfn.XLOOKUP(I891,accounts!A:A,accounts!B:B,"")</f>
        <v>services</v>
      </c>
      <c r="K891" t="str">
        <f>_xlfn.XLOOKUP(I891,accounts!A:A,accounts!F:F,"")</f>
        <v>Mid-Market</v>
      </c>
      <c r="L891" t="s">
        <v>56</v>
      </c>
      <c r="M891" t="s">
        <v>9035</v>
      </c>
      <c r="N891" t="s">
        <v>9042</v>
      </c>
      <c r="O891" s="1">
        <v>42781</v>
      </c>
      <c r="P891" s="1">
        <v>42876</v>
      </c>
      <c r="Q891" s="5">
        <f>_xlfn.XLOOKUP(G891,products!A:A,products!C:C,"")</f>
        <v>4821</v>
      </c>
      <c r="R891">
        <v>43</v>
      </c>
      <c r="S891" s="5">
        <f t="shared" si="13"/>
        <v>207303</v>
      </c>
    </row>
    <row r="892" spans="1:19" x14ac:dyDescent="0.2">
      <c r="A892" t="s">
        <v>1037</v>
      </c>
      <c r="B892" t="s">
        <v>9026</v>
      </c>
      <c r="C892" t="s">
        <v>10</v>
      </c>
      <c r="D892" t="str">
        <f>_xlfn.XLOOKUP(C892,sales_teams!A:A,sales_teams!B:B,"")</f>
        <v>C309699</v>
      </c>
      <c r="E892" t="str">
        <f>_xlfn.XLOOKUP(C892,sales_teams!A:A,sales_teams!C:C,"")</f>
        <v>Melvin Marxen</v>
      </c>
      <c r="F892" t="str">
        <f>_xlfn.XLOOKUP(C892,sales_teams!A:A,sales_teams!D:D,"")</f>
        <v>Central</v>
      </c>
      <c r="G892" t="s">
        <v>62</v>
      </c>
      <c r="H892" t="str">
        <f>_xlfn.XLOOKUP(G892,products!A:A,products!B:B,"")</f>
        <v>GTX</v>
      </c>
      <c r="I892" t="s">
        <v>228</v>
      </c>
      <c r="J892" t="str">
        <f>_xlfn.XLOOKUP(I892,accounts!A:A,accounts!B:B,"")</f>
        <v>technolgy</v>
      </c>
      <c r="K892" t="str">
        <f>_xlfn.XLOOKUP(I892,accounts!A:A,accounts!F:F,"")</f>
        <v>Mid-Market</v>
      </c>
      <c r="L892" t="s">
        <v>56</v>
      </c>
      <c r="M892" t="s">
        <v>9034</v>
      </c>
      <c r="N892" t="s">
        <v>9043</v>
      </c>
      <c r="O892" s="1">
        <v>42781</v>
      </c>
      <c r="P892" s="1">
        <v>42883</v>
      </c>
      <c r="Q892" s="5">
        <f>_xlfn.XLOOKUP(G892,products!A:A,products!C:C,"")</f>
        <v>550</v>
      </c>
      <c r="R892">
        <v>7</v>
      </c>
      <c r="S892" s="5">
        <f t="shared" si="13"/>
        <v>3850</v>
      </c>
    </row>
    <row r="893" spans="1:19" x14ac:dyDescent="0.2">
      <c r="A893" t="s">
        <v>1038</v>
      </c>
      <c r="B893" t="s">
        <v>9025</v>
      </c>
      <c r="C893" t="s">
        <v>43</v>
      </c>
      <c r="D893" t="str">
        <f>_xlfn.XLOOKUP(C893,sales_teams!A:A,sales_teams!B:B,"")</f>
        <v>W596440</v>
      </c>
      <c r="E893" t="str">
        <f>_xlfn.XLOOKUP(C893,sales_teams!A:A,sales_teams!C:C,"")</f>
        <v>Summer Sewald</v>
      </c>
      <c r="F893" t="str">
        <f>_xlfn.XLOOKUP(C893,sales_teams!A:A,sales_teams!D:D,"")</f>
        <v>West</v>
      </c>
      <c r="G893" t="s">
        <v>83</v>
      </c>
      <c r="H893" t="str">
        <f>_xlfn.XLOOKUP(G893,products!A:A,products!B:B,"")</f>
        <v>GTX</v>
      </c>
      <c r="J893">
        <f>_xlfn.XLOOKUP(I893,accounts!A:A,accounts!B:B,"")</f>
        <v>0</v>
      </c>
      <c r="K893">
        <f>_xlfn.XLOOKUP(I893,accounts!A:A,accounts!F:F,"")</f>
        <v>0</v>
      </c>
      <c r="L893" t="s">
        <v>76</v>
      </c>
      <c r="N893" t="s">
        <v>9044</v>
      </c>
      <c r="O893" s="1">
        <v>42781</v>
      </c>
      <c r="Q893" s="5">
        <f>_xlfn.XLOOKUP(G893,products!A:A,products!C:C,"")</f>
        <v>5482</v>
      </c>
      <c r="R893">
        <v>21</v>
      </c>
      <c r="S893" s="5">
        <f t="shared" si="13"/>
        <v>115122</v>
      </c>
    </row>
    <row r="894" spans="1:19" x14ac:dyDescent="0.2">
      <c r="A894" t="s">
        <v>1039</v>
      </c>
      <c r="B894" t="s">
        <v>9025</v>
      </c>
      <c r="C894" t="s">
        <v>42</v>
      </c>
      <c r="D894" t="str">
        <f>_xlfn.XLOOKUP(C894,sales_teams!A:A,sales_teams!B:B,"")</f>
        <v>W674591</v>
      </c>
      <c r="E894" t="str">
        <f>_xlfn.XLOOKUP(C894,sales_teams!A:A,sales_teams!C:C,"")</f>
        <v>Summer Sewald</v>
      </c>
      <c r="F894" t="str">
        <f>_xlfn.XLOOKUP(C894,sales_teams!A:A,sales_teams!D:D,"")</f>
        <v>West</v>
      </c>
      <c r="G894" t="s">
        <v>62</v>
      </c>
      <c r="H894" t="str">
        <f>_xlfn.XLOOKUP(G894,products!A:A,products!B:B,"")</f>
        <v>GTX</v>
      </c>
      <c r="J894">
        <f>_xlfn.XLOOKUP(I894,accounts!A:A,accounts!B:B,"")</f>
        <v>0</v>
      </c>
      <c r="K894">
        <f>_xlfn.XLOOKUP(I894,accounts!A:A,accounts!F:F,"")</f>
        <v>0</v>
      </c>
      <c r="L894" t="s">
        <v>76</v>
      </c>
      <c r="N894" t="s">
        <v>9044</v>
      </c>
      <c r="O894" s="1">
        <v>42781</v>
      </c>
      <c r="Q894" s="5">
        <f>_xlfn.XLOOKUP(G894,products!A:A,products!C:C,"")</f>
        <v>550</v>
      </c>
      <c r="R894">
        <v>27</v>
      </c>
      <c r="S894" s="5">
        <f t="shared" si="13"/>
        <v>14850</v>
      </c>
    </row>
    <row r="895" spans="1:19" x14ac:dyDescent="0.2">
      <c r="A895" t="s">
        <v>1040</v>
      </c>
      <c r="B895" t="s">
        <v>9026</v>
      </c>
      <c r="C895" t="s">
        <v>42</v>
      </c>
      <c r="D895" t="str">
        <f>_xlfn.XLOOKUP(C895,sales_teams!A:A,sales_teams!B:B,"")</f>
        <v>W674591</v>
      </c>
      <c r="E895" t="str">
        <f>_xlfn.XLOOKUP(C895,sales_teams!A:A,sales_teams!C:C,"")</f>
        <v>Summer Sewald</v>
      </c>
      <c r="F895" t="str">
        <f>_xlfn.XLOOKUP(C895,sales_teams!A:A,sales_teams!D:D,"")</f>
        <v>West</v>
      </c>
      <c r="G895" t="s">
        <v>54</v>
      </c>
      <c r="H895" t="str">
        <f>_xlfn.XLOOKUP(G895,products!A:A,products!B:B,"")</f>
        <v>GTX</v>
      </c>
      <c r="I895" t="s">
        <v>71</v>
      </c>
      <c r="J895" t="str">
        <f>_xlfn.XLOOKUP(I895,accounts!A:A,accounts!B:B,"")</f>
        <v>entertainment</v>
      </c>
      <c r="K895" t="str">
        <f>_xlfn.XLOOKUP(I895,accounts!A:A,accounts!F:F,"")</f>
        <v>Enterprise</v>
      </c>
      <c r="L895" t="s">
        <v>81</v>
      </c>
      <c r="M895" t="s">
        <v>9039</v>
      </c>
      <c r="N895" t="s">
        <v>9042</v>
      </c>
      <c r="O895" s="1">
        <v>42781</v>
      </c>
      <c r="P895" s="1">
        <v>42862</v>
      </c>
      <c r="Q895" s="5">
        <f>_xlfn.XLOOKUP(G895,products!A:A,products!C:C,"")</f>
        <v>1096</v>
      </c>
      <c r="R895">
        <v>42</v>
      </c>
      <c r="S895" s="5">
        <f t="shared" si="13"/>
        <v>46032</v>
      </c>
    </row>
    <row r="896" spans="1:19" x14ac:dyDescent="0.2">
      <c r="A896" t="s">
        <v>1041</v>
      </c>
      <c r="B896" t="s">
        <v>9025</v>
      </c>
      <c r="C896" t="s">
        <v>37</v>
      </c>
      <c r="D896" t="str">
        <f>_xlfn.XLOOKUP(C896,sales_teams!A:A,sales_teams!B:B,"")</f>
        <v>W337844</v>
      </c>
      <c r="E896" t="str">
        <f>_xlfn.XLOOKUP(C896,sales_teams!A:A,sales_teams!C:C,"")</f>
        <v>Celia Rouche</v>
      </c>
      <c r="F896" t="str">
        <f>_xlfn.XLOOKUP(C896,sales_teams!A:A,sales_teams!D:D,"")</f>
        <v>West</v>
      </c>
      <c r="G896" t="s">
        <v>54</v>
      </c>
      <c r="H896" t="str">
        <f>_xlfn.XLOOKUP(G896,products!A:A,products!B:B,"")</f>
        <v>GTX</v>
      </c>
      <c r="J896">
        <f>_xlfn.XLOOKUP(I896,accounts!A:A,accounts!B:B,"")</f>
        <v>0</v>
      </c>
      <c r="K896">
        <f>_xlfn.XLOOKUP(I896,accounts!A:A,accounts!F:F,"")</f>
        <v>0</v>
      </c>
      <c r="L896" t="s">
        <v>76</v>
      </c>
      <c r="N896" t="s">
        <v>9044</v>
      </c>
      <c r="O896" s="1">
        <v>42781</v>
      </c>
      <c r="Q896" s="5">
        <f>_xlfn.XLOOKUP(G896,products!A:A,products!C:C,"")</f>
        <v>1096</v>
      </c>
      <c r="R896">
        <v>20</v>
      </c>
      <c r="S896" s="5">
        <f t="shared" si="13"/>
        <v>21920</v>
      </c>
    </row>
    <row r="897" spans="1:19" x14ac:dyDescent="0.2">
      <c r="A897" t="s">
        <v>1042</v>
      </c>
      <c r="B897" t="s">
        <v>9025</v>
      </c>
      <c r="C897" t="s">
        <v>37</v>
      </c>
      <c r="D897" t="str">
        <f>_xlfn.XLOOKUP(C897,sales_teams!A:A,sales_teams!B:B,"")</f>
        <v>W337844</v>
      </c>
      <c r="E897" t="str">
        <f>_xlfn.XLOOKUP(C897,sales_teams!A:A,sales_teams!C:C,"")</f>
        <v>Celia Rouche</v>
      </c>
      <c r="F897" t="str">
        <f>_xlfn.XLOOKUP(C897,sales_teams!A:A,sales_teams!D:D,"")</f>
        <v>West</v>
      </c>
      <c r="G897" t="s">
        <v>8951</v>
      </c>
      <c r="H897" t="str">
        <f>_xlfn.XLOOKUP(G897,products!A:A,products!B:B,"")</f>
        <v>GTX</v>
      </c>
      <c r="I897" t="s">
        <v>86</v>
      </c>
      <c r="J897" t="str">
        <f>_xlfn.XLOOKUP(I897,accounts!A:A,accounts!B:B,"")</f>
        <v>telecommunications</v>
      </c>
      <c r="K897" t="str">
        <f>_xlfn.XLOOKUP(I897,accounts!A:A,accounts!F:F,"")</f>
        <v>Enterprise</v>
      </c>
      <c r="L897" t="s">
        <v>81</v>
      </c>
      <c r="M897" t="s">
        <v>9038</v>
      </c>
      <c r="N897" t="s">
        <v>9043</v>
      </c>
      <c r="O897" s="1">
        <v>42781</v>
      </c>
      <c r="P897" s="1">
        <v>42886</v>
      </c>
      <c r="Q897" s="5">
        <f>_xlfn.XLOOKUP(G897,products!A:A,products!C:C,"")</f>
        <v>4821</v>
      </c>
      <c r="R897">
        <v>20</v>
      </c>
      <c r="S897" s="5">
        <f t="shared" si="13"/>
        <v>96420</v>
      </c>
    </row>
    <row r="898" spans="1:19" x14ac:dyDescent="0.2">
      <c r="A898" t="s">
        <v>1043</v>
      </c>
      <c r="B898" t="s">
        <v>9025</v>
      </c>
      <c r="C898" t="s">
        <v>45</v>
      </c>
      <c r="D898" t="str">
        <f>_xlfn.XLOOKUP(C898,sales_teams!A:A,sales_teams!B:B,"")</f>
        <v>W960943</v>
      </c>
      <c r="E898" t="str">
        <f>_xlfn.XLOOKUP(C898,sales_teams!A:A,sales_teams!C:C,"")</f>
        <v>Summer Sewald</v>
      </c>
      <c r="F898" t="str">
        <f>_xlfn.XLOOKUP(C898,sales_teams!A:A,sales_teams!D:D,"")</f>
        <v>West</v>
      </c>
      <c r="G898" t="s">
        <v>62</v>
      </c>
      <c r="H898" t="str">
        <f>_xlfn.XLOOKUP(G898,products!A:A,products!B:B,"")</f>
        <v>GTX</v>
      </c>
      <c r="J898">
        <f>_xlfn.XLOOKUP(I898,accounts!A:A,accounts!B:B,"")</f>
        <v>0</v>
      </c>
      <c r="K898">
        <f>_xlfn.XLOOKUP(I898,accounts!A:A,accounts!F:F,"")</f>
        <v>0</v>
      </c>
      <c r="L898" t="s">
        <v>76</v>
      </c>
      <c r="N898" t="s">
        <v>9044</v>
      </c>
      <c r="O898" s="1">
        <v>42781</v>
      </c>
      <c r="Q898" s="5">
        <f>_xlfn.XLOOKUP(G898,products!A:A,products!C:C,"")</f>
        <v>550</v>
      </c>
      <c r="R898">
        <v>27</v>
      </c>
      <c r="S898" s="5">
        <f t="shared" si="13"/>
        <v>14850</v>
      </c>
    </row>
    <row r="899" spans="1:19" x14ac:dyDescent="0.2">
      <c r="A899" t="s">
        <v>1044</v>
      </c>
      <c r="B899" t="s">
        <v>9028</v>
      </c>
      <c r="C899" t="s">
        <v>45</v>
      </c>
      <c r="D899" t="str">
        <f>_xlfn.XLOOKUP(C899,sales_teams!A:A,sales_teams!B:B,"")</f>
        <v>W960943</v>
      </c>
      <c r="E899" t="str">
        <f>_xlfn.XLOOKUP(C899,sales_teams!A:A,sales_teams!C:C,"")</f>
        <v>Summer Sewald</v>
      </c>
      <c r="F899" t="str">
        <f>_xlfn.XLOOKUP(C899,sales_teams!A:A,sales_teams!D:D,"")</f>
        <v>West</v>
      </c>
      <c r="G899" t="s">
        <v>75</v>
      </c>
      <c r="H899" t="str">
        <f>_xlfn.XLOOKUP(G899,products!A:A,products!B:B,"")</f>
        <v>MG</v>
      </c>
      <c r="J899">
        <f>_xlfn.XLOOKUP(I899,accounts!A:A,accounts!B:B,"")</f>
        <v>0</v>
      </c>
      <c r="K899">
        <f>_xlfn.XLOOKUP(I899,accounts!A:A,accounts!F:F,"")</f>
        <v>0</v>
      </c>
      <c r="L899" t="s">
        <v>76</v>
      </c>
      <c r="N899" t="s">
        <v>9044</v>
      </c>
      <c r="O899" s="1">
        <v>42781</v>
      </c>
      <c r="Q899" s="5">
        <f>_xlfn.XLOOKUP(G899,products!A:A,products!C:C,"")</f>
        <v>3393</v>
      </c>
      <c r="R899">
        <v>43</v>
      </c>
      <c r="S899" s="5">
        <f t="shared" ref="S899:S962" si="14">Q899*R899</f>
        <v>145899</v>
      </c>
    </row>
    <row r="900" spans="1:19" x14ac:dyDescent="0.2">
      <c r="A900" t="s">
        <v>1045</v>
      </c>
      <c r="B900" t="s">
        <v>9025</v>
      </c>
      <c r="C900" t="s">
        <v>9</v>
      </c>
      <c r="D900" t="str">
        <f>_xlfn.XLOOKUP(C900,sales_teams!A:A,sales_teams!B:B,"")</f>
        <v>C62195</v>
      </c>
      <c r="E900" t="str">
        <f>_xlfn.XLOOKUP(C900,sales_teams!A:A,sales_teams!C:C,"")</f>
        <v>Dustin Brinkmann</v>
      </c>
      <c r="F900" t="str">
        <f>_xlfn.XLOOKUP(C900,sales_teams!A:A,sales_teams!D:D,"")</f>
        <v>Central</v>
      </c>
      <c r="G900" t="s">
        <v>62</v>
      </c>
      <c r="H900" t="str">
        <f>_xlfn.XLOOKUP(G900,products!A:A,products!B:B,"")</f>
        <v>GTX</v>
      </c>
      <c r="I900" t="s">
        <v>80</v>
      </c>
      <c r="J900" t="str">
        <f>_xlfn.XLOOKUP(I900,accounts!A:A,accounts!B:B,"")</f>
        <v>retail</v>
      </c>
      <c r="K900" t="str">
        <f>_xlfn.XLOOKUP(I900,accounts!A:A,accounts!F:F,"")</f>
        <v>Mid-Market</v>
      </c>
      <c r="L900" t="s">
        <v>56</v>
      </c>
      <c r="M900" t="s">
        <v>9035</v>
      </c>
      <c r="N900" t="s">
        <v>9042</v>
      </c>
      <c r="O900" s="1">
        <v>42781</v>
      </c>
      <c r="P900" s="1">
        <v>42868</v>
      </c>
      <c r="Q900" s="5">
        <f>_xlfn.XLOOKUP(G900,products!A:A,products!C:C,"")</f>
        <v>550</v>
      </c>
      <c r="R900">
        <v>4</v>
      </c>
      <c r="S900" s="5">
        <f t="shared" si="14"/>
        <v>2200</v>
      </c>
    </row>
    <row r="901" spans="1:19" x14ac:dyDescent="0.2">
      <c r="A901" t="s">
        <v>1046</v>
      </c>
      <c r="B901" t="s">
        <v>9027</v>
      </c>
      <c r="C901" t="s">
        <v>29</v>
      </c>
      <c r="D901" t="str">
        <f>_xlfn.XLOOKUP(C901,sales_teams!A:A,sales_teams!B:B,"")</f>
        <v>E571180</v>
      </c>
      <c r="E901" t="str">
        <f>_xlfn.XLOOKUP(C901,sales_teams!A:A,sales_teams!C:C,"")</f>
        <v>Rocco Neubert</v>
      </c>
      <c r="F901" t="str">
        <f>_xlfn.XLOOKUP(C901,sales_teams!A:A,sales_teams!D:D,"")</f>
        <v>East</v>
      </c>
      <c r="G901" t="s">
        <v>62</v>
      </c>
      <c r="H901" t="str">
        <f>_xlfn.XLOOKUP(G901,products!A:A,products!B:B,"")</f>
        <v>GTX</v>
      </c>
      <c r="I901" t="s">
        <v>255</v>
      </c>
      <c r="J901" t="str">
        <f>_xlfn.XLOOKUP(I901,accounts!A:A,accounts!B:B,"")</f>
        <v>telecommunications</v>
      </c>
      <c r="K901" t="str">
        <f>_xlfn.XLOOKUP(I901,accounts!A:A,accounts!F:F,"")</f>
        <v>Enterprise</v>
      </c>
      <c r="L901" t="s">
        <v>56</v>
      </c>
      <c r="M901" t="s">
        <v>9031</v>
      </c>
      <c r="N901" t="s">
        <v>9041</v>
      </c>
      <c r="O901" s="1">
        <v>42781</v>
      </c>
      <c r="P901" s="1">
        <v>42797</v>
      </c>
      <c r="Q901" s="5">
        <f>_xlfn.XLOOKUP(G901,products!A:A,products!C:C,"")</f>
        <v>550</v>
      </c>
      <c r="R901">
        <v>17</v>
      </c>
      <c r="S901" s="5">
        <f t="shared" si="14"/>
        <v>9350</v>
      </c>
    </row>
    <row r="902" spans="1:19" x14ac:dyDescent="0.2">
      <c r="A902" t="s">
        <v>1047</v>
      </c>
      <c r="B902" t="s">
        <v>9028</v>
      </c>
      <c r="C902" t="s">
        <v>29</v>
      </c>
      <c r="D902" t="str">
        <f>_xlfn.XLOOKUP(C902,sales_teams!A:A,sales_teams!B:B,"")</f>
        <v>E571180</v>
      </c>
      <c r="E902" t="str">
        <f>_xlfn.XLOOKUP(C902,sales_teams!A:A,sales_teams!C:C,"")</f>
        <v>Rocco Neubert</v>
      </c>
      <c r="F902" t="str">
        <f>_xlfn.XLOOKUP(C902,sales_teams!A:A,sales_teams!D:D,"")</f>
        <v>East</v>
      </c>
      <c r="G902" t="s">
        <v>54</v>
      </c>
      <c r="H902" t="str">
        <f>_xlfn.XLOOKUP(G902,products!A:A,products!B:B,"")</f>
        <v>GTX</v>
      </c>
      <c r="I902" t="s">
        <v>158</v>
      </c>
      <c r="J902" t="str">
        <f>_xlfn.XLOOKUP(I902,accounts!A:A,accounts!B:B,"")</f>
        <v>finance</v>
      </c>
      <c r="K902" t="str">
        <f>_xlfn.XLOOKUP(I902,accounts!A:A,accounts!F:F,"")</f>
        <v>SMB</v>
      </c>
      <c r="L902" t="s">
        <v>56</v>
      </c>
      <c r="M902" t="s">
        <v>9035</v>
      </c>
      <c r="N902" t="s">
        <v>9041</v>
      </c>
      <c r="O902" s="1">
        <v>42781</v>
      </c>
      <c r="P902" s="1">
        <v>42798</v>
      </c>
      <c r="Q902" s="5">
        <f>_xlfn.XLOOKUP(G902,products!A:A,products!C:C,"")</f>
        <v>1096</v>
      </c>
      <c r="R902">
        <v>42</v>
      </c>
      <c r="S902" s="5">
        <f t="shared" si="14"/>
        <v>46032</v>
      </c>
    </row>
    <row r="903" spans="1:19" x14ac:dyDescent="0.2">
      <c r="A903" t="s">
        <v>1048</v>
      </c>
      <c r="B903" t="s">
        <v>9025</v>
      </c>
      <c r="C903" t="s">
        <v>7</v>
      </c>
      <c r="D903" t="str">
        <f>_xlfn.XLOOKUP(C903,sales_teams!A:A,sales_teams!B:B,"")</f>
        <v>C234829</v>
      </c>
      <c r="E903" t="str">
        <f>_xlfn.XLOOKUP(C903,sales_teams!A:A,sales_teams!C:C,"")</f>
        <v>Dustin Brinkmann</v>
      </c>
      <c r="F903" t="str">
        <f>_xlfn.XLOOKUP(C903,sales_teams!A:A,sales_teams!D:D,"")</f>
        <v>Central</v>
      </c>
      <c r="G903" t="s">
        <v>75</v>
      </c>
      <c r="H903" t="str">
        <f>_xlfn.XLOOKUP(G903,products!A:A,products!B:B,"")</f>
        <v>MG</v>
      </c>
      <c r="I903" t="s">
        <v>133</v>
      </c>
      <c r="J903" t="str">
        <f>_xlfn.XLOOKUP(I903,accounts!A:A,accounts!B:B,"")</f>
        <v>finance</v>
      </c>
      <c r="K903" t="str">
        <f>_xlfn.XLOOKUP(I903,accounts!A:A,accounts!F:F,"")</f>
        <v>Mid-Market</v>
      </c>
      <c r="L903" t="s">
        <v>81</v>
      </c>
      <c r="M903" t="s">
        <v>9038</v>
      </c>
      <c r="N903" t="s">
        <v>9043</v>
      </c>
      <c r="O903" s="1">
        <v>42781</v>
      </c>
      <c r="P903" s="1">
        <v>42879</v>
      </c>
      <c r="Q903" s="5">
        <f>_xlfn.XLOOKUP(G903,products!A:A,products!C:C,"")</f>
        <v>3393</v>
      </c>
      <c r="R903">
        <v>38</v>
      </c>
      <c r="S903" s="5">
        <f t="shared" si="14"/>
        <v>128934</v>
      </c>
    </row>
    <row r="904" spans="1:19" x14ac:dyDescent="0.2">
      <c r="A904" t="s">
        <v>1049</v>
      </c>
      <c r="B904" t="s">
        <v>9025</v>
      </c>
      <c r="C904" t="s">
        <v>7</v>
      </c>
      <c r="D904" t="str">
        <f>_xlfn.XLOOKUP(C904,sales_teams!A:A,sales_teams!B:B,"")</f>
        <v>C234829</v>
      </c>
      <c r="E904" t="str">
        <f>_xlfn.XLOOKUP(C904,sales_teams!A:A,sales_teams!C:C,"")</f>
        <v>Dustin Brinkmann</v>
      </c>
      <c r="F904" t="str">
        <f>_xlfn.XLOOKUP(C904,sales_teams!A:A,sales_teams!D:D,"")</f>
        <v>Central</v>
      </c>
      <c r="G904" t="s">
        <v>60</v>
      </c>
      <c r="H904" t="str">
        <f>_xlfn.XLOOKUP(G904,products!A:A,products!B:B,"")</f>
        <v>MG</v>
      </c>
      <c r="I904" t="s">
        <v>80</v>
      </c>
      <c r="J904" t="str">
        <f>_xlfn.XLOOKUP(I904,accounts!A:A,accounts!B:B,"")</f>
        <v>retail</v>
      </c>
      <c r="K904" t="str">
        <f>_xlfn.XLOOKUP(I904,accounts!A:A,accounts!F:F,"")</f>
        <v>Mid-Market</v>
      </c>
      <c r="L904" t="s">
        <v>56</v>
      </c>
      <c r="M904" t="s">
        <v>9034</v>
      </c>
      <c r="N904" t="s">
        <v>9043</v>
      </c>
      <c r="O904" s="1">
        <v>42781</v>
      </c>
      <c r="P904" s="1">
        <v>42811</v>
      </c>
      <c r="Q904" s="5">
        <f>_xlfn.XLOOKUP(G904,products!A:A,products!C:C,"")</f>
        <v>55</v>
      </c>
      <c r="R904">
        <v>23</v>
      </c>
      <c r="S904" s="5">
        <f t="shared" si="14"/>
        <v>1265</v>
      </c>
    </row>
    <row r="905" spans="1:19" x14ac:dyDescent="0.2">
      <c r="A905" t="s">
        <v>1050</v>
      </c>
      <c r="B905" t="s">
        <v>9025</v>
      </c>
      <c r="C905" t="s">
        <v>32</v>
      </c>
      <c r="D905" t="str">
        <f>_xlfn.XLOOKUP(C905,sales_teams!A:A,sales_teams!B:B,"")</f>
        <v>W975078</v>
      </c>
      <c r="E905" t="str">
        <f>_xlfn.XLOOKUP(C905,sales_teams!A:A,sales_teams!C:C,"")</f>
        <v>Celia Rouche</v>
      </c>
      <c r="F905" t="str">
        <f>_xlfn.XLOOKUP(C905,sales_teams!A:A,sales_teams!D:D,"")</f>
        <v>West</v>
      </c>
      <c r="G905" t="s">
        <v>54</v>
      </c>
      <c r="H905" t="str">
        <f>_xlfn.XLOOKUP(G905,products!A:A,products!B:B,"")</f>
        <v>GTX</v>
      </c>
      <c r="I905" t="s">
        <v>210</v>
      </c>
      <c r="J905" t="str">
        <f>_xlfn.XLOOKUP(I905,accounts!A:A,accounts!B:B,"")</f>
        <v>telecommunications</v>
      </c>
      <c r="K905" t="str">
        <f>_xlfn.XLOOKUP(I905,accounts!A:A,accounts!F:F,"")</f>
        <v>Enterprise</v>
      </c>
      <c r="L905" t="s">
        <v>81</v>
      </c>
      <c r="M905" t="s">
        <v>9040</v>
      </c>
      <c r="N905" t="s">
        <v>9042</v>
      </c>
      <c r="O905" s="1">
        <v>42781</v>
      </c>
      <c r="P905" s="1">
        <v>42872</v>
      </c>
      <c r="Q905" s="5">
        <f>_xlfn.XLOOKUP(G905,products!A:A,products!C:C,"")</f>
        <v>1096</v>
      </c>
      <c r="R905">
        <v>43</v>
      </c>
      <c r="S905" s="5">
        <f t="shared" si="14"/>
        <v>47128</v>
      </c>
    </row>
    <row r="906" spans="1:19" x14ac:dyDescent="0.2">
      <c r="A906" t="s">
        <v>1051</v>
      </c>
      <c r="B906" t="s">
        <v>9027</v>
      </c>
      <c r="C906" t="s">
        <v>44</v>
      </c>
      <c r="D906" t="str">
        <f>_xlfn.XLOOKUP(C906,sales_teams!A:A,sales_teams!B:B,"")</f>
        <v>W202814</v>
      </c>
      <c r="E906" t="str">
        <f>_xlfn.XLOOKUP(C906,sales_teams!A:A,sales_teams!C:C,"")</f>
        <v>Summer Sewald</v>
      </c>
      <c r="F906" t="str">
        <f>_xlfn.XLOOKUP(C906,sales_teams!A:A,sales_teams!D:D,"")</f>
        <v>West</v>
      </c>
      <c r="G906" t="s">
        <v>62</v>
      </c>
      <c r="H906" t="str">
        <f>_xlfn.XLOOKUP(G906,products!A:A,products!B:B,"")</f>
        <v>GTX</v>
      </c>
      <c r="J906">
        <f>_xlfn.XLOOKUP(I906,accounts!A:A,accounts!B:B,"")</f>
        <v>0</v>
      </c>
      <c r="K906">
        <f>_xlfn.XLOOKUP(I906,accounts!A:A,accounts!F:F,"")</f>
        <v>0</v>
      </c>
      <c r="L906" t="s">
        <v>76</v>
      </c>
      <c r="N906" t="s">
        <v>9044</v>
      </c>
      <c r="O906" s="1">
        <v>42781</v>
      </c>
      <c r="Q906" s="5">
        <f>_xlfn.XLOOKUP(G906,products!A:A,products!C:C,"")</f>
        <v>550</v>
      </c>
      <c r="R906">
        <v>43</v>
      </c>
      <c r="S906" s="5">
        <f t="shared" si="14"/>
        <v>23650</v>
      </c>
    </row>
    <row r="907" spans="1:19" x14ac:dyDescent="0.2">
      <c r="A907" t="s">
        <v>1052</v>
      </c>
      <c r="B907" t="s">
        <v>9028</v>
      </c>
      <c r="C907" t="s">
        <v>27</v>
      </c>
      <c r="D907" t="str">
        <f>_xlfn.XLOOKUP(C907,sales_teams!A:A,sales_teams!B:B,"")</f>
        <v>E619716</v>
      </c>
      <c r="E907" t="str">
        <f>_xlfn.XLOOKUP(C907,sales_teams!A:A,sales_teams!C:C,"")</f>
        <v>Rocco Neubert</v>
      </c>
      <c r="F907" t="str">
        <f>_xlfn.XLOOKUP(C907,sales_teams!A:A,sales_teams!D:D,"")</f>
        <v>East</v>
      </c>
      <c r="G907" t="s">
        <v>83</v>
      </c>
      <c r="H907" t="str">
        <f>_xlfn.XLOOKUP(G907,products!A:A,products!B:B,"")</f>
        <v>GTX</v>
      </c>
      <c r="I907" t="s">
        <v>230</v>
      </c>
      <c r="J907" t="str">
        <f>_xlfn.XLOOKUP(I907,accounts!A:A,accounts!B:B,"")</f>
        <v>retail</v>
      </c>
      <c r="K907" t="str">
        <f>_xlfn.XLOOKUP(I907,accounts!A:A,accounts!F:F,"")</f>
        <v>Mid-Market</v>
      </c>
      <c r="L907" t="s">
        <v>56</v>
      </c>
      <c r="M907" t="s">
        <v>9032</v>
      </c>
      <c r="N907" t="s">
        <v>9042</v>
      </c>
      <c r="O907" s="1">
        <v>42782</v>
      </c>
      <c r="P907" s="1">
        <v>42901</v>
      </c>
      <c r="Q907" s="5">
        <f>_xlfn.XLOOKUP(G907,products!A:A,products!C:C,"")</f>
        <v>5482</v>
      </c>
      <c r="R907">
        <v>15</v>
      </c>
      <c r="S907" s="5">
        <f t="shared" si="14"/>
        <v>82230</v>
      </c>
    </row>
    <row r="908" spans="1:19" x14ac:dyDescent="0.2">
      <c r="A908" t="s">
        <v>1053</v>
      </c>
      <c r="B908" t="s">
        <v>9027</v>
      </c>
      <c r="C908" t="s">
        <v>6</v>
      </c>
      <c r="D908" t="str">
        <f>_xlfn.XLOOKUP(C908,sales_teams!A:A,sales_teams!B:B,"")</f>
        <v>C163925</v>
      </c>
      <c r="E908" t="str">
        <f>_xlfn.XLOOKUP(C908,sales_teams!A:A,sales_teams!C:C,"")</f>
        <v>Dustin Brinkmann</v>
      </c>
      <c r="F908" t="str">
        <f>_xlfn.XLOOKUP(C908,sales_teams!A:A,sales_teams!D:D,"")</f>
        <v>Central</v>
      </c>
      <c r="G908" t="s">
        <v>54</v>
      </c>
      <c r="H908" t="str">
        <f>_xlfn.XLOOKUP(G908,products!A:A,products!B:B,"")</f>
        <v>GTX</v>
      </c>
      <c r="I908" t="s">
        <v>67</v>
      </c>
      <c r="J908" t="str">
        <f>_xlfn.XLOOKUP(I908,accounts!A:A,accounts!B:B,"")</f>
        <v>medical</v>
      </c>
      <c r="K908" t="str">
        <f>_xlfn.XLOOKUP(I908,accounts!A:A,accounts!F:F,"")</f>
        <v>Enterprise</v>
      </c>
      <c r="L908" t="s">
        <v>56</v>
      </c>
      <c r="M908" t="s">
        <v>9032</v>
      </c>
      <c r="N908" t="s">
        <v>9043</v>
      </c>
      <c r="O908" s="1">
        <v>42782</v>
      </c>
      <c r="P908" s="1">
        <v>42873</v>
      </c>
      <c r="Q908" s="5">
        <f>_xlfn.XLOOKUP(G908,products!A:A,products!C:C,"")</f>
        <v>1096</v>
      </c>
      <c r="R908">
        <v>12</v>
      </c>
      <c r="S908" s="5">
        <f t="shared" si="14"/>
        <v>13152</v>
      </c>
    </row>
    <row r="909" spans="1:19" x14ac:dyDescent="0.2">
      <c r="A909" t="s">
        <v>1054</v>
      </c>
      <c r="B909" t="s">
        <v>9026</v>
      </c>
      <c r="C909" t="s">
        <v>20</v>
      </c>
      <c r="D909" t="str">
        <f>_xlfn.XLOOKUP(C909,sales_teams!A:A,sales_teams!B:B,"")</f>
        <v>E500449</v>
      </c>
      <c r="E909" t="str">
        <f>_xlfn.XLOOKUP(C909,sales_teams!A:A,sales_teams!C:C,"")</f>
        <v>Cara Losch</v>
      </c>
      <c r="F909" t="str">
        <f>_xlfn.XLOOKUP(C909,sales_teams!A:A,sales_teams!D:D,"")</f>
        <v>East</v>
      </c>
      <c r="G909" t="s">
        <v>54</v>
      </c>
      <c r="H909" t="str">
        <f>_xlfn.XLOOKUP(G909,products!A:A,products!B:B,"")</f>
        <v>GTX</v>
      </c>
      <c r="I909" t="s">
        <v>160</v>
      </c>
      <c r="J909" t="str">
        <f>_xlfn.XLOOKUP(I909,accounts!A:A,accounts!B:B,"")</f>
        <v>medical</v>
      </c>
      <c r="K909" t="str">
        <f>_xlfn.XLOOKUP(I909,accounts!A:A,accounts!F:F,"")</f>
        <v>Enterprise</v>
      </c>
      <c r="L909" t="s">
        <v>56</v>
      </c>
      <c r="M909" t="s">
        <v>9031</v>
      </c>
      <c r="N909" t="s">
        <v>9043</v>
      </c>
      <c r="O909" s="1">
        <v>42782</v>
      </c>
      <c r="P909" s="1">
        <v>42884</v>
      </c>
      <c r="Q909" s="5">
        <f>_xlfn.XLOOKUP(G909,products!A:A,products!C:C,"")</f>
        <v>1096</v>
      </c>
      <c r="R909">
        <v>47</v>
      </c>
      <c r="S909" s="5">
        <f t="shared" si="14"/>
        <v>51512</v>
      </c>
    </row>
    <row r="910" spans="1:19" x14ac:dyDescent="0.2">
      <c r="A910" t="s">
        <v>1055</v>
      </c>
      <c r="B910" t="s">
        <v>9025</v>
      </c>
      <c r="C910" t="s">
        <v>28</v>
      </c>
      <c r="D910" t="str">
        <f>_xlfn.XLOOKUP(C910,sales_teams!A:A,sales_teams!B:B,"")</f>
        <v>E262141</v>
      </c>
      <c r="E910" t="str">
        <f>_xlfn.XLOOKUP(C910,sales_teams!A:A,sales_teams!C:C,"")</f>
        <v>Rocco Neubert</v>
      </c>
      <c r="F910" t="str">
        <f>_xlfn.XLOOKUP(C910,sales_teams!A:A,sales_teams!D:D,"")</f>
        <v>East</v>
      </c>
      <c r="G910" t="s">
        <v>8951</v>
      </c>
      <c r="H910" t="str">
        <f>_xlfn.XLOOKUP(G910,products!A:A,products!B:B,"")</f>
        <v>GTX</v>
      </c>
      <c r="I910" t="s">
        <v>128</v>
      </c>
      <c r="J910" t="str">
        <f>_xlfn.XLOOKUP(I910,accounts!A:A,accounts!B:B,"")</f>
        <v>marketing</v>
      </c>
      <c r="K910" t="str">
        <f>_xlfn.XLOOKUP(I910,accounts!A:A,accounts!F:F,"")</f>
        <v>Enterprise</v>
      </c>
      <c r="L910" t="s">
        <v>81</v>
      </c>
      <c r="M910" t="s">
        <v>9040</v>
      </c>
      <c r="N910" t="s">
        <v>9043</v>
      </c>
      <c r="O910" s="1">
        <v>42782</v>
      </c>
      <c r="P910" s="1">
        <v>42876</v>
      </c>
      <c r="Q910" s="5">
        <f>_xlfn.XLOOKUP(G910,products!A:A,products!C:C,"")</f>
        <v>4821</v>
      </c>
      <c r="R910">
        <v>22</v>
      </c>
      <c r="S910" s="5">
        <f t="shared" si="14"/>
        <v>106062</v>
      </c>
    </row>
    <row r="911" spans="1:19" x14ac:dyDescent="0.2">
      <c r="A911" t="s">
        <v>1056</v>
      </c>
      <c r="B911" t="s">
        <v>9027</v>
      </c>
      <c r="C911" t="s">
        <v>28</v>
      </c>
      <c r="D911" t="str">
        <f>_xlfn.XLOOKUP(C911,sales_teams!A:A,sales_teams!B:B,"")</f>
        <v>E262141</v>
      </c>
      <c r="E911" t="str">
        <f>_xlfn.XLOOKUP(C911,sales_teams!A:A,sales_teams!C:C,"")</f>
        <v>Rocco Neubert</v>
      </c>
      <c r="F911" t="str">
        <f>_xlfn.XLOOKUP(C911,sales_teams!A:A,sales_teams!D:D,"")</f>
        <v>East</v>
      </c>
      <c r="G911" t="s">
        <v>62</v>
      </c>
      <c r="H911" t="str">
        <f>_xlfn.XLOOKUP(G911,products!A:A,products!B:B,"")</f>
        <v>GTX</v>
      </c>
      <c r="I911" t="s">
        <v>224</v>
      </c>
      <c r="J911" t="str">
        <f>_xlfn.XLOOKUP(I911,accounts!A:A,accounts!B:B,"")</f>
        <v>technolgy</v>
      </c>
      <c r="K911" t="str">
        <f>_xlfn.XLOOKUP(I911,accounts!A:A,accounts!F:F,"")</f>
        <v>Mid-Market</v>
      </c>
      <c r="L911" t="s">
        <v>56</v>
      </c>
      <c r="M911" t="s">
        <v>9034</v>
      </c>
      <c r="N911" t="s">
        <v>9041</v>
      </c>
      <c r="O911" s="1">
        <v>42782</v>
      </c>
      <c r="P911" s="1">
        <v>42796</v>
      </c>
      <c r="Q911" s="5">
        <f>_xlfn.XLOOKUP(G911,products!A:A,products!C:C,"")</f>
        <v>550</v>
      </c>
      <c r="R911">
        <v>3</v>
      </c>
      <c r="S911" s="5">
        <f t="shared" si="14"/>
        <v>1650</v>
      </c>
    </row>
    <row r="912" spans="1:19" x14ac:dyDescent="0.2">
      <c r="A912" t="s">
        <v>1057</v>
      </c>
      <c r="B912" t="s">
        <v>9028</v>
      </c>
      <c r="C912" t="s">
        <v>28</v>
      </c>
      <c r="D912" t="str">
        <f>_xlfn.XLOOKUP(C912,sales_teams!A:A,sales_teams!B:B,"")</f>
        <v>E262141</v>
      </c>
      <c r="E912" t="str">
        <f>_xlfn.XLOOKUP(C912,sales_teams!A:A,sales_teams!C:C,"")</f>
        <v>Rocco Neubert</v>
      </c>
      <c r="F912" t="str">
        <f>_xlfn.XLOOKUP(C912,sales_teams!A:A,sales_teams!D:D,"")</f>
        <v>East</v>
      </c>
      <c r="G912" t="s">
        <v>62</v>
      </c>
      <c r="H912" t="str">
        <f>_xlfn.XLOOKUP(G912,products!A:A,products!B:B,"")</f>
        <v>GTX</v>
      </c>
      <c r="I912" t="s">
        <v>95</v>
      </c>
      <c r="J912" t="str">
        <f>_xlfn.XLOOKUP(I912,accounts!A:A,accounts!B:B,"")</f>
        <v>entertainment</v>
      </c>
      <c r="K912" t="str">
        <f>_xlfn.XLOOKUP(I912,accounts!A:A,accounts!F:F,"")</f>
        <v>Enterprise</v>
      </c>
      <c r="L912" t="s">
        <v>56</v>
      </c>
      <c r="M912" t="s">
        <v>9031</v>
      </c>
      <c r="N912" t="s">
        <v>9042</v>
      </c>
      <c r="O912" s="1">
        <v>42782</v>
      </c>
      <c r="P912" s="1">
        <v>42798</v>
      </c>
      <c r="Q912" s="5">
        <f>_xlfn.XLOOKUP(G912,products!A:A,products!C:C,"")</f>
        <v>550</v>
      </c>
      <c r="R912">
        <v>4</v>
      </c>
      <c r="S912" s="5">
        <f t="shared" si="14"/>
        <v>2200</v>
      </c>
    </row>
    <row r="913" spans="1:19" x14ac:dyDescent="0.2">
      <c r="A913" t="s">
        <v>1058</v>
      </c>
      <c r="B913" t="s">
        <v>9025</v>
      </c>
      <c r="C913" t="s">
        <v>13</v>
      </c>
      <c r="D913" t="str">
        <f>_xlfn.XLOOKUP(C913,sales_teams!A:A,sales_teams!B:B,"")</f>
        <v>C130664</v>
      </c>
      <c r="E913" t="str">
        <f>_xlfn.XLOOKUP(C913,sales_teams!A:A,sales_teams!C:C,"")</f>
        <v>Melvin Marxen</v>
      </c>
      <c r="F913" t="str">
        <f>_xlfn.XLOOKUP(C913,sales_teams!A:A,sales_teams!D:D,"")</f>
        <v>Central</v>
      </c>
      <c r="G913" t="s">
        <v>83</v>
      </c>
      <c r="H913" t="str">
        <f>_xlfn.XLOOKUP(G913,products!A:A,products!B:B,"")</f>
        <v>GTX</v>
      </c>
      <c r="I913" t="s">
        <v>140</v>
      </c>
      <c r="J913" t="str">
        <f>_xlfn.XLOOKUP(I913,accounts!A:A,accounts!B:B,"")</f>
        <v>technolgy</v>
      </c>
      <c r="K913" t="str">
        <f>_xlfn.XLOOKUP(I913,accounts!A:A,accounts!F:F,"")</f>
        <v>Mid-Market</v>
      </c>
      <c r="L913" t="s">
        <v>56</v>
      </c>
      <c r="M913" t="s">
        <v>9034</v>
      </c>
      <c r="N913" t="s">
        <v>9042</v>
      </c>
      <c r="O913" s="1">
        <v>42782</v>
      </c>
      <c r="P913" s="1">
        <v>42795</v>
      </c>
      <c r="Q913" s="5">
        <f>_xlfn.XLOOKUP(G913,products!A:A,products!C:C,"")</f>
        <v>5482</v>
      </c>
      <c r="R913">
        <v>34</v>
      </c>
      <c r="S913" s="5">
        <f t="shared" si="14"/>
        <v>186388</v>
      </c>
    </row>
    <row r="914" spans="1:19" x14ac:dyDescent="0.2">
      <c r="A914" t="s">
        <v>1059</v>
      </c>
      <c r="B914" t="s">
        <v>9028</v>
      </c>
      <c r="C914" t="s">
        <v>36</v>
      </c>
      <c r="D914" t="str">
        <f>_xlfn.XLOOKUP(C914,sales_teams!A:A,sales_teams!B:B,"")</f>
        <v>W815792</v>
      </c>
      <c r="E914" t="str">
        <f>_xlfn.XLOOKUP(C914,sales_teams!A:A,sales_teams!C:C,"")</f>
        <v>Celia Rouche</v>
      </c>
      <c r="F914" t="str">
        <f>_xlfn.XLOOKUP(C914,sales_teams!A:A,sales_teams!D:D,"")</f>
        <v>West</v>
      </c>
      <c r="G914" t="s">
        <v>75</v>
      </c>
      <c r="H914" t="str">
        <f>_xlfn.XLOOKUP(G914,products!A:A,products!B:B,"")</f>
        <v>MG</v>
      </c>
      <c r="I914" t="s">
        <v>210</v>
      </c>
      <c r="J914" t="str">
        <f>_xlfn.XLOOKUP(I914,accounts!A:A,accounts!B:B,"")</f>
        <v>telecommunications</v>
      </c>
      <c r="K914" t="str">
        <f>_xlfn.XLOOKUP(I914,accounts!A:A,accounts!F:F,"")</f>
        <v>Enterprise</v>
      </c>
      <c r="L914" t="s">
        <v>56</v>
      </c>
      <c r="M914" t="s">
        <v>9031</v>
      </c>
      <c r="N914" t="s">
        <v>9042</v>
      </c>
      <c r="O914" s="1">
        <v>42782</v>
      </c>
      <c r="P914" s="1">
        <v>42888</v>
      </c>
      <c r="Q914" s="5">
        <f>_xlfn.XLOOKUP(G914,products!A:A,products!C:C,"")</f>
        <v>3393</v>
      </c>
      <c r="R914">
        <v>16</v>
      </c>
      <c r="S914" s="5">
        <f t="shared" si="14"/>
        <v>54288</v>
      </c>
    </row>
    <row r="915" spans="1:19" x14ac:dyDescent="0.2">
      <c r="A915" t="s">
        <v>1060</v>
      </c>
      <c r="B915" t="s">
        <v>9028</v>
      </c>
      <c r="C915" t="s">
        <v>40</v>
      </c>
      <c r="D915" t="str">
        <f>_xlfn.XLOOKUP(C915,sales_teams!A:A,sales_teams!B:B,"")</f>
        <v>W249222</v>
      </c>
      <c r="E915" t="str">
        <f>_xlfn.XLOOKUP(C915,sales_teams!A:A,sales_teams!C:C,"")</f>
        <v>Summer Sewald</v>
      </c>
      <c r="F915" t="str">
        <f>_xlfn.XLOOKUP(C915,sales_teams!A:A,sales_teams!D:D,"")</f>
        <v>West</v>
      </c>
      <c r="G915" t="s">
        <v>54</v>
      </c>
      <c r="H915" t="str">
        <f>_xlfn.XLOOKUP(G915,products!A:A,products!B:B,"")</f>
        <v>GTX</v>
      </c>
      <c r="J915">
        <f>_xlfn.XLOOKUP(I915,accounts!A:A,accounts!B:B,"")</f>
        <v>0</v>
      </c>
      <c r="K915">
        <f>_xlfn.XLOOKUP(I915,accounts!A:A,accounts!F:F,"")</f>
        <v>0</v>
      </c>
      <c r="L915" t="s">
        <v>76</v>
      </c>
      <c r="N915" t="s">
        <v>9044</v>
      </c>
      <c r="O915" s="1">
        <v>42782</v>
      </c>
      <c r="Q915" s="5">
        <f>_xlfn.XLOOKUP(G915,products!A:A,products!C:C,"")</f>
        <v>1096</v>
      </c>
      <c r="R915">
        <v>31</v>
      </c>
      <c r="S915" s="5">
        <f t="shared" si="14"/>
        <v>33976</v>
      </c>
    </row>
    <row r="916" spans="1:19" x14ac:dyDescent="0.2">
      <c r="A916" t="s">
        <v>1061</v>
      </c>
      <c r="B916" t="s">
        <v>9025</v>
      </c>
      <c r="C916" t="s">
        <v>40</v>
      </c>
      <c r="D916" t="str">
        <f>_xlfn.XLOOKUP(C916,sales_teams!A:A,sales_teams!B:B,"")</f>
        <v>W249222</v>
      </c>
      <c r="E916" t="str">
        <f>_xlfn.XLOOKUP(C916,sales_teams!A:A,sales_teams!C:C,"")</f>
        <v>Summer Sewald</v>
      </c>
      <c r="F916" t="str">
        <f>_xlfn.XLOOKUP(C916,sales_teams!A:A,sales_teams!D:D,"")</f>
        <v>West</v>
      </c>
      <c r="G916" t="s">
        <v>75</v>
      </c>
      <c r="H916" t="str">
        <f>_xlfn.XLOOKUP(G916,products!A:A,products!B:B,"")</f>
        <v>MG</v>
      </c>
      <c r="I916" t="s">
        <v>172</v>
      </c>
      <c r="J916" t="str">
        <f>_xlfn.XLOOKUP(I916,accounts!A:A,accounts!B:B,"")</f>
        <v>software</v>
      </c>
      <c r="K916" t="str">
        <f>_xlfn.XLOOKUP(I916,accounts!A:A,accounts!F:F,"")</f>
        <v>Enterprise</v>
      </c>
      <c r="L916" t="s">
        <v>56</v>
      </c>
      <c r="M916" t="s">
        <v>9032</v>
      </c>
      <c r="N916" t="s">
        <v>9043</v>
      </c>
      <c r="O916" s="1">
        <v>42782</v>
      </c>
      <c r="P916" s="1">
        <v>42862</v>
      </c>
      <c r="Q916" s="5">
        <f>_xlfn.XLOOKUP(G916,products!A:A,products!C:C,"")</f>
        <v>3393</v>
      </c>
      <c r="R916">
        <v>25</v>
      </c>
      <c r="S916" s="5">
        <f t="shared" si="14"/>
        <v>84825</v>
      </c>
    </row>
    <row r="917" spans="1:19" x14ac:dyDescent="0.2">
      <c r="A917" t="s">
        <v>1062</v>
      </c>
      <c r="B917" t="s">
        <v>9027</v>
      </c>
      <c r="C917" t="s">
        <v>42</v>
      </c>
      <c r="D917" t="str">
        <f>_xlfn.XLOOKUP(C917,sales_teams!A:A,sales_teams!B:B,"")</f>
        <v>W674591</v>
      </c>
      <c r="E917" t="str">
        <f>_xlfn.XLOOKUP(C917,sales_teams!A:A,sales_teams!C:C,"")</f>
        <v>Summer Sewald</v>
      </c>
      <c r="F917" t="str">
        <f>_xlfn.XLOOKUP(C917,sales_teams!A:A,sales_teams!D:D,"")</f>
        <v>West</v>
      </c>
      <c r="G917" t="s">
        <v>62</v>
      </c>
      <c r="H917" t="str">
        <f>_xlfn.XLOOKUP(G917,products!A:A,products!B:B,"")</f>
        <v>GTX</v>
      </c>
      <c r="I917" t="s">
        <v>113</v>
      </c>
      <c r="J917" t="str">
        <f>_xlfn.XLOOKUP(I917,accounts!A:A,accounts!B:B,"")</f>
        <v>medical</v>
      </c>
      <c r="K917" t="str">
        <f>_xlfn.XLOOKUP(I917,accounts!A:A,accounts!F:F,"")</f>
        <v>Enterprise</v>
      </c>
      <c r="L917" t="s">
        <v>76</v>
      </c>
      <c r="N917" t="s">
        <v>9044</v>
      </c>
      <c r="O917" s="1">
        <v>42782</v>
      </c>
      <c r="Q917" s="5">
        <f>_xlfn.XLOOKUP(G917,products!A:A,products!C:C,"")</f>
        <v>550</v>
      </c>
      <c r="R917">
        <v>15</v>
      </c>
      <c r="S917" s="5">
        <f t="shared" si="14"/>
        <v>8250</v>
      </c>
    </row>
    <row r="918" spans="1:19" x14ac:dyDescent="0.2">
      <c r="A918" t="s">
        <v>1063</v>
      </c>
      <c r="B918" t="s">
        <v>9028</v>
      </c>
      <c r="C918" t="s">
        <v>42</v>
      </c>
      <c r="D918" t="str">
        <f>_xlfn.XLOOKUP(C918,sales_teams!A:A,sales_teams!B:B,"")</f>
        <v>W674591</v>
      </c>
      <c r="E918" t="str">
        <f>_xlfn.XLOOKUP(C918,sales_teams!A:A,sales_teams!C:C,"")</f>
        <v>Summer Sewald</v>
      </c>
      <c r="F918" t="str">
        <f>_xlfn.XLOOKUP(C918,sales_teams!A:A,sales_teams!D:D,"")</f>
        <v>West</v>
      </c>
      <c r="G918" t="s">
        <v>8951</v>
      </c>
      <c r="H918" t="str">
        <f>_xlfn.XLOOKUP(G918,products!A:A,products!B:B,"")</f>
        <v>GTX</v>
      </c>
      <c r="J918">
        <f>_xlfn.XLOOKUP(I918,accounts!A:A,accounts!B:B,"")</f>
        <v>0</v>
      </c>
      <c r="K918">
        <f>_xlfn.XLOOKUP(I918,accounts!A:A,accounts!F:F,"")</f>
        <v>0</v>
      </c>
      <c r="L918" t="s">
        <v>76</v>
      </c>
      <c r="N918" t="s">
        <v>9044</v>
      </c>
      <c r="O918" s="1">
        <v>42782</v>
      </c>
      <c r="Q918" s="5">
        <f>_xlfn.XLOOKUP(G918,products!A:A,products!C:C,"")</f>
        <v>4821</v>
      </c>
      <c r="R918">
        <v>14</v>
      </c>
      <c r="S918" s="5">
        <f t="shared" si="14"/>
        <v>67494</v>
      </c>
    </row>
    <row r="919" spans="1:19" x14ac:dyDescent="0.2">
      <c r="A919" t="s">
        <v>1064</v>
      </c>
      <c r="B919" t="s">
        <v>9026</v>
      </c>
      <c r="C919" t="s">
        <v>42</v>
      </c>
      <c r="D919" t="str">
        <f>_xlfn.XLOOKUP(C919,sales_teams!A:A,sales_teams!B:B,"")</f>
        <v>W674591</v>
      </c>
      <c r="E919" t="str">
        <f>_xlfn.XLOOKUP(C919,sales_teams!A:A,sales_teams!C:C,"")</f>
        <v>Summer Sewald</v>
      </c>
      <c r="F919" t="str">
        <f>_xlfn.XLOOKUP(C919,sales_teams!A:A,sales_teams!D:D,"")</f>
        <v>West</v>
      </c>
      <c r="G919" t="s">
        <v>8951</v>
      </c>
      <c r="H919" t="str">
        <f>_xlfn.XLOOKUP(G919,products!A:A,products!B:B,"")</f>
        <v>GTX</v>
      </c>
      <c r="I919" t="s">
        <v>329</v>
      </c>
      <c r="J919" t="str">
        <f>_xlfn.XLOOKUP(I919,accounts!A:A,accounts!B:B,"")</f>
        <v>technolgy</v>
      </c>
      <c r="K919" t="str">
        <f>_xlfn.XLOOKUP(I919,accounts!A:A,accounts!F:F,"")</f>
        <v>Enterprise</v>
      </c>
      <c r="L919" t="s">
        <v>81</v>
      </c>
      <c r="M919" t="s">
        <v>9037</v>
      </c>
      <c r="N919" t="s">
        <v>9043</v>
      </c>
      <c r="O919" s="1">
        <v>42782</v>
      </c>
      <c r="P919" s="1">
        <v>42869</v>
      </c>
      <c r="Q919" s="5">
        <f>_xlfn.XLOOKUP(G919,products!A:A,products!C:C,"")</f>
        <v>4821</v>
      </c>
      <c r="R919">
        <v>33</v>
      </c>
      <c r="S919" s="5">
        <f t="shared" si="14"/>
        <v>159093</v>
      </c>
    </row>
    <row r="920" spans="1:19" x14ac:dyDescent="0.2">
      <c r="A920" t="s">
        <v>1065</v>
      </c>
      <c r="B920" t="s">
        <v>9027</v>
      </c>
      <c r="C920" t="s">
        <v>12</v>
      </c>
      <c r="D920" t="str">
        <f>_xlfn.XLOOKUP(C920,sales_teams!A:A,sales_teams!B:B,"")</f>
        <v>C234392</v>
      </c>
      <c r="E920" t="str">
        <f>_xlfn.XLOOKUP(C920,sales_teams!A:A,sales_teams!C:C,"")</f>
        <v>Melvin Marxen</v>
      </c>
      <c r="F920" t="str">
        <f>_xlfn.XLOOKUP(C920,sales_teams!A:A,sales_teams!D:D,"")</f>
        <v>Central</v>
      </c>
      <c r="G920" t="s">
        <v>62</v>
      </c>
      <c r="H920" t="str">
        <f>_xlfn.XLOOKUP(G920,products!A:A,products!B:B,"")</f>
        <v>GTX</v>
      </c>
      <c r="I920" t="s">
        <v>222</v>
      </c>
      <c r="J920" t="str">
        <f>_xlfn.XLOOKUP(I920,accounts!A:A,accounts!B:B,"")</f>
        <v>entertainment</v>
      </c>
      <c r="K920" t="str">
        <f>_xlfn.XLOOKUP(I920,accounts!A:A,accounts!F:F,"")</f>
        <v>SMB</v>
      </c>
      <c r="L920" t="s">
        <v>56</v>
      </c>
      <c r="M920" t="s">
        <v>9033</v>
      </c>
      <c r="N920" t="s">
        <v>9045</v>
      </c>
      <c r="O920" s="1">
        <v>42782</v>
      </c>
      <c r="P920" s="1">
        <v>42795</v>
      </c>
      <c r="Q920" s="5">
        <f>_xlfn.XLOOKUP(G920,products!A:A,products!C:C,"")</f>
        <v>550</v>
      </c>
      <c r="R920">
        <v>45</v>
      </c>
      <c r="S920" s="5">
        <f t="shared" si="14"/>
        <v>24750</v>
      </c>
    </row>
    <row r="921" spans="1:19" x14ac:dyDescent="0.2">
      <c r="A921" t="s">
        <v>1066</v>
      </c>
      <c r="B921" t="s">
        <v>9027</v>
      </c>
      <c r="C921" t="s">
        <v>14</v>
      </c>
      <c r="D921" t="str">
        <f>_xlfn.XLOOKUP(C921,sales_teams!A:A,sales_teams!B:B,"")</f>
        <v>C961860</v>
      </c>
      <c r="E921" t="str">
        <f>_xlfn.XLOOKUP(C921,sales_teams!A:A,sales_teams!C:C,"")</f>
        <v>Melvin Marxen</v>
      </c>
      <c r="F921" t="str">
        <f>_xlfn.XLOOKUP(C921,sales_teams!A:A,sales_teams!D:D,"")</f>
        <v>Central</v>
      </c>
      <c r="G921" t="s">
        <v>8951</v>
      </c>
      <c r="H921" t="str">
        <f>_xlfn.XLOOKUP(G921,products!A:A,products!B:B,"")</f>
        <v>GTX</v>
      </c>
      <c r="I921" t="s">
        <v>228</v>
      </c>
      <c r="J921" t="str">
        <f>_xlfn.XLOOKUP(I921,accounts!A:A,accounts!B:B,"")</f>
        <v>technolgy</v>
      </c>
      <c r="K921" t="str">
        <f>_xlfn.XLOOKUP(I921,accounts!A:A,accounts!F:F,"")</f>
        <v>Mid-Market</v>
      </c>
      <c r="L921" t="s">
        <v>81</v>
      </c>
      <c r="M921" t="s">
        <v>9038</v>
      </c>
      <c r="N921" t="s">
        <v>9043</v>
      </c>
      <c r="O921" s="1">
        <v>42782</v>
      </c>
      <c r="P921" s="1">
        <v>42872</v>
      </c>
      <c r="Q921" s="5">
        <f>_xlfn.XLOOKUP(G921,products!A:A,products!C:C,"")</f>
        <v>4821</v>
      </c>
      <c r="R921">
        <v>21</v>
      </c>
      <c r="S921" s="5">
        <f t="shared" si="14"/>
        <v>101241</v>
      </c>
    </row>
    <row r="922" spans="1:19" x14ac:dyDescent="0.2">
      <c r="A922" t="s">
        <v>1067</v>
      </c>
      <c r="B922" t="s">
        <v>9025</v>
      </c>
      <c r="C922" t="s">
        <v>29</v>
      </c>
      <c r="D922" t="str">
        <f>_xlfn.XLOOKUP(C922,sales_teams!A:A,sales_teams!B:B,"")</f>
        <v>E571180</v>
      </c>
      <c r="E922" t="str">
        <f>_xlfn.XLOOKUP(C922,sales_teams!A:A,sales_teams!C:C,"")</f>
        <v>Rocco Neubert</v>
      </c>
      <c r="F922" t="str">
        <f>_xlfn.XLOOKUP(C922,sales_teams!A:A,sales_teams!D:D,"")</f>
        <v>East</v>
      </c>
      <c r="G922" t="s">
        <v>54</v>
      </c>
      <c r="H922" t="str">
        <f>_xlfn.XLOOKUP(G922,products!A:A,products!B:B,"")</f>
        <v>GTX</v>
      </c>
      <c r="I922" t="s">
        <v>224</v>
      </c>
      <c r="J922" t="str">
        <f>_xlfn.XLOOKUP(I922,accounts!A:A,accounts!B:B,"")</f>
        <v>technolgy</v>
      </c>
      <c r="K922" t="str">
        <f>_xlfn.XLOOKUP(I922,accounts!A:A,accounts!F:F,"")</f>
        <v>Mid-Market</v>
      </c>
      <c r="L922" t="s">
        <v>56</v>
      </c>
      <c r="M922" t="s">
        <v>9031</v>
      </c>
      <c r="N922" t="s">
        <v>9042</v>
      </c>
      <c r="O922" s="1">
        <v>42782</v>
      </c>
      <c r="P922" s="1">
        <v>42885</v>
      </c>
      <c r="Q922" s="5">
        <f>_xlfn.XLOOKUP(G922,products!A:A,products!C:C,"")</f>
        <v>1096</v>
      </c>
      <c r="R922">
        <v>26</v>
      </c>
      <c r="S922" s="5">
        <f t="shared" si="14"/>
        <v>28496</v>
      </c>
    </row>
    <row r="923" spans="1:19" x14ac:dyDescent="0.2">
      <c r="A923" t="s">
        <v>1068</v>
      </c>
      <c r="B923" t="s">
        <v>9026</v>
      </c>
      <c r="C923" t="s">
        <v>21</v>
      </c>
      <c r="D923" t="str">
        <f>_xlfn.XLOOKUP(C923,sales_teams!A:A,sales_teams!B:B,"")</f>
        <v>E777204</v>
      </c>
      <c r="E923" t="str">
        <f>_xlfn.XLOOKUP(C923,sales_teams!A:A,sales_teams!C:C,"")</f>
        <v>Cara Losch</v>
      </c>
      <c r="F923" t="str">
        <f>_xlfn.XLOOKUP(C923,sales_teams!A:A,sales_teams!D:D,"")</f>
        <v>East</v>
      </c>
      <c r="G923" t="s">
        <v>62</v>
      </c>
      <c r="H923" t="str">
        <f>_xlfn.XLOOKUP(G923,products!A:A,products!B:B,"")</f>
        <v>GTX</v>
      </c>
      <c r="J923">
        <f>_xlfn.XLOOKUP(I923,accounts!A:A,accounts!B:B,"")</f>
        <v>0</v>
      </c>
      <c r="K923">
        <f>_xlfn.XLOOKUP(I923,accounts!A:A,accounts!F:F,"")</f>
        <v>0</v>
      </c>
      <c r="L923" t="s">
        <v>76</v>
      </c>
      <c r="N923" t="s">
        <v>9044</v>
      </c>
      <c r="O923" s="1">
        <v>42782</v>
      </c>
      <c r="Q923" s="5">
        <f>_xlfn.XLOOKUP(G923,products!A:A,products!C:C,"")</f>
        <v>550</v>
      </c>
      <c r="R923">
        <v>48</v>
      </c>
      <c r="S923" s="5">
        <f t="shared" si="14"/>
        <v>26400</v>
      </c>
    </row>
    <row r="924" spans="1:19" x14ac:dyDescent="0.2">
      <c r="A924" t="s">
        <v>1069</v>
      </c>
      <c r="B924" t="s">
        <v>9027</v>
      </c>
      <c r="C924" t="s">
        <v>17</v>
      </c>
      <c r="D924" t="str">
        <f>_xlfn.XLOOKUP(C924,sales_teams!A:A,sales_teams!B:B,"")</f>
        <v>E152967</v>
      </c>
      <c r="E924" t="str">
        <f>_xlfn.XLOOKUP(C924,sales_teams!A:A,sales_teams!C:C,"")</f>
        <v>Cara Losch</v>
      </c>
      <c r="F924" t="str">
        <f>_xlfn.XLOOKUP(C924,sales_teams!A:A,sales_teams!D:D,"")</f>
        <v>East</v>
      </c>
      <c r="G924" t="s">
        <v>83</v>
      </c>
      <c r="H924" t="str">
        <f>_xlfn.XLOOKUP(G924,products!A:A,products!B:B,"")</f>
        <v>GTX</v>
      </c>
      <c r="I924" t="s">
        <v>255</v>
      </c>
      <c r="J924" t="str">
        <f>_xlfn.XLOOKUP(I924,accounts!A:A,accounts!B:B,"")</f>
        <v>telecommunications</v>
      </c>
      <c r="K924" t="str">
        <f>_xlfn.XLOOKUP(I924,accounts!A:A,accounts!F:F,"")</f>
        <v>Enterprise</v>
      </c>
      <c r="L924" t="s">
        <v>56</v>
      </c>
      <c r="M924" t="s">
        <v>9031</v>
      </c>
      <c r="N924" t="s">
        <v>9045</v>
      </c>
      <c r="O924" s="1">
        <v>42782</v>
      </c>
      <c r="P924" s="1">
        <v>42908</v>
      </c>
      <c r="Q924" s="5">
        <f>_xlfn.XLOOKUP(G924,products!A:A,products!C:C,"")</f>
        <v>5482</v>
      </c>
      <c r="R924">
        <v>1</v>
      </c>
      <c r="S924" s="5">
        <f t="shared" si="14"/>
        <v>5482</v>
      </c>
    </row>
    <row r="925" spans="1:19" x14ac:dyDescent="0.2">
      <c r="A925" t="s">
        <v>1070</v>
      </c>
      <c r="B925" t="s">
        <v>9025</v>
      </c>
      <c r="C925" t="s">
        <v>44</v>
      </c>
      <c r="D925" t="str">
        <f>_xlfn.XLOOKUP(C925,sales_teams!A:A,sales_teams!B:B,"")</f>
        <v>W202814</v>
      </c>
      <c r="E925" t="str">
        <f>_xlfn.XLOOKUP(C925,sales_teams!A:A,sales_teams!C:C,"")</f>
        <v>Summer Sewald</v>
      </c>
      <c r="F925" t="str">
        <f>_xlfn.XLOOKUP(C925,sales_teams!A:A,sales_teams!D:D,"")</f>
        <v>West</v>
      </c>
      <c r="G925" t="s">
        <v>62</v>
      </c>
      <c r="H925" t="str">
        <f>_xlfn.XLOOKUP(G925,products!A:A,products!B:B,"")</f>
        <v>GTX</v>
      </c>
      <c r="J925">
        <f>_xlfn.XLOOKUP(I925,accounts!A:A,accounts!B:B,"")</f>
        <v>0</v>
      </c>
      <c r="K925">
        <f>_xlfn.XLOOKUP(I925,accounts!A:A,accounts!F:F,"")</f>
        <v>0</v>
      </c>
      <c r="L925" t="s">
        <v>76</v>
      </c>
      <c r="N925" t="s">
        <v>9044</v>
      </c>
      <c r="O925" s="1">
        <v>42782</v>
      </c>
      <c r="Q925" s="5">
        <f>_xlfn.XLOOKUP(G925,products!A:A,products!C:C,"")</f>
        <v>550</v>
      </c>
      <c r="R925">
        <v>2</v>
      </c>
      <c r="S925" s="5">
        <f t="shared" si="14"/>
        <v>1100</v>
      </c>
    </row>
    <row r="926" spans="1:19" x14ac:dyDescent="0.2">
      <c r="A926" t="s">
        <v>1071</v>
      </c>
      <c r="B926" t="s">
        <v>9026</v>
      </c>
      <c r="C926" t="s">
        <v>15</v>
      </c>
      <c r="D926" t="str">
        <f>_xlfn.XLOOKUP(C926,sales_teams!A:A,sales_teams!B:B,"")</f>
        <v>C486814</v>
      </c>
      <c r="E926" t="str">
        <f>_xlfn.XLOOKUP(C926,sales_teams!A:A,sales_teams!C:C,"")</f>
        <v>Melvin Marxen</v>
      </c>
      <c r="F926" t="str">
        <f>_xlfn.XLOOKUP(C926,sales_teams!A:A,sales_teams!D:D,"")</f>
        <v>Central</v>
      </c>
      <c r="G926" t="s">
        <v>8951</v>
      </c>
      <c r="H926" t="str">
        <f>_xlfn.XLOOKUP(G926,products!A:A,products!B:B,"")</f>
        <v>GTX</v>
      </c>
      <c r="I926" t="s">
        <v>55</v>
      </c>
      <c r="J926" t="str">
        <f>_xlfn.XLOOKUP(I926,accounts!A:A,accounts!B:B,"")</f>
        <v>retail</v>
      </c>
      <c r="K926" t="str">
        <f>_xlfn.XLOOKUP(I926,accounts!A:A,accounts!F:F,"")</f>
        <v>Mid-Market</v>
      </c>
      <c r="L926" t="s">
        <v>56</v>
      </c>
      <c r="M926" t="s">
        <v>9034</v>
      </c>
      <c r="N926" t="s">
        <v>9043</v>
      </c>
      <c r="O926" s="1">
        <v>42783</v>
      </c>
      <c r="P926" s="1">
        <v>42865</v>
      </c>
      <c r="Q926" s="5">
        <f>_xlfn.XLOOKUP(G926,products!A:A,products!C:C,"")</f>
        <v>4821</v>
      </c>
      <c r="R926">
        <v>26</v>
      </c>
      <c r="S926" s="5">
        <f t="shared" si="14"/>
        <v>125346</v>
      </c>
    </row>
    <row r="927" spans="1:19" x14ac:dyDescent="0.2">
      <c r="A927" t="s">
        <v>1072</v>
      </c>
      <c r="B927" t="s">
        <v>9027</v>
      </c>
      <c r="C927" t="s">
        <v>28</v>
      </c>
      <c r="D927" t="str">
        <f>_xlfn.XLOOKUP(C927,sales_teams!A:A,sales_teams!B:B,"")</f>
        <v>E262141</v>
      </c>
      <c r="E927" t="str">
        <f>_xlfn.XLOOKUP(C927,sales_teams!A:A,sales_teams!C:C,"")</f>
        <v>Rocco Neubert</v>
      </c>
      <c r="F927" t="str">
        <f>_xlfn.XLOOKUP(C927,sales_teams!A:A,sales_teams!D:D,"")</f>
        <v>East</v>
      </c>
      <c r="G927" t="s">
        <v>54</v>
      </c>
      <c r="H927" t="str">
        <f>_xlfn.XLOOKUP(G927,products!A:A,products!B:B,"")</f>
        <v>GTX</v>
      </c>
      <c r="I927" t="s">
        <v>252</v>
      </c>
      <c r="J927" t="str">
        <f>_xlfn.XLOOKUP(I927,accounts!A:A,accounts!B:B,"")</f>
        <v>retail</v>
      </c>
      <c r="K927" t="str">
        <f>_xlfn.XLOOKUP(I927,accounts!A:A,accounts!F:F,"")</f>
        <v>Mid-Market</v>
      </c>
      <c r="L927" t="s">
        <v>81</v>
      </c>
      <c r="M927" t="s">
        <v>9036</v>
      </c>
      <c r="N927" t="s">
        <v>9042</v>
      </c>
      <c r="O927" s="1">
        <v>42783</v>
      </c>
      <c r="P927" s="1">
        <v>42899</v>
      </c>
      <c r="Q927" s="5">
        <f>_xlfn.XLOOKUP(G927,products!A:A,products!C:C,"")</f>
        <v>1096</v>
      </c>
      <c r="R927">
        <v>46</v>
      </c>
      <c r="S927" s="5">
        <f t="shared" si="14"/>
        <v>50416</v>
      </c>
    </row>
    <row r="928" spans="1:19" x14ac:dyDescent="0.2">
      <c r="A928" t="s">
        <v>1073</v>
      </c>
      <c r="B928" t="s">
        <v>9025</v>
      </c>
      <c r="C928" t="s">
        <v>38</v>
      </c>
      <c r="D928" t="str">
        <f>_xlfn.XLOOKUP(C928,sales_teams!A:A,sales_teams!B:B,"")</f>
        <v>W172727</v>
      </c>
      <c r="E928" t="str">
        <f>_xlfn.XLOOKUP(C928,sales_teams!A:A,sales_teams!C:C,"")</f>
        <v>Celia Rouche</v>
      </c>
      <c r="F928" t="str">
        <f>_xlfn.XLOOKUP(C928,sales_teams!A:A,sales_teams!D:D,"")</f>
        <v>West</v>
      </c>
      <c r="G928" t="s">
        <v>60</v>
      </c>
      <c r="H928" t="str">
        <f>_xlfn.XLOOKUP(G928,products!A:A,products!B:B,"")</f>
        <v>MG</v>
      </c>
      <c r="I928" t="s">
        <v>219</v>
      </c>
      <c r="J928" t="str">
        <f>_xlfn.XLOOKUP(I928,accounts!A:A,accounts!B:B,"")</f>
        <v>medical</v>
      </c>
      <c r="K928" t="str">
        <f>_xlfn.XLOOKUP(I928,accounts!A:A,accounts!F:F,"")</f>
        <v>SMB</v>
      </c>
      <c r="L928" t="s">
        <v>76</v>
      </c>
      <c r="N928" t="s">
        <v>9044</v>
      </c>
      <c r="O928" s="1">
        <v>42783</v>
      </c>
      <c r="Q928" s="5">
        <f>_xlfn.XLOOKUP(G928,products!A:A,products!C:C,"")</f>
        <v>55</v>
      </c>
      <c r="R928">
        <v>24</v>
      </c>
      <c r="S928" s="5">
        <f t="shared" si="14"/>
        <v>1320</v>
      </c>
    </row>
    <row r="929" spans="1:19" x14ac:dyDescent="0.2">
      <c r="A929" t="s">
        <v>1074</v>
      </c>
      <c r="B929" t="s">
        <v>9027</v>
      </c>
      <c r="C929" t="s">
        <v>40</v>
      </c>
      <c r="D929" t="str">
        <f>_xlfn.XLOOKUP(C929,sales_teams!A:A,sales_teams!B:B,"")</f>
        <v>W249222</v>
      </c>
      <c r="E929" t="str">
        <f>_xlfn.XLOOKUP(C929,sales_teams!A:A,sales_teams!C:C,"")</f>
        <v>Summer Sewald</v>
      </c>
      <c r="F929" t="str">
        <f>_xlfn.XLOOKUP(C929,sales_teams!A:A,sales_teams!D:D,"")</f>
        <v>West</v>
      </c>
      <c r="G929" t="s">
        <v>83</v>
      </c>
      <c r="H929" t="str">
        <f>_xlfn.XLOOKUP(G929,products!A:A,products!B:B,"")</f>
        <v>GTX</v>
      </c>
      <c r="I929" t="s">
        <v>69</v>
      </c>
      <c r="J929" t="str">
        <f>_xlfn.XLOOKUP(I929,accounts!A:A,accounts!B:B,"")</f>
        <v>retail</v>
      </c>
      <c r="K929" t="str">
        <f>_xlfn.XLOOKUP(I929,accounts!A:A,accounts!F:F,"")</f>
        <v>Mid-Market</v>
      </c>
      <c r="L929" t="s">
        <v>56</v>
      </c>
      <c r="M929" t="s">
        <v>9034</v>
      </c>
      <c r="N929" t="s">
        <v>9043</v>
      </c>
      <c r="O929" s="1">
        <v>42783</v>
      </c>
      <c r="P929" s="1">
        <v>42905</v>
      </c>
      <c r="Q929" s="5">
        <f>_xlfn.XLOOKUP(G929,products!A:A,products!C:C,"")</f>
        <v>5482</v>
      </c>
      <c r="R929">
        <v>5</v>
      </c>
      <c r="S929" s="5">
        <f t="shared" si="14"/>
        <v>27410</v>
      </c>
    </row>
    <row r="930" spans="1:19" x14ac:dyDescent="0.2">
      <c r="A930" t="s">
        <v>1075</v>
      </c>
      <c r="B930" t="s">
        <v>9028</v>
      </c>
      <c r="C930" t="s">
        <v>10</v>
      </c>
      <c r="D930" t="str">
        <f>_xlfn.XLOOKUP(C930,sales_teams!A:A,sales_teams!B:B,"")</f>
        <v>C309699</v>
      </c>
      <c r="E930" t="str">
        <f>_xlfn.XLOOKUP(C930,sales_teams!A:A,sales_teams!C:C,"")</f>
        <v>Melvin Marxen</v>
      </c>
      <c r="F930" t="str">
        <f>_xlfn.XLOOKUP(C930,sales_teams!A:A,sales_teams!D:D,"")</f>
        <v>Central</v>
      </c>
      <c r="G930" t="s">
        <v>8951</v>
      </c>
      <c r="H930" t="str">
        <f>_xlfn.XLOOKUP(G930,products!A:A,products!B:B,"")</f>
        <v>GTX</v>
      </c>
      <c r="I930" t="s">
        <v>58</v>
      </c>
      <c r="J930" t="str">
        <f>_xlfn.XLOOKUP(I930,accounts!A:A,accounts!B:B,"")</f>
        <v>medical</v>
      </c>
      <c r="K930" t="str">
        <f>_xlfn.XLOOKUP(I930,accounts!A:A,accounts!F:F,"")</f>
        <v>Mid-Market</v>
      </c>
      <c r="L930" t="s">
        <v>56</v>
      </c>
      <c r="M930" t="s">
        <v>9031</v>
      </c>
      <c r="N930" t="s">
        <v>9043</v>
      </c>
      <c r="O930" s="1">
        <v>42783</v>
      </c>
      <c r="P930" s="1">
        <v>42893</v>
      </c>
      <c r="Q930" s="5">
        <f>_xlfn.XLOOKUP(G930,products!A:A,products!C:C,"")</f>
        <v>4821</v>
      </c>
      <c r="R930">
        <v>46</v>
      </c>
      <c r="S930" s="5">
        <f t="shared" si="14"/>
        <v>221766</v>
      </c>
    </row>
    <row r="931" spans="1:19" x14ac:dyDescent="0.2">
      <c r="A931" t="s">
        <v>1076</v>
      </c>
      <c r="B931" t="s">
        <v>9026</v>
      </c>
      <c r="C931" t="s">
        <v>43</v>
      </c>
      <c r="D931" t="str">
        <f>_xlfn.XLOOKUP(C931,sales_teams!A:A,sales_teams!B:B,"")</f>
        <v>W596440</v>
      </c>
      <c r="E931" t="str">
        <f>_xlfn.XLOOKUP(C931,sales_teams!A:A,sales_teams!C:C,"")</f>
        <v>Summer Sewald</v>
      </c>
      <c r="F931" t="str">
        <f>_xlfn.XLOOKUP(C931,sales_teams!A:A,sales_teams!D:D,"")</f>
        <v>West</v>
      </c>
      <c r="G931" t="s">
        <v>62</v>
      </c>
      <c r="H931" t="str">
        <f>_xlfn.XLOOKUP(G931,products!A:A,products!B:B,"")</f>
        <v>GTX</v>
      </c>
      <c r="I931" t="s">
        <v>88</v>
      </c>
      <c r="J931" t="str">
        <f>_xlfn.XLOOKUP(I931,accounts!A:A,accounts!B:B,"")</f>
        <v>employment</v>
      </c>
      <c r="K931" t="str">
        <f>_xlfn.XLOOKUP(I931,accounts!A:A,accounts!F:F,"")</f>
        <v>Mid-Market</v>
      </c>
      <c r="L931" t="s">
        <v>81</v>
      </c>
      <c r="M931" t="s">
        <v>9039</v>
      </c>
      <c r="N931" t="s">
        <v>9041</v>
      </c>
      <c r="O931" s="1">
        <v>42783</v>
      </c>
      <c r="P931" s="1">
        <v>42859</v>
      </c>
      <c r="Q931" s="5">
        <f>_xlfn.XLOOKUP(G931,products!A:A,products!C:C,"")</f>
        <v>550</v>
      </c>
      <c r="R931">
        <v>4</v>
      </c>
      <c r="S931" s="5">
        <f t="shared" si="14"/>
        <v>2200</v>
      </c>
    </row>
    <row r="932" spans="1:19" x14ac:dyDescent="0.2">
      <c r="A932" t="s">
        <v>1077</v>
      </c>
      <c r="B932" t="s">
        <v>9027</v>
      </c>
      <c r="C932" t="s">
        <v>43</v>
      </c>
      <c r="D932" t="str">
        <f>_xlfn.XLOOKUP(C932,sales_teams!A:A,sales_teams!B:B,"")</f>
        <v>W596440</v>
      </c>
      <c r="E932" t="str">
        <f>_xlfn.XLOOKUP(C932,sales_teams!A:A,sales_teams!C:C,"")</f>
        <v>Summer Sewald</v>
      </c>
      <c r="F932" t="str">
        <f>_xlfn.XLOOKUP(C932,sales_teams!A:A,sales_teams!D:D,"")</f>
        <v>West</v>
      </c>
      <c r="G932" t="s">
        <v>8951</v>
      </c>
      <c r="H932" t="str">
        <f>_xlfn.XLOOKUP(G932,products!A:A,products!B:B,"")</f>
        <v>GTX</v>
      </c>
      <c r="I932" t="s">
        <v>174</v>
      </c>
      <c r="J932" t="str">
        <f>_xlfn.XLOOKUP(I932,accounts!A:A,accounts!B:B,"")</f>
        <v>services</v>
      </c>
      <c r="K932" t="str">
        <f>_xlfn.XLOOKUP(I932,accounts!A:A,accounts!F:F,"")</f>
        <v>Mid-Market</v>
      </c>
      <c r="L932" t="s">
        <v>81</v>
      </c>
      <c r="M932" t="s">
        <v>9038</v>
      </c>
      <c r="N932" t="s">
        <v>9041</v>
      </c>
      <c r="O932" s="1">
        <v>42783</v>
      </c>
      <c r="P932" s="1">
        <v>42883</v>
      </c>
      <c r="Q932" s="5">
        <f>_xlfn.XLOOKUP(G932,products!A:A,products!C:C,"")</f>
        <v>4821</v>
      </c>
      <c r="R932">
        <v>36</v>
      </c>
      <c r="S932" s="5">
        <f t="shared" si="14"/>
        <v>173556</v>
      </c>
    </row>
    <row r="933" spans="1:19" x14ac:dyDescent="0.2">
      <c r="A933" t="s">
        <v>1078</v>
      </c>
      <c r="B933" t="s">
        <v>9028</v>
      </c>
      <c r="C933" t="s">
        <v>43</v>
      </c>
      <c r="D933" t="str">
        <f>_xlfn.XLOOKUP(C933,sales_teams!A:A,sales_teams!B:B,"")</f>
        <v>W596440</v>
      </c>
      <c r="E933" t="str">
        <f>_xlfn.XLOOKUP(C933,sales_teams!A:A,sales_teams!C:C,"")</f>
        <v>Summer Sewald</v>
      </c>
      <c r="F933" t="str">
        <f>_xlfn.XLOOKUP(C933,sales_teams!A:A,sales_teams!D:D,"")</f>
        <v>West</v>
      </c>
      <c r="G933" t="s">
        <v>62</v>
      </c>
      <c r="H933" t="str">
        <f>_xlfn.XLOOKUP(G933,products!A:A,products!B:B,"")</f>
        <v>GTX</v>
      </c>
      <c r="I933" t="s">
        <v>144</v>
      </c>
      <c r="J933" t="str">
        <f>_xlfn.XLOOKUP(I933,accounts!A:A,accounts!B:B,"")</f>
        <v>retail</v>
      </c>
      <c r="K933" t="str">
        <f>_xlfn.XLOOKUP(I933,accounts!A:A,accounts!F:F,"")</f>
        <v>Mid-Market</v>
      </c>
      <c r="L933" t="s">
        <v>56</v>
      </c>
      <c r="M933" t="s">
        <v>9035</v>
      </c>
      <c r="N933" t="s">
        <v>9045</v>
      </c>
      <c r="O933" s="1">
        <v>42783</v>
      </c>
      <c r="P933" s="1">
        <v>42864</v>
      </c>
      <c r="Q933" s="5">
        <f>_xlfn.XLOOKUP(G933,products!A:A,products!C:C,"")</f>
        <v>550</v>
      </c>
      <c r="R933">
        <v>26</v>
      </c>
      <c r="S933" s="5">
        <f t="shared" si="14"/>
        <v>14300</v>
      </c>
    </row>
    <row r="934" spans="1:19" x14ac:dyDescent="0.2">
      <c r="A934" t="s">
        <v>1079</v>
      </c>
      <c r="B934" t="s">
        <v>9025</v>
      </c>
      <c r="C934" t="s">
        <v>14</v>
      </c>
      <c r="D934" t="str">
        <f>_xlfn.XLOOKUP(C934,sales_teams!A:A,sales_teams!B:B,"")</f>
        <v>C961860</v>
      </c>
      <c r="E934" t="str">
        <f>_xlfn.XLOOKUP(C934,sales_teams!A:A,sales_teams!C:C,"")</f>
        <v>Melvin Marxen</v>
      </c>
      <c r="F934" t="str">
        <f>_xlfn.XLOOKUP(C934,sales_teams!A:A,sales_teams!D:D,"")</f>
        <v>Central</v>
      </c>
      <c r="G934" t="s">
        <v>75</v>
      </c>
      <c r="H934" t="str">
        <f>_xlfn.XLOOKUP(G934,products!A:A,products!B:B,"")</f>
        <v>MG</v>
      </c>
      <c r="I934" t="s">
        <v>140</v>
      </c>
      <c r="J934" t="str">
        <f>_xlfn.XLOOKUP(I934,accounts!A:A,accounts!B:B,"")</f>
        <v>technolgy</v>
      </c>
      <c r="K934" t="str">
        <f>_xlfn.XLOOKUP(I934,accounts!A:A,accounts!F:F,"")</f>
        <v>Mid-Market</v>
      </c>
      <c r="L934" t="s">
        <v>81</v>
      </c>
      <c r="M934" t="s">
        <v>9038</v>
      </c>
      <c r="N934" t="s">
        <v>9042</v>
      </c>
      <c r="O934" s="1">
        <v>42783</v>
      </c>
      <c r="P934" s="1">
        <v>42869</v>
      </c>
      <c r="Q934" s="5">
        <f>_xlfn.XLOOKUP(G934,products!A:A,products!C:C,"")</f>
        <v>3393</v>
      </c>
      <c r="R934">
        <v>14</v>
      </c>
      <c r="S934" s="5">
        <f t="shared" si="14"/>
        <v>47502</v>
      </c>
    </row>
    <row r="935" spans="1:19" x14ac:dyDescent="0.2">
      <c r="A935" t="s">
        <v>1080</v>
      </c>
      <c r="B935" t="s">
        <v>9025</v>
      </c>
      <c r="C935" t="s">
        <v>7</v>
      </c>
      <c r="D935" t="str">
        <f>_xlfn.XLOOKUP(C935,sales_teams!A:A,sales_teams!B:B,"")</f>
        <v>C234829</v>
      </c>
      <c r="E935" t="str">
        <f>_xlfn.XLOOKUP(C935,sales_teams!A:A,sales_teams!C:C,"")</f>
        <v>Dustin Brinkmann</v>
      </c>
      <c r="F935" t="str">
        <f>_xlfn.XLOOKUP(C935,sales_teams!A:A,sales_teams!D:D,"")</f>
        <v>Central</v>
      </c>
      <c r="G935" t="s">
        <v>60</v>
      </c>
      <c r="H935" t="str">
        <f>_xlfn.XLOOKUP(G935,products!A:A,products!B:B,"")</f>
        <v>MG</v>
      </c>
      <c r="I935" t="s">
        <v>222</v>
      </c>
      <c r="J935" t="str">
        <f>_xlfn.XLOOKUP(I935,accounts!A:A,accounts!B:B,"")</f>
        <v>entertainment</v>
      </c>
      <c r="K935" t="str">
        <f>_xlfn.XLOOKUP(I935,accounts!A:A,accounts!F:F,"")</f>
        <v>SMB</v>
      </c>
      <c r="L935" t="s">
        <v>56</v>
      </c>
      <c r="M935" t="s">
        <v>9033</v>
      </c>
      <c r="N935" t="s">
        <v>9043</v>
      </c>
      <c r="O935" s="1">
        <v>42783</v>
      </c>
      <c r="P935" s="1">
        <v>42874</v>
      </c>
      <c r="Q935" s="5">
        <f>_xlfn.XLOOKUP(G935,products!A:A,products!C:C,"")</f>
        <v>55</v>
      </c>
      <c r="R935">
        <v>37</v>
      </c>
      <c r="S935" s="5">
        <f t="shared" si="14"/>
        <v>2035</v>
      </c>
    </row>
    <row r="936" spans="1:19" x14ac:dyDescent="0.2">
      <c r="A936" t="s">
        <v>1081</v>
      </c>
      <c r="B936" t="s">
        <v>9027</v>
      </c>
      <c r="C936" t="s">
        <v>32</v>
      </c>
      <c r="D936" t="str">
        <f>_xlfn.XLOOKUP(C936,sales_teams!A:A,sales_teams!B:B,"")</f>
        <v>W975078</v>
      </c>
      <c r="E936" t="str">
        <f>_xlfn.XLOOKUP(C936,sales_teams!A:A,sales_teams!C:C,"")</f>
        <v>Celia Rouche</v>
      </c>
      <c r="F936" t="str">
        <f>_xlfn.XLOOKUP(C936,sales_teams!A:A,sales_teams!D:D,"")</f>
        <v>West</v>
      </c>
      <c r="G936" t="s">
        <v>75</v>
      </c>
      <c r="H936" t="str">
        <f>_xlfn.XLOOKUP(G936,products!A:A,products!B:B,"")</f>
        <v>MG</v>
      </c>
      <c r="J936">
        <f>_xlfn.XLOOKUP(I936,accounts!A:A,accounts!B:B,"")</f>
        <v>0</v>
      </c>
      <c r="K936">
        <f>_xlfn.XLOOKUP(I936,accounts!A:A,accounts!F:F,"")</f>
        <v>0</v>
      </c>
      <c r="L936" t="s">
        <v>76</v>
      </c>
      <c r="N936" t="s">
        <v>9044</v>
      </c>
      <c r="O936" s="1">
        <v>42783</v>
      </c>
      <c r="Q936" s="5">
        <f>_xlfn.XLOOKUP(G936,products!A:A,products!C:C,"")</f>
        <v>3393</v>
      </c>
      <c r="R936">
        <v>1</v>
      </c>
      <c r="S936" s="5">
        <f t="shared" si="14"/>
        <v>3393</v>
      </c>
    </row>
    <row r="937" spans="1:19" x14ac:dyDescent="0.2">
      <c r="A937" t="s">
        <v>1082</v>
      </c>
      <c r="B937" t="s">
        <v>9025</v>
      </c>
      <c r="C937" t="s">
        <v>44</v>
      </c>
      <c r="D937" t="str">
        <f>_xlfn.XLOOKUP(C937,sales_teams!A:A,sales_teams!B:B,"")</f>
        <v>W202814</v>
      </c>
      <c r="E937" t="str">
        <f>_xlfn.XLOOKUP(C937,sales_teams!A:A,sales_teams!C:C,"")</f>
        <v>Summer Sewald</v>
      </c>
      <c r="F937" t="str">
        <f>_xlfn.XLOOKUP(C937,sales_teams!A:A,sales_teams!D:D,"")</f>
        <v>West</v>
      </c>
      <c r="G937" t="s">
        <v>8951</v>
      </c>
      <c r="H937" t="str">
        <f>_xlfn.XLOOKUP(G937,products!A:A,products!B:B,"")</f>
        <v>GTX</v>
      </c>
      <c r="I937" t="s">
        <v>200</v>
      </c>
      <c r="J937" t="str">
        <f>_xlfn.XLOOKUP(I937,accounts!A:A,accounts!B:B,"")</f>
        <v>medical</v>
      </c>
      <c r="K937" t="str">
        <f>_xlfn.XLOOKUP(I937,accounts!A:A,accounts!F:F,"")</f>
        <v>Mid-Market</v>
      </c>
      <c r="L937" t="s">
        <v>81</v>
      </c>
      <c r="M937" t="s">
        <v>9036</v>
      </c>
      <c r="N937" t="s">
        <v>9042</v>
      </c>
      <c r="O937" s="1">
        <v>42783</v>
      </c>
      <c r="P937" s="1">
        <v>42883</v>
      </c>
      <c r="Q937" s="5">
        <f>_xlfn.XLOOKUP(G937,products!A:A,products!C:C,"")</f>
        <v>4821</v>
      </c>
      <c r="R937">
        <v>25</v>
      </c>
      <c r="S937" s="5">
        <f t="shared" si="14"/>
        <v>120525</v>
      </c>
    </row>
    <row r="938" spans="1:19" x14ac:dyDescent="0.2">
      <c r="A938" t="s">
        <v>1083</v>
      </c>
      <c r="B938" t="s">
        <v>9027</v>
      </c>
      <c r="C938" t="s">
        <v>27</v>
      </c>
      <c r="D938" t="str">
        <f>_xlfn.XLOOKUP(C938,sales_teams!A:A,sales_teams!B:B,"")</f>
        <v>E619716</v>
      </c>
      <c r="E938" t="str">
        <f>_xlfn.XLOOKUP(C938,sales_teams!A:A,sales_teams!C:C,"")</f>
        <v>Rocco Neubert</v>
      </c>
      <c r="F938" t="str">
        <f>_xlfn.XLOOKUP(C938,sales_teams!A:A,sales_teams!D:D,"")</f>
        <v>East</v>
      </c>
      <c r="G938" t="s">
        <v>60</v>
      </c>
      <c r="H938" t="str">
        <f>_xlfn.XLOOKUP(G938,products!A:A,products!B:B,"")</f>
        <v>MG</v>
      </c>
      <c r="J938">
        <f>_xlfn.XLOOKUP(I938,accounts!A:A,accounts!B:B,"")</f>
        <v>0</v>
      </c>
      <c r="K938">
        <f>_xlfn.XLOOKUP(I938,accounts!A:A,accounts!F:F,"")</f>
        <v>0</v>
      </c>
      <c r="L938" t="s">
        <v>76</v>
      </c>
      <c r="N938" t="s">
        <v>9044</v>
      </c>
      <c r="O938" s="1">
        <v>42784</v>
      </c>
      <c r="Q938" s="5">
        <f>_xlfn.XLOOKUP(G938,products!A:A,products!C:C,"")</f>
        <v>55</v>
      </c>
      <c r="R938">
        <v>49</v>
      </c>
      <c r="S938" s="5">
        <f t="shared" si="14"/>
        <v>2695</v>
      </c>
    </row>
    <row r="939" spans="1:19" x14ac:dyDescent="0.2">
      <c r="A939" t="s">
        <v>1084</v>
      </c>
      <c r="B939" t="s">
        <v>9025</v>
      </c>
      <c r="C939" t="s">
        <v>20</v>
      </c>
      <c r="D939" t="str">
        <f>_xlfn.XLOOKUP(C939,sales_teams!A:A,sales_teams!B:B,"")</f>
        <v>E500449</v>
      </c>
      <c r="E939" t="str">
        <f>_xlfn.XLOOKUP(C939,sales_teams!A:A,sales_teams!C:C,"")</f>
        <v>Cara Losch</v>
      </c>
      <c r="F939" t="str">
        <f>_xlfn.XLOOKUP(C939,sales_teams!A:A,sales_teams!D:D,"")</f>
        <v>East</v>
      </c>
      <c r="G939" t="s">
        <v>60</v>
      </c>
      <c r="H939" t="str">
        <f>_xlfn.XLOOKUP(G939,products!A:A,products!B:B,"")</f>
        <v>MG</v>
      </c>
      <c r="I939" t="s">
        <v>314</v>
      </c>
      <c r="J939" t="str">
        <f>_xlfn.XLOOKUP(I939,accounts!A:A,accounts!B:B,"")</f>
        <v>retail</v>
      </c>
      <c r="K939" t="str">
        <f>_xlfn.XLOOKUP(I939,accounts!A:A,accounts!F:F,"")</f>
        <v>SMB</v>
      </c>
      <c r="L939" t="s">
        <v>81</v>
      </c>
      <c r="M939" t="s">
        <v>9039</v>
      </c>
      <c r="N939" t="s">
        <v>9042</v>
      </c>
      <c r="O939" s="1">
        <v>42784</v>
      </c>
      <c r="P939" s="1">
        <v>42881</v>
      </c>
      <c r="Q939" s="5">
        <f>_xlfn.XLOOKUP(G939,products!A:A,products!C:C,"")</f>
        <v>55</v>
      </c>
      <c r="R939">
        <v>33</v>
      </c>
      <c r="S939" s="5">
        <f t="shared" si="14"/>
        <v>1815</v>
      </c>
    </row>
    <row r="940" spans="1:19" x14ac:dyDescent="0.2">
      <c r="A940" t="s">
        <v>1085</v>
      </c>
      <c r="B940" t="s">
        <v>9026</v>
      </c>
      <c r="C940" t="s">
        <v>15</v>
      </c>
      <c r="D940" t="str">
        <f>_xlfn.XLOOKUP(C940,sales_teams!A:A,sales_teams!B:B,"")</f>
        <v>C486814</v>
      </c>
      <c r="E940" t="str">
        <f>_xlfn.XLOOKUP(C940,sales_teams!A:A,sales_teams!C:C,"")</f>
        <v>Melvin Marxen</v>
      </c>
      <c r="F940" t="str">
        <f>_xlfn.XLOOKUP(C940,sales_teams!A:A,sales_teams!D:D,"")</f>
        <v>Central</v>
      </c>
      <c r="G940" t="s">
        <v>8951</v>
      </c>
      <c r="H940" t="str">
        <f>_xlfn.XLOOKUP(G940,products!A:A,products!B:B,"")</f>
        <v>GTX</v>
      </c>
      <c r="I940" t="s">
        <v>329</v>
      </c>
      <c r="J940" t="str">
        <f>_xlfn.XLOOKUP(I940,accounts!A:A,accounts!B:B,"")</f>
        <v>technolgy</v>
      </c>
      <c r="K940" t="str">
        <f>_xlfn.XLOOKUP(I940,accounts!A:A,accounts!F:F,"")</f>
        <v>Enterprise</v>
      </c>
      <c r="L940" t="s">
        <v>81</v>
      </c>
      <c r="M940" t="s">
        <v>9039</v>
      </c>
      <c r="N940" t="s">
        <v>9041</v>
      </c>
      <c r="O940" s="1">
        <v>42784</v>
      </c>
      <c r="P940" s="1">
        <v>42875</v>
      </c>
      <c r="Q940" s="5">
        <f>_xlfn.XLOOKUP(G940,products!A:A,products!C:C,"")</f>
        <v>4821</v>
      </c>
      <c r="R940">
        <v>41</v>
      </c>
      <c r="S940" s="5">
        <f t="shared" si="14"/>
        <v>197661</v>
      </c>
    </row>
    <row r="941" spans="1:19" x14ac:dyDescent="0.2">
      <c r="A941" t="s">
        <v>1086</v>
      </c>
      <c r="B941" t="s">
        <v>9025</v>
      </c>
      <c r="C941" t="s">
        <v>28</v>
      </c>
      <c r="D941" t="str">
        <f>_xlfn.XLOOKUP(C941,sales_teams!A:A,sales_teams!B:B,"")</f>
        <v>E262141</v>
      </c>
      <c r="E941" t="str">
        <f>_xlfn.XLOOKUP(C941,sales_teams!A:A,sales_teams!C:C,"")</f>
        <v>Rocco Neubert</v>
      </c>
      <c r="F941" t="str">
        <f>_xlfn.XLOOKUP(C941,sales_teams!A:A,sales_teams!D:D,"")</f>
        <v>East</v>
      </c>
      <c r="G941" t="s">
        <v>75</v>
      </c>
      <c r="H941" t="str">
        <f>_xlfn.XLOOKUP(G941,products!A:A,products!B:B,"")</f>
        <v>MG</v>
      </c>
      <c r="I941" t="s">
        <v>219</v>
      </c>
      <c r="J941" t="str">
        <f>_xlfn.XLOOKUP(I941,accounts!A:A,accounts!B:B,"")</f>
        <v>medical</v>
      </c>
      <c r="K941" t="str">
        <f>_xlfn.XLOOKUP(I941,accounts!A:A,accounts!F:F,"")</f>
        <v>SMB</v>
      </c>
      <c r="L941" t="s">
        <v>56</v>
      </c>
      <c r="M941" t="s">
        <v>9033</v>
      </c>
      <c r="N941" t="s">
        <v>9042</v>
      </c>
      <c r="O941" s="1">
        <v>42784</v>
      </c>
      <c r="P941" s="1">
        <v>42863</v>
      </c>
      <c r="Q941" s="5">
        <f>_xlfn.XLOOKUP(G941,products!A:A,products!C:C,"")</f>
        <v>3393</v>
      </c>
      <c r="R941">
        <v>17</v>
      </c>
      <c r="S941" s="5">
        <f t="shared" si="14"/>
        <v>57681</v>
      </c>
    </row>
    <row r="942" spans="1:19" x14ac:dyDescent="0.2">
      <c r="A942" t="s">
        <v>1087</v>
      </c>
      <c r="B942" t="s">
        <v>9027</v>
      </c>
      <c r="C942" t="s">
        <v>8</v>
      </c>
      <c r="D942" t="str">
        <f>_xlfn.XLOOKUP(C942,sales_teams!A:A,sales_teams!B:B,"")</f>
        <v>C100201</v>
      </c>
      <c r="E942" t="str">
        <f>_xlfn.XLOOKUP(C942,sales_teams!A:A,sales_teams!C:C,"")</f>
        <v>Dustin Brinkmann</v>
      </c>
      <c r="F942" t="str">
        <f>_xlfn.XLOOKUP(C942,sales_teams!A:A,sales_teams!D:D,"")</f>
        <v>Central</v>
      </c>
      <c r="G942" t="s">
        <v>75</v>
      </c>
      <c r="H942" t="str">
        <f>_xlfn.XLOOKUP(G942,products!A:A,products!B:B,"")</f>
        <v>MG</v>
      </c>
      <c r="I942" t="s">
        <v>317</v>
      </c>
      <c r="J942" t="str">
        <f>_xlfn.XLOOKUP(I942,accounts!A:A,accounts!B:B,"")</f>
        <v>medical</v>
      </c>
      <c r="K942" t="str">
        <f>_xlfn.XLOOKUP(I942,accounts!A:A,accounts!F:F,"")</f>
        <v>Mid-Market</v>
      </c>
      <c r="L942" t="s">
        <v>56</v>
      </c>
      <c r="M942" t="s">
        <v>9035</v>
      </c>
      <c r="N942" t="s">
        <v>9042</v>
      </c>
      <c r="O942" s="1">
        <v>42784</v>
      </c>
      <c r="P942" s="1">
        <v>42862</v>
      </c>
      <c r="Q942" s="5">
        <f>_xlfn.XLOOKUP(G942,products!A:A,products!C:C,"")</f>
        <v>3393</v>
      </c>
      <c r="R942">
        <v>37</v>
      </c>
      <c r="S942" s="5">
        <f t="shared" si="14"/>
        <v>125541</v>
      </c>
    </row>
    <row r="943" spans="1:19" x14ac:dyDescent="0.2">
      <c r="A943" t="s">
        <v>1088</v>
      </c>
      <c r="B943" t="s">
        <v>9027</v>
      </c>
      <c r="C943" t="s">
        <v>37</v>
      </c>
      <c r="D943" t="str">
        <f>_xlfn.XLOOKUP(C943,sales_teams!A:A,sales_teams!B:B,"")</f>
        <v>W337844</v>
      </c>
      <c r="E943" t="str">
        <f>_xlfn.XLOOKUP(C943,sales_teams!A:A,sales_teams!C:C,"")</f>
        <v>Celia Rouche</v>
      </c>
      <c r="F943" t="str">
        <f>_xlfn.XLOOKUP(C943,sales_teams!A:A,sales_teams!D:D,"")</f>
        <v>West</v>
      </c>
      <c r="G943" t="s">
        <v>62</v>
      </c>
      <c r="H943" t="str">
        <f>_xlfn.XLOOKUP(G943,products!A:A,products!B:B,"")</f>
        <v>GTX</v>
      </c>
      <c r="I943" t="s">
        <v>86</v>
      </c>
      <c r="J943" t="str">
        <f>_xlfn.XLOOKUP(I943,accounts!A:A,accounts!B:B,"")</f>
        <v>telecommunications</v>
      </c>
      <c r="K943" t="str">
        <f>_xlfn.XLOOKUP(I943,accounts!A:A,accounts!F:F,"")</f>
        <v>Enterprise</v>
      </c>
      <c r="L943" t="s">
        <v>56</v>
      </c>
      <c r="M943" t="s">
        <v>9031</v>
      </c>
      <c r="N943" t="s">
        <v>9042</v>
      </c>
      <c r="O943" s="1">
        <v>42784</v>
      </c>
      <c r="P943" s="1">
        <v>42886</v>
      </c>
      <c r="Q943" s="5">
        <f>_xlfn.XLOOKUP(G943,products!A:A,products!C:C,"")</f>
        <v>550</v>
      </c>
      <c r="R943">
        <v>9</v>
      </c>
      <c r="S943" s="5">
        <f t="shared" si="14"/>
        <v>4950</v>
      </c>
    </row>
    <row r="944" spans="1:19" x14ac:dyDescent="0.2">
      <c r="A944" t="s">
        <v>1089</v>
      </c>
      <c r="B944" t="s">
        <v>9027</v>
      </c>
      <c r="C944" t="s">
        <v>12</v>
      </c>
      <c r="D944" t="str">
        <f>_xlfn.XLOOKUP(C944,sales_teams!A:A,sales_teams!B:B,"")</f>
        <v>C234392</v>
      </c>
      <c r="E944" t="str">
        <f>_xlfn.XLOOKUP(C944,sales_teams!A:A,sales_teams!C:C,"")</f>
        <v>Melvin Marxen</v>
      </c>
      <c r="F944" t="str">
        <f>_xlfn.XLOOKUP(C944,sales_teams!A:A,sales_teams!D:D,"")</f>
        <v>Central</v>
      </c>
      <c r="G944" t="s">
        <v>60</v>
      </c>
      <c r="H944" t="str">
        <f>_xlfn.XLOOKUP(G944,products!A:A,products!B:B,"")</f>
        <v>MG</v>
      </c>
      <c r="I944" t="s">
        <v>80</v>
      </c>
      <c r="J944" t="str">
        <f>_xlfn.XLOOKUP(I944,accounts!A:A,accounts!B:B,"")</f>
        <v>retail</v>
      </c>
      <c r="K944" t="str">
        <f>_xlfn.XLOOKUP(I944,accounts!A:A,accounts!F:F,"")</f>
        <v>Mid-Market</v>
      </c>
      <c r="L944" t="s">
        <v>81</v>
      </c>
      <c r="M944" t="s">
        <v>9038</v>
      </c>
      <c r="N944" t="s">
        <v>9043</v>
      </c>
      <c r="O944" s="1">
        <v>42784</v>
      </c>
      <c r="P944" s="1">
        <v>42885</v>
      </c>
      <c r="Q944" s="5">
        <f>_xlfn.XLOOKUP(G944,products!A:A,products!C:C,"")</f>
        <v>55</v>
      </c>
      <c r="R944">
        <v>5</v>
      </c>
      <c r="S944" s="5">
        <f t="shared" si="14"/>
        <v>275</v>
      </c>
    </row>
    <row r="945" spans="1:19" x14ac:dyDescent="0.2">
      <c r="A945" t="s">
        <v>1090</v>
      </c>
      <c r="B945" t="s">
        <v>9028</v>
      </c>
      <c r="C945" t="s">
        <v>29</v>
      </c>
      <c r="D945" t="str">
        <f>_xlfn.XLOOKUP(C945,sales_teams!A:A,sales_teams!B:B,"")</f>
        <v>E571180</v>
      </c>
      <c r="E945" t="str">
        <f>_xlfn.XLOOKUP(C945,sales_teams!A:A,sales_teams!C:C,"")</f>
        <v>Rocco Neubert</v>
      </c>
      <c r="F945" t="str">
        <f>_xlfn.XLOOKUP(C945,sales_teams!A:A,sales_teams!D:D,"")</f>
        <v>East</v>
      </c>
      <c r="G945" t="s">
        <v>62</v>
      </c>
      <c r="H945" t="str">
        <f>_xlfn.XLOOKUP(G945,products!A:A,products!B:B,"")</f>
        <v>GTX</v>
      </c>
      <c r="I945" t="s">
        <v>314</v>
      </c>
      <c r="J945" t="str">
        <f>_xlfn.XLOOKUP(I945,accounts!A:A,accounts!B:B,"")</f>
        <v>retail</v>
      </c>
      <c r="K945" t="str">
        <f>_xlfn.XLOOKUP(I945,accounts!A:A,accounts!F:F,"")</f>
        <v>SMB</v>
      </c>
      <c r="L945" t="s">
        <v>56</v>
      </c>
      <c r="M945" t="s">
        <v>9033</v>
      </c>
      <c r="N945" t="s">
        <v>9042</v>
      </c>
      <c r="O945" s="1">
        <v>42784</v>
      </c>
      <c r="P945" s="1">
        <v>42904</v>
      </c>
      <c r="Q945" s="5">
        <f>_xlfn.XLOOKUP(G945,products!A:A,products!C:C,"")</f>
        <v>550</v>
      </c>
      <c r="R945">
        <v>43</v>
      </c>
      <c r="S945" s="5">
        <f t="shared" si="14"/>
        <v>23650</v>
      </c>
    </row>
    <row r="946" spans="1:19" x14ac:dyDescent="0.2">
      <c r="A946" t="s">
        <v>1091</v>
      </c>
      <c r="B946" t="s">
        <v>9025</v>
      </c>
      <c r="C946" t="s">
        <v>29</v>
      </c>
      <c r="D946" t="str">
        <f>_xlfn.XLOOKUP(C946,sales_teams!A:A,sales_teams!B:B,"")</f>
        <v>E571180</v>
      </c>
      <c r="E946" t="str">
        <f>_xlfn.XLOOKUP(C946,sales_teams!A:A,sales_teams!C:C,"")</f>
        <v>Rocco Neubert</v>
      </c>
      <c r="F946" t="str">
        <f>_xlfn.XLOOKUP(C946,sales_teams!A:A,sales_teams!D:D,"")</f>
        <v>East</v>
      </c>
      <c r="G946" t="s">
        <v>8951</v>
      </c>
      <c r="H946" t="str">
        <f>_xlfn.XLOOKUP(G946,products!A:A,products!B:B,"")</f>
        <v>GTX</v>
      </c>
      <c r="I946" t="s">
        <v>314</v>
      </c>
      <c r="J946" t="str">
        <f>_xlfn.XLOOKUP(I946,accounts!A:A,accounts!B:B,"")</f>
        <v>retail</v>
      </c>
      <c r="K946" t="str">
        <f>_xlfn.XLOOKUP(I946,accounts!A:A,accounts!F:F,"")</f>
        <v>SMB</v>
      </c>
      <c r="L946" t="s">
        <v>56</v>
      </c>
      <c r="M946" t="s">
        <v>9031</v>
      </c>
      <c r="N946" t="s">
        <v>9041</v>
      </c>
      <c r="O946" s="1">
        <v>42784</v>
      </c>
      <c r="P946" s="1">
        <v>42882</v>
      </c>
      <c r="Q946" s="5">
        <f>_xlfn.XLOOKUP(G946,products!A:A,products!C:C,"")</f>
        <v>4821</v>
      </c>
      <c r="R946">
        <v>16</v>
      </c>
      <c r="S946" s="5">
        <f t="shared" si="14"/>
        <v>77136</v>
      </c>
    </row>
    <row r="947" spans="1:19" x14ac:dyDescent="0.2">
      <c r="A947" t="s">
        <v>1092</v>
      </c>
      <c r="B947" t="s">
        <v>9025</v>
      </c>
      <c r="C947" t="s">
        <v>7</v>
      </c>
      <c r="D947" t="str">
        <f>_xlfn.XLOOKUP(C947,sales_teams!A:A,sales_teams!B:B,"")</f>
        <v>C234829</v>
      </c>
      <c r="E947" t="str">
        <f>_xlfn.XLOOKUP(C947,sales_teams!A:A,sales_teams!C:C,"")</f>
        <v>Dustin Brinkmann</v>
      </c>
      <c r="F947" t="str">
        <f>_xlfn.XLOOKUP(C947,sales_teams!A:A,sales_teams!D:D,"")</f>
        <v>Central</v>
      </c>
      <c r="G947" t="s">
        <v>83</v>
      </c>
      <c r="H947" t="str">
        <f>_xlfn.XLOOKUP(G947,products!A:A,products!B:B,"")</f>
        <v>GTX</v>
      </c>
      <c r="I947" t="s">
        <v>55</v>
      </c>
      <c r="J947" t="str">
        <f>_xlfn.XLOOKUP(I947,accounts!A:A,accounts!B:B,"")</f>
        <v>retail</v>
      </c>
      <c r="K947" t="str">
        <f>_xlfn.XLOOKUP(I947,accounts!A:A,accounts!F:F,"")</f>
        <v>Mid-Market</v>
      </c>
      <c r="L947" t="s">
        <v>56</v>
      </c>
      <c r="M947" t="s">
        <v>9031</v>
      </c>
      <c r="N947" t="s">
        <v>9045</v>
      </c>
      <c r="O947" s="1">
        <v>42784</v>
      </c>
      <c r="P947" s="1">
        <v>42819</v>
      </c>
      <c r="Q947" s="5">
        <f>_xlfn.XLOOKUP(G947,products!A:A,products!C:C,"")</f>
        <v>5482</v>
      </c>
      <c r="R947">
        <v>18</v>
      </c>
      <c r="S947" s="5">
        <f t="shared" si="14"/>
        <v>98676</v>
      </c>
    </row>
    <row r="948" spans="1:19" x14ac:dyDescent="0.2">
      <c r="A948" t="s">
        <v>1093</v>
      </c>
      <c r="B948" t="s">
        <v>9027</v>
      </c>
      <c r="C948" t="s">
        <v>3</v>
      </c>
      <c r="D948" t="str">
        <f>_xlfn.XLOOKUP(C948,sales_teams!A:A,sales_teams!B:B,"")</f>
        <v>C265891</v>
      </c>
      <c r="E948" t="str">
        <f>_xlfn.XLOOKUP(C948,sales_teams!A:A,sales_teams!C:C,"")</f>
        <v>Dustin Brinkmann</v>
      </c>
      <c r="F948" t="str">
        <f>_xlfn.XLOOKUP(C948,sales_teams!A:A,sales_teams!D:D,"")</f>
        <v>Central</v>
      </c>
      <c r="G948" t="s">
        <v>83</v>
      </c>
      <c r="H948" t="str">
        <f>_xlfn.XLOOKUP(G948,products!A:A,products!B:B,"")</f>
        <v>GTX</v>
      </c>
      <c r="I948" t="s">
        <v>317</v>
      </c>
      <c r="J948" t="str">
        <f>_xlfn.XLOOKUP(I948,accounts!A:A,accounts!B:B,"")</f>
        <v>medical</v>
      </c>
      <c r="K948" t="str">
        <f>_xlfn.XLOOKUP(I948,accounts!A:A,accounts!F:F,"")</f>
        <v>Mid-Market</v>
      </c>
      <c r="L948" t="s">
        <v>56</v>
      </c>
      <c r="M948" t="s">
        <v>9031</v>
      </c>
      <c r="N948" t="s">
        <v>9042</v>
      </c>
      <c r="O948" s="1">
        <v>42785</v>
      </c>
      <c r="P948" s="1">
        <v>42898</v>
      </c>
      <c r="Q948" s="5">
        <f>_xlfn.XLOOKUP(G948,products!A:A,products!C:C,"")</f>
        <v>5482</v>
      </c>
      <c r="R948">
        <v>26</v>
      </c>
      <c r="S948" s="5">
        <f t="shared" si="14"/>
        <v>142532</v>
      </c>
    </row>
    <row r="949" spans="1:19" x14ac:dyDescent="0.2">
      <c r="A949" t="s">
        <v>1094</v>
      </c>
      <c r="B949" t="s">
        <v>9026</v>
      </c>
      <c r="C949" t="s">
        <v>30</v>
      </c>
      <c r="D949" t="str">
        <f>_xlfn.XLOOKUP(C949,sales_teams!A:A,sales_teams!B:B,"")</f>
        <v>E558564</v>
      </c>
      <c r="E949" t="str">
        <f>_xlfn.XLOOKUP(C949,sales_teams!A:A,sales_teams!C:C,"")</f>
        <v>Rocco Neubert</v>
      </c>
      <c r="F949" t="str">
        <f>_xlfn.XLOOKUP(C949,sales_teams!A:A,sales_teams!D:D,"")</f>
        <v>East</v>
      </c>
      <c r="G949" t="s">
        <v>62</v>
      </c>
      <c r="H949" t="str">
        <f>_xlfn.XLOOKUP(G949,products!A:A,products!B:B,"")</f>
        <v>GTX</v>
      </c>
      <c r="I949" t="s">
        <v>387</v>
      </c>
      <c r="J949" t="str">
        <f>_xlfn.XLOOKUP(I949,accounts!A:A,accounts!B:B,"")</f>
        <v>technolgy</v>
      </c>
      <c r="K949" t="str">
        <f>_xlfn.XLOOKUP(I949,accounts!A:A,accounts!F:F,"")</f>
        <v>SMB</v>
      </c>
      <c r="L949" t="s">
        <v>56</v>
      </c>
      <c r="M949" t="s">
        <v>9031</v>
      </c>
      <c r="N949" t="s">
        <v>9042</v>
      </c>
      <c r="O949" s="1">
        <v>42785</v>
      </c>
      <c r="P949" s="1">
        <v>42857</v>
      </c>
      <c r="Q949" s="5">
        <f>_xlfn.XLOOKUP(G949,products!A:A,products!C:C,"")</f>
        <v>550</v>
      </c>
      <c r="R949">
        <v>35</v>
      </c>
      <c r="S949" s="5">
        <f t="shared" si="14"/>
        <v>19250</v>
      </c>
    </row>
    <row r="950" spans="1:19" x14ac:dyDescent="0.2">
      <c r="A950" t="s">
        <v>1095</v>
      </c>
      <c r="B950" t="s">
        <v>9027</v>
      </c>
      <c r="C950" t="s">
        <v>27</v>
      </c>
      <c r="D950" t="str">
        <f>_xlfn.XLOOKUP(C950,sales_teams!A:A,sales_teams!B:B,"")</f>
        <v>E619716</v>
      </c>
      <c r="E950" t="str">
        <f>_xlfn.XLOOKUP(C950,sales_teams!A:A,sales_teams!C:C,"")</f>
        <v>Rocco Neubert</v>
      </c>
      <c r="F950" t="str">
        <f>_xlfn.XLOOKUP(C950,sales_teams!A:A,sales_teams!D:D,"")</f>
        <v>East</v>
      </c>
      <c r="G950" t="s">
        <v>54</v>
      </c>
      <c r="H950" t="str">
        <f>_xlfn.XLOOKUP(G950,products!A:A,products!B:B,"")</f>
        <v>GTX</v>
      </c>
      <c r="I950" t="s">
        <v>292</v>
      </c>
      <c r="J950" t="str">
        <f>_xlfn.XLOOKUP(I950,accounts!A:A,accounts!B:B,"")</f>
        <v>retail</v>
      </c>
      <c r="K950" t="str">
        <f>_xlfn.XLOOKUP(I950,accounts!A:A,accounts!F:F,"")</f>
        <v>Mid-Market</v>
      </c>
      <c r="L950" t="s">
        <v>56</v>
      </c>
      <c r="M950" t="s">
        <v>9032</v>
      </c>
      <c r="N950" t="s">
        <v>9041</v>
      </c>
      <c r="O950" s="1">
        <v>42785</v>
      </c>
      <c r="P950" s="1">
        <v>42796</v>
      </c>
      <c r="Q950" s="5">
        <f>_xlfn.XLOOKUP(G950,products!A:A,products!C:C,"")</f>
        <v>1096</v>
      </c>
      <c r="R950">
        <v>14</v>
      </c>
      <c r="S950" s="5">
        <f t="shared" si="14"/>
        <v>15344</v>
      </c>
    </row>
    <row r="951" spans="1:19" x14ac:dyDescent="0.2">
      <c r="A951" t="s">
        <v>1096</v>
      </c>
      <c r="B951" t="s">
        <v>9025</v>
      </c>
      <c r="C951" t="s">
        <v>20</v>
      </c>
      <c r="D951" t="str">
        <f>_xlfn.XLOOKUP(C951,sales_teams!A:A,sales_teams!B:B,"")</f>
        <v>E500449</v>
      </c>
      <c r="E951" t="str">
        <f>_xlfn.XLOOKUP(C951,sales_teams!A:A,sales_teams!C:C,"")</f>
        <v>Cara Losch</v>
      </c>
      <c r="F951" t="str">
        <f>_xlfn.XLOOKUP(C951,sales_teams!A:A,sales_teams!D:D,"")</f>
        <v>East</v>
      </c>
      <c r="G951" t="s">
        <v>60</v>
      </c>
      <c r="H951" t="str">
        <f>_xlfn.XLOOKUP(G951,products!A:A,products!B:B,"")</f>
        <v>MG</v>
      </c>
      <c r="I951" t="s">
        <v>343</v>
      </c>
      <c r="J951" t="str">
        <f>_xlfn.XLOOKUP(I951,accounts!A:A,accounts!B:B,"")</f>
        <v>retail</v>
      </c>
      <c r="K951" t="str">
        <f>_xlfn.XLOOKUP(I951,accounts!A:A,accounts!F:F,"")</f>
        <v>SMB</v>
      </c>
      <c r="L951" t="s">
        <v>56</v>
      </c>
      <c r="M951" t="s">
        <v>9035</v>
      </c>
      <c r="N951" t="s">
        <v>9043</v>
      </c>
      <c r="O951" s="1">
        <v>42785</v>
      </c>
      <c r="P951" s="1">
        <v>42904</v>
      </c>
      <c r="Q951" s="5">
        <f>_xlfn.XLOOKUP(G951,products!A:A,products!C:C,"")</f>
        <v>55</v>
      </c>
      <c r="R951">
        <v>33</v>
      </c>
      <c r="S951" s="5">
        <f t="shared" si="14"/>
        <v>1815</v>
      </c>
    </row>
    <row r="952" spans="1:19" x14ac:dyDescent="0.2">
      <c r="A952" t="s">
        <v>1097</v>
      </c>
      <c r="B952" t="s">
        <v>9027</v>
      </c>
      <c r="C952" t="s">
        <v>25</v>
      </c>
      <c r="D952" t="str">
        <f>_xlfn.XLOOKUP(C952,sales_teams!A:A,sales_teams!B:B,"")</f>
        <v>E372575</v>
      </c>
      <c r="E952" t="str">
        <f>_xlfn.XLOOKUP(C952,sales_teams!A:A,sales_teams!C:C,"")</f>
        <v>Rocco Neubert</v>
      </c>
      <c r="F952" t="str">
        <f>_xlfn.XLOOKUP(C952,sales_teams!A:A,sales_teams!D:D,"")</f>
        <v>East</v>
      </c>
      <c r="G952" t="s">
        <v>60</v>
      </c>
      <c r="H952" t="str">
        <f>_xlfn.XLOOKUP(G952,products!A:A,products!B:B,"")</f>
        <v>MG</v>
      </c>
      <c r="J952">
        <f>_xlfn.XLOOKUP(I952,accounts!A:A,accounts!B:B,"")</f>
        <v>0</v>
      </c>
      <c r="K952">
        <f>_xlfn.XLOOKUP(I952,accounts!A:A,accounts!F:F,"")</f>
        <v>0</v>
      </c>
      <c r="L952" t="s">
        <v>76</v>
      </c>
      <c r="N952" t="s">
        <v>9044</v>
      </c>
      <c r="O952" s="1">
        <v>42785</v>
      </c>
      <c r="Q952" s="5">
        <f>_xlfn.XLOOKUP(G952,products!A:A,products!C:C,"")</f>
        <v>55</v>
      </c>
      <c r="R952">
        <v>27</v>
      </c>
      <c r="S952" s="5">
        <f t="shared" si="14"/>
        <v>1485</v>
      </c>
    </row>
    <row r="953" spans="1:19" x14ac:dyDescent="0.2">
      <c r="A953" t="s">
        <v>1098</v>
      </c>
      <c r="B953" t="s">
        <v>9026</v>
      </c>
      <c r="C953" t="s">
        <v>15</v>
      </c>
      <c r="D953" t="str">
        <f>_xlfn.XLOOKUP(C953,sales_teams!A:A,sales_teams!B:B,"")</f>
        <v>C486814</v>
      </c>
      <c r="E953" t="str">
        <f>_xlfn.XLOOKUP(C953,sales_teams!A:A,sales_teams!C:C,"")</f>
        <v>Melvin Marxen</v>
      </c>
      <c r="F953" t="str">
        <f>_xlfn.XLOOKUP(C953,sales_teams!A:A,sales_teams!D:D,"")</f>
        <v>Central</v>
      </c>
      <c r="G953" t="s">
        <v>54</v>
      </c>
      <c r="H953" t="str">
        <f>_xlfn.XLOOKUP(G953,products!A:A,products!B:B,"")</f>
        <v>GTX</v>
      </c>
      <c r="I953" t="s">
        <v>63</v>
      </c>
      <c r="J953" t="str">
        <f>_xlfn.XLOOKUP(I953,accounts!A:A,accounts!B:B,"")</f>
        <v>software</v>
      </c>
      <c r="K953" t="str">
        <f>_xlfn.XLOOKUP(I953,accounts!A:A,accounts!F:F,"")</f>
        <v>Mid-Market</v>
      </c>
      <c r="L953" t="s">
        <v>56</v>
      </c>
      <c r="M953" t="s">
        <v>9035</v>
      </c>
      <c r="N953" t="s">
        <v>9041</v>
      </c>
      <c r="O953" s="1">
        <v>42785</v>
      </c>
      <c r="P953" s="1">
        <v>42798</v>
      </c>
      <c r="Q953" s="5">
        <f>_xlfn.XLOOKUP(G953,products!A:A,products!C:C,"")</f>
        <v>1096</v>
      </c>
      <c r="R953">
        <v>10</v>
      </c>
      <c r="S953" s="5">
        <f t="shared" si="14"/>
        <v>10960</v>
      </c>
    </row>
    <row r="954" spans="1:19" x14ac:dyDescent="0.2">
      <c r="A954" t="s">
        <v>1099</v>
      </c>
      <c r="B954" t="s">
        <v>9028</v>
      </c>
      <c r="C954" t="s">
        <v>28</v>
      </c>
      <c r="D954" t="str">
        <f>_xlfn.XLOOKUP(C954,sales_teams!A:A,sales_teams!B:B,"")</f>
        <v>E262141</v>
      </c>
      <c r="E954" t="str">
        <f>_xlfn.XLOOKUP(C954,sales_teams!A:A,sales_teams!C:C,"")</f>
        <v>Rocco Neubert</v>
      </c>
      <c r="F954" t="str">
        <f>_xlfn.XLOOKUP(C954,sales_teams!A:A,sales_teams!D:D,"")</f>
        <v>East</v>
      </c>
      <c r="G954" t="s">
        <v>62</v>
      </c>
      <c r="H954" t="str">
        <f>_xlfn.XLOOKUP(G954,products!A:A,products!B:B,"")</f>
        <v>GTX</v>
      </c>
      <c r="I954" t="s">
        <v>208</v>
      </c>
      <c r="J954" t="str">
        <f>_xlfn.XLOOKUP(I954,accounts!A:A,accounts!B:B,"")</f>
        <v>software</v>
      </c>
      <c r="K954" t="str">
        <f>_xlfn.XLOOKUP(I954,accounts!A:A,accounts!F:F,"")</f>
        <v>Mid-Market</v>
      </c>
      <c r="L954" t="s">
        <v>81</v>
      </c>
      <c r="M954" t="s">
        <v>9037</v>
      </c>
      <c r="N954" t="s">
        <v>9041</v>
      </c>
      <c r="O954" s="1">
        <v>42785</v>
      </c>
      <c r="P954" s="1">
        <v>42874</v>
      </c>
      <c r="Q954" s="5">
        <f>_xlfn.XLOOKUP(G954,products!A:A,products!C:C,"")</f>
        <v>550</v>
      </c>
      <c r="R954">
        <v>49</v>
      </c>
      <c r="S954" s="5">
        <f t="shared" si="14"/>
        <v>26950</v>
      </c>
    </row>
    <row r="955" spans="1:19" x14ac:dyDescent="0.2">
      <c r="A955" t="s">
        <v>1100</v>
      </c>
      <c r="B955" t="s">
        <v>9025</v>
      </c>
      <c r="C955" t="s">
        <v>28</v>
      </c>
      <c r="D955" t="str">
        <f>_xlfn.XLOOKUP(C955,sales_teams!A:A,sales_teams!B:B,"")</f>
        <v>E262141</v>
      </c>
      <c r="E955" t="str">
        <f>_xlfn.XLOOKUP(C955,sales_teams!A:A,sales_teams!C:C,"")</f>
        <v>Rocco Neubert</v>
      </c>
      <c r="F955" t="str">
        <f>_xlfn.XLOOKUP(C955,sales_teams!A:A,sales_teams!D:D,"")</f>
        <v>East</v>
      </c>
      <c r="G955" t="s">
        <v>75</v>
      </c>
      <c r="H955" t="str">
        <f>_xlfn.XLOOKUP(G955,products!A:A,products!B:B,"")</f>
        <v>MG</v>
      </c>
      <c r="I955" t="s">
        <v>172</v>
      </c>
      <c r="J955" t="str">
        <f>_xlfn.XLOOKUP(I955,accounts!A:A,accounts!B:B,"")</f>
        <v>software</v>
      </c>
      <c r="K955" t="str">
        <f>_xlfn.XLOOKUP(I955,accounts!A:A,accounts!F:F,"")</f>
        <v>Enterprise</v>
      </c>
      <c r="L955" t="s">
        <v>56</v>
      </c>
      <c r="M955" t="s">
        <v>9034</v>
      </c>
      <c r="N955" t="s">
        <v>9045</v>
      </c>
      <c r="O955" s="1">
        <v>42785</v>
      </c>
      <c r="P955" s="1">
        <v>42865</v>
      </c>
      <c r="Q955" s="5">
        <f>_xlfn.XLOOKUP(G955,products!A:A,products!C:C,"")</f>
        <v>3393</v>
      </c>
      <c r="R955">
        <v>29</v>
      </c>
      <c r="S955" s="5">
        <f t="shared" si="14"/>
        <v>98397</v>
      </c>
    </row>
    <row r="956" spans="1:19" x14ac:dyDescent="0.2">
      <c r="A956" t="s">
        <v>1101</v>
      </c>
      <c r="B956" t="s">
        <v>9028</v>
      </c>
      <c r="C956" t="s">
        <v>22</v>
      </c>
      <c r="D956" t="str">
        <f>_xlfn.XLOOKUP(C956,sales_teams!A:A,sales_teams!B:B,"")</f>
        <v>E86134</v>
      </c>
      <c r="E956" t="str">
        <f>_xlfn.XLOOKUP(C956,sales_teams!A:A,sales_teams!C:C,"")</f>
        <v>Cara Losch</v>
      </c>
      <c r="F956" t="str">
        <f>_xlfn.XLOOKUP(C956,sales_teams!A:A,sales_teams!D:D,"")</f>
        <v>East</v>
      </c>
      <c r="G956" t="s">
        <v>62</v>
      </c>
      <c r="H956" t="str">
        <f>_xlfn.XLOOKUP(G956,products!A:A,products!B:B,"")</f>
        <v>GTX</v>
      </c>
      <c r="I956" t="s">
        <v>181</v>
      </c>
      <c r="J956" t="str">
        <f>_xlfn.XLOOKUP(I956,accounts!A:A,accounts!B:B,"")</f>
        <v>medical</v>
      </c>
      <c r="K956" t="str">
        <f>_xlfn.XLOOKUP(I956,accounts!A:A,accounts!F:F,"")</f>
        <v>Mid-Market</v>
      </c>
      <c r="L956" t="s">
        <v>81</v>
      </c>
      <c r="M956" t="s">
        <v>9036</v>
      </c>
      <c r="N956" t="s">
        <v>9042</v>
      </c>
      <c r="O956" s="1">
        <v>42785</v>
      </c>
      <c r="P956" s="1">
        <v>42869</v>
      </c>
      <c r="Q956" s="5">
        <f>_xlfn.XLOOKUP(G956,products!A:A,products!C:C,"")</f>
        <v>550</v>
      </c>
      <c r="R956">
        <v>12</v>
      </c>
      <c r="S956" s="5">
        <f t="shared" si="14"/>
        <v>6600</v>
      </c>
    </row>
    <row r="957" spans="1:19" x14ac:dyDescent="0.2">
      <c r="A957" t="s">
        <v>1102</v>
      </c>
      <c r="B957" t="s">
        <v>9025</v>
      </c>
      <c r="C957" t="s">
        <v>22</v>
      </c>
      <c r="D957" t="str">
        <f>_xlfn.XLOOKUP(C957,sales_teams!A:A,sales_teams!B:B,"")</f>
        <v>E86134</v>
      </c>
      <c r="E957" t="str">
        <f>_xlfn.XLOOKUP(C957,sales_teams!A:A,sales_teams!C:C,"")</f>
        <v>Cara Losch</v>
      </c>
      <c r="F957" t="str">
        <f>_xlfn.XLOOKUP(C957,sales_teams!A:A,sales_teams!D:D,"")</f>
        <v>East</v>
      </c>
      <c r="G957" t="s">
        <v>62</v>
      </c>
      <c r="H957" t="str">
        <f>_xlfn.XLOOKUP(G957,products!A:A,products!B:B,"")</f>
        <v>GTX</v>
      </c>
      <c r="I957" t="s">
        <v>237</v>
      </c>
      <c r="J957" t="str">
        <f>_xlfn.XLOOKUP(I957,accounts!A:A,accounts!B:B,"")</f>
        <v>entertainment</v>
      </c>
      <c r="K957" t="str">
        <f>_xlfn.XLOOKUP(I957,accounts!A:A,accounts!F:F,"")</f>
        <v>Mid-Market</v>
      </c>
      <c r="L957" t="s">
        <v>81</v>
      </c>
      <c r="M957" t="s">
        <v>9037</v>
      </c>
      <c r="N957" t="s">
        <v>9041</v>
      </c>
      <c r="O957" s="1">
        <v>42785</v>
      </c>
      <c r="P957" s="1">
        <v>42860</v>
      </c>
      <c r="Q957" s="5">
        <f>_xlfn.XLOOKUP(G957,products!A:A,products!C:C,"")</f>
        <v>550</v>
      </c>
      <c r="R957">
        <v>42</v>
      </c>
      <c r="S957" s="5">
        <f t="shared" si="14"/>
        <v>23100</v>
      </c>
    </row>
    <row r="958" spans="1:19" x14ac:dyDescent="0.2">
      <c r="A958" t="s">
        <v>1103</v>
      </c>
      <c r="B958" t="s">
        <v>9026</v>
      </c>
      <c r="C958" t="s">
        <v>22</v>
      </c>
      <c r="D958" t="str">
        <f>_xlfn.XLOOKUP(C958,sales_teams!A:A,sales_teams!B:B,"")</f>
        <v>E86134</v>
      </c>
      <c r="E958" t="str">
        <f>_xlfn.XLOOKUP(C958,sales_teams!A:A,sales_teams!C:C,"")</f>
        <v>Cara Losch</v>
      </c>
      <c r="F958" t="str">
        <f>_xlfn.XLOOKUP(C958,sales_teams!A:A,sales_teams!D:D,"")</f>
        <v>East</v>
      </c>
      <c r="G958" t="s">
        <v>75</v>
      </c>
      <c r="H958" t="str">
        <f>_xlfn.XLOOKUP(G958,products!A:A,products!B:B,"")</f>
        <v>MG</v>
      </c>
      <c r="I958" t="s">
        <v>158</v>
      </c>
      <c r="J958" t="str">
        <f>_xlfn.XLOOKUP(I958,accounts!A:A,accounts!B:B,"")</f>
        <v>finance</v>
      </c>
      <c r="K958" t="str">
        <f>_xlfn.XLOOKUP(I958,accounts!A:A,accounts!F:F,"")</f>
        <v>SMB</v>
      </c>
      <c r="L958" t="s">
        <v>56</v>
      </c>
      <c r="M958" t="s">
        <v>9034</v>
      </c>
      <c r="N958" t="s">
        <v>9043</v>
      </c>
      <c r="O958" s="1">
        <v>42785</v>
      </c>
      <c r="P958" s="1">
        <v>42795</v>
      </c>
      <c r="Q958" s="5">
        <f>_xlfn.XLOOKUP(G958,products!A:A,products!C:C,"")</f>
        <v>3393</v>
      </c>
      <c r="R958">
        <v>29</v>
      </c>
      <c r="S958" s="5">
        <f t="shared" si="14"/>
        <v>98397</v>
      </c>
    </row>
    <row r="959" spans="1:19" x14ac:dyDescent="0.2">
      <c r="A959" t="s">
        <v>1104</v>
      </c>
      <c r="B959" t="s">
        <v>9026</v>
      </c>
      <c r="C959" t="s">
        <v>10</v>
      </c>
      <c r="D959" t="str">
        <f>_xlfn.XLOOKUP(C959,sales_teams!A:A,sales_teams!B:B,"")</f>
        <v>C309699</v>
      </c>
      <c r="E959" t="str">
        <f>_xlfn.XLOOKUP(C959,sales_teams!A:A,sales_teams!C:C,"")</f>
        <v>Melvin Marxen</v>
      </c>
      <c r="F959" t="str">
        <f>_xlfn.XLOOKUP(C959,sales_teams!A:A,sales_teams!D:D,"")</f>
        <v>Central</v>
      </c>
      <c r="G959" t="s">
        <v>62</v>
      </c>
      <c r="H959" t="str">
        <f>_xlfn.XLOOKUP(G959,products!A:A,products!B:B,"")</f>
        <v>GTX</v>
      </c>
      <c r="I959" t="s">
        <v>140</v>
      </c>
      <c r="J959" t="str">
        <f>_xlfn.XLOOKUP(I959,accounts!A:A,accounts!B:B,"")</f>
        <v>technolgy</v>
      </c>
      <c r="K959" t="str">
        <f>_xlfn.XLOOKUP(I959,accounts!A:A,accounts!F:F,"")</f>
        <v>Mid-Market</v>
      </c>
      <c r="L959" t="s">
        <v>81</v>
      </c>
      <c r="M959" t="s">
        <v>9036</v>
      </c>
      <c r="N959" t="s">
        <v>9045</v>
      </c>
      <c r="O959" s="1">
        <v>42785</v>
      </c>
      <c r="P959" s="1">
        <v>42880</v>
      </c>
      <c r="Q959" s="5">
        <f>_xlfn.XLOOKUP(G959,products!A:A,products!C:C,"")</f>
        <v>550</v>
      </c>
      <c r="R959">
        <v>45</v>
      </c>
      <c r="S959" s="5">
        <f t="shared" si="14"/>
        <v>24750</v>
      </c>
    </row>
    <row r="960" spans="1:19" x14ac:dyDescent="0.2">
      <c r="A960" t="s">
        <v>1105</v>
      </c>
      <c r="B960" t="s">
        <v>9025</v>
      </c>
      <c r="C960" t="s">
        <v>43</v>
      </c>
      <c r="D960" t="str">
        <f>_xlfn.XLOOKUP(C960,sales_teams!A:A,sales_teams!B:B,"")</f>
        <v>W596440</v>
      </c>
      <c r="E960" t="str">
        <f>_xlfn.XLOOKUP(C960,sales_teams!A:A,sales_teams!C:C,"")</f>
        <v>Summer Sewald</v>
      </c>
      <c r="F960" t="str">
        <f>_xlfn.XLOOKUP(C960,sales_teams!A:A,sales_teams!D:D,"")</f>
        <v>West</v>
      </c>
      <c r="G960" t="s">
        <v>62</v>
      </c>
      <c r="H960" t="str">
        <f>_xlfn.XLOOKUP(G960,products!A:A,products!B:B,"")</f>
        <v>GTX</v>
      </c>
      <c r="I960" t="s">
        <v>210</v>
      </c>
      <c r="J960" t="str">
        <f>_xlfn.XLOOKUP(I960,accounts!A:A,accounts!B:B,"")</f>
        <v>telecommunications</v>
      </c>
      <c r="K960" t="str">
        <f>_xlfn.XLOOKUP(I960,accounts!A:A,accounts!F:F,"")</f>
        <v>Enterprise</v>
      </c>
      <c r="L960" t="s">
        <v>76</v>
      </c>
      <c r="N960" t="s">
        <v>9044</v>
      </c>
      <c r="O960" s="1">
        <v>42785</v>
      </c>
      <c r="Q960" s="5">
        <f>_xlfn.XLOOKUP(G960,products!A:A,products!C:C,"")</f>
        <v>550</v>
      </c>
      <c r="R960">
        <v>14</v>
      </c>
      <c r="S960" s="5">
        <f t="shared" si="14"/>
        <v>7700</v>
      </c>
    </row>
    <row r="961" spans="1:19" x14ac:dyDescent="0.2">
      <c r="A961" t="s">
        <v>1106</v>
      </c>
      <c r="B961" t="s">
        <v>9027</v>
      </c>
      <c r="C961" t="s">
        <v>43</v>
      </c>
      <c r="D961" t="str">
        <f>_xlfn.XLOOKUP(C961,sales_teams!A:A,sales_teams!B:B,"")</f>
        <v>W596440</v>
      </c>
      <c r="E961" t="str">
        <f>_xlfn.XLOOKUP(C961,sales_teams!A:A,sales_teams!C:C,"")</f>
        <v>Summer Sewald</v>
      </c>
      <c r="F961" t="str">
        <f>_xlfn.XLOOKUP(C961,sales_teams!A:A,sales_teams!D:D,"")</f>
        <v>West</v>
      </c>
      <c r="G961" t="s">
        <v>8951</v>
      </c>
      <c r="H961" t="str">
        <f>_xlfn.XLOOKUP(G961,products!A:A,products!B:B,"")</f>
        <v>GTX</v>
      </c>
      <c r="I961" t="s">
        <v>569</v>
      </c>
      <c r="J961" t="str">
        <f>_xlfn.XLOOKUP(I961,accounts!A:A,accounts!B:B,"")</f>
        <v>services</v>
      </c>
      <c r="K961" t="str">
        <f>_xlfn.XLOOKUP(I961,accounts!A:A,accounts!F:F,"")</f>
        <v>Mid-Market</v>
      </c>
      <c r="L961" t="s">
        <v>56</v>
      </c>
      <c r="M961" t="s">
        <v>9032</v>
      </c>
      <c r="N961" t="s">
        <v>9041</v>
      </c>
      <c r="O961" s="1">
        <v>42785</v>
      </c>
      <c r="P961" s="1">
        <v>42799</v>
      </c>
      <c r="Q961" s="5">
        <f>_xlfn.XLOOKUP(G961,products!A:A,products!C:C,"")</f>
        <v>4821</v>
      </c>
      <c r="R961">
        <v>36</v>
      </c>
      <c r="S961" s="5">
        <f t="shared" si="14"/>
        <v>173556</v>
      </c>
    </row>
    <row r="962" spans="1:19" x14ac:dyDescent="0.2">
      <c r="A962" t="s">
        <v>1107</v>
      </c>
      <c r="B962" t="s">
        <v>9028</v>
      </c>
      <c r="C962" t="s">
        <v>37</v>
      </c>
      <c r="D962" t="str">
        <f>_xlfn.XLOOKUP(C962,sales_teams!A:A,sales_teams!B:B,"")</f>
        <v>W337844</v>
      </c>
      <c r="E962" t="str">
        <f>_xlfn.XLOOKUP(C962,sales_teams!A:A,sales_teams!C:C,"")</f>
        <v>Celia Rouche</v>
      </c>
      <c r="F962" t="str">
        <f>_xlfn.XLOOKUP(C962,sales_teams!A:A,sales_teams!D:D,"")</f>
        <v>West</v>
      </c>
      <c r="G962" t="s">
        <v>54</v>
      </c>
      <c r="H962" t="str">
        <f>_xlfn.XLOOKUP(G962,products!A:A,products!B:B,"")</f>
        <v>GTX</v>
      </c>
      <c r="J962">
        <f>_xlfn.XLOOKUP(I962,accounts!A:A,accounts!B:B,"")</f>
        <v>0</v>
      </c>
      <c r="K962">
        <f>_xlfn.XLOOKUP(I962,accounts!A:A,accounts!F:F,"")</f>
        <v>0</v>
      </c>
      <c r="L962" t="s">
        <v>76</v>
      </c>
      <c r="N962" t="s">
        <v>9044</v>
      </c>
      <c r="O962" s="1">
        <v>42785</v>
      </c>
      <c r="Q962" s="5">
        <f>_xlfn.XLOOKUP(G962,products!A:A,products!C:C,"")</f>
        <v>1096</v>
      </c>
      <c r="R962">
        <v>38</v>
      </c>
      <c r="S962" s="5">
        <f t="shared" si="14"/>
        <v>41648</v>
      </c>
    </row>
    <row r="963" spans="1:19" x14ac:dyDescent="0.2">
      <c r="A963" t="s">
        <v>1108</v>
      </c>
      <c r="B963" t="s">
        <v>9027</v>
      </c>
      <c r="C963" t="s">
        <v>37</v>
      </c>
      <c r="D963" t="str">
        <f>_xlfn.XLOOKUP(C963,sales_teams!A:A,sales_teams!B:B,"")</f>
        <v>W337844</v>
      </c>
      <c r="E963" t="str">
        <f>_xlfn.XLOOKUP(C963,sales_teams!A:A,sales_teams!C:C,"")</f>
        <v>Celia Rouche</v>
      </c>
      <c r="F963" t="str">
        <f>_xlfn.XLOOKUP(C963,sales_teams!A:A,sales_teams!D:D,"")</f>
        <v>West</v>
      </c>
      <c r="G963" t="s">
        <v>75</v>
      </c>
      <c r="H963" t="str">
        <f>_xlfn.XLOOKUP(G963,products!A:A,products!B:B,"")</f>
        <v>MG</v>
      </c>
      <c r="J963">
        <f>_xlfn.XLOOKUP(I963,accounts!A:A,accounts!B:B,"")</f>
        <v>0</v>
      </c>
      <c r="K963">
        <f>_xlfn.XLOOKUP(I963,accounts!A:A,accounts!F:F,"")</f>
        <v>0</v>
      </c>
      <c r="L963" t="s">
        <v>76</v>
      </c>
      <c r="N963" t="s">
        <v>9044</v>
      </c>
      <c r="O963" s="1">
        <v>42785</v>
      </c>
      <c r="Q963" s="5">
        <f>_xlfn.XLOOKUP(G963,products!A:A,products!C:C,"")</f>
        <v>3393</v>
      </c>
      <c r="R963">
        <v>46</v>
      </c>
      <c r="S963" s="5">
        <f t="shared" ref="S963:S1026" si="15">Q963*R963</f>
        <v>156078</v>
      </c>
    </row>
    <row r="964" spans="1:19" x14ac:dyDescent="0.2">
      <c r="A964" t="s">
        <v>1109</v>
      </c>
      <c r="B964" t="s">
        <v>9026</v>
      </c>
      <c r="C964" t="s">
        <v>9</v>
      </c>
      <c r="D964" t="str">
        <f>_xlfn.XLOOKUP(C964,sales_teams!A:A,sales_teams!B:B,"")</f>
        <v>C62195</v>
      </c>
      <c r="E964" t="str">
        <f>_xlfn.XLOOKUP(C964,sales_teams!A:A,sales_teams!C:C,"")</f>
        <v>Dustin Brinkmann</v>
      </c>
      <c r="F964" t="str">
        <f>_xlfn.XLOOKUP(C964,sales_teams!A:A,sales_teams!D:D,"")</f>
        <v>Central</v>
      </c>
      <c r="G964" t="s">
        <v>62</v>
      </c>
      <c r="H964" t="str">
        <f>_xlfn.XLOOKUP(G964,products!A:A,products!B:B,"")</f>
        <v>GTX</v>
      </c>
      <c r="I964" t="s">
        <v>133</v>
      </c>
      <c r="J964" t="str">
        <f>_xlfn.XLOOKUP(I964,accounts!A:A,accounts!B:B,"")</f>
        <v>finance</v>
      </c>
      <c r="K964" t="str">
        <f>_xlfn.XLOOKUP(I964,accounts!A:A,accounts!F:F,"")</f>
        <v>Mid-Market</v>
      </c>
      <c r="L964" t="s">
        <v>56</v>
      </c>
      <c r="M964" t="s">
        <v>9033</v>
      </c>
      <c r="N964" t="s">
        <v>9042</v>
      </c>
      <c r="O964" s="1">
        <v>42785</v>
      </c>
      <c r="P964" s="1">
        <v>42883</v>
      </c>
      <c r="Q964" s="5">
        <f>_xlfn.XLOOKUP(G964,products!A:A,products!C:C,"")</f>
        <v>550</v>
      </c>
      <c r="R964">
        <v>14</v>
      </c>
      <c r="S964" s="5">
        <f t="shared" si="15"/>
        <v>7700</v>
      </c>
    </row>
    <row r="965" spans="1:19" x14ac:dyDescent="0.2">
      <c r="A965" t="s">
        <v>1110</v>
      </c>
      <c r="B965" t="s">
        <v>9025</v>
      </c>
      <c r="C965" t="s">
        <v>21</v>
      </c>
      <c r="D965" t="str">
        <f>_xlfn.XLOOKUP(C965,sales_teams!A:A,sales_teams!B:B,"")</f>
        <v>E777204</v>
      </c>
      <c r="E965" t="str">
        <f>_xlfn.XLOOKUP(C965,sales_teams!A:A,sales_teams!C:C,"")</f>
        <v>Cara Losch</v>
      </c>
      <c r="F965" t="str">
        <f>_xlfn.XLOOKUP(C965,sales_teams!A:A,sales_teams!D:D,"")</f>
        <v>East</v>
      </c>
      <c r="G965" t="s">
        <v>83</v>
      </c>
      <c r="H965" t="str">
        <f>_xlfn.XLOOKUP(G965,products!A:A,products!B:B,"")</f>
        <v>GTX</v>
      </c>
      <c r="I965" t="s">
        <v>255</v>
      </c>
      <c r="J965" t="str">
        <f>_xlfn.XLOOKUP(I965,accounts!A:A,accounts!B:B,"")</f>
        <v>telecommunications</v>
      </c>
      <c r="K965" t="str">
        <f>_xlfn.XLOOKUP(I965,accounts!A:A,accounts!F:F,"")</f>
        <v>Enterprise</v>
      </c>
      <c r="L965" t="s">
        <v>81</v>
      </c>
      <c r="M965" t="s">
        <v>9036</v>
      </c>
      <c r="N965" t="s">
        <v>9045</v>
      </c>
      <c r="O965" s="1">
        <v>42785</v>
      </c>
      <c r="P965" s="1">
        <v>42894</v>
      </c>
      <c r="Q965" s="5">
        <f>_xlfn.XLOOKUP(G965,products!A:A,products!C:C,"")</f>
        <v>5482</v>
      </c>
      <c r="R965">
        <v>9</v>
      </c>
      <c r="S965" s="5">
        <f t="shared" si="15"/>
        <v>49338</v>
      </c>
    </row>
    <row r="966" spans="1:19" x14ac:dyDescent="0.2">
      <c r="A966" t="s">
        <v>1111</v>
      </c>
      <c r="B966" t="s">
        <v>9027</v>
      </c>
      <c r="C966" t="s">
        <v>21</v>
      </c>
      <c r="D966" t="str">
        <f>_xlfn.XLOOKUP(C966,sales_teams!A:A,sales_teams!B:B,"")</f>
        <v>E777204</v>
      </c>
      <c r="E966" t="str">
        <f>_xlfn.XLOOKUP(C966,sales_teams!A:A,sales_teams!C:C,"")</f>
        <v>Cara Losch</v>
      </c>
      <c r="F966" t="str">
        <f>_xlfn.XLOOKUP(C966,sales_teams!A:A,sales_teams!D:D,"")</f>
        <v>East</v>
      </c>
      <c r="G966" t="s">
        <v>60</v>
      </c>
      <c r="H966" t="str">
        <f>_xlfn.XLOOKUP(G966,products!A:A,products!B:B,"")</f>
        <v>MG</v>
      </c>
      <c r="I966" t="s">
        <v>314</v>
      </c>
      <c r="J966" t="str">
        <f>_xlfn.XLOOKUP(I966,accounts!A:A,accounts!B:B,"")</f>
        <v>retail</v>
      </c>
      <c r="K966" t="str">
        <f>_xlfn.XLOOKUP(I966,accounts!A:A,accounts!F:F,"")</f>
        <v>SMB</v>
      </c>
      <c r="L966" t="s">
        <v>81</v>
      </c>
      <c r="M966" t="s">
        <v>9036</v>
      </c>
      <c r="N966" t="s">
        <v>9042</v>
      </c>
      <c r="O966" s="1">
        <v>42785</v>
      </c>
      <c r="P966" s="1">
        <v>42900</v>
      </c>
      <c r="Q966" s="5">
        <f>_xlfn.XLOOKUP(G966,products!A:A,products!C:C,"")</f>
        <v>55</v>
      </c>
      <c r="R966">
        <v>17</v>
      </c>
      <c r="S966" s="5">
        <f t="shared" si="15"/>
        <v>935</v>
      </c>
    </row>
    <row r="967" spans="1:19" x14ac:dyDescent="0.2">
      <c r="A967" t="s">
        <v>1112</v>
      </c>
      <c r="B967" t="s">
        <v>9026</v>
      </c>
      <c r="C967" t="s">
        <v>21</v>
      </c>
      <c r="D967" t="str">
        <f>_xlfn.XLOOKUP(C967,sales_teams!A:A,sales_teams!B:B,"")</f>
        <v>E777204</v>
      </c>
      <c r="E967" t="str">
        <f>_xlfn.XLOOKUP(C967,sales_teams!A:A,sales_teams!C:C,"")</f>
        <v>Cara Losch</v>
      </c>
      <c r="F967" t="str">
        <f>_xlfn.XLOOKUP(C967,sales_teams!A:A,sales_teams!D:D,"")</f>
        <v>East</v>
      </c>
      <c r="G967" t="s">
        <v>8951</v>
      </c>
      <c r="H967" t="str">
        <f>_xlfn.XLOOKUP(G967,products!A:A,products!B:B,"")</f>
        <v>GTX</v>
      </c>
      <c r="I967" t="s">
        <v>343</v>
      </c>
      <c r="J967" t="str">
        <f>_xlfn.XLOOKUP(I967,accounts!A:A,accounts!B:B,"")</f>
        <v>retail</v>
      </c>
      <c r="K967" t="str">
        <f>_xlfn.XLOOKUP(I967,accounts!A:A,accounts!F:F,"")</f>
        <v>SMB</v>
      </c>
      <c r="L967" t="s">
        <v>56</v>
      </c>
      <c r="M967" t="s">
        <v>9032</v>
      </c>
      <c r="N967" t="s">
        <v>9045</v>
      </c>
      <c r="O967" s="1">
        <v>42785</v>
      </c>
      <c r="P967" s="1">
        <v>42798</v>
      </c>
      <c r="Q967" s="5">
        <f>_xlfn.XLOOKUP(G967,products!A:A,products!C:C,"")</f>
        <v>4821</v>
      </c>
      <c r="R967">
        <v>5</v>
      </c>
      <c r="S967" s="5">
        <f t="shared" si="15"/>
        <v>24105</v>
      </c>
    </row>
    <row r="968" spans="1:19" x14ac:dyDescent="0.2">
      <c r="A968" t="s">
        <v>1113</v>
      </c>
      <c r="B968" t="s">
        <v>9027</v>
      </c>
      <c r="C968" t="s">
        <v>32</v>
      </c>
      <c r="D968" t="str">
        <f>_xlfn.XLOOKUP(C968,sales_teams!A:A,sales_teams!B:B,"")</f>
        <v>W975078</v>
      </c>
      <c r="E968" t="str">
        <f>_xlfn.XLOOKUP(C968,sales_teams!A:A,sales_teams!C:C,"")</f>
        <v>Celia Rouche</v>
      </c>
      <c r="F968" t="str">
        <f>_xlfn.XLOOKUP(C968,sales_teams!A:A,sales_teams!D:D,"")</f>
        <v>West</v>
      </c>
      <c r="G968" t="s">
        <v>75</v>
      </c>
      <c r="H968" t="str">
        <f>_xlfn.XLOOKUP(G968,products!A:A,products!B:B,"")</f>
        <v>MG</v>
      </c>
      <c r="J968">
        <f>_xlfn.XLOOKUP(I968,accounts!A:A,accounts!B:B,"")</f>
        <v>0</v>
      </c>
      <c r="K968">
        <f>_xlfn.XLOOKUP(I968,accounts!A:A,accounts!F:F,"")</f>
        <v>0</v>
      </c>
      <c r="L968" t="s">
        <v>76</v>
      </c>
      <c r="N968" t="s">
        <v>9044</v>
      </c>
      <c r="O968" s="1">
        <v>42785</v>
      </c>
      <c r="Q968" s="5">
        <f>_xlfn.XLOOKUP(G968,products!A:A,products!C:C,"")</f>
        <v>3393</v>
      </c>
      <c r="R968">
        <v>26</v>
      </c>
      <c r="S968" s="5">
        <f t="shared" si="15"/>
        <v>88218</v>
      </c>
    </row>
    <row r="969" spans="1:19" x14ac:dyDescent="0.2">
      <c r="A969" t="s">
        <v>1114</v>
      </c>
      <c r="B969" t="s">
        <v>9027</v>
      </c>
      <c r="C969" t="s">
        <v>32</v>
      </c>
      <c r="D969" t="str">
        <f>_xlfn.XLOOKUP(C969,sales_teams!A:A,sales_teams!B:B,"")</f>
        <v>W975078</v>
      </c>
      <c r="E969" t="str">
        <f>_xlfn.XLOOKUP(C969,sales_teams!A:A,sales_teams!C:C,"")</f>
        <v>Celia Rouche</v>
      </c>
      <c r="F969" t="str">
        <f>_xlfn.XLOOKUP(C969,sales_teams!A:A,sales_teams!D:D,"")</f>
        <v>West</v>
      </c>
      <c r="G969" t="s">
        <v>54</v>
      </c>
      <c r="H969" t="str">
        <f>_xlfn.XLOOKUP(G969,products!A:A,products!B:B,"")</f>
        <v>GTX</v>
      </c>
      <c r="I969" t="s">
        <v>172</v>
      </c>
      <c r="J969" t="str">
        <f>_xlfn.XLOOKUP(I969,accounts!A:A,accounts!B:B,"")</f>
        <v>software</v>
      </c>
      <c r="K969" t="str">
        <f>_xlfn.XLOOKUP(I969,accounts!A:A,accounts!F:F,"")</f>
        <v>Enterprise</v>
      </c>
      <c r="L969" t="s">
        <v>81</v>
      </c>
      <c r="M969" t="s">
        <v>9040</v>
      </c>
      <c r="N969" t="s">
        <v>9043</v>
      </c>
      <c r="O969" s="1">
        <v>42785</v>
      </c>
      <c r="P969" s="1">
        <v>42801</v>
      </c>
      <c r="Q969" s="5">
        <f>_xlfn.XLOOKUP(G969,products!A:A,products!C:C,"")</f>
        <v>1096</v>
      </c>
      <c r="R969">
        <v>33</v>
      </c>
      <c r="S969" s="5">
        <f t="shared" si="15"/>
        <v>36168</v>
      </c>
    </row>
    <row r="970" spans="1:19" x14ac:dyDescent="0.2">
      <c r="A970" t="s">
        <v>1115</v>
      </c>
      <c r="B970" t="s">
        <v>9025</v>
      </c>
      <c r="C970" t="s">
        <v>17</v>
      </c>
      <c r="D970" t="str">
        <f>_xlfn.XLOOKUP(C970,sales_teams!A:A,sales_teams!B:B,"")</f>
        <v>E152967</v>
      </c>
      <c r="E970" t="str">
        <f>_xlfn.XLOOKUP(C970,sales_teams!A:A,sales_teams!C:C,"")</f>
        <v>Cara Losch</v>
      </c>
      <c r="F970" t="str">
        <f>_xlfn.XLOOKUP(C970,sales_teams!A:A,sales_teams!D:D,"")</f>
        <v>East</v>
      </c>
      <c r="G970" t="s">
        <v>60</v>
      </c>
      <c r="H970" t="str">
        <f>_xlfn.XLOOKUP(G970,products!A:A,products!B:B,"")</f>
        <v>MG</v>
      </c>
      <c r="I970" t="s">
        <v>224</v>
      </c>
      <c r="J970" t="str">
        <f>_xlfn.XLOOKUP(I970,accounts!A:A,accounts!B:B,"")</f>
        <v>technolgy</v>
      </c>
      <c r="K970" t="str">
        <f>_xlfn.XLOOKUP(I970,accounts!A:A,accounts!F:F,"")</f>
        <v>Mid-Market</v>
      </c>
      <c r="L970" t="s">
        <v>56</v>
      </c>
      <c r="M970" t="s">
        <v>9032</v>
      </c>
      <c r="N970" t="s">
        <v>9042</v>
      </c>
      <c r="O970" s="1">
        <v>42785</v>
      </c>
      <c r="P970" s="1">
        <v>42861</v>
      </c>
      <c r="Q970" s="5">
        <f>_xlfn.XLOOKUP(G970,products!A:A,products!C:C,"")</f>
        <v>55</v>
      </c>
      <c r="R970">
        <v>35</v>
      </c>
      <c r="S970" s="5">
        <f t="shared" si="15"/>
        <v>1925</v>
      </c>
    </row>
    <row r="971" spans="1:19" x14ac:dyDescent="0.2">
      <c r="A971" t="s">
        <v>1116</v>
      </c>
      <c r="B971" t="s">
        <v>9026</v>
      </c>
      <c r="C971" t="s">
        <v>44</v>
      </c>
      <c r="D971" t="str">
        <f>_xlfn.XLOOKUP(C971,sales_teams!A:A,sales_teams!B:B,"")</f>
        <v>W202814</v>
      </c>
      <c r="E971" t="str">
        <f>_xlfn.XLOOKUP(C971,sales_teams!A:A,sales_teams!C:C,"")</f>
        <v>Summer Sewald</v>
      </c>
      <c r="F971" t="str">
        <f>_xlfn.XLOOKUP(C971,sales_teams!A:A,sales_teams!D:D,"")</f>
        <v>West</v>
      </c>
      <c r="G971" t="s">
        <v>62</v>
      </c>
      <c r="H971" t="str">
        <f>_xlfn.XLOOKUP(G971,products!A:A,products!B:B,"")</f>
        <v>GTX</v>
      </c>
      <c r="J971">
        <f>_xlfn.XLOOKUP(I971,accounts!A:A,accounts!B:B,"")</f>
        <v>0</v>
      </c>
      <c r="K971">
        <f>_xlfn.XLOOKUP(I971,accounts!A:A,accounts!F:F,"")</f>
        <v>0</v>
      </c>
      <c r="L971" t="s">
        <v>76</v>
      </c>
      <c r="N971" t="s">
        <v>9044</v>
      </c>
      <c r="O971" s="1">
        <v>42785</v>
      </c>
      <c r="Q971" s="5">
        <f>_xlfn.XLOOKUP(G971,products!A:A,products!C:C,"")</f>
        <v>550</v>
      </c>
      <c r="R971">
        <v>30</v>
      </c>
      <c r="S971" s="5">
        <f t="shared" si="15"/>
        <v>16500</v>
      </c>
    </row>
    <row r="972" spans="1:19" x14ac:dyDescent="0.2">
      <c r="A972" t="s">
        <v>1117</v>
      </c>
      <c r="B972" t="s">
        <v>9027</v>
      </c>
      <c r="C972" t="s">
        <v>44</v>
      </c>
      <c r="D972" t="str">
        <f>_xlfn.XLOOKUP(C972,sales_teams!A:A,sales_teams!B:B,"")</f>
        <v>W202814</v>
      </c>
      <c r="E972" t="str">
        <f>_xlfn.XLOOKUP(C972,sales_teams!A:A,sales_teams!C:C,"")</f>
        <v>Summer Sewald</v>
      </c>
      <c r="F972" t="str">
        <f>_xlfn.XLOOKUP(C972,sales_teams!A:A,sales_teams!D:D,"")</f>
        <v>West</v>
      </c>
      <c r="G972" t="s">
        <v>62</v>
      </c>
      <c r="H972" t="str">
        <f>_xlfn.XLOOKUP(G972,products!A:A,products!B:B,"")</f>
        <v>GTX</v>
      </c>
      <c r="I972" t="s">
        <v>91</v>
      </c>
      <c r="J972" t="str">
        <f>_xlfn.XLOOKUP(I972,accounts!A:A,accounts!B:B,"")</f>
        <v>software</v>
      </c>
      <c r="K972" t="str">
        <f>_xlfn.XLOOKUP(I972,accounts!A:A,accounts!F:F,"")</f>
        <v>Enterprise</v>
      </c>
      <c r="L972" t="s">
        <v>56</v>
      </c>
      <c r="M972" t="s">
        <v>9035</v>
      </c>
      <c r="N972" t="s">
        <v>9042</v>
      </c>
      <c r="O972" s="1">
        <v>42785</v>
      </c>
      <c r="P972" s="1">
        <v>42911</v>
      </c>
      <c r="Q972" s="5">
        <f>_xlfn.XLOOKUP(G972,products!A:A,products!C:C,"")</f>
        <v>550</v>
      </c>
      <c r="R972">
        <v>3</v>
      </c>
      <c r="S972" s="5">
        <f t="shared" si="15"/>
        <v>1650</v>
      </c>
    </row>
    <row r="973" spans="1:19" x14ac:dyDescent="0.2">
      <c r="A973" t="s">
        <v>1118</v>
      </c>
      <c r="B973" t="s">
        <v>9025</v>
      </c>
      <c r="C973" t="s">
        <v>30</v>
      </c>
      <c r="D973" t="str">
        <f>_xlfn.XLOOKUP(C973,sales_teams!A:A,sales_teams!B:B,"")</f>
        <v>E558564</v>
      </c>
      <c r="E973" t="str">
        <f>_xlfn.XLOOKUP(C973,sales_teams!A:A,sales_teams!C:C,"")</f>
        <v>Rocco Neubert</v>
      </c>
      <c r="F973" t="str">
        <f>_xlfn.XLOOKUP(C973,sales_teams!A:A,sales_teams!D:D,"")</f>
        <v>East</v>
      </c>
      <c r="G973" t="s">
        <v>54</v>
      </c>
      <c r="H973" t="str">
        <f>_xlfn.XLOOKUP(G973,products!A:A,products!B:B,"")</f>
        <v>GTX</v>
      </c>
      <c r="I973" t="s">
        <v>215</v>
      </c>
      <c r="J973" t="str">
        <f>_xlfn.XLOOKUP(I973,accounts!A:A,accounts!B:B,"")</f>
        <v>technolgy</v>
      </c>
      <c r="K973" t="str">
        <f>_xlfn.XLOOKUP(I973,accounts!A:A,accounts!F:F,"")</f>
        <v>Enterprise</v>
      </c>
      <c r="L973" t="s">
        <v>81</v>
      </c>
      <c r="M973" t="s">
        <v>9039</v>
      </c>
      <c r="N973" t="s">
        <v>9045</v>
      </c>
      <c r="O973" s="1">
        <v>42786</v>
      </c>
      <c r="P973" s="1">
        <v>42880</v>
      </c>
      <c r="Q973" s="5">
        <f>_xlfn.XLOOKUP(G973,products!A:A,products!C:C,"")</f>
        <v>1096</v>
      </c>
      <c r="R973">
        <v>43</v>
      </c>
      <c r="S973" s="5">
        <f t="shared" si="15"/>
        <v>47128</v>
      </c>
    </row>
    <row r="974" spans="1:19" x14ac:dyDescent="0.2">
      <c r="A974" t="s">
        <v>1119</v>
      </c>
      <c r="B974" t="s">
        <v>9026</v>
      </c>
      <c r="C974" t="s">
        <v>30</v>
      </c>
      <c r="D974" t="str">
        <f>_xlfn.XLOOKUP(C974,sales_teams!A:A,sales_teams!B:B,"")</f>
        <v>E558564</v>
      </c>
      <c r="E974" t="str">
        <f>_xlfn.XLOOKUP(C974,sales_teams!A:A,sales_teams!C:C,"")</f>
        <v>Rocco Neubert</v>
      </c>
      <c r="F974" t="str">
        <f>_xlfn.XLOOKUP(C974,sales_teams!A:A,sales_teams!D:D,"")</f>
        <v>East</v>
      </c>
      <c r="G974" t="s">
        <v>60</v>
      </c>
      <c r="H974" t="str">
        <f>_xlfn.XLOOKUP(G974,products!A:A,products!B:B,"")</f>
        <v>MG</v>
      </c>
      <c r="I974" t="s">
        <v>314</v>
      </c>
      <c r="J974" t="str">
        <f>_xlfn.XLOOKUP(I974,accounts!A:A,accounts!B:B,"")</f>
        <v>retail</v>
      </c>
      <c r="K974" t="str">
        <f>_xlfn.XLOOKUP(I974,accounts!A:A,accounts!F:F,"")</f>
        <v>SMB</v>
      </c>
      <c r="L974" t="s">
        <v>56</v>
      </c>
      <c r="M974" t="s">
        <v>9033</v>
      </c>
      <c r="N974" t="s">
        <v>9042</v>
      </c>
      <c r="O974" s="1">
        <v>42786</v>
      </c>
      <c r="P974" s="1">
        <v>42879</v>
      </c>
      <c r="Q974" s="5">
        <f>_xlfn.XLOOKUP(G974,products!A:A,products!C:C,"")</f>
        <v>55</v>
      </c>
      <c r="R974">
        <v>14</v>
      </c>
      <c r="S974" s="5">
        <f t="shared" si="15"/>
        <v>770</v>
      </c>
    </row>
    <row r="975" spans="1:19" x14ac:dyDescent="0.2">
      <c r="A975" t="s">
        <v>1120</v>
      </c>
      <c r="B975" t="s">
        <v>9028</v>
      </c>
      <c r="C975" t="s">
        <v>27</v>
      </c>
      <c r="D975" t="str">
        <f>_xlfn.XLOOKUP(C975,sales_teams!A:A,sales_teams!B:B,"")</f>
        <v>E619716</v>
      </c>
      <c r="E975" t="str">
        <f>_xlfn.XLOOKUP(C975,sales_teams!A:A,sales_teams!C:C,"")</f>
        <v>Rocco Neubert</v>
      </c>
      <c r="F975" t="str">
        <f>_xlfn.XLOOKUP(C975,sales_teams!A:A,sales_teams!D:D,"")</f>
        <v>East</v>
      </c>
      <c r="G975" t="s">
        <v>8951</v>
      </c>
      <c r="H975" t="str">
        <f>_xlfn.XLOOKUP(G975,products!A:A,products!B:B,"")</f>
        <v>GTX</v>
      </c>
      <c r="I975" t="s">
        <v>102</v>
      </c>
      <c r="J975" t="str">
        <f>_xlfn.XLOOKUP(I975,accounts!A:A,accounts!B:B,"")</f>
        <v>finance</v>
      </c>
      <c r="K975" t="str">
        <f>_xlfn.XLOOKUP(I975,accounts!A:A,accounts!F:F,"")</f>
        <v>SMB</v>
      </c>
      <c r="L975" t="s">
        <v>56</v>
      </c>
      <c r="M975" t="s">
        <v>9035</v>
      </c>
      <c r="N975" t="s">
        <v>9042</v>
      </c>
      <c r="O975" s="1">
        <v>42786</v>
      </c>
      <c r="P975" s="1">
        <v>42893</v>
      </c>
      <c r="Q975" s="5">
        <f>_xlfn.XLOOKUP(G975,products!A:A,products!C:C,"")</f>
        <v>4821</v>
      </c>
      <c r="R975">
        <v>21</v>
      </c>
      <c r="S975" s="5">
        <f t="shared" si="15"/>
        <v>101241</v>
      </c>
    </row>
    <row r="976" spans="1:19" x14ac:dyDescent="0.2">
      <c r="A976" t="s">
        <v>1121</v>
      </c>
      <c r="B976" t="s">
        <v>9027</v>
      </c>
      <c r="C976" t="s">
        <v>6</v>
      </c>
      <c r="D976" t="str">
        <f>_xlfn.XLOOKUP(C976,sales_teams!A:A,sales_teams!B:B,"")</f>
        <v>C163925</v>
      </c>
      <c r="E976" t="str">
        <f>_xlfn.XLOOKUP(C976,sales_teams!A:A,sales_teams!C:C,"")</f>
        <v>Dustin Brinkmann</v>
      </c>
      <c r="F976" t="str">
        <f>_xlfn.XLOOKUP(C976,sales_teams!A:A,sales_teams!D:D,"")</f>
        <v>Central</v>
      </c>
      <c r="G976" t="s">
        <v>83</v>
      </c>
      <c r="H976" t="str">
        <f>_xlfn.XLOOKUP(G976,products!A:A,products!B:B,"")</f>
        <v>GTX</v>
      </c>
      <c r="I976" t="s">
        <v>203</v>
      </c>
      <c r="J976" t="str">
        <f>_xlfn.XLOOKUP(I976,accounts!A:A,accounts!B:B,"")</f>
        <v>employment</v>
      </c>
      <c r="K976" t="str">
        <f>_xlfn.XLOOKUP(I976,accounts!A:A,accounts!F:F,"")</f>
        <v>SMB</v>
      </c>
      <c r="L976" t="s">
        <v>56</v>
      </c>
      <c r="M976" t="s">
        <v>9035</v>
      </c>
      <c r="N976" t="s">
        <v>9045</v>
      </c>
      <c r="O976" s="1">
        <v>42786</v>
      </c>
      <c r="P976" s="1">
        <v>42912</v>
      </c>
      <c r="Q976" s="5">
        <f>_xlfn.XLOOKUP(G976,products!A:A,products!C:C,"")</f>
        <v>5482</v>
      </c>
      <c r="R976">
        <v>2</v>
      </c>
      <c r="S976" s="5">
        <f t="shared" si="15"/>
        <v>10964</v>
      </c>
    </row>
    <row r="977" spans="1:19" x14ac:dyDescent="0.2">
      <c r="A977" t="s">
        <v>1122</v>
      </c>
      <c r="B977" t="s">
        <v>9025</v>
      </c>
      <c r="C977" t="s">
        <v>15</v>
      </c>
      <c r="D977" t="str">
        <f>_xlfn.XLOOKUP(C977,sales_teams!A:A,sales_teams!B:B,"")</f>
        <v>C486814</v>
      </c>
      <c r="E977" t="str">
        <f>_xlfn.XLOOKUP(C977,sales_teams!A:A,sales_teams!C:C,"")</f>
        <v>Melvin Marxen</v>
      </c>
      <c r="F977" t="str">
        <f>_xlfn.XLOOKUP(C977,sales_teams!A:A,sales_teams!D:D,"")</f>
        <v>Central</v>
      </c>
      <c r="G977" t="s">
        <v>8951</v>
      </c>
      <c r="H977" t="str">
        <f>_xlfn.XLOOKUP(G977,products!A:A,products!B:B,"")</f>
        <v>GTX</v>
      </c>
      <c r="I977" t="s">
        <v>131</v>
      </c>
      <c r="J977" t="str">
        <f>_xlfn.XLOOKUP(I977,accounts!A:A,accounts!B:B,"")</f>
        <v>telecommunications</v>
      </c>
      <c r="K977" t="str">
        <f>_xlfn.XLOOKUP(I977,accounts!A:A,accounts!F:F,"")</f>
        <v>SMB</v>
      </c>
      <c r="L977" t="s">
        <v>81</v>
      </c>
      <c r="M977" t="s">
        <v>9038</v>
      </c>
      <c r="N977" t="s">
        <v>9043</v>
      </c>
      <c r="O977" s="1">
        <v>42786</v>
      </c>
      <c r="P977" s="1">
        <v>42871</v>
      </c>
      <c r="Q977" s="5">
        <f>_xlfn.XLOOKUP(G977,products!A:A,products!C:C,"")</f>
        <v>4821</v>
      </c>
      <c r="R977">
        <v>36</v>
      </c>
      <c r="S977" s="5">
        <f t="shared" si="15"/>
        <v>173556</v>
      </c>
    </row>
    <row r="978" spans="1:19" x14ac:dyDescent="0.2">
      <c r="A978" t="s">
        <v>1123</v>
      </c>
      <c r="B978" t="s">
        <v>9027</v>
      </c>
      <c r="C978" t="s">
        <v>28</v>
      </c>
      <c r="D978" t="str">
        <f>_xlfn.XLOOKUP(C978,sales_teams!A:A,sales_teams!B:B,"")</f>
        <v>E262141</v>
      </c>
      <c r="E978" t="str">
        <f>_xlfn.XLOOKUP(C978,sales_teams!A:A,sales_teams!C:C,"")</f>
        <v>Rocco Neubert</v>
      </c>
      <c r="F978" t="str">
        <f>_xlfn.XLOOKUP(C978,sales_teams!A:A,sales_teams!D:D,"")</f>
        <v>East</v>
      </c>
      <c r="G978" t="s">
        <v>8951</v>
      </c>
      <c r="H978" t="str">
        <f>_xlfn.XLOOKUP(G978,products!A:A,products!B:B,"")</f>
        <v>GTX</v>
      </c>
      <c r="I978" t="s">
        <v>387</v>
      </c>
      <c r="J978" t="str">
        <f>_xlfn.XLOOKUP(I978,accounts!A:A,accounts!B:B,"")</f>
        <v>technolgy</v>
      </c>
      <c r="K978" t="str">
        <f>_xlfn.XLOOKUP(I978,accounts!A:A,accounts!F:F,"")</f>
        <v>SMB</v>
      </c>
      <c r="L978" t="s">
        <v>56</v>
      </c>
      <c r="M978" t="s">
        <v>9034</v>
      </c>
      <c r="N978" t="s">
        <v>9045</v>
      </c>
      <c r="O978" s="1">
        <v>42786</v>
      </c>
      <c r="P978" s="1">
        <v>42860</v>
      </c>
      <c r="Q978" s="5">
        <f>_xlfn.XLOOKUP(G978,products!A:A,products!C:C,"")</f>
        <v>4821</v>
      </c>
      <c r="R978">
        <v>6</v>
      </c>
      <c r="S978" s="5">
        <f t="shared" si="15"/>
        <v>28926</v>
      </c>
    </row>
    <row r="979" spans="1:19" x14ac:dyDescent="0.2">
      <c r="A979" t="s">
        <v>1124</v>
      </c>
      <c r="B979" t="s">
        <v>9025</v>
      </c>
      <c r="C979" t="s">
        <v>13</v>
      </c>
      <c r="D979" t="str">
        <f>_xlfn.XLOOKUP(C979,sales_teams!A:A,sales_teams!B:B,"")</f>
        <v>C130664</v>
      </c>
      <c r="E979" t="str">
        <f>_xlfn.XLOOKUP(C979,sales_teams!A:A,sales_teams!C:C,"")</f>
        <v>Melvin Marxen</v>
      </c>
      <c r="F979" t="str">
        <f>_xlfn.XLOOKUP(C979,sales_teams!A:A,sales_teams!D:D,"")</f>
        <v>Central</v>
      </c>
      <c r="G979" t="s">
        <v>75</v>
      </c>
      <c r="H979" t="str">
        <f>_xlfn.XLOOKUP(G979,products!A:A,products!B:B,"")</f>
        <v>MG</v>
      </c>
      <c r="I979" t="s">
        <v>149</v>
      </c>
      <c r="J979" t="str">
        <f>_xlfn.XLOOKUP(I979,accounts!A:A,accounts!B:B,"")</f>
        <v>finance</v>
      </c>
      <c r="K979" t="str">
        <f>_xlfn.XLOOKUP(I979,accounts!A:A,accounts!F:F,"")</f>
        <v>Mid-Market</v>
      </c>
      <c r="L979" t="s">
        <v>56</v>
      </c>
      <c r="M979" t="s">
        <v>9032</v>
      </c>
      <c r="N979" t="s">
        <v>9041</v>
      </c>
      <c r="O979" s="1">
        <v>42786</v>
      </c>
      <c r="P979" s="1">
        <v>42900</v>
      </c>
      <c r="Q979" s="5">
        <f>_xlfn.XLOOKUP(G979,products!A:A,products!C:C,"")</f>
        <v>3393</v>
      </c>
      <c r="R979">
        <v>24</v>
      </c>
      <c r="S979" s="5">
        <f t="shared" si="15"/>
        <v>81432</v>
      </c>
    </row>
    <row r="980" spans="1:19" x14ac:dyDescent="0.2">
      <c r="A980" t="s">
        <v>1125</v>
      </c>
      <c r="B980" t="s">
        <v>9026</v>
      </c>
      <c r="C980" t="s">
        <v>43</v>
      </c>
      <c r="D980" t="str">
        <f>_xlfn.XLOOKUP(C980,sales_teams!A:A,sales_teams!B:B,"")</f>
        <v>W596440</v>
      </c>
      <c r="E980" t="str">
        <f>_xlfn.XLOOKUP(C980,sales_teams!A:A,sales_teams!C:C,"")</f>
        <v>Summer Sewald</v>
      </c>
      <c r="F980" t="str">
        <f>_xlfn.XLOOKUP(C980,sales_teams!A:A,sales_teams!D:D,"")</f>
        <v>West</v>
      </c>
      <c r="G980" t="s">
        <v>62</v>
      </c>
      <c r="H980" t="str">
        <f>_xlfn.XLOOKUP(G980,products!A:A,products!B:B,"")</f>
        <v>GTX</v>
      </c>
      <c r="I980" t="s">
        <v>174</v>
      </c>
      <c r="J980" t="str">
        <f>_xlfn.XLOOKUP(I980,accounts!A:A,accounts!B:B,"")</f>
        <v>services</v>
      </c>
      <c r="K980" t="str">
        <f>_xlfn.XLOOKUP(I980,accounts!A:A,accounts!F:F,"")</f>
        <v>Mid-Market</v>
      </c>
      <c r="L980" t="s">
        <v>81</v>
      </c>
      <c r="M980" t="s">
        <v>9039</v>
      </c>
      <c r="N980" t="s">
        <v>9042</v>
      </c>
      <c r="O980" s="1">
        <v>42786</v>
      </c>
      <c r="P980" s="1">
        <v>42889</v>
      </c>
      <c r="Q980" s="5">
        <f>_xlfn.XLOOKUP(G980,products!A:A,products!C:C,"")</f>
        <v>550</v>
      </c>
      <c r="R980">
        <v>33</v>
      </c>
      <c r="S980" s="5">
        <f t="shared" si="15"/>
        <v>18150</v>
      </c>
    </row>
    <row r="981" spans="1:19" x14ac:dyDescent="0.2">
      <c r="A981" t="s">
        <v>1126</v>
      </c>
      <c r="B981" t="s">
        <v>9025</v>
      </c>
      <c r="C981" t="s">
        <v>42</v>
      </c>
      <c r="D981" t="str">
        <f>_xlfn.XLOOKUP(C981,sales_teams!A:A,sales_teams!B:B,"")</f>
        <v>W674591</v>
      </c>
      <c r="E981" t="str">
        <f>_xlfn.XLOOKUP(C981,sales_teams!A:A,sales_teams!C:C,"")</f>
        <v>Summer Sewald</v>
      </c>
      <c r="F981" t="str">
        <f>_xlfn.XLOOKUP(C981,sales_teams!A:A,sales_teams!D:D,"")</f>
        <v>West</v>
      </c>
      <c r="G981" t="s">
        <v>54</v>
      </c>
      <c r="H981" t="str">
        <f>_xlfn.XLOOKUP(G981,products!A:A,products!B:B,"")</f>
        <v>GTX</v>
      </c>
      <c r="I981" t="s">
        <v>224</v>
      </c>
      <c r="J981" t="str">
        <f>_xlfn.XLOOKUP(I981,accounts!A:A,accounts!B:B,"")</f>
        <v>technolgy</v>
      </c>
      <c r="K981" t="str">
        <f>_xlfn.XLOOKUP(I981,accounts!A:A,accounts!F:F,"")</f>
        <v>Mid-Market</v>
      </c>
      <c r="L981" t="s">
        <v>76</v>
      </c>
      <c r="N981" t="s">
        <v>9044</v>
      </c>
      <c r="O981" s="1">
        <v>42786</v>
      </c>
      <c r="Q981" s="5">
        <f>_xlfn.XLOOKUP(G981,products!A:A,products!C:C,"")</f>
        <v>1096</v>
      </c>
      <c r="R981">
        <v>47</v>
      </c>
      <c r="S981" s="5">
        <f t="shared" si="15"/>
        <v>51512</v>
      </c>
    </row>
    <row r="982" spans="1:19" x14ac:dyDescent="0.2">
      <c r="A982" t="s">
        <v>1127</v>
      </c>
      <c r="B982" t="s">
        <v>9028</v>
      </c>
      <c r="C982" t="s">
        <v>42</v>
      </c>
      <c r="D982" t="str">
        <f>_xlfn.XLOOKUP(C982,sales_teams!A:A,sales_teams!B:B,"")</f>
        <v>W674591</v>
      </c>
      <c r="E982" t="str">
        <f>_xlfn.XLOOKUP(C982,sales_teams!A:A,sales_teams!C:C,"")</f>
        <v>Summer Sewald</v>
      </c>
      <c r="F982" t="str">
        <f>_xlfn.XLOOKUP(C982,sales_teams!A:A,sales_teams!D:D,"")</f>
        <v>West</v>
      </c>
      <c r="G982" t="s">
        <v>8951</v>
      </c>
      <c r="H982" t="str">
        <f>_xlfn.XLOOKUP(G982,products!A:A,products!B:B,"")</f>
        <v>GTX</v>
      </c>
      <c r="I982" t="s">
        <v>65</v>
      </c>
      <c r="J982" t="str">
        <f>_xlfn.XLOOKUP(I982,accounts!A:A,accounts!B:B,"")</f>
        <v>services</v>
      </c>
      <c r="K982" t="str">
        <f>_xlfn.XLOOKUP(I982,accounts!A:A,accounts!F:F,"")</f>
        <v>Mid-Market</v>
      </c>
      <c r="L982" t="s">
        <v>56</v>
      </c>
      <c r="M982" t="s">
        <v>9032</v>
      </c>
      <c r="N982" t="s">
        <v>9042</v>
      </c>
      <c r="O982" s="1">
        <v>42786</v>
      </c>
      <c r="P982" s="1">
        <v>42912</v>
      </c>
      <c r="Q982" s="5">
        <f>_xlfn.XLOOKUP(G982,products!A:A,products!C:C,"")</f>
        <v>4821</v>
      </c>
      <c r="R982">
        <v>25</v>
      </c>
      <c r="S982" s="5">
        <f t="shared" si="15"/>
        <v>120525</v>
      </c>
    </row>
    <row r="983" spans="1:19" x14ac:dyDescent="0.2">
      <c r="A983" t="s">
        <v>1128</v>
      </c>
      <c r="B983" t="s">
        <v>9028</v>
      </c>
      <c r="C983" t="s">
        <v>37</v>
      </c>
      <c r="D983" t="str">
        <f>_xlfn.XLOOKUP(C983,sales_teams!A:A,sales_teams!B:B,"")</f>
        <v>W337844</v>
      </c>
      <c r="E983" t="str">
        <f>_xlfn.XLOOKUP(C983,sales_teams!A:A,sales_teams!C:C,"")</f>
        <v>Celia Rouche</v>
      </c>
      <c r="F983" t="str">
        <f>_xlfn.XLOOKUP(C983,sales_teams!A:A,sales_teams!D:D,"")</f>
        <v>West</v>
      </c>
      <c r="G983" t="s">
        <v>54</v>
      </c>
      <c r="H983" t="str">
        <f>_xlfn.XLOOKUP(G983,products!A:A,products!B:B,"")</f>
        <v>GTX</v>
      </c>
      <c r="I983" t="s">
        <v>91</v>
      </c>
      <c r="J983" t="str">
        <f>_xlfn.XLOOKUP(I983,accounts!A:A,accounts!B:B,"")</f>
        <v>software</v>
      </c>
      <c r="K983" t="str">
        <f>_xlfn.XLOOKUP(I983,accounts!A:A,accounts!F:F,"")</f>
        <v>Enterprise</v>
      </c>
      <c r="L983" t="s">
        <v>81</v>
      </c>
      <c r="M983" t="s">
        <v>9036</v>
      </c>
      <c r="N983" t="s">
        <v>9043</v>
      </c>
      <c r="O983" s="1">
        <v>42786</v>
      </c>
      <c r="P983" s="1">
        <v>42913</v>
      </c>
      <c r="Q983" s="5">
        <f>_xlfn.XLOOKUP(G983,products!A:A,products!C:C,"")</f>
        <v>1096</v>
      </c>
      <c r="R983">
        <v>23</v>
      </c>
      <c r="S983" s="5">
        <f t="shared" si="15"/>
        <v>25208</v>
      </c>
    </row>
    <row r="984" spans="1:19" x14ac:dyDescent="0.2">
      <c r="A984" t="s">
        <v>1129</v>
      </c>
      <c r="B984" t="s">
        <v>9025</v>
      </c>
      <c r="C984" t="s">
        <v>12</v>
      </c>
      <c r="D984" t="str">
        <f>_xlfn.XLOOKUP(C984,sales_teams!A:A,sales_teams!B:B,"")</f>
        <v>C234392</v>
      </c>
      <c r="E984" t="str">
        <f>_xlfn.XLOOKUP(C984,sales_teams!A:A,sales_teams!C:C,"")</f>
        <v>Melvin Marxen</v>
      </c>
      <c r="F984" t="str">
        <f>_xlfn.XLOOKUP(C984,sales_teams!A:A,sales_teams!D:D,"")</f>
        <v>Central</v>
      </c>
      <c r="G984" t="s">
        <v>83</v>
      </c>
      <c r="H984" t="str">
        <f>_xlfn.XLOOKUP(G984,products!A:A,products!B:B,"")</f>
        <v>GTX</v>
      </c>
      <c r="I984" t="s">
        <v>154</v>
      </c>
      <c r="J984" t="str">
        <f>_xlfn.XLOOKUP(I984,accounts!A:A,accounts!B:B,"")</f>
        <v>finance</v>
      </c>
      <c r="K984" t="str">
        <f>_xlfn.XLOOKUP(I984,accounts!A:A,accounts!F:F,"")</f>
        <v>Enterprise</v>
      </c>
      <c r="L984" t="s">
        <v>56</v>
      </c>
      <c r="M984" t="s">
        <v>9035</v>
      </c>
      <c r="N984" t="s">
        <v>9041</v>
      </c>
      <c r="O984" s="1">
        <v>42786</v>
      </c>
      <c r="P984" s="1">
        <v>42889</v>
      </c>
      <c r="Q984" s="5">
        <f>_xlfn.XLOOKUP(G984,products!A:A,products!C:C,"")</f>
        <v>5482</v>
      </c>
      <c r="R984">
        <v>26</v>
      </c>
      <c r="S984" s="5">
        <f t="shared" si="15"/>
        <v>142532</v>
      </c>
    </row>
    <row r="985" spans="1:19" x14ac:dyDescent="0.2">
      <c r="A985" t="s">
        <v>1130</v>
      </c>
      <c r="B985" t="s">
        <v>9026</v>
      </c>
      <c r="C985" t="s">
        <v>45</v>
      </c>
      <c r="D985" t="str">
        <f>_xlfn.XLOOKUP(C985,sales_teams!A:A,sales_teams!B:B,"")</f>
        <v>W960943</v>
      </c>
      <c r="E985" t="str">
        <f>_xlfn.XLOOKUP(C985,sales_teams!A:A,sales_teams!C:C,"")</f>
        <v>Summer Sewald</v>
      </c>
      <c r="F985" t="str">
        <f>_xlfn.XLOOKUP(C985,sales_teams!A:A,sales_teams!D:D,"")</f>
        <v>West</v>
      </c>
      <c r="G985" t="s">
        <v>62</v>
      </c>
      <c r="H985" t="str">
        <f>_xlfn.XLOOKUP(G985,products!A:A,products!B:B,"")</f>
        <v>GTX</v>
      </c>
      <c r="I985" t="s">
        <v>190</v>
      </c>
      <c r="J985" t="str">
        <f>_xlfn.XLOOKUP(I985,accounts!A:A,accounts!B:B,"")</f>
        <v>software</v>
      </c>
      <c r="K985" t="str">
        <f>_xlfn.XLOOKUP(I985,accounts!A:A,accounts!F:F,"")</f>
        <v>SMB</v>
      </c>
      <c r="L985" t="s">
        <v>56</v>
      </c>
      <c r="M985" t="s">
        <v>9033</v>
      </c>
      <c r="N985" t="s">
        <v>9043</v>
      </c>
      <c r="O985" s="1">
        <v>42786</v>
      </c>
      <c r="P985" s="1">
        <v>42795</v>
      </c>
      <c r="Q985" s="5">
        <f>_xlfn.XLOOKUP(G985,products!A:A,products!C:C,"")</f>
        <v>550</v>
      </c>
      <c r="R985">
        <v>48</v>
      </c>
      <c r="S985" s="5">
        <f t="shared" si="15"/>
        <v>26400</v>
      </c>
    </row>
    <row r="986" spans="1:19" x14ac:dyDescent="0.2">
      <c r="A986" t="s">
        <v>1131</v>
      </c>
      <c r="B986" t="s">
        <v>9027</v>
      </c>
      <c r="C986" t="s">
        <v>29</v>
      </c>
      <c r="D986" t="str">
        <f>_xlfn.XLOOKUP(C986,sales_teams!A:A,sales_teams!B:B,"")</f>
        <v>E571180</v>
      </c>
      <c r="E986" t="str">
        <f>_xlfn.XLOOKUP(C986,sales_teams!A:A,sales_teams!C:C,"")</f>
        <v>Rocco Neubert</v>
      </c>
      <c r="F986" t="str">
        <f>_xlfn.XLOOKUP(C986,sales_teams!A:A,sales_teams!D:D,"")</f>
        <v>East</v>
      </c>
      <c r="G986" t="s">
        <v>8951</v>
      </c>
      <c r="H986" t="str">
        <f>_xlfn.XLOOKUP(G986,products!A:A,products!B:B,"")</f>
        <v>GTX</v>
      </c>
      <c r="I986" t="s">
        <v>208</v>
      </c>
      <c r="J986" t="str">
        <f>_xlfn.XLOOKUP(I986,accounts!A:A,accounts!B:B,"")</f>
        <v>software</v>
      </c>
      <c r="K986" t="str">
        <f>_xlfn.XLOOKUP(I986,accounts!A:A,accounts!F:F,"")</f>
        <v>Mid-Market</v>
      </c>
      <c r="L986" t="s">
        <v>56</v>
      </c>
      <c r="M986" t="s">
        <v>9034</v>
      </c>
      <c r="N986" t="s">
        <v>9041</v>
      </c>
      <c r="O986" s="1">
        <v>42786</v>
      </c>
      <c r="P986" s="1">
        <v>42871</v>
      </c>
      <c r="Q986" s="5">
        <f>_xlfn.XLOOKUP(G986,products!A:A,products!C:C,"")</f>
        <v>4821</v>
      </c>
      <c r="R986">
        <v>36</v>
      </c>
      <c r="S986" s="5">
        <f t="shared" si="15"/>
        <v>173556</v>
      </c>
    </row>
    <row r="987" spans="1:19" x14ac:dyDescent="0.2">
      <c r="A987" t="s">
        <v>1132</v>
      </c>
      <c r="B987" t="s">
        <v>9026</v>
      </c>
      <c r="C987" t="s">
        <v>29</v>
      </c>
      <c r="D987" t="str">
        <f>_xlfn.XLOOKUP(C987,sales_teams!A:A,sales_teams!B:B,"")</f>
        <v>E571180</v>
      </c>
      <c r="E987" t="str">
        <f>_xlfn.XLOOKUP(C987,sales_teams!A:A,sales_teams!C:C,"")</f>
        <v>Rocco Neubert</v>
      </c>
      <c r="F987" t="str">
        <f>_xlfn.XLOOKUP(C987,sales_teams!A:A,sales_teams!D:D,"")</f>
        <v>East</v>
      </c>
      <c r="G987" t="s">
        <v>75</v>
      </c>
      <c r="H987" t="str">
        <f>_xlfn.XLOOKUP(G987,products!A:A,products!B:B,"")</f>
        <v>MG</v>
      </c>
      <c r="I987" t="s">
        <v>237</v>
      </c>
      <c r="J987" t="str">
        <f>_xlfn.XLOOKUP(I987,accounts!A:A,accounts!B:B,"")</f>
        <v>entertainment</v>
      </c>
      <c r="K987" t="str">
        <f>_xlfn.XLOOKUP(I987,accounts!A:A,accounts!F:F,"")</f>
        <v>Mid-Market</v>
      </c>
      <c r="L987" t="s">
        <v>56</v>
      </c>
      <c r="M987" t="s">
        <v>9031</v>
      </c>
      <c r="N987" t="s">
        <v>9043</v>
      </c>
      <c r="O987" s="1">
        <v>42786</v>
      </c>
      <c r="P987" s="1">
        <v>42799</v>
      </c>
      <c r="Q987" s="5">
        <f>_xlfn.XLOOKUP(G987,products!A:A,products!C:C,"")</f>
        <v>3393</v>
      </c>
      <c r="R987">
        <v>11</v>
      </c>
      <c r="S987" s="5">
        <f t="shared" si="15"/>
        <v>37323</v>
      </c>
    </row>
    <row r="988" spans="1:19" x14ac:dyDescent="0.2">
      <c r="A988" t="s">
        <v>1133</v>
      </c>
      <c r="B988" t="s">
        <v>9026</v>
      </c>
      <c r="C988" t="s">
        <v>7</v>
      </c>
      <c r="D988" t="str">
        <f>_xlfn.XLOOKUP(C988,sales_teams!A:A,sales_teams!B:B,"")</f>
        <v>C234829</v>
      </c>
      <c r="E988" t="str">
        <f>_xlfn.XLOOKUP(C988,sales_teams!A:A,sales_teams!C:C,"")</f>
        <v>Dustin Brinkmann</v>
      </c>
      <c r="F988" t="str">
        <f>_xlfn.XLOOKUP(C988,sales_teams!A:A,sales_teams!D:D,"")</f>
        <v>Central</v>
      </c>
      <c r="G988" t="s">
        <v>60</v>
      </c>
      <c r="H988" t="str">
        <f>_xlfn.XLOOKUP(G988,products!A:A,products!B:B,"")</f>
        <v>MG</v>
      </c>
      <c r="I988" t="s">
        <v>104</v>
      </c>
      <c r="J988" t="str">
        <f>_xlfn.XLOOKUP(I988,accounts!A:A,accounts!B:B,"")</f>
        <v>services</v>
      </c>
      <c r="K988" t="str">
        <f>_xlfn.XLOOKUP(I988,accounts!A:A,accounts!F:F,"")</f>
        <v>Enterprise</v>
      </c>
      <c r="L988" t="s">
        <v>56</v>
      </c>
      <c r="M988" t="s">
        <v>9033</v>
      </c>
      <c r="N988" t="s">
        <v>9045</v>
      </c>
      <c r="O988" s="1">
        <v>42786</v>
      </c>
      <c r="P988" s="1">
        <v>42879</v>
      </c>
      <c r="Q988" s="5">
        <f>_xlfn.XLOOKUP(G988,products!A:A,products!C:C,"")</f>
        <v>55</v>
      </c>
      <c r="R988">
        <v>43</v>
      </c>
      <c r="S988" s="5">
        <f t="shared" si="15"/>
        <v>2365</v>
      </c>
    </row>
    <row r="989" spans="1:19" x14ac:dyDescent="0.2">
      <c r="A989" t="s">
        <v>1134</v>
      </c>
      <c r="B989" t="s">
        <v>9026</v>
      </c>
      <c r="C989" t="s">
        <v>32</v>
      </c>
      <c r="D989" t="str">
        <f>_xlfn.XLOOKUP(C989,sales_teams!A:A,sales_teams!B:B,"")</f>
        <v>W975078</v>
      </c>
      <c r="E989" t="str">
        <f>_xlfn.XLOOKUP(C989,sales_teams!A:A,sales_teams!C:C,"")</f>
        <v>Celia Rouche</v>
      </c>
      <c r="F989" t="str">
        <f>_xlfn.XLOOKUP(C989,sales_teams!A:A,sales_teams!D:D,"")</f>
        <v>West</v>
      </c>
      <c r="G989" t="s">
        <v>8951</v>
      </c>
      <c r="H989" t="str">
        <f>_xlfn.XLOOKUP(G989,products!A:A,products!B:B,"")</f>
        <v>GTX</v>
      </c>
      <c r="J989">
        <f>_xlfn.XLOOKUP(I989,accounts!A:A,accounts!B:B,"")</f>
        <v>0</v>
      </c>
      <c r="K989">
        <f>_xlfn.XLOOKUP(I989,accounts!A:A,accounts!F:F,"")</f>
        <v>0</v>
      </c>
      <c r="L989" t="s">
        <v>76</v>
      </c>
      <c r="N989" t="s">
        <v>9044</v>
      </c>
      <c r="O989" s="1">
        <v>42786</v>
      </c>
      <c r="Q989" s="5">
        <f>_xlfn.XLOOKUP(G989,products!A:A,products!C:C,"")</f>
        <v>4821</v>
      </c>
      <c r="R989">
        <v>32</v>
      </c>
      <c r="S989" s="5">
        <f t="shared" si="15"/>
        <v>154272</v>
      </c>
    </row>
    <row r="990" spans="1:19" x14ac:dyDescent="0.2">
      <c r="A990" t="s">
        <v>1135</v>
      </c>
      <c r="B990" t="s">
        <v>9026</v>
      </c>
      <c r="C990" t="s">
        <v>23</v>
      </c>
      <c r="D990" t="str">
        <f>_xlfn.XLOOKUP(C990,sales_teams!A:A,sales_teams!B:B,"")</f>
        <v>E680402</v>
      </c>
      <c r="E990" t="str">
        <f>_xlfn.XLOOKUP(C990,sales_teams!A:A,sales_teams!C:C,"")</f>
        <v>Cara Losch</v>
      </c>
      <c r="F990" t="str">
        <f>_xlfn.XLOOKUP(C990,sales_teams!A:A,sales_teams!D:D,"")</f>
        <v>East</v>
      </c>
      <c r="G990" t="s">
        <v>75</v>
      </c>
      <c r="H990" t="str">
        <f>_xlfn.XLOOKUP(G990,products!A:A,products!B:B,"")</f>
        <v>MG</v>
      </c>
      <c r="J990">
        <f>_xlfn.XLOOKUP(I990,accounts!A:A,accounts!B:B,"")</f>
        <v>0</v>
      </c>
      <c r="K990">
        <f>_xlfn.XLOOKUP(I990,accounts!A:A,accounts!F:F,"")</f>
        <v>0</v>
      </c>
      <c r="L990" t="s">
        <v>76</v>
      </c>
      <c r="N990" t="s">
        <v>9044</v>
      </c>
      <c r="O990" s="1">
        <v>42786</v>
      </c>
      <c r="Q990" s="5">
        <f>_xlfn.XLOOKUP(G990,products!A:A,products!C:C,"")</f>
        <v>3393</v>
      </c>
      <c r="R990">
        <v>40</v>
      </c>
      <c r="S990" s="5">
        <f t="shared" si="15"/>
        <v>135720</v>
      </c>
    </row>
    <row r="991" spans="1:19" x14ac:dyDescent="0.2">
      <c r="A991" t="s">
        <v>1136</v>
      </c>
      <c r="B991" t="s">
        <v>9026</v>
      </c>
      <c r="C991" t="s">
        <v>3</v>
      </c>
      <c r="D991" t="str">
        <f>_xlfn.XLOOKUP(C991,sales_teams!A:A,sales_teams!B:B,"")</f>
        <v>C265891</v>
      </c>
      <c r="E991" t="str">
        <f>_xlfn.XLOOKUP(C991,sales_teams!A:A,sales_teams!C:C,"")</f>
        <v>Dustin Brinkmann</v>
      </c>
      <c r="F991" t="str">
        <f>_xlfn.XLOOKUP(C991,sales_teams!A:A,sales_teams!D:D,"")</f>
        <v>Central</v>
      </c>
      <c r="G991" t="s">
        <v>54</v>
      </c>
      <c r="H991" t="str">
        <f>_xlfn.XLOOKUP(G991,products!A:A,products!B:B,"")</f>
        <v>GTX</v>
      </c>
      <c r="I991" t="s">
        <v>93</v>
      </c>
      <c r="J991" t="str">
        <f>_xlfn.XLOOKUP(I991,accounts!A:A,accounts!B:B,"")</f>
        <v>telecommunications</v>
      </c>
      <c r="K991" t="str">
        <f>_xlfn.XLOOKUP(I991,accounts!A:A,accounts!F:F,"")</f>
        <v>Enterprise</v>
      </c>
      <c r="L991" t="s">
        <v>56</v>
      </c>
      <c r="M991" t="s">
        <v>9035</v>
      </c>
      <c r="N991" t="s">
        <v>9043</v>
      </c>
      <c r="O991" s="1">
        <v>42787</v>
      </c>
      <c r="P991" s="1">
        <v>42798</v>
      </c>
      <c r="Q991" s="5">
        <f>_xlfn.XLOOKUP(G991,products!A:A,products!C:C,"")</f>
        <v>1096</v>
      </c>
      <c r="R991">
        <v>48</v>
      </c>
      <c r="S991" s="5">
        <f t="shared" si="15"/>
        <v>52608</v>
      </c>
    </row>
    <row r="992" spans="1:19" x14ac:dyDescent="0.2">
      <c r="A992" t="s">
        <v>1137</v>
      </c>
      <c r="B992" t="s">
        <v>9027</v>
      </c>
      <c r="C992" t="s">
        <v>30</v>
      </c>
      <c r="D992" t="str">
        <f>_xlfn.XLOOKUP(C992,sales_teams!A:A,sales_teams!B:B,"")</f>
        <v>E558564</v>
      </c>
      <c r="E992" t="str">
        <f>_xlfn.XLOOKUP(C992,sales_teams!A:A,sales_teams!C:C,"")</f>
        <v>Rocco Neubert</v>
      </c>
      <c r="F992" t="str">
        <f>_xlfn.XLOOKUP(C992,sales_teams!A:A,sales_teams!D:D,"")</f>
        <v>East</v>
      </c>
      <c r="G992" t="s">
        <v>8951</v>
      </c>
      <c r="H992" t="str">
        <f>_xlfn.XLOOKUP(G992,products!A:A,products!B:B,"")</f>
        <v>GTX</v>
      </c>
      <c r="J992">
        <f>_xlfn.XLOOKUP(I992,accounts!A:A,accounts!B:B,"")</f>
        <v>0</v>
      </c>
      <c r="K992">
        <f>_xlfn.XLOOKUP(I992,accounts!A:A,accounts!F:F,"")</f>
        <v>0</v>
      </c>
      <c r="L992" t="s">
        <v>76</v>
      </c>
      <c r="N992" t="s">
        <v>9044</v>
      </c>
      <c r="O992" s="1">
        <v>42787</v>
      </c>
      <c r="Q992" s="5">
        <f>_xlfn.XLOOKUP(G992,products!A:A,products!C:C,"")</f>
        <v>4821</v>
      </c>
      <c r="R992">
        <v>43</v>
      </c>
      <c r="S992" s="5">
        <f t="shared" si="15"/>
        <v>207303</v>
      </c>
    </row>
    <row r="993" spans="1:19" x14ac:dyDescent="0.2">
      <c r="A993" t="s">
        <v>1138</v>
      </c>
      <c r="B993" t="s">
        <v>9028</v>
      </c>
      <c r="C993" t="s">
        <v>15</v>
      </c>
      <c r="D993" t="str">
        <f>_xlfn.XLOOKUP(C993,sales_teams!A:A,sales_teams!B:B,"")</f>
        <v>C486814</v>
      </c>
      <c r="E993" t="str">
        <f>_xlfn.XLOOKUP(C993,sales_teams!A:A,sales_teams!C:C,"")</f>
        <v>Melvin Marxen</v>
      </c>
      <c r="F993" t="str">
        <f>_xlfn.XLOOKUP(C993,sales_teams!A:A,sales_teams!D:D,"")</f>
        <v>Central</v>
      </c>
      <c r="G993" t="s">
        <v>62</v>
      </c>
      <c r="H993" t="str">
        <f>_xlfn.XLOOKUP(G993,products!A:A,products!B:B,"")</f>
        <v>GTX</v>
      </c>
      <c r="I993" t="s">
        <v>203</v>
      </c>
      <c r="J993" t="str">
        <f>_xlfn.XLOOKUP(I993,accounts!A:A,accounts!B:B,"")</f>
        <v>employment</v>
      </c>
      <c r="K993" t="str">
        <f>_xlfn.XLOOKUP(I993,accounts!A:A,accounts!F:F,"")</f>
        <v>SMB</v>
      </c>
      <c r="L993" t="s">
        <v>81</v>
      </c>
      <c r="M993" t="s">
        <v>9036</v>
      </c>
      <c r="N993" t="s">
        <v>9043</v>
      </c>
      <c r="O993" s="1">
        <v>42787</v>
      </c>
      <c r="P993" s="1">
        <v>42897</v>
      </c>
      <c r="Q993" s="5">
        <f>_xlfn.XLOOKUP(G993,products!A:A,products!C:C,"")</f>
        <v>550</v>
      </c>
      <c r="R993">
        <v>8</v>
      </c>
      <c r="S993" s="5">
        <f t="shared" si="15"/>
        <v>4400</v>
      </c>
    </row>
    <row r="994" spans="1:19" x14ac:dyDescent="0.2">
      <c r="A994" t="s">
        <v>1139</v>
      </c>
      <c r="B994" t="s">
        <v>9028</v>
      </c>
      <c r="C994" t="s">
        <v>8</v>
      </c>
      <c r="D994" t="str">
        <f>_xlfn.XLOOKUP(C994,sales_teams!A:A,sales_teams!B:B,"")</f>
        <v>C100201</v>
      </c>
      <c r="E994" t="str">
        <f>_xlfn.XLOOKUP(C994,sales_teams!A:A,sales_teams!C:C,"")</f>
        <v>Dustin Brinkmann</v>
      </c>
      <c r="F994" t="str">
        <f>_xlfn.XLOOKUP(C994,sales_teams!A:A,sales_teams!D:D,"")</f>
        <v>Central</v>
      </c>
      <c r="G994" t="s">
        <v>83</v>
      </c>
      <c r="H994" t="str">
        <f>_xlfn.XLOOKUP(G994,products!A:A,products!B:B,"")</f>
        <v>GTX</v>
      </c>
      <c r="I994" t="s">
        <v>149</v>
      </c>
      <c r="J994" t="str">
        <f>_xlfn.XLOOKUP(I994,accounts!A:A,accounts!B:B,"")</f>
        <v>finance</v>
      </c>
      <c r="K994" t="str">
        <f>_xlfn.XLOOKUP(I994,accounts!A:A,accounts!F:F,"")</f>
        <v>Mid-Market</v>
      </c>
      <c r="L994" t="s">
        <v>56</v>
      </c>
      <c r="M994" t="s">
        <v>9033</v>
      </c>
      <c r="N994" t="s">
        <v>9045</v>
      </c>
      <c r="O994" s="1">
        <v>42787</v>
      </c>
      <c r="P994" s="1">
        <v>42890</v>
      </c>
      <c r="Q994" s="5">
        <f>_xlfn.XLOOKUP(G994,products!A:A,products!C:C,"")</f>
        <v>5482</v>
      </c>
      <c r="R994">
        <v>11</v>
      </c>
      <c r="S994" s="5">
        <f t="shared" si="15"/>
        <v>60302</v>
      </c>
    </row>
    <row r="995" spans="1:19" x14ac:dyDescent="0.2">
      <c r="A995" t="s">
        <v>1140</v>
      </c>
      <c r="B995" t="s">
        <v>9026</v>
      </c>
      <c r="C995" t="s">
        <v>37</v>
      </c>
      <c r="D995" t="str">
        <f>_xlfn.XLOOKUP(C995,sales_teams!A:A,sales_teams!B:B,"")</f>
        <v>W337844</v>
      </c>
      <c r="E995" t="str">
        <f>_xlfn.XLOOKUP(C995,sales_teams!A:A,sales_teams!C:C,"")</f>
        <v>Celia Rouche</v>
      </c>
      <c r="F995" t="str">
        <f>_xlfn.XLOOKUP(C995,sales_teams!A:A,sales_teams!D:D,"")</f>
        <v>West</v>
      </c>
      <c r="G995" t="s">
        <v>75</v>
      </c>
      <c r="H995" t="str">
        <f>_xlfn.XLOOKUP(G995,products!A:A,products!B:B,"")</f>
        <v>MG</v>
      </c>
      <c r="I995" t="s">
        <v>569</v>
      </c>
      <c r="J995" t="str">
        <f>_xlfn.XLOOKUP(I995,accounts!A:A,accounts!B:B,"")</f>
        <v>services</v>
      </c>
      <c r="K995" t="str">
        <f>_xlfn.XLOOKUP(I995,accounts!A:A,accounts!F:F,"")</f>
        <v>Mid-Market</v>
      </c>
      <c r="L995" t="s">
        <v>76</v>
      </c>
      <c r="N995" t="s">
        <v>9044</v>
      </c>
      <c r="O995" s="1">
        <v>42787</v>
      </c>
      <c r="Q995" s="5">
        <f>_xlfn.XLOOKUP(G995,products!A:A,products!C:C,"")</f>
        <v>3393</v>
      </c>
      <c r="R995">
        <v>20</v>
      </c>
      <c r="S995" s="5">
        <f t="shared" si="15"/>
        <v>67860</v>
      </c>
    </row>
    <row r="996" spans="1:19" x14ac:dyDescent="0.2">
      <c r="A996" t="s">
        <v>1141</v>
      </c>
      <c r="B996" t="s">
        <v>9028</v>
      </c>
      <c r="C996" t="s">
        <v>45</v>
      </c>
      <c r="D996" t="str">
        <f>_xlfn.XLOOKUP(C996,sales_teams!A:A,sales_teams!B:B,"")</f>
        <v>W960943</v>
      </c>
      <c r="E996" t="str">
        <f>_xlfn.XLOOKUP(C996,sales_teams!A:A,sales_teams!C:C,"")</f>
        <v>Summer Sewald</v>
      </c>
      <c r="F996" t="str">
        <f>_xlfn.XLOOKUP(C996,sales_teams!A:A,sales_teams!D:D,"")</f>
        <v>West</v>
      </c>
      <c r="G996" t="s">
        <v>83</v>
      </c>
      <c r="H996" t="str">
        <f>_xlfn.XLOOKUP(G996,products!A:A,products!B:B,"")</f>
        <v>GTX</v>
      </c>
      <c r="J996">
        <f>_xlfn.XLOOKUP(I996,accounts!A:A,accounts!B:B,"")</f>
        <v>0</v>
      </c>
      <c r="K996">
        <f>_xlfn.XLOOKUP(I996,accounts!A:A,accounts!F:F,"")</f>
        <v>0</v>
      </c>
      <c r="L996" t="s">
        <v>76</v>
      </c>
      <c r="N996" t="s">
        <v>9044</v>
      </c>
      <c r="O996" s="1">
        <v>42787</v>
      </c>
      <c r="Q996" s="5">
        <f>_xlfn.XLOOKUP(G996,products!A:A,products!C:C,"")</f>
        <v>5482</v>
      </c>
      <c r="R996">
        <v>41</v>
      </c>
      <c r="S996" s="5">
        <f t="shared" si="15"/>
        <v>224762</v>
      </c>
    </row>
    <row r="997" spans="1:19" x14ac:dyDescent="0.2">
      <c r="A997" t="s">
        <v>1142</v>
      </c>
      <c r="B997" t="s">
        <v>9027</v>
      </c>
      <c r="C997" t="s">
        <v>9</v>
      </c>
      <c r="D997" t="str">
        <f>_xlfn.XLOOKUP(C997,sales_teams!A:A,sales_teams!B:B,"")</f>
        <v>C62195</v>
      </c>
      <c r="E997" t="str">
        <f>_xlfn.XLOOKUP(C997,sales_teams!A:A,sales_teams!C:C,"")</f>
        <v>Dustin Brinkmann</v>
      </c>
      <c r="F997" t="str">
        <f>_xlfn.XLOOKUP(C997,sales_teams!A:A,sales_teams!D:D,"")</f>
        <v>Central</v>
      </c>
      <c r="G997" t="s">
        <v>62</v>
      </c>
      <c r="H997" t="str">
        <f>_xlfn.XLOOKUP(G997,products!A:A,products!B:B,"")</f>
        <v>GTX</v>
      </c>
      <c r="I997" t="s">
        <v>146</v>
      </c>
      <c r="J997" t="str">
        <f>_xlfn.XLOOKUP(I997,accounts!A:A,accounts!B:B,"")</f>
        <v>technolgy</v>
      </c>
      <c r="K997" t="str">
        <f>_xlfn.XLOOKUP(I997,accounts!A:A,accounts!F:F,"")</f>
        <v>Mid-Market</v>
      </c>
      <c r="L997" t="s">
        <v>56</v>
      </c>
      <c r="M997" t="s">
        <v>9031</v>
      </c>
      <c r="N997" t="s">
        <v>9041</v>
      </c>
      <c r="O997" s="1">
        <v>42787</v>
      </c>
      <c r="P997" s="1">
        <v>42904</v>
      </c>
      <c r="Q997" s="5">
        <f>_xlfn.XLOOKUP(G997,products!A:A,products!C:C,"")</f>
        <v>550</v>
      </c>
      <c r="R997">
        <v>49</v>
      </c>
      <c r="S997" s="5">
        <f t="shared" si="15"/>
        <v>26950</v>
      </c>
    </row>
    <row r="998" spans="1:19" x14ac:dyDescent="0.2">
      <c r="A998" t="s">
        <v>1143</v>
      </c>
      <c r="B998" t="s">
        <v>9028</v>
      </c>
      <c r="C998" t="s">
        <v>29</v>
      </c>
      <c r="D998" t="str">
        <f>_xlfn.XLOOKUP(C998,sales_teams!A:A,sales_teams!B:B,"")</f>
        <v>E571180</v>
      </c>
      <c r="E998" t="str">
        <f>_xlfn.XLOOKUP(C998,sales_teams!A:A,sales_teams!C:C,"")</f>
        <v>Rocco Neubert</v>
      </c>
      <c r="F998" t="str">
        <f>_xlfn.XLOOKUP(C998,sales_teams!A:A,sales_teams!D:D,"")</f>
        <v>East</v>
      </c>
      <c r="G998" t="s">
        <v>83</v>
      </c>
      <c r="H998" t="str">
        <f>_xlfn.XLOOKUP(G998,products!A:A,products!B:B,"")</f>
        <v>GTX</v>
      </c>
      <c r="I998" t="s">
        <v>128</v>
      </c>
      <c r="J998" t="str">
        <f>_xlfn.XLOOKUP(I998,accounts!A:A,accounts!B:B,"")</f>
        <v>marketing</v>
      </c>
      <c r="K998" t="str">
        <f>_xlfn.XLOOKUP(I998,accounts!A:A,accounts!F:F,"")</f>
        <v>Enterprise</v>
      </c>
      <c r="L998" t="s">
        <v>81</v>
      </c>
      <c r="M998" t="s">
        <v>9038</v>
      </c>
      <c r="N998" t="s">
        <v>9045</v>
      </c>
      <c r="O998" s="1">
        <v>42787</v>
      </c>
      <c r="P998" s="1">
        <v>42878</v>
      </c>
      <c r="Q998" s="5">
        <f>_xlfn.XLOOKUP(G998,products!A:A,products!C:C,"")</f>
        <v>5482</v>
      </c>
      <c r="R998">
        <v>37</v>
      </c>
      <c r="S998" s="5">
        <f t="shared" si="15"/>
        <v>202834</v>
      </c>
    </row>
    <row r="999" spans="1:19" x14ac:dyDescent="0.2">
      <c r="A999" t="s">
        <v>1144</v>
      </c>
      <c r="B999" t="s">
        <v>9027</v>
      </c>
      <c r="C999" t="s">
        <v>32</v>
      </c>
      <c r="D999" t="str">
        <f>_xlfn.XLOOKUP(C999,sales_teams!A:A,sales_teams!B:B,"")</f>
        <v>W975078</v>
      </c>
      <c r="E999" t="str">
        <f>_xlfn.XLOOKUP(C999,sales_teams!A:A,sales_teams!C:C,"")</f>
        <v>Celia Rouche</v>
      </c>
      <c r="F999" t="str">
        <f>_xlfn.XLOOKUP(C999,sales_teams!A:A,sales_teams!D:D,"")</f>
        <v>West</v>
      </c>
      <c r="G999" t="s">
        <v>62</v>
      </c>
      <c r="H999" t="str">
        <f>_xlfn.XLOOKUP(G999,products!A:A,products!B:B,"")</f>
        <v>GTX</v>
      </c>
      <c r="I999" t="s">
        <v>210</v>
      </c>
      <c r="J999" t="str">
        <f>_xlfn.XLOOKUP(I999,accounts!A:A,accounts!B:B,"")</f>
        <v>telecommunications</v>
      </c>
      <c r="K999" t="str">
        <f>_xlfn.XLOOKUP(I999,accounts!A:A,accounts!F:F,"")</f>
        <v>Enterprise</v>
      </c>
      <c r="L999" t="s">
        <v>56</v>
      </c>
      <c r="M999" t="s">
        <v>9032</v>
      </c>
      <c r="N999" t="s">
        <v>9041</v>
      </c>
      <c r="O999" s="1">
        <v>42787</v>
      </c>
      <c r="P999" s="1">
        <v>42814</v>
      </c>
      <c r="Q999" s="5">
        <f>_xlfn.XLOOKUP(G999,products!A:A,products!C:C,"")</f>
        <v>550</v>
      </c>
      <c r="R999">
        <v>35</v>
      </c>
      <c r="S999" s="5">
        <f t="shared" si="15"/>
        <v>19250</v>
      </c>
    </row>
    <row r="1000" spans="1:19" x14ac:dyDescent="0.2">
      <c r="A1000" t="s">
        <v>1145</v>
      </c>
      <c r="B1000" t="s">
        <v>9025</v>
      </c>
      <c r="C1000" t="s">
        <v>17</v>
      </c>
      <c r="D1000" t="str">
        <f>_xlfn.XLOOKUP(C1000,sales_teams!A:A,sales_teams!B:B,"")</f>
        <v>E152967</v>
      </c>
      <c r="E1000" t="str">
        <f>_xlfn.XLOOKUP(C1000,sales_teams!A:A,sales_teams!C:C,"")</f>
        <v>Cara Losch</v>
      </c>
      <c r="F1000" t="str">
        <f>_xlfn.XLOOKUP(C1000,sales_teams!A:A,sales_teams!D:D,"")</f>
        <v>East</v>
      </c>
      <c r="G1000" t="s">
        <v>8951</v>
      </c>
      <c r="H1000" t="str">
        <f>_xlfn.XLOOKUP(G1000,products!A:A,products!B:B,"")</f>
        <v>GTX</v>
      </c>
      <c r="I1000" t="s">
        <v>165</v>
      </c>
      <c r="J1000" t="str">
        <f>_xlfn.XLOOKUP(I1000,accounts!A:A,accounts!B:B,"")</f>
        <v>marketing</v>
      </c>
      <c r="K1000" t="str">
        <f>_xlfn.XLOOKUP(I1000,accounts!A:A,accounts!F:F,"")</f>
        <v>Enterprise</v>
      </c>
      <c r="L1000" t="s">
        <v>76</v>
      </c>
      <c r="N1000" t="s">
        <v>9044</v>
      </c>
      <c r="O1000" s="1">
        <v>42787</v>
      </c>
      <c r="Q1000" s="5">
        <f>_xlfn.XLOOKUP(G1000,products!A:A,products!C:C,"")</f>
        <v>4821</v>
      </c>
      <c r="R1000">
        <v>37</v>
      </c>
      <c r="S1000" s="5">
        <f t="shared" si="15"/>
        <v>178377</v>
      </c>
    </row>
    <row r="1001" spans="1:19" x14ac:dyDescent="0.2">
      <c r="A1001" t="s">
        <v>1146</v>
      </c>
      <c r="B1001" t="s">
        <v>9028</v>
      </c>
      <c r="C1001" t="s">
        <v>17</v>
      </c>
      <c r="D1001" t="str">
        <f>_xlfn.XLOOKUP(C1001,sales_teams!A:A,sales_teams!B:B,"")</f>
        <v>E152967</v>
      </c>
      <c r="E1001" t="str">
        <f>_xlfn.XLOOKUP(C1001,sales_teams!A:A,sales_teams!C:C,"")</f>
        <v>Cara Losch</v>
      </c>
      <c r="F1001" t="str">
        <f>_xlfn.XLOOKUP(C1001,sales_teams!A:A,sales_teams!D:D,"")</f>
        <v>East</v>
      </c>
      <c r="G1001" t="s">
        <v>83</v>
      </c>
      <c r="H1001" t="str">
        <f>_xlfn.XLOOKUP(G1001,products!A:A,products!B:B,"")</f>
        <v>GTX</v>
      </c>
      <c r="I1001" t="s">
        <v>181</v>
      </c>
      <c r="J1001" t="str">
        <f>_xlfn.XLOOKUP(I1001,accounts!A:A,accounts!B:B,"")</f>
        <v>medical</v>
      </c>
      <c r="K1001" t="str">
        <f>_xlfn.XLOOKUP(I1001,accounts!A:A,accounts!F:F,"")</f>
        <v>Mid-Market</v>
      </c>
      <c r="L1001" t="s">
        <v>81</v>
      </c>
      <c r="M1001" t="s">
        <v>9037</v>
      </c>
      <c r="N1001" t="s">
        <v>9042</v>
      </c>
      <c r="O1001" s="1">
        <v>42787</v>
      </c>
      <c r="P1001" s="1">
        <v>42860</v>
      </c>
      <c r="Q1001" s="5">
        <f>_xlfn.XLOOKUP(G1001,products!A:A,products!C:C,"")</f>
        <v>5482</v>
      </c>
      <c r="R1001">
        <v>38</v>
      </c>
      <c r="S1001" s="5">
        <f t="shared" si="15"/>
        <v>208316</v>
      </c>
    </row>
    <row r="1002" spans="1:19" x14ac:dyDescent="0.2">
      <c r="A1002" t="s">
        <v>1147</v>
      </c>
      <c r="B1002" t="s">
        <v>9025</v>
      </c>
      <c r="C1002" t="s">
        <v>30</v>
      </c>
      <c r="D1002" t="str">
        <f>_xlfn.XLOOKUP(C1002,sales_teams!A:A,sales_teams!B:B,"")</f>
        <v>E558564</v>
      </c>
      <c r="E1002" t="str">
        <f>_xlfn.XLOOKUP(C1002,sales_teams!A:A,sales_teams!C:C,"")</f>
        <v>Rocco Neubert</v>
      </c>
      <c r="F1002" t="str">
        <f>_xlfn.XLOOKUP(C1002,sales_teams!A:A,sales_teams!D:D,"")</f>
        <v>East</v>
      </c>
      <c r="G1002" t="s">
        <v>60</v>
      </c>
      <c r="H1002" t="str">
        <f>_xlfn.XLOOKUP(G1002,products!A:A,products!B:B,"")</f>
        <v>MG</v>
      </c>
      <c r="I1002" t="s">
        <v>126</v>
      </c>
      <c r="J1002" t="str">
        <f>_xlfn.XLOOKUP(I1002,accounts!A:A,accounts!B:B,"")</f>
        <v>medical</v>
      </c>
      <c r="K1002" t="str">
        <f>_xlfn.XLOOKUP(I1002,accounts!A:A,accounts!F:F,"")</f>
        <v>SMB</v>
      </c>
      <c r="L1002" t="s">
        <v>81</v>
      </c>
      <c r="M1002" t="s">
        <v>9036</v>
      </c>
      <c r="N1002" t="s">
        <v>9042</v>
      </c>
      <c r="O1002" s="1">
        <v>42788</v>
      </c>
      <c r="P1002" s="1">
        <v>42877</v>
      </c>
      <c r="Q1002" s="5">
        <f>_xlfn.XLOOKUP(G1002,products!A:A,products!C:C,"")</f>
        <v>55</v>
      </c>
      <c r="R1002">
        <v>5</v>
      </c>
      <c r="S1002" s="5">
        <f t="shared" si="15"/>
        <v>275</v>
      </c>
    </row>
    <row r="1003" spans="1:19" x14ac:dyDescent="0.2">
      <c r="A1003" t="s">
        <v>1148</v>
      </c>
      <c r="B1003" t="s">
        <v>9025</v>
      </c>
      <c r="C1003" t="s">
        <v>27</v>
      </c>
      <c r="D1003" t="str">
        <f>_xlfn.XLOOKUP(C1003,sales_teams!A:A,sales_teams!B:B,"")</f>
        <v>E619716</v>
      </c>
      <c r="E1003" t="str">
        <f>_xlfn.XLOOKUP(C1003,sales_teams!A:A,sales_teams!C:C,"")</f>
        <v>Rocco Neubert</v>
      </c>
      <c r="F1003" t="str">
        <f>_xlfn.XLOOKUP(C1003,sales_teams!A:A,sales_teams!D:D,"")</f>
        <v>East</v>
      </c>
      <c r="G1003" t="s">
        <v>8951</v>
      </c>
      <c r="H1003" t="str">
        <f>_xlfn.XLOOKUP(G1003,products!A:A,products!B:B,"")</f>
        <v>GTX</v>
      </c>
      <c r="I1003" t="s">
        <v>343</v>
      </c>
      <c r="J1003" t="str">
        <f>_xlfn.XLOOKUP(I1003,accounts!A:A,accounts!B:B,"")</f>
        <v>retail</v>
      </c>
      <c r="K1003" t="str">
        <f>_xlfn.XLOOKUP(I1003,accounts!A:A,accounts!F:F,"")</f>
        <v>SMB</v>
      </c>
      <c r="L1003" t="s">
        <v>56</v>
      </c>
      <c r="M1003" t="s">
        <v>9033</v>
      </c>
      <c r="N1003" t="s">
        <v>9043</v>
      </c>
      <c r="O1003" s="1">
        <v>42788</v>
      </c>
      <c r="P1003" s="1">
        <v>42796</v>
      </c>
      <c r="Q1003" s="5">
        <f>_xlfn.XLOOKUP(G1003,products!A:A,products!C:C,"")</f>
        <v>4821</v>
      </c>
      <c r="R1003">
        <v>13</v>
      </c>
      <c r="S1003" s="5">
        <f t="shared" si="15"/>
        <v>62673</v>
      </c>
    </row>
    <row r="1004" spans="1:19" x14ac:dyDescent="0.2">
      <c r="A1004" t="s">
        <v>1149</v>
      </c>
      <c r="B1004" t="s">
        <v>9027</v>
      </c>
      <c r="C1004" t="s">
        <v>20</v>
      </c>
      <c r="D1004" t="str">
        <f>_xlfn.XLOOKUP(C1004,sales_teams!A:A,sales_teams!B:B,"")</f>
        <v>E500449</v>
      </c>
      <c r="E1004" t="str">
        <f>_xlfn.XLOOKUP(C1004,sales_teams!A:A,sales_teams!C:C,"")</f>
        <v>Cara Losch</v>
      </c>
      <c r="F1004" t="str">
        <f>_xlfn.XLOOKUP(C1004,sales_teams!A:A,sales_teams!D:D,"")</f>
        <v>East</v>
      </c>
      <c r="G1004" t="s">
        <v>75</v>
      </c>
      <c r="H1004" t="str">
        <f>_xlfn.XLOOKUP(G1004,products!A:A,products!B:B,"")</f>
        <v>MG</v>
      </c>
      <c r="I1004" t="s">
        <v>102</v>
      </c>
      <c r="J1004" t="str">
        <f>_xlfn.XLOOKUP(I1004,accounts!A:A,accounts!B:B,"")</f>
        <v>finance</v>
      </c>
      <c r="K1004" t="str">
        <f>_xlfn.XLOOKUP(I1004,accounts!A:A,accounts!F:F,"")</f>
        <v>SMB</v>
      </c>
      <c r="L1004" t="s">
        <v>81</v>
      </c>
      <c r="M1004" t="s">
        <v>9036</v>
      </c>
      <c r="N1004" t="s">
        <v>9042</v>
      </c>
      <c r="O1004" s="1">
        <v>42788</v>
      </c>
      <c r="P1004" s="1">
        <v>42894</v>
      </c>
      <c r="Q1004" s="5">
        <f>_xlfn.XLOOKUP(G1004,products!A:A,products!C:C,"")</f>
        <v>3393</v>
      </c>
      <c r="R1004">
        <v>26</v>
      </c>
      <c r="S1004" s="5">
        <f t="shared" si="15"/>
        <v>88218</v>
      </c>
    </row>
    <row r="1005" spans="1:19" x14ac:dyDescent="0.2">
      <c r="A1005" t="s">
        <v>1150</v>
      </c>
      <c r="B1005" t="s">
        <v>9025</v>
      </c>
      <c r="C1005" t="s">
        <v>20</v>
      </c>
      <c r="D1005" t="str">
        <f>_xlfn.XLOOKUP(C1005,sales_teams!A:A,sales_teams!B:B,"")</f>
        <v>E500449</v>
      </c>
      <c r="E1005" t="str">
        <f>_xlfn.XLOOKUP(C1005,sales_teams!A:A,sales_teams!C:C,"")</f>
        <v>Cara Losch</v>
      </c>
      <c r="F1005" t="str">
        <f>_xlfn.XLOOKUP(C1005,sales_teams!A:A,sales_teams!D:D,"")</f>
        <v>East</v>
      </c>
      <c r="G1005" t="s">
        <v>8951</v>
      </c>
      <c r="H1005" t="str">
        <f>_xlfn.XLOOKUP(G1005,products!A:A,products!B:B,"")</f>
        <v>GTX</v>
      </c>
      <c r="I1005" t="s">
        <v>387</v>
      </c>
      <c r="J1005" t="str">
        <f>_xlfn.XLOOKUP(I1005,accounts!A:A,accounts!B:B,"")</f>
        <v>technolgy</v>
      </c>
      <c r="K1005" t="str">
        <f>_xlfn.XLOOKUP(I1005,accounts!A:A,accounts!F:F,"")</f>
        <v>SMB</v>
      </c>
      <c r="L1005" t="s">
        <v>56</v>
      </c>
      <c r="M1005" t="s">
        <v>9032</v>
      </c>
      <c r="N1005" t="s">
        <v>9042</v>
      </c>
      <c r="O1005" s="1">
        <v>42788</v>
      </c>
      <c r="P1005" s="1">
        <v>42914</v>
      </c>
      <c r="Q1005" s="5">
        <f>_xlfn.XLOOKUP(G1005,products!A:A,products!C:C,"")</f>
        <v>4821</v>
      </c>
      <c r="R1005">
        <v>30</v>
      </c>
      <c r="S1005" s="5">
        <f t="shared" si="15"/>
        <v>144630</v>
      </c>
    </row>
    <row r="1006" spans="1:19" x14ac:dyDescent="0.2">
      <c r="A1006" t="s">
        <v>1151</v>
      </c>
      <c r="B1006" t="s">
        <v>9026</v>
      </c>
      <c r="C1006" t="s">
        <v>25</v>
      </c>
      <c r="D1006" t="str">
        <f>_xlfn.XLOOKUP(C1006,sales_teams!A:A,sales_teams!B:B,"")</f>
        <v>E372575</v>
      </c>
      <c r="E1006" t="str">
        <f>_xlfn.XLOOKUP(C1006,sales_teams!A:A,sales_teams!C:C,"")</f>
        <v>Rocco Neubert</v>
      </c>
      <c r="F1006" t="str">
        <f>_xlfn.XLOOKUP(C1006,sales_teams!A:A,sales_teams!D:D,"")</f>
        <v>East</v>
      </c>
      <c r="G1006" t="s">
        <v>62</v>
      </c>
      <c r="H1006" t="str">
        <f>_xlfn.XLOOKUP(G1006,products!A:A,products!B:B,"")</f>
        <v>GTX</v>
      </c>
      <c r="I1006" t="s">
        <v>99</v>
      </c>
      <c r="J1006" t="str">
        <f>_xlfn.XLOOKUP(I1006,accounts!A:A,accounts!B:B,"")</f>
        <v>retail</v>
      </c>
      <c r="K1006" t="str">
        <f>_xlfn.XLOOKUP(I1006,accounts!A:A,accounts!F:F,"")</f>
        <v>Enterprise</v>
      </c>
      <c r="L1006" t="s">
        <v>76</v>
      </c>
      <c r="N1006" t="s">
        <v>9044</v>
      </c>
      <c r="O1006" s="1">
        <v>42788</v>
      </c>
      <c r="Q1006" s="5">
        <f>_xlfn.XLOOKUP(G1006,products!A:A,products!C:C,"")</f>
        <v>550</v>
      </c>
      <c r="R1006">
        <v>13</v>
      </c>
      <c r="S1006" s="5">
        <f t="shared" si="15"/>
        <v>7150</v>
      </c>
    </row>
    <row r="1007" spans="1:19" x14ac:dyDescent="0.2">
      <c r="A1007" t="s">
        <v>1152</v>
      </c>
      <c r="B1007" t="s">
        <v>9027</v>
      </c>
      <c r="C1007" t="s">
        <v>25</v>
      </c>
      <c r="D1007" t="str">
        <f>_xlfn.XLOOKUP(C1007,sales_teams!A:A,sales_teams!B:B,"")</f>
        <v>E372575</v>
      </c>
      <c r="E1007" t="str">
        <f>_xlfn.XLOOKUP(C1007,sales_teams!A:A,sales_teams!C:C,"")</f>
        <v>Rocco Neubert</v>
      </c>
      <c r="F1007" t="str">
        <f>_xlfn.XLOOKUP(C1007,sales_teams!A:A,sales_teams!D:D,"")</f>
        <v>East</v>
      </c>
      <c r="G1007" t="s">
        <v>83</v>
      </c>
      <c r="H1007" t="str">
        <f>_xlfn.XLOOKUP(G1007,products!A:A,products!B:B,"")</f>
        <v>GTX</v>
      </c>
      <c r="I1007" t="s">
        <v>343</v>
      </c>
      <c r="J1007" t="str">
        <f>_xlfn.XLOOKUP(I1007,accounts!A:A,accounts!B:B,"")</f>
        <v>retail</v>
      </c>
      <c r="K1007" t="str">
        <f>_xlfn.XLOOKUP(I1007,accounts!A:A,accounts!F:F,"")</f>
        <v>SMB</v>
      </c>
      <c r="L1007" t="s">
        <v>81</v>
      </c>
      <c r="M1007" t="s">
        <v>9037</v>
      </c>
      <c r="N1007" t="s">
        <v>9041</v>
      </c>
      <c r="O1007" s="1">
        <v>42788</v>
      </c>
      <c r="P1007" s="1">
        <v>42872</v>
      </c>
      <c r="Q1007" s="5">
        <f>_xlfn.XLOOKUP(G1007,products!A:A,products!C:C,"")</f>
        <v>5482</v>
      </c>
      <c r="R1007">
        <v>30</v>
      </c>
      <c r="S1007" s="5">
        <f t="shared" si="15"/>
        <v>164460</v>
      </c>
    </row>
    <row r="1008" spans="1:19" x14ac:dyDescent="0.2">
      <c r="A1008" t="s">
        <v>1153</v>
      </c>
      <c r="B1008" t="s">
        <v>9028</v>
      </c>
      <c r="C1008" t="s">
        <v>25</v>
      </c>
      <c r="D1008" t="str">
        <f>_xlfn.XLOOKUP(C1008,sales_teams!A:A,sales_teams!B:B,"")</f>
        <v>E372575</v>
      </c>
      <c r="E1008" t="str">
        <f>_xlfn.XLOOKUP(C1008,sales_teams!A:A,sales_teams!C:C,"")</f>
        <v>Rocco Neubert</v>
      </c>
      <c r="F1008" t="str">
        <f>_xlfn.XLOOKUP(C1008,sales_teams!A:A,sales_teams!D:D,"")</f>
        <v>East</v>
      </c>
      <c r="G1008" t="s">
        <v>83</v>
      </c>
      <c r="H1008" t="str">
        <f>_xlfn.XLOOKUP(G1008,products!A:A,products!B:B,"")</f>
        <v>GTX</v>
      </c>
      <c r="I1008" t="s">
        <v>314</v>
      </c>
      <c r="J1008" t="str">
        <f>_xlfn.XLOOKUP(I1008,accounts!A:A,accounts!B:B,"")</f>
        <v>retail</v>
      </c>
      <c r="K1008" t="str">
        <f>_xlfn.XLOOKUP(I1008,accounts!A:A,accounts!F:F,"")</f>
        <v>SMB</v>
      </c>
      <c r="L1008" t="s">
        <v>56</v>
      </c>
      <c r="M1008" t="s">
        <v>9032</v>
      </c>
      <c r="N1008" t="s">
        <v>9045</v>
      </c>
      <c r="O1008" s="1">
        <v>42788</v>
      </c>
      <c r="P1008" s="1">
        <v>42870</v>
      </c>
      <c r="Q1008" s="5">
        <f>_xlfn.XLOOKUP(G1008,products!A:A,products!C:C,"")</f>
        <v>5482</v>
      </c>
      <c r="R1008">
        <v>47</v>
      </c>
      <c r="S1008" s="5">
        <f t="shared" si="15"/>
        <v>257654</v>
      </c>
    </row>
    <row r="1009" spans="1:19" x14ac:dyDescent="0.2">
      <c r="A1009" t="s">
        <v>1154</v>
      </c>
      <c r="B1009" t="s">
        <v>9025</v>
      </c>
      <c r="C1009" t="s">
        <v>25</v>
      </c>
      <c r="D1009" t="str">
        <f>_xlfn.XLOOKUP(C1009,sales_teams!A:A,sales_teams!B:B,"")</f>
        <v>E372575</v>
      </c>
      <c r="E1009" t="str">
        <f>_xlfn.XLOOKUP(C1009,sales_teams!A:A,sales_teams!C:C,"")</f>
        <v>Rocco Neubert</v>
      </c>
      <c r="F1009" t="str">
        <f>_xlfn.XLOOKUP(C1009,sales_teams!A:A,sales_teams!D:D,"")</f>
        <v>East</v>
      </c>
      <c r="G1009" t="s">
        <v>8951</v>
      </c>
      <c r="H1009" t="str">
        <f>_xlfn.XLOOKUP(G1009,products!A:A,products!B:B,"")</f>
        <v>GTX</v>
      </c>
      <c r="I1009" t="s">
        <v>128</v>
      </c>
      <c r="J1009" t="str">
        <f>_xlfn.XLOOKUP(I1009,accounts!A:A,accounts!B:B,"")</f>
        <v>marketing</v>
      </c>
      <c r="K1009" t="str">
        <f>_xlfn.XLOOKUP(I1009,accounts!A:A,accounts!F:F,"")</f>
        <v>Enterprise</v>
      </c>
      <c r="L1009" t="s">
        <v>56</v>
      </c>
      <c r="M1009" t="s">
        <v>9032</v>
      </c>
      <c r="N1009" t="s">
        <v>9043</v>
      </c>
      <c r="O1009" s="1">
        <v>42788</v>
      </c>
      <c r="P1009" s="1">
        <v>42797</v>
      </c>
      <c r="Q1009" s="5">
        <f>_xlfn.XLOOKUP(G1009,products!A:A,products!C:C,"")</f>
        <v>4821</v>
      </c>
      <c r="R1009">
        <v>13</v>
      </c>
      <c r="S1009" s="5">
        <f t="shared" si="15"/>
        <v>62673</v>
      </c>
    </row>
    <row r="1010" spans="1:19" x14ac:dyDescent="0.2">
      <c r="A1010" t="s">
        <v>1155</v>
      </c>
      <c r="B1010" t="s">
        <v>9025</v>
      </c>
      <c r="C1010" t="s">
        <v>15</v>
      </c>
      <c r="D1010" t="str">
        <f>_xlfn.XLOOKUP(C1010,sales_teams!A:A,sales_teams!B:B,"")</f>
        <v>C486814</v>
      </c>
      <c r="E1010" t="str">
        <f>_xlfn.XLOOKUP(C1010,sales_teams!A:A,sales_teams!C:C,"")</f>
        <v>Melvin Marxen</v>
      </c>
      <c r="F1010" t="str">
        <f>_xlfn.XLOOKUP(C1010,sales_teams!A:A,sales_teams!D:D,"")</f>
        <v>Central</v>
      </c>
      <c r="G1010" t="s">
        <v>62</v>
      </c>
      <c r="H1010" t="str">
        <f>_xlfn.XLOOKUP(G1010,products!A:A,products!B:B,"")</f>
        <v>GTX</v>
      </c>
      <c r="I1010" t="s">
        <v>317</v>
      </c>
      <c r="J1010" t="str">
        <f>_xlfn.XLOOKUP(I1010,accounts!A:A,accounts!B:B,"")</f>
        <v>medical</v>
      </c>
      <c r="K1010" t="str">
        <f>_xlfn.XLOOKUP(I1010,accounts!A:A,accounts!F:F,"")</f>
        <v>Mid-Market</v>
      </c>
      <c r="L1010" t="s">
        <v>81</v>
      </c>
      <c r="M1010" t="s">
        <v>9039</v>
      </c>
      <c r="N1010" t="s">
        <v>9045</v>
      </c>
      <c r="O1010" s="1">
        <v>42788</v>
      </c>
      <c r="P1010" s="1">
        <v>42799</v>
      </c>
      <c r="Q1010" s="5">
        <f>_xlfn.XLOOKUP(G1010,products!A:A,products!C:C,"")</f>
        <v>550</v>
      </c>
      <c r="R1010">
        <v>45</v>
      </c>
      <c r="S1010" s="5">
        <f t="shared" si="15"/>
        <v>24750</v>
      </c>
    </row>
    <row r="1011" spans="1:19" x14ac:dyDescent="0.2">
      <c r="A1011" t="s">
        <v>1156</v>
      </c>
      <c r="B1011" t="s">
        <v>9026</v>
      </c>
      <c r="C1011" t="s">
        <v>15</v>
      </c>
      <c r="D1011" t="str">
        <f>_xlfn.XLOOKUP(C1011,sales_teams!A:A,sales_teams!B:B,"")</f>
        <v>C486814</v>
      </c>
      <c r="E1011" t="str">
        <f>_xlfn.XLOOKUP(C1011,sales_teams!A:A,sales_teams!C:C,"")</f>
        <v>Melvin Marxen</v>
      </c>
      <c r="F1011" t="str">
        <f>_xlfn.XLOOKUP(C1011,sales_teams!A:A,sales_teams!D:D,"")</f>
        <v>Central</v>
      </c>
      <c r="G1011" t="s">
        <v>8951</v>
      </c>
      <c r="H1011" t="str">
        <f>_xlfn.XLOOKUP(G1011,products!A:A,products!B:B,"")</f>
        <v>GTX</v>
      </c>
      <c r="I1011" t="s">
        <v>80</v>
      </c>
      <c r="J1011" t="str">
        <f>_xlfn.XLOOKUP(I1011,accounts!A:A,accounts!B:B,"")</f>
        <v>retail</v>
      </c>
      <c r="K1011" t="str">
        <f>_xlfn.XLOOKUP(I1011,accounts!A:A,accounts!F:F,"")</f>
        <v>Mid-Market</v>
      </c>
      <c r="L1011" t="s">
        <v>56</v>
      </c>
      <c r="M1011" t="s">
        <v>9032</v>
      </c>
      <c r="N1011" t="s">
        <v>9042</v>
      </c>
      <c r="O1011" s="1">
        <v>42788</v>
      </c>
      <c r="P1011" s="1">
        <v>42804</v>
      </c>
      <c r="Q1011" s="5">
        <f>_xlfn.XLOOKUP(G1011,products!A:A,products!C:C,"")</f>
        <v>4821</v>
      </c>
      <c r="R1011">
        <v>32</v>
      </c>
      <c r="S1011" s="5">
        <f t="shared" si="15"/>
        <v>154272</v>
      </c>
    </row>
    <row r="1012" spans="1:19" x14ac:dyDescent="0.2">
      <c r="A1012" t="s">
        <v>1157</v>
      </c>
      <c r="B1012" t="s">
        <v>9026</v>
      </c>
      <c r="C1012" t="s">
        <v>15</v>
      </c>
      <c r="D1012" t="str">
        <f>_xlfn.XLOOKUP(C1012,sales_teams!A:A,sales_teams!B:B,"")</f>
        <v>C486814</v>
      </c>
      <c r="E1012" t="str">
        <f>_xlfn.XLOOKUP(C1012,sales_teams!A:A,sales_teams!C:C,"")</f>
        <v>Melvin Marxen</v>
      </c>
      <c r="F1012" t="str">
        <f>_xlfn.XLOOKUP(C1012,sales_teams!A:A,sales_teams!D:D,"")</f>
        <v>Central</v>
      </c>
      <c r="G1012" t="s">
        <v>8951</v>
      </c>
      <c r="H1012" t="str">
        <f>_xlfn.XLOOKUP(G1012,products!A:A,products!B:B,"")</f>
        <v>GTX</v>
      </c>
      <c r="I1012" t="s">
        <v>67</v>
      </c>
      <c r="J1012" t="str">
        <f>_xlfn.XLOOKUP(I1012,accounts!A:A,accounts!B:B,"")</f>
        <v>medical</v>
      </c>
      <c r="K1012" t="str">
        <f>_xlfn.XLOOKUP(I1012,accounts!A:A,accounts!F:F,"")</f>
        <v>Enterprise</v>
      </c>
      <c r="L1012" t="s">
        <v>56</v>
      </c>
      <c r="M1012" t="s">
        <v>9034</v>
      </c>
      <c r="N1012" t="s">
        <v>9043</v>
      </c>
      <c r="O1012" s="1">
        <v>42788</v>
      </c>
      <c r="P1012" s="1">
        <v>42799</v>
      </c>
      <c r="Q1012" s="5">
        <f>_xlfn.XLOOKUP(G1012,products!A:A,products!C:C,"")</f>
        <v>4821</v>
      </c>
      <c r="R1012">
        <v>7</v>
      </c>
      <c r="S1012" s="5">
        <f t="shared" si="15"/>
        <v>33747</v>
      </c>
    </row>
    <row r="1013" spans="1:19" x14ac:dyDescent="0.2">
      <c r="A1013" t="s">
        <v>1158</v>
      </c>
      <c r="B1013" t="s">
        <v>9027</v>
      </c>
      <c r="C1013" t="s">
        <v>13</v>
      </c>
      <c r="D1013" t="str">
        <f>_xlfn.XLOOKUP(C1013,sales_teams!A:A,sales_teams!B:B,"")</f>
        <v>C130664</v>
      </c>
      <c r="E1013" t="str">
        <f>_xlfn.XLOOKUP(C1013,sales_teams!A:A,sales_teams!C:C,"")</f>
        <v>Melvin Marxen</v>
      </c>
      <c r="F1013" t="str">
        <f>_xlfn.XLOOKUP(C1013,sales_teams!A:A,sales_teams!D:D,"")</f>
        <v>Central</v>
      </c>
      <c r="G1013" t="s">
        <v>8951</v>
      </c>
      <c r="H1013" t="str">
        <f>_xlfn.XLOOKUP(G1013,products!A:A,products!B:B,"")</f>
        <v>GTX</v>
      </c>
      <c r="I1013" t="s">
        <v>186</v>
      </c>
      <c r="J1013" t="str">
        <f>_xlfn.XLOOKUP(I1013,accounts!A:A,accounts!B:B,"")</f>
        <v>retail</v>
      </c>
      <c r="K1013" t="str">
        <f>_xlfn.XLOOKUP(I1013,accounts!A:A,accounts!F:F,"")</f>
        <v>SMB</v>
      </c>
      <c r="L1013" t="s">
        <v>56</v>
      </c>
      <c r="M1013" t="s">
        <v>9031</v>
      </c>
      <c r="N1013" t="s">
        <v>9042</v>
      </c>
      <c r="O1013" s="1">
        <v>42788</v>
      </c>
      <c r="P1013" s="1">
        <v>42901</v>
      </c>
      <c r="Q1013" s="5">
        <f>_xlfn.XLOOKUP(G1013,products!A:A,products!C:C,"")</f>
        <v>4821</v>
      </c>
      <c r="R1013">
        <v>17</v>
      </c>
      <c r="S1013" s="5">
        <f t="shared" si="15"/>
        <v>81957</v>
      </c>
    </row>
    <row r="1014" spans="1:19" x14ac:dyDescent="0.2">
      <c r="A1014" t="s">
        <v>1159</v>
      </c>
      <c r="B1014" t="s">
        <v>9025</v>
      </c>
      <c r="C1014" t="s">
        <v>13</v>
      </c>
      <c r="D1014" t="str">
        <f>_xlfn.XLOOKUP(C1014,sales_teams!A:A,sales_teams!B:B,"")</f>
        <v>C130664</v>
      </c>
      <c r="E1014" t="str">
        <f>_xlfn.XLOOKUP(C1014,sales_teams!A:A,sales_teams!C:C,"")</f>
        <v>Melvin Marxen</v>
      </c>
      <c r="F1014" t="str">
        <f>_xlfn.XLOOKUP(C1014,sales_teams!A:A,sales_teams!D:D,"")</f>
        <v>Central</v>
      </c>
      <c r="G1014" t="s">
        <v>8951</v>
      </c>
      <c r="H1014" t="str">
        <f>_xlfn.XLOOKUP(G1014,products!A:A,products!B:B,"")</f>
        <v>GTX</v>
      </c>
      <c r="I1014" t="s">
        <v>104</v>
      </c>
      <c r="J1014" t="str">
        <f>_xlfn.XLOOKUP(I1014,accounts!A:A,accounts!B:B,"")</f>
        <v>services</v>
      </c>
      <c r="K1014" t="str">
        <f>_xlfn.XLOOKUP(I1014,accounts!A:A,accounts!F:F,"")</f>
        <v>Enterprise</v>
      </c>
      <c r="L1014" t="s">
        <v>56</v>
      </c>
      <c r="M1014" t="s">
        <v>9034</v>
      </c>
      <c r="N1014" t="s">
        <v>9043</v>
      </c>
      <c r="O1014" s="1">
        <v>42788</v>
      </c>
      <c r="P1014" s="1">
        <v>42818</v>
      </c>
      <c r="Q1014" s="5">
        <f>_xlfn.XLOOKUP(G1014,products!A:A,products!C:C,"")</f>
        <v>4821</v>
      </c>
      <c r="R1014">
        <v>25</v>
      </c>
      <c r="S1014" s="5">
        <f t="shared" si="15"/>
        <v>120525</v>
      </c>
    </row>
    <row r="1015" spans="1:19" x14ac:dyDescent="0.2">
      <c r="A1015" t="s">
        <v>1160</v>
      </c>
      <c r="B1015" t="s">
        <v>9025</v>
      </c>
      <c r="C1015" t="s">
        <v>36</v>
      </c>
      <c r="D1015" t="str">
        <f>_xlfn.XLOOKUP(C1015,sales_teams!A:A,sales_teams!B:B,"")</f>
        <v>W815792</v>
      </c>
      <c r="E1015" t="str">
        <f>_xlfn.XLOOKUP(C1015,sales_teams!A:A,sales_teams!C:C,"")</f>
        <v>Celia Rouche</v>
      </c>
      <c r="F1015" t="str">
        <f>_xlfn.XLOOKUP(C1015,sales_teams!A:A,sales_teams!D:D,"")</f>
        <v>West</v>
      </c>
      <c r="G1015" t="s">
        <v>75</v>
      </c>
      <c r="H1015" t="str">
        <f>_xlfn.XLOOKUP(G1015,products!A:A,products!B:B,"")</f>
        <v>MG</v>
      </c>
      <c r="J1015">
        <f>_xlfn.XLOOKUP(I1015,accounts!A:A,accounts!B:B,"")</f>
        <v>0</v>
      </c>
      <c r="K1015">
        <f>_xlfn.XLOOKUP(I1015,accounts!A:A,accounts!F:F,"")</f>
        <v>0</v>
      </c>
      <c r="L1015" t="s">
        <v>76</v>
      </c>
      <c r="N1015" t="s">
        <v>9044</v>
      </c>
      <c r="O1015" s="1">
        <v>42788</v>
      </c>
      <c r="Q1015" s="5">
        <f>_xlfn.XLOOKUP(G1015,products!A:A,products!C:C,"")</f>
        <v>3393</v>
      </c>
      <c r="R1015">
        <v>32</v>
      </c>
      <c r="S1015" s="5">
        <f t="shared" si="15"/>
        <v>108576</v>
      </c>
    </row>
    <row r="1016" spans="1:19" x14ac:dyDescent="0.2">
      <c r="A1016" t="s">
        <v>1161</v>
      </c>
      <c r="B1016" t="s">
        <v>9025</v>
      </c>
      <c r="C1016" t="s">
        <v>36</v>
      </c>
      <c r="D1016" t="str">
        <f>_xlfn.XLOOKUP(C1016,sales_teams!A:A,sales_teams!B:B,"")</f>
        <v>W815792</v>
      </c>
      <c r="E1016" t="str">
        <f>_xlfn.XLOOKUP(C1016,sales_teams!A:A,sales_teams!C:C,"")</f>
        <v>Celia Rouche</v>
      </c>
      <c r="F1016" t="str">
        <f>_xlfn.XLOOKUP(C1016,sales_teams!A:A,sales_teams!D:D,"")</f>
        <v>West</v>
      </c>
      <c r="G1016" t="s">
        <v>54</v>
      </c>
      <c r="H1016" t="str">
        <f>_xlfn.XLOOKUP(G1016,products!A:A,products!B:B,"")</f>
        <v>GTX</v>
      </c>
      <c r="I1016" t="s">
        <v>69</v>
      </c>
      <c r="J1016" t="str">
        <f>_xlfn.XLOOKUP(I1016,accounts!A:A,accounts!B:B,"")</f>
        <v>retail</v>
      </c>
      <c r="K1016" t="str">
        <f>_xlfn.XLOOKUP(I1016,accounts!A:A,accounts!F:F,"")</f>
        <v>Mid-Market</v>
      </c>
      <c r="L1016" t="s">
        <v>81</v>
      </c>
      <c r="M1016" t="s">
        <v>9037</v>
      </c>
      <c r="N1016" t="s">
        <v>9045</v>
      </c>
      <c r="O1016" s="1">
        <v>42788</v>
      </c>
      <c r="P1016" s="1">
        <v>42882</v>
      </c>
      <c r="Q1016" s="5">
        <f>_xlfn.XLOOKUP(G1016,products!A:A,products!C:C,"")</f>
        <v>1096</v>
      </c>
      <c r="R1016">
        <v>29</v>
      </c>
      <c r="S1016" s="5">
        <f t="shared" si="15"/>
        <v>31784</v>
      </c>
    </row>
    <row r="1017" spans="1:19" x14ac:dyDescent="0.2">
      <c r="A1017" t="s">
        <v>1162</v>
      </c>
      <c r="B1017" t="s">
        <v>9027</v>
      </c>
      <c r="C1017" t="s">
        <v>36</v>
      </c>
      <c r="D1017" t="str">
        <f>_xlfn.XLOOKUP(C1017,sales_teams!A:A,sales_teams!B:B,"")</f>
        <v>W815792</v>
      </c>
      <c r="E1017" t="str">
        <f>_xlfn.XLOOKUP(C1017,sales_teams!A:A,sales_teams!C:C,"")</f>
        <v>Celia Rouche</v>
      </c>
      <c r="F1017" t="str">
        <f>_xlfn.XLOOKUP(C1017,sales_teams!A:A,sales_teams!D:D,"")</f>
        <v>West</v>
      </c>
      <c r="G1017" t="s">
        <v>75</v>
      </c>
      <c r="H1017" t="str">
        <f>_xlfn.XLOOKUP(G1017,products!A:A,products!B:B,"")</f>
        <v>MG</v>
      </c>
      <c r="I1017" t="s">
        <v>99</v>
      </c>
      <c r="J1017" t="str">
        <f>_xlfn.XLOOKUP(I1017,accounts!A:A,accounts!B:B,"")</f>
        <v>retail</v>
      </c>
      <c r="K1017" t="str">
        <f>_xlfn.XLOOKUP(I1017,accounts!A:A,accounts!F:F,"")</f>
        <v>Enterprise</v>
      </c>
      <c r="L1017" t="s">
        <v>56</v>
      </c>
      <c r="M1017" t="s">
        <v>9032</v>
      </c>
      <c r="N1017" t="s">
        <v>9045</v>
      </c>
      <c r="O1017" s="1">
        <v>42788</v>
      </c>
      <c r="P1017" s="1">
        <v>42890</v>
      </c>
      <c r="Q1017" s="5">
        <f>_xlfn.XLOOKUP(G1017,products!A:A,products!C:C,"")</f>
        <v>3393</v>
      </c>
      <c r="R1017">
        <v>23</v>
      </c>
      <c r="S1017" s="5">
        <f t="shared" si="15"/>
        <v>78039</v>
      </c>
    </row>
    <row r="1018" spans="1:19" x14ac:dyDescent="0.2">
      <c r="A1018" t="s">
        <v>1163</v>
      </c>
      <c r="B1018" t="s">
        <v>9026</v>
      </c>
      <c r="C1018" t="s">
        <v>43</v>
      </c>
      <c r="D1018" t="str">
        <f>_xlfn.XLOOKUP(C1018,sales_teams!A:A,sales_teams!B:B,"")</f>
        <v>W596440</v>
      </c>
      <c r="E1018" t="str">
        <f>_xlfn.XLOOKUP(C1018,sales_teams!A:A,sales_teams!C:C,"")</f>
        <v>Summer Sewald</v>
      </c>
      <c r="F1018" t="str">
        <f>_xlfn.XLOOKUP(C1018,sales_teams!A:A,sales_teams!D:D,"")</f>
        <v>West</v>
      </c>
      <c r="G1018" t="s">
        <v>8951</v>
      </c>
      <c r="H1018" t="str">
        <f>_xlfn.XLOOKUP(G1018,products!A:A,products!B:B,"")</f>
        <v>GTX</v>
      </c>
      <c r="I1018" t="s">
        <v>69</v>
      </c>
      <c r="J1018" t="str">
        <f>_xlfn.XLOOKUP(I1018,accounts!A:A,accounts!B:B,"")</f>
        <v>retail</v>
      </c>
      <c r="K1018" t="str">
        <f>_xlfn.XLOOKUP(I1018,accounts!A:A,accounts!F:F,"")</f>
        <v>Mid-Market</v>
      </c>
      <c r="L1018" t="s">
        <v>81</v>
      </c>
      <c r="M1018" t="s">
        <v>9039</v>
      </c>
      <c r="N1018" t="s">
        <v>9043</v>
      </c>
      <c r="O1018" s="1">
        <v>42788</v>
      </c>
      <c r="P1018" s="1">
        <v>42808</v>
      </c>
      <c r="Q1018" s="5">
        <f>_xlfn.XLOOKUP(G1018,products!A:A,products!C:C,"")</f>
        <v>4821</v>
      </c>
      <c r="R1018">
        <v>45</v>
      </c>
      <c r="S1018" s="5">
        <f t="shared" si="15"/>
        <v>216945</v>
      </c>
    </row>
    <row r="1019" spans="1:19" x14ac:dyDescent="0.2">
      <c r="A1019" t="s">
        <v>1164</v>
      </c>
      <c r="B1019" t="s">
        <v>9026</v>
      </c>
      <c r="C1019" t="s">
        <v>43</v>
      </c>
      <c r="D1019" t="str">
        <f>_xlfn.XLOOKUP(C1019,sales_teams!A:A,sales_teams!B:B,"")</f>
        <v>W596440</v>
      </c>
      <c r="E1019" t="str">
        <f>_xlfn.XLOOKUP(C1019,sales_teams!A:A,sales_teams!C:C,"")</f>
        <v>Summer Sewald</v>
      </c>
      <c r="F1019" t="str">
        <f>_xlfn.XLOOKUP(C1019,sales_teams!A:A,sales_teams!D:D,"")</f>
        <v>West</v>
      </c>
      <c r="G1019" t="s">
        <v>83</v>
      </c>
      <c r="H1019" t="str">
        <f>_xlfn.XLOOKUP(G1019,products!A:A,products!B:B,"")</f>
        <v>GTX</v>
      </c>
      <c r="I1019" t="s">
        <v>86</v>
      </c>
      <c r="J1019" t="str">
        <f>_xlfn.XLOOKUP(I1019,accounts!A:A,accounts!B:B,"")</f>
        <v>telecommunications</v>
      </c>
      <c r="K1019" t="str">
        <f>_xlfn.XLOOKUP(I1019,accounts!A:A,accounts!F:F,"")</f>
        <v>Enterprise</v>
      </c>
      <c r="L1019" t="s">
        <v>56</v>
      </c>
      <c r="M1019" t="s">
        <v>9033</v>
      </c>
      <c r="N1019" t="s">
        <v>9041</v>
      </c>
      <c r="O1019" s="1">
        <v>42788</v>
      </c>
      <c r="P1019" s="1">
        <v>42865</v>
      </c>
      <c r="Q1019" s="5">
        <f>_xlfn.XLOOKUP(G1019,products!A:A,products!C:C,"")</f>
        <v>5482</v>
      </c>
      <c r="R1019">
        <v>28</v>
      </c>
      <c r="S1019" s="5">
        <f t="shared" si="15"/>
        <v>153496</v>
      </c>
    </row>
    <row r="1020" spans="1:19" x14ac:dyDescent="0.2">
      <c r="A1020" t="s">
        <v>1165</v>
      </c>
      <c r="B1020" t="s">
        <v>9025</v>
      </c>
      <c r="C1020" t="s">
        <v>8</v>
      </c>
      <c r="D1020" t="str">
        <f>_xlfn.XLOOKUP(C1020,sales_teams!A:A,sales_teams!B:B,"")</f>
        <v>C100201</v>
      </c>
      <c r="E1020" t="str">
        <f>_xlfn.XLOOKUP(C1020,sales_teams!A:A,sales_teams!C:C,"")</f>
        <v>Dustin Brinkmann</v>
      </c>
      <c r="F1020" t="str">
        <f>_xlfn.XLOOKUP(C1020,sales_teams!A:A,sales_teams!D:D,"")</f>
        <v>Central</v>
      </c>
      <c r="G1020" t="s">
        <v>62</v>
      </c>
      <c r="H1020" t="str">
        <f>_xlfn.XLOOKUP(G1020,products!A:A,products!B:B,"")</f>
        <v>GTX</v>
      </c>
      <c r="I1020" t="s">
        <v>78</v>
      </c>
      <c r="J1020" t="str">
        <f>_xlfn.XLOOKUP(I1020,accounts!A:A,accounts!B:B,"")</f>
        <v>medical</v>
      </c>
      <c r="K1020" t="str">
        <f>_xlfn.XLOOKUP(I1020,accounts!A:A,accounts!F:F,"")</f>
        <v>Mid-Market</v>
      </c>
      <c r="L1020" t="s">
        <v>81</v>
      </c>
      <c r="M1020" t="s">
        <v>9037</v>
      </c>
      <c r="N1020" t="s">
        <v>9041</v>
      </c>
      <c r="O1020" s="1">
        <v>42788</v>
      </c>
      <c r="P1020" s="1">
        <v>42877</v>
      </c>
      <c r="Q1020" s="5">
        <f>_xlfn.XLOOKUP(G1020,products!A:A,products!C:C,"")</f>
        <v>550</v>
      </c>
      <c r="R1020">
        <v>27</v>
      </c>
      <c r="S1020" s="5">
        <f t="shared" si="15"/>
        <v>14850</v>
      </c>
    </row>
    <row r="1021" spans="1:19" x14ac:dyDescent="0.2">
      <c r="A1021" t="s">
        <v>1166</v>
      </c>
      <c r="B1021" t="s">
        <v>9028</v>
      </c>
      <c r="C1021" t="s">
        <v>37</v>
      </c>
      <c r="D1021" t="str">
        <f>_xlfn.XLOOKUP(C1021,sales_teams!A:A,sales_teams!B:B,"")</f>
        <v>W337844</v>
      </c>
      <c r="E1021" t="str">
        <f>_xlfn.XLOOKUP(C1021,sales_teams!A:A,sales_teams!C:C,"")</f>
        <v>Celia Rouche</v>
      </c>
      <c r="F1021" t="str">
        <f>_xlfn.XLOOKUP(C1021,sales_teams!A:A,sales_teams!D:D,"")</f>
        <v>West</v>
      </c>
      <c r="G1021" t="s">
        <v>83</v>
      </c>
      <c r="H1021" t="str">
        <f>_xlfn.XLOOKUP(G1021,products!A:A,products!B:B,"")</f>
        <v>GTX</v>
      </c>
      <c r="I1021" t="s">
        <v>176</v>
      </c>
      <c r="J1021" t="str">
        <f>_xlfn.XLOOKUP(I1021,accounts!A:A,accounts!B:B,"")</f>
        <v>employment</v>
      </c>
      <c r="K1021" t="str">
        <f>_xlfn.XLOOKUP(I1021,accounts!A:A,accounts!F:F,"")</f>
        <v>Enterprise</v>
      </c>
      <c r="L1021" t="s">
        <v>56</v>
      </c>
      <c r="M1021" t="s">
        <v>9031</v>
      </c>
      <c r="N1021" t="s">
        <v>9043</v>
      </c>
      <c r="O1021" s="1">
        <v>42788</v>
      </c>
      <c r="P1021" s="1">
        <v>42903</v>
      </c>
      <c r="Q1021" s="5">
        <f>_xlfn.XLOOKUP(G1021,products!A:A,products!C:C,"")</f>
        <v>5482</v>
      </c>
      <c r="R1021">
        <v>13</v>
      </c>
      <c r="S1021" s="5">
        <f t="shared" si="15"/>
        <v>71266</v>
      </c>
    </row>
    <row r="1022" spans="1:19" x14ac:dyDescent="0.2">
      <c r="A1022" t="s">
        <v>1167</v>
      </c>
      <c r="B1022" t="s">
        <v>9027</v>
      </c>
      <c r="C1022" t="s">
        <v>9</v>
      </c>
      <c r="D1022" t="str">
        <f>_xlfn.XLOOKUP(C1022,sales_teams!A:A,sales_teams!B:B,"")</f>
        <v>C62195</v>
      </c>
      <c r="E1022" t="str">
        <f>_xlfn.XLOOKUP(C1022,sales_teams!A:A,sales_teams!C:C,"")</f>
        <v>Dustin Brinkmann</v>
      </c>
      <c r="F1022" t="str">
        <f>_xlfn.XLOOKUP(C1022,sales_teams!A:A,sales_teams!D:D,"")</f>
        <v>Central</v>
      </c>
      <c r="G1022" t="s">
        <v>54</v>
      </c>
      <c r="H1022" t="str">
        <f>_xlfn.XLOOKUP(G1022,products!A:A,products!B:B,"")</f>
        <v>GTX</v>
      </c>
      <c r="I1022" t="s">
        <v>168</v>
      </c>
      <c r="J1022" t="str">
        <f>_xlfn.XLOOKUP(I1022,accounts!A:A,accounts!B:B,"")</f>
        <v>technolgy</v>
      </c>
      <c r="K1022" t="str">
        <f>_xlfn.XLOOKUP(I1022,accounts!A:A,accounts!F:F,"")</f>
        <v>Enterprise</v>
      </c>
      <c r="L1022" t="s">
        <v>81</v>
      </c>
      <c r="M1022" t="s">
        <v>9039</v>
      </c>
      <c r="N1022" t="s">
        <v>9043</v>
      </c>
      <c r="O1022" s="1">
        <v>42788</v>
      </c>
      <c r="P1022" s="1">
        <v>42885</v>
      </c>
      <c r="Q1022" s="5">
        <f>_xlfn.XLOOKUP(G1022,products!A:A,products!C:C,"")</f>
        <v>1096</v>
      </c>
      <c r="R1022">
        <v>3</v>
      </c>
      <c r="S1022" s="5">
        <f t="shared" si="15"/>
        <v>3288</v>
      </c>
    </row>
    <row r="1023" spans="1:19" x14ac:dyDescent="0.2">
      <c r="A1023" t="s">
        <v>1168</v>
      </c>
      <c r="B1023" t="s">
        <v>9027</v>
      </c>
      <c r="C1023" t="s">
        <v>9</v>
      </c>
      <c r="D1023" t="str">
        <f>_xlfn.XLOOKUP(C1023,sales_teams!A:A,sales_teams!B:B,"")</f>
        <v>C62195</v>
      </c>
      <c r="E1023" t="str">
        <f>_xlfn.XLOOKUP(C1023,sales_teams!A:A,sales_teams!C:C,"")</f>
        <v>Dustin Brinkmann</v>
      </c>
      <c r="F1023" t="str">
        <f>_xlfn.XLOOKUP(C1023,sales_teams!A:A,sales_teams!D:D,"")</f>
        <v>Central</v>
      </c>
      <c r="G1023" t="s">
        <v>60</v>
      </c>
      <c r="H1023" t="str">
        <f>_xlfn.XLOOKUP(G1023,products!A:A,products!B:B,"")</f>
        <v>MG</v>
      </c>
      <c r="I1023" t="s">
        <v>203</v>
      </c>
      <c r="J1023" t="str">
        <f>_xlfn.XLOOKUP(I1023,accounts!A:A,accounts!B:B,"")</f>
        <v>employment</v>
      </c>
      <c r="K1023" t="str">
        <f>_xlfn.XLOOKUP(I1023,accounts!A:A,accounts!F:F,"")</f>
        <v>SMB</v>
      </c>
      <c r="L1023" t="s">
        <v>56</v>
      </c>
      <c r="M1023" t="s">
        <v>9034</v>
      </c>
      <c r="N1023" t="s">
        <v>9045</v>
      </c>
      <c r="O1023" s="1">
        <v>42788</v>
      </c>
      <c r="P1023" s="1">
        <v>42870</v>
      </c>
      <c r="Q1023" s="5">
        <f>_xlfn.XLOOKUP(G1023,products!A:A,products!C:C,"")</f>
        <v>55</v>
      </c>
      <c r="R1023">
        <v>46</v>
      </c>
      <c r="S1023" s="5">
        <f t="shared" si="15"/>
        <v>2530</v>
      </c>
    </row>
    <row r="1024" spans="1:19" x14ac:dyDescent="0.2">
      <c r="A1024" t="s">
        <v>1169</v>
      </c>
      <c r="B1024" t="s">
        <v>9027</v>
      </c>
      <c r="C1024" t="s">
        <v>14</v>
      </c>
      <c r="D1024" t="str">
        <f>_xlfn.XLOOKUP(C1024,sales_teams!A:A,sales_teams!B:B,"")</f>
        <v>C961860</v>
      </c>
      <c r="E1024" t="str">
        <f>_xlfn.XLOOKUP(C1024,sales_teams!A:A,sales_teams!C:C,"")</f>
        <v>Melvin Marxen</v>
      </c>
      <c r="F1024" t="str">
        <f>_xlfn.XLOOKUP(C1024,sales_teams!A:A,sales_teams!D:D,"")</f>
        <v>Central</v>
      </c>
      <c r="G1024" t="s">
        <v>54</v>
      </c>
      <c r="H1024" t="str">
        <f>_xlfn.XLOOKUP(G1024,products!A:A,products!B:B,"")</f>
        <v>GTX</v>
      </c>
      <c r="I1024" t="s">
        <v>80</v>
      </c>
      <c r="J1024" t="str">
        <f>_xlfn.XLOOKUP(I1024,accounts!A:A,accounts!B:B,"")</f>
        <v>retail</v>
      </c>
      <c r="K1024" t="str">
        <f>_xlfn.XLOOKUP(I1024,accounts!A:A,accounts!F:F,"")</f>
        <v>Mid-Market</v>
      </c>
      <c r="L1024" t="s">
        <v>56</v>
      </c>
      <c r="M1024" t="s">
        <v>9033</v>
      </c>
      <c r="N1024" t="s">
        <v>9041</v>
      </c>
      <c r="O1024" s="1">
        <v>42788</v>
      </c>
      <c r="P1024" s="1">
        <v>42882</v>
      </c>
      <c r="Q1024" s="5">
        <f>_xlfn.XLOOKUP(G1024,products!A:A,products!C:C,"")</f>
        <v>1096</v>
      </c>
      <c r="R1024">
        <v>46</v>
      </c>
      <c r="S1024" s="5">
        <f t="shared" si="15"/>
        <v>50416</v>
      </c>
    </row>
    <row r="1025" spans="1:19" x14ac:dyDescent="0.2">
      <c r="A1025" t="s">
        <v>1170</v>
      </c>
      <c r="B1025" t="s">
        <v>9025</v>
      </c>
      <c r="C1025" t="s">
        <v>14</v>
      </c>
      <c r="D1025" t="str">
        <f>_xlfn.XLOOKUP(C1025,sales_teams!A:A,sales_teams!B:B,"")</f>
        <v>C961860</v>
      </c>
      <c r="E1025" t="str">
        <f>_xlfn.XLOOKUP(C1025,sales_teams!A:A,sales_teams!C:C,"")</f>
        <v>Melvin Marxen</v>
      </c>
      <c r="F1025" t="str">
        <f>_xlfn.XLOOKUP(C1025,sales_teams!A:A,sales_teams!D:D,"")</f>
        <v>Central</v>
      </c>
      <c r="G1025" t="s">
        <v>83</v>
      </c>
      <c r="H1025" t="str">
        <f>_xlfn.XLOOKUP(G1025,products!A:A,products!B:B,"")</f>
        <v>GTX</v>
      </c>
      <c r="I1025" t="s">
        <v>140</v>
      </c>
      <c r="J1025" t="str">
        <f>_xlfn.XLOOKUP(I1025,accounts!A:A,accounts!B:B,"")</f>
        <v>technolgy</v>
      </c>
      <c r="K1025" t="str">
        <f>_xlfn.XLOOKUP(I1025,accounts!A:A,accounts!F:F,"")</f>
        <v>Mid-Market</v>
      </c>
      <c r="L1025" t="s">
        <v>56</v>
      </c>
      <c r="M1025" t="s">
        <v>9034</v>
      </c>
      <c r="N1025" t="s">
        <v>9041</v>
      </c>
      <c r="O1025" s="1">
        <v>42788</v>
      </c>
      <c r="P1025" s="1">
        <v>42801</v>
      </c>
      <c r="Q1025" s="5">
        <f>_xlfn.XLOOKUP(G1025,products!A:A,products!C:C,"")</f>
        <v>5482</v>
      </c>
      <c r="R1025">
        <v>19</v>
      </c>
      <c r="S1025" s="5">
        <f t="shared" si="15"/>
        <v>104158</v>
      </c>
    </row>
    <row r="1026" spans="1:19" x14ac:dyDescent="0.2">
      <c r="A1026" t="s">
        <v>1171</v>
      </c>
      <c r="B1026" t="s">
        <v>9026</v>
      </c>
      <c r="C1026" t="s">
        <v>29</v>
      </c>
      <c r="D1026" t="str">
        <f>_xlfn.XLOOKUP(C1026,sales_teams!A:A,sales_teams!B:B,"")</f>
        <v>E571180</v>
      </c>
      <c r="E1026" t="str">
        <f>_xlfn.XLOOKUP(C1026,sales_teams!A:A,sales_teams!C:C,"")</f>
        <v>Rocco Neubert</v>
      </c>
      <c r="F1026" t="str">
        <f>_xlfn.XLOOKUP(C1026,sales_teams!A:A,sales_teams!D:D,"")</f>
        <v>East</v>
      </c>
      <c r="G1026" t="s">
        <v>75</v>
      </c>
      <c r="H1026" t="str">
        <f>_xlfn.XLOOKUP(G1026,products!A:A,products!B:B,"")</f>
        <v>MG</v>
      </c>
      <c r="I1026" t="s">
        <v>95</v>
      </c>
      <c r="J1026" t="str">
        <f>_xlfn.XLOOKUP(I1026,accounts!A:A,accounts!B:B,"")</f>
        <v>entertainment</v>
      </c>
      <c r="K1026" t="str">
        <f>_xlfn.XLOOKUP(I1026,accounts!A:A,accounts!F:F,"")</f>
        <v>Enterprise</v>
      </c>
      <c r="L1026" t="s">
        <v>56</v>
      </c>
      <c r="M1026" t="s">
        <v>9033</v>
      </c>
      <c r="N1026" t="s">
        <v>9045</v>
      </c>
      <c r="O1026" s="1">
        <v>42788</v>
      </c>
      <c r="P1026" s="1">
        <v>42870</v>
      </c>
      <c r="Q1026" s="5">
        <f>_xlfn.XLOOKUP(G1026,products!A:A,products!C:C,"")</f>
        <v>3393</v>
      </c>
      <c r="R1026">
        <v>25</v>
      </c>
      <c r="S1026" s="5">
        <f t="shared" si="15"/>
        <v>84825</v>
      </c>
    </row>
    <row r="1027" spans="1:19" x14ac:dyDescent="0.2">
      <c r="A1027" t="s">
        <v>1172</v>
      </c>
      <c r="B1027" t="s">
        <v>9025</v>
      </c>
      <c r="C1027" t="s">
        <v>35</v>
      </c>
      <c r="D1027" t="str">
        <f>_xlfn.XLOOKUP(C1027,sales_teams!A:A,sales_teams!B:B,"")</f>
        <v>W100826</v>
      </c>
      <c r="E1027" t="str">
        <f>_xlfn.XLOOKUP(C1027,sales_teams!A:A,sales_teams!C:C,"")</f>
        <v>Celia Rouche</v>
      </c>
      <c r="F1027" t="str">
        <f>_xlfn.XLOOKUP(C1027,sales_teams!A:A,sales_teams!D:D,"")</f>
        <v>West</v>
      </c>
      <c r="G1027" t="s">
        <v>62</v>
      </c>
      <c r="H1027" t="str">
        <f>_xlfn.XLOOKUP(G1027,products!A:A,products!B:B,"")</f>
        <v>GTX</v>
      </c>
      <c r="J1027">
        <f>_xlfn.XLOOKUP(I1027,accounts!A:A,accounts!B:B,"")</f>
        <v>0</v>
      </c>
      <c r="K1027">
        <f>_xlfn.XLOOKUP(I1027,accounts!A:A,accounts!F:F,"")</f>
        <v>0</v>
      </c>
      <c r="L1027" t="s">
        <v>76</v>
      </c>
      <c r="N1027" t="s">
        <v>9044</v>
      </c>
      <c r="O1027" s="1">
        <v>42788</v>
      </c>
      <c r="Q1027" s="5">
        <f>_xlfn.XLOOKUP(G1027,products!A:A,products!C:C,"")</f>
        <v>550</v>
      </c>
      <c r="R1027">
        <v>8</v>
      </c>
      <c r="S1027" s="5">
        <f t="shared" ref="S1027:S1090" si="16">Q1027*R1027</f>
        <v>4400</v>
      </c>
    </row>
    <row r="1028" spans="1:19" x14ac:dyDescent="0.2">
      <c r="A1028" t="s">
        <v>1173</v>
      </c>
      <c r="B1028" t="s">
        <v>9025</v>
      </c>
      <c r="C1028" t="s">
        <v>32</v>
      </c>
      <c r="D1028" t="str">
        <f>_xlfn.XLOOKUP(C1028,sales_teams!A:A,sales_teams!B:B,"")</f>
        <v>W975078</v>
      </c>
      <c r="E1028" t="str">
        <f>_xlfn.XLOOKUP(C1028,sales_teams!A:A,sales_teams!C:C,"")</f>
        <v>Celia Rouche</v>
      </c>
      <c r="F1028" t="str">
        <f>_xlfn.XLOOKUP(C1028,sales_teams!A:A,sales_teams!D:D,"")</f>
        <v>West</v>
      </c>
      <c r="G1028" t="s">
        <v>62</v>
      </c>
      <c r="H1028" t="str">
        <f>_xlfn.XLOOKUP(G1028,products!A:A,products!B:B,"")</f>
        <v>GTX</v>
      </c>
      <c r="I1028" t="s">
        <v>146</v>
      </c>
      <c r="J1028" t="str">
        <f>_xlfn.XLOOKUP(I1028,accounts!A:A,accounts!B:B,"")</f>
        <v>technolgy</v>
      </c>
      <c r="K1028" t="str">
        <f>_xlfn.XLOOKUP(I1028,accounts!A:A,accounts!F:F,"")</f>
        <v>Mid-Market</v>
      </c>
      <c r="L1028" t="s">
        <v>76</v>
      </c>
      <c r="N1028" t="s">
        <v>9044</v>
      </c>
      <c r="O1028" s="1">
        <v>42788</v>
      </c>
      <c r="Q1028" s="5">
        <f>_xlfn.XLOOKUP(G1028,products!A:A,products!C:C,"")</f>
        <v>550</v>
      </c>
      <c r="R1028">
        <v>38</v>
      </c>
      <c r="S1028" s="5">
        <f t="shared" si="16"/>
        <v>20900</v>
      </c>
    </row>
    <row r="1029" spans="1:19" x14ac:dyDescent="0.2">
      <c r="A1029" t="s">
        <v>1174</v>
      </c>
      <c r="B1029" t="s">
        <v>9025</v>
      </c>
      <c r="C1029" t="s">
        <v>32</v>
      </c>
      <c r="D1029" t="str">
        <f>_xlfn.XLOOKUP(C1029,sales_teams!A:A,sales_teams!B:B,"")</f>
        <v>W975078</v>
      </c>
      <c r="E1029" t="str">
        <f>_xlfn.XLOOKUP(C1029,sales_teams!A:A,sales_teams!C:C,"")</f>
        <v>Celia Rouche</v>
      </c>
      <c r="F1029" t="str">
        <f>_xlfn.XLOOKUP(C1029,sales_teams!A:A,sales_teams!D:D,"")</f>
        <v>West</v>
      </c>
      <c r="G1029" t="s">
        <v>54</v>
      </c>
      <c r="H1029" t="str">
        <f>_xlfn.XLOOKUP(G1029,products!A:A,products!B:B,"")</f>
        <v>GTX</v>
      </c>
      <c r="I1029" t="s">
        <v>91</v>
      </c>
      <c r="J1029" t="str">
        <f>_xlfn.XLOOKUP(I1029,accounts!A:A,accounts!B:B,"")</f>
        <v>software</v>
      </c>
      <c r="K1029" t="str">
        <f>_xlfn.XLOOKUP(I1029,accounts!A:A,accounts!F:F,"")</f>
        <v>Enterprise</v>
      </c>
      <c r="L1029" t="s">
        <v>81</v>
      </c>
      <c r="M1029" t="s">
        <v>9036</v>
      </c>
      <c r="N1029" t="s">
        <v>9043</v>
      </c>
      <c r="O1029" s="1">
        <v>42788</v>
      </c>
      <c r="P1029" s="1">
        <v>42866</v>
      </c>
      <c r="Q1029" s="5">
        <f>_xlfn.XLOOKUP(G1029,products!A:A,products!C:C,"")</f>
        <v>1096</v>
      </c>
      <c r="R1029">
        <v>39</v>
      </c>
      <c r="S1029" s="5">
        <f t="shared" si="16"/>
        <v>42744</v>
      </c>
    </row>
    <row r="1030" spans="1:19" x14ac:dyDescent="0.2">
      <c r="A1030" t="s">
        <v>1175</v>
      </c>
      <c r="B1030" t="s">
        <v>9026</v>
      </c>
      <c r="C1030" t="s">
        <v>44</v>
      </c>
      <c r="D1030" t="str">
        <f>_xlfn.XLOOKUP(C1030,sales_teams!A:A,sales_teams!B:B,"")</f>
        <v>W202814</v>
      </c>
      <c r="E1030" t="str">
        <f>_xlfn.XLOOKUP(C1030,sales_teams!A:A,sales_teams!C:C,"")</f>
        <v>Summer Sewald</v>
      </c>
      <c r="F1030" t="str">
        <f>_xlfn.XLOOKUP(C1030,sales_teams!A:A,sales_teams!D:D,"")</f>
        <v>West</v>
      </c>
      <c r="G1030" t="s">
        <v>54</v>
      </c>
      <c r="H1030" t="str">
        <f>_xlfn.XLOOKUP(G1030,products!A:A,products!B:B,"")</f>
        <v>GTX</v>
      </c>
      <c r="I1030" t="s">
        <v>91</v>
      </c>
      <c r="J1030" t="str">
        <f>_xlfn.XLOOKUP(I1030,accounts!A:A,accounts!B:B,"")</f>
        <v>software</v>
      </c>
      <c r="K1030" t="str">
        <f>_xlfn.XLOOKUP(I1030,accounts!A:A,accounts!F:F,"")</f>
        <v>Enterprise</v>
      </c>
      <c r="L1030" t="s">
        <v>56</v>
      </c>
      <c r="M1030" t="s">
        <v>9033</v>
      </c>
      <c r="N1030" t="s">
        <v>9041</v>
      </c>
      <c r="O1030" s="1">
        <v>42788</v>
      </c>
      <c r="P1030" s="1">
        <v>42888</v>
      </c>
      <c r="Q1030" s="5">
        <f>_xlfn.XLOOKUP(G1030,products!A:A,products!C:C,"")</f>
        <v>1096</v>
      </c>
      <c r="R1030">
        <v>17</v>
      </c>
      <c r="S1030" s="5">
        <f t="shared" si="16"/>
        <v>18632</v>
      </c>
    </row>
    <row r="1031" spans="1:19" x14ac:dyDescent="0.2">
      <c r="A1031" t="s">
        <v>1176</v>
      </c>
      <c r="B1031" t="s">
        <v>9027</v>
      </c>
      <c r="C1031" t="s">
        <v>44</v>
      </c>
      <c r="D1031" t="str">
        <f>_xlfn.XLOOKUP(C1031,sales_teams!A:A,sales_teams!B:B,"")</f>
        <v>W202814</v>
      </c>
      <c r="E1031" t="str">
        <f>_xlfn.XLOOKUP(C1031,sales_teams!A:A,sales_teams!C:C,"")</f>
        <v>Summer Sewald</v>
      </c>
      <c r="F1031" t="str">
        <f>_xlfn.XLOOKUP(C1031,sales_teams!A:A,sales_teams!D:D,"")</f>
        <v>West</v>
      </c>
      <c r="G1031" t="s">
        <v>83</v>
      </c>
      <c r="H1031" t="str">
        <f>_xlfn.XLOOKUP(G1031,products!A:A,products!B:B,"")</f>
        <v>GTX</v>
      </c>
      <c r="I1031" t="s">
        <v>287</v>
      </c>
      <c r="J1031" t="str">
        <f>_xlfn.XLOOKUP(I1031,accounts!A:A,accounts!B:B,"")</f>
        <v>retail</v>
      </c>
      <c r="K1031" t="str">
        <f>_xlfn.XLOOKUP(I1031,accounts!A:A,accounts!F:F,"")</f>
        <v>Enterprise</v>
      </c>
      <c r="L1031" t="s">
        <v>56</v>
      </c>
      <c r="M1031" t="s">
        <v>9035</v>
      </c>
      <c r="N1031" t="s">
        <v>9045</v>
      </c>
      <c r="O1031" s="1">
        <v>42788</v>
      </c>
      <c r="P1031" s="1">
        <v>42796</v>
      </c>
      <c r="Q1031" s="5">
        <f>_xlfn.XLOOKUP(G1031,products!A:A,products!C:C,"")</f>
        <v>5482</v>
      </c>
      <c r="R1031">
        <v>11</v>
      </c>
      <c r="S1031" s="5">
        <f t="shared" si="16"/>
        <v>60302</v>
      </c>
    </row>
    <row r="1032" spans="1:19" x14ac:dyDescent="0.2">
      <c r="A1032" t="s">
        <v>1177</v>
      </c>
      <c r="B1032" t="s">
        <v>9028</v>
      </c>
      <c r="C1032" t="s">
        <v>3</v>
      </c>
      <c r="D1032" t="str">
        <f>_xlfn.XLOOKUP(C1032,sales_teams!A:A,sales_teams!B:B,"")</f>
        <v>C265891</v>
      </c>
      <c r="E1032" t="str">
        <f>_xlfn.XLOOKUP(C1032,sales_teams!A:A,sales_teams!C:C,"")</f>
        <v>Dustin Brinkmann</v>
      </c>
      <c r="F1032" t="str">
        <f>_xlfn.XLOOKUP(C1032,sales_teams!A:A,sales_teams!D:D,"")</f>
        <v>Central</v>
      </c>
      <c r="G1032" t="s">
        <v>54</v>
      </c>
      <c r="H1032" t="str">
        <f>_xlfn.XLOOKUP(G1032,products!A:A,products!B:B,"")</f>
        <v>GTX</v>
      </c>
      <c r="I1032" t="s">
        <v>140</v>
      </c>
      <c r="J1032" t="str">
        <f>_xlfn.XLOOKUP(I1032,accounts!A:A,accounts!B:B,"")</f>
        <v>technolgy</v>
      </c>
      <c r="K1032" t="str">
        <f>_xlfn.XLOOKUP(I1032,accounts!A:A,accounts!F:F,"")</f>
        <v>Mid-Market</v>
      </c>
      <c r="L1032" t="s">
        <v>56</v>
      </c>
      <c r="M1032" t="s">
        <v>9031</v>
      </c>
      <c r="N1032" t="s">
        <v>9045</v>
      </c>
      <c r="O1032" s="1">
        <v>42789</v>
      </c>
      <c r="P1032" s="1">
        <v>42896</v>
      </c>
      <c r="Q1032" s="5">
        <f>_xlfn.XLOOKUP(G1032,products!A:A,products!C:C,"")</f>
        <v>1096</v>
      </c>
      <c r="R1032">
        <v>46</v>
      </c>
      <c r="S1032" s="5">
        <f t="shared" si="16"/>
        <v>50416</v>
      </c>
    </row>
    <row r="1033" spans="1:19" x14ac:dyDescent="0.2">
      <c r="A1033" t="s">
        <v>1178</v>
      </c>
      <c r="B1033" t="s">
        <v>9025</v>
      </c>
      <c r="C1033" t="s">
        <v>30</v>
      </c>
      <c r="D1033" t="str">
        <f>_xlfn.XLOOKUP(C1033,sales_teams!A:A,sales_teams!B:B,"")</f>
        <v>E558564</v>
      </c>
      <c r="E1033" t="str">
        <f>_xlfn.XLOOKUP(C1033,sales_teams!A:A,sales_teams!C:C,"")</f>
        <v>Rocco Neubert</v>
      </c>
      <c r="F1033" t="str">
        <f>_xlfn.XLOOKUP(C1033,sales_teams!A:A,sales_teams!D:D,"")</f>
        <v>East</v>
      </c>
      <c r="G1033" t="s">
        <v>62</v>
      </c>
      <c r="H1033" t="str">
        <f>_xlfn.XLOOKUP(G1033,products!A:A,products!B:B,"")</f>
        <v>GTX</v>
      </c>
      <c r="I1033" t="s">
        <v>172</v>
      </c>
      <c r="J1033" t="str">
        <f>_xlfn.XLOOKUP(I1033,accounts!A:A,accounts!B:B,"")</f>
        <v>software</v>
      </c>
      <c r="K1033" t="str">
        <f>_xlfn.XLOOKUP(I1033,accounts!A:A,accounts!F:F,"")</f>
        <v>Enterprise</v>
      </c>
      <c r="L1033" t="s">
        <v>81</v>
      </c>
      <c r="M1033" t="s">
        <v>9036</v>
      </c>
      <c r="N1033" t="s">
        <v>9042</v>
      </c>
      <c r="O1033" s="1">
        <v>42789</v>
      </c>
      <c r="P1033" s="1">
        <v>42902</v>
      </c>
      <c r="Q1033" s="5">
        <f>_xlfn.XLOOKUP(G1033,products!A:A,products!C:C,"")</f>
        <v>550</v>
      </c>
      <c r="R1033">
        <v>24</v>
      </c>
      <c r="S1033" s="5">
        <f t="shared" si="16"/>
        <v>13200</v>
      </c>
    </row>
    <row r="1034" spans="1:19" x14ac:dyDescent="0.2">
      <c r="A1034" t="s">
        <v>1179</v>
      </c>
      <c r="B1034" t="s">
        <v>9027</v>
      </c>
      <c r="C1034" t="s">
        <v>27</v>
      </c>
      <c r="D1034" t="str">
        <f>_xlfn.XLOOKUP(C1034,sales_teams!A:A,sales_teams!B:B,"")</f>
        <v>E619716</v>
      </c>
      <c r="E1034" t="str">
        <f>_xlfn.XLOOKUP(C1034,sales_teams!A:A,sales_teams!C:C,"")</f>
        <v>Rocco Neubert</v>
      </c>
      <c r="F1034" t="str">
        <f>_xlfn.XLOOKUP(C1034,sales_teams!A:A,sales_teams!D:D,"")</f>
        <v>East</v>
      </c>
      <c r="G1034" t="s">
        <v>62</v>
      </c>
      <c r="H1034" t="str">
        <f>_xlfn.XLOOKUP(G1034,products!A:A,products!B:B,"")</f>
        <v>GTX</v>
      </c>
      <c r="I1034" t="s">
        <v>237</v>
      </c>
      <c r="J1034" t="str">
        <f>_xlfn.XLOOKUP(I1034,accounts!A:A,accounts!B:B,"")</f>
        <v>entertainment</v>
      </c>
      <c r="K1034" t="str">
        <f>_xlfn.XLOOKUP(I1034,accounts!A:A,accounts!F:F,"")</f>
        <v>Mid-Market</v>
      </c>
      <c r="L1034" t="s">
        <v>56</v>
      </c>
      <c r="M1034" t="s">
        <v>9032</v>
      </c>
      <c r="N1034" t="s">
        <v>9042</v>
      </c>
      <c r="O1034" s="1">
        <v>42789</v>
      </c>
      <c r="P1034" s="1">
        <v>42806</v>
      </c>
      <c r="Q1034" s="5">
        <f>_xlfn.XLOOKUP(G1034,products!A:A,products!C:C,"")</f>
        <v>550</v>
      </c>
      <c r="R1034">
        <v>24</v>
      </c>
      <c r="S1034" s="5">
        <f t="shared" si="16"/>
        <v>13200</v>
      </c>
    </row>
    <row r="1035" spans="1:19" x14ac:dyDescent="0.2">
      <c r="A1035" t="s">
        <v>1180</v>
      </c>
      <c r="B1035" t="s">
        <v>9026</v>
      </c>
      <c r="C1035" t="s">
        <v>6</v>
      </c>
      <c r="D1035" t="str">
        <f>_xlfn.XLOOKUP(C1035,sales_teams!A:A,sales_teams!B:B,"")</f>
        <v>C163925</v>
      </c>
      <c r="E1035" t="str">
        <f>_xlfn.XLOOKUP(C1035,sales_teams!A:A,sales_teams!C:C,"")</f>
        <v>Dustin Brinkmann</v>
      </c>
      <c r="F1035" t="str">
        <f>_xlfn.XLOOKUP(C1035,sales_teams!A:A,sales_teams!D:D,"")</f>
        <v>Central</v>
      </c>
      <c r="G1035" t="s">
        <v>75</v>
      </c>
      <c r="H1035" t="str">
        <f>_xlfn.XLOOKUP(G1035,products!A:A,products!B:B,"")</f>
        <v>MG</v>
      </c>
      <c r="I1035" t="s">
        <v>154</v>
      </c>
      <c r="J1035" t="str">
        <f>_xlfn.XLOOKUP(I1035,accounts!A:A,accounts!B:B,"")</f>
        <v>finance</v>
      </c>
      <c r="K1035" t="str">
        <f>_xlfn.XLOOKUP(I1035,accounts!A:A,accounts!F:F,"")</f>
        <v>Enterprise</v>
      </c>
      <c r="L1035" t="s">
        <v>56</v>
      </c>
      <c r="M1035" t="s">
        <v>9035</v>
      </c>
      <c r="N1035" t="s">
        <v>9042</v>
      </c>
      <c r="O1035" s="1">
        <v>42789</v>
      </c>
      <c r="P1035" s="1">
        <v>42878</v>
      </c>
      <c r="Q1035" s="5">
        <f>_xlfn.XLOOKUP(G1035,products!A:A,products!C:C,"")</f>
        <v>3393</v>
      </c>
      <c r="R1035">
        <v>34</v>
      </c>
      <c r="S1035" s="5">
        <f t="shared" si="16"/>
        <v>115362</v>
      </c>
    </row>
    <row r="1036" spans="1:19" x14ac:dyDescent="0.2">
      <c r="A1036" t="s">
        <v>1181</v>
      </c>
      <c r="B1036" t="s">
        <v>9025</v>
      </c>
      <c r="C1036" t="s">
        <v>20</v>
      </c>
      <c r="D1036" t="str">
        <f>_xlfn.XLOOKUP(C1036,sales_teams!A:A,sales_teams!B:B,"")</f>
        <v>E500449</v>
      </c>
      <c r="E1036" t="str">
        <f>_xlfn.XLOOKUP(C1036,sales_teams!A:A,sales_teams!C:C,"")</f>
        <v>Cara Losch</v>
      </c>
      <c r="F1036" t="str">
        <f>_xlfn.XLOOKUP(C1036,sales_teams!A:A,sales_teams!D:D,"")</f>
        <v>East</v>
      </c>
      <c r="G1036" t="s">
        <v>62</v>
      </c>
      <c r="H1036" t="str">
        <f>_xlfn.XLOOKUP(G1036,products!A:A,products!B:B,"")</f>
        <v>GTX</v>
      </c>
      <c r="J1036">
        <f>_xlfn.XLOOKUP(I1036,accounts!A:A,accounts!B:B,"")</f>
        <v>0</v>
      </c>
      <c r="K1036">
        <f>_xlfn.XLOOKUP(I1036,accounts!A:A,accounts!F:F,"")</f>
        <v>0</v>
      </c>
      <c r="L1036" t="s">
        <v>76</v>
      </c>
      <c r="N1036" t="s">
        <v>9044</v>
      </c>
      <c r="O1036" s="1">
        <v>42789</v>
      </c>
      <c r="Q1036" s="5">
        <f>_xlfn.XLOOKUP(G1036,products!A:A,products!C:C,"")</f>
        <v>550</v>
      </c>
      <c r="R1036">
        <v>30</v>
      </c>
      <c r="S1036" s="5">
        <f t="shared" si="16"/>
        <v>16500</v>
      </c>
    </row>
    <row r="1037" spans="1:19" x14ac:dyDescent="0.2">
      <c r="A1037" t="s">
        <v>1182</v>
      </c>
      <c r="B1037" t="s">
        <v>9026</v>
      </c>
      <c r="C1037" t="s">
        <v>20</v>
      </c>
      <c r="D1037" t="str">
        <f>_xlfn.XLOOKUP(C1037,sales_teams!A:A,sales_teams!B:B,"")</f>
        <v>E500449</v>
      </c>
      <c r="E1037" t="str">
        <f>_xlfn.XLOOKUP(C1037,sales_teams!A:A,sales_teams!C:C,"")</f>
        <v>Cara Losch</v>
      </c>
      <c r="F1037" t="str">
        <f>_xlfn.XLOOKUP(C1037,sales_teams!A:A,sales_teams!D:D,"")</f>
        <v>East</v>
      </c>
      <c r="G1037" t="s">
        <v>60</v>
      </c>
      <c r="H1037" t="str">
        <f>_xlfn.XLOOKUP(G1037,products!A:A,products!B:B,"")</f>
        <v>MG</v>
      </c>
      <c r="I1037" t="s">
        <v>195</v>
      </c>
      <c r="J1037" t="str">
        <f>_xlfn.XLOOKUP(I1037,accounts!A:A,accounts!B:B,"")</f>
        <v>retail</v>
      </c>
      <c r="K1037" t="str">
        <f>_xlfn.XLOOKUP(I1037,accounts!A:A,accounts!F:F,"")</f>
        <v>Mid-Market</v>
      </c>
      <c r="L1037" t="s">
        <v>56</v>
      </c>
      <c r="M1037" t="s">
        <v>9034</v>
      </c>
      <c r="N1037" t="s">
        <v>9043</v>
      </c>
      <c r="O1037" s="1">
        <v>42789</v>
      </c>
      <c r="P1037" s="1">
        <v>42796</v>
      </c>
      <c r="Q1037" s="5">
        <f>_xlfn.XLOOKUP(G1037,products!A:A,products!C:C,"")</f>
        <v>55</v>
      </c>
      <c r="R1037">
        <v>29</v>
      </c>
      <c r="S1037" s="5">
        <f t="shared" si="16"/>
        <v>1595</v>
      </c>
    </row>
    <row r="1038" spans="1:19" x14ac:dyDescent="0.2">
      <c r="A1038" t="s">
        <v>1183</v>
      </c>
      <c r="B1038" t="s">
        <v>9025</v>
      </c>
      <c r="C1038" t="s">
        <v>25</v>
      </c>
      <c r="D1038" t="str">
        <f>_xlfn.XLOOKUP(C1038,sales_teams!A:A,sales_teams!B:B,"")</f>
        <v>E372575</v>
      </c>
      <c r="E1038" t="str">
        <f>_xlfn.XLOOKUP(C1038,sales_teams!A:A,sales_teams!C:C,"")</f>
        <v>Rocco Neubert</v>
      </c>
      <c r="F1038" t="str">
        <f>_xlfn.XLOOKUP(C1038,sales_teams!A:A,sales_teams!D:D,"")</f>
        <v>East</v>
      </c>
      <c r="G1038" t="s">
        <v>75</v>
      </c>
      <c r="H1038" t="str">
        <f>_xlfn.XLOOKUP(G1038,products!A:A,products!B:B,"")</f>
        <v>MG</v>
      </c>
      <c r="I1038" t="s">
        <v>160</v>
      </c>
      <c r="J1038" t="str">
        <f>_xlfn.XLOOKUP(I1038,accounts!A:A,accounts!B:B,"")</f>
        <v>medical</v>
      </c>
      <c r="K1038" t="str">
        <f>_xlfn.XLOOKUP(I1038,accounts!A:A,accounts!F:F,"")</f>
        <v>Enterprise</v>
      </c>
      <c r="L1038" t="s">
        <v>56</v>
      </c>
      <c r="M1038" t="s">
        <v>9035</v>
      </c>
      <c r="N1038" t="s">
        <v>9042</v>
      </c>
      <c r="O1038" s="1">
        <v>42789</v>
      </c>
      <c r="P1038" s="1">
        <v>42877</v>
      </c>
      <c r="Q1038" s="5">
        <f>_xlfn.XLOOKUP(G1038,products!A:A,products!C:C,"")</f>
        <v>3393</v>
      </c>
      <c r="R1038">
        <v>21</v>
      </c>
      <c r="S1038" s="5">
        <f t="shared" si="16"/>
        <v>71253</v>
      </c>
    </row>
    <row r="1039" spans="1:19" x14ac:dyDescent="0.2">
      <c r="A1039" t="s">
        <v>1184</v>
      </c>
      <c r="B1039" t="s">
        <v>9027</v>
      </c>
      <c r="C1039" t="s">
        <v>15</v>
      </c>
      <c r="D1039" t="str">
        <f>_xlfn.XLOOKUP(C1039,sales_teams!A:A,sales_teams!B:B,"")</f>
        <v>C486814</v>
      </c>
      <c r="E1039" t="str">
        <f>_xlfn.XLOOKUP(C1039,sales_teams!A:A,sales_teams!C:C,"")</f>
        <v>Melvin Marxen</v>
      </c>
      <c r="F1039" t="str">
        <f>_xlfn.XLOOKUP(C1039,sales_teams!A:A,sales_teams!D:D,"")</f>
        <v>Central</v>
      </c>
      <c r="G1039" t="s">
        <v>8951</v>
      </c>
      <c r="H1039" t="str">
        <f>_xlfn.XLOOKUP(G1039,products!A:A,products!B:B,"")</f>
        <v>GTX</v>
      </c>
      <c r="I1039" t="s">
        <v>131</v>
      </c>
      <c r="J1039" t="str">
        <f>_xlfn.XLOOKUP(I1039,accounts!A:A,accounts!B:B,"")</f>
        <v>telecommunications</v>
      </c>
      <c r="K1039" t="str">
        <f>_xlfn.XLOOKUP(I1039,accounts!A:A,accounts!F:F,"")</f>
        <v>SMB</v>
      </c>
      <c r="L1039" t="s">
        <v>56</v>
      </c>
      <c r="M1039" t="s">
        <v>9034</v>
      </c>
      <c r="N1039" t="s">
        <v>9043</v>
      </c>
      <c r="O1039" s="1">
        <v>42789</v>
      </c>
      <c r="P1039" s="1">
        <v>42914</v>
      </c>
      <c r="Q1039" s="5">
        <f>_xlfn.XLOOKUP(G1039,products!A:A,products!C:C,"")</f>
        <v>4821</v>
      </c>
      <c r="R1039">
        <v>22</v>
      </c>
      <c r="S1039" s="5">
        <f t="shared" si="16"/>
        <v>106062</v>
      </c>
    </row>
    <row r="1040" spans="1:19" x14ac:dyDescent="0.2">
      <c r="A1040" t="s">
        <v>1185</v>
      </c>
      <c r="B1040" t="s">
        <v>9025</v>
      </c>
      <c r="C1040" t="s">
        <v>38</v>
      </c>
      <c r="D1040" t="str">
        <f>_xlfn.XLOOKUP(C1040,sales_teams!A:A,sales_teams!B:B,"")</f>
        <v>W172727</v>
      </c>
      <c r="E1040" t="str">
        <f>_xlfn.XLOOKUP(C1040,sales_teams!A:A,sales_teams!C:C,"")</f>
        <v>Celia Rouche</v>
      </c>
      <c r="F1040" t="str">
        <f>_xlfn.XLOOKUP(C1040,sales_teams!A:A,sales_teams!D:D,"")</f>
        <v>West</v>
      </c>
      <c r="G1040" t="s">
        <v>60</v>
      </c>
      <c r="H1040" t="str">
        <f>_xlfn.XLOOKUP(G1040,products!A:A,products!B:B,"")</f>
        <v>MG</v>
      </c>
      <c r="I1040" t="s">
        <v>190</v>
      </c>
      <c r="J1040" t="str">
        <f>_xlfn.XLOOKUP(I1040,accounts!A:A,accounts!B:B,"")</f>
        <v>software</v>
      </c>
      <c r="K1040" t="str">
        <f>_xlfn.XLOOKUP(I1040,accounts!A:A,accounts!F:F,"")</f>
        <v>SMB</v>
      </c>
      <c r="L1040" t="s">
        <v>56</v>
      </c>
      <c r="M1040" t="s">
        <v>9034</v>
      </c>
      <c r="N1040" t="s">
        <v>9042</v>
      </c>
      <c r="O1040" s="1">
        <v>42789</v>
      </c>
      <c r="P1040" s="1">
        <v>42804</v>
      </c>
      <c r="Q1040" s="5">
        <f>_xlfn.XLOOKUP(G1040,products!A:A,products!C:C,"")</f>
        <v>55</v>
      </c>
      <c r="R1040">
        <v>15</v>
      </c>
      <c r="S1040" s="5">
        <f t="shared" si="16"/>
        <v>825</v>
      </c>
    </row>
    <row r="1041" spans="1:19" x14ac:dyDescent="0.2">
      <c r="A1041" t="s">
        <v>1186</v>
      </c>
      <c r="B1041" t="s">
        <v>9027</v>
      </c>
      <c r="C1041" t="s">
        <v>36</v>
      </c>
      <c r="D1041" t="str">
        <f>_xlfn.XLOOKUP(C1041,sales_teams!A:A,sales_teams!B:B,"")</f>
        <v>W815792</v>
      </c>
      <c r="E1041" t="str">
        <f>_xlfn.XLOOKUP(C1041,sales_teams!A:A,sales_teams!C:C,"")</f>
        <v>Celia Rouche</v>
      </c>
      <c r="F1041" t="str">
        <f>_xlfn.XLOOKUP(C1041,sales_teams!A:A,sales_teams!D:D,"")</f>
        <v>West</v>
      </c>
      <c r="G1041" t="s">
        <v>75</v>
      </c>
      <c r="H1041" t="str">
        <f>_xlfn.XLOOKUP(G1041,products!A:A,products!B:B,"")</f>
        <v>MG</v>
      </c>
      <c r="I1041" t="s">
        <v>88</v>
      </c>
      <c r="J1041" t="str">
        <f>_xlfn.XLOOKUP(I1041,accounts!A:A,accounts!B:B,"")</f>
        <v>employment</v>
      </c>
      <c r="K1041" t="str">
        <f>_xlfn.XLOOKUP(I1041,accounts!A:A,accounts!F:F,"")</f>
        <v>Mid-Market</v>
      </c>
      <c r="L1041" t="s">
        <v>56</v>
      </c>
      <c r="M1041" t="s">
        <v>9033</v>
      </c>
      <c r="N1041" t="s">
        <v>9045</v>
      </c>
      <c r="O1041" s="1">
        <v>42789</v>
      </c>
      <c r="P1041" s="1">
        <v>42802</v>
      </c>
      <c r="Q1041" s="5">
        <f>_xlfn.XLOOKUP(G1041,products!A:A,products!C:C,"")</f>
        <v>3393</v>
      </c>
      <c r="R1041">
        <v>16</v>
      </c>
      <c r="S1041" s="5">
        <f t="shared" si="16"/>
        <v>54288</v>
      </c>
    </row>
    <row r="1042" spans="1:19" x14ac:dyDescent="0.2">
      <c r="A1042" t="s">
        <v>1187</v>
      </c>
      <c r="B1042" t="s">
        <v>9025</v>
      </c>
      <c r="C1042" t="s">
        <v>40</v>
      </c>
      <c r="D1042" t="str">
        <f>_xlfn.XLOOKUP(C1042,sales_teams!A:A,sales_teams!B:B,"")</f>
        <v>W249222</v>
      </c>
      <c r="E1042" t="str">
        <f>_xlfn.XLOOKUP(C1042,sales_teams!A:A,sales_teams!C:C,"")</f>
        <v>Summer Sewald</v>
      </c>
      <c r="F1042" t="str">
        <f>_xlfn.XLOOKUP(C1042,sales_teams!A:A,sales_teams!D:D,"")</f>
        <v>West</v>
      </c>
      <c r="G1042" t="s">
        <v>83</v>
      </c>
      <c r="H1042" t="str">
        <f>_xlfn.XLOOKUP(G1042,products!A:A,products!B:B,"")</f>
        <v>GTX</v>
      </c>
      <c r="I1042" t="s">
        <v>165</v>
      </c>
      <c r="J1042" t="str">
        <f>_xlfn.XLOOKUP(I1042,accounts!A:A,accounts!B:B,"")</f>
        <v>marketing</v>
      </c>
      <c r="K1042" t="str">
        <f>_xlfn.XLOOKUP(I1042,accounts!A:A,accounts!F:F,"")</f>
        <v>Enterprise</v>
      </c>
      <c r="L1042" t="s">
        <v>81</v>
      </c>
      <c r="M1042" t="s">
        <v>9036</v>
      </c>
      <c r="N1042" t="s">
        <v>9042</v>
      </c>
      <c r="O1042" s="1">
        <v>42789</v>
      </c>
      <c r="P1042" s="1">
        <v>42909</v>
      </c>
      <c r="Q1042" s="5">
        <f>_xlfn.XLOOKUP(G1042,products!A:A,products!C:C,"")</f>
        <v>5482</v>
      </c>
      <c r="R1042">
        <v>18</v>
      </c>
      <c r="S1042" s="5">
        <f t="shared" si="16"/>
        <v>98676</v>
      </c>
    </row>
    <row r="1043" spans="1:19" x14ac:dyDescent="0.2">
      <c r="A1043" t="s">
        <v>1188</v>
      </c>
      <c r="B1043" t="s">
        <v>9028</v>
      </c>
      <c r="C1043" t="s">
        <v>43</v>
      </c>
      <c r="D1043" t="str">
        <f>_xlfn.XLOOKUP(C1043,sales_teams!A:A,sales_teams!B:B,"")</f>
        <v>W596440</v>
      </c>
      <c r="E1043" t="str">
        <f>_xlfn.XLOOKUP(C1043,sales_teams!A:A,sales_teams!C:C,"")</f>
        <v>Summer Sewald</v>
      </c>
      <c r="F1043" t="str">
        <f>_xlfn.XLOOKUP(C1043,sales_teams!A:A,sales_teams!D:D,"")</f>
        <v>West</v>
      </c>
      <c r="G1043" t="s">
        <v>75</v>
      </c>
      <c r="H1043" t="str">
        <f>_xlfn.XLOOKUP(G1043,products!A:A,products!B:B,"")</f>
        <v>MG</v>
      </c>
      <c r="J1043">
        <f>_xlfn.XLOOKUP(I1043,accounts!A:A,accounts!B:B,"")</f>
        <v>0</v>
      </c>
      <c r="K1043">
        <f>_xlfn.XLOOKUP(I1043,accounts!A:A,accounts!F:F,"")</f>
        <v>0</v>
      </c>
      <c r="L1043" t="s">
        <v>76</v>
      </c>
      <c r="N1043" t="s">
        <v>9044</v>
      </c>
      <c r="O1043" s="1">
        <v>42789</v>
      </c>
      <c r="Q1043" s="5">
        <f>_xlfn.XLOOKUP(G1043,products!A:A,products!C:C,"")</f>
        <v>3393</v>
      </c>
      <c r="R1043">
        <v>50</v>
      </c>
      <c r="S1043" s="5">
        <f t="shared" si="16"/>
        <v>169650</v>
      </c>
    </row>
    <row r="1044" spans="1:19" x14ac:dyDescent="0.2">
      <c r="A1044" t="s">
        <v>1189</v>
      </c>
      <c r="B1044" t="s">
        <v>9028</v>
      </c>
      <c r="C1044" t="s">
        <v>43</v>
      </c>
      <c r="D1044" t="str">
        <f>_xlfn.XLOOKUP(C1044,sales_teams!A:A,sales_teams!B:B,"")</f>
        <v>W596440</v>
      </c>
      <c r="E1044" t="str">
        <f>_xlfn.XLOOKUP(C1044,sales_teams!A:A,sales_teams!C:C,"")</f>
        <v>Summer Sewald</v>
      </c>
      <c r="F1044" t="str">
        <f>_xlfn.XLOOKUP(C1044,sales_teams!A:A,sales_teams!D:D,"")</f>
        <v>West</v>
      </c>
      <c r="G1044" t="s">
        <v>62</v>
      </c>
      <c r="H1044" t="str">
        <f>_xlfn.XLOOKUP(G1044,products!A:A,products!B:B,"")</f>
        <v>GTX</v>
      </c>
      <c r="I1044" t="s">
        <v>113</v>
      </c>
      <c r="J1044" t="str">
        <f>_xlfn.XLOOKUP(I1044,accounts!A:A,accounts!B:B,"")</f>
        <v>medical</v>
      </c>
      <c r="K1044" t="str">
        <f>_xlfn.XLOOKUP(I1044,accounts!A:A,accounts!F:F,"")</f>
        <v>Enterprise</v>
      </c>
      <c r="L1044" t="s">
        <v>56</v>
      </c>
      <c r="M1044" t="s">
        <v>9031</v>
      </c>
      <c r="N1044" t="s">
        <v>9042</v>
      </c>
      <c r="O1044" s="1">
        <v>42789</v>
      </c>
      <c r="P1044" s="1">
        <v>42805</v>
      </c>
      <c r="Q1044" s="5">
        <f>_xlfn.XLOOKUP(G1044,products!A:A,products!C:C,"")</f>
        <v>550</v>
      </c>
      <c r="R1044">
        <v>31</v>
      </c>
      <c r="S1044" s="5">
        <f t="shared" si="16"/>
        <v>17050</v>
      </c>
    </row>
    <row r="1045" spans="1:19" x14ac:dyDescent="0.2">
      <c r="A1045" t="s">
        <v>1190</v>
      </c>
      <c r="B1045" t="s">
        <v>9027</v>
      </c>
      <c r="C1045" t="s">
        <v>43</v>
      </c>
      <c r="D1045" t="str">
        <f>_xlfn.XLOOKUP(C1045,sales_teams!A:A,sales_teams!B:B,"")</f>
        <v>W596440</v>
      </c>
      <c r="E1045" t="str">
        <f>_xlfn.XLOOKUP(C1045,sales_teams!A:A,sales_teams!C:C,"")</f>
        <v>Summer Sewald</v>
      </c>
      <c r="F1045" t="str">
        <f>_xlfn.XLOOKUP(C1045,sales_teams!A:A,sales_teams!D:D,"")</f>
        <v>West</v>
      </c>
      <c r="G1045" t="s">
        <v>75</v>
      </c>
      <c r="H1045" t="str">
        <f>_xlfn.XLOOKUP(G1045,products!A:A,products!B:B,"")</f>
        <v>MG</v>
      </c>
      <c r="I1045" t="s">
        <v>174</v>
      </c>
      <c r="J1045" t="str">
        <f>_xlfn.XLOOKUP(I1045,accounts!A:A,accounts!B:B,"")</f>
        <v>services</v>
      </c>
      <c r="K1045" t="str">
        <f>_xlfn.XLOOKUP(I1045,accounts!A:A,accounts!F:F,"")</f>
        <v>Mid-Market</v>
      </c>
      <c r="L1045" t="s">
        <v>56</v>
      </c>
      <c r="M1045" t="s">
        <v>9033</v>
      </c>
      <c r="N1045" t="s">
        <v>9042</v>
      </c>
      <c r="O1045" s="1">
        <v>42789</v>
      </c>
      <c r="P1045" s="1">
        <v>42861</v>
      </c>
      <c r="Q1045" s="5">
        <f>_xlfn.XLOOKUP(G1045,products!A:A,products!C:C,"")</f>
        <v>3393</v>
      </c>
      <c r="R1045">
        <v>17</v>
      </c>
      <c r="S1045" s="5">
        <f t="shared" si="16"/>
        <v>57681</v>
      </c>
    </row>
    <row r="1046" spans="1:19" x14ac:dyDescent="0.2">
      <c r="A1046" t="s">
        <v>1191</v>
      </c>
      <c r="B1046" t="s">
        <v>9027</v>
      </c>
      <c r="C1046" t="s">
        <v>42</v>
      </c>
      <c r="D1046" t="str">
        <f>_xlfn.XLOOKUP(C1046,sales_teams!A:A,sales_teams!B:B,"")</f>
        <v>W674591</v>
      </c>
      <c r="E1046" t="str">
        <f>_xlfn.XLOOKUP(C1046,sales_teams!A:A,sales_teams!C:C,"")</f>
        <v>Summer Sewald</v>
      </c>
      <c r="F1046" t="str">
        <f>_xlfn.XLOOKUP(C1046,sales_teams!A:A,sales_teams!D:D,"")</f>
        <v>West</v>
      </c>
      <c r="G1046" t="s">
        <v>62</v>
      </c>
      <c r="H1046" t="str">
        <f>_xlfn.XLOOKUP(G1046,products!A:A,products!B:B,"")</f>
        <v>GTX</v>
      </c>
      <c r="I1046" t="s">
        <v>176</v>
      </c>
      <c r="J1046" t="str">
        <f>_xlfn.XLOOKUP(I1046,accounts!A:A,accounts!B:B,"")</f>
        <v>employment</v>
      </c>
      <c r="K1046" t="str">
        <f>_xlfn.XLOOKUP(I1046,accounts!A:A,accounts!F:F,"")</f>
        <v>Enterprise</v>
      </c>
      <c r="L1046" t="s">
        <v>81</v>
      </c>
      <c r="M1046" t="s">
        <v>9038</v>
      </c>
      <c r="N1046" t="s">
        <v>9045</v>
      </c>
      <c r="O1046" s="1">
        <v>42789</v>
      </c>
      <c r="P1046" s="1">
        <v>42859</v>
      </c>
      <c r="Q1046" s="5">
        <f>_xlfn.XLOOKUP(G1046,products!A:A,products!C:C,"")</f>
        <v>550</v>
      </c>
      <c r="R1046">
        <v>23</v>
      </c>
      <c r="S1046" s="5">
        <f t="shared" si="16"/>
        <v>12650</v>
      </c>
    </row>
    <row r="1047" spans="1:19" x14ac:dyDescent="0.2">
      <c r="A1047" t="s">
        <v>1192</v>
      </c>
      <c r="B1047" t="s">
        <v>9025</v>
      </c>
      <c r="C1047" t="s">
        <v>42</v>
      </c>
      <c r="D1047" t="str">
        <f>_xlfn.XLOOKUP(C1047,sales_teams!A:A,sales_teams!B:B,"")</f>
        <v>W674591</v>
      </c>
      <c r="E1047" t="str">
        <f>_xlfn.XLOOKUP(C1047,sales_teams!A:A,sales_teams!C:C,"")</f>
        <v>Summer Sewald</v>
      </c>
      <c r="F1047" t="str">
        <f>_xlfn.XLOOKUP(C1047,sales_teams!A:A,sales_teams!D:D,"")</f>
        <v>West</v>
      </c>
      <c r="G1047" t="s">
        <v>83</v>
      </c>
      <c r="H1047" t="str">
        <f>_xlfn.XLOOKUP(G1047,products!A:A,products!B:B,"")</f>
        <v>GTX</v>
      </c>
      <c r="I1047" t="s">
        <v>172</v>
      </c>
      <c r="J1047" t="str">
        <f>_xlfn.XLOOKUP(I1047,accounts!A:A,accounts!B:B,"")</f>
        <v>software</v>
      </c>
      <c r="K1047" t="str">
        <f>_xlfn.XLOOKUP(I1047,accounts!A:A,accounts!F:F,"")</f>
        <v>Enterprise</v>
      </c>
      <c r="L1047" t="s">
        <v>56</v>
      </c>
      <c r="M1047" t="s">
        <v>9034</v>
      </c>
      <c r="N1047" t="s">
        <v>9045</v>
      </c>
      <c r="O1047" s="1">
        <v>42789</v>
      </c>
      <c r="P1047" s="1">
        <v>42859</v>
      </c>
      <c r="Q1047" s="5">
        <f>_xlfn.XLOOKUP(G1047,products!A:A,products!C:C,"")</f>
        <v>5482</v>
      </c>
      <c r="R1047">
        <v>48</v>
      </c>
      <c r="S1047" s="5">
        <f t="shared" si="16"/>
        <v>263136</v>
      </c>
    </row>
    <row r="1048" spans="1:19" x14ac:dyDescent="0.2">
      <c r="A1048" t="s">
        <v>1193</v>
      </c>
      <c r="B1048" t="s">
        <v>9025</v>
      </c>
      <c r="C1048" t="s">
        <v>8</v>
      </c>
      <c r="D1048" t="str">
        <f>_xlfn.XLOOKUP(C1048,sales_teams!A:A,sales_teams!B:B,"")</f>
        <v>C100201</v>
      </c>
      <c r="E1048" t="str">
        <f>_xlfn.XLOOKUP(C1048,sales_teams!A:A,sales_teams!C:C,"")</f>
        <v>Dustin Brinkmann</v>
      </c>
      <c r="F1048" t="str">
        <f>_xlfn.XLOOKUP(C1048,sales_teams!A:A,sales_teams!D:D,"")</f>
        <v>Central</v>
      </c>
      <c r="G1048" t="s">
        <v>83</v>
      </c>
      <c r="H1048" t="str">
        <f>_xlfn.XLOOKUP(G1048,products!A:A,products!B:B,"")</f>
        <v>GTX</v>
      </c>
      <c r="I1048" t="s">
        <v>168</v>
      </c>
      <c r="J1048" t="str">
        <f>_xlfn.XLOOKUP(I1048,accounts!A:A,accounts!B:B,"")</f>
        <v>technolgy</v>
      </c>
      <c r="K1048" t="str">
        <f>_xlfn.XLOOKUP(I1048,accounts!A:A,accounts!F:F,"")</f>
        <v>Enterprise</v>
      </c>
      <c r="L1048" t="s">
        <v>56</v>
      </c>
      <c r="M1048" t="s">
        <v>9034</v>
      </c>
      <c r="N1048" t="s">
        <v>9043</v>
      </c>
      <c r="O1048" s="1">
        <v>42789</v>
      </c>
      <c r="P1048" s="1">
        <v>42878</v>
      </c>
      <c r="Q1048" s="5">
        <f>_xlfn.XLOOKUP(G1048,products!A:A,products!C:C,"")</f>
        <v>5482</v>
      </c>
      <c r="R1048">
        <v>36</v>
      </c>
      <c r="S1048" s="5">
        <f t="shared" si="16"/>
        <v>197352</v>
      </c>
    </row>
    <row r="1049" spans="1:19" x14ac:dyDescent="0.2">
      <c r="A1049" t="s">
        <v>1194</v>
      </c>
      <c r="B1049" t="s">
        <v>9026</v>
      </c>
      <c r="C1049" t="s">
        <v>45</v>
      </c>
      <c r="D1049" t="str">
        <f>_xlfn.XLOOKUP(C1049,sales_teams!A:A,sales_teams!B:B,"")</f>
        <v>W960943</v>
      </c>
      <c r="E1049" t="str">
        <f>_xlfn.XLOOKUP(C1049,sales_teams!A:A,sales_teams!C:C,"")</f>
        <v>Summer Sewald</v>
      </c>
      <c r="F1049" t="str">
        <f>_xlfn.XLOOKUP(C1049,sales_teams!A:A,sales_teams!D:D,"")</f>
        <v>West</v>
      </c>
      <c r="G1049" t="s">
        <v>8951</v>
      </c>
      <c r="H1049" t="str">
        <f>_xlfn.XLOOKUP(G1049,products!A:A,products!B:B,"")</f>
        <v>GTX</v>
      </c>
      <c r="J1049">
        <f>_xlfn.XLOOKUP(I1049,accounts!A:A,accounts!B:B,"")</f>
        <v>0</v>
      </c>
      <c r="K1049">
        <f>_xlfn.XLOOKUP(I1049,accounts!A:A,accounts!F:F,"")</f>
        <v>0</v>
      </c>
      <c r="L1049" t="s">
        <v>76</v>
      </c>
      <c r="N1049" t="s">
        <v>9044</v>
      </c>
      <c r="O1049" s="1">
        <v>42789</v>
      </c>
      <c r="Q1049" s="5">
        <f>_xlfn.XLOOKUP(G1049,products!A:A,products!C:C,"")</f>
        <v>4821</v>
      </c>
      <c r="R1049">
        <v>25</v>
      </c>
      <c r="S1049" s="5">
        <f t="shared" si="16"/>
        <v>120525</v>
      </c>
    </row>
    <row r="1050" spans="1:19" x14ac:dyDescent="0.2">
      <c r="A1050" t="s">
        <v>1195</v>
      </c>
      <c r="B1050" t="s">
        <v>9027</v>
      </c>
      <c r="C1050" t="s">
        <v>45</v>
      </c>
      <c r="D1050" t="str">
        <f>_xlfn.XLOOKUP(C1050,sales_teams!A:A,sales_teams!B:B,"")</f>
        <v>W960943</v>
      </c>
      <c r="E1050" t="str">
        <f>_xlfn.XLOOKUP(C1050,sales_teams!A:A,sales_teams!C:C,"")</f>
        <v>Summer Sewald</v>
      </c>
      <c r="F1050" t="str">
        <f>_xlfn.XLOOKUP(C1050,sales_teams!A:A,sales_teams!D:D,"")</f>
        <v>West</v>
      </c>
      <c r="G1050" t="s">
        <v>62</v>
      </c>
      <c r="H1050" t="str">
        <f>_xlfn.XLOOKUP(G1050,products!A:A,products!B:B,"")</f>
        <v>GTX</v>
      </c>
      <c r="I1050" t="s">
        <v>569</v>
      </c>
      <c r="J1050" t="str">
        <f>_xlfn.XLOOKUP(I1050,accounts!A:A,accounts!B:B,"")</f>
        <v>services</v>
      </c>
      <c r="K1050" t="str">
        <f>_xlfn.XLOOKUP(I1050,accounts!A:A,accounts!F:F,"")</f>
        <v>Mid-Market</v>
      </c>
      <c r="L1050" t="s">
        <v>81</v>
      </c>
      <c r="M1050" t="s">
        <v>9037</v>
      </c>
      <c r="N1050" t="s">
        <v>9045</v>
      </c>
      <c r="O1050" s="1">
        <v>42789</v>
      </c>
      <c r="P1050" s="1">
        <v>42903</v>
      </c>
      <c r="Q1050" s="5">
        <f>_xlfn.XLOOKUP(G1050,products!A:A,products!C:C,"")</f>
        <v>550</v>
      </c>
      <c r="R1050">
        <v>14</v>
      </c>
      <c r="S1050" s="5">
        <f t="shared" si="16"/>
        <v>7700</v>
      </c>
    </row>
    <row r="1051" spans="1:19" x14ac:dyDescent="0.2">
      <c r="A1051" t="s">
        <v>1196</v>
      </c>
      <c r="B1051" t="s">
        <v>9025</v>
      </c>
      <c r="C1051" t="s">
        <v>9</v>
      </c>
      <c r="D1051" t="str">
        <f>_xlfn.XLOOKUP(C1051,sales_teams!A:A,sales_teams!B:B,"")</f>
        <v>C62195</v>
      </c>
      <c r="E1051" t="str">
        <f>_xlfn.XLOOKUP(C1051,sales_teams!A:A,sales_teams!C:C,"")</f>
        <v>Dustin Brinkmann</v>
      </c>
      <c r="F1051" t="str">
        <f>_xlfn.XLOOKUP(C1051,sales_teams!A:A,sales_teams!D:D,"")</f>
        <v>Central</v>
      </c>
      <c r="G1051" t="s">
        <v>62</v>
      </c>
      <c r="H1051" t="str">
        <f>_xlfn.XLOOKUP(G1051,products!A:A,products!B:B,"")</f>
        <v>GTX</v>
      </c>
      <c r="I1051" t="s">
        <v>78</v>
      </c>
      <c r="J1051" t="str">
        <f>_xlfn.XLOOKUP(I1051,accounts!A:A,accounts!B:B,"")</f>
        <v>medical</v>
      </c>
      <c r="K1051" t="str">
        <f>_xlfn.XLOOKUP(I1051,accounts!A:A,accounts!F:F,"")</f>
        <v>Mid-Market</v>
      </c>
      <c r="L1051" t="s">
        <v>56</v>
      </c>
      <c r="M1051" t="s">
        <v>9033</v>
      </c>
      <c r="N1051" t="s">
        <v>9043</v>
      </c>
      <c r="O1051" s="1">
        <v>42789</v>
      </c>
      <c r="P1051" s="1">
        <v>42902</v>
      </c>
      <c r="Q1051" s="5">
        <f>_xlfn.XLOOKUP(G1051,products!A:A,products!C:C,"")</f>
        <v>550</v>
      </c>
      <c r="R1051">
        <v>44</v>
      </c>
      <c r="S1051" s="5">
        <f t="shared" si="16"/>
        <v>24200</v>
      </c>
    </row>
    <row r="1052" spans="1:19" x14ac:dyDescent="0.2">
      <c r="A1052" t="s">
        <v>1197</v>
      </c>
      <c r="B1052" t="s">
        <v>9025</v>
      </c>
      <c r="C1052" t="s">
        <v>9</v>
      </c>
      <c r="D1052" t="str">
        <f>_xlfn.XLOOKUP(C1052,sales_teams!A:A,sales_teams!B:B,"")</f>
        <v>C62195</v>
      </c>
      <c r="E1052" t="str">
        <f>_xlfn.XLOOKUP(C1052,sales_teams!A:A,sales_teams!C:C,"")</f>
        <v>Dustin Brinkmann</v>
      </c>
      <c r="F1052" t="str">
        <f>_xlfn.XLOOKUP(C1052,sales_teams!A:A,sales_teams!D:D,"")</f>
        <v>Central</v>
      </c>
      <c r="G1052" t="s">
        <v>54</v>
      </c>
      <c r="H1052" t="str">
        <f>_xlfn.XLOOKUP(G1052,products!A:A,products!B:B,"")</f>
        <v>GTX</v>
      </c>
      <c r="I1052" t="s">
        <v>233</v>
      </c>
      <c r="J1052" t="str">
        <f>_xlfn.XLOOKUP(I1052,accounts!A:A,accounts!B:B,"")</f>
        <v>medical</v>
      </c>
      <c r="K1052" t="str">
        <f>_xlfn.XLOOKUP(I1052,accounts!A:A,accounts!F:F,"")</f>
        <v>SMB</v>
      </c>
      <c r="L1052" t="s">
        <v>56</v>
      </c>
      <c r="M1052" t="s">
        <v>9032</v>
      </c>
      <c r="N1052" t="s">
        <v>9043</v>
      </c>
      <c r="O1052" s="1">
        <v>42789</v>
      </c>
      <c r="P1052" s="1">
        <v>42892</v>
      </c>
      <c r="Q1052" s="5">
        <f>_xlfn.XLOOKUP(G1052,products!A:A,products!C:C,"")</f>
        <v>1096</v>
      </c>
      <c r="R1052">
        <v>20</v>
      </c>
      <c r="S1052" s="5">
        <f t="shared" si="16"/>
        <v>21920</v>
      </c>
    </row>
    <row r="1053" spans="1:19" x14ac:dyDescent="0.2">
      <c r="A1053" t="s">
        <v>1198</v>
      </c>
      <c r="B1053" t="s">
        <v>9028</v>
      </c>
      <c r="C1053" t="s">
        <v>9</v>
      </c>
      <c r="D1053" t="str">
        <f>_xlfn.XLOOKUP(C1053,sales_teams!A:A,sales_teams!B:B,"")</f>
        <v>C62195</v>
      </c>
      <c r="E1053" t="str">
        <f>_xlfn.XLOOKUP(C1053,sales_teams!A:A,sales_teams!C:C,"")</f>
        <v>Dustin Brinkmann</v>
      </c>
      <c r="F1053" t="str">
        <f>_xlfn.XLOOKUP(C1053,sales_teams!A:A,sales_teams!D:D,"")</f>
        <v>Central</v>
      </c>
      <c r="G1053" t="s">
        <v>60</v>
      </c>
      <c r="H1053" t="str">
        <f>_xlfn.XLOOKUP(G1053,products!A:A,products!B:B,"")</f>
        <v>MG</v>
      </c>
      <c r="I1053" t="s">
        <v>133</v>
      </c>
      <c r="J1053" t="str">
        <f>_xlfn.XLOOKUP(I1053,accounts!A:A,accounts!B:B,"")</f>
        <v>finance</v>
      </c>
      <c r="K1053" t="str">
        <f>_xlfn.XLOOKUP(I1053,accounts!A:A,accounts!F:F,"")</f>
        <v>Mid-Market</v>
      </c>
      <c r="L1053" t="s">
        <v>56</v>
      </c>
      <c r="M1053" t="s">
        <v>9035</v>
      </c>
      <c r="N1053" t="s">
        <v>9042</v>
      </c>
      <c r="O1053" s="1">
        <v>42789</v>
      </c>
      <c r="P1053" s="1">
        <v>42809</v>
      </c>
      <c r="Q1053" s="5">
        <f>_xlfn.XLOOKUP(G1053,products!A:A,products!C:C,"")</f>
        <v>55</v>
      </c>
      <c r="R1053">
        <v>46</v>
      </c>
      <c r="S1053" s="5">
        <f t="shared" si="16"/>
        <v>2530</v>
      </c>
    </row>
    <row r="1054" spans="1:19" x14ac:dyDescent="0.2">
      <c r="A1054" t="s">
        <v>1199</v>
      </c>
      <c r="B1054" t="s">
        <v>9028</v>
      </c>
      <c r="C1054" t="s">
        <v>9</v>
      </c>
      <c r="D1054" t="str">
        <f>_xlfn.XLOOKUP(C1054,sales_teams!A:A,sales_teams!B:B,"")</f>
        <v>C62195</v>
      </c>
      <c r="E1054" t="str">
        <f>_xlfn.XLOOKUP(C1054,sales_teams!A:A,sales_teams!C:C,"")</f>
        <v>Dustin Brinkmann</v>
      </c>
      <c r="F1054" t="str">
        <f>_xlfn.XLOOKUP(C1054,sales_teams!A:A,sales_teams!D:D,"")</f>
        <v>Central</v>
      </c>
      <c r="G1054" t="s">
        <v>75</v>
      </c>
      <c r="H1054" t="str">
        <f>_xlfn.XLOOKUP(G1054,products!A:A,products!B:B,"")</f>
        <v>MG</v>
      </c>
      <c r="I1054" t="s">
        <v>186</v>
      </c>
      <c r="J1054" t="str">
        <f>_xlfn.XLOOKUP(I1054,accounts!A:A,accounts!B:B,"")</f>
        <v>retail</v>
      </c>
      <c r="K1054" t="str">
        <f>_xlfn.XLOOKUP(I1054,accounts!A:A,accounts!F:F,"")</f>
        <v>SMB</v>
      </c>
      <c r="L1054" t="s">
        <v>56</v>
      </c>
      <c r="M1054" t="s">
        <v>9031</v>
      </c>
      <c r="N1054" t="s">
        <v>9045</v>
      </c>
      <c r="O1054" s="1">
        <v>42789</v>
      </c>
      <c r="P1054" s="1">
        <v>42866</v>
      </c>
      <c r="Q1054" s="5">
        <f>_xlfn.XLOOKUP(G1054,products!A:A,products!C:C,"")</f>
        <v>3393</v>
      </c>
      <c r="R1054">
        <v>29</v>
      </c>
      <c r="S1054" s="5">
        <f t="shared" si="16"/>
        <v>98397</v>
      </c>
    </row>
    <row r="1055" spans="1:19" x14ac:dyDescent="0.2">
      <c r="A1055" t="s">
        <v>1200</v>
      </c>
      <c r="B1055" t="s">
        <v>9027</v>
      </c>
      <c r="C1055" t="s">
        <v>29</v>
      </c>
      <c r="D1055" t="str">
        <f>_xlfn.XLOOKUP(C1055,sales_teams!A:A,sales_teams!B:B,"")</f>
        <v>E571180</v>
      </c>
      <c r="E1055" t="str">
        <f>_xlfn.XLOOKUP(C1055,sales_teams!A:A,sales_teams!C:C,"")</f>
        <v>Rocco Neubert</v>
      </c>
      <c r="F1055" t="str">
        <f>_xlfn.XLOOKUP(C1055,sales_teams!A:A,sales_teams!D:D,"")</f>
        <v>East</v>
      </c>
      <c r="G1055" t="s">
        <v>8951</v>
      </c>
      <c r="H1055" t="str">
        <f>_xlfn.XLOOKUP(G1055,products!A:A,products!B:B,"")</f>
        <v>GTX</v>
      </c>
      <c r="I1055" t="s">
        <v>126</v>
      </c>
      <c r="J1055" t="str">
        <f>_xlfn.XLOOKUP(I1055,accounts!A:A,accounts!B:B,"")</f>
        <v>medical</v>
      </c>
      <c r="K1055" t="str">
        <f>_xlfn.XLOOKUP(I1055,accounts!A:A,accounts!F:F,"")</f>
        <v>SMB</v>
      </c>
      <c r="L1055" t="s">
        <v>56</v>
      </c>
      <c r="M1055" t="s">
        <v>9035</v>
      </c>
      <c r="N1055" t="s">
        <v>9043</v>
      </c>
      <c r="O1055" s="1">
        <v>42789</v>
      </c>
      <c r="P1055" s="1">
        <v>42896</v>
      </c>
      <c r="Q1055" s="5">
        <f>_xlfn.XLOOKUP(G1055,products!A:A,products!C:C,"")</f>
        <v>4821</v>
      </c>
      <c r="R1055">
        <v>42</v>
      </c>
      <c r="S1055" s="5">
        <f t="shared" si="16"/>
        <v>202482</v>
      </c>
    </row>
    <row r="1056" spans="1:19" x14ac:dyDescent="0.2">
      <c r="A1056" t="s">
        <v>1201</v>
      </c>
      <c r="B1056" t="s">
        <v>9025</v>
      </c>
      <c r="C1056" t="s">
        <v>21</v>
      </c>
      <c r="D1056" t="str">
        <f>_xlfn.XLOOKUP(C1056,sales_teams!A:A,sales_teams!B:B,"")</f>
        <v>E777204</v>
      </c>
      <c r="E1056" t="str">
        <f>_xlfn.XLOOKUP(C1056,sales_teams!A:A,sales_teams!C:C,"")</f>
        <v>Cara Losch</v>
      </c>
      <c r="F1056" t="str">
        <f>_xlfn.XLOOKUP(C1056,sales_teams!A:A,sales_teams!D:D,"")</f>
        <v>East</v>
      </c>
      <c r="G1056" t="s">
        <v>8951</v>
      </c>
      <c r="H1056" t="str">
        <f>_xlfn.XLOOKUP(G1056,products!A:A,products!B:B,"")</f>
        <v>GTX</v>
      </c>
      <c r="I1056" t="s">
        <v>205</v>
      </c>
      <c r="J1056" t="str">
        <f>_xlfn.XLOOKUP(I1056,accounts!A:A,accounts!B:B,"")</f>
        <v>finance</v>
      </c>
      <c r="K1056" t="str">
        <f>_xlfn.XLOOKUP(I1056,accounts!A:A,accounts!F:F,"")</f>
        <v>Enterprise</v>
      </c>
      <c r="L1056" t="s">
        <v>56</v>
      </c>
      <c r="M1056" t="s">
        <v>9033</v>
      </c>
      <c r="N1056" t="s">
        <v>9045</v>
      </c>
      <c r="O1056" s="1">
        <v>42789</v>
      </c>
      <c r="P1056" s="1">
        <v>42864</v>
      </c>
      <c r="Q1056" s="5">
        <f>_xlfn.XLOOKUP(G1056,products!A:A,products!C:C,"")</f>
        <v>4821</v>
      </c>
      <c r="R1056">
        <v>8</v>
      </c>
      <c r="S1056" s="5">
        <f t="shared" si="16"/>
        <v>38568</v>
      </c>
    </row>
    <row r="1057" spans="1:19" x14ac:dyDescent="0.2">
      <c r="A1057" t="s">
        <v>1202</v>
      </c>
      <c r="B1057" t="s">
        <v>9027</v>
      </c>
      <c r="C1057" t="s">
        <v>44</v>
      </c>
      <c r="D1057" t="str">
        <f>_xlfn.XLOOKUP(C1057,sales_teams!A:A,sales_teams!B:B,"")</f>
        <v>W202814</v>
      </c>
      <c r="E1057" t="str">
        <f>_xlfn.XLOOKUP(C1057,sales_teams!A:A,sales_teams!C:C,"")</f>
        <v>Summer Sewald</v>
      </c>
      <c r="F1057" t="str">
        <f>_xlfn.XLOOKUP(C1057,sales_teams!A:A,sales_teams!D:D,"")</f>
        <v>West</v>
      </c>
      <c r="G1057" t="s">
        <v>54</v>
      </c>
      <c r="H1057" t="str">
        <f>_xlfn.XLOOKUP(G1057,products!A:A,products!B:B,"")</f>
        <v>GTX</v>
      </c>
      <c r="I1057" t="s">
        <v>172</v>
      </c>
      <c r="J1057" t="str">
        <f>_xlfn.XLOOKUP(I1057,accounts!A:A,accounts!B:B,"")</f>
        <v>software</v>
      </c>
      <c r="K1057" t="str">
        <f>_xlfn.XLOOKUP(I1057,accounts!A:A,accounts!F:F,"")</f>
        <v>Enterprise</v>
      </c>
      <c r="L1057" t="s">
        <v>56</v>
      </c>
      <c r="M1057" t="s">
        <v>9035</v>
      </c>
      <c r="N1057" t="s">
        <v>9043</v>
      </c>
      <c r="O1057" s="1">
        <v>42789</v>
      </c>
      <c r="P1057" s="1">
        <v>42808</v>
      </c>
      <c r="Q1057" s="5">
        <f>_xlfn.XLOOKUP(G1057,products!A:A,products!C:C,"")</f>
        <v>1096</v>
      </c>
      <c r="R1057">
        <v>35</v>
      </c>
      <c r="S1057" s="5">
        <f t="shared" si="16"/>
        <v>38360</v>
      </c>
    </row>
    <row r="1058" spans="1:19" x14ac:dyDescent="0.2">
      <c r="A1058" t="s">
        <v>1203</v>
      </c>
      <c r="B1058" t="s">
        <v>9025</v>
      </c>
      <c r="C1058" t="s">
        <v>27</v>
      </c>
      <c r="D1058" t="str">
        <f>_xlfn.XLOOKUP(C1058,sales_teams!A:A,sales_teams!B:B,"")</f>
        <v>E619716</v>
      </c>
      <c r="E1058" t="str">
        <f>_xlfn.XLOOKUP(C1058,sales_teams!A:A,sales_teams!C:C,"")</f>
        <v>Rocco Neubert</v>
      </c>
      <c r="F1058" t="str">
        <f>_xlfn.XLOOKUP(C1058,sales_teams!A:A,sales_teams!D:D,"")</f>
        <v>East</v>
      </c>
      <c r="G1058" t="s">
        <v>62</v>
      </c>
      <c r="H1058" t="str">
        <f>_xlfn.XLOOKUP(G1058,products!A:A,products!B:B,"")</f>
        <v>GTX</v>
      </c>
      <c r="J1058">
        <f>_xlfn.XLOOKUP(I1058,accounts!A:A,accounts!B:B,"")</f>
        <v>0</v>
      </c>
      <c r="K1058">
        <f>_xlfn.XLOOKUP(I1058,accounts!A:A,accounts!F:F,"")</f>
        <v>0</v>
      </c>
      <c r="L1058" t="s">
        <v>76</v>
      </c>
      <c r="N1058" t="s">
        <v>9044</v>
      </c>
      <c r="O1058" s="1">
        <v>42790</v>
      </c>
      <c r="Q1058" s="5">
        <f>_xlfn.XLOOKUP(G1058,products!A:A,products!C:C,"")</f>
        <v>550</v>
      </c>
      <c r="R1058">
        <v>15</v>
      </c>
      <c r="S1058" s="5">
        <f t="shared" si="16"/>
        <v>8250</v>
      </c>
    </row>
    <row r="1059" spans="1:19" x14ac:dyDescent="0.2">
      <c r="A1059" t="s">
        <v>1204</v>
      </c>
      <c r="B1059" t="s">
        <v>9025</v>
      </c>
      <c r="C1059" t="s">
        <v>6</v>
      </c>
      <c r="D1059" t="str">
        <f>_xlfn.XLOOKUP(C1059,sales_teams!A:A,sales_teams!B:B,"")</f>
        <v>C163925</v>
      </c>
      <c r="E1059" t="str">
        <f>_xlfn.XLOOKUP(C1059,sales_teams!A:A,sales_teams!C:C,"")</f>
        <v>Dustin Brinkmann</v>
      </c>
      <c r="F1059" t="str">
        <f>_xlfn.XLOOKUP(C1059,sales_teams!A:A,sales_teams!D:D,"")</f>
        <v>Central</v>
      </c>
      <c r="G1059" t="s">
        <v>60</v>
      </c>
      <c r="H1059" t="str">
        <f>_xlfn.XLOOKUP(G1059,products!A:A,products!B:B,"")</f>
        <v>MG</v>
      </c>
      <c r="I1059" t="s">
        <v>117</v>
      </c>
      <c r="J1059" t="str">
        <f>_xlfn.XLOOKUP(I1059,accounts!A:A,accounts!B:B,"")</f>
        <v>marketing</v>
      </c>
      <c r="K1059" t="str">
        <f>_xlfn.XLOOKUP(I1059,accounts!A:A,accounts!F:F,"")</f>
        <v>Mid-Market</v>
      </c>
      <c r="L1059" t="s">
        <v>81</v>
      </c>
      <c r="M1059" t="s">
        <v>9039</v>
      </c>
      <c r="N1059" t="s">
        <v>9045</v>
      </c>
      <c r="O1059" s="1">
        <v>42790</v>
      </c>
      <c r="P1059" s="1">
        <v>42891</v>
      </c>
      <c r="Q1059" s="5">
        <f>_xlfn.XLOOKUP(G1059,products!A:A,products!C:C,"")</f>
        <v>55</v>
      </c>
      <c r="R1059">
        <v>11</v>
      </c>
      <c r="S1059" s="5">
        <f t="shared" si="16"/>
        <v>605</v>
      </c>
    </row>
    <row r="1060" spans="1:19" x14ac:dyDescent="0.2">
      <c r="A1060" t="s">
        <v>1205</v>
      </c>
      <c r="B1060" t="s">
        <v>9028</v>
      </c>
      <c r="C1060" t="s">
        <v>20</v>
      </c>
      <c r="D1060" t="str">
        <f>_xlfn.XLOOKUP(C1060,sales_teams!A:A,sales_teams!B:B,"")</f>
        <v>E500449</v>
      </c>
      <c r="E1060" t="str">
        <f>_xlfn.XLOOKUP(C1060,sales_teams!A:A,sales_teams!C:C,"")</f>
        <v>Cara Losch</v>
      </c>
      <c r="F1060" t="str">
        <f>_xlfn.XLOOKUP(C1060,sales_teams!A:A,sales_teams!D:D,"")</f>
        <v>East</v>
      </c>
      <c r="G1060" t="s">
        <v>62</v>
      </c>
      <c r="H1060" t="str">
        <f>_xlfn.XLOOKUP(G1060,products!A:A,products!B:B,"")</f>
        <v>GTX</v>
      </c>
      <c r="J1060">
        <f>_xlfn.XLOOKUP(I1060,accounts!A:A,accounts!B:B,"")</f>
        <v>0</v>
      </c>
      <c r="K1060">
        <f>_xlfn.XLOOKUP(I1060,accounts!A:A,accounts!F:F,"")</f>
        <v>0</v>
      </c>
      <c r="L1060" t="s">
        <v>76</v>
      </c>
      <c r="N1060" t="s">
        <v>9044</v>
      </c>
      <c r="O1060" s="1">
        <v>42790</v>
      </c>
      <c r="Q1060" s="5">
        <f>_xlfn.XLOOKUP(G1060,products!A:A,products!C:C,"")</f>
        <v>550</v>
      </c>
      <c r="R1060">
        <v>1</v>
      </c>
      <c r="S1060" s="5">
        <f t="shared" si="16"/>
        <v>550</v>
      </c>
    </row>
    <row r="1061" spans="1:19" x14ac:dyDescent="0.2">
      <c r="A1061" t="s">
        <v>1206</v>
      </c>
      <c r="B1061" t="s">
        <v>9026</v>
      </c>
      <c r="C1061" t="s">
        <v>20</v>
      </c>
      <c r="D1061" t="str">
        <f>_xlfn.XLOOKUP(C1061,sales_teams!A:A,sales_teams!B:B,"")</f>
        <v>E500449</v>
      </c>
      <c r="E1061" t="str">
        <f>_xlfn.XLOOKUP(C1061,sales_teams!A:A,sales_teams!C:C,"")</f>
        <v>Cara Losch</v>
      </c>
      <c r="F1061" t="str">
        <f>_xlfn.XLOOKUP(C1061,sales_teams!A:A,sales_teams!D:D,"")</f>
        <v>East</v>
      </c>
      <c r="G1061" t="s">
        <v>75</v>
      </c>
      <c r="H1061" t="str">
        <f>_xlfn.XLOOKUP(G1061,products!A:A,products!B:B,"")</f>
        <v>MG</v>
      </c>
      <c r="I1061" t="s">
        <v>95</v>
      </c>
      <c r="J1061" t="str">
        <f>_xlfn.XLOOKUP(I1061,accounts!A:A,accounts!B:B,"")</f>
        <v>entertainment</v>
      </c>
      <c r="K1061" t="str">
        <f>_xlfn.XLOOKUP(I1061,accounts!A:A,accounts!F:F,"")</f>
        <v>Enterprise</v>
      </c>
      <c r="L1061" t="s">
        <v>81</v>
      </c>
      <c r="M1061" t="s">
        <v>9039</v>
      </c>
      <c r="N1061" t="s">
        <v>9041</v>
      </c>
      <c r="O1061" s="1">
        <v>42790</v>
      </c>
      <c r="P1061" s="1">
        <v>42866</v>
      </c>
      <c r="Q1061" s="5">
        <f>_xlfn.XLOOKUP(G1061,products!A:A,products!C:C,"")</f>
        <v>3393</v>
      </c>
      <c r="R1061">
        <v>8</v>
      </c>
      <c r="S1061" s="5">
        <f t="shared" si="16"/>
        <v>27144</v>
      </c>
    </row>
    <row r="1062" spans="1:19" x14ac:dyDescent="0.2">
      <c r="A1062" t="s">
        <v>1207</v>
      </c>
      <c r="B1062" t="s">
        <v>9025</v>
      </c>
      <c r="C1062" t="s">
        <v>15</v>
      </c>
      <c r="D1062" t="str">
        <f>_xlfn.XLOOKUP(C1062,sales_teams!A:A,sales_teams!B:B,"")</f>
        <v>C486814</v>
      </c>
      <c r="E1062" t="str">
        <f>_xlfn.XLOOKUP(C1062,sales_teams!A:A,sales_teams!C:C,"")</f>
        <v>Melvin Marxen</v>
      </c>
      <c r="F1062" t="str">
        <f>_xlfn.XLOOKUP(C1062,sales_teams!A:A,sales_teams!D:D,"")</f>
        <v>Central</v>
      </c>
      <c r="G1062" t="s">
        <v>8951</v>
      </c>
      <c r="H1062" t="str">
        <f>_xlfn.XLOOKUP(G1062,products!A:A,products!B:B,"")</f>
        <v>GTX</v>
      </c>
      <c r="I1062" t="s">
        <v>186</v>
      </c>
      <c r="J1062" t="str">
        <f>_xlfn.XLOOKUP(I1062,accounts!A:A,accounts!B:B,"")</f>
        <v>retail</v>
      </c>
      <c r="K1062" t="str">
        <f>_xlfn.XLOOKUP(I1062,accounts!A:A,accounts!F:F,"")</f>
        <v>SMB</v>
      </c>
      <c r="L1062" t="s">
        <v>56</v>
      </c>
      <c r="M1062" t="s">
        <v>9031</v>
      </c>
      <c r="N1062" t="s">
        <v>9042</v>
      </c>
      <c r="O1062" s="1">
        <v>42790</v>
      </c>
      <c r="P1062" s="1">
        <v>42860</v>
      </c>
      <c r="Q1062" s="5">
        <f>_xlfn.XLOOKUP(G1062,products!A:A,products!C:C,"")</f>
        <v>4821</v>
      </c>
      <c r="R1062">
        <v>6</v>
      </c>
      <c r="S1062" s="5">
        <f t="shared" si="16"/>
        <v>28926</v>
      </c>
    </row>
    <row r="1063" spans="1:19" x14ac:dyDescent="0.2">
      <c r="A1063" t="s">
        <v>1208</v>
      </c>
      <c r="B1063" t="s">
        <v>9027</v>
      </c>
      <c r="C1063" t="s">
        <v>28</v>
      </c>
      <c r="D1063" t="str">
        <f>_xlfn.XLOOKUP(C1063,sales_teams!A:A,sales_teams!B:B,"")</f>
        <v>E262141</v>
      </c>
      <c r="E1063" t="str">
        <f>_xlfn.XLOOKUP(C1063,sales_teams!A:A,sales_teams!C:C,"")</f>
        <v>Rocco Neubert</v>
      </c>
      <c r="F1063" t="str">
        <f>_xlfn.XLOOKUP(C1063,sales_teams!A:A,sales_teams!D:D,"")</f>
        <v>East</v>
      </c>
      <c r="G1063" t="s">
        <v>8951</v>
      </c>
      <c r="H1063" t="str">
        <f>_xlfn.XLOOKUP(G1063,products!A:A,products!B:B,"")</f>
        <v>GTX</v>
      </c>
      <c r="I1063" t="s">
        <v>759</v>
      </c>
      <c r="J1063" t="str">
        <f>_xlfn.XLOOKUP(I1063,accounts!A:A,accounts!B:B,"")</f>
        <v>technolgy</v>
      </c>
      <c r="K1063" t="str">
        <f>_xlfn.XLOOKUP(I1063,accounts!A:A,accounts!F:F,"")</f>
        <v>Mid-Market</v>
      </c>
      <c r="L1063" t="s">
        <v>56</v>
      </c>
      <c r="M1063" t="s">
        <v>9032</v>
      </c>
      <c r="N1063" t="s">
        <v>9043</v>
      </c>
      <c r="O1063" s="1">
        <v>42790</v>
      </c>
      <c r="P1063" s="1">
        <v>42870</v>
      </c>
      <c r="Q1063" s="5">
        <f>_xlfn.XLOOKUP(G1063,products!A:A,products!C:C,"")</f>
        <v>4821</v>
      </c>
      <c r="R1063">
        <v>30</v>
      </c>
      <c r="S1063" s="5">
        <f t="shared" si="16"/>
        <v>144630</v>
      </c>
    </row>
    <row r="1064" spans="1:19" x14ac:dyDescent="0.2">
      <c r="A1064" t="s">
        <v>1209</v>
      </c>
      <c r="B1064" t="s">
        <v>9027</v>
      </c>
      <c r="C1064" t="s">
        <v>28</v>
      </c>
      <c r="D1064" t="str">
        <f>_xlfn.XLOOKUP(C1064,sales_teams!A:A,sales_teams!B:B,"")</f>
        <v>E262141</v>
      </c>
      <c r="E1064" t="str">
        <f>_xlfn.XLOOKUP(C1064,sales_teams!A:A,sales_teams!C:C,"")</f>
        <v>Rocco Neubert</v>
      </c>
      <c r="F1064" t="str">
        <f>_xlfn.XLOOKUP(C1064,sales_teams!A:A,sales_teams!D:D,"")</f>
        <v>East</v>
      </c>
      <c r="G1064" t="s">
        <v>75</v>
      </c>
      <c r="H1064" t="str">
        <f>_xlfn.XLOOKUP(G1064,products!A:A,products!B:B,"")</f>
        <v>MG</v>
      </c>
      <c r="I1064" t="s">
        <v>532</v>
      </c>
      <c r="J1064" t="str">
        <f>_xlfn.XLOOKUP(I1064,accounts!A:A,accounts!B:B,"")</f>
        <v>technolgy</v>
      </c>
      <c r="K1064" t="str">
        <f>_xlfn.XLOOKUP(I1064,accounts!A:A,accounts!F:F,"")</f>
        <v>Mid-Market</v>
      </c>
      <c r="L1064" t="s">
        <v>56</v>
      </c>
      <c r="M1064" t="s">
        <v>9033</v>
      </c>
      <c r="N1064" t="s">
        <v>9042</v>
      </c>
      <c r="O1064" s="1">
        <v>42790</v>
      </c>
      <c r="P1064" s="1">
        <v>42857</v>
      </c>
      <c r="Q1064" s="5">
        <f>_xlfn.XLOOKUP(G1064,products!A:A,products!C:C,"")</f>
        <v>3393</v>
      </c>
      <c r="R1064">
        <v>34</v>
      </c>
      <c r="S1064" s="5">
        <f t="shared" si="16"/>
        <v>115362</v>
      </c>
    </row>
    <row r="1065" spans="1:19" x14ac:dyDescent="0.2">
      <c r="A1065" t="s">
        <v>1210</v>
      </c>
      <c r="B1065" t="s">
        <v>9025</v>
      </c>
      <c r="C1065" t="s">
        <v>22</v>
      </c>
      <c r="D1065" t="str">
        <f>_xlfn.XLOOKUP(C1065,sales_teams!A:A,sales_teams!B:B,"")</f>
        <v>E86134</v>
      </c>
      <c r="E1065" t="str">
        <f>_xlfn.XLOOKUP(C1065,sales_teams!A:A,sales_teams!C:C,"")</f>
        <v>Cara Losch</v>
      </c>
      <c r="F1065" t="str">
        <f>_xlfn.XLOOKUP(C1065,sales_teams!A:A,sales_teams!D:D,"")</f>
        <v>East</v>
      </c>
      <c r="G1065" t="s">
        <v>60</v>
      </c>
      <c r="H1065" t="str">
        <f>_xlfn.XLOOKUP(G1065,products!A:A,products!B:B,"")</f>
        <v>MG</v>
      </c>
      <c r="I1065" t="s">
        <v>122</v>
      </c>
      <c r="J1065" t="str">
        <f>_xlfn.XLOOKUP(I1065,accounts!A:A,accounts!B:B,"")</f>
        <v>technolgy</v>
      </c>
      <c r="K1065" t="str">
        <f>_xlfn.XLOOKUP(I1065,accounts!A:A,accounts!F:F,"")</f>
        <v>Mid-Market</v>
      </c>
      <c r="L1065" t="s">
        <v>56</v>
      </c>
      <c r="M1065" t="s">
        <v>9032</v>
      </c>
      <c r="N1065" t="s">
        <v>9045</v>
      </c>
      <c r="O1065" s="1">
        <v>42790</v>
      </c>
      <c r="P1065" s="1">
        <v>42883</v>
      </c>
      <c r="Q1065" s="5">
        <f>_xlfn.XLOOKUP(G1065,products!A:A,products!C:C,"")</f>
        <v>55</v>
      </c>
      <c r="R1065">
        <v>9</v>
      </c>
      <c r="S1065" s="5">
        <f t="shared" si="16"/>
        <v>495</v>
      </c>
    </row>
    <row r="1066" spans="1:19" x14ac:dyDescent="0.2">
      <c r="A1066" t="s">
        <v>1211</v>
      </c>
      <c r="B1066" t="s">
        <v>9025</v>
      </c>
      <c r="C1066" t="s">
        <v>22</v>
      </c>
      <c r="D1066" t="str">
        <f>_xlfn.XLOOKUP(C1066,sales_teams!A:A,sales_teams!B:B,"")</f>
        <v>E86134</v>
      </c>
      <c r="E1066" t="str">
        <f>_xlfn.XLOOKUP(C1066,sales_teams!A:A,sales_teams!C:C,"")</f>
        <v>Cara Losch</v>
      </c>
      <c r="F1066" t="str">
        <f>_xlfn.XLOOKUP(C1066,sales_teams!A:A,sales_teams!D:D,"")</f>
        <v>East</v>
      </c>
      <c r="G1066" t="s">
        <v>75</v>
      </c>
      <c r="H1066" t="str">
        <f>_xlfn.XLOOKUP(G1066,products!A:A,products!B:B,"")</f>
        <v>MG</v>
      </c>
      <c r="I1066" t="s">
        <v>181</v>
      </c>
      <c r="J1066" t="str">
        <f>_xlfn.XLOOKUP(I1066,accounts!A:A,accounts!B:B,"")</f>
        <v>medical</v>
      </c>
      <c r="K1066" t="str">
        <f>_xlfn.XLOOKUP(I1066,accounts!A:A,accounts!F:F,"")</f>
        <v>Mid-Market</v>
      </c>
      <c r="L1066" t="s">
        <v>56</v>
      </c>
      <c r="M1066" t="s">
        <v>9034</v>
      </c>
      <c r="N1066" t="s">
        <v>9045</v>
      </c>
      <c r="O1066" s="1">
        <v>42790</v>
      </c>
      <c r="P1066" s="1">
        <v>42801</v>
      </c>
      <c r="Q1066" s="5">
        <f>_xlfn.XLOOKUP(G1066,products!A:A,products!C:C,"")</f>
        <v>3393</v>
      </c>
      <c r="R1066">
        <v>38</v>
      </c>
      <c r="S1066" s="5">
        <f t="shared" si="16"/>
        <v>128934</v>
      </c>
    </row>
    <row r="1067" spans="1:19" x14ac:dyDescent="0.2">
      <c r="A1067" t="s">
        <v>1212</v>
      </c>
      <c r="B1067" t="s">
        <v>9027</v>
      </c>
      <c r="C1067" t="s">
        <v>13</v>
      </c>
      <c r="D1067" t="str">
        <f>_xlfn.XLOOKUP(C1067,sales_teams!A:A,sales_teams!B:B,"")</f>
        <v>C130664</v>
      </c>
      <c r="E1067" t="str">
        <f>_xlfn.XLOOKUP(C1067,sales_teams!A:A,sales_teams!C:C,"")</f>
        <v>Melvin Marxen</v>
      </c>
      <c r="F1067" t="str">
        <f>_xlfn.XLOOKUP(C1067,sales_teams!A:A,sales_teams!D:D,"")</f>
        <v>Central</v>
      </c>
      <c r="G1067" t="s">
        <v>54</v>
      </c>
      <c r="H1067" t="str">
        <f>_xlfn.XLOOKUP(G1067,products!A:A,products!B:B,"")</f>
        <v>GTX</v>
      </c>
      <c r="I1067" t="s">
        <v>222</v>
      </c>
      <c r="J1067" t="str">
        <f>_xlfn.XLOOKUP(I1067,accounts!A:A,accounts!B:B,"")</f>
        <v>entertainment</v>
      </c>
      <c r="K1067" t="str">
        <f>_xlfn.XLOOKUP(I1067,accounts!A:A,accounts!F:F,"")</f>
        <v>SMB</v>
      </c>
      <c r="L1067" t="s">
        <v>56</v>
      </c>
      <c r="M1067" t="s">
        <v>9031</v>
      </c>
      <c r="N1067" t="s">
        <v>9042</v>
      </c>
      <c r="O1067" s="1">
        <v>42790</v>
      </c>
      <c r="P1067" s="1">
        <v>42804</v>
      </c>
      <c r="Q1067" s="5">
        <f>_xlfn.XLOOKUP(G1067,products!A:A,products!C:C,"")</f>
        <v>1096</v>
      </c>
      <c r="R1067">
        <v>8</v>
      </c>
      <c r="S1067" s="5">
        <f t="shared" si="16"/>
        <v>8768</v>
      </c>
    </row>
    <row r="1068" spans="1:19" x14ac:dyDescent="0.2">
      <c r="A1068" t="s">
        <v>1213</v>
      </c>
      <c r="B1068" t="s">
        <v>9025</v>
      </c>
      <c r="C1068" t="s">
        <v>36</v>
      </c>
      <c r="D1068" t="str">
        <f>_xlfn.XLOOKUP(C1068,sales_teams!A:A,sales_teams!B:B,"")</f>
        <v>W815792</v>
      </c>
      <c r="E1068" t="str">
        <f>_xlfn.XLOOKUP(C1068,sales_teams!A:A,sales_teams!C:C,"")</f>
        <v>Celia Rouche</v>
      </c>
      <c r="F1068" t="str">
        <f>_xlfn.XLOOKUP(C1068,sales_teams!A:A,sales_teams!D:D,"")</f>
        <v>West</v>
      </c>
      <c r="G1068" t="s">
        <v>75</v>
      </c>
      <c r="H1068" t="str">
        <f>_xlfn.XLOOKUP(G1068,products!A:A,products!B:B,"")</f>
        <v>MG</v>
      </c>
      <c r="I1068" t="s">
        <v>165</v>
      </c>
      <c r="J1068" t="str">
        <f>_xlfn.XLOOKUP(I1068,accounts!A:A,accounts!B:B,"")</f>
        <v>marketing</v>
      </c>
      <c r="K1068" t="str">
        <f>_xlfn.XLOOKUP(I1068,accounts!A:A,accounts!F:F,"")</f>
        <v>Enterprise</v>
      </c>
      <c r="L1068" t="s">
        <v>56</v>
      </c>
      <c r="M1068" t="s">
        <v>9032</v>
      </c>
      <c r="N1068" t="s">
        <v>9043</v>
      </c>
      <c r="O1068" s="1">
        <v>42790</v>
      </c>
      <c r="P1068" s="1">
        <v>42805</v>
      </c>
      <c r="Q1068" s="5">
        <f>_xlfn.XLOOKUP(G1068,products!A:A,products!C:C,"")</f>
        <v>3393</v>
      </c>
      <c r="R1068">
        <v>5</v>
      </c>
      <c r="S1068" s="5">
        <f t="shared" si="16"/>
        <v>16965</v>
      </c>
    </row>
    <row r="1069" spans="1:19" x14ac:dyDescent="0.2">
      <c r="A1069" t="s">
        <v>1214</v>
      </c>
      <c r="B1069" t="s">
        <v>9025</v>
      </c>
      <c r="C1069" t="s">
        <v>10</v>
      </c>
      <c r="D1069" t="str">
        <f>_xlfn.XLOOKUP(C1069,sales_teams!A:A,sales_teams!B:B,"")</f>
        <v>C309699</v>
      </c>
      <c r="E1069" t="str">
        <f>_xlfn.XLOOKUP(C1069,sales_teams!A:A,sales_teams!C:C,"")</f>
        <v>Melvin Marxen</v>
      </c>
      <c r="F1069" t="str">
        <f>_xlfn.XLOOKUP(C1069,sales_teams!A:A,sales_teams!D:D,"")</f>
        <v>Central</v>
      </c>
      <c r="G1069" t="s">
        <v>75</v>
      </c>
      <c r="H1069" t="str">
        <f>_xlfn.XLOOKUP(G1069,products!A:A,products!B:B,"")</f>
        <v>MG</v>
      </c>
      <c r="I1069" t="s">
        <v>133</v>
      </c>
      <c r="J1069" t="str">
        <f>_xlfn.XLOOKUP(I1069,accounts!A:A,accounts!B:B,"")</f>
        <v>finance</v>
      </c>
      <c r="K1069" t="str">
        <f>_xlfn.XLOOKUP(I1069,accounts!A:A,accounts!F:F,"")</f>
        <v>Mid-Market</v>
      </c>
      <c r="L1069" t="s">
        <v>81</v>
      </c>
      <c r="M1069" t="s">
        <v>9038</v>
      </c>
      <c r="N1069" t="s">
        <v>9042</v>
      </c>
      <c r="O1069" s="1">
        <v>42790</v>
      </c>
      <c r="P1069" s="1">
        <v>42865</v>
      </c>
      <c r="Q1069" s="5">
        <f>_xlfn.XLOOKUP(G1069,products!A:A,products!C:C,"")</f>
        <v>3393</v>
      </c>
      <c r="R1069">
        <v>35</v>
      </c>
      <c r="S1069" s="5">
        <f t="shared" si="16"/>
        <v>118755</v>
      </c>
    </row>
    <row r="1070" spans="1:19" x14ac:dyDescent="0.2">
      <c r="A1070" t="s">
        <v>1215</v>
      </c>
      <c r="B1070" t="s">
        <v>9025</v>
      </c>
      <c r="C1070" t="s">
        <v>10</v>
      </c>
      <c r="D1070" t="str">
        <f>_xlfn.XLOOKUP(C1070,sales_teams!A:A,sales_teams!B:B,"")</f>
        <v>C309699</v>
      </c>
      <c r="E1070" t="str">
        <f>_xlfn.XLOOKUP(C1070,sales_teams!A:A,sales_teams!C:C,"")</f>
        <v>Melvin Marxen</v>
      </c>
      <c r="F1070" t="str">
        <f>_xlfn.XLOOKUP(C1070,sales_teams!A:A,sales_teams!D:D,"")</f>
        <v>Central</v>
      </c>
      <c r="G1070" t="s">
        <v>54</v>
      </c>
      <c r="H1070" t="str">
        <f>_xlfn.XLOOKUP(G1070,products!A:A,products!B:B,"")</f>
        <v>GTX</v>
      </c>
      <c r="I1070" t="s">
        <v>329</v>
      </c>
      <c r="J1070" t="str">
        <f>_xlfn.XLOOKUP(I1070,accounts!A:A,accounts!B:B,"")</f>
        <v>technolgy</v>
      </c>
      <c r="K1070" t="str">
        <f>_xlfn.XLOOKUP(I1070,accounts!A:A,accounts!F:F,"")</f>
        <v>Enterprise</v>
      </c>
      <c r="L1070" t="s">
        <v>56</v>
      </c>
      <c r="M1070" t="s">
        <v>9032</v>
      </c>
      <c r="N1070" t="s">
        <v>9041</v>
      </c>
      <c r="O1070" s="1">
        <v>42790</v>
      </c>
      <c r="P1070" s="1">
        <v>42902</v>
      </c>
      <c r="Q1070" s="5">
        <f>_xlfn.XLOOKUP(G1070,products!A:A,products!C:C,"")</f>
        <v>1096</v>
      </c>
      <c r="R1070">
        <v>47</v>
      </c>
      <c r="S1070" s="5">
        <f t="shared" si="16"/>
        <v>51512</v>
      </c>
    </row>
    <row r="1071" spans="1:19" x14ac:dyDescent="0.2">
      <c r="A1071" t="s">
        <v>1216</v>
      </c>
      <c r="B1071" t="s">
        <v>9026</v>
      </c>
      <c r="C1071" t="s">
        <v>43</v>
      </c>
      <c r="D1071" t="str">
        <f>_xlfn.XLOOKUP(C1071,sales_teams!A:A,sales_teams!B:B,"")</f>
        <v>W596440</v>
      </c>
      <c r="E1071" t="str">
        <f>_xlfn.XLOOKUP(C1071,sales_teams!A:A,sales_teams!C:C,"")</f>
        <v>Summer Sewald</v>
      </c>
      <c r="F1071" t="str">
        <f>_xlfn.XLOOKUP(C1071,sales_teams!A:A,sales_teams!D:D,"")</f>
        <v>West</v>
      </c>
      <c r="G1071" t="s">
        <v>8951</v>
      </c>
      <c r="H1071" t="str">
        <f>_xlfn.XLOOKUP(G1071,products!A:A,products!B:B,"")</f>
        <v>GTX</v>
      </c>
      <c r="J1071">
        <f>_xlfn.XLOOKUP(I1071,accounts!A:A,accounts!B:B,"")</f>
        <v>0</v>
      </c>
      <c r="K1071">
        <f>_xlfn.XLOOKUP(I1071,accounts!A:A,accounts!F:F,"")</f>
        <v>0</v>
      </c>
      <c r="L1071" t="s">
        <v>76</v>
      </c>
      <c r="N1071" t="s">
        <v>9044</v>
      </c>
      <c r="O1071" s="1">
        <v>42790</v>
      </c>
      <c r="Q1071" s="5">
        <f>_xlfn.XLOOKUP(G1071,products!A:A,products!C:C,"")</f>
        <v>4821</v>
      </c>
      <c r="R1071">
        <v>16</v>
      </c>
      <c r="S1071" s="5">
        <f t="shared" si="16"/>
        <v>77136</v>
      </c>
    </row>
    <row r="1072" spans="1:19" x14ac:dyDescent="0.2">
      <c r="A1072" t="s">
        <v>1217</v>
      </c>
      <c r="B1072" t="s">
        <v>9028</v>
      </c>
      <c r="C1072" t="s">
        <v>37</v>
      </c>
      <c r="D1072" t="str">
        <f>_xlfn.XLOOKUP(C1072,sales_teams!A:A,sales_teams!B:B,"")</f>
        <v>W337844</v>
      </c>
      <c r="E1072" t="str">
        <f>_xlfn.XLOOKUP(C1072,sales_teams!A:A,sales_teams!C:C,"")</f>
        <v>Celia Rouche</v>
      </c>
      <c r="F1072" t="str">
        <f>_xlfn.XLOOKUP(C1072,sales_teams!A:A,sales_teams!D:D,"")</f>
        <v>West</v>
      </c>
      <c r="G1072" t="s">
        <v>8951</v>
      </c>
      <c r="H1072" t="str">
        <f>_xlfn.XLOOKUP(G1072,products!A:A,products!B:B,"")</f>
        <v>GTX</v>
      </c>
      <c r="J1072">
        <f>_xlfn.XLOOKUP(I1072,accounts!A:A,accounts!B:B,"")</f>
        <v>0</v>
      </c>
      <c r="K1072">
        <f>_xlfn.XLOOKUP(I1072,accounts!A:A,accounts!F:F,"")</f>
        <v>0</v>
      </c>
      <c r="L1072" t="s">
        <v>76</v>
      </c>
      <c r="N1072" t="s">
        <v>9044</v>
      </c>
      <c r="O1072" s="1">
        <v>42790</v>
      </c>
      <c r="Q1072" s="5">
        <f>_xlfn.XLOOKUP(G1072,products!A:A,products!C:C,"")</f>
        <v>4821</v>
      </c>
      <c r="R1072">
        <v>27</v>
      </c>
      <c r="S1072" s="5">
        <f t="shared" si="16"/>
        <v>130167</v>
      </c>
    </row>
    <row r="1073" spans="1:19" x14ac:dyDescent="0.2">
      <c r="A1073" t="s">
        <v>1218</v>
      </c>
      <c r="B1073" t="s">
        <v>9025</v>
      </c>
      <c r="C1073" t="s">
        <v>37</v>
      </c>
      <c r="D1073" t="str">
        <f>_xlfn.XLOOKUP(C1073,sales_teams!A:A,sales_teams!B:B,"")</f>
        <v>W337844</v>
      </c>
      <c r="E1073" t="str">
        <f>_xlfn.XLOOKUP(C1073,sales_teams!A:A,sales_teams!C:C,"")</f>
        <v>Celia Rouche</v>
      </c>
      <c r="F1073" t="str">
        <f>_xlfn.XLOOKUP(C1073,sales_teams!A:A,sales_teams!D:D,"")</f>
        <v>West</v>
      </c>
      <c r="G1073" t="s">
        <v>54</v>
      </c>
      <c r="H1073" t="str">
        <f>_xlfn.XLOOKUP(G1073,products!A:A,products!B:B,"")</f>
        <v>GTX</v>
      </c>
      <c r="I1073" t="s">
        <v>86</v>
      </c>
      <c r="J1073" t="str">
        <f>_xlfn.XLOOKUP(I1073,accounts!A:A,accounts!B:B,"")</f>
        <v>telecommunications</v>
      </c>
      <c r="K1073" t="str">
        <f>_xlfn.XLOOKUP(I1073,accounts!A:A,accounts!F:F,"")</f>
        <v>Enterprise</v>
      </c>
      <c r="L1073" t="s">
        <v>81</v>
      </c>
      <c r="M1073" t="s">
        <v>9037</v>
      </c>
      <c r="N1073" t="s">
        <v>9045</v>
      </c>
      <c r="O1073" s="1">
        <v>42790</v>
      </c>
      <c r="P1073" s="1">
        <v>42906</v>
      </c>
      <c r="Q1073" s="5">
        <f>_xlfn.XLOOKUP(G1073,products!A:A,products!C:C,"")</f>
        <v>1096</v>
      </c>
      <c r="R1073">
        <v>8</v>
      </c>
      <c r="S1073" s="5">
        <f t="shared" si="16"/>
        <v>8768</v>
      </c>
    </row>
    <row r="1074" spans="1:19" x14ac:dyDescent="0.2">
      <c r="A1074" t="s">
        <v>1219</v>
      </c>
      <c r="B1074" t="s">
        <v>9025</v>
      </c>
      <c r="C1074" t="s">
        <v>37</v>
      </c>
      <c r="D1074" t="str">
        <f>_xlfn.XLOOKUP(C1074,sales_teams!A:A,sales_teams!B:B,"")</f>
        <v>W337844</v>
      </c>
      <c r="E1074" t="str">
        <f>_xlfn.XLOOKUP(C1074,sales_teams!A:A,sales_teams!C:C,"")</f>
        <v>Celia Rouche</v>
      </c>
      <c r="F1074" t="str">
        <f>_xlfn.XLOOKUP(C1074,sales_teams!A:A,sales_teams!D:D,"")</f>
        <v>West</v>
      </c>
      <c r="G1074" t="s">
        <v>62</v>
      </c>
      <c r="H1074" t="str">
        <f>_xlfn.XLOOKUP(G1074,products!A:A,products!B:B,"")</f>
        <v>GTX</v>
      </c>
      <c r="I1074" t="s">
        <v>176</v>
      </c>
      <c r="J1074" t="str">
        <f>_xlfn.XLOOKUP(I1074,accounts!A:A,accounts!B:B,"")</f>
        <v>employment</v>
      </c>
      <c r="K1074" t="str">
        <f>_xlfn.XLOOKUP(I1074,accounts!A:A,accounts!F:F,"")</f>
        <v>Enterprise</v>
      </c>
      <c r="L1074" t="s">
        <v>56</v>
      </c>
      <c r="M1074" t="s">
        <v>9034</v>
      </c>
      <c r="N1074" t="s">
        <v>9042</v>
      </c>
      <c r="O1074" s="1">
        <v>42790</v>
      </c>
      <c r="P1074" s="1">
        <v>42860</v>
      </c>
      <c r="Q1074" s="5">
        <f>_xlfn.XLOOKUP(G1074,products!A:A,products!C:C,"")</f>
        <v>550</v>
      </c>
      <c r="R1074">
        <v>46</v>
      </c>
      <c r="S1074" s="5">
        <f t="shared" si="16"/>
        <v>25300</v>
      </c>
    </row>
    <row r="1075" spans="1:19" x14ac:dyDescent="0.2">
      <c r="A1075" t="s">
        <v>1220</v>
      </c>
      <c r="B1075" t="s">
        <v>9027</v>
      </c>
      <c r="C1075" t="s">
        <v>9</v>
      </c>
      <c r="D1075" t="str">
        <f>_xlfn.XLOOKUP(C1075,sales_teams!A:A,sales_teams!B:B,"")</f>
        <v>C62195</v>
      </c>
      <c r="E1075" t="str">
        <f>_xlfn.XLOOKUP(C1075,sales_teams!A:A,sales_teams!C:C,"")</f>
        <v>Dustin Brinkmann</v>
      </c>
      <c r="F1075" t="str">
        <f>_xlfn.XLOOKUP(C1075,sales_teams!A:A,sales_teams!D:D,"")</f>
        <v>Central</v>
      </c>
      <c r="G1075" t="s">
        <v>75</v>
      </c>
      <c r="H1075" t="str">
        <f>_xlfn.XLOOKUP(G1075,products!A:A,products!B:B,"")</f>
        <v>MG</v>
      </c>
      <c r="I1075" t="s">
        <v>104</v>
      </c>
      <c r="J1075" t="str">
        <f>_xlfn.XLOOKUP(I1075,accounts!A:A,accounts!B:B,"")</f>
        <v>services</v>
      </c>
      <c r="K1075" t="str">
        <f>_xlfn.XLOOKUP(I1075,accounts!A:A,accounts!F:F,"")</f>
        <v>Enterprise</v>
      </c>
      <c r="L1075" t="s">
        <v>56</v>
      </c>
      <c r="M1075" t="s">
        <v>9033</v>
      </c>
      <c r="N1075" t="s">
        <v>9045</v>
      </c>
      <c r="O1075" s="1">
        <v>42790</v>
      </c>
      <c r="P1075" s="1">
        <v>42861</v>
      </c>
      <c r="Q1075" s="5">
        <f>_xlfn.XLOOKUP(G1075,products!A:A,products!C:C,"")</f>
        <v>3393</v>
      </c>
      <c r="R1075">
        <v>44</v>
      </c>
      <c r="S1075" s="5">
        <f t="shared" si="16"/>
        <v>149292</v>
      </c>
    </row>
    <row r="1076" spans="1:19" x14ac:dyDescent="0.2">
      <c r="A1076" t="s">
        <v>1221</v>
      </c>
      <c r="B1076" t="s">
        <v>9027</v>
      </c>
      <c r="C1076" t="s">
        <v>32</v>
      </c>
      <c r="D1076" t="str">
        <f>_xlfn.XLOOKUP(C1076,sales_teams!A:A,sales_teams!B:B,"")</f>
        <v>W975078</v>
      </c>
      <c r="E1076" t="str">
        <f>_xlfn.XLOOKUP(C1076,sales_teams!A:A,sales_teams!C:C,"")</f>
        <v>Celia Rouche</v>
      </c>
      <c r="F1076" t="str">
        <f>_xlfn.XLOOKUP(C1076,sales_teams!A:A,sales_teams!D:D,"")</f>
        <v>West</v>
      </c>
      <c r="G1076" t="s">
        <v>75</v>
      </c>
      <c r="H1076" t="str">
        <f>_xlfn.XLOOKUP(G1076,products!A:A,products!B:B,"")</f>
        <v>MG</v>
      </c>
      <c r="I1076" t="s">
        <v>215</v>
      </c>
      <c r="J1076" t="str">
        <f>_xlfn.XLOOKUP(I1076,accounts!A:A,accounts!B:B,"")</f>
        <v>technolgy</v>
      </c>
      <c r="K1076" t="str">
        <f>_xlfn.XLOOKUP(I1076,accounts!A:A,accounts!F:F,"")</f>
        <v>Enterprise</v>
      </c>
      <c r="L1076" t="s">
        <v>81</v>
      </c>
      <c r="M1076" t="s">
        <v>9038</v>
      </c>
      <c r="N1076" t="s">
        <v>9045</v>
      </c>
      <c r="O1076" s="1">
        <v>42790</v>
      </c>
      <c r="P1076" s="1">
        <v>42868</v>
      </c>
      <c r="Q1076" s="5">
        <f>_xlfn.XLOOKUP(G1076,products!A:A,products!C:C,"")</f>
        <v>3393</v>
      </c>
      <c r="R1076">
        <v>25</v>
      </c>
      <c r="S1076" s="5">
        <f t="shared" si="16"/>
        <v>84825</v>
      </c>
    </row>
    <row r="1077" spans="1:19" x14ac:dyDescent="0.2">
      <c r="A1077" t="s">
        <v>1222</v>
      </c>
      <c r="B1077" t="s">
        <v>9027</v>
      </c>
      <c r="C1077" t="s">
        <v>17</v>
      </c>
      <c r="D1077" t="str">
        <f>_xlfn.XLOOKUP(C1077,sales_teams!A:A,sales_teams!B:B,"")</f>
        <v>E152967</v>
      </c>
      <c r="E1077" t="str">
        <f>_xlfn.XLOOKUP(C1077,sales_teams!A:A,sales_teams!C:C,"")</f>
        <v>Cara Losch</v>
      </c>
      <c r="F1077" t="str">
        <f>_xlfn.XLOOKUP(C1077,sales_teams!A:A,sales_teams!D:D,"")</f>
        <v>East</v>
      </c>
      <c r="G1077" t="s">
        <v>75</v>
      </c>
      <c r="H1077" t="str">
        <f>_xlfn.XLOOKUP(G1077,products!A:A,products!B:B,"")</f>
        <v>MG</v>
      </c>
      <c r="I1077" t="s">
        <v>237</v>
      </c>
      <c r="J1077" t="str">
        <f>_xlfn.XLOOKUP(I1077,accounts!A:A,accounts!B:B,"")</f>
        <v>entertainment</v>
      </c>
      <c r="K1077" t="str">
        <f>_xlfn.XLOOKUP(I1077,accounts!A:A,accounts!F:F,"")</f>
        <v>Mid-Market</v>
      </c>
      <c r="L1077" t="s">
        <v>56</v>
      </c>
      <c r="M1077" t="s">
        <v>9034</v>
      </c>
      <c r="N1077" t="s">
        <v>9043</v>
      </c>
      <c r="O1077" s="1">
        <v>42790</v>
      </c>
      <c r="P1077" s="1">
        <v>42892</v>
      </c>
      <c r="Q1077" s="5">
        <f>_xlfn.XLOOKUP(G1077,products!A:A,products!C:C,"")</f>
        <v>3393</v>
      </c>
      <c r="R1077">
        <v>5</v>
      </c>
      <c r="S1077" s="5">
        <f t="shared" si="16"/>
        <v>16965</v>
      </c>
    </row>
    <row r="1078" spans="1:19" x14ac:dyDescent="0.2">
      <c r="A1078" t="s">
        <v>1223</v>
      </c>
      <c r="B1078" t="s">
        <v>9027</v>
      </c>
      <c r="C1078" t="s">
        <v>3</v>
      </c>
      <c r="D1078" t="str">
        <f>_xlfn.XLOOKUP(C1078,sales_teams!A:A,sales_teams!B:B,"")</f>
        <v>C265891</v>
      </c>
      <c r="E1078" t="str">
        <f>_xlfn.XLOOKUP(C1078,sales_teams!A:A,sales_teams!C:C,"")</f>
        <v>Dustin Brinkmann</v>
      </c>
      <c r="F1078" t="str">
        <f>_xlfn.XLOOKUP(C1078,sales_teams!A:A,sales_teams!D:D,"")</f>
        <v>Central</v>
      </c>
      <c r="G1078" t="s">
        <v>62</v>
      </c>
      <c r="H1078" t="str">
        <f>_xlfn.XLOOKUP(G1078,products!A:A,products!B:B,"")</f>
        <v>GTX</v>
      </c>
      <c r="I1078" t="s">
        <v>246</v>
      </c>
      <c r="J1078" t="str">
        <f>_xlfn.XLOOKUP(I1078,accounts!A:A,accounts!B:B,"")</f>
        <v>marketing</v>
      </c>
      <c r="K1078" t="str">
        <f>_xlfn.XLOOKUP(I1078,accounts!A:A,accounts!F:F,"")</f>
        <v>SMB</v>
      </c>
      <c r="L1078" t="s">
        <v>56</v>
      </c>
      <c r="M1078" t="s">
        <v>9032</v>
      </c>
      <c r="N1078" t="s">
        <v>9042</v>
      </c>
      <c r="O1078" s="1">
        <v>42791</v>
      </c>
      <c r="P1078" s="1">
        <v>42796</v>
      </c>
      <c r="Q1078" s="5">
        <f>_xlfn.XLOOKUP(G1078,products!A:A,products!C:C,"")</f>
        <v>550</v>
      </c>
      <c r="R1078">
        <v>36</v>
      </c>
      <c r="S1078" s="5">
        <f t="shared" si="16"/>
        <v>19800</v>
      </c>
    </row>
    <row r="1079" spans="1:19" x14ac:dyDescent="0.2">
      <c r="A1079" t="s">
        <v>1224</v>
      </c>
      <c r="B1079" t="s">
        <v>9027</v>
      </c>
      <c r="C1079" t="s">
        <v>30</v>
      </c>
      <c r="D1079" t="str">
        <f>_xlfn.XLOOKUP(C1079,sales_teams!A:A,sales_teams!B:B,"")</f>
        <v>E558564</v>
      </c>
      <c r="E1079" t="str">
        <f>_xlfn.XLOOKUP(C1079,sales_teams!A:A,sales_teams!C:C,"")</f>
        <v>Rocco Neubert</v>
      </c>
      <c r="F1079" t="str">
        <f>_xlfn.XLOOKUP(C1079,sales_teams!A:A,sales_teams!D:D,"")</f>
        <v>East</v>
      </c>
      <c r="G1079" t="s">
        <v>83</v>
      </c>
      <c r="H1079" t="str">
        <f>_xlfn.XLOOKUP(G1079,products!A:A,products!B:B,"")</f>
        <v>GTX</v>
      </c>
      <c r="J1079">
        <f>_xlfn.XLOOKUP(I1079,accounts!A:A,accounts!B:B,"")</f>
        <v>0</v>
      </c>
      <c r="K1079">
        <f>_xlfn.XLOOKUP(I1079,accounts!A:A,accounts!F:F,"")</f>
        <v>0</v>
      </c>
      <c r="L1079" t="s">
        <v>76</v>
      </c>
      <c r="N1079" t="s">
        <v>9044</v>
      </c>
      <c r="O1079" s="1">
        <v>42791</v>
      </c>
      <c r="Q1079" s="5">
        <f>_xlfn.XLOOKUP(G1079,products!A:A,products!C:C,"")</f>
        <v>5482</v>
      </c>
      <c r="R1079">
        <v>16</v>
      </c>
      <c r="S1079" s="5">
        <f t="shared" si="16"/>
        <v>87712</v>
      </c>
    </row>
    <row r="1080" spans="1:19" x14ac:dyDescent="0.2">
      <c r="A1080" t="s">
        <v>1225</v>
      </c>
      <c r="B1080" t="s">
        <v>9027</v>
      </c>
      <c r="C1080" t="s">
        <v>27</v>
      </c>
      <c r="D1080" t="str">
        <f>_xlfn.XLOOKUP(C1080,sales_teams!A:A,sales_teams!B:B,"")</f>
        <v>E619716</v>
      </c>
      <c r="E1080" t="str">
        <f>_xlfn.XLOOKUP(C1080,sales_teams!A:A,sales_teams!C:C,"")</f>
        <v>Rocco Neubert</v>
      </c>
      <c r="F1080" t="str">
        <f>_xlfn.XLOOKUP(C1080,sales_teams!A:A,sales_teams!D:D,"")</f>
        <v>East</v>
      </c>
      <c r="G1080" t="s">
        <v>62</v>
      </c>
      <c r="H1080" t="str">
        <f>_xlfn.XLOOKUP(G1080,products!A:A,products!B:B,"")</f>
        <v>GTX</v>
      </c>
      <c r="I1080" t="s">
        <v>255</v>
      </c>
      <c r="J1080" t="str">
        <f>_xlfn.XLOOKUP(I1080,accounts!A:A,accounts!B:B,"")</f>
        <v>telecommunications</v>
      </c>
      <c r="K1080" t="str">
        <f>_xlfn.XLOOKUP(I1080,accounts!A:A,accounts!F:F,"")</f>
        <v>Enterprise</v>
      </c>
      <c r="L1080" t="s">
        <v>56</v>
      </c>
      <c r="M1080" t="s">
        <v>9033</v>
      </c>
      <c r="N1080" t="s">
        <v>9045</v>
      </c>
      <c r="O1080" s="1">
        <v>42791</v>
      </c>
      <c r="P1080" s="1">
        <v>42904</v>
      </c>
      <c r="Q1080" s="5">
        <f>_xlfn.XLOOKUP(G1080,products!A:A,products!C:C,"")</f>
        <v>550</v>
      </c>
      <c r="R1080">
        <v>35</v>
      </c>
      <c r="S1080" s="5">
        <f t="shared" si="16"/>
        <v>19250</v>
      </c>
    </row>
    <row r="1081" spans="1:19" x14ac:dyDescent="0.2">
      <c r="A1081" t="s">
        <v>1226</v>
      </c>
      <c r="B1081" t="s">
        <v>9025</v>
      </c>
      <c r="C1081" t="s">
        <v>27</v>
      </c>
      <c r="D1081" t="str">
        <f>_xlfn.XLOOKUP(C1081,sales_teams!A:A,sales_teams!B:B,"")</f>
        <v>E619716</v>
      </c>
      <c r="E1081" t="str">
        <f>_xlfn.XLOOKUP(C1081,sales_teams!A:A,sales_teams!C:C,"")</f>
        <v>Rocco Neubert</v>
      </c>
      <c r="F1081" t="str">
        <f>_xlfn.XLOOKUP(C1081,sales_teams!A:A,sales_teams!D:D,"")</f>
        <v>East</v>
      </c>
      <c r="G1081" t="s">
        <v>8951</v>
      </c>
      <c r="H1081" t="str">
        <f>_xlfn.XLOOKUP(G1081,products!A:A,products!B:B,"")</f>
        <v>GTX</v>
      </c>
      <c r="I1081" t="s">
        <v>193</v>
      </c>
      <c r="J1081" t="str">
        <f>_xlfn.XLOOKUP(I1081,accounts!A:A,accounts!B:B,"")</f>
        <v>employment</v>
      </c>
      <c r="K1081" t="str">
        <f>_xlfn.XLOOKUP(I1081,accounts!A:A,accounts!F:F,"")</f>
        <v>Mid-Market</v>
      </c>
      <c r="L1081" t="s">
        <v>56</v>
      </c>
      <c r="M1081" t="s">
        <v>9031</v>
      </c>
      <c r="N1081" t="s">
        <v>9042</v>
      </c>
      <c r="O1081" s="1">
        <v>42791</v>
      </c>
      <c r="P1081" s="1">
        <v>42802</v>
      </c>
      <c r="Q1081" s="5">
        <f>_xlfn.XLOOKUP(G1081,products!A:A,products!C:C,"")</f>
        <v>4821</v>
      </c>
      <c r="R1081">
        <v>26</v>
      </c>
      <c r="S1081" s="5">
        <f t="shared" si="16"/>
        <v>125346</v>
      </c>
    </row>
    <row r="1082" spans="1:19" x14ac:dyDescent="0.2">
      <c r="A1082" t="s">
        <v>1227</v>
      </c>
      <c r="B1082" t="s">
        <v>9027</v>
      </c>
      <c r="C1082" t="s">
        <v>20</v>
      </c>
      <c r="D1082" t="str">
        <f>_xlfn.XLOOKUP(C1082,sales_teams!A:A,sales_teams!B:B,"")</f>
        <v>E500449</v>
      </c>
      <c r="E1082" t="str">
        <f>_xlfn.XLOOKUP(C1082,sales_teams!A:A,sales_teams!C:C,"")</f>
        <v>Cara Losch</v>
      </c>
      <c r="F1082" t="str">
        <f>_xlfn.XLOOKUP(C1082,sales_teams!A:A,sales_teams!D:D,"")</f>
        <v>East</v>
      </c>
      <c r="G1082" t="s">
        <v>54</v>
      </c>
      <c r="H1082" t="str">
        <f>_xlfn.XLOOKUP(G1082,products!A:A,products!B:B,"")</f>
        <v>GTX</v>
      </c>
      <c r="I1082" t="s">
        <v>172</v>
      </c>
      <c r="J1082" t="str">
        <f>_xlfn.XLOOKUP(I1082,accounts!A:A,accounts!B:B,"")</f>
        <v>software</v>
      </c>
      <c r="K1082" t="str">
        <f>_xlfn.XLOOKUP(I1082,accounts!A:A,accounts!F:F,"")</f>
        <v>Enterprise</v>
      </c>
      <c r="L1082" t="s">
        <v>81</v>
      </c>
      <c r="M1082" t="s">
        <v>9036</v>
      </c>
      <c r="N1082" t="s">
        <v>9041</v>
      </c>
      <c r="O1082" s="1">
        <v>42791</v>
      </c>
      <c r="P1082" s="1">
        <v>42876</v>
      </c>
      <c r="Q1082" s="5">
        <f>_xlfn.XLOOKUP(G1082,products!A:A,products!C:C,"")</f>
        <v>1096</v>
      </c>
      <c r="R1082">
        <v>11</v>
      </c>
      <c r="S1082" s="5">
        <f t="shared" si="16"/>
        <v>12056</v>
      </c>
    </row>
    <row r="1083" spans="1:19" x14ac:dyDescent="0.2">
      <c r="A1083" t="s">
        <v>1228</v>
      </c>
      <c r="B1083" t="s">
        <v>9027</v>
      </c>
      <c r="C1083" t="s">
        <v>15</v>
      </c>
      <c r="D1083" t="str">
        <f>_xlfn.XLOOKUP(C1083,sales_teams!A:A,sales_teams!B:B,"")</f>
        <v>C486814</v>
      </c>
      <c r="E1083" t="str">
        <f>_xlfn.XLOOKUP(C1083,sales_teams!A:A,sales_teams!C:C,"")</f>
        <v>Melvin Marxen</v>
      </c>
      <c r="F1083" t="str">
        <f>_xlfn.XLOOKUP(C1083,sales_teams!A:A,sales_teams!D:D,"")</f>
        <v>Central</v>
      </c>
      <c r="G1083" t="s">
        <v>83</v>
      </c>
      <c r="H1083" t="str">
        <f>_xlfn.XLOOKUP(G1083,products!A:A,products!B:B,"")</f>
        <v>GTX</v>
      </c>
      <c r="I1083" t="s">
        <v>168</v>
      </c>
      <c r="J1083" t="str">
        <f>_xlfn.XLOOKUP(I1083,accounts!A:A,accounts!B:B,"")</f>
        <v>technolgy</v>
      </c>
      <c r="K1083" t="str">
        <f>_xlfn.XLOOKUP(I1083,accounts!A:A,accounts!F:F,"")</f>
        <v>Enterprise</v>
      </c>
      <c r="L1083" t="s">
        <v>81</v>
      </c>
      <c r="M1083" t="s">
        <v>9039</v>
      </c>
      <c r="N1083" t="s">
        <v>9045</v>
      </c>
      <c r="O1083" s="1">
        <v>42791</v>
      </c>
      <c r="P1083" s="1">
        <v>42903</v>
      </c>
      <c r="Q1083" s="5">
        <f>_xlfn.XLOOKUP(G1083,products!A:A,products!C:C,"")</f>
        <v>5482</v>
      </c>
      <c r="R1083">
        <v>16</v>
      </c>
      <c r="S1083" s="5">
        <f t="shared" si="16"/>
        <v>87712</v>
      </c>
    </row>
    <row r="1084" spans="1:19" x14ac:dyDescent="0.2">
      <c r="A1084" t="s">
        <v>1229</v>
      </c>
      <c r="B1084" t="s">
        <v>9028</v>
      </c>
      <c r="C1084" t="s">
        <v>15</v>
      </c>
      <c r="D1084" t="str">
        <f>_xlfn.XLOOKUP(C1084,sales_teams!A:A,sales_teams!B:B,"")</f>
        <v>C486814</v>
      </c>
      <c r="E1084" t="str">
        <f>_xlfn.XLOOKUP(C1084,sales_teams!A:A,sales_teams!C:C,"")</f>
        <v>Melvin Marxen</v>
      </c>
      <c r="F1084" t="str">
        <f>_xlfn.XLOOKUP(C1084,sales_teams!A:A,sales_teams!D:D,"")</f>
        <v>Central</v>
      </c>
      <c r="G1084" t="s">
        <v>8951</v>
      </c>
      <c r="H1084" t="str">
        <f>_xlfn.XLOOKUP(G1084,products!A:A,products!B:B,"")</f>
        <v>GTX</v>
      </c>
      <c r="I1084" t="s">
        <v>203</v>
      </c>
      <c r="J1084" t="str">
        <f>_xlfn.XLOOKUP(I1084,accounts!A:A,accounts!B:B,"")</f>
        <v>employment</v>
      </c>
      <c r="K1084" t="str">
        <f>_xlfn.XLOOKUP(I1084,accounts!A:A,accounts!F:F,"")</f>
        <v>SMB</v>
      </c>
      <c r="L1084" t="s">
        <v>56</v>
      </c>
      <c r="M1084" t="s">
        <v>9032</v>
      </c>
      <c r="N1084" t="s">
        <v>9043</v>
      </c>
      <c r="O1084" s="1">
        <v>42791</v>
      </c>
      <c r="P1084" s="1">
        <v>42864</v>
      </c>
      <c r="Q1084" s="5">
        <f>_xlfn.XLOOKUP(G1084,products!A:A,products!C:C,"")</f>
        <v>4821</v>
      </c>
      <c r="R1084">
        <v>20</v>
      </c>
      <c r="S1084" s="5">
        <f t="shared" si="16"/>
        <v>96420</v>
      </c>
    </row>
    <row r="1085" spans="1:19" x14ac:dyDescent="0.2">
      <c r="A1085" t="s">
        <v>1230</v>
      </c>
      <c r="B1085" t="s">
        <v>9026</v>
      </c>
      <c r="C1085" t="s">
        <v>15</v>
      </c>
      <c r="D1085" t="str">
        <f>_xlfn.XLOOKUP(C1085,sales_teams!A:A,sales_teams!B:B,"")</f>
        <v>C486814</v>
      </c>
      <c r="E1085" t="str">
        <f>_xlfn.XLOOKUP(C1085,sales_teams!A:A,sales_teams!C:C,"")</f>
        <v>Melvin Marxen</v>
      </c>
      <c r="F1085" t="str">
        <f>_xlfn.XLOOKUP(C1085,sales_teams!A:A,sales_teams!D:D,"")</f>
        <v>Central</v>
      </c>
      <c r="G1085" t="s">
        <v>75</v>
      </c>
      <c r="H1085" t="str">
        <f>_xlfn.XLOOKUP(G1085,products!A:A,products!B:B,"")</f>
        <v>MG</v>
      </c>
      <c r="I1085" t="s">
        <v>55</v>
      </c>
      <c r="J1085" t="str">
        <f>_xlfn.XLOOKUP(I1085,accounts!A:A,accounts!B:B,"")</f>
        <v>retail</v>
      </c>
      <c r="K1085" t="str">
        <f>_xlfn.XLOOKUP(I1085,accounts!A:A,accounts!F:F,"")</f>
        <v>Mid-Market</v>
      </c>
      <c r="L1085" t="s">
        <v>56</v>
      </c>
      <c r="M1085" t="s">
        <v>9033</v>
      </c>
      <c r="N1085" t="s">
        <v>9045</v>
      </c>
      <c r="O1085" s="1">
        <v>42791</v>
      </c>
      <c r="P1085" s="1">
        <v>42899</v>
      </c>
      <c r="Q1085" s="5">
        <f>_xlfn.XLOOKUP(G1085,products!A:A,products!C:C,"")</f>
        <v>3393</v>
      </c>
      <c r="R1085">
        <v>10</v>
      </c>
      <c r="S1085" s="5">
        <f t="shared" si="16"/>
        <v>33930</v>
      </c>
    </row>
    <row r="1086" spans="1:19" x14ac:dyDescent="0.2">
      <c r="A1086" t="s">
        <v>1231</v>
      </c>
      <c r="B1086" t="s">
        <v>9027</v>
      </c>
      <c r="C1086" t="s">
        <v>28</v>
      </c>
      <c r="D1086" t="str">
        <f>_xlfn.XLOOKUP(C1086,sales_teams!A:A,sales_teams!B:B,"")</f>
        <v>E262141</v>
      </c>
      <c r="E1086" t="str">
        <f>_xlfn.XLOOKUP(C1086,sales_teams!A:A,sales_teams!C:C,"")</f>
        <v>Rocco Neubert</v>
      </c>
      <c r="F1086" t="str">
        <f>_xlfn.XLOOKUP(C1086,sales_teams!A:A,sales_teams!D:D,"")</f>
        <v>East</v>
      </c>
      <c r="G1086" t="s">
        <v>62</v>
      </c>
      <c r="H1086" t="str">
        <f>_xlfn.XLOOKUP(G1086,products!A:A,products!B:B,"")</f>
        <v>GTX</v>
      </c>
      <c r="I1086" t="s">
        <v>230</v>
      </c>
      <c r="J1086" t="str">
        <f>_xlfn.XLOOKUP(I1086,accounts!A:A,accounts!B:B,"")</f>
        <v>retail</v>
      </c>
      <c r="K1086" t="str">
        <f>_xlfn.XLOOKUP(I1086,accounts!A:A,accounts!F:F,"")</f>
        <v>Mid-Market</v>
      </c>
      <c r="L1086" t="s">
        <v>56</v>
      </c>
      <c r="M1086" t="s">
        <v>9032</v>
      </c>
      <c r="N1086" t="s">
        <v>9041</v>
      </c>
      <c r="O1086" s="1">
        <v>42791</v>
      </c>
      <c r="P1086" s="1">
        <v>42888</v>
      </c>
      <c r="Q1086" s="5">
        <f>_xlfn.XLOOKUP(G1086,products!A:A,products!C:C,"")</f>
        <v>550</v>
      </c>
      <c r="R1086">
        <v>50</v>
      </c>
      <c r="S1086" s="5">
        <f t="shared" si="16"/>
        <v>27500</v>
      </c>
    </row>
    <row r="1087" spans="1:19" x14ac:dyDescent="0.2">
      <c r="A1087" t="s">
        <v>1232</v>
      </c>
      <c r="B1087" t="s">
        <v>9025</v>
      </c>
      <c r="C1087" t="s">
        <v>28</v>
      </c>
      <c r="D1087" t="str">
        <f>_xlfn.XLOOKUP(C1087,sales_teams!A:A,sales_teams!B:B,"")</f>
        <v>E262141</v>
      </c>
      <c r="E1087" t="str">
        <f>_xlfn.XLOOKUP(C1087,sales_teams!A:A,sales_teams!C:C,"")</f>
        <v>Rocco Neubert</v>
      </c>
      <c r="F1087" t="str">
        <f>_xlfn.XLOOKUP(C1087,sales_teams!A:A,sales_teams!D:D,"")</f>
        <v>East</v>
      </c>
      <c r="G1087" t="s">
        <v>62</v>
      </c>
      <c r="H1087" t="str">
        <f>_xlfn.XLOOKUP(G1087,products!A:A,products!B:B,"")</f>
        <v>GTX</v>
      </c>
      <c r="I1087" t="s">
        <v>95</v>
      </c>
      <c r="J1087" t="str">
        <f>_xlfn.XLOOKUP(I1087,accounts!A:A,accounts!B:B,"")</f>
        <v>entertainment</v>
      </c>
      <c r="K1087" t="str">
        <f>_xlfn.XLOOKUP(I1087,accounts!A:A,accounts!F:F,"")</f>
        <v>Enterprise</v>
      </c>
      <c r="L1087" t="s">
        <v>56</v>
      </c>
      <c r="M1087" t="s">
        <v>9031</v>
      </c>
      <c r="N1087" t="s">
        <v>9042</v>
      </c>
      <c r="O1087" s="1">
        <v>42791</v>
      </c>
      <c r="P1087" s="1">
        <v>42881</v>
      </c>
      <c r="Q1087" s="5">
        <f>_xlfn.XLOOKUP(G1087,products!A:A,products!C:C,"")</f>
        <v>550</v>
      </c>
      <c r="R1087">
        <v>1</v>
      </c>
      <c r="S1087" s="5">
        <f t="shared" si="16"/>
        <v>550</v>
      </c>
    </row>
    <row r="1088" spans="1:19" x14ac:dyDescent="0.2">
      <c r="A1088" t="s">
        <v>1233</v>
      </c>
      <c r="B1088" t="s">
        <v>9028</v>
      </c>
      <c r="C1088" t="s">
        <v>38</v>
      </c>
      <c r="D1088" t="str">
        <f>_xlfn.XLOOKUP(C1088,sales_teams!A:A,sales_teams!B:B,"")</f>
        <v>W172727</v>
      </c>
      <c r="E1088" t="str">
        <f>_xlfn.XLOOKUP(C1088,sales_teams!A:A,sales_teams!C:C,"")</f>
        <v>Celia Rouche</v>
      </c>
      <c r="F1088" t="str">
        <f>_xlfn.XLOOKUP(C1088,sales_teams!A:A,sales_teams!D:D,"")</f>
        <v>West</v>
      </c>
      <c r="G1088" t="s">
        <v>8951</v>
      </c>
      <c r="H1088" t="str">
        <f>_xlfn.XLOOKUP(G1088,products!A:A,products!B:B,"")</f>
        <v>GTX</v>
      </c>
      <c r="I1088" t="s">
        <v>184</v>
      </c>
      <c r="J1088" t="str">
        <f>_xlfn.XLOOKUP(I1088,accounts!A:A,accounts!B:B,"")</f>
        <v>entertainment</v>
      </c>
      <c r="K1088" t="str">
        <f>_xlfn.XLOOKUP(I1088,accounts!A:A,accounts!F:F,"")</f>
        <v>SMB</v>
      </c>
      <c r="L1088" t="s">
        <v>56</v>
      </c>
      <c r="M1088" t="s">
        <v>9035</v>
      </c>
      <c r="N1088" t="s">
        <v>9041</v>
      </c>
      <c r="O1088" s="1">
        <v>42791</v>
      </c>
      <c r="P1088" s="1">
        <v>42874</v>
      </c>
      <c r="Q1088" s="5">
        <f>_xlfn.XLOOKUP(G1088,products!A:A,products!C:C,"")</f>
        <v>4821</v>
      </c>
      <c r="R1088">
        <v>48</v>
      </c>
      <c r="S1088" s="5">
        <f t="shared" si="16"/>
        <v>231408</v>
      </c>
    </row>
    <row r="1089" spans="1:19" x14ac:dyDescent="0.2">
      <c r="A1089" t="s">
        <v>1234</v>
      </c>
      <c r="B1089" t="s">
        <v>9027</v>
      </c>
      <c r="C1089" t="s">
        <v>13</v>
      </c>
      <c r="D1089" t="str">
        <f>_xlfn.XLOOKUP(C1089,sales_teams!A:A,sales_teams!B:B,"")</f>
        <v>C130664</v>
      </c>
      <c r="E1089" t="str">
        <f>_xlfn.XLOOKUP(C1089,sales_teams!A:A,sales_teams!C:C,"")</f>
        <v>Melvin Marxen</v>
      </c>
      <c r="F1089" t="str">
        <f>_xlfn.XLOOKUP(C1089,sales_teams!A:A,sales_teams!D:D,"")</f>
        <v>Central</v>
      </c>
      <c r="G1089" t="s">
        <v>8951</v>
      </c>
      <c r="H1089" t="str">
        <f>_xlfn.XLOOKUP(G1089,products!A:A,products!B:B,"")</f>
        <v>GTX</v>
      </c>
      <c r="I1089" t="s">
        <v>222</v>
      </c>
      <c r="J1089" t="str">
        <f>_xlfn.XLOOKUP(I1089,accounts!A:A,accounts!B:B,"")</f>
        <v>entertainment</v>
      </c>
      <c r="K1089" t="str">
        <f>_xlfn.XLOOKUP(I1089,accounts!A:A,accounts!F:F,"")</f>
        <v>SMB</v>
      </c>
      <c r="L1089" t="s">
        <v>81</v>
      </c>
      <c r="M1089" t="s">
        <v>9039</v>
      </c>
      <c r="N1089" t="s">
        <v>9041</v>
      </c>
      <c r="O1089" s="1">
        <v>42791</v>
      </c>
      <c r="P1089" s="1">
        <v>42881</v>
      </c>
      <c r="Q1089" s="5">
        <f>_xlfn.XLOOKUP(G1089,products!A:A,products!C:C,"")</f>
        <v>4821</v>
      </c>
      <c r="R1089">
        <v>50</v>
      </c>
      <c r="S1089" s="5">
        <f t="shared" si="16"/>
        <v>241050</v>
      </c>
    </row>
    <row r="1090" spans="1:19" x14ac:dyDescent="0.2">
      <c r="A1090" t="s">
        <v>1235</v>
      </c>
      <c r="B1090" t="s">
        <v>9026</v>
      </c>
      <c r="C1090" t="s">
        <v>40</v>
      </c>
      <c r="D1090" t="str">
        <f>_xlfn.XLOOKUP(C1090,sales_teams!A:A,sales_teams!B:B,"")</f>
        <v>W249222</v>
      </c>
      <c r="E1090" t="str">
        <f>_xlfn.XLOOKUP(C1090,sales_teams!A:A,sales_teams!C:C,"")</f>
        <v>Summer Sewald</v>
      </c>
      <c r="F1090" t="str">
        <f>_xlfn.XLOOKUP(C1090,sales_teams!A:A,sales_teams!D:D,"")</f>
        <v>West</v>
      </c>
      <c r="G1090" t="s">
        <v>83</v>
      </c>
      <c r="H1090" t="str">
        <f>_xlfn.XLOOKUP(G1090,products!A:A,products!B:B,"")</f>
        <v>GTX</v>
      </c>
      <c r="J1090">
        <f>_xlfn.XLOOKUP(I1090,accounts!A:A,accounts!B:B,"")</f>
        <v>0</v>
      </c>
      <c r="K1090">
        <f>_xlfn.XLOOKUP(I1090,accounts!A:A,accounts!F:F,"")</f>
        <v>0</v>
      </c>
      <c r="L1090" t="s">
        <v>76</v>
      </c>
      <c r="N1090" t="s">
        <v>9044</v>
      </c>
      <c r="O1090" s="1">
        <v>42791</v>
      </c>
      <c r="Q1090" s="5">
        <f>_xlfn.XLOOKUP(G1090,products!A:A,products!C:C,"")</f>
        <v>5482</v>
      </c>
      <c r="R1090">
        <v>39</v>
      </c>
      <c r="S1090" s="5">
        <f t="shared" si="16"/>
        <v>213798</v>
      </c>
    </row>
    <row r="1091" spans="1:19" x14ac:dyDescent="0.2">
      <c r="A1091" t="s">
        <v>1236</v>
      </c>
      <c r="B1091" t="s">
        <v>9027</v>
      </c>
      <c r="C1091" t="s">
        <v>40</v>
      </c>
      <c r="D1091" t="str">
        <f>_xlfn.XLOOKUP(C1091,sales_teams!A:A,sales_teams!B:B,"")</f>
        <v>W249222</v>
      </c>
      <c r="E1091" t="str">
        <f>_xlfn.XLOOKUP(C1091,sales_teams!A:A,sales_teams!C:C,"")</f>
        <v>Summer Sewald</v>
      </c>
      <c r="F1091" t="str">
        <f>_xlfn.XLOOKUP(C1091,sales_teams!A:A,sales_teams!D:D,"")</f>
        <v>West</v>
      </c>
      <c r="G1091" t="s">
        <v>54</v>
      </c>
      <c r="H1091" t="str">
        <f>_xlfn.XLOOKUP(G1091,products!A:A,products!B:B,"")</f>
        <v>GTX</v>
      </c>
      <c r="I1091" t="s">
        <v>165</v>
      </c>
      <c r="J1091" t="str">
        <f>_xlfn.XLOOKUP(I1091,accounts!A:A,accounts!B:B,"")</f>
        <v>marketing</v>
      </c>
      <c r="K1091" t="str">
        <f>_xlfn.XLOOKUP(I1091,accounts!A:A,accounts!F:F,"")</f>
        <v>Enterprise</v>
      </c>
      <c r="L1091" t="s">
        <v>81</v>
      </c>
      <c r="M1091" t="s">
        <v>9037</v>
      </c>
      <c r="N1091" t="s">
        <v>9043</v>
      </c>
      <c r="O1091" s="1">
        <v>42791</v>
      </c>
      <c r="P1091" s="1">
        <v>42881</v>
      </c>
      <c r="Q1091" s="5">
        <f>_xlfn.XLOOKUP(G1091,products!A:A,products!C:C,"")</f>
        <v>1096</v>
      </c>
      <c r="R1091">
        <v>32</v>
      </c>
      <c r="S1091" s="5">
        <f t="shared" ref="S1091:S1154" si="17">Q1091*R1091</f>
        <v>35072</v>
      </c>
    </row>
    <row r="1092" spans="1:19" x14ac:dyDescent="0.2">
      <c r="A1092" t="s">
        <v>1237</v>
      </c>
      <c r="B1092" t="s">
        <v>9027</v>
      </c>
      <c r="C1092" t="s">
        <v>10</v>
      </c>
      <c r="D1092" t="str">
        <f>_xlfn.XLOOKUP(C1092,sales_teams!A:A,sales_teams!B:B,"")</f>
        <v>C309699</v>
      </c>
      <c r="E1092" t="str">
        <f>_xlfn.XLOOKUP(C1092,sales_teams!A:A,sales_teams!C:C,"")</f>
        <v>Melvin Marxen</v>
      </c>
      <c r="F1092" t="str">
        <f>_xlfn.XLOOKUP(C1092,sales_teams!A:A,sales_teams!D:D,"")</f>
        <v>Central</v>
      </c>
      <c r="G1092" t="s">
        <v>75</v>
      </c>
      <c r="H1092" t="str">
        <f>_xlfn.XLOOKUP(G1092,products!A:A,products!B:B,"")</f>
        <v>MG</v>
      </c>
      <c r="I1092" t="s">
        <v>213</v>
      </c>
      <c r="J1092" t="str">
        <f>_xlfn.XLOOKUP(I1092,accounts!A:A,accounts!B:B,"")</f>
        <v>software</v>
      </c>
      <c r="K1092" t="str">
        <f>_xlfn.XLOOKUP(I1092,accounts!A:A,accounts!F:F,"")</f>
        <v>Enterprise</v>
      </c>
      <c r="L1092" t="s">
        <v>56</v>
      </c>
      <c r="M1092" t="s">
        <v>9035</v>
      </c>
      <c r="N1092" t="s">
        <v>9042</v>
      </c>
      <c r="O1092" s="1">
        <v>42791</v>
      </c>
      <c r="P1092" s="1">
        <v>42861</v>
      </c>
      <c r="Q1092" s="5">
        <f>_xlfn.XLOOKUP(G1092,products!A:A,products!C:C,"")</f>
        <v>3393</v>
      </c>
      <c r="R1092">
        <v>43</v>
      </c>
      <c r="S1092" s="5">
        <f t="shared" si="17"/>
        <v>145899</v>
      </c>
    </row>
    <row r="1093" spans="1:19" x14ac:dyDescent="0.2">
      <c r="A1093" t="s">
        <v>1238</v>
      </c>
      <c r="B1093" t="s">
        <v>9028</v>
      </c>
      <c r="C1093" t="s">
        <v>43</v>
      </c>
      <c r="D1093" t="str">
        <f>_xlfn.XLOOKUP(C1093,sales_teams!A:A,sales_teams!B:B,"")</f>
        <v>W596440</v>
      </c>
      <c r="E1093" t="str">
        <f>_xlfn.XLOOKUP(C1093,sales_teams!A:A,sales_teams!C:C,"")</f>
        <v>Summer Sewald</v>
      </c>
      <c r="F1093" t="str">
        <f>_xlfn.XLOOKUP(C1093,sales_teams!A:A,sales_teams!D:D,"")</f>
        <v>West</v>
      </c>
      <c r="G1093" t="s">
        <v>62</v>
      </c>
      <c r="H1093" t="str">
        <f>_xlfn.XLOOKUP(G1093,products!A:A,products!B:B,"")</f>
        <v>GTX</v>
      </c>
      <c r="I1093" t="s">
        <v>88</v>
      </c>
      <c r="J1093" t="str">
        <f>_xlfn.XLOOKUP(I1093,accounts!A:A,accounts!B:B,"")</f>
        <v>employment</v>
      </c>
      <c r="K1093" t="str">
        <f>_xlfn.XLOOKUP(I1093,accounts!A:A,accounts!F:F,"")</f>
        <v>Mid-Market</v>
      </c>
      <c r="L1093" t="s">
        <v>81</v>
      </c>
      <c r="M1093" t="s">
        <v>9036</v>
      </c>
      <c r="N1093" t="s">
        <v>9043</v>
      </c>
      <c r="O1093" s="1">
        <v>42791</v>
      </c>
      <c r="P1093" s="1">
        <v>42806</v>
      </c>
      <c r="Q1093" s="5">
        <f>_xlfn.XLOOKUP(G1093,products!A:A,products!C:C,"")</f>
        <v>550</v>
      </c>
      <c r="R1093">
        <v>33</v>
      </c>
      <c r="S1093" s="5">
        <f t="shared" si="17"/>
        <v>18150</v>
      </c>
    </row>
    <row r="1094" spans="1:19" x14ac:dyDescent="0.2">
      <c r="A1094" t="s">
        <v>1239</v>
      </c>
      <c r="B1094" t="s">
        <v>9028</v>
      </c>
      <c r="C1094" t="s">
        <v>43</v>
      </c>
      <c r="D1094" t="str">
        <f>_xlfn.XLOOKUP(C1094,sales_teams!A:A,sales_teams!B:B,"")</f>
        <v>W596440</v>
      </c>
      <c r="E1094" t="str">
        <f>_xlfn.XLOOKUP(C1094,sales_teams!A:A,sales_teams!C:C,"")</f>
        <v>Summer Sewald</v>
      </c>
      <c r="F1094" t="str">
        <f>_xlfn.XLOOKUP(C1094,sales_teams!A:A,sales_teams!D:D,"")</f>
        <v>West</v>
      </c>
      <c r="G1094" t="s">
        <v>54</v>
      </c>
      <c r="H1094" t="str">
        <f>_xlfn.XLOOKUP(G1094,products!A:A,products!B:B,"")</f>
        <v>GTX</v>
      </c>
      <c r="I1094" t="s">
        <v>113</v>
      </c>
      <c r="J1094" t="str">
        <f>_xlfn.XLOOKUP(I1094,accounts!A:A,accounts!B:B,"")</f>
        <v>medical</v>
      </c>
      <c r="K1094" t="str">
        <f>_xlfn.XLOOKUP(I1094,accounts!A:A,accounts!F:F,"")</f>
        <v>Enterprise</v>
      </c>
      <c r="L1094" t="s">
        <v>81</v>
      </c>
      <c r="M1094" t="s">
        <v>9036</v>
      </c>
      <c r="N1094" t="s">
        <v>9041</v>
      </c>
      <c r="O1094" s="1">
        <v>42791</v>
      </c>
      <c r="P1094" s="1">
        <v>42802</v>
      </c>
      <c r="Q1094" s="5">
        <f>_xlfn.XLOOKUP(G1094,products!A:A,products!C:C,"")</f>
        <v>1096</v>
      </c>
      <c r="R1094">
        <v>26</v>
      </c>
      <c r="S1094" s="5">
        <f t="shared" si="17"/>
        <v>28496</v>
      </c>
    </row>
    <row r="1095" spans="1:19" x14ac:dyDescent="0.2">
      <c r="A1095" t="s">
        <v>1240</v>
      </c>
      <c r="B1095" t="s">
        <v>9025</v>
      </c>
      <c r="C1095" t="s">
        <v>43</v>
      </c>
      <c r="D1095" t="str">
        <f>_xlfn.XLOOKUP(C1095,sales_teams!A:A,sales_teams!B:B,"")</f>
        <v>W596440</v>
      </c>
      <c r="E1095" t="str">
        <f>_xlfn.XLOOKUP(C1095,sales_teams!A:A,sales_teams!C:C,"")</f>
        <v>Summer Sewald</v>
      </c>
      <c r="F1095" t="str">
        <f>_xlfn.XLOOKUP(C1095,sales_teams!A:A,sales_teams!D:D,"")</f>
        <v>West</v>
      </c>
      <c r="G1095" t="s">
        <v>60</v>
      </c>
      <c r="H1095" t="str">
        <f>_xlfn.XLOOKUP(G1095,products!A:A,products!B:B,"")</f>
        <v>MG</v>
      </c>
      <c r="I1095" t="s">
        <v>97</v>
      </c>
      <c r="J1095" t="str">
        <f>_xlfn.XLOOKUP(I1095,accounts!A:A,accounts!B:B,"")</f>
        <v>telecommunications</v>
      </c>
      <c r="K1095" t="str">
        <f>_xlfn.XLOOKUP(I1095,accounts!A:A,accounts!F:F,"")</f>
        <v>Mid-Market</v>
      </c>
      <c r="L1095" t="s">
        <v>56</v>
      </c>
      <c r="M1095" t="s">
        <v>9031</v>
      </c>
      <c r="N1095" t="s">
        <v>9043</v>
      </c>
      <c r="O1095" s="1">
        <v>42791</v>
      </c>
      <c r="P1095" s="1">
        <v>42805</v>
      </c>
      <c r="Q1095" s="5">
        <f>_xlfn.XLOOKUP(G1095,products!A:A,products!C:C,"")</f>
        <v>55</v>
      </c>
      <c r="R1095">
        <v>37</v>
      </c>
      <c r="S1095" s="5">
        <f t="shared" si="17"/>
        <v>2035</v>
      </c>
    </row>
    <row r="1096" spans="1:19" x14ac:dyDescent="0.2">
      <c r="A1096" t="s">
        <v>1241</v>
      </c>
      <c r="B1096" t="s">
        <v>9027</v>
      </c>
      <c r="C1096" t="s">
        <v>12</v>
      </c>
      <c r="D1096" t="str">
        <f>_xlfn.XLOOKUP(C1096,sales_teams!A:A,sales_teams!B:B,"")</f>
        <v>C234392</v>
      </c>
      <c r="E1096" t="str">
        <f>_xlfn.XLOOKUP(C1096,sales_teams!A:A,sales_teams!C:C,"")</f>
        <v>Melvin Marxen</v>
      </c>
      <c r="F1096" t="str">
        <f>_xlfn.XLOOKUP(C1096,sales_teams!A:A,sales_teams!D:D,"")</f>
        <v>Central</v>
      </c>
      <c r="G1096" t="s">
        <v>54</v>
      </c>
      <c r="H1096" t="str">
        <f>_xlfn.XLOOKUP(G1096,products!A:A,products!B:B,"")</f>
        <v>GTX</v>
      </c>
      <c r="I1096" t="s">
        <v>246</v>
      </c>
      <c r="J1096" t="str">
        <f>_xlfn.XLOOKUP(I1096,accounts!A:A,accounts!B:B,"")</f>
        <v>marketing</v>
      </c>
      <c r="K1096" t="str">
        <f>_xlfn.XLOOKUP(I1096,accounts!A:A,accounts!F:F,"")</f>
        <v>SMB</v>
      </c>
      <c r="L1096" t="s">
        <v>56</v>
      </c>
      <c r="M1096" t="s">
        <v>9034</v>
      </c>
      <c r="N1096" t="s">
        <v>9041</v>
      </c>
      <c r="O1096" s="1">
        <v>42791</v>
      </c>
      <c r="P1096" s="1">
        <v>42916</v>
      </c>
      <c r="Q1096" s="5">
        <f>_xlfn.XLOOKUP(G1096,products!A:A,products!C:C,"")</f>
        <v>1096</v>
      </c>
      <c r="R1096">
        <v>16</v>
      </c>
      <c r="S1096" s="5">
        <f t="shared" si="17"/>
        <v>17536</v>
      </c>
    </row>
    <row r="1097" spans="1:19" x14ac:dyDescent="0.2">
      <c r="A1097" t="s">
        <v>1242</v>
      </c>
      <c r="B1097" t="s">
        <v>9027</v>
      </c>
      <c r="C1097" t="s">
        <v>12</v>
      </c>
      <c r="D1097" t="str">
        <f>_xlfn.XLOOKUP(C1097,sales_teams!A:A,sales_teams!B:B,"")</f>
        <v>C234392</v>
      </c>
      <c r="E1097" t="str">
        <f>_xlfn.XLOOKUP(C1097,sales_teams!A:A,sales_teams!C:C,"")</f>
        <v>Melvin Marxen</v>
      </c>
      <c r="F1097" t="str">
        <f>_xlfn.XLOOKUP(C1097,sales_teams!A:A,sales_teams!D:D,"")</f>
        <v>Central</v>
      </c>
      <c r="G1097" t="s">
        <v>54</v>
      </c>
      <c r="H1097" t="str">
        <f>_xlfn.XLOOKUP(G1097,products!A:A,products!B:B,"")</f>
        <v>GTX</v>
      </c>
      <c r="I1097" t="s">
        <v>73</v>
      </c>
      <c r="J1097" t="str">
        <f>_xlfn.XLOOKUP(I1097,accounts!A:A,accounts!B:B,"")</f>
        <v>medical</v>
      </c>
      <c r="K1097" t="str">
        <f>_xlfn.XLOOKUP(I1097,accounts!A:A,accounts!F:F,"")</f>
        <v>Mid-Market</v>
      </c>
      <c r="L1097" t="s">
        <v>56</v>
      </c>
      <c r="M1097" t="s">
        <v>9033</v>
      </c>
      <c r="N1097" t="s">
        <v>9042</v>
      </c>
      <c r="O1097" s="1">
        <v>42791</v>
      </c>
      <c r="P1097" s="1">
        <v>42864</v>
      </c>
      <c r="Q1097" s="5">
        <f>_xlfn.XLOOKUP(G1097,products!A:A,products!C:C,"")</f>
        <v>1096</v>
      </c>
      <c r="R1097">
        <v>2</v>
      </c>
      <c r="S1097" s="5">
        <f t="shared" si="17"/>
        <v>2192</v>
      </c>
    </row>
    <row r="1098" spans="1:19" x14ac:dyDescent="0.2">
      <c r="A1098" t="s">
        <v>1243</v>
      </c>
      <c r="B1098" t="s">
        <v>9025</v>
      </c>
      <c r="C1098" t="s">
        <v>14</v>
      </c>
      <c r="D1098" t="str">
        <f>_xlfn.XLOOKUP(C1098,sales_teams!A:A,sales_teams!B:B,"")</f>
        <v>C961860</v>
      </c>
      <c r="E1098" t="str">
        <f>_xlfn.XLOOKUP(C1098,sales_teams!A:A,sales_teams!C:C,"")</f>
        <v>Melvin Marxen</v>
      </c>
      <c r="F1098" t="str">
        <f>_xlfn.XLOOKUP(C1098,sales_teams!A:A,sales_teams!D:D,"")</f>
        <v>Central</v>
      </c>
      <c r="G1098" t="s">
        <v>54</v>
      </c>
      <c r="H1098" t="str">
        <f>_xlfn.XLOOKUP(G1098,products!A:A,products!B:B,"")</f>
        <v>GTX</v>
      </c>
      <c r="I1098" t="s">
        <v>63</v>
      </c>
      <c r="J1098" t="str">
        <f>_xlfn.XLOOKUP(I1098,accounts!A:A,accounts!B:B,"")</f>
        <v>software</v>
      </c>
      <c r="K1098" t="str">
        <f>_xlfn.XLOOKUP(I1098,accounts!A:A,accounts!F:F,"")</f>
        <v>Mid-Market</v>
      </c>
      <c r="L1098" t="s">
        <v>56</v>
      </c>
      <c r="M1098" t="s">
        <v>9032</v>
      </c>
      <c r="N1098" t="s">
        <v>9042</v>
      </c>
      <c r="O1098" s="1">
        <v>42791</v>
      </c>
      <c r="P1098" s="1">
        <v>42800</v>
      </c>
      <c r="Q1098" s="5">
        <f>_xlfn.XLOOKUP(G1098,products!A:A,products!C:C,"")</f>
        <v>1096</v>
      </c>
      <c r="R1098">
        <v>30</v>
      </c>
      <c r="S1098" s="5">
        <f t="shared" si="17"/>
        <v>32880</v>
      </c>
    </row>
    <row r="1099" spans="1:19" x14ac:dyDescent="0.2">
      <c r="A1099" t="s">
        <v>1244</v>
      </c>
      <c r="B1099" t="s">
        <v>9025</v>
      </c>
      <c r="C1099" t="s">
        <v>29</v>
      </c>
      <c r="D1099" t="str">
        <f>_xlfn.XLOOKUP(C1099,sales_teams!A:A,sales_teams!B:B,"")</f>
        <v>E571180</v>
      </c>
      <c r="E1099" t="str">
        <f>_xlfn.XLOOKUP(C1099,sales_teams!A:A,sales_teams!C:C,"")</f>
        <v>Rocco Neubert</v>
      </c>
      <c r="F1099" t="str">
        <f>_xlfn.XLOOKUP(C1099,sales_teams!A:A,sales_teams!D:D,"")</f>
        <v>East</v>
      </c>
      <c r="G1099" t="s">
        <v>75</v>
      </c>
      <c r="H1099" t="str">
        <f>_xlfn.XLOOKUP(G1099,products!A:A,products!B:B,"")</f>
        <v>MG</v>
      </c>
      <c r="I1099" t="s">
        <v>95</v>
      </c>
      <c r="J1099" t="str">
        <f>_xlfn.XLOOKUP(I1099,accounts!A:A,accounts!B:B,"")</f>
        <v>entertainment</v>
      </c>
      <c r="K1099" t="str">
        <f>_xlfn.XLOOKUP(I1099,accounts!A:A,accounts!F:F,"")</f>
        <v>Enterprise</v>
      </c>
      <c r="L1099" t="s">
        <v>56</v>
      </c>
      <c r="M1099" t="s">
        <v>9033</v>
      </c>
      <c r="N1099" t="s">
        <v>9041</v>
      </c>
      <c r="O1099" s="1">
        <v>42791</v>
      </c>
      <c r="P1099" s="1">
        <v>42896</v>
      </c>
      <c r="Q1099" s="5">
        <f>_xlfn.XLOOKUP(G1099,products!A:A,products!C:C,"")</f>
        <v>3393</v>
      </c>
      <c r="R1099">
        <v>2</v>
      </c>
      <c r="S1099" s="5">
        <f t="shared" si="17"/>
        <v>6786</v>
      </c>
    </row>
    <row r="1100" spans="1:19" x14ac:dyDescent="0.2">
      <c r="A1100" t="s">
        <v>1245</v>
      </c>
      <c r="B1100" t="s">
        <v>9027</v>
      </c>
      <c r="C1100" t="s">
        <v>35</v>
      </c>
      <c r="D1100" t="str">
        <f>_xlfn.XLOOKUP(C1100,sales_teams!A:A,sales_teams!B:B,"")</f>
        <v>W100826</v>
      </c>
      <c r="E1100" t="str">
        <f>_xlfn.XLOOKUP(C1100,sales_teams!A:A,sales_teams!C:C,"")</f>
        <v>Celia Rouche</v>
      </c>
      <c r="F1100" t="str">
        <f>_xlfn.XLOOKUP(C1100,sales_teams!A:A,sales_teams!D:D,"")</f>
        <v>West</v>
      </c>
      <c r="G1100" t="s">
        <v>60</v>
      </c>
      <c r="H1100" t="str">
        <f>_xlfn.XLOOKUP(G1100,products!A:A,products!B:B,"")</f>
        <v>MG</v>
      </c>
      <c r="I1100" t="s">
        <v>233</v>
      </c>
      <c r="J1100" t="str">
        <f>_xlfn.XLOOKUP(I1100,accounts!A:A,accounts!B:B,"")</f>
        <v>medical</v>
      </c>
      <c r="K1100" t="str">
        <f>_xlfn.XLOOKUP(I1100,accounts!A:A,accounts!F:F,"")</f>
        <v>SMB</v>
      </c>
      <c r="L1100" t="s">
        <v>56</v>
      </c>
      <c r="M1100" t="s">
        <v>9035</v>
      </c>
      <c r="N1100" t="s">
        <v>9043</v>
      </c>
      <c r="O1100" s="1">
        <v>42791</v>
      </c>
      <c r="P1100" s="1">
        <v>42864</v>
      </c>
      <c r="Q1100" s="5">
        <f>_xlfn.XLOOKUP(G1100,products!A:A,products!C:C,"")</f>
        <v>55</v>
      </c>
      <c r="R1100">
        <v>6</v>
      </c>
      <c r="S1100" s="5">
        <f t="shared" si="17"/>
        <v>330</v>
      </c>
    </row>
    <row r="1101" spans="1:19" x14ac:dyDescent="0.2">
      <c r="A1101" t="s">
        <v>1246</v>
      </c>
      <c r="B1101" t="s">
        <v>9028</v>
      </c>
      <c r="C1101" t="s">
        <v>35</v>
      </c>
      <c r="D1101" t="str">
        <f>_xlfn.XLOOKUP(C1101,sales_teams!A:A,sales_teams!B:B,"")</f>
        <v>W100826</v>
      </c>
      <c r="E1101" t="str">
        <f>_xlfn.XLOOKUP(C1101,sales_teams!A:A,sales_teams!C:C,"")</f>
        <v>Celia Rouche</v>
      </c>
      <c r="F1101" t="str">
        <f>_xlfn.XLOOKUP(C1101,sales_teams!A:A,sales_teams!D:D,"")</f>
        <v>West</v>
      </c>
      <c r="G1101" t="s">
        <v>60</v>
      </c>
      <c r="H1101" t="str">
        <f>_xlfn.XLOOKUP(G1101,products!A:A,products!B:B,"")</f>
        <v>MG</v>
      </c>
      <c r="I1101" t="s">
        <v>190</v>
      </c>
      <c r="J1101" t="str">
        <f>_xlfn.XLOOKUP(I1101,accounts!A:A,accounts!B:B,"")</f>
        <v>software</v>
      </c>
      <c r="K1101" t="str">
        <f>_xlfn.XLOOKUP(I1101,accounts!A:A,accounts!F:F,"")</f>
        <v>SMB</v>
      </c>
      <c r="L1101" t="s">
        <v>56</v>
      </c>
      <c r="M1101" t="s">
        <v>9034</v>
      </c>
      <c r="N1101" t="s">
        <v>9042</v>
      </c>
      <c r="O1101" s="1">
        <v>42791</v>
      </c>
      <c r="P1101" s="1">
        <v>42800</v>
      </c>
      <c r="Q1101" s="5">
        <f>_xlfn.XLOOKUP(G1101,products!A:A,products!C:C,"")</f>
        <v>55</v>
      </c>
      <c r="R1101">
        <v>42</v>
      </c>
      <c r="S1101" s="5">
        <f t="shared" si="17"/>
        <v>2310</v>
      </c>
    </row>
    <row r="1102" spans="1:19" x14ac:dyDescent="0.2">
      <c r="A1102" t="s">
        <v>1247</v>
      </c>
      <c r="B1102" t="s">
        <v>9025</v>
      </c>
      <c r="C1102" t="s">
        <v>7</v>
      </c>
      <c r="D1102" t="str">
        <f>_xlfn.XLOOKUP(C1102,sales_teams!A:A,sales_teams!B:B,"")</f>
        <v>C234829</v>
      </c>
      <c r="E1102" t="str">
        <f>_xlfn.XLOOKUP(C1102,sales_teams!A:A,sales_teams!C:C,"")</f>
        <v>Dustin Brinkmann</v>
      </c>
      <c r="F1102" t="str">
        <f>_xlfn.XLOOKUP(C1102,sales_teams!A:A,sales_teams!D:D,"")</f>
        <v>Central</v>
      </c>
      <c r="G1102" t="s">
        <v>60</v>
      </c>
      <c r="H1102" t="str">
        <f>_xlfn.XLOOKUP(G1102,products!A:A,products!B:B,"")</f>
        <v>MG</v>
      </c>
      <c r="I1102" t="s">
        <v>228</v>
      </c>
      <c r="J1102" t="str">
        <f>_xlfn.XLOOKUP(I1102,accounts!A:A,accounts!B:B,"")</f>
        <v>technolgy</v>
      </c>
      <c r="K1102" t="str">
        <f>_xlfn.XLOOKUP(I1102,accounts!A:A,accounts!F:F,"")</f>
        <v>Mid-Market</v>
      </c>
      <c r="L1102" t="s">
        <v>81</v>
      </c>
      <c r="M1102" t="s">
        <v>9036</v>
      </c>
      <c r="N1102" t="s">
        <v>9045</v>
      </c>
      <c r="O1102" s="1">
        <v>42791</v>
      </c>
      <c r="P1102" s="1">
        <v>42802</v>
      </c>
      <c r="Q1102" s="5">
        <f>_xlfn.XLOOKUP(G1102,products!A:A,products!C:C,"")</f>
        <v>55</v>
      </c>
      <c r="R1102">
        <v>39</v>
      </c>
      <c r="S1102" s="5">
        <f t="shared" si="17"/>
        <v>2145</v>
      </c>
    </row>
    <row r="1103" spans="1:19" x14ac:dyDescent="0.2">
      <c r="A1103" t="s">
        <v>1248</v>
      </c>
      <c r="B1103" t="s">
        <v>9028</v>
      </c>
      <c r="C1103" t="s">
        <v>7</v>
      </c>
      <c r="D1103" t="str">
        <f>_xlfn.XLOOKUP(C1103,sales_teams!A:A,sales_teams!B:B,"")</f>
        <v>C234829</v>
      </c>
      <c r="E1103" t="str">
        <f>_xlfn.XLOOKUP(C1103,sales_teams!A:A,sales_teams!C:C,"")</f>
        <v>Dustin Brinkmann</v>
      </c>
      <c r="F1103" t="str">
        <f>_xlfn.XLOOKUP(C1103,sales_teams!A:A,sales_teams!D:D,"")</f>
        <v>Central</v>
      </c>
      <c r="G1103" t="s">
        <v>83</v>
      </c>
      <c r="H1103" t="str">
        <f>_xlfn.XLOOKUP(G1103,products!A:A,products!B:B,"")</f>
        <v>GTX</v>
      </c>
      <c r="I1103" t="s">
        <v>317</v>
      </c>
      <c r="J1103" t="str">
        <f>_xlfn.XLOOKUP(I1103,accounts!A:A,accounts!B:B,"")</f>
        <v>medical</v>
      </c>
      <c r="K1103" t="str">
        <f>_xlfn.XLOOKUP(I1103,accounts!A:A,accounts!F:F,"")</f>
        <v>Mid-Market</v>
      </c>
      <c r="L1103" t="s">
        <v>56</v>
      </c>
      <c r="M1103" t="s">
        <v>9031</v>
      </c>
      <c r="N1103" t="s">
        <v>9042</v>
      </c>
      <c r="O1103" s="1">
        <v>42791</v>
      </c>
      <c r="P1103" s="1">
        <v>42872</v>
      </c>
      <c r="Q1103" s="5">
        <f>_xlfn.XLOOKUP(G1103,products!A:A,products!C:C,"")</f>
        <v>5482</v>
      </c>
      <c r="R1103">
        <v>18</v>
      </c>
      <c r="S1103" s="5">
        <f t="shared" si="17"/>
        <v>98676</v>
      </c>
    </row>
    <row r="1104" spans="1:19" x14ac:dyDescent="0.2">
      <c r="A1104" t="s">
        <v>1249</v>
      </c>
      <c r="B1104" t="s">
        <v>9027</v>
      </c>
      <c r="C1104" t="s">
        <v>32</v>
      </c>
      <c r="D1104" t="str">
        <f>_xlfn.XLOOKUP(C1104,sales_teams!A:A,sales_teams!B:B,"")</f>
        <v>W975078</v>
      </c>
      <c r="E1104" t="str">
        <f>_xlfn.XLOOKUP(C1104,sales_teams!A:A,sales_teams!C:C,"")</f>
        <v>Celia Rouche</v>
      </c>
      <c r="F1104" t="str">
        <f>_xlfn.XLOOKUP(C1104,sales_teams!A:A,sales_teams!D:D,"")</f>
        <v>West</v>
      </c>
      <c r="G1104" t="s">
        <v>60</v>
      </c>
      <c r="H1104" t="str">
        <f>_xlfn.XLOOKUP(G1104,products!A:A,products!B:B,"")</f>
        <v>MG</v>
      </c>
      <c r="I1104" t="s">
        <v>329</v>
      </c>
      <c r="J1104" t="str">
        <f>_xlfn.XLOOKUP(I1104,accounts!A:A,accounts!B:B,"")</f>
        <v>technolgy</v>
      </c>
      <c r="K1104" t="str">
        <f>_xlfn.XLOOKUP(I1104,accounts!A:A,accounts!F:F,"")</f>
        <v>Enterprise</v>
      </c>
      <c r="L1104" t="s">
        <v>81</v>
      </c>
      <c r="M1104" t="s">
        <v>9038</v>
      </c>
      <c r="N1104" t="s">
        <v>9043</v>
      </c>
      <c r="O1104" s="1">
        <v>42791</v>
      </c>
      <c r="P1104" s="1">
        <v>42861</v>
      </c>
      <c r="Q1104" s="5">
        <f>_xlfn.XLOOKUP(G1104,products!A:A,products!C:C,"")</f>
        <v>55</v>
      </c>
      <c r="R1104">
        <v>12</v>
      </c>
      <c r="S1104" s="5">
        <f t="shared" si="17"/>
        <v>660</v>
      </c>
    </row>
    <row r="1105" spans="1:19" x14ac:dyDescent="0.2">
      <c r="A1105" t="s">
        <v>1250</v>
      </c>
      <c r="B1105" t="s">
        <v>9026</v>
      </c>
      <c r="C1105" t="s">
        <v>32</v>
      </c>
      <c r="D1105" t="str">
        <f>_xlfn.XLOOKUP(C1105,sales_teams!A:A,sales_teams!B:B,"")</f>
        <v>W975078</v>
      </c>
      <c r="E1105" t="str">
        <f>_xlfn.XLOOKUP(C1105,sales_teams!A:A,sales_teams!C:C,"")</f>
        <v>Celia Rouche</v>
      </c>
      <c r="F1105" t="str">
        <f>_xlfn.XLOOKUP(C1105,sales_teams!A:A,sales_teams!D:D,"")</f>
        <v>West</v>
      </c>
      <c r="G1105" t="s">
        <v>60</v>
      </c>
      <c r="H1105" t="str">
        <f>_xlfn.XLOOKUP(G1105,products!A:A,products!B:B,"")</f>
        <v>MG</v>
      </c>
      <c r="I1105" t="s">
        <v>287</v>
      </c>
      <c r="J1105" t="str">
        <f>_xlfn.XLOOKUP(I1105,accounts!A:A,accounts!B:B,"")</f>
        <v>retail</v>
      </c>
      <c r="K1105" t="str">
        <f>_xlfn.XLOOKUP(I1105,accounts!A:A,accounts!F:F,"")</f>
        <v>Enterprise</v>
      </c>
      <c r="L1105" t="s">
        <v>56</v>
      </c>
      <c r="M1105" t="s">
        <v>9033</v>
      </c>
      <c r="N1105" t="s">
        <v>9042</v>
      </c>
      <c r="O1105" s="1">
        <v>42791</v>
      </c>
      <c r="P1105" s="1">
        <v>42805</v>
      </c>
      <c r="Q1105" s="5">
        <f>_xlfn.XLOOKUP(G1105,products!A:A,products!C:C,"")</f>
        <v>55</v>
      </c>
      <c r="R1105">
        <v>23</v>
      </c>
      <c r="S1105" s="5">
        <f t="shared" si="17"/>
        <v>1265</v>
      </c>
    </row>
    <row r="1106" spans="1:19" x14ac:dyDescent="0.2">
      <c r="A1106" t="s">
        <v>1251</v>
      </c>
      <c r="B1106" t="s">
        <v>9027</v>
      </c>
      <c r="C1106" t="s">
        <v>32</v>
      </c>
      <c r="D1106" t="str">
        <f>_xlfn.XLOOKUP(C1106,sales_teams!A:A,sales_teams!B:B,"")</f>
        <v>W975078</v>
      </c>
      <c r="E1106" t="str">
        <f>_xlfn.XLOOKUP(C1106,sales_teams!A:A,sales_teams!C:C,"")</f>
        <v>Celia Rouche</v>
      </c>
      <c r="F1106" t="str">
        <f>_xlfn.XLOOKUP(C1106,sales_teams!A:A,sales_teams!D:D,"")</f>
        <v>West</v>
      </c>
      <c r="G1106" t="s">
        <v>75</v>
      </c>
      <c r="H1106" t="str">
        <f>_xlfn.XLOOKUP(G1106,products!A:A,products!B:B,"")</f>
        <v>MG</v>
      </c>
      <c r="I1106" t="s">
        <v>165</v>
      </c>
      <c r="J1106" t="str">
        <f>_xlfn.XLOOKUP(I1106,accounts!A:A,accounts!B:B,"")</f>
        <v>marketing</v>
      </c>
      <c r="K1106" t="str">
        <f>_xlfn.XLOOKUP(I1106,accounts!A:A,accounts!F:F,"")</f>
        <v>Enterprise</v>
      </c>
      <c r="L1106" t="s">
        <v>56</v>
      </c>
      <c r="M1106" t="s">
        <v>9031</v>
      </c>
      <c r="N1106" t="s">
        <v>9041</v>
      </c>
      <c r="O1106" s="1">
        <v>42791</v>
      </c>
      <c r="P1106" s="1">
        <v>42868</v>
      </c>
      <c r="Q1106" s="5">
        <f>_xlfn.XLOOKUP(G1106,products!A:A,products!C:C,"")</f>
        <v>3393</v>
      </c>
      <c r="R1106">
        <v>48</v>
      </c>
      <c r="S1106" s="5">
        <f t="shared" si="17"/>
        <v>162864</v>
      </c>
    </row>
    <row r="1107" spans="1:19" x14ac:dyDescent="0.2">
      <c r="A1107" t="s">
        <v>1252</v>
      </c>
      <c r="B1107" t="s">
        <v>9028</v>
      </c>
      <c r="C1107" t="s">
        <v>17</v>
      </c>
      <c r="D1107" t="str">
        <f>_xlfn.XLOOKUP(C1107,sales_teams!A:A,sales_teams!B:B,"")</f>
        <v>E152967</v>
      </c>
      <c r="E1107" t="str">
        <f>_xlfn.XLOOKUP(C1107,sales_teams!A:A,sales_teams!C:C,"")</f>
        <v>Cara Losch</v>
      </c>
      <c r="F1107" t="str">
        <f>_xlfn.XLOOKUP(C1107,sales_teams!A:A,sales_teams!D:D,"")</f>
        <v>East</v>
      </c>
      <c r="G1107" t="s">
        <v>75</v>
      </c>
      <c r="H1107" t="str">
        <f>_xlfn.XLOOKUP(G1107,products!A:A,products!B:B,"")</f>
        <v>MG</v>
      </c>
      <c r="J1107">
        <f>_xlfn.XLOOKUP(I1107,accounts!A:A,accounts!B:B,"")</f>
        <v>0</v>
      </c>
      <c r="K1107">
        <f>_xlfn.XLOOKUP(I1107,accounts!A:A,accounts!F:F,"")</f>
        <v>0</v>
      </c>
      <c r="L1107" t="s">
        <v>76</v>
      </c>
      <c r="N1107" t="s">
        <v>9044</v>
      </c>
      <c r="O1107" s="1">
        <v>42791</v>
      </c>
      <c r="Q1107" s="5">
        <f>_xlfn.XLOOKUP(G1107,products!A:A,products!C:C,"")</f>
        <v>3393</v>
      </c>
      <c r="R1107">
        <v>20</v>
      </c>
      <c r="S1107" s="5">
        <f t="shared" si="17"/>
        <v>67860</v>
      </c>
    </row>
    <row r="1108" spans="1:19" x14ac:dyDescent="0.2">
      <c r="A1108" t="s">
        <v>1253</v>
      </c>
      <c r="B1108" t="s">
        <v>9027</v>
      </c>
      <c r="C1108" t="s">
        <v>23</v>
      </c>
      <c r="D1108" t="str">
        <f>_xlfn.XLOOKUP(C1108,sales_teams!A:A,sales_teams!B:B,"")</f>
        <v>E680402</v>
      </c>
      <c r="E1108" t="str">
        <f>_xlfn.XLOOKUP(C1108,sales_teams!A:A,sales_teams!C:C,"")</f>
        <v>Cara Losch</v>
      </c>
      <c r="F1108" t="str">
        <f>_xlfn.XLOOKUP(C1108,sales_teams!A:A,sales_teams!D:D,"")</f>
        <v>East</v>
      </c>
      <c r="G1108" t="s">
        <v>83</v>
      </c>
      <c r="H1108" t="str">
        <f>_xlfn.XLOOKUP(G1108,products!A:A,products!B:B,"")</f>
        <v>GTX</v>
      </c>
      <c r="J1108">
        <f>_xlfn.XLOOKUP(I1108,accounts!A:A,accounts!B:B,"")</f>
        <v>0</v>
      </c>
      <c r="K1108">
        <f>_xlfn.XLOOKUP(I1108,accounts!A:A,accounts!F:F,"")</f>
        <v>0</v>
      </c>
      <c r="L1108" t="s">
        <v>76</v>
      </c>
      <c r="N1108" t="s">
        <v>9044</v>
      </c>
      <c r="O1108" s="1">
        <v>42791</v>
      </c>
      <c r="Q1108" s="5">
        <f>_xlfn.XLOOKUP(G1108,products!A:A,products!C:C,"")</f>
        <v>5482</v>
      </c>
      <c r="R1108">
        <v>40</v>
      </c>
      <c r="S1108" s="5">
        <f t="shared" si="17"/>
        <v>219280</v>
      </c>
    </row>
    <row r="1109" spans="1:19" x14ac:dyDescent="0.2">
      <c r="A1109" t="s">
        <v>1254</v>
      </c>
      <c r="B1109" t="s">
        <v>9025</v>
      </c>
      <c r="C1109" t="s">
        <v>23</v>
      </c>
      <c r="D1109" t="str">
        <f>_xlfn.XLOOKUP(C1109,sales_teams!A:A,sales_teams!B:B,"")</f>
        <v>E680402</v>
      </c>
      <c r="E1109" t="str">
        <f>_xlfn.XLOOKUP(C1109,sales_teams!A:A,sales_teams!C:C,"")</f>
        <v>Cara Losch</v>
      </c>
      <c r="F1109" t="str">
        <f>_xlfn.XLOOKUP(C1109,sales_teams!A:A,sales_teams!D:D,"")</f>
        <v>East</v>
      </c>
      <c r="G1109" t="s">
        <v>75</v>
      </c>
      <c r="H1109" t="str">
        <f>_xlfn.XLOOKUP(G1109,products!A:A,products!B:B,"")</f>
        <v>MG</v>
      </c>
      <c r="I1109" t="s">
        <v>215</v>
      </c>
      <c r="J1109" t="str">
        <f>_xlfn.XLOOKUP(I1109,accounts!A:A,accounts!B:B,"")</f>
        <v>technolgy</v>
      </c>
      <c r="K1109" t="str">
        <f>_xlfn.XLOOKUP(I1109,accounts!A:A,accounts!F:F,"")</f>
        <v>Enterprise</v>
      </c>
      <c r="L1109" t="s">
        <v>56</v>
      </c>
      <c r="M1109" t="s">
        <v>9031</v>
      </c>
      <c r="N1109" t="s">
        <v>9043</v>
      </c>
      <c r="O1109" s="1">
        <v>42791</v>
      </c>
      <c r="P1109" s="1">
        <v>42888</v>
      </c>
      <c r="Q1109" s="5">
        <f>_xlfn.XLOOKUP(G1109,products!A:A,products!C:C,"")</f>
        <v>3393</v>
      </c>
      <c r="R1109">
        <v>29</v>
      </c>
      <c r="S1109" s="5">
        <f t="shared" si="17"/>
        <v>98397</v>
      </c>
    </row>
    <row r="1110" spans="1:19" x14ac:dyDescent="0.2">
      <c r="A1110" t="s">
        <v>1255</v>
      </c>
      <c r="B1110" t="s">
        <v>9025</v>
      </c>
      <c r="C1110" t="s">
        <v>44</v>
      </c>
      <c r="D1110" t="str">
        <f>_xlfn.XLOOKUP(C1110,sales_teams!A:A,sales_teams!B:B,"")</f>
        <v>W202814</v>
      </c>
      <c r="E1110" t="str">
        <f>_xlfn.XLOOKUP(C1110,sales_teams!A:A,sales_teams!C:C,"")</f>
        <v>Summer Sewald</v>
      </c>
      <c r="F1110" t="str">
        <f>_xlfn.XLOOKUP(C1110,sales_teams!A:A,sales_teams!D:D,"")</f>
        <v>West</v>
      </c>
      <c r="G1110" t="s">
        <v>54</v>
      </c>
      <c r="H1110" t="str">
        <f>_xlfn.XLOOKUP(G1110,products!A:A,products!B:B,"")</f>
        <v>GTX</v>
      </c>
      <c r="J1110">
        <f>_xlfn.XLOOKUP(I1110,accounts!A:A,accounts!B:B,"")</f>
        <v>0</v>
      </c>
      <c r="K1110">
        <f>_xlfn.XLOOKUP(I1110,accounts!A:A,accounts!F:F,"")</f>
        <v>0</v>
      </c>
      <c r="L1110" t="s">
        <v>76</v>
      </c>
      <c r="N1110" t="s">
        <v>9044</v>
      </c>
      <c r="O1110" s="1">
        <v>42791</v>
      </c>
      <c r="Q1110" s="5">
        <f>_xlfn.XLOOKUP(G1110,products!A:A,products!C:C,"")</f>
        <v>1096</v>
      </c>
      <c r="R1110">
        <v>29</v>
      </c>
      <c r="S1110" s="5">
        <f t="shared" si="17"/>
        <v>31784</v>
      </c>
    </row>
    <row r="1111" spans="1:19" x14ac:dyDescent="0.2">
      <c r="A1111" t="s">
        <v>1256</v>
      </c>
      <c r="B1111" t="s">
        <v>9025</v>
      </c>
      <c r="C1111" t="s">
        <v>3</v>
      </c>
      <c r="D1111" t="str">
        <f>_xlfn.XLOOKUP(C1111,sales_teams!A:A,sales_teams!B:B,"")</f>
        <v>C265891</v>
      </c>
      <c r="E1111" t="str">
        <f>_xlfn.XLOOKUP(C1111,sales_teams!A:A,sales_teams!C:C,"")</f>
        <v>Dustin Brinkmann</v>
      </c>
      <c r="F1111" t="str">
        <f>_xlfn.XLOOKUP(C1111,sales_teams!A:A,sales_teams!D:D,"")</f>
        <v>Central</v>
      </c>
      <c r="G1111" t="s">
        <v>62</v>
      </c>
      <c r="H1111" t="str">
        <f>_xlfn.XLOOKUP(G1111,products!A:A,products!B:B,"")</f>
        <v>GTX</v>
      </c>
      <c r="I1111" t="s">
        <v>317</v>
      </c>
      <c r="J1111" t="str">
        <f>_xlfn.XLOOKUP(I1111,accounts!A:A,accounts!B:B,"")</f>
        <v>medical</v>
      </c>
      <c r="K1111" t="str">
        <f>_xlfn.XLOOKUP(I1111,accounts!A:A,accounts!F:F,"")</f>
        <v>Mid-Market</v>
      </c>
      <c r="L1111" t="s">
        <v>81</v>
      </c>
      <c r="M1111" t="s">
        <v>9039</v>
      </c>
      <c r="N1111" t="s">
        <v>9041</v>
      </c>
      <c r="O1111" s="1">
        <v>42792</v>
      </c>
      <c r="P1111" s="1">
        <v>42810</v>
      </c>
      <c r="Q1111" s="5">
        <f>_xlfn.XLOOKUP(G1111,products!A:A,products!C:C,"")</f>
        <v>550</v>
      </c>
      <c r="R1111">
        <v>2</v>
      </c>
      <c r="S1111" s="5">
        <f t="shared" si="17"/>
        <v>1100</v>
      </c>
    </row>
    <row r="1112" spans="1:19" x14ac:dyDescent="0.2">
      <c r="A1112" t="s">
        <v>1257</v>
      </c>
      <c r="B1112" t="s">
        <v>9025</v>
      </c>
      <c r="C1112" t="s">
        <v>30</v>
      </c>
      <c r="D1112" t="str">
        <f>_xlfn.XLOOKUP(C1112,sales_teams!A:A,sales_teams!B:B,"")</f>
        <v>E558564</v>
      </c>
      <c r="E1112" t="str">
        <f>_xlfn.XLOOKUP(C1112,sales_teams!A:A,sales_teams!C:C,"")</f>
        <v>Rocco Neubert</v>
      </c>
      <c r="F1112" t="str">
        <f>_xlfn.XLOOKUP(C1112,sales_teams!A:A,sales_teams!D:D,"")</f>
        <v>East</v>
      </c>
      <c r="G1112" t="s">
        <v>83</v>
      </c>
      <c r="H1112" t="str">
        <f>_xlfn.XLOOKUP(G1112,products!A:A,products!B:B,"")</f>
        <v>GTX</v>
      </c>
      <c r="I1112" t="s">
        <v>128</v>
      </c>
      <c r="J1112" t="str">
        <f>_xlfn.XLOOKUP(I1112,accounts!A:A,accounts!B:B,"")</f>
        <v>marketing</v>
      </c>
      <c r="K1112" t="str">
        <f>_xlfn.XLOOKUP(I1112,accounts!A:A,accounts!F:F,"")</f>
        <v>Enterprise</v>
      </c>
      <c r="L1112" t="s">
        <v>56</v>
      </c>
      <c r="M1112" t="s">
        <v>9034</v>
      </c>
      <c r="N1112" t="s">
        <v>9042</v>
      </c>
      <c r="O1112" s="1">
        <v>42792</v>
      </c>
      <c r="P1112" s="1">
        <v>42807</v>
      </c>
      <c r="Q1112" s="5">
        <f>_xlfn.XLOOKUP(G1112,products!A:A,products!C:C,"")</f>
        <v>5482</v>
      </c>
      <c r="R1112">
        <v>44</v>
      </c>
      <c r="S1112" s="5">
        <f t="shared" si="17"/>
        <v>241208</v>
      </c>
    </row>
    <row r="1113" spans="1:19" x14ac:dyDescent="0.2">
      <c r="A1113" t="s">
        <v>1258</v>
      </c>
      <c r="B1113" t="s">
        <v>9025</v>
      </c>
      <c r="C1113" t="s">
        <v>20</v>
      </c>
      <c r="D1113" t="str">
        <f>_xlfn.XLOOKUP(C1113,sales_teams!A:A,sales_teams!B:B,"")</f>
        <v>E500449</v>
      </c>
      <c r="E1113" t="str">
        <f>_xlfn.XLOOKUP(C1113,sales_teams!A:A,sales_teams!C:C,"")</f>
        <v>Cara Losch</v>
      </c>
      <c r="F1113" t="str">
        <f>_xlfn.XLOOKUP(C1113,sales_teams!A:A,sales_teams!D:D,"")</f>
        <v>East</v>
      </c>
      <c r="G1113" t="s">
        <v>75</v>
      </c>
      <c r="H1113" t="str">
        <f>_xlfn.XLOOKUP(G1113,products!A:A,products!B:B,"")</f>
        <v>MG</v>
      </c>
      <c r="I1113" t="s">
        <v>230</v>
      </c>
      <c r="J1113" t="str">
        <f>_xlfn.XLOOKUP(I1113,accounts!A:A,accounts!B:B,"")</f>
        <v>retail</v>
      </c>
      <c r="K1113" t="str">
        <f>_xlfn.XLOOKUP(I1113,accounts!A:A,accounts!F:F,"")</f>
        <v>Mid-Market</v>
      </c>
      <c r="L1113" t="s">
        <v>81</v>
      </c>
      <c r="M1113" t="s">
        <v>9037</v>
      </c>
      <c r="N1113" t="s">
        <v>9045</v>
      </c>
      <c r="O1113" s="1">
        <v>42792</v>
      </c>
      <c r="P1113" s="1">
        <v>42896</v>
      </c>
      <c r="Q1113" s="5">
        <f>_xlfn.XLOOKUP(G1113,products!A:A,products!C:C,"")</f>
        <v>3393</v>
      </c>
      <c r="R1113">
        <v>8</v>
      </c>
      <c r="S1113" s="5">
        <f t="shared" si="17"/>
        <v>27144</v>
      </c>
    </row>
    <row r="1114" spans="1:19" x14ac:dyDescent="0.2">
      <c r="A1114" t="s">
        <v>1259</v>
      </c>
      <c r="B1114" t="s">
        <v>9025</v>
      </c>
      <c r="C1114" t="s">
        <v>25</v>
      </c>
      <c r="D1114" t="str">
        <f>_xlfn.XLOOKUP(C1114,sales_teams!A:A,sales_teams!B:B,"")</f>
        <v>E372575</v>
      </c>
      <c r="E1114" t="str">
        <f>_xlfn.XLOOKUP(C1114,sales_teams!A:A,sales_teams!C:C,"")</f>
        <v>Rocco Neubert</v>
      </c>
      <c r="F1114" t="str">
        <f>_xlfn.XLOOKUP(C1114,sales_teams!A:A,sales_teams!D:D,"")</f>
        <v>East</v>
      </c>
      <c r="G1114" t="s">
        <v>62</v>
      </c>
      <c r="H1114" t="str">
        <f>_xlfn.XLOOKUP(G1114,products!A:A,products!B:B,"")</f>
        <v>GTX</v>
      </c>
      <c r="I1114" t="s">
        <v>108</v>
      </c>
      <c r="J1114" t="str">
        <f>_xlfn.XLOOKUP(I1114,accounts!A:A,accounts!B:B,"")</f>
        <v>retail</v>
      </c>
      <c r="K1114" t="str">
        <f>_xlfn.XLOOKUP(I1114,accounts!A:A,accounts!F:F,"")</f>
        <v>Enterprise</v>
      </c>
      <c r="L1114" t="s">
        <v>56</v>
      </c>
      <c r="M1114" t="s">
        <v>9035</v>
      </c>
      <c r="N1114" t="s">
        <v>9041</v>
      </c>
      <c r="O1114" s="1">
        <v>42792</v>
      </c>
      <c r="P1114" s="1">
        <v>42882</v>
      </c>
      <c r="Q1114" s="5">
        <f>_xlfn.XLOOKUP(G1114,products!A:A,products!C:C,"")</f>
        <v>550</v>
      </c>
      <c r="R1114">
        <v>49</v>
      </c>
      <c r="S1114" s="5">
        <f t="shared" si="17"/>
        <v>26950</v>
      </c>
    </row>
    <row r="1115" spans="1:19" x14ac:dyDescent="0.2">
      <c r="A1115" t="s">
        <v>1260</v>
      </c>
      <c r="B1115" t="s">
        <v>9026</v>
      </c>
      <c r="C1115" t="s">
        <v>28</v>
      </c>
      <c r="D1115" t="str">
        <f>_xlfn.XLOOKUP(C1115,sales_teams!A:A,sales_teams!B:B,"")</f>
        <v>E262141</v>
      </c>
      <c r="E1115" t="str">
        <f>_xlfn.XLOOKUP(C1115,sales_teams!A:A,sales_teams!C:C,"")</f>
        <v>Rocco Neubert</v>
      </c>
      <c r="F1115" t="str">
        <f>_xlfn.XLOOKUP(C1115,sales_teams!A:A,sales_teams!D:D,"")</f>
        <v>East</v>
      </c>
      <c r="G1115" t="s">
        <v>62</v>
      </c>
      <c r="H1115" t="str">
        <f>_xlfn.XLOOKUP(G1115,products!A:A,products!B:B,"")</f>
        <v>GTX</v>
      </c>
      <c r="I1115" t="s">
        <v>532</v>
      </c>
      <c r="J1115" t="str">
        <f>_xlfn.XLOOKUP(I1115,accounts!A:A,accounts!B:B,"")</f>
        <v>technolgy</v>
      </c>
      <c r="K1115" t="str">
        <f>_xlfn.XLOOKUP(I1115,accounts!A:A,accounts!F:F,"")</f>
        <v>Mid-Market</v>
      </c>
      <c r="L1115" t="s">
        <v>81</v>
      </c>
      <c r="M1115" t="s">
        <v>9038</v>
      </c>
      <c r="N1115" t="s">
        <v>9041</v>
      </c>
      <c r="O1115" s="1">
        <v>42792</v>
      </c>
      <c r="P1115" s="1">
        <v>42887</v>
      </c>
      <c r="Q1115" s="5">
        <f>_xlfn.XLOOKUP(G1115,products!A:A,products!C:C,"")</f>
        <v>550</v>
      </c>
      <c r="R1115">
        <v>30</v>
      </c>
      <c r="S1115" s="5">
        <f t="shared" si="17"/>
        <v>16500</v>
      </c>
    </row>
    <row r="1116" spans="1:19" x14ac:dyDescent="0.2">
      <c r="A1116" t="s">
        <v>1261</v>
      </c>
      <c r="B1116" t="s">
        <v>9025</v>
      </c>
      <c r="C1116" t="s">
        <v>38</v>
      </c>
      <c r="D1116" t="str">
        <f>_xlfn.XLOOKUP(C1116,sales_teams!A:A,sales_teams!B:B,"")</f>
        <v>W172727</v>
      </c>
      <c r="E1116" t="str">
        <f>_xlfn.XLOOKUP(C1116,sales_teams!A:A,sales_teams!C:C,"")</f>
        <v>Celia Rouche</v>
      </c>
      <c r="F1116" t="str">
        <f>_xlfn.XLOOKUP(C1116,sales_teams!A:A,sales_teams!D:D,"")</f>
        <v>West</v>
      </c>
      <c r="G1116" t="s">
        <v>60</v>
      </c>
      <c r="H1116" t="str">
        <f>_xlfn.XLOOKUP(G1116,products!A:A,products!B:B,"")</f>
        <v>MG</v>
      </c>
      <c r="I1116" t="s">
        <v>124</v>
      </c>
      <c r="J1116" t="str">
        <f>_xlfn.XLOOKUP(I1116,accounts!A:A,accounts!B:B,"")</f>
        <v>services</v>
      </c>
      <c r="K1116" t="str">
        <f>_xlfn.XLOOKUP(I1116,accounts!A:A,accounts!F:F,"")</f>
        <v>Mid-Market</v>
      </c>
      <c r="L1116" t="s">
        <v>81</v>
      </c>
      <c r="M1116" t="s">
        <v>9039</v>
      </c>
      <c r="N1116" t="s">
        <v>9043</v>
      </c>
      <c r="O1116" s="1">
        <v>42792</v>
      </c>
      <c r="P1116" s="1">
        <v>42879</v>
      </c>
      <c r="Q1116" s="5">
        <f>_xlfn.XLOOKUP(G1116,products!A:A,products!C:C,"")</f>
        <v>55</v>
      </c>
      <c r="R1116">
        <v>28</v>
      </c>
      <c r="S1116" s="5">
        <f t="shared" si="17"/>
        <v>1540</v>
      </c>
    </row>
    <row r="1117" spans="1:19" x14ac:dyDescent="0.2">
      <c r="A1117" t="s">
        <v>1262</v>
      </c>
      <c r="B1117" t="s">
        <v>9027</v>
      </c>
      <c r="C1117" t="s">
        <v>13</v>
      </c>
      <c r="D1117" t="str">
        <f>_xlfn.XLOOKUP(C1117,sales_teams!A:A,sales_teams!B:B,"")</f>
        <v>C130664</v>
      </c>
      <c r="E1117" t="str">
        <f>_xlfn.XLOOKUP(C1117,sales_teams!A:A,sales_teams!C:C,"")</f>
        <v>Melvin Marxen</v>
      </c>
      <c r="F1117" t="str">
        <f>_xlfn.XLOOKUP(C1117,sales_teams!A:A,sales_teams!D:D,"")</f>
        <v>Central</v>
      </c>
      <c r="G1117" t="s">
        <v>8951</v>
      </c>
      <c r="H1117" t="str">
        <f>_xlfn.XLOOKUP(G1117,products!A:A,products!B:B,"")</f>
        <v>GTX</v>
      </c>
      <c r="I1117" t="s">
        <v>93</v>
      </c>
      <c r="J1117" t="str">
        <f>_xlfn.XLOOKUP(I1117,accounts!A:A,accounts!B:B,"")</f>
        <v>telecommunications</v>
      </c>
      <c r="K1117" t="str">
        <f>_xlfn.XLOOKUP(I1117,accounts!A:A,accounts!F:F,"")</f>
        <v>Enterprise</v>
      </c>
      <c r="L1117" t="s">
        <v>81</v>
      </c>
      <c r="M1117" t="s">
        <v>9037</v>
      </c>
      <c r="N1117" t="s">
        <v>9043</v>
      </c>
      <c r="O1117" s="1">
        <v>42792</v>
      </c>
      <c r="P1117" s="1">
        <v>42884</v>
      </c>
      <c r="Q1117" s="5">
        <f>_xlfn.XLOOKUP(G1117,products!A:A,products!C:C,"")</f>
        <v>4821</v>
      </c>
      <c r="R1117">
        <v>46</v>
      </c>
      <c r="S1117" s="5">
        <f t="shared" si="17"/>
        <v>221766</v>
      </c>
    </row>
    <row r="1118" spans="1:19" x14ac:dyDescent="0.2">
      <c r="A1118" t="s">
        <v>1263</v>
      </c>
      <c r="B1118" t="s">
        <v>9027</v>
      </c>
      <c r="C1118" t="s">
        <v>13</v>
      </c>
      <c r="D1118" t="str">
        <f>_xlfn.XLOOKUP(C1118,sales_teams!A:A,sales_teams!B:B,"")</f>
        <v>C130664</v>
      </c>
      <c r="E1118" t="str">
        <f>_xlfn.XLOOKUP(C1118,sales_teams!A:A,sales_teams!C:C,"")</f>
        <v>Melvin Marxen</v>
      </c>
      <c r="F1118" t="str">
        <f>_xlfn.XLOOKUP(C1118,sales_teams!A:A,sales_teams!D:D,"")</f>
        <v>Central</v>
      </c>
      <c r="G1118" t="s">
        <v>8951</v>
      </c>
      <c r="H1118" t="str">
        <f>_xlfn.XLOOKUP(G1118,products!A:A,products!B:B,"")</f>
        <v>GTX</v>
      </c>
      <c r="I1118" t="s">
        <v>213</v>
      </c>
      <c r="J1118" t="str">
        <f>_xlfn.XLOOKUP(I1118,accounts!A:A,accounts!B:B,"")</f>
        <v>software</v>
      </c>
      <c r="K1118" t="str">
        <f>_xlfn.XLOOKUP(I1118,accounts!A:A,accounts!F:F,"")</f>
        <v>Enterprise</v>
      </c>
      <c r="L1118" t="s">
        <v>56</v>
      </c>
      <c r="M1118" t="s">
        <v>9034</v>
      </c>
      <c r="N1118" t="s">
        <v>9041</v>
      </c>
      <c r="O1118" s="1">
        <v>42792</v>
      </c>
      <c r="P1118" s="1">
        <v>42894</v>
      </c>
      <c r="Q1118" s="5">
        <f>_xlfn.XLOOKUP(G1118,products!A:A,products!C:C,"")</f>
        <v>4821</v>
      </c>
      <c r="R1118">
        <v>38</v>
      </c>
      <c r="S1118" s="5">
        <f t="shared" si="17"/>
        <v>183198</v>
      </c>
    </row>
    <row r="1119" spans="1:19" x14ac:dyDescent="0.2">
      <c r="A1119" t="s">
        <v>1264</v>
      </c>
      <c r="B1119" t="s">
        <v>9025</v>
      </c>
      <c r="C1119" t="s">
        <v>40</v>
      </c>
      <c r="D1119" t="str">
        <f>_xlfn.XLOOKUP(C1119,sales_teams!A:A,sales_teams!B:B,"")</f>
        <v>W249222</v>
      </c>
      <c r="E1119" t="str">
        <f>_xlfn.XLOOKUP(C1119,sales_teams!A:A,sales_teams!C:C,"")</f>
        <v>Summer Sewald</v>
      </c>
      <c r="F1119" t="str">
        <f>_xlfn.XLOOKUP(C1119,sales_teams!A:A,sales_teams!D:D,"")</f>
        <v>West</v>
      </c>
      <c r="G1119" t="s">
        <v>54</v>
      </c>
      <c r="H1119" t="str">
        <f>_xlfn.XLOOKUP(G1119,products!A:A,products!B:B,"")</f>
        <v>GTX</v>
      </c>
      <c r="I1119" t="s">
        <v>71</v>
      </c>
      <c r="J1119" t="str">
        <f>_xlfn.XLOOKUP(I1119,accounts!A:A,accounts!B:B,"")</f>
        <v>entertainment</v>
      </c>
      <c r="K1119" t="str">
        <f>_xlfn.XLOOKUP(I1119,accounts!A:A,accounts!F:F,"")</f>
        <v>Enterprise</v>
      </c>
      <c r="L1119" t="s">
        <v>81</v>
      </c>
      <c r="M1119" t="s">
        <v>9039</v>
      </c>
      <c r="N1119" t="s">
        <v>9043</v>
      </c>
      <c r="O1119" s="1">
        <v>42792</v>
      </c>
      <c r="P1119" s="1">
        <v>42884</v>
      </c>
      <c r="Q1119" s="5">
        <f>_xlfn.XLOOKUP(G1119,products!A:A,products!C:C,"")</f>
        <v>1096</v>
      </c>
      <c r="R1119">
        <v>27</v>
      </c>
      <c r="S1119" s="5">
        <f t="shared" si="17"/>
        <v>29592</v>
      </c>
    </row>
    <row r="1120" spans="1:19" x14ac:dyDescent="0.2">
      <c r="A1120" t="s">
        <v>1265</v>
      </c>
      <c r="B1120" t="s">
        <v>9025</v>
      </c>
      <c r="C1120" t="s">
        <v>42</v>
      </c>
      <c r="D1120" t="str">
        <f>_xlfn.XLOOKUP(C1120,sales_teams!A:A,sales_teams!B:B,"")</f>
        <v>W674591</v>
      </c>
      <c r="E1120" t="str">
        <f>_xlfn.XLOOKUP(C1120,sales_teams!A:A,sales_teams!C:C,"")</f>
        <v>Summer Sewald</v>
      </c>
      <c r="F1120" t="str">
        <f>_xlfn.XLOOKUP(C1120,sales_teams!A:A,sales_teams!D:D,"")</f>
        <v>West</v>
      </c>
      <c r="G1120" t="s">
        <v>83</v>
      </c>
      <c r="H1120" t="str">
        <f>_xlfn.XLOOKUP(G1120,products!A:A,products!B:B,"")</f>
        <v>GTX</v>
      </c>
      <c r="I1120" t="s">
        <v>327</v>
      </c>
      <c r="J1120" t="str">
        <f>_xlfn.XLOOKUP(I1120,accounts!A:A,accounts!B:B,"")</f>
        <v>retail</v>
      </c>
      <c r="K1120" t="str">
        <f>_xlfn.XLOOKUP(I1120,accounts!A:A,accounts!F:F,"")</f>
        <v>Mid-Market</v>
      </c>
      <c r="L1120" t="s">
        <v>76</v>
      </c>
      <c r="N1120" t="s">
        <v>9044</v>
      </c>
      <c r="O1120" s="1">
        <v>42792</v>
      </c>
      <c r="Q1120" s="5">
        <f>_xlfn.XLOOKUP(G1120,products!A:A,products!C:C,"")</f>
        <v>5482</v>
      </c>
      <c r="R1120">
        <v>2</v>
      </c>
      <c r="S1120" s="5">
        <f t="shared" si="17"/>
        <v>10964</v>
      </c>
    </row>
    <row r="1121" spans="1:19" x14ac:dyDescent="0.2">
      <c r="A1121" t="s">
        <v>1266</v>
      </c>
      <c r="B1121" t="s">
        <v>9025</v>
      </c>
      <c r="C1121" t="s">
        <v>8</v>
      </c>
      <c r="D1121" t="str">
        <f>_xlfn.XLOOKUP(C1121,sales_teams!A:A,sales_teams!B:B,"")</f>
        <v>C100201</v>
      </c>
      <c r="E1121" t="str">
        <f>_xlfn.XLOOKUP(C1121,sales_teams!A:A,sales_teams!C:C,"")</f>
        <v>Dustin Brinkmann</v>
      </c>
      <c r="F1121" t="str">
        <f>_xlfn.XLOOKUP(C1121,sales_teams!A:A,sales_teams!D:D,"")</f>
        <v>Central</v>
      </c>
      <c r="G1121" t="s">
        <v>75</v>
      </c>
      <c r="H1121" t="str">
        <f>_xlfn.XLOOKUP(G1121,products!A:A,products!B:B,"")</f>
        <v>MG</v>
      </c>
      <c r="I1121" t="s">
        <v>131</v>
      </c>
      <c r="J1121" t="str">
        <f>_xlfn.XLOOKUP(I1121,accounts!A:A,accounts!B:B,"")</f>
        <v>telecommunications</v>
      </c>
      <c r="K1121" t="str">
        <f>_xlfn.XLOOKUP(I1121,accounts!A:A,accounts!F:F,"")</f>
        <v>SMB</v>
      </c>
      <c r="L1121" t="s">
        <v>81</v>
      </c>
      <c r="M1121" t="s">
        <v>9039</v>
      </c>
      <c r="N1121" t="s">
        <v>9043</v>
      </c>
      <c r="O1121" s="1">
        <v>42792</v>
      </c>
      <c r="P1121" s="1">
        <v>42863</v>
      </c>
      <c r="Q1121" s="5">
        <f>_xlfn.XLOOKUP(G1121,products!A:A,products!C:C,"")</f>
        <v>3393</v>
      </c>
      <c r="R1121">
        <v>19</v>
      </c>
      <c r="S1121" s="5">
        <f t="shared" si="17"/>
        <v>64467</v>
      </c>
    </row>
    <row r="1122" spans="1:19" x14ac:dyDescent="0.2">
      <c r="A1122" t="s">
        <v>1267</v>
      </c>
      <c r="B1122" t="s">
        <v>9028</v>
      </c>
      <c r="C1122" t="s">
        <v>37</v>
      </c>
      <c r="D1122" t="str">
        <f>_xlfn.XLOOKUP(C1122,sales_teams!A:A,sales_teams!B:B,"")</f>
        <v>W337844</v>
      </c>
      <c r="E1122" t="str">
        <f>_xlfn.XLOOKUP(C1122,sales_teams!A:A,sales_teams!C:C,"")</f>
        <v>Celia Rouche</v>
      </c>
      <c r="F1122" t="str">
        <f>_xlfn.XLOOKUP(C1122,sales_teams!A:A,sales_teams!D:D,"")</f>
        <v>West</v>
      </c>
      <c r="G1122" t="s">
        <v>54</v>
      </c>
      <c r="H1122" t="str">
        <f>_xlfn.XLOOKUP(G1122,products!A:A,products!B:B,"")</f>
        <v>GTX</v>
      </c>
      <c r="I1122" t="s">
        <v>144</v>
      </c>
      <c r="J1122" t="str">
        <f>_xlfn.XLOOKUP(I1122,accounts!A:A,accounts!B:B,"")</f>
        <v>retail</v>
      </c>
      <c r="K1122" t="str">
        <f>_xlfn.XLOOKUP(I1122,accounts!A:A,accounts!F:F,"")</f>
        <v>Mid-Market</v>
      </c>
      <c r="L1122" t="s">
        <v>81</v>
      </c>
      <c r="M1122" t="s">
        <v>9038</v>
      </c>
      <c r="N1122" t="s">
        <v>9042</v>
      </c>
      <c r="O1122" s="1">
        <v>42792</v>
      </c>
      <c r="P1122" s="1">
        <v>42902</v>
      </c>
      <c r="Q1122" s="5">
        <f>_xlfn.XLOOKUP(G1122,products!A:A,products!C:C,"")</f>
        <v>1096</v>
      </c>
      <c r="R1122">
        <v>7</v>
      </c>
      <c r="S1122" s="5">
        <f t="shared" si="17"/>
        <v>7672</v>
      </c>
    </row>
    <row r="1123" spans="1:19" x14ac:dyDescent="0.2">
      <c r="A1123" t="s">
        <v>1268</v>
      </c>
      <c r="B1123" t="s">
        <v>9027</v>
      </c>
      <c r="C1123" t="s">
        <v>45</v>
      </c>
      <c r="D1123" t="str">
        <f>_xlfn.XLOOKUP(C1123,sales_teams!A:A,sales_teams!B:B,"")</f>
        <v>W960943</v>
      </c>
      <c r="E1123" t="str">
        <f>_xlfn.XLOOKUP(C1123,sales_teams!A:A,sales_teams!C:C,"")</f>
        <v>Summer Sewald</v>
      </c>
      <c r="F1123" t="str">
        <f>_xlfn.XLOOKUP(C1123,sales_teams!A:A,sales_teams!D:D,"")</f>
        <v>West</v>
      </c>
      <c r="G1123" t="s">
        <v>54</v>
      </c>
      <c r="H1123" t="str">
        <f>_xlfn.XLOOKUP(G1123,products!A:A,products!B:B,"")</f>
        <v>GTX</v>
      </c>
      <c r="J1123">
        <f>_xlfn.XLOOKUP(I1123,accounts!A:A,accounts!B:B,"")</f>
        <v>0</v>
      </c>
      <c r="K1123">
        <f>_xlfn.XLOOKUP(I1123,accounts!A:A,accounts!F:F,"")</f>
        <v>0</v>
      </c>
      <c r="L1123" t="s">
        <v>76</v>
      </c>
      <c r="N1123" t="s">
        <v>9044</v>
      </c>
      <c r="O1123" s="1">
        <v>42792</v>
      </c>
      <c r="Q1123" s="5">
        <f>_xlfn.XLOOKUP(G1123,products!A:A,products!C:C,"")</f>
        <v>1096</v>
      </c>
      <c r="R1123">
        <v>25</v>
      </c>
      <c r="S1123" s="5">
        <f t="shared" si="17"/>
        <v>27400</v>
      </c>
    </row>
    <row r="1124" spans="1:19" x14ac:dyDescent="0.2">
      <c r="A1124" t="s">
        <v>1269</v>
      </c>
      <c r="B1124" t="s">
        <v>9025</v>
      </c>
      <c r="C1124" t="s">
        <v>45</v>
      </c>
      <c r="D1124" t="str">
        <f>_xlfn.XLOOKUP(C1124,sales_teams!A:A,sales_teams!B:B,"")</f>
        <v>W960943</v>
      </c>
      <c r="E1124" t="str">
        <f>_xlfn.XLOOKUP(C1124,sales_teams!A:A,sales_teams!C:C,"")</f>
        <v>Summer Sewald</v>
      </c>
      <c r="F1124" t="str">
        <f>_xlfn.XLOOKUP(C1124,sales_teams!A:A,sales_teams!D:D,"")</f>
        <v>West</v>
      </c>
      <c r="G1124" t="s">
        <v>54</v>
      </c>
      <c r="H1124" t="str">
        <f>_xlfn.XLOOKUP(G1124,products!A:A,products!B:B,"")</f>
        <v>GTX</v>
      </c>
      <c r="J1124">
        <f>_xlfn.XLOOKUP(I1124,accounts!A:A,accounts!B:B,"")</f>
        <v>0</v>
      </c>
      <c r="K1124">
        <f>_xlfn.XLOOKUP(I1124,accounts!A:A,accounts!F:F,"")</f>
        <v>0</v>
      </c>
      <c r="L1124" t="s">
        <v>76</v>
      </c>
      <c r="N1124" t="s">
        <v>9044</v>
      </c>
      <c r="O1124" s="1">
        <v>42792</v>
      </c>
      <c r="Q1124" s="5">
        <f>_xlfn.XLOOKUP(G1124,products!A:A,products!C:C,"")</f>
        <v>1096</v>
      </c>
      <c r="R1124">
        <v>22</v>
      </c>
      <c r="S1124" s="5">
        <f t="shared" si="17"/>
        <v>24112</v>
      </c>
    </row>
    <row r="1125" spans="1:19" x14ac:dyDescent="0.2">
      <c r="A1125" t="s">
        <v>1270</v>
      </c>
      <c r="B1125" t="s">
        <v>9025</v>
      </c>
      <c r="C1125" t="s">
        <v>45</v>
      </c>
      <c r="D1125" t="str">
        <f>_xlfn.XLOOKUP(C1125,sales_teams!A:A,sales_teams!B:B,"")</f>
        <v>W960943</v>
      </c>
      <c r="E1125" t="str">
        <f>_xlfn.XLOOKUP(C1125,sales_teams!A:A,sales_teams!C:C,"")</f>
        <v>Summer Sewald</v>
      </c>
      <c r="F1125" t="str">
        <f>_xlfn.XLOOKUP(C1125,sales_teams!A:A,sales_teams!D:D,"")</f>
        <v>West</v>
      </c>
      <c r="G1125" t="s">
        <v>75</v>
      </c>
      <c r="H1125" t="str">
        <f>_xlfn.XLOOKUP(G1125,products!A:A,products!B:B,"")</f>
        <v>MG</v>
      </c>
      <c r="I1125" t="s">
        <v>759</v>
      </c>
      <c r="J1125" t="str">
        <f>_xlfn.XLOOKUP(I1125,accounts!A:A,accounts!B:B,"")</f>
        <v>technolgy</v>
      </c>
      <c r="K1125" t="str">
        <f>_xlfn.XLOOKUP(I1125,accounts!A:A,accounts!F:F,"")</f>
        <v>Mid-Market</v>
      </c>
      <c r="L1125" t="s">
        <v>76</v>
      </c>
      <c r="N1125" t="s">
        <v>9044</v>
      </c>
      <c r="O1125" s="1">
        <v>42792</v>
      </c>
      <c r="Q1125" s="5">
        <f>_xlfn.XLOOKUP(G1125,products!A:A,products!C:C,"")</f>
        <v>3393</v>
      </c>
      <c r="R1125">
        <v>22</v>
      </c>
      <c r="S1125" s="5">
        <f t="shared" si="17"/>
        <v>74646</v>
      </c>
    </row>
    <row r="1126" spans="1:19" x14ac:dyDescent="0.2">
      <c r="A1126" t="s">
        <v>1271</v>
      </c>
      <c r="B1126" t="s">
        <v>9025</v>
      </c>
      <c r="C1126" t="s">
        <v>45</v>
      </c>
      <c r="D1126" t="str">
        <f>_xlfn.XLOOKUP(C1126,sales_teams!A:A,sales_teams!B:B,"")</f>
        <v>W960943</v>
      </c>
      <c r="E1126" t="str">
        <f>_xlfn.XLOOKUP(C1126,sales_teams!A:A,sales_teams!C:C,"")</f>
        <v>Summer Sewald</v>
      </c>
      <c r="F1126" t="str">
        <f>_xlfn.XLOOKUP(C1126,sales_teams!A:A,sales_teams!D:D,"")</f>
        <v>West</v>
      </c>
      <c r="G1126" t="s">
        <v>54</v>
      </c>
      <c r="H1126" t="str">
        <f>_xlfn.XLOOKUP(G1126,products!A:A,products!B:B,"")</f>
        <v>GTX</v>
      </c>
      <c r="I1126" t="s">
        <v>210</v>
      </c>
      <c r="J1126" t="str">
        <f>_xlfn.XLOOKUP(I1126,accounts!A:A,accounts!B:B,"")</f>
        <v>telecommunications</v>
      </c>
      <c r="K1126" t="str">
        <f>_xlfn.XLOOKUP(I1126,accounts!A:A,accounts!F:F,"")</f>
        <v>Enterprise</v>
      </c>
      <c r="L1126" t="s">
        <v>81</v>
      </c>
      <c r="M1126" t="s">
        <v>9037</v>
      </c>
      <c r="N1126" t="s">
        <v>9042</v>
      </c>
      <c r="O1126" s="1">
        <v>42792</v>
      </c>
      <c r="P1126" s="1">
        <v>42912</v>
      </c>
      <c r="Q1126" s="5">
        <f>_xlfn.XLOOKUP(G1126,products!A:A,products!C:C,"")</f>
        <v>1096</v>
      </c>
      <c r="R1126">
        <v>26</v>
      </c>
      <c r="S1126" s="5">
        <f t="shared" si="17"/>
        <v>28496</v>
      </c>
    </row>
    <row r="1127" spans="1:19" x14ac:dyDescent="0.2">
      <c r="A1127" t="s">
        <v>1272</v>
      </c>
      <c r="B1127" t="s">
        <v>9027</v>
      </c>
      <c r="C1127" t="s">
        <v>45</v>
      </c>
      <c r="D1127" t="str">
        <f>_xlfn.XLOOKUP(C1127,sales_teams!A:A,sales_teams!B:B,"")</f>
        <v>W960943</v>
      </c>
      <c r="E1127" t="str">
        <f>_xlfn.XLOOKUP(C1127,sales_teams!A:A,sales_teams!C:C,"")</f>
        <v>Summer Sewald</v>
      </c>
      <c r="F1127" t="str">
        <f>_xlfn.XLOOKUP(C1127,sales_teams!A:A,sales_teams!D:D,"")</f>
        <v>West</v>
      </c>
      <c r="G1127" t="s">
        <v>60</v>
      </c>
      <c r="H1127" t="str">
        <f>_xlfn.XLOOKUP(G1127,products!A:A,products!B:B,"")</f>
        <v>MG</v>
      </c>
      <c r="I1127" t="s">
        <v>174</v>
      </c>
      <c r="J1127" t="str">
        <f>_xlfn.XLOOKUP(I1127,accounts!A:A,accounts!B:B,"")</f>
        <v>services</v>
      </c>
      <c r="K1127" t="str">
        <f>_xlfn.XLOOKUP(I1127,accounts!A:A,accounts!F:F,"")</f>
        <v>Mid-Market</v>
      </c>
      <c r="L1127" t="s">
        <v>81</v>
      </c>
      <c r="M1127" t="s">
        <v>9037</v>
      </c>
      <c r="N1127" t="s">
        <v>9045</v>
      </c>
      <c r="O1127" s="1">
        <v>42792</v>
      </c>
      <c r="P1127" s="1">
        <v>42858</v>
      </c>
      <c r="Q1127" s="5">
        <f>_xlfn.XLOOKUP(G1127,products!A:A,products!C:C,"")</f>
        <v>55</v>
      </c>
      <c r="R1127">
        <v>25</v>
      </c>
      <c r="S1127" s="5">
        <f t="shared" si="17"/>
        <v>1375</v>
      </c>
    </row>
    <row r="1128" spans="1:19" x14ac:dyDescent="0.2">
      <c r="A1128" t="s">
        <v>1273</v>
      </c>
      <c r="B1128" t="s">
        <v>9027</v>
      </c>
      <c r="C1128" t="s">
        <v>9</v>
      </c>
      <c r="D1128" t="str">
        <f>_xlfn.XLOOKUP(C1128,sales_teams!A:A,sales_teams!B:B,"")</f>
        <v>C62195</v>
      </c>
      <c r="E1128" t="str">
        <f>_xlfn.XLOOKUP(C1128,sales_teams!A:A,sales_teams!C:C,"")</f>
        <v>Dustin Brinkmann</v>
      </c>
      <c r="F1128" t="str">
        <f>_xlfn.XLOOKUP(C1128,sales_teams!A:A,sales_teams!D:D,"")</f>
        <v>Central</v>
      </c>
      <c r="G1128" t="s">
        <v>62</v>
      </c>
      <c r="H1128" t="str">
        <f>_xlfn.XLOOKUP(G1128,products!A:A,products!B:B,"")</f>
        <v>GTX</v>
      </c>
      <c r="I1128" t="s">
        <v>213</v>
      </c>
      <c r="J1128" t="str">
        <f>_xlfn.XLOOKUP(I1128,accounts!A:A,accounts!B:B,"")</f>
        <v>software</v>
      </c>
      <c r="K1128" t="str">
        <f>_xlfn.XLOOKUP(I1128,accounts!A:A,accounts!F:F,"")</f>
        <v>Enterprise</v>
      </c>
      <c r="L1128" t="s">
        <v>56</v>
      </c>
      <c r="M1128" t="s">
        <v>9035</v>
      </c>
      <c r="N1128" t="s">
        <v>9042</v>
      </c>
      <c r="O1128" s="1">
        <v>42792</v>
      </c>
      <c r="P1128" s="1">
        <v>42809</v>
      </c>
      <c r="Q1128" s="5">
        <f>_xlfn.XLOOKUP(G1128,products!A:A,products!C:C,"")</f>
        <v>550</v>
      </c>
      <c r="R1128">
        <v>46</v>
      </c>
      <c r="S1128" s="5">
        <f t="shared" si="17"/>
        <v>25300</v>
      </c>
    </row>
    <row r="1129" spans="1:19" x14ac:dyDescent="0.2">
      <c r="A1129" t="s">
        <v>1274</v>
      </c>
      <c r="B1129" t="s">
        <v>9026</v>
      </c>
      <c r="C1129" t="s">
        <v>9</v>
      </c>
      <c r="D1129" t="str">
        <f>_xlfn.XLOOKUP(C1129,sales_teams!A:A,sales_teams!B:B,"")</f>
        <v>C62195</v>
      </c>
      <c r="E1129" t="str">
        <f>_xlfn.XLOOKUP(C1129,sales_teams!A:A,sales_teams!C:C,"")</f>
        <v>Dustin Brinkmann</v>
      </c>
      <c r="F1129" t="str">
        <f>_xlfn.XLOOKUP(C1129,sales_teams!A:A,sales_teams!D:D,"")</f>
        <v>Central</v>
      </c>
      <c r="G1129" t="s">
        <v>62</v>
      </c>
      <c r="H1129" t="str">
        <f>_xlfn.XLOOKUP(G1129,products!A:A,products!B:B,"")</f>
        <v>GTX</v>
      </c>
      <c r="I1129" t="s">
        <v>146</v>
      </c>
      <c r="J1129" t="str">
        <f>_xlfn.XLOOKUP(I1129,accounts!A:A,accounts!B:B,"")</f>
        <v>technolgy</v>
      </c>
      <c r="K1129" t="str">
        <f>_xlfn.XLOOKUP(I1129,accounts!A:A,accounts!F:F,"")</f>
        <v>Mid-Market</v>
      </c>
      <c r="L1129" t="s">
        <v>56</v>
      </c>
      <c r="M1129" t="s">
        <v>9035</v>
      </c>
      <c r="N1129" t="s">
        <v>9042</v>
      </c>
      <c r="O1129" s="1">
        <v>42792</v>
      </c>
      <c r="P1129" s="1">
        <v>42881</v>
      </c>
      <c r="Q1129" s="5">
        <f>_xlfn.XLOOKUP(G1129,products!A:A,products!C:C,"")</f>
        <v>550</v>
      </c>
      <c r="R1129">
        <v>45</v>
      </c>
      <c r="S1129" s="5">
        <f t="shared" si="17"/>
        <v>24750</v>
      </c>
    </row>
    <row r="1130" spans="1:19" x14ac:dyDescent="0.2">
      <c r="A1130" t="s">
        <v>1275</v>
      </c>
      <c r="B1130" t="s">
        <v>9026</v>
      </c>
      <c r="C1130" t="s">
        <v>14</v>
      </c>
      <c r="D1130" t="str">
        <f>_xlfn.XLOOKUP(C1130,sales_teams!A:A,sales_teams!B:B,"")</f>
        <v>C961860</v>
      </c>
      <c r="E1130" t="str">
        <f>_xlfn.XLOOKUP(C1130,sales_teams!A:A,sales_teams!C:C,"")</f>
        <v>Melvin Marxen</v>
      </c>
      <c r="F1130" t="str">
        <f>_xlfn.XLOOKUP(C1130,sales_teams!A:A,sales_teams!D:D,"")</f>
        <v>Central</v>
      </c>
      <c r="G1130" t="s">
        <v>60</v>
      </c>
      <c r="H1130" t="str">
        <f>_xlfn.XLOOKUP(G1130,products!A:A,products!B:B,"")</f>
        <v>MG</v>
      </c>
      <c r="I1130" t="s">
        <v>63</v>
      </c>
      <c r="J1130" t="str">
        <f>_xlfn.XLOOKUP(I1130,accounts!A:A,accounts!B:B,"")</f>
        <v>software</v>
      </c>
      <c r="K1130" t="str">
        <f>_xlfn.XLOOKUP(I1130,accounts!A:A,accounts!F:F,"")</f>
        <v>Mid-Market</v>
      </c>
      <c r="L1130" t="s">
        <v>81</v>
      </c>
      <c r="M1130" t="s">
        <v>9036</v>
      </c>
      <c r="N1130" t="s">
        <v>9043</v>
      </c>
      <c r="O1130" s="1">
        <v>42792</v>
      </c>
      <c r="P1130" s="1">
        <v>42875</v>
      </c>
      <c r="Q1130" s="5">
        <f>_xlfn.XLOOKUP(G1130,products!A:A,products!C:C,"")</f>
        <v>55</v>
      </c>
      <c r="R1130">
        <v>30</v>
      </c>
      <c r="S1130" s="5">
        <f t="shared" si="17"/>
        <v>1650</v>
      </c>
    </row>
    <row r="1131" spans="1:19" x14ac:dyDescent="0.2">
      <c r="A1131" t="s">
        <v>1276</v>
      </c>
      <c r="B1131" t="s">
        <v>9027</v>
      </c>
      <c r="C1131" t="s">
        <v>21</v>
      </c>
      <c r="D1131" t="str">
        <f>_xlfn.XLOOKUP(C1131,sales_teams!A:A,sales_teams!B:B,"")</f>
        <v>E777204</v>
      </c>
      <c r="E1131" t="str">
        <f>_xlfn.XLOOKUP(C1131,sales_teams!A:A,sales_teams!C:C,"")</f>
        <v>Cara Losch</v>
      </c>
      <c r="F1131" t="str">
        <f>_xlfn.XLOOKUP(C1131,sales_teams!A:A,sales_teams!D:D,"")</f>
        <v>East</v>
      </c>
      <c r="G1131" t="s">
        <v>83</v>
      </c>
      <c r="H1131" t="str">
        <f>_xlfn.XLOOKUP(G1131,products!A:A,products!B:B,"")</f>
        <v>GTX</v>
      </c>
      <c r="I1131" t="s">
        <v>115</v>
      </c>
      <c r="J1131" t="str">
        <f>_xlfn.XLOOKUP(I1131,accounts!A:A,accounts!B:B,"")</f>
        <v>software</v>
      </c>
      <c r="K1131" t="str">
        <f>_xlfn.XLOOKUP(I1131,accounts!A:A,accounts!F:F,"")</f>
        <v>Enterprise</v>
      </c>
      <c r="L1131" t="s">
        <v>81</v>
      </c>
      <c r="M1131" t="s">
        <v>9036</v>
      </c>
      <c r="N1131" t="s">
        <v>9042</v>
      </c>
      <c r="O1131" s="1">
        <v>42792</v>
      </c>
      <c r="P1131" s="1">
        <v>42797</v>
      </c>
      <c r="Q1131" s="5">
        <f>_xlfn.XLOOKUP(G1131,products!A:A,products!C:C,"")</f>
        <v>5482</v>
      </c>
      <c r="R1131">
        <v>18</v>
      </c>
      <c r="S1131" s="5">
        <f t="shared" si="17"/>
        <v>98676</v>
      </c>
    </row>
    <row r="1132" spans="1:19" x14ac:dyDescent="0.2">
      <c r="A1132" t="s">
        <v>1277</v>
      </c>
      <c r="B1132" t="s">
        <v>9025</v>
      </c>
      <c r="C1132" t="s">
        <v>21</v>
      </c>
      <c r="D1132" t="str">
        <f>_xlfn.XLOOKUP(C1132,sales_teams!A:A,sales_teams!B:B,"")</f>
        <v>E777204</v>
      </c>
      <c r="E1132" t="str">
        <f>_xlfn.XLOOKUP(C1132,sales_teams!A:A,sales_teams!C:C,"")</f>
        <v>Cara Losch</v>
      </c>
      <c r="F1132" t="str">
        <f>_xlfn.XLOOKUP(C1132,sales_teams!A:A,sales_teams!D:D,"")</f>
        <v>East</v>
      </c>
      <c r="G1132" t="s">
        <v>60</v>
      </c>
      <c r="H1132" t="str">
        <f>_xlfn.XLOOKUP(G1132,products!A:A,products!B:B,"")</f>
        <v>MG</v>
      </c>
      <c r="I1132" t="s">
        <v>126</v>
      </c>
      <c r="J1132" t="str">
        <f>_xlfn.XLOOKUP(I1132,accounts!A:A,accounts!B:B,"")</f>
        <v>medical</v>
      </c>
      <c r="K1132" t="str">
        <f>_xlfn.XLOOKUP(I1132,accounts!A:A,accounts!F:F,"")</f>
        <v>SMB</v>
      </c>
      <c r="L1132" t="s">
        <v>81</v>
      </c>
      <c r="M1132" t="s">
        <v>9039</v>
      </c>
      <c r="N1132" t="s">
        <v>9041</v>
      </c>
      <c r="O1132" s="1">
        <v>42792</v>
      </c>
      <c r="P1132" s="1">
        <v>42873</v>
      </c>
      <c r="Q1132" s="5">
        <f>_xlfn.XLOOKUP(G1132,products!A:A,products!C:C,"")</f>
        <v>55</v>
      </c>
      <c r="R1132">
        <v>13</v>
      </c>
      <c r="S1132" s="5">
        <f t="shared" si="17"/>
        <v>715</v>
      </c>
    </row>
    <row r="1133" spans="1:19" x14ac:dyDescent="0.2">
      <c r="A1133" t="s">
        <v>1278</v>
      </c>
      <c r="B1133" t="s">
        <v>9028</v>
      </c>
      <c r="C1133" t="s">
        <v>7</v>
      </c>
      <c r="D1133" t="str">
        <f>_xlfn.XLOOKUP(C1133,sales_teams!A:A,sales_teams!B:B,"")</f>
        <v>C234829</v>
      </c>
      <c r="E1133" t="str">
        <f>_xlfn.XLOOKUP(C1133,sales_teams!A:A,sales_teams!C:C,"")</f>
        <v>Dustin Brinkmann</v>
      </c>
      <c r="F1133" t="str">
        <f>_xlfn.XLOOKUP(C1133,sales_teams!A:A,sales_teams!D:D,"")</f>
        <v>Central</v>
      </c>
      <c r="G1133" t="s">
        <v>60</v>
      </c>
      <c r="H1133" t="str">
        <f>_xlfn.XLOOKUP(G1133,products!A:A,products!B:B,"")</f>
        <v>MG</v>
      </c>
      <c r="I1133" t="s">
        <v>222</v>
      </c>
      <c r="J1133" t="str">
        <f>_xlfn.XLOOKUP(I1133,accounts!A:A,accounts!B:B,"")</f>
        <v>entertainment</v>
      </c>
      <c r="K1133" t="str">
        <f>_xlfn.XLOOKUP(I1133,accounts!A:A,accounts!F:F,"")</f>
        <v>SMB</v>
      </c>
      <c r="L1133" t="s">
        <v>56</v>
      </c>
      <c r="M1133" t="s">
        <v>9033</v>
      </c>
      <c r="N1133" t="s">
        <v>9042</v>
      </c>
      <c r="O1133" s="1">
        <v>42792</v>
      </c>
      <c r="P1133" s="1">
        <v>42904</v>
      </c>
      <c r="Q1133" s="5">
        <f>_xlfn.XLOOKUP(G1133,products!A:A,products!C:C,"")</f>
        <v>55</v>
      </c>
      <c r="R1133">
        <v>2</v>
      </c>
      <c r="S1133" s="5">
        <f t="shared" si="17"/>
        <v>110</v>
      </c>
    </row>
    <row r="1134" spans="1:19" x14ac:dyDescent="0.2">
      <c r="A1134" t="s">
        <v>1279</v>
      </c>
      <c r="B1134" t="s">
        <v>9027</v>
      </c>
      <c r="C1134" t="s">
        <v>44</v>
      </c>
      <c r="D1134" t="str">
        <f>_xlfn.XLOOKUP(C1134,sales_teams!A:A,sales_teams!B:B,"")</f>
        <v>W202814</v>
      </c>
      <c r="E1134" t="str">
        <f>_xlfn.XLOOKUP(C1134,sales_teams!A:A,sales_teams!C:C,"")</f>
        <v>Summer Sewald</v>
      </c>
      <c r="F1134" t="str">
        <f>_xlfn.XLOOKUP(C1134,sales_teams!A:A,sales_teams!D:D,"")</f>
        <v>West</v>
      </c>
      <c r="G1134" t="s">
        <v>54</v>
      </c>
      <c r="H1134" t="str">
        <f>_xlfn.XLOOKUP(G1134,products!A:A,products!B:B,"")</f>
        <v>GTX</v>
      </c>
      <c r="J1134">
        <f>_xlfn.XLOOKUP(I1134,accounts!A:A,accounts!B:B,"")</f>
        <v>0</v>
      </c>
      <c r="K1134">
        <f>_xlfn.XLOOKUP(I1134,accounts!A:A,accounts!F:F,"")</f>
        <v>0</v>
      </c>
      <c r="L1134" t="s">
        <v>76</v>
      </c>
      <c r="N1134" t="s">
        <v>9044</v>
      </c>
      <c r="O1134" s="1">
        <v>42792</v>
      </c>
      <c r="Q1134" s="5">
        <f>_xlfn.XLOOKUP(G1134,products!A:A,products!C:C,"")</f>
        <v>1096</v>
      </c>
      <c r="R1134">
        <v>40</v>
      </c>
      <c r="S1134" s="5">
        <f t="shared" si="17"/>
        <v>43840</v>
      </c>
    </row>
    <row r="1135" spans="1:19" x14ac:dyDescent="0.2">
      <c r="A1135" t="s">
        <v>1280</v>
      </c>
      <c r="B1135" t="s">
        <v>9026</v>
      </c>
      <c r="C1135" t="s">
        <v>44</v>
      </c>
      <c r="D1135" t="str">
        <f>_xlfn.XLOOKUP(C1135,sales_teams!A:A,sales_teams!B:B,"")</f>
        <v>W202814</v>
      </c>
      <c r="E1135" t="str">
        <f>_xlfn.XLOOKUP(C1135,sales_teams!A:A,sales_teams!C:C,"")</f>
        <v>Summer Sewald</v>
      </c>
      <c r="F1135" t="str">
        <f>_xlfn.XLOOKUP(C1135,sales_teams!A:A,sales_teams!D:D,"")</f>
        <v>West</v>
      </c>
      <c r="G1135" t="s">
        <v>83</v>
      </c>
      <c r="H1135" t="str">
        <f>_xlfn.XLOOKUP(G1135,products!A:A,products!B:B,"")</f>
        <v>GTX</v>
      </c>
      <c r="I1135" t="s">
        <v>176</v>
      </c>
      <c r="J1135" t="str">
        <f>_xlfn.XLOOKUP(I1135,accounts!A:A,accounts!B:B,"")</f>
        <v>employment</v>
      </c>
      <c r="K1135" t="str">
        <f>_xlfn.XLOOKUP(I1135,accounts!A:A,accounts!F:F,"")</f>
        <v>Enterprise</v>
      </c>
      <c r="L1135" t="s">
        <v>56</v>
      </c>
      <c r="M1135" t="s">
        <v>9035</v>
      </c>
      <c r="N1135" t="s">
        <v>9043</v>
      </c>
      <c r="O1135" s="1">
        <v>42792</v>
      </c>
      <c r="P1135" s="1">
        <v>42808</v>
      </c>
      <c r="Q1135" s="5">
        <f>_xlfn.XLOOKUP(G1135,products!A:A,products!C:C,"")</f>
        <v>5482</v>
      </c>
      <c r="R1135">
        <v>49</v>
      </c>
      <c r="S1135" s="5">
        <f t="shared" si="17"/>
        <v>268618</v>
      </c>
    </row>
    <row r="1136" spans="1:19" x14ac:dyDescent="0.2">
      <c r="A1136" t="s">
        <v>1281</v>
      </c>
      <c r="B1136" t="s">
        <v>9027</v>
      </c>
      <c r="C1136" t="s">
        <v>3</v>
      </c>
      <c r="D1136" t="str">
        <f>_xlfn.XLOOKUP(C1136,sales_teams!A:A,sales_teams!B:B,"")</f>
        <v>C265891</v>
      </c>
      <c r="E1136" t="str">
        <f>_xlfn.XLOOKUP(C1136,sales_teams!A:A,sales_teams!C:C,"")</f>
        <v>Dustin Brinkmann</v>
      </c>
      <c r="F1136" t="str">
        <f>_xlfn.XLOOKUP(C1136,sales_teams!A:A,sales_teams!D:D,"")</f>
        <v>Central</v>
      </c>
      <c r="G1136" t="s">
        <v>62</v>
      </c>
      <c r="H1136" t="str">
        <f>_xlfn.XLOOKUP(G1136,products!A:A,products!B:B,"")</f>
        <v>GTX</v>
      </c>
      <c r="I1136" t="s">
        <v>117</v>
      </c>
      <c r="J1136" t="str">
        <f>_xlfn.XLOOKUP(I1136,accounts!A:A,accounts!B:B,"")</f>
        <v>marketing</v>
      </c>
      <c r="K1136" t="str">
        <f>_xlfn.XLOOKUP(I1136,accounts!A:A,accounts!F:F,"")</f>
        <v>Mid-Market</v>
      </c>
      <c r="L1136" t="s">
        <v>56</v>
      </c>
      <c r="M1136" t="s">
        <v>9031</v>
      </c>
      <c r="N1136" t="s">
        <v>9045</v>
      </c>
      <c r="O1136" s="1">
        <v>42793</v>
      </c>
      <c r="P1136" s="1">
        <v>42890</v>
      </c>
      <c r="Q1136" s="5">
        <f>_xlfn.XLOOKUP(G1136,products!A:A,products!C:C,"")</f>
        <v>550</v>
      </c>
      <c r="R1136">
        <v>19</v>
      </c>
      <c r="S1136" s="5">
        <f t="shared" si="17"/>
        <v>10450</v>
      </c>
    </row>
    <row r="1137" spans="1:19" x14ac:dyDescent="0.2">
      <c r="A1137" t="s">
        <v>1282</v>
      </c>
      <c r="B1137" t="s">
        <v>9027</v>
      </c>
      <c r="C1137" t="s">
        <v>27</v>
      </c>
      <c r="D1137" t="str">
        <f>_xlfn.XLOOKUP(C1137,sales_teams!A:A,sales_teams!B:B,"")</f>
        <v>E619716</v>
      </c>
      <c r="E1137" t="str">
        <f>_xlfn.XLOOKUP(C1137,sales_teams!A:A,sales_teams!C:C,"")</f>
        <v>Rocco Neubert</v>
      </c>
      <c r="F1137" t="str">
        <f>_xlfn.XLOOKUP(C1137,sales_teams!A:A,sales_teams!D:D,"")</f>
        <v>East</v>
      </c>
      <c r="G1137" t="s">
        <v>62</v>
      </c>
      <c r="H1137" t="str">
        <f>_xlfn.XLOOKUP(G1137,products!A:A,products!B:B,"")</f>
        <v>GTX</v>
      </c>
      <c r="I1137" t="s">
        <v>108</v>
      </c>
      <c r="J1137" t="str">
        <f>_xlfn.XLOOKUP(I1137,accounts!A:A,accounts!B:B,"")</f>
        <v>retail</v>
      </c>
      <c r="K1137" t="str">
        <f>_xlfn.XLOOKUP(I1137,accounts!A:A,accounts!F:F,"")</f>
        <v>Enterprise</v>
      </c>
      <c r="L1137" t="s">
        <v>81</v>
      </c>
      <c r="M1137" t="s">
        <v>9039</v>
      </c>
      <c r="N1137" t="s">
        <v>9041</v>
      </c>
      <c r="O1137" s="1">
        <v>42793</v>
      </c>
      <c r="P1137" s="1">
        <v>42904</v>
      </c>
      <c r="Q1137" s="5">
        <f>_xlfn.XLOOKUP(G1137,products!A:A,products!C:C,"")</f>
        <v>550</v>
      </c>
      <c r="R1137">
        <v>34</v>
      </c>
      <c r="S1137" s="5">
        <f t="shared" si="17"/>
        <v>18700</v>
      </c>
    </row>
    <row r="1138" spans="1:19" x14ac:dyDescent="0.2">
      <c r="A1138" t="s">
        <v>1283</v>
      </c>
      <c r="B1138" t="s">
        <v>9025</v>
      </c>
      <c r="C1138" t="s">
        <v>27</v>
      </c>
      <c r="D1138" t="str">
        <f>_xlfn.XLOOKUP(C1138,sales_teams!A:A,sales_teams!B:B,"")</f>
        <v>E619716</v>
      </c>
      <c r="E1138" t="str">
        <f>_xlfn.XLOOKUP(C1138,sales_teams!A:A,sales_teams!C:C,"")</f>
        <v>Rocco Neubert</v>
      </c>
      <c r="F1138" t="str">
        <f>_xlfn.XLOOKUP(C1138,sales_teams!A:A,sales_teams!D:D,"")</f>
        <v>East</v>
      </c>
      <c r="G1138" t="s">
        <v>8951</v>
      </c>
      <c r="H1138" t="str">
        <f>_xlfn.XLOOKUP(G1138,products!A:A,products!B:B,"")</f>
        <v>GTX</v>
      </c>
      <c r="I1138" t="s">
        <v>343</v>
      </c>
      <c r="J1138" t="str">
        <f>_xlfn.XLOOKUP(I1138,accounts!A:A,accounts!B:B,"")</f>
        <v>retail</v>
      </c>
      <c r="K1138" t="str">
        <f>_xlfn.XLOOKUP(I1138,accounts!A:A,accounts!F:F,"")</f>
        <v>SMB</v>
      </c>
      <c r="L1138" t="s">
        <v>81</v>
      </c>
      <c r="M1138" t="s">
        <v>9037</v>
      </c>
      <c r="N1138" t="s">
        <v>9041</v>
      </c>
      <c r="O1138" s="1">
        <v>42793</v>
      </c>
      <c r="P1138" s="1">
        <v>42877</v>
      </c>
      <c r="Q1138" s="5">
        <f>_xlfn.XLOOKUP(G1138,products!A:A,products!C:C,"")</f>
        <v>4821</v>
      </c>
      <c r="R1138">
        <v>46</v>
      </c>
      <c r="S1138" s="5">
        <f t="shared" si="17"/>
        <v>221766</v>
      </c>
    </row>
    <row r="1139" spans="1:19" x14ac:dyDescent="0.2">
      <c r="A1139" t="s">
        <v>1284</v>
      </c>
      <c r="B1139" t="s">
        <v>9027</v>
      </c>
      <c r="C1139" t="s">
        <v>6</v>
      </c>
      <c r="D1139" t="str">
        <f>_xlfn.XLOOKUP(C1139,sales_teams!A:A,sales_teams!B:B,"")</f>
        <v>C163925</v>
      </c>
      <c r="E1139" t="str">
        <f>_xlfn.XLOOKUP(C1139,sales_teams!A:A,sales_teams!C:C,"")</f>
        <v>Dustin Brinkmann</v>
      </c>
      <c r="F1139" t="str">
        <f>_xlfn.XLOOKUP(C1139,sales_teams!A:A,sales_teams!D:D,"")</f>
        <v>Central</v>
      </c>
      <c r="G1139" t="s">
        <v>62</v>
      </c>
      <c r="H1139" t="str">
        <f>_xlfn.XLOOKUP(G1139,products!A:A,products!B:B,"")</f>
        <v>GTX</v>
      </c>
      <c r="I1139" t="s">
        <v>140</v>
      </c>
      <c r="J1139" t="str">
        <f>_xlfn.XLOOKUP(I1139,accounts!A:A,accounts!B:B,"")</f>
        <v>technolgy</v>
      </c>
      <c r="K1139" t="str">
        <f>_xlfn.XLOOKUP(I1139,accounts!A:A,accounts!F:F,"")</f>
        <v>Mid-Market</v>
      </c>
      <c r="L1139" t="s">
        <v>56</v>
      </c>
      <c r="M1139" t="s">
        <v>9034</v>
      </c>
      <c r="N1139" t="s">
        <v>9041</v>
      </c>
      <c r="O1139" s="1">
        <v>42793</v>
      </c>
      <c r="P1139" s="1">
        <v>42858</v>
      </c>
      <c r="Q1139" s="5">
        <f>_xlfn.XLOOKUP(G1139,products!A:A,products!C:C,"")</f>
        <v>550</v>
      </c>
      <c r="R1139">
        <v>19</v>
      </c>
      <c r="S1139" s="5">
        <f t="shared" si="17"/>
        <v>10450</v>
      </c>
    </row>
    <row r="1140" spans="1:19" x14ac:dyDescent="0.2">
      <c r="A1140" t="s">
        <v>1285</v>
      </c>
      <c r="B1140" t="s">
        <v>9027</v>
      </c>
      <c r="C1140" t="s">
        <v>20</v>
      </c>
      <c r="D1140" t="str">
        <f>_xlfn.XLOOKUP(C1140,sales_teams!A:A,sales_teams!B:B,"")</f>
        <v>E500449</v>
      </c>
      <c r="E1140" t="str">
        <f>_xlfn.XLOOKUP(C1140,sales_teams!A:A,sales_teams!C:C,"")</f>
        <v>Cara Losch</v>
      </c>
      <c r="F1140" t="str">
        <f>_xlfn.XLOOKUP(C1140,sales_teams!A:A,sales_teams!D:D,"")</f>
        <v>East</v>
      </c>
      <c r="G1140" t="s">
        <v>62</v>
      </c>
      <c r="H1140" t="str">
        <f>_xlfn.XLOOKUP(G1140,products!A:A,products!B:B,"")</f>
        <v>GTX</v>
      </c>
      <c r="I1140" t="s">
        <v>95</v>
      </c>
      <c r="J1140" t="str">
        <f>_xlfn.XLOOKUP(I1140,accounts!A:A,accounts!B:B,"")</f>
        <v>entertainment</v>
      </c>
      <c r="K1140" t="str">
        <f>_xlfn.XLOOKUP(I1140,accounts!A:A,accounts!F:F,"")</f>
        <v>Enterprise</v>
      </c>
      <c r="L1140" t="s">
        <v>81</v>
      </c>
      <c r="M1140" t="s">
        <v>9038</v>
      </c>
      <c r="N1140" t="s">
        <v>9041</v>
      </c>
      <c r="O1140" s="1">
        <v>42793</v>
      </c>
      <c r="P1140" s="1">
        <v>42859</v>
      </c>
      <c r="Q1140" s="5">
        <f>_xlfn.XLOOKUP(G1140,products!A:A,products!C:C,"")</f>
        <v>550</v>
      </c>
      <c r="R1140">
        <v>22</v>
      </c>
      <c r="S1140" s="5">
        <f t="shared" si="17"/>
        <v>12100</v>
      </c>
    </row>
    <row r="1141" spans="1:19" x14ac:dyDescent="0.2">
      <c r="A1141" t="s">
        <v>1286</v>
      </c>
      <c r="B1141" t="s">
        <v>9025</v>
      </c>
      <c r="C1141" t="s">
        <v>20</v>
      </c>
      <c r="D1141" t="str">
        <f>_xlfn.XLOOKUP(C1141,sales_teams!A:A,sales_teams!B:B,"")</f>
        <v>E500449</v>
      </c>
      <c r="E1141" t="str">
        <f>_xlfn.XLOOKUP(C1141,sales_teams!A:A,sales_teams!C:C,"")</f>
        <v>Cara Losch</v>
      </c>
      <c r="F1141" t="str">
        <f>_xlfn.XLOOKUP(C1141,sales_teams!A:A,sales_teams!D:D,"")</f>
        <v>East</v>
      </c>
      <c r="G1141" t="s">
        <v>83</v>
      </c>
      <c r="H1141" t="str">
        <f>_xlfn.XLOOKUP(G1141,products!A:A,products!B:B,"")</f>
        <v>GTX</v>
      </c>
      <c r="I1141" t="s">
        <v>215</v>
      </c>
      <c r="J1141" t="str">
        <f>_xlfn.XLOOKUP(I1141,accounts!A:A,accounts!B:B,"")</f>
        <v>technolgy</v>
      </c>
      <c r="K1141" t="str">
        <f>_xlfn.XLOOKUP(I1141,accounts!A:A,accounts!F:F,"")</f>
        <v>Enterprise</v>
      </c>
      <c r="L1141" t="s">
        <v>56</v>
      </c>
      <c r="M1141" t="s">
        <v>9032</v>
      </c>
      <c r="N1141" t="s">
        <v>9041</v>
      </c>
      <c r="O1141" s="1">
        <v>42793</v>
      </c>
      <c r="P1141" s="1">
        <v>42885</v>
      </c>
      <c r="Q1141" s="5">
        <f>_xlfn.XLOOKUP(G1141,products!A:A,products!C:C,"")</f>
        <v>5482</v>
      </c>
      <c r="R1141">
        <v>5</v>
      </c>
      <c r="S1141" s="5">
        <f t="shared" si="17"/>
        <v>27410</v>
      </c>
    </row>
    <row r="1142" spans="1:19" x14ac:dyDescent="0.2">
      <c r="A1142" t="s">
        <v>1287</v>
      </c>
      <c r="B1142" t="s">
        <v>9028</v>
      </c>
      <c r="C1142" t="s">
        <v>25</v>
      </c>
      <c r="D1142" t="str">
        <f>_xlfn.XLOOKUP(C1142,sales_teams!A:A,sales_teams!B:B,"")</f>
        <v>E372575</v>
      </c>
      <c r="E1142" t="str">
        <f>_xlfn.XLOOKUP(C1142,sales_teams!A:A,sales_teams!C:C,"")</f>
        <v>Rocco Neubert</v>
      </c>
      <c r="F1142" t="str">
        <f>_xlfn.XLOOKUP(C1142,sales_teams!A:A,sales_teams!D:D,"")</f>
        <v>East</v>
      </c>
      <c r="G1142" t="s">
        <v>54</v>
      </c>
      <c r="H1142" t="str">
        <f>_xlfn.XLOOKUP(G1142,products!A:A,products!B:B,"")</f>
        <v>GTX</v>
      </c>
      <c r="I1142" t="s">
        <v>176</v>
      </c>
      <c r="J1142" t="str">
        <f>_xlfn.XLOOKUP(I1142,accounts!A:A,accounts!B:B,"")</f>
        <v>employment</v>
      </c>
      <c r="K1142" t="str">
        <f>_xlfn.XLOOKUP(I1142,accounts!A:A,accounts!F:F,"")</f>
        <v>Enterprise</v>
      </c>
      <c r="L1142" t="s">
        <v>76</v>
      </c>
      <c r="N1142" t="s">
        <v>9044</v>
      </c>
      <c r="O1142" s="1">
        <v>42793</v>
      </c>
      <c r="Q1142" s="5">
        <f>_xlfn.XLOOKUP(G1142,products!A:A,products!C:C,"")</f>
        <v>1096</v>
      </c>
      <c r="R1142">
        <v>4</v>
      </c>
      <c r="S1142" s="5">
        <f t="shared" si="17"/>
        <v>4384</v>
      </c>
    </row>
    <row r="1143" spans="1:19" x14ac:dyDescent="0.2">
      <c r="A1143" t="s">
        <v>1288</v>
      </c>
      <c r="B1143" t="s">
        <v>9027</v>
      </c>
      <c r="C1143" t="s">
        <v>15</v>
      </c>
      <c r="D1143" t="str">
        <f>_xlfn.XLOOKUP(C1143,sales_teams!A:A,sales_teams!B:B,"")</f>
        <v>C486814</v>
      </c>
      <c r="E1143" t="str">
        <f>_xlfn.XLOOKUP(C1143,sales_teams!A:A,sales_teams!C:C,"")</f>
        <v>Melvin Marxen</v>
      </c>
      <c r="F1143" t="str">
        <f>_xlfn.XLOOKUP(C1143,sales_teams!A:A,sales_teams!D:D,"")</f>
        <v>Central</v>
      </c>
      <c r="G1143" t="s">
        <v>60</v>
      </c>
      <c r="H1143" t="str">
        <f>_xlfn.XLOOKUP(G1143,products!A:A,products!B:B,"")</f>
        <v>MG</v>
      </c>
      <c r="I1143" t="s">
        <v>63</v>
      </c>
      <c r="J1143" t="str">
        <f>_xlfn.XLOOKUP(I1143,accounts!A:A,accounts!B:B,"")</f>
        <v>software</v>
      </c>
      <c r="K1143" t="str">
        <f>_xlfn.XLOOKUP(I1143,accounts!A:A,accounts!F:F,"")</f>
        <v>Mid-Market</v>
      </c>
      <c r="L1143" t="s">
        <v>81</v>
      </c>
      <c r="M1143" t="s">
        <v>9038</v>
      </c>
      <c r="N1143" t="s">
        <v>9045</v>
      </c>
      <c r="O1143" s="1">
        <v>42793</v>
      </c>
      <c r="P1143" s="1">
        <v>42857</v>
      </c>
      <c r="Q1143" s="5">
        <f>_xlfn.XLOOKUP(G1143,products!A:A,products!C:C,"")</f>
        <v>55</v>
      </c>
      <c r="R1143">
        <v>40</v>
      </c>
      <c r="S1143" s="5">
        <f t="shared" si="17"/>
        <v>2200</v>
      </c>
    </row>
    <row r="1144" spans="1:19" x14ac:dyDescent="0.2">
      <c r="A1144" t="s">
        <v>1289</v>
      </c>
      <c r="B1144" t="s">
        <v>9025</v>
      </c>
      <c r="C1144" t="s">
        <v>15</v>
      </c>
      <c r="D1144" t="str">
        <f>_xlfn.XLOOKUP(C1144,sales_teams!A:A,sales_teams!B:B,"")</f>
        <v>C486814</v>
      </c>
      <c r="E1144" t="str">
        <f>_xlfn.XLOOKUP(C1144,sales_teams!A:A,sales_teams!C:C,"")</f>
        <v>Melvin Marxen</v>
      </c>
      <c r="F1144" t="str">
        <f>_xlfn.XLOOKUP(C1144,sales_teams!A:A,sales_teams!D:D,"")</f>
        <v>Central</v>
      </c>
      <c r="G1144" t="s">
        <v>8951</v>
      </c>
      <c r="H1144" t="str">
        <f>_xlfn.XLOOKUP(G1144,products!A:A,products!B:B,"")</f>
        <v>GTX</v>
      </c>
      <c r="I1144" t="s">
        <v>140</v>
      </c>
      <c r="J1144" t="str">
        <f>_xlfn.XLOOKUP(I1144,accounts!A:A,accounts!B:B,"")</f>
        <v>technolgy</v>
      </c>
      <c r="K1144" t="str">
        <f>_xlfn.XLOOKUP(I1144,accounts!A:A,accounts!F:F,"")</f>
        <v>Mid-Market</v>
      </c>
      <c r="L1144" t="s">
        <v>56</v>
      </c>
      <c r="M1144" t="s">
        <v>9033</v>
      </c>
      <c r="N1144" t="s">
        <v>9041</v>
      </c>
      <c r="O1144" s="1">
        <v>42793</v>
      </c>
      <c r="P1144" s="1">
        <v>42868</v>
      </c>
      <c r="Q1144" s="5">
        <f>_xlfn.XLOOKUP(G1144,products!A:A,products!C:C,"")</f>
        <v>4821</v>
      </c>
      <c r="R1144">
        <v>37</v>
      </c>
      <c r="S1144" s="5">
        <f t="shared" si="17"/>
        <v>178377</v>
      </c>
    </row>
    <row r="1145" spans="1:19" x14ac:dyDescent="0.2">
      <c r="A1145" t="s">
        <v>1290</v>
      </c>
      <c r="B1145" t="s">
        <v>9028</v>
      </c>
      <c r="C1145" t="s">
        <v>28</v>
      </c>
      <c r="D1145" t="str">
        <f>_xlfn.XLOOKUP(C1145,sales_teams!A:A,sales_teams!B:B,"")</f>
        <v>E262141</v>
      </c>
      <c r="E1145" t="str">
        <f>_xlfn.XLOOKUP(C1145,sales_teams!A:A,sales_teams!C:C,"")</f>
        <v>Rocco Neubert</v>
      </c>
      <c r="F1145" t="str">
        <f>_xlfn.XLOOKUP(C1145,sales_teams!A:A,sales_teams!D:D,"")</f>
        <v>East</v>
      </c>
      <c r="G1145" t="s">
        <v>62</v>
      </c>
      <c r="H1145" t="str">
        <f>_xlfn.XLOOKUP(G1145,products!A:A,products!B:B,"")</f>
        <v>GTX</v>
      </c>
      <c r="I1145" t="s">
        <v>108</v>
      </c>
      <c r="J1145" t="str">
        <f>_xlfn.XLOOKUP(I1145,accounts!A:A,accounts!B:B,"")</f>
        <v>retail</v>
      </c>
      <c r="K1145" t="str">
        <f>_xlfn.XLOOKUP(I1145,accounts!A:A,accounts!F:F,"")</f>
        <v>Enterprise</v>
      </c>
      <c r="L1145" t="s">
        <v>56</v>
      </c>
      <c r="M1145" t="s">
        <v>9034</v>
      </c>
      <c r="N1145" t="s">
        <v>9043</v>
      </c>
      <c r="O1145" s="1">
        <v>42793</v>
      </c>
      <c r="P1145" s="1">
        <v>42877</v>
      </c>
      <c r="Q1145" s="5">
        <f>_xlfn.XLOOKUP(G1145,products!A:A,products!C:C,"")</f>
        <v>550</v>
      </c>
      <c r="R1145">
        <v>11</v>
      </c>
      <c r="S1145" s="5">
        <f t="shared" si="17"/>
        <v>6050</v>
      </c>
    </row>
    <row r="1146" spans="1:19" x14ac:dyDescent="0.2">
      <c r="A1146" t="s">
        <v>1291</v>
      </c>
      <c r="B1146" t="s">
        <v>9025</v>
      </c>
      <c r="C1146" t="s">
        <v>13</v>
      </c>
      <c r="D1146" t="str">
        <f>_xlfn.XLOOKUP(C1146,sales_teams!A:A,sales_teams!B:B,"")</f>
        <v>C130664</v>
      </c>
      <c r="E1146" t="str">
        <f>_xlfn.XLOOKUP(C1146,sales_teams!A:A,sales_teams!C:C,"")</f>
        <v>Melvin Marxen</v>
      </c>
      <c r="F1146" t="str">
        <f>_xlfn.XLOOKUP(C1146,sales_teams!A:A,sales_teams!D:D,"")</f>
        <v>Central</v>
      </c>
      <c r="G1146" t="s">
        <v>54</v>
      </c>
      <c r="H1146" t="str">
        <f>_xlfn.XLOOKUP(G1146,products!A:A,products!B:B,"")</f>
        <v>GTX</v>
      </c>
      <c r="I1146" t="s">
        <v>55</v>
      </c>
      <c r="J1146" t="str">
        <f>_xlfn.XLOOKUP(I1146,accounts!A:A,accounts!B:B,"")</f>
        <v>retail</v>
      </c>
      <c r="K1146" t="str">
        <f>_xlfn.XLOOKUP(I1146,accounts!A:A,accounts!F:F,"")</f>
        <v>Mid-Market</v>
      </c>
      <c r="L1146" t="s">
        <v>56</v>
      </c>
      <c r="M1146" t="s">
        <v>9032</v>
      </c>
      <c r="N1146" t="s">
        <v>9045</v>
      </c>
      <c r="O1146" s="1">
        <v>42793</v>
      </c>
      <c r="P1146" s="1">
        <v>42910</v>
      </c>
      <c r="Q1146" s="5">
        <f>_xlfn.XLOOKUP(G1146,products!A:A,products!C:C,"")</f>
        <v>1096</v>
      </c>
      <c r="R1146">
        <v>18</v>
      </c>
      <c r="S1146" s="5">
        <f t="shared" si="17"/>
        <v>19728</v>
      </c>
    </row>
    <row r="1147" spans="1:19" x14ac:dyDescent="0.2">
      <c r="A1147" t="s">
        <v>1292</v>
      </c>
      <c r="B1147" t="s">
        <v>9025</v>
      </c>
      <c r="C1147" t="s">
        <v>13</v>
      </c>
      <c r="D1147" t="str">
        <f>_xlfn.XLOOKUP(C1147,sales_teams!A:A,sales_teams!B:B,"")</f>
        <v>C130664</v>
      </c>
      <c r="E1147" t="str">
        <f>_xlfn.XLOOKUP(C1147,sales_teams!A:A,sales_teams!C:C,"")</f>
        <v>Melvin Marxen</v>
      </c>
      <c r="F1147" t="str">
        <f>_xlfn.XLOOKUP(C1147,sales_teams!A:A,sales_teams!D:D,"")</f>
        <v>Central</v>
      </c>
      <c r="G1147" t="s">
        <v>8951</v>
      </c>
      <c r="H1147" t="str">
        <f>_xlfn.XLOOKUP(G1147,products!A:A,products!B:B,"")</f>
        <v>GTX</v>
      </c>
      <c r="I1147" t="s">
        <v>73</v>
      </c>
      <c r="J1147" t="str">
        <f>_xlfn.XLOOKUP(I1147,accounts!A:A,accounts!B:B,"")</f>
        <v>medical</v>
      </c>
      <c r="K1147" t="str">
        <f>_xlfn.XLOOKUP(I1147,accounts!A:A,accounts!F:F,"")</f>
        <v>Mid-Market</v>
      </c>
      <c r="L1147" t="s">
        <v>56</v>
      </c>
      <c r="M1147" t="s">
        <v>9035</v>
      </c>
      <c r="N1147" t="s">
        <v>9045</v>
      </c>
      <c r="O1147" s="1">
        <v>42793</v>
      </c>
      <c r="P1147" s="1">
        <v>42908</v>
      </c>
      <c r="Q1147" s="5">
        <f>_xlfn.XLOOKUP(G1147,products!A:A,products!C:C,"")</f>
        <v>4821</v>
      </c>
      <c r="R1147">
        <v>36</v>
      </c>
      <c r="S1147" s="5">
        <f t="shared" si="17"/>
        <v>173556</v>
      </c>
    </row>
    <row r="1148" spans="1:19" x14ac:dyDescent="0.2">
      <c r="A1148" t="s">
        <v>1293</v>
      </c>
      <c r="B1148" t="s">
        <v>9025</v>
      </c>
      <c r="C1148" t="s">
        <v>36</v>
      </c>
      <c r="D1148" t="str">
        <f>_xlfn.XLOOKUP(C1148,sales_teams!A:A,sales_teams!B:B,"")</f>
        <v>W815792</v>
      </c>
      <c r="E1148" t="str">
        <f>_xlfn.XLOOKUP(C1148,sales_teams!A:A,sales_teams!C:C,"")</f>
        <v>Celia Rouche</v>
      </c>
      <c r="F1148" t="str">
        <f>_xlfn.XLOOKUP(C1148,sales_teams!A:A,sales_teams!D:D,"")</f>
        <v>West</v>
      </c>
      <c r="G1148" t="s">
        <v>75</v>
      </c>
      <c r="H1148" t="str">
        <f>_xlfn.XLOOKUP(G1148,products!A:A,products!B:B,"")</f>
        <v>MG</v>
      </c>
      <c r="J1148">
        <f>_xlfn.XLOOKUP(I1148,accounts!A:A,accounts!B:B,"")</f>
        <v>0</v>
      </c>
      <c r="K1148">
        <f>_xlfn.XLOOKUP(I1148,accounts!A:A,accounts!F:F,"")</f>
        <v>0</v>
      </c>
      <c r="L1148" t="s">
        <v>76</v>
      </c>
      <c r="N1148" t="s">
        <v>9044</v>
      </c>
      <c r="O1148" s="1">
        <v>42793</v>
      </c>
      <c r="Q1148" s="5">
        <f>_xlfn.XLOOKUP(G1148,products!A:A,products!C:C,"")</f>
        <v>3393</v>
      </c>
      <c r="R1148">
        <v>23</v>
      </c>
      <c r="S1148" s="5">
        <f t="shared" si="17"/>
        <v>78039</v>
      </c>
    </row>
    <row r="1149" spans="1:19" x14ac:dyDescent="0.2">
      <c r="A1149" t="s">
        <v>1294</v>
      </c>
      <c r="B1149" t="s">
        <v>9027</v>
      </c>
      <c r="C1149" t="s">
        <v>36</v>
      </c>
      <c r="D1149" t="str">
        <f>_xlfn.XLOOKUP(C1149,sales_teams!A:A,sales_teams!B:B,"")</f>
        <v>W815792</v>
      </c>
      <c r="E1149" t="str">
        <f>_xlfn.XLOOKUP(C1149,sales_teams!A:A,sales_teams!C:C,"")</f>
        <v>Celia Rouche</v>
      </c>
      <c r="F1149" t="str">
        <f>_xlfn.XLOOKUP(C1149,sales_teams!A:A,sales_teams!D:D,"")</f>
        <v>West</v>
      </c>
      <c r="G1149" t="s">
        <v>75</v>
      </c>
      <c r="H1149" t="str">
        <f>_xlfn.XLOOKUP(G1149,products!A:A,products!B:B,"")</f>
        <v>MG</v>
      </c>
      <c r="I1149" t="s">
        <v>144</v>
      </c>
      <c r="J1149" t="str">
        <f>_xlfn.XLOOKUP(I1149,accounts!A:A,accounts!B:B,"")</f>
        <v>retail</v>
      </c>
      <c r="K1149" t="str">
        <f>_xlfn.XLOOKUP(I1149,accounts!A:A,accounts!F:F,"")</f>
        <v>Mid-Market</v>
      </c>
      <c r="L1149" t="s">
        <v>56</v>
      </c>
      <c r="M1149" t="s">
        <v>9034</v>
      </c>
      <c r="N1149" t="s">
        <v>9041</v>
      </c>
      <c r="O1149" s="1">
        <v>42793</v>
      </c>
      <c r="P1149" s="1">
        <v>42881</v>
      </c>
      <c r="Q1149" s="5">
        <f>_xlfn.XLOOKUP(G1149,products!A:A,products!C:C,"")</f>
        <v>3393</v>
      </c>
      <c r="R1149">
        <v>30</v>
      </c>
      <c r="S1149" s="5">
        <f t="shared" si="17"/>
        <v>101790</v>
      </c>
    </row>
    <row r="1150" spans="1:19" x14ac:dyDescent="0.2">
      <c r="A1150" t="s">
        <v>1295</v>
      </c>
      <c r="B1150" t="s">
        <v>9025</v>
      </c>
      <c r="C1150" t="s">
        <v>40</v>
      </c>
      <c r="D1150" t="str">
        <f>_xlfn.XLOOKUP(C1150,sales_teams!A:A,sales_teams!B:B,"")</f>
        <v>W249222</v>
      </c>
      <c r="E1150" t="str">
        <f>_xlfn.XLOOKUP(C1150,sales_teams!A:A,sales_teams!C:C,"")</f>
        <v>Summer Sewald</v>
      </c>
      <c r="F1150" t="str">
        <f>_xlfn.XLOOKUP(C1150,sales_teams!A:A,sales_teams!D:D,"")</f>
        <v>West</v>
      </c>
      <c r="G1150" t="s">
        <v>83</v>
      </c>
      <c r="H1150" t="str">
        <f>_xlfn.XLOOKUP(G1150,products!A:A,products!B:B,"")</f>
        <v>GTX</v>
      </c>
      <c r="I1150" t="s">
        <v>200</v>
      </c>
      <c r="J1150" t="str">
        <f>_xlfn.XLOOKUP(I1150,accounts!A:A,accounts!B:B,"")</f>
        <v>medical</v>
      </c>
      <c r="K1150" t="str">
        <f>_xlfn.XLOOKUP(I1150,accounts!A:A,accounts!F:F,"")</f>
        <v>Mid-Market</v>
      </c>
      <c r="L1150" t="s">
        <v>81</v>
      </c>
      <c r="M1150" t="s">
        <v>9040</v>
      </c>
      <c r="N1150" t="s">
        <v>9041</v>
      </c>
      <c r="O1150" s="1">
        <v>42793</v>
      </c>
      <c r="P1150" s="1">
        <v>42890</v>
      </c>
      <c r="Q1150" s="5">
        <f>_xlfn.XLOOKUP(G1150,products!A:A,products!C:C,"")</f>
        <v>5482</v>
      </c>
      <c r="R1150">
        <v>33</v>
      </c>
      <c r="S1150" s="5">
        <f t="shared" si="17"/>
        <v>180906</v>
      </c>
    </row>
    <row r="1151" spans="1:19" x14ac:dyDescent="0.2">
      <c r="A1151" t="s">
        <v>1296</v>
      </c>
      <c r="B1151" t="s">
        <v>9025</v>
      </c>
      <c r="C1151" t="s">
        <v>40</v>
      </c>
      <c r="D1151" t="str">
        <f>_xlfn.XLOOKUP(C1151,sales_teams!A:A,sales_teams!B:B,"")</f>
        <v>W249222</v>
      </c>
      <c r="E1151" t="str">
        <f>_xlfn.XLOOKUP(C1151,sales_teams!A:A,sales_teams!C:C,"")</f>
        <v>Summer Sewald</v>
      </c>
      <c r="F1151" t="str">
        <f>_xlfn.XLOOKUP(C1151,sales_teams!A:A,sales_teams!D:D,"")</f>
        <v>West</v>
      </c>
      <c r="G1151" t="s">
        <v>75</v>
      </c>
      <c r="H1151" t="str">
        <f>_xlfn.XLOOKUP(G1151,products!A:A,products!B:B,"")</f>
        <v>MG</v>
      </c>
      <c r="I1151" t="s">
        <v>190</v>
      </c>
      <c r="J1151" t="str">
        <f>_xlfn.XLOOKUP(I1151,accounts!A:A,accounts!B:B,"")</f>
        <v>software</v>
      </c>
      <c r="K1151" t="str">
        <f>_xlfn.XLOOKUP(I1151,accounts!A:A,accounts!F:F,"")</f>
        <v>SMB</v>
      </c>
      <c r="L1151" t="s">
        <v>56</v>
      </c>
      <c r="M1151" t="s">
        <v>9035</v>
      </c>
      <c r="N1151" t="s">
        <v>9045</v>
      </c>
      <c r="O1151" s="1">
        <v>42793</v>
      </c>
      <c r="P1151" s="1">
        <v>42891</v>
      </c>
      <c r="Q1151" s="5">
        <f>_xlfn.XLOOKUP(G1151,products!A:A,products!C:C,"")</f>
        <v>3393</v>
      </c>
      <c r="R1151">
        <v>19</v>
      </c>
      <c r="S1151" s="5">
        <f t="shared" si="17"/>
        <v>64467</v>
      </c>
    </row>
    <row r="1152" spans="1:19" x14ac:dyDescent="0.2">
      <c r="A1152" t="s">
        <v>1297</v>
      </c>
      <c r="B1152" t="s">
        <v>9027</v>
      </c>
      <c r="C1152" t="s">
        <v>10</v>
      </c>
      <c r="D1152" t="str">
        <f>_xlfn.XLOOKUP(C1152,sales_teams!A:A,sales_teams!B:B,"")</f>
        <v>C309699</v>
      </c>
      <c r="E1152" t="str">
        <f>_xlfn.XLOOKUP(C1152,sales_teams!A:A,sales_teams!C:C,"")</f>
        <v>Melvin Marxen</v>
      </c>
      <c r="F1152" t="str">
        <f>_xlfn.XLOOKUP(C1152,sales_teams!A:A,sales_teams!D:D,"")</f>
        <v>Central</v>
      </c>
      <c r="G1152" t="s">
        <v>62</v>
      </c>
      <c r="H1152" t="str">
        <f>_xlfn.XLOOKUP(G1152,products!A:A,products!B:B,"")</f>
        <v>GTX</v>
      </c>
      <c r="I1152" t="s">
        <v>146</v>
      </c>
      <c r="J1152" t="str">
        <f>_xlfn.XLOOKUP(I1152,accounts!A:A,accounts!B:B,"")</f>
        <v>technolgy</v>
      </c>
      <c r="K1152" t="str">
        <f>_xlfn.XLOOKUP(I1152,accounts!A:A,accounts!F:F,"")</f>
        <v>Mid-Market</v>
      </c>
      <c r="L1152" t="s">
        <v>56</v>
      </c>
      <c r="M1152" t="s">
        <v>9031</v>
      </c>
      <c r="N1152" t="s">
        <v>9045</v>
      </c>
      <c r="O1152" s="1">
        <v>42793</v>
      </c>
      <c r="P1152" s="1">
        <v>42882</v>
      </c>
      <c r="Q1152" s="5">
        <f>_xlfn.XLOOKUP(G1152,products!A:A,products!C:C,"")</f>
        <v>550</v>
      </c>
      <c r="R1152">
        <v>28</v>
      </c>
      <c r="S1152" s="5">
        <f t="shared" si="17"/>
        <v>15400</v>
      </c>
    </row>
    <row r="1153" spans="1:19" x14ac:dyDescent="0.2">
      <c r="A1153" t="s">
        <v>1298</v>
      </c>
      <c r="B1153" t="s">
        <v>9026</v>
      </c>
      <c r="C1153" t="s">
        <v>42</v>
      </c>
      <c r="D1153" t="str">
        <f>_xlfn.XLOOKUP(C1153,sales_teams!A:A,sales_teams!B:B,"")</f>
        <v>W674591</v>
      </c>
      <c r="E1153" t="str">
        <f>_xlfn.XLOOKUP(C1153,sales_teams!A:A,sales_teams!C:C,"")</f>
        <v>Summer Sewald</v>
      </c>
      <c r="F1153" t="str">
        <f>_xlfn.XLOOKUP(C1153,sales_teams!A:A,sales_teams!D:D,"")</f>
        <v>West</v>
      </c>
      <c r="G1153" t="s">
        <v>54</v>
      </c>
      <c r="H1153" t="str">
        <f>_xlfn.XLOOKUP(G1153,products!A:A,products!B:B,"")</f>
        <v>GTX</v>
      </c>
      <c r="I1153" t="s">
        <v>97</v>
      </c>
      <c r="J1153" t="str">
        <f>_xlfn.XLOOKUP(I1153,accounts!A:A,accounts!B:B,"")</f>
        <v>telecommunications</v>
      </c>
      <c r="K1153" t="str">
        <f>_xlfn.XLOOKUP(I1153,accounts!A:A,accounts!F:F,"")</f>
        <v>Mid-Market</v>
      </c>
      <c r="L1153" t="s">
        <v>56</v>
      </c>
      <c r="M1153" t="s">
        <v>9031</v>
      </c>
      <c r="N1153" t="s">
        <v>9045</v>
      </c>
      <c r="O1153" s="1">
        <v>42793</v>
      </c>
      <c r="P1153" s="1">
        <v>42804</v>
      </c>
      <c r="Q1153" s="5">
        <f>_xlfn.XLOOKUP(G1153,products!A:A,products!C:C,"")</f>
        <v>1096</v>
      </c>
      <c r="R1153">
        <v>5</v>
      </c>
      <c r="S1153" s="5">
        <f t="shared" si="17"/>
        <v>5480</v>
      </c>
    </row>
    <row r="1154" spans="1:19" x14ac:dyDescent="0.2">
      <c r="A1154" t="s">
        <v>1299</v>
      </c>
      <c r="B1154" t="s">
        <v>9026</v>
      </c>
      <c r="C1154" t="s">
        <v>42</v>
      </c>
      <c r="D1154" t="str">
        <f>_xlfn.XLOOKUP(C1154,sales_teams!A:A,sales_teams!B:B,"")</f>
        <v>W674591</v>
      </c>
      <c r="E1154" t="str">
        <f>_xlfn.XLOOKUP(C1154,sales_teams!A:A,sales_teams!C:C,"")</f>
        <v>Summer Sewald</v>
      </c>
      <c r="F1154" t="str">
        <f>_xlfn.XLOOKUP(C1154,sales_teams!A:A,sales_teams!D:D,"")</f>
        <v>West</v>
      </c>
      <c r="G1154" t="s">
        <v>8951</v>
      </c>
      <c r="H1154" t="str">
        <f>_xlfn.XLOOKUP(G1154,products!A:A,products!B:B,"")</f>
        <v>GTX</v>
      </c>
      <c r="I1154" t="s">
        <v>172</v>
      </c>
      <c r="J1154" t="str">
        <f>_xlfn.XLOOKUP(I1154,accounts!A:A,accounts!B:B,"")</f>
        <v>software</v>
      </c>
      <c r="K1154" t="str">
        <f>_xlfn.XLOOKUP(I1154,accounts!A:A,accounts!F:F,"")</f>
        <v>Enterprise</v>
      </c>
      <c r="L1154" t="s">
        <v>56</v>
      </c>
      <c r="M1154" t="s">
        <v>9034</v>
      </c>
      <c r="N1154" t="s">
        <v>9045</v>
      </c>
      <c r="O1154" s="1">
        <v>42793</v>
      </c>
      <c r="P1154" s="1">
        <v>42905</v>
      </c>
      <c r="Q1154" s="5">
        <f>_xlfn.XLOOKUP(G1154,products!A:A,products!C:C,"")</f>
        <v>4821</v>
      </c>
      <c r="R1154">
        <v>45</v>
      </c>
      <c r="S1154" s="5">
        <f t="shared" si="17"/>
        <v>216945</v>
      </c>
    </row>
    <row r="1155" spans="1:19" x14ac:dyDescent="0.2">
      <c r="A1155" t="s">
        <v>1300</v>
      </c>
      <c r="B1155" t="s">
        <v>9026</v>
      </c>
      <c r="C1155" t="s">
        <v>42</v>
      </c>
      <c r="D1155" t="str">
        <f>_xlfn.XLOOKUP(C1155,sales_teams!A:A,sales_teams!B:B,"")</f>
        <v>W674591</v>
      </c>
      <c r="E1155" t="str">
        <f>_xlfn.XLOOKUP(C1155,sales_teams!A:A,sales_teams!C:C,"")</f>
        <v>Summer Sewald</v>
      </c>
      <c r="F1155" t="str">
        <f>_xlfn.XLOOKUP(C1155,sales_teams!A:A,sales_teams!D:D,"")</f>
        <v>West</v>
      </c>
      <c r="G1155" t="s">
        <v>8951</v>
      </c>
      <c r="H1155" t="str">
        <f>_xlfn.XLOOKUP(G1155,products!A:A,products!B:B,"")</f>
        <v>GTX</v>
      </c>
      <c r="I1155" t="s">
        <v>86</v>
      </c>
      <c r="J1155" t="str">
        <f>_xlfn.XLOOKUP(I1155,accounts!A:A,accounts!B:B,"")</f>
        <v>telecommunications</v>
      </c>
      <c r="K1155" t="str">
        <f>_xlfn.XLOOKUP(I1155,accounts!A:A,accounts!F:F,"")</f>
        <v>Enterprise</v>
      </c>
      <c r="L1155" t="s">
        <v>56</v>
      </c>
      <c r="M1155" t="s">
        <v>9034</v>
      </c>
      <c r="N1155" t="s">
        <v>9041</v>
      </c>
      <c r="O1155" s="1">
        <v>42793</v>
      </c>
      <c r="P1155" s="1">
        <v>42809</v>
      </c>
      <c r="Q1155" s="5">
        <f>_xlfn.XLOOKUP(G1155,products!A:A,products!C:C,"")</f>
        <v>4821</v>
      </c>
      <c r="R1155">
        <v>29</v>
      </c>
      <c r="S1155" s="5">
        <f t="shared" ref="S1155:S1218" si="18">Q1155*R1155</f>
        <v>139809</v>
      </c>
    </row>
    <row r="1156" spans="1:19" x14ac:dyDescent="0.2">
      <c r="A1156" t="s">
        <v>1301</v>
      </c>
      <c r="B1156" t="s">
        <v>9025</v>
      </c>
      <c r="C1156" t="s">
        <v>8</v>
      </c>
      <c r="D1156" t="str">
        <f>_xlfn.XLOOKUP(C1156,sales_teams!A:A,sales_teams!B:B,"")</f>
        <v>C100201</v>
      </c>
      <c r="E1156" t="str">
        <f>_xlfn.XLOOKUP(C1156,sales_teams!A:A,sales_teams!C:C,"")</f>
        <v>Dustin Brinkmann</v>
      </c>
      <c r="F1156" t="str">
        <f>_xlfn.XLOOKUP(C1156,sales_teams!A:A,sales_teams!D:D,"")</f>
        <v>Central</v>
      </c>
      <c r="G1156" t="s">
        <v>62</v>
      </c>
      <c r="H1156" t="str">
        <f>_xlfn.XLOOKUP(G1156,products!A:A,products!B:B,"")</f>
        <v>GTX</v>
      </c>
      <c r="I1156" t="s">
        <v>78</v>
      </c>
      <c r="J1156" t="str">
        <f>_xlfn.XLOOKUP(I1156,accounts!A:A,accounts!B:B,"")</f>
        <v>medical</v>
      </c>
      <c r="K1156" t="str">
        <f>_xlfn.XLOOKUP(I1156,accounts!A:A,accounts!F:F,"")</f>
        <v>Mid-Market</v>
      </c>
      <c r="L1156" t="s">
        <v>56</v>
      </c>
      <c r="M1156" t="s">
        <v>9034</v>
      </c>
      <c r="N1156" t="s">
        <v>9041</v>
      </c>
      <c r="O1156" s="1">
        <v>42793</v>
      </c>
      <c r="P1156" s="1">
        <v>42887</v>
      </c>
      <c r="Q1156" s="5">
        <f>_xlfn.XLOOKUP(G1156,products!A:A,products!C:C,"")</f>
        <v>550</v>
      </c>
      <c r="R1156">
        <v>17</v>
      </c>
      <c r="S1156" s="5">
        <f t="shared" si="18"/>
        <v>9350</v>
      </c>
    </row>
    <row r="1157" spans="1:19" x14ac:dyDescent="0.2">
      <c r="A1157" t="s">
        <v>1302</v>
      </c>
      <c r="B1157" t="s">
        <v>9025</v>
      </c>
      <c r="C1157" t="s">
        <v>37</v>
      </c>
      <c r="D1157" t="str">
        <f>_xlfn.XLOOKUP(C1157,sales_teams!A:A,sales_teams!B:B,"")</f>
        <v>W337844</v>
      </c>
      <c r="E1157" t="str">
        <f>_xlfn.XLOOKUP(C1157,sales_teams!A:A,sales_teams!C:C,"")</f>
        <v>Celia Rouche</v>
      </c>
      <c r="F1157" t="str">
        <f>_xlfn.XLOOKUP(C1157,sales_teams!A:A,sales_teams!D:D,"")</f>
        <v>West</v>
      </c>
      <c r="G1157" t="s">
        <v>60</v>
      </c>
      <c r="H1157" t="str">
        <f>_xlfn.XLOOKUP(G1157,products!A:A,products!B:B,"")</f>
        <v>MG</v>
      </c>
      <c r="I1157" t="s">
        <v>84</v>
      </c>
      <c r="J1157" t="str">
        <f>_xlfn.XLOOKUP(I1157,accounts!A:A,accounts!B:B,"")</f>
        <v>marketing</v>
      </c>
      <c r="K1157" t="str">
        <f>_xlfn.XLOOKUP(I1157,accounts!A:A,accounts!F:F,"")</f>
        <v>Mid-Market</v>
      </c>
      <c r="L1157" t="s">
        <v>81</v>
      </c>
      <c r="M1157" t="s">
        <v>9036</v>
      </c>
      <c r="N1157" t="s">
        <v>9045</v>
      </c>
      <c r="O1157" s="1">
        <v>42793</v>
      </c>
      <c r="P1157" s="1">
        <v>42808</v>
      </c>
      <c r="Q1157" s="5">
        <f>_xlfn.XLOOKUP(G1157,products!A:A,products!C:C,"")</f>
        <v>55</v>
      </c>
      <c r="R1157">
        <v>37</v>
      </c>
      <c r="S1157" s="5">
        <f t="shared" si="18"/>
        <v>2035</v>
      </c>
    </row>
    <row r="1158" spans="1:19" x14ac:dyDescent="0.2">
      <c r="A1158" t="s">
        <v>1303</v>
      </c>
      <c r="B1158" t="s">
        <v>9027</v>
      </c>
      <c r="C1158" t="s">
        <v>37</v>
      </c>
      <c r="D1158" t="str">
        <f>_xlfn.XLOOKUP(C1158,sales_teams!A:A,sales_teams!B:B,"")</f>
        <v>W337844</v>
      </c>
      <c r="E1158" t="str">
        <f>_xlfn.XLOOKUP(C1158,sales_teams!A:A,sales_teams!C:C,"")</f>
        <v>Celia Rouche</v>
      </c>
      <c r="F1158" t="str">
        <f>_xlfn.XLOOKUP(C1158,sales_teams!A:A,sales_teams!D:D,"")</f>
        <v>West</v>
      </c>
      <c r="G1158" t="s">
        <v>162</v>
      </c>
      <c r="H1158" t="str">
        <f>_xlfn.XLOOKUP(G1158,products!A:A,products!B:B,"")</f>
        <v>GTK</v>
      </c>
      <c r="I1158" t="s">
        <v>165</v>
      </c>
      <c r="J1158" t="str">
        <f>_xlfn.XLOOKUP(I1158,accounts!A:A,accounts!B:B,"")</f>
        <v>marketing</v>
      </c>
      <c r="K1158" t="str">
        <f>_xlfn.XLOOKUP(I1158,accounts!A:A,accounts!F:F,"")</f>
        <v>Enterprise</v>
      </c>
      <c r="L1158" t="s">
        <v>56</v>
      </c>
      <c r="M1158" t="s">
        <v>9033</v>
      </c>
      <c r="N1158" t="s">
        <v>9042</v>
      </c>
      <c r="O1158" s="1">
        <v>42793</v>
      </c>
      <c r="P1158" s="1">
        <v>42913</v>
      </c>
      <c r="Q1158" s="5">
        <f>_xlfn.XLOOKUP(G1158,products!A:A,products!C:C,"")</f>
        <v>26768</v>
      </c>
      <c r="R1158">
        <v>6</v>
      </c>
      <c r="S1158" s="5">
        <f t="shared" si="18"/>
        <v>160608</v>
      </c>
    </row>
    <row r="1159" spans="1:19" x14ac:dyDescent="0.2">
      <c r="A1159" t="s">
        <v>1304</v>
      </c>
      <c r="B1159" t="s">
        <v>9028</v>
      </c>
      <c r="C1159" t="s">
        <v>12</v>
      </c>
      <c r="D1159" t="str">
        <f>_xlfn.XLOOKUP(C1159,sales_teams!A:A,sales_teams!B:B,"")</f>
        <v>C234392</v>
      </c>
      <c r="E1159" t="str">
        <f>_xlfn.XLOOKUP(C1159,sales_teams!A:A,sales_teams!C:C,"")</f>
        <v>Melvin Marxen</v>
      </c>
      <c r="F1159" t="str">
        <f>_xlfn.XLOOKUP(C1159,sales_teams!A:A,sales_teams!D:D,"")</f>
        <v>Central</v>
      </c>
      <c r="G1159" t="s">
        <v>54</v>
      </c>
      <c r="H1159" t="str">
        <f>_xlfn.XLOOKUP(G1159,products!A:A,products!B:B,"")</f>
        <v>GTX</v>
      </c>
      <c r="I1159" t="s">
        <v>58</v>
      </c>
      <c r="J1159" t="str">
        <f>_xlfn.XLOOKUP(I1159,accounts!A:A,accounts!B:B,"")</f>
        <v>medical</v>
      </c>
      <c r="K1159" t="str">
        <f>_xlfn.XLOOKUP(I1159,accounts!A:A,accounts!F:F,"")</f>
        <v>Mid-Market</v>
      </c>
      <c r="L1159" t="s">
        <v>56</v>
      </c>
      <c r="M1159" t="s">
        <v>9032</v>
      </c>
      <c r="N1159" t="s">
        <v>9043</v>
      </c>
      <c r="O1159" s="1">
        <v>42793</v>
      </c>
      <c r="P1159" s="1">
        <v>42864</v>
      </c>
      <c r="Q1159" s="5">
        <f>_xlfn.XLOOKUP(G1159,products!A:A,products!C:C,"")</f>
        <v>1096</v>
      </c>
      <c r="R1159">
        <v>30</v>
      </c>
      <c r="S1159" s="5">
        <f t="shared" si="18"/>
        <v>32880</v>
      </c>
    </row>
    <row r="1160" spans="1:19" x14ac:dyDescent="0.2">
      <c r="A1160" t="s">
        <v>1305</v>
      </c>
      <c r="B1160" t="s">
        <v>9025</v>
      </c>
      <c r="C1160" t="s">
        <v>12</v>
      </c>
      <c r="D1160" t="str">
        <f>_xlfn.XLOOKUP(C1160,sales_teams!A:A,sales_teams!B:B,"")</f>
        <v>C234392</v>
      </c>
      <c r="E1160" t="str">
        <f>_xlfn.XLOOKUP(C1160,sales_teams!A:A,sales_teams!C:C,"")</f>
        <v>Melvin Marxen</v>
      </c>
      <c r="F1160" t="str">
        <f>_xlfn.XLOOKUP(C1160,sales_teams!A:A,sales_teams!D:D,"")</f>
        <v>Central</v>
      </c>
      <c r="G1160" t="s">
        <v>75</v>
      </c>
      <c r="H1160" t="str">
        <f>_xlfn.XLOOKUP(G1160,products!A:A,products!B:B,"")</f>
        <v>MG</v>
      </c>
      <c r="I1160" t="s">
        <v>222</v>
      </c>
      <c r="J1160" t="str">
        <f>_xlfn.XLOOKUP(I1160,accounts!A:A,accounts!B:B,"")</f>
        <v>entertainment</v>
      </c>
      <c r="K1160" t="str">
        <f>_xlfn.XLOOKUP(I1160,accounts!A:A,accounts!F:F,"")</f>
        <v>SMB</v>
      </c>
      <c r="L1160" t="s">
        <v>56</v>
      </c>
      <c r="M1160" t="s">
        <v>9031</v>
      </c>
      <c r="N1160" t="s">
        <v>9045</v>
      </c>
      <c r="O1160" s="1">
        <v>42793</v>
      </c>
      <c r="P1160" s="1">
        <v>42914</v>
      </c>
      <c r="Q1160" s="5">
        <f>_xlfn.XLOOKUP(G1160,products!A:A,products!C:C,"")</f>
        <v>3393</v>
      </c>
      <c r="R1160">
        <v>3</v>
      </c>
      <c r="S1160" s="5">
        <f t="shared" si="18"/>
        <v>10179</v>
      </c>
    </row>
    <row r="1161" spans="1:19" x14ac:dyDescent="0.2">
      <c r="A1161" t="s">
        <v>1306</v>
      </c>
      <c r="B1161" t="s">
        <v>9025</v>
      </c>
      <c r="C1161" t="s">
        <v>45</v>
      </c>
      <c r="D1161" t="str">
        <f>_xlfn.XLOOKUP(C1161,sales_teams!A:A,sales_teams!B:B,"")</f>
        <v>W960943</v>
      </c>
      <c r="E1161" t="str">
        <f>_xlfn.XLOOKUP(C1161,sales_teams!A:A,sales_teams!C:C,"")</f>
        <v>Summer Sewald</v>
      </c>
      <c r="F1161" t="str">
        <f>_xlfn.XLOOKUP(C1161,sales_teams!A:A,sales_teams!D:D,"")</f>
        <v>West</v>
      </c>
      <c r="G1161" t="s">
        <v>54</v>
      </c>
      <c r="H1161" t="str">
        <f>_xlfn.XLOOKUP(G1161,products!A:A,products!B:B,"")</f>
        <v>GTX</v>
      </c>
      <c r="J1161">
        <f>_xlfn.XLOOKUP(I1161,accounts!A:A,accounts!B:B,"")</f>
        <v>0</v>
      </c>
      <c r="K1161">
        <f>_xlfn.XLOOKUP(I1161,accounts!A:A,accounts!F:F,"")</f>
        <v>0</v>
      </c>
      <c r="L1161" t="s">
        <v>76</v>
      </c>
      <c r="N1161" t="s">
        <v>9044</v>
      </c>
      <c r="O1161" s="1">
        <v>42793</v>
      </c>
      <c r="Q1161" s="5">
        <f>_xlfn.XLOOKUP(G1161,products!A:A,products!C:C,"")</f>
        <v>1096</v>
      </c>
      <c r="R1161">
        <v>47</v>
      </c>
      <c r="S1161" s="5">
        <f t="shared" si="18"/>
        <v>51512</v>
      </c>
    </row>
    <row r="1162" spans="1:19" x14ac:dyDescent="0.2">
      <c r="A1162" t="s">
        <v>1307</v>
      </c>
      <c r="B1162" t="s">
        <v>9027</v>
      </c>
      <c r="C1162" t="s">
        <v>9</v>
      </c>
      <c r="D1162" t="str">
        <f>_xlfn.XLOOKUP(C1162,sales_teams!A:A,sales_teams!B:B,"")</f>
        <v>C62195</v>
      </c>
      <c r="E1162" t="str">
        <f>_xlfn.XLOOKUP(C1162,sales_teams!A:A,sales_teams!C:C,"")</f>
        <v>Dustin Brinkmann</v>
      </c>
      <c r="F1162" t="str">
        <f>_xlfn.XLOOKUP(C1162,sales_teams!A:A,sales_teams!D:D,"")</f>
        <v>Central</v>
      </c>
      <c r="G1162" t="s">
        <v>75</v>
      </c>
      <c r="H1162" t="str">
        <f>_xlfn.XLOOKUP(G1162,products!A:A,products!B:B,"")</f>
        <v>MG</v>
      </c>
      <c r="I1162" t="s">
        <v>63</v>
      </c>
      <c r="J1162" t="str">
        <f>_xlfn.XLOOKUP(I1162,accounts!A:A,accounts!B:B,"")</f>
        <v>software</v>
      </c>
      <c r="K1162" t="str">
        <f>_xlfn.XLOOKUP(I1162,accounts!A:A,accounts!F:F,"")</f>
        <v>Mid-Market</v>
      </c>
      <c r="L1162" t="s">
        <v>56</v>
      </c>
      <c r="M1162" t="s">
        <v>9034</v>
      </c>
      <c r="N1162" t="s">
        <v>9041</v>
      </c>
      <c r="O1162" s="1">
        <v>42793</v>
      </c>
      <c r="P1162" s="1">
        <v>42914</v>
      </c>
      <c r="Q1162" s="5">
        <f>_xlfn.XLOOKUP(G1162,products!A:A,products!C:C,"")</f>
        <v>3393</v>
      </c>
      <c r="R1162">
        <v>7</v>
      </c>
      <c r="S1162" s="5">
        <f t="shared" si="18"/>
        <v>23751</v>
      </c>
    </row>
    <row r="1163" spans="1:19" x14ac:dyDescent="0.2">
      <c r="A1163" t="s">
        <v>1308</v>
      </c>
      <c r="B1163" t="s">
        <v>9028</v>
      </c>
      <c r="C1163" t="s">
        <v>14</v>
      </c>
      <c r="D1163" t="str">
        <f>_xlfn.XLOOKUP(C1163,sales_teams!A:A,sales_teams!B:B,"")</f>
        <v>C961860</v>
      </c>
      <c r="E1163" t="str">
        <f>_xlfn.XLOOKUP(C1163,sales_teams!A:A,sales_teams!C:C,"")</f>
        <v>Melvin Marxen</v>
      </c>
      <c r="F1163" t="str">
        <f>_xlfn.XLOOKUP(C1163,sales_teams!A:A,sales_teams!D:D,"")</f>
        <v>Central</v>
      </c>
      <c r="G1163" t="s">
        <v>62</v>
      </c>
      <c r="H1163" t="str">
        <f>_xlfn.XLOOKUP(G1163,products!A:A,products!B:B,"")</f>
        <v>GTX</v>
      </c>
      <c r="I1163" t="s">
        <v>317</v>
      </c>
      <c r="J1163" t="str">
        <f>_xlfn.XLOOKUP(I1163,accounts!A:A,accounts!B:B,"")</f>
        <v>medical</v>
      </c>
      <c r="K1163" t="str">
        <f>_xlfn.XLOOKUP(I1163,accounts!A:A,accounts!F:F,"")</f>
        <v>Mid-Market</v>
      </c>
      <c r="L1163" t="s">
        <v>81</v>
      </c>
      <c r="M1163" t="s">
        <v>9039</v>
      </c>
      <c r="N1163" t="s">
        <v>9042</v>
      </c>
      <c r="O1163" s="1">
        <v>42793</v>
      </c>
      <c r="P1163" s="1">
        <v>42863</v>
      </c>
      <c r="Q1163" s="5">
        <f>_xlfn.XLOOKUP(G1163,products!A:A,products!C:C,"")</f>
        <v>550</v>
      </c>
      <c r="R1163">
        <v>4</v>
      </c>
      <c r="S1163" s="5">
        <f t="shared" si="18"/>
        <v>2200</v>
      </c>
    </row>
    <row r="1164" spans="1:19" x14ac:dyDescent="0.2">
      <c r="A1164" t="s">
        <v>1309</v>
      </c>
      <c r="B1164" t="s">
        <v>9025</v>
      </c>
      <c r="C1164" t="s">
        <v>29</v>
      </c>
      <c r="D1164" t="str">
        <f>_xlfn.XLOOKUP(C1164,sales_teams!A:A,sales_teams!B:B,"")</f>
        <v>E571180</v>
      </c>
      <c r="E1164" t="str">
        <f>_xlfn.XLOOKUP(C1164,sales_teams!A:A,sales_teams!C:C,"")</f>
        <v>Rocco Neubert</v>
      </c>
      <c r="F1164" t="str">
        <f>_xlfn.XLOOKUP(C1164,sales_teams!A:A,sales_teams!D:D,"")</f>
        <v>East</v>
      </c>
      <c r="G1164" t="s">
        <v>54</v>
      </c>
      <c r="H1164" t="str">
        <f>_xlfn.XLOOKUP(G1164,products!A:A,products!B:B,"")</f>
        <v>GTX</v>
      </c>
      <c r="I1164" t="s">
        <v>172</v>
      </c>
      <c r="J1164" t="str">
        <f>_xlfn.XLOOKUP(I1164,accounts!A:A,accounts!B:B,"")</f>
        <v>software</v>
      </c>
      <c r="K1164" t="str">
        <f>_xlfn.XLOOKUP(I1164,accounts!A:A,accounts!F:F,"")</f>
        <v>Enterprise</v>
      </c>
      <c r="L1164" t="s">
        <v>56</v>
      </c>
      <c r="M1164" t="s">
        <v>9031</v>
      </c>
      <c r="N1164" t="s">
        <v>9042</v>
      </c>
      <c r="O1164" s="1">
        <v>42793</v>
      </c>
      <c r="P1164" s="1">
        <v>42807</v>
      </c>
      <c r="Q1164" s="5">
        <f>_xlfn.XLOOKUP(G1164,products!A:A,products!C:C,"")</f>
        <v>1096</v>
      </c>
      <c r="R1164">
        <v>24</v>
      </c>
      <c r="S1164" s="5">
        <f t="shared" si="18"/>
        <v>26304</v>
      </c>
    </row>
    <row r="1165" spans="1:19" x14ac:dyDescent="0.2">
      <c r="A1165" t="s">
        <v>1310</v>
      </c>
      <c r="B1165" t="s">
        <v>9027</v>
      </c>
      <c r="C1165" t="s">
        <v>35</v>
      </c>
      <c r="D1165" t="str">
        <f>_xlfn.XLOOKUP(C1165,sales_teams!A:A,sales_teams!B:B,"")</f>
        <v>W100826</v>
      </c>
      <c r="E1165" t="str">
        <f>_xlfn.XLOOKUP(C1165,sales_teams!A:A,sales_teams!C:C,"")</f>
        <v>Celia Rouche</v>
      </c>
      <c r="F1165" t="str">
        <f>_xlfn.XLOOKUP(C1165,sales_teams!A:A,sales_teams!D:D,"")</f>
        <v>West</v>
      </c>
      <c r="G1165" t="s">
        <v>60</v>
      </c>
      <c r="H1165" t="str">
        <f>_xlfn.XLOOKUP(G1165,products!A:A,products!B:B,"")</f>
        <v>MG</v>
      </c>
      <c r="J1165">
        <f>_xlfn.XLOOKUP(I1165,accounts!A:A,accounts!B:B,"")</f>
        <v>0</v>
      </c>
      <c r="K1165">
        <f>_xlfn.XLOOKUP(I1165,accounts!A:A,accounts!F:F,"")</f>
        <v>0</v>
      </c>
      <c r="L1165" t="s">
        <v>76</v>
      </c>
      <c r="N1165" t="s">
        <v>9044</v>
      </c>
      <c r="O1165" s="1">
        <v>42793</v>
      </c>
      <c r="Q1165" s="5">
        <f>_xlfn.XLOOKUP(G1165,products!A:A,products!C:C,"")</f>
        <v>55</v>
      </c>
      <c r="R1165">
        <v>7</v>
      </c>
      <c r="S1165" s="5">
        <f t="shared" si="18"/>
        <v>385</v>
      </c>
    </row>
    <row r="1166" spans="1:19" x14ac:dyDescent="0.2">
      <c r="A1166" t="s">
        <v>1311</v>
      </c>
      <c r="B1166" t="s">
        <v>9025</v>
      </c>
      <c r="C1166" t="s">
        <v>21</v>
      </c>
      <c r="D1166" t="str">
        <f>_xlfn.XLOOKUP(C1166,sales_teams!A:A,sales_teams!B:B,"")</f>
        <v>E777204</v>
      </c>
      <c r="E1166" t="str">
        <f>_xlfn.XLOOKUP(C1166,sales_teams!A:A,sales_teams!C:C,"")</f>
        <v>Cara Losch</v>
      </c>
      <c r="F1166" t="str">
        <f>_xlfn.XLOOKUP(C1166,sales_teams!A:A,sales_teams!D:D,"")</f>
        <v>East</v>
      </c>
      <c r="G1166" t="s">
        <v>60</v>
      </c>
      <c r="H1166" t="str">
        <f>_xlfn.XLOOKUP(G1166,products!A:A,products!B:B,"")</f>
        <v>MG</v>
      </c>
      <c r="I1166" t="s">
        <v>208</v>
      </c>
      <c r="J1166" t="str">
        <f>_xlfn.XLOOKUP(I1166,accounts!A:A,accounts!B:B,"")</f>
        <v>software</v>
      </c>
      <c r="K1166" t="str">
        <f>_xlfn.XLOOKUP(I1166,accounts!A:A,accounts!F:F,"")</f>
        <v>Mid-Market</v>
      </c>
      <c r="L1166" t="s">
        <v>56</v>
      </c>
      <c r="M1166" t="s">
        <v>9032</v>
      </c>
      <c r="N1166" t="s">
        <v>9042</v>
      </c>
      <c r="O1166" s="1">
        <v>42793</v>
      </c>
      <c r="P1166" s="1">
        <v>42916</v>
      </c>
      <c r="Q1166" s="5">
        <f>_xlfn.XLOOKUP(G1166,products!A:A,products!C:C,"")</f>
        <v>55</v>
      </c>
      <c r="R1166">
        <v>2</v>
      </c>
      <c r="S1166" s="5">
        <f t="shared" si="18"/>
        <v>110</v>
      </c>
    </row>
    <row r="1167" spans="1:19" x14ac:dyDescent="0.2">
      <c r="A1167" t="s">
        <v>1312</v>
      </c>
      <c r="B1167" t="s">
        <v>9026</v>
      </c>
      <c r="C1167" t="s">
        <v>7</v>
      </c>
      <c r="D1167" t="str">
        <f>_xlfn.XLOOKUP(C1167,sales_teams!A:A,sales_teams!B:B,"")</f>
        <v>C234829</v>
      </c>
      <c r="E1167" t="str">
        <f>_xlfn.XLOOKUP(C1167,sales_teams!A:A,sales_teams!C:C,"")</f>
        <v>Dustin Brinkmann</v>
      </c>
      <c r="F1167" t="str">
        <f>_xlfn.XLOOKUP(C1167,sales_teams!A:A,sales_teams!D:D,"")</f>
        <v>Central</v>
      </c>
      <c r="G1167" t="s">
        <v>60</v>
      </c>
      <c r="H1167" t="str">
        <f>_xlfn.XLOOKUP(G1167,products!A:A,products!B:B,"")</f>
        <v>MG</v>
      </c>
      <c r="I1167" t="s">
        <v>228</v>
      </c>
      <c r="J1167" t="str">
        <f>_xlfn.XLOOKUP(I1167,accounts!A:A,accounts!B:B,"")</f>
        <v>technolgy</v>
      </c>
      <c r="K1167" t="str">
        <f>_xlfn.XLOOKUP(I1167,accounts!A:A,accounts!F:F,"")</f>
        <v>Mid-Market</v>
      </c>
      <c r="L1167" t="s">
        <v>56</v>
      </c>
      <c r="M1167" t="s">
        <v>9033</v>
      </c>
      <c r="N1167" t="s">
        <v>9041</v>
      </c>
      <c r="O1167" s="1">
        <v>42793</v>
      </c>
      <c r="P1167" s="1">
        <v>42869</v>
      </c>
      <c r="Q1167" s="5">
        <f>_xlfn.XLOOKUP(G1167,products!A:A,products!C:C,"")</f>
        <v>55</v>
      </c>
      <c r="R1167">
        <v>13</v>
      </c>
      <c r="S1167" s="5">
        <f t="shared" si="18"/>
        <v>715</v>
      </c>
    </row>
    <row r="1168" spans="1:19" x14ac:dyDescent="0.2">
      <c r="A1168" t="s">
        <v>1313</v>
      </c>
      <c r="B1168" t="s">
        <v>9025</v>
      </c>
      <c r="C1168" t="s">
        <v>17</v>
      </c>
      <c r="D1168" t="str">
        <f>_xlfn.XLOOKUP(C1168,sales_teams!A:A,sales_teams!B:B,"")</f>
        <v>E152967</v>
      </c>
      <c r="E1168" t="str">
        <f>_xlfn.XLOOKUP(C1168,sales_teams!A:A,sales_teams!C:C,"")</f>
        <v>Cara Losch</v>
      </c>
      <c r="F1168" t="str">
        <f>_xlfn.XLOOKUP(C1168,sales_teams!A:A,sales_teams!D:D,"")</f>
        <v>East</v>
      </c>
      <c r="G1168" t="s">
        <v>75</v>
      </c>
      <c r="H1168" t="str">
        <f>_xlfn.XLOOKUP(G1168,products!A:A,products!B:B,"")</f>
        <v>MG</v>
      </c>
      <c r="I1168" t="s">
        <v>172</v>
      </c>
      <c r="J1168" t="str">
        <f>_xlfn.XLOOKUP(I1168,accounts!A:A,accounts!B:B,"")</f>
        <v>software</v>
      </c>
      <c r="K1168" t="str">
        <f>_xlfn.XLOOKUP(I1168,accounts!A:A,accounts!F:F,"")</f>
        <v>Enterprise</v>
      </c>
      <c r="L1168" t="s">
        <v>56</v>
      </c>
      <c r="M1168" t="s">
        <v>9031</v>
      </c>
      <c r="N1168" t="s">
        <v>9041</v>
      </c>
      <c r="O1168" s="1">
        <v>42793</v>
      </c>
      <c r="P1168" s="1">
        <v>42878</v>
      </c>
      <c r="Q1168" s="5">
        <f>_xlfn.XLOOKUP(G1168,products!A:A,products!C:C,"")</f>
        <v>3393</v>
      </c>
      <c r="R1168">
        <v>9</v>
      </c>
      <c r="S1168" s="5">
        <f t="shared" si="18"/>
        <v>30537</v>
      </c>
    </row>
    <row r="1169" spans="1:19" x14ac:dyDescent="0.2">
      <c r="A1169" t="s">
        <v>1314</v>
      </c>
      <c r="B1169" t="s">
        <v>9027</v>
      </c>
      <c r="C1169" t="s">
        <v>17</v>
      </c>
      <c r="D1169" t="str">
        <f>_xlfn.XLOOKUP(C1169,sales_teams!A:A,sales_teams!B:B,"")</f>
        <v>E152967</v>
      </c>
      <c r="E1169" t="str">
        <f>_xlfn.XLOOKUP(C1169,sales_teams!A:A,sales_teams!C:C,"")</f>
        <v>Cara Losch</v>
      </c>
      <c r="F1169" t="str">
        <f>_xlfn.XLOOKUP(C1169,sales_teams!A:A,sales_teams!D:D,"")</f>
        <v>East</v>
      </c>
      <c r="G1169" t="s">
        <v>75</v>
      </c>
      <c r="H1169" t="str">
        <f>_xlfn.XLOOKUP(G1169,products!A:A,products!B:B,"")</f>
        <v>MG</v>
      </c>
      <c r="I1169" t="s">
        <v>193</v>
      </c>
      <c r="J1169" t="str">
        <f>_xlfn.XLOOKUP(I1169,accounts!A:A,accounts!B:B,"")</f>
        <v>employment</v>
      </c>
      <c r="K1169" t="str">
        <f>_xlfn.XLOOKUP(I1169,accounts!A:A,accounts!F:F,"")</f>
        <v>Mid-Market</v>
      </c>
      <c r="L1169" t="s">
        <v>56</v>
      </c>
      <c r="M1169" t="s">
        <v>9033</v>
      </c>
      <c r="N1169" t="s">
        <v>9045</v>
      </c>
      <c r="O1169" s="1">
        <v>42793</v>
      </c>
      <c r="P1169" s="1">
        <v>42882</v>
      </c>
      <c r="Q1169" s="5">
        <f>_xlfn.XLOOKUP(G1169,products!A:A,products!C:C,"")</f>
        <v>3393</v>
      </c>
      <c r="R1169">
        <v>23</v>
      </c>
      <c r="S1169" s="5">
        <f t="shared" si="18"/>
        <v>78039</v>
      </c>
    </row>
    <row r="1170" spans="1:19" x14ac:dyDescent="0.2">
      <c r="A1170" t="s">
        <v>1315</v>
      </c>
      <c r="B1170" t="s">
        <v>9025</v>
      </c>
      <c r="C1170" t="s">
        <v>27</v>
      </c>
      <c r="D1170" t="str">
        <f>_xlfn.XLOOKUP(C1170,sales_teams!A:A,sales_teams!B:B,"")</f>
        <v>E619716</v>
      </c>
      <c r="E1170" t="str">
        <f>_xlfn.XLOOKUP(C1170,sales_teams!A:A,sales_teams!C:C,"")</f>
        <v>Rocco Neubert</v>
      </c>
      <c r="F1170" t="str">
        <f>_xlfn.XLOOKUP(C1170,sales_teams!A:A,sales_teams!D:D,"")</f>
        <v>East</v>
      </c>
      <c r="G1170" t="s">
        <v>75</v>
      </c>
      <c r="H1170" t="str">
        <f>_xlfn.XLOOKUP(G1170,products!A:A,products!B:B,"")</f>
        <v>MG</v>
      </c>
      <c r="I1170" t="s">
        <v>205</v>
      </c>
      <c r="J1170" t="str">
        <f>_xlfn.XLOOKUP(I1170,accounts!A:A,accounts!B:B,"")</f>
        <v>finance</v>
      </c>
      <c r="K1170" t="str">
        <f>_xlfn.XLOOKUP(I1170,accounts!A:A,accounts!F:F,"")</f>
        <v>Enterprise</v>
      </c>
      <c r="L1170" t="s">
        <v>56</v>
      </c>
      <c r="M1170" t="s">
        <v>9031</v>
      </c>
      <c r="N1170" t="s">
        <v>9041</v>
      </c>
      <c r="O1170" s="1">
        <v>42794</v>
      </c>
      <c r="P1170" s="1">
        <v>42901</v>
      </c>
      <c r="Q1170" s="5">
        <f>_xlfn.XLOOKUP(G1170,products!A:A,products!C:C,"")</f>
        <v>3393</v>
      </c>
      <c r="R1170">
        <v>26</v>
      </c>
      <c r="S1170" s="5">
        <f t="shared" si="18"/>
        <v>88218</v>
      </c>
    </row>
    <row r="1171" spans="1:19" x14ac:dyDescent="0.2">
      <c r="A1171" t="s">
        <v>1316</v>
      </c>
      <c r="B1171" t="s">
        <v>9025</v>
      </c>
      <c r="C1171" t="s">
        <v>25</v>
      </c>
      <c r="D1171" t="str">
        <f>_xlfn.XLOOKUP(C1171,sales_teams!A:A,sales_teams!B:B,"")</f>
        <v>E372575</v>
      </c>
      <c r="E1171" t="str">
        <f>_xlfn.XLOOKUP(C1171,sales_teams!A:A,sales_teams!C:C,"")</f>
        <v>Rocco Neubert</v>
      </c>
      <c r="F1171" t="str">
        <f>_xlfn.XLOOKUP(C1171,sales_teams!A:A,sales_teams!D:D,"")</f>
        <v>East</v>
      </c>
      <c r="G1171" t="s">
        <v>8951</v>
      </c>
      <c r="H1171" t="str">
        <f>_xlfn.XLOOKUP(G1171,products!A:A,products!B:B,"")</f>
        <v>GTX</v>
      </c>
      <c r="I1171" t="s">
        <v>224</v>
      </c>
      <c r="J1171" t="str">
        <f>_xlfn.XLOOKUP(I1171,accounts!A:A,accounts!B:B,"")</f>
        <v>technolgy</v>
      </c>
      <c r="K1171" t="str">
        <f>_xlfn.XLOOKUP(I1171,accounts!A:A,accounts!F:F,"")</f>
        <v>Mid-Market</v>
      </c>
      <c r="L1171" t="s">
        <v>56</v>
      </c>
      <c r="M1171" t="s">
        <v>9031</v>
      </c>
      <c r="N1171" t="s">
        <v>9045</v>
      </c>
      <c r="O1171" s="1">
        <v>42794</v>
      </c>
      <c r="P1171" s="1">
        <v>42891</v>
      </c>
      <c r="Q1171" s="5">
        <f>_xlfn.XLOOKUP(G1171,products!A:A,products!C:C,"")</f>
        <v>4821</v>
      </c>
      <c r="R1171">
        <v>7</v>
      </c>
      <c r="S1171" s="5">
        <f t="shared" si="18"/>
        <v>33747</v>
      </c>
    </row>
    <row r="1172" spans="1:19" x14ac:dyDescent="0.2">
      <c r="A1172" t="s">
        <v>1317</v>
      </c>
      <c r="B1172" t="s">
        <v>9025</v>
      </c>
      <c r="C1172" t="s">
        <v>15</v>
      </c>
      <c r="D1172" t="str">
        <f>_xlfn.XLOOKUP(C1172,sales_teams!A:A,sales_teams!B:B,"")</f>
        <v>C486814</v>
      </c>
      <c r="E1172" t="str">
        <f>_xlfn.XLOOKUP(C1172,sales_teams!A:A,sales_teams!C:C,"")</f>
        <v>Melvin Marxen</v>
      </c>
      <c r="F1172" t="str">
        <f>_xlfn.XLOOKUP(C1172,sales_teams!A:A,sales_teams!D:D,"")</f>
        <v>Central</v>
      </c>
      <c r="G1172" t="s">
        <v>62</v>
      </c>
      <c r="H1172" t="str">
        <f>_xlfn.XLOOKUP(G1172,products!A:A,products!B:B,"")</f>
        <v>GTX</v>
      </c>
      <c r="I1172" t="s">
        <v>80</v>
      </c>
      <c r="J1172" t="str">
        <f>_xlfn.XLOOKUP(I1172,accounts!A:A,accounts!B:B,"")</f>
        <v>retail</v>
      </c>
      <c r="K1172" t="str">
        <f>_xlfn.XLOOKUP(I1172,accounts!A:A,accounts!F:F,"")</f>
        <v>Mid-Market</v>
      </c>
      <c r="L1172" t="s">
        <v>56</v>
      </c>
      <c r="M1172" t="s">
        <v>9032</v>
      </c>
      <c r="N1172" t="s">
        <v>9043</v>
      </c>
      <c r="O1172" s="1">
        <v>42794</v>
      </c>
      <c r="P1172" s="1">
        <v>42908</v>
      </c>
      <c r="Q1172" s="5">
        <f>_xlfn.XLOOKUP(G1172,products!A:A,products!C:C,"")</f>
        <v>550</v>
      </c>
      <c r="R1172">
        <v>27</v>
      </c>
      <c r="S1172" s="5">
        <f t="shared" si="18"/>
        <v>14850</v>
      </c>
    </row>
    <row r="1173" spans="1:19" x14ac:dyDescent="0.2">
      <c r="A1173" t="s">
        <v>1318</v>
      </c>
      <c r="B1173" t="s">
        <v>9025</v>
      </c>
      <c r="C1173" t="s">
        <v>15</v>
      </c>
      <c r="D1173" t="str">
        <f>_xlfn.XLOOKUP(C1173,sales_teams!A:A,sales_teams!B:B,"")</f>
        <v>C486814</v>
      </c>
      <c r="E1173" t="str">
        <f>_xlfn.XLOOKUP(C1173,sales_teams!A:A,sales_teams!C:C,"")</f>
        <v>Melvin Marxen</v>
      </c>
      <c r="F1173" t="str">
        <f>_xlfn.XLOOKUP(C1173,sales_teams!A:A,sales_teams!D:D,"")</f>
        <v>Central</v>
      </c>
      <c r="G1173" t="s">
        <v>8951</v>
      </c>
      <c r="H1173" t="str">
        <f>_xlfn.XLOOKUP(G1173,products!A:A,products!B:B,"")</f>
        <v>GTX</v>
      </c>
      <c r="I1173" t="s">
        <v>146</v>
      </c>
      <c r="J1173" t="str">
        <f>_xlfn.XLOOKUP(I1173,accounts!A:A,accounts!B:B,"")</f>
        <v>technolgy</v>
      </c>
      <c r="K1173" t="str">
        <f>_xlfn.XLOOKUP(I1173,accounts!A:A,accounts!F:F,"")</f>
        <v>Mid-Market</v>
      </c>
      <c r="L1173" t="s">
        <v>56</v>
      </c>
      <c r="M1173" t="s">
        <v>9032</v>
      </c>
      <c r="N1173" t="s">
        <v>9043</v>
      </c>
      <c r="O1173" s="1">
        <v>42794</v>
      </c>
      <c r="P1173" s="1">
        <v>42888</v>
      </c>
      <c r="Q1173" s="5">
        <f>_xlfn.XLOOKUP(G1173,products!A:A,products!C:C,"")</f>
        <v>4821</v>
      </c>
      <c r="R1173">
        <v>40</v>
      </c>
      <c r="S1173" s="5">
        <f t="shared" si="18"/>
        <v>192840</v>
      </c>
    </row>
    <row r="1174" spans="1:19" x14ac:dyDescent="0.2">
      <c r="A1174" t="s">
        <v>1319</v>
      </c>
      <c r="B1174" t="s">
        <v>9028</v>
      </c>
      <c r="C1174" t="s">
        <v>28</v>
      </c>
      <c r="D1174" t="str">
        <f>_xlfn.XLOOKUP(C1174,sales_teams!A:A,sales_teams!B:B,"")</f>
        <v>E262141</v>
      </c>
      <c r="E1174" t="str">
        <f>_xlfn.XLOOKUP(C1174,sales_teams!A:A,sales_teams!C:C,"")</f>
        <v>Rocco Neubert</v>
      </c>
      <c r="F1174" t="str">
        <f>_xlfn.XLOOKUP(C1174,sales_teams!A:A,sales_teams!D:D,"")</f>
        <v>East</v>
      </c>
      <c r="G1174" t="s">
        <v>75</v>
      </c>
      <c r="H1174" t="str">
        <f>_xlfn.XLOOKUP(G1174,products!A:A,products!B:B,"")</f>
        <v>MG</v>
      </c>
      <c r="I1174" t="s">
        <v>314</v>
      </c>
      <c r="J1174" t="str">
        <f>_xlfn.XLOOKUP(I1174,accounts!A:A,accounts!B:B,"")</f>
        <v>retail</v>
      </c>
      <c r="K1174" t="str">
        <f>_xlfn.XLOOKUP(I1174,accounts!A:A,accounts!F:F,"")</f>
        <v>SMB</v>
      </c>
      <c r="L1174" t="s">
        <v>56</v>
      </c>
      <c r="M1174" t="s">
        <v>9033</v>
      </c>
      <c r="N1174" t="s">
        <v>9042</v>
      </c>
      <c r="O1174" s="1">
        <v>42794</v>
      </c>
      <c r="P1174" s="1">
        <v>42905</v>
      </c>
      <c r="Q1174" s="5">
        <f>_xlfn.XLOOKUP(G1174,products!A:A,products!C:C,"")</f>
        <v>3393</v>
      </c>
      <c r="R1174">
        <v>31</v>
      </c>
      <c r="S1174" s="5">
        <f t="shared" si="18"/>
        <v>105183</v>
      </c>
    </row>
    <row r="1175" spans="1:19" x14ac:dyDescent="0.2">
      <c r="A1175" t="s">
        <v>1320</v>
      </c>
      <c r="B1175" t="s">
        <v>9028</v>
      </c>
      <c r="C1175" t="s">
        <v>13</v>
      </c>
      <c r="D1175" t="str">
        <f>_xlfn.XLOOKUP(C1175,sales_teams!A:A,sales_teams!B:B,"")</f>
        <v>C130664</v>
      </c>
      <c r="E1175" t="str">
        <f>_xlfn.XLOOKUP(C1175,sales_teams!A:A,sales_teams!C:C,"")</f>
        <v>Melvin Marxen</v>
      </c>
      <c r="F1175" t="str">
        <f>_xlfn.XLOOKUP(C1175,sales_teams!A:A,sales_teams!D:D,"")</f>
        <v>Central</v>
      </c>
      <c r="G1175" t="s">
        <v>83</v>
      </c>
      <c r="H1175" t="str">
        <f>_xlfn.XLOOKUP(G1175,products!A:A,products!B:B,"")</f>
        <v>GTX</v>
      </c>
      <c r="I1175" t="s">
        <v>332</v>
      </c>
      <c r="J1175" t="str">
        <f>_xlfn.XLOOKUP(I1175,accounts!A:A,accounts!B:B,"")</f>
        <v>marketing</v>
      </c>
      <c r="K1175" t="str">
        <f>_xlfn.XLOOKUP(I1175,accounts!A:A,accounts!F:F,"")</f>
        <v>Enterprise</v>
      </c>
      <c r="L1175" t="s">
        <v>56</v>
      </c>
      <c r="M1175" t="s">
        <v>9031</v>
      </c>
      <c r="N1175" t="s">
        <v>9041</v>
      </c>
      <c r="O1175" s="1">
        <v>42794</v>
      </c>
      <c r="P1175" s="1">
        <v>42870</v>
      </c>
      <c r="Q1175" s="5">
        <f>_xlfn.XLOOKUP(G1175,products!A:A,products!C:C,"")</f>
        <v>5482</v>
      </c>
      <c r="R1175">
        <v>6</v>
      </c>
      <c r="S1175" s="5">
        <f t="shared" si="18"/>
        <v>32892</v>
      </c>
    </row>
    <row r="1176" spans="1:19" x14ac:dyDescent="0.2">
      <c r="A1176" t="s">
        <v>1321</v>
      </c>
      <c r="B1176" t="s">
        <v>9027</v>
      </c>
      <c r="C1176" t="s">
        <v>36</v>
      </c>
      <c r="D1176" t="str">
        <f>_xlfn.XLOOKUP(C1176,sales_teams!A:A,sales_teams!B:B,"")</f>
        <v>W815792</v>
      </c>
      <c r="E1176" t="str">
        <f>_xlfn.XLOOKUP(C1176,sales_teams!A:A,sales_teams!C:C,"")</f>
        <v>Celia Rouche</v>
      </c>
      <c r="F1176" t="str">
        <f>_xlfn.XLOOKUP(C1176,sales_teams!A:A,sales_teams!D:D,"")</f>
        <v>West</v>
      </c>
      <c r="G1176" t="s">
        <v>75</v>
      </c>
      <c r="H1176" t="str">
        <f>_xlfn.XLOOKUP(G1176,products!A:A,products!B:B,"")</f>
        <v>MG</v>
      </c>
      <c r="I1176" t="s">
        <v>233</v>
      </c>
      <c r="J1176" t="str">
        <f>_xlfn.XLOOKUP(I1176,accounts!A:A,accounts!B:B,"")</f>
        <v>medical</v>
      </c>
      <c r="K1176" t="str">
        <f>_xlfn.XLOOKUP(I1176,accounts!A:A,accounts!F:F,"")</f>
        <v>SMB</v>
      </c>
      <c r="L1176" t="s">
        <v>56</v>
      </c>
      <c r="M1176" t="s">
        <v>9035</v>
      </c>
      <c r="N1176" t="s">
        <v>9042</v>
      </c>
      <c r="O1176" s="1">
        <v>42794</v>
      </c>
      <c r="P1176" s="1">
        <v>42860</v>
      </c>
      <c r="Q1176" s="5">
        <f>_xlfn.XLOOKUP(G1176,products!A:A,products!C:C,"")</f>
        <v>3393</v>
      </c>
      <c r="R1176">
        <v>30</v>
      </c>
      <c r="S1176" s="5">
        <f t="shared" si="18"/>
        <v>101790</v>
      </c>
    </row>
    <row r="1177" spans="1:19" x14ac:dyDescent="0.2">
      <c r="A1177" t="s">
        <v>1322</v>
      </c>
      <c r="B1177" t="s">
        <v>9025</v>
      </c>
      <c r="C1177" t="s">
        <v>40</v>
      </c>
      <c r="D1177" t="str">
        <f>_xlfn.XLOOKUP(C1177,sales_teams!A:A,sales_teams!B:B,"")</f>
        <v>W249222</v>
      </c>
      <c r="E1177" t="str">
        <f>_xlfn.XLOOKUP(C1177,sales_teams!A:A,sales_teams!C:C,"")</f>
        <v>Summer Sewald</v>
      </c>
      <c r="F1177" t="str">
        <f>_xlfn.XLOOKUP(C1177,sales_teams!A:A,sales_teams!D:D,"")</f>
        <v>West</v>
      </c>
      <c r="G1177" t="s">
        <v>83</v>
      </c>
      <c r="H1177" t="str">
        <f>_xlfn.XLOOKUP(G1177,products!A:A,products!B:B,"")</f>
        <v>GTX</v>
      </c>
      <c r="J1177">
        <f>_xlfn.XLOOKUP(I1177,accounts!A:A,accounts!B:B,"")</f>
        <v>0</v>
      </c>
      <c r="K1177">
        <f>_xlfn.XLOOKUP(I1177,accounts!A:A,accounts!F:F,"")</f>
        <v>0</v>
      </c>
      <c r="L1177" t="s">
        <v>76</v>
      </c>
      <c r="N1177" t="s">
        <v>9044</v>
      </c>
      <c r="O1177" s="1">
        <v>42794</v>
      </c>
      <c r="Q1177" s="5">
        <f>_xlfn.XLOOKUP(G1177,products!A:A,products!C:C,"")</f>
        <v>5482</v>
      </c>
      <c r="R1177">
        <v>16</v>
      </c>
      <c r="S1177" s="5">
        <f t="shared" si="18"/>
        <v>87712</v>
      </c>
    </row>
    <row r="1178" spans="1:19" x14ac:dyDescent="0.2">
      <c r="A1178" t="s">
        <v>1323</v>
      </c>
      <c r="B1178" t="s">
        <v>9026</v>
      </c>
      <c r="C1178" t="s">
        <v>40</v>
      </c>
      <c r="D1178" t="str">
        <f>_xlfn.XLOOKUP(C1178,sales_teams!A:A,sales_teams!B:B,"")</f>
        <v>W249222</v>
      </c>
      <c r="E1178" t="str">
        <f>_xlfn.XLOOKUP(C1178,sales_teams!A:A,sales_teams!C:C,"")</f>
        <v>Summer Sewald</v>
      </c>
      <c r="F1178" t="str">
        <f>_xlfn.XLOOKUP(C1178,sales_teams!A:A,sales_teams!D:D,"")</f>
        <v>West</v>
      </c>
      <c r="G1178" t="s">
        <v>62</v>
      </c>
      <c r="H1178" t="str">
        <f>_xlfn.XLOOKUP(G1178,products!A:A,products!B:B,"")</f>
        <v>GTX</v>
      </c>
      <c r="I1178" t="s">
        <v>65</v>
      </c>
      <c r="J1178" t="str">
        <f>_xlfn.XLOOKUP(I1178,accounts!A:A,accounts!B:B,"")</f>
        <v>services</v>
      </c>
      <c r="K1178" t="str">
        <f>_xlfn.XLOOKUP(I1178,accounts!A:A,accounts!F:F,"")</f>
        <v>Mid-Market</v>
      </c>
      <c r="L1178" t="s">
        <v>56</v>
      </c>
      <c r="M1178" t="s">
        <v>9035</v>
      </c>
      <c r="N1178" t="s">
        <v>9045</v>
      </c>
      <c r="O1178" s="1">
        <v>42794</v>
      </c>
      <c r="P1178" s="1">
        <v>42915</v>
      </c>
      <c r="Q1178" s="5">
        <f>_xlfn.XLOOKUP(G1178,products!A:A,products!C:C,"")</f>
        <v>550</v>
      </c>
      <c r="R1178">
        <v>13</v>
      </c>
      <c r="S1178" s="5">
        <f t="shared" si="18"/>
        <v>7150</v>
      </c>
    </row>
    <row r="1179" spans="1:19" x14ac:dyDescent="0.2">
      <c r="A1179" t="s">
        <v>1324</v>
      </c>
      <c r="B1179" t="s">
        <v>9028</v>
      </c>
      <c r="C1179" t="s">
        <v>40</v>
      </c>
      <c r="D1179" t="str">
        <f>_xlfn.XLOOKUP(C1179,sales_teams!A:A,sales_teams!B:B,"")</f>
        <v>W249222</v>
      </c>
      <c r="E1179" t="str">
        <f>_xlfn.XLOOKUP(C1179,sales_teams!A:A,sales_teams!C:C,"")</f>
        <v>Summer Sewald</v>
      </c>
      <c r="F1179" t="str">
        <f>_xlfn.XLOOKUP(C1179,sales_teams!A:A,sales_teams!D:D,"")</f>
        <v>West</v>
      </c>
      <c r="G1179" t="s">
        <v>83</v>
      </c>
      <c r="H1179" t="str">
        <f>_xlfn.XLOOKUP(G1179,products!A:A,products!B:B,"")</f>
        <v>GTX</v>
      </c>
      <c r="I1179" t="s">
        <v>210</v>
      </c>
      <c r="J1179" t="str">
        <f>_xlfn.XLOOKUP(I1179,accounts!A:A,accounts!B:B,"")</f>
        <v>telecommunications</v>
      </c>
      <c r="K1179" t="str">
        <f>_xlfn.XLOOKUP(I1179,accounts!A:A,accounts!F:F,"")</f>
        <v>Enterprise</v>
      </c>
      <c r="L1179" t="s">
        <v>56</v>
      </c>
      <c r="M1179" t="s">
        <v>9031</v>
      </c>
      <c r="N1179" t="s">
        <v>9042</v>
      </c>
      <c r="O1179" s="1">
        <v>42794</v>
      </c>
      <c r="P1179" s="1">
        <v>42881</v>
      </c>
      <c r="Q1179" s="5">
        <f>_xlfn.XLOOKUP(G1179,products!A:A,products!C:C,"")</f>
        <v>5482</v>
      </c>
      <c r="R1179">
        <v>8</v>
      </c>
      <c r="S1179" s="5">
        <f t="shared" si="18"/>
        <v>43856</v>
      </c>
    </row>
    <row r="1180" spans="1:19" x14ac:dyDescent="0.2">
      <c r="A1180" t="s">
        <v>1325</v>
      </c>
      <c r="B1180" t="s">
        <v>9025</v>
      </c>
      <c r="C1180" t="s">
        <v>8</v>
      </c>
      <c r="D1180" t="str">
        <f>_xlfn.XLOOKUP(C1180,sales_teams!A:A,sales_teams!B:B,"")</f>
        <v>C100201</v>
      </c>
      <c r="E1180" t="str">
        <f>_xlfn.XLOOKUP(C1180,sales_teams!A:A,sales_teams!C:C,"")</f>
        <v>Dustin Brinkmann</v>
      </c>
      <c r="F1180" t="str">
        <f>_xlfn.XLOOKUP(C1180,sales_teams!A:A,sales_teams!D:D,"")</f>
        <v>Central</v>
      </c>
      <c r="G1180" t="s">
        <v>62</v>
      </c>
      <c r="H1180" t="str">
        <f>_xlfn.XLOOKUP(G1180,products!A:A,products!B:B,"")</f>
        <v>GTX</v>
      </c>
      <c r="I1180" t="s">
        <v>146</v>
      </c>
      <c r="J1180" t="str">
        <f>_xlfn.XLOOKUP(I1180,accounts!A:A,accounts!B:B,"")</f>
        <v>technolgy</v>
      </c>
      <c r="K1180" t="str">
        <f>_xlfn.XLOOKUP(I1180,accounts!A:A,accounts!F:F,"")</f>
        <v>Mid-Market</v>
      </c>
      <c r="L1180" t="s">
        <v>56</v>
      </c>
      <c r="M1180" t="s">
        <v>9035</v>
      </c>
      <c r="N1180" t="s">
        <v>9041</v>
      </c>
      <c r="O1180" s="1">
        <v>42794</v>
      </c>
      <c r="P1180" s="1">
        <v>42901</v>
      </c>
      <c r="Q1180" s="5">
        <f>_xlfn.XLOOKUP(G1180,products!A:A,products!C:C,"")</f>
        <v>550</v>
      </c>
      <c r="R1180">
        <v>41</v>
      </c>
      <c r="S1180" s="5">
        <f t="shared" si="18"/>
        <v>22550</v>
      </c>
    </row>
    <row r="1181" spans="1:19" x14ac:dyDescent="0.2">
      <c r="A1181" t="s">
        <v>1326</v>
      </c>
      <c r="B1181" t="s">
        <v>9028</v>
      </c>
      <c r="C1181" t="s">
        <v>37</v>
      </c>
      <c r="D1181" t="str">
        <f>_xlfn.XLOOKUP(C1181,sales_teams!A:A,sales_teams!B:B,"")</f>
        <v>W337844</v>
      </c>
      <c r="E1181" t="str">
        <f>_xlfn.XLOOKUP(C1181,sales_teams!A:A,sales_teams!C:C,"")</f>
        <v>Celia Rouche</v>
      </c>
      <c r="F1181" t="str">
        <f>_xlfn.XLOOKUP(C1181,sales_teams!A:A,sales_teams!D:D,"")</f>
        <v>West</v>
      </c>
      <c r="G1181" t="s">
        <v>62</v>
      </c>
      <c r="H1181" t="str">
        <f>_xlfn.XLOOKUP(G1181,products!A:A,products!B:B,"")</f>
        <v>GTX</v>
      </c>
      <c r="I1181" t="s">
        <v>71</v>
      </c>
      <c r="J1181" t="str">
        <f>_xlfn.XLOOKUP(I1181,accounts!A:A,accounts!B:B,"")</f>
        <v>entertainment</v>
      </c>
      <c r="K1181" t="str">
        <f>_xlfn.XLOOKUP(I1181,accounts!A:A,accounts!F:F,"")</f>
        <v>Enterprise</v>
      </c>
      <c r="L1181" t="s">
        <v>81</v>
      </c>
      <c r="M1181" t="s">
        <v>9037</v>
      </c>
      <c r="N1181" t="s">
        <v>9042</v>
      </c>
      <c r="O1181" s="1">
        <v>42794</v>
      </c>
      <c r="P1181" s="1">
        <v>42867</v>
      </c>
      <c r="Q1181" s="5">
        <f>_xlfn.XLOOKUP(G1181,products!A:A,products!C:C,"")</f>
        <v>550</v>
      </c>
      <c r="R1181">
        <v>23</v>
      </c>
      <c r="S1181" s="5">
        <f t="shared" si="18"/>
        <v>12650</v>
      </c>
    </row>
    <row r="1182" spans="1:19" x14ac:dyDescent="0.2">
      <c r="A1182" t="s">
        <v>1327</v>
      </c>
      <c r="B1182" t="s">
        <v>9027</v>
      </c>
      <c r="C1182" t="s">
        <v>45</v>
      </c>
      <c r="D1182" t="str">
        <f>_xlfn.XLOOKUP(C1182,sales_teams!A:A,sales_teams!B:B,"")</f>
        <v>W960943</v>
      </c>
      <c r="E1182" t="str">
        <f>_xlfn.XLOOKUP(C1182,sales_teams!A:A,sales_teams!C:C,"")</f>
        <v>Summer Sewald</v>
      </c>
      <c r="F1182" t="str">
        <f>_xlfn.XLOOKUP(C1182,sales_teams!A:A,sales_teams!D:D,"")</f>
        <v>West</v>
      </c>
      <c r="G1182" t="s">
        <v>60</v>
      </c>
      <c r="H1182" t="str">
        <f>_xlfn.XLOOKUP(G1182,products!A:A,products!B:B,"")</f>
        <v>MG</v>
      </c>
      <c r="I1182" t="s">
        <v>181</v>
      </c>
      <c r="J1182" t="str">
        <f>_xlfn.XLOOKUP(I1182,accounts!A:A,accounts!B:B,"")</f>
        <v>medical</v>
      </c>
      <c r="K1182" t="str">
        <f>_xlfn.XLOOKUP(I1182,accounts!A:A,accounts!F:F,"")</f>
        <v>Mid-Market</v>
      </c>
      <c r="L1182" t="s">
        <v>76</v>
      </c>
      <c r="N1182" t="s">
        <v>9044</v>
      </c>
      <c r="O1182" s="1">
        <v>42794</v>
      </c>
      <c r="Q1182" s="5">
        <f>_xlfn.XLOOKUP(G1182,products!A:A,products!C:C,"")</f>
        <v>55</v>
      </c>
      <c r="R1182">
        <v>15</v>
      </c>
      <c r="S1182" s="5">
        <f t="shared" si="18"/>
        <v>825</v>
      </c>
    </row>
    <row r="1183" spans="1:19" x14ac:dyDescent="0.2">
      <c r="A1183" t="s">
        <v>1328</v>
      </c>
      <c r="B1183" t="s">
        <v>9027</v>
      </c>
      <c r="C1183" t="s">
        <v>9</v>
      </c>
      <c r="D1183" t="str">
        <f>_xlfn.XLOOKUP(C1183,sales_teams!A:A,sales_teams!B:B,"")</f>
        <v>C62195</v>
      </c>
      <c r="E1183" t="str">
        <f>_xlfn.XLOOKUP(C1183,sales_teams!A:A,sales_teams!C:C,"")</f>
        <v>Dustin Brinkmann</v>
      </c>
      <c r="F1183" t="str">
        <f>_xlfn.XLOOKUP(C1183,sales_teams!A:A,sales_teams!D:D,"")</f>
        <v>Central</v>
      </c>
      <c r="G1183" t="s">
        <v>60</v>
      </c>
      <c r="H1183" t="str">
        <f>_xlfn.XLOOKUP(G1183,products!A:A,products!B:B,"")</f>
        <v>MG</v>
      </c>
      <c r="I1183" t="s">
        <v>80</v>
      </c>
      <c r="J1183" t="str">
        <f>_xlfn.XLOOKUP(I1183,accounts!A:A,accounts!B:B,"")</f>
        <v>retail</v>
      </c>
      <c r="K1183" t="str">
        <f>_xlfn.XLOOKUP(I1183,accounts!A:A,accounts!F:F,"")</f>
        <v>Mid-Market</v>
      </c>
      <c r="L1183" t="s">
        <v>81</v>
      </c>
      <c r="M1183" t="s">
        <v>9039</v>
      </c>
      <c r="N1183" t="s">
        <v>9042</v>
      </c>
      <c r="O1183" s="1">
        <v>42794</v>
      </c>
      <c r="P1183" s="1">
        <v>42883</v>
      </c>
      <c r="Q1183" s="5">
        <f>_xlfn.XLOOKUP(G1183,products!A:A,products!C:C,"")</f>
        <v>55</v>
      </c>
      <c r="R1183">
        <v>27</v>
      </c>
      <c r="S1183" s="5">
        <f t="shared" si="18"/>
        <v>1485</v>
      </c>
    </row>
    <row r="1184" spans="1:19" x14ac:dyDescent="0.2">
      <c r="A1184" t="s">
        <v>1329</v>
      </c>
      <c r="B1184" t="s">
        <v>9028</v>
      </c>
      <c r="C1184" t="s">
        <v>29</v>
      </c>
      <c r="D1184" t="str">
        <f>_xlfn.XLOOKUP(C1184,sales_teams!A:A,sales_teams!B:B,"")</f>
        <v>E571180</v>
      </c>
      <c r="E1184" t="str">
        <f>_xlfn.XLOOKUP(C1184,sales_teams!A:A,sales_teams!C:C,"")</f>
        <v>Rocco Neubert</v>
      </c>
      <c r="F1184" t="str">
        <f>_xlfn.XLOOKUP(C1184,sales_teams!A:A,sales_teams!D:D,"")</f>
        <v>East</v>
      </c>
      <c r="G1184" t="s">
        <v>54</v>
      </c>
      <c r="H1184" t="str">
        <f>_xlfn.XLOOKUP(G1184,products!A:A,products!B:B,"")</f>
        <v>GTX</v>
      </c>
      <c r="I1184" t="s">
        <v>387</v>
      </c>
      <c r="J1184" t="str">
        <f>_xlfn.XLOOKUP(I1184,accounts!A:A,accounts!B:B,"")</f>
        <v>technolgy</v>
      </c>
      <c r="K1184" t="str">
        <f>_xlfn.XLOOKUP(I1184,accounts!A:A,accounts!F:F,"")</f>
        <v>SMB</v>
      </c>
      <c r="L1184" t="s">
        <v>56</v>
      </c>
      <c r="M1184" t="s">
        <v>9033</v>
      </c>
      <c r="N1184" t="s">
        <v>9042</v>
      </c>
      <c r="O1184" s="1">
        <v>42794</v>
      </c>
      <c r="P1184" s="1">
        <v>42887</v>
      </c>
      <c r="Q1184" s="5">
        <f>_xlfn.XLOOKUP(G1184,products!A:A,products!C:C,"")</f>
        <v>1096</v>
      </c>
      <c r="R1184">
        <v>38</v>
      </c>
      <c r="S1184" s="5">
        <f t="shared" si="18"/>
        <v>41648</v>
      </c>
    </row>
    <row r="1185" spans="1:19" x14ac:dyDescent="0.2">
      <c r="A1185" t="s">
        <v>1330</v>
      </c>
      <c r="B1185" t="s">
        <v>9025</v>
      </c>
      <c r="C1185" t="s">
        <v>29</v>
      </c>
      <c r="D1185" t="str">
        <f>_xlfn.XLOOKUP(C1185,sales_teams!A:A,sales_teams!B:B,"")</f>
        <v>E571180</v>
      </c>
      <c r="E1185" t="str">
        <f>_xlfn.XLOOKUP(C1185,sales_teams!A:A,sales_teams!C:C,"")</f>
        <v>Rocco Neubert</v>
      </c>
      <c r="F1185" t="str">
        <f>_xlfn.XLOOKUP(C1185,sales_teams!A:A,sales_teams!D:D,"")</f>
        <v>East</v>
      </c>
      <c r="G1185" t="s">
        <v>83</v>
      </c>
      <c r="H1185" t="str">
        <f>_xlfn.XLOOKUP(G1185,products!A:A,products!B:B,"")</f>
        <v>GTX</v>
      </c>
      <c r="I1185" t="s">
        <v>128</v>
      </c>
      <c r="J1185" t="str">
        <f>_xlfn.XLOOKUP(I1185,accounts!A:A,accounts!B:B,"")</f>
        <v>marketing</v>
      </c>
      <c r="K1185" t="str">
        <f>_xlfn.XLOOKUP(I1185,accounts!A:A,accounts!F:F,"")</f>
        <v>Enterprise</v>
      </c>
      <c r="L1185" t="s">
        <v>56</v>
      </c>
      <c r="M1185" t="s">
        <v>9034</v>
      </c>
      <c r="N1185" t="s">
        <v>9041</v>
      </c>
      <c r="O1185" s="1">
        <v>42794</v>
      </c>
      <c r="P1185" s="1">
        <v>42889</v>
      </c>
      <c r="Q1185" s="5">
        <f>_xlfn.XLOOKUP(G1185,products!A:A,products!C:C,"")</f>
        <v>5482</v>
      </c>
      <c r="R1185">
        <v>47</v>
      </c>
      <c r="S1185" s="5">
        <f t="shared" si="18"/>
        <v>257654</v>
      </c>
    </row>
    <row r="1186" spans="1:19" x14ac:dyDescent="0.2">
      <c r="A1186" t="s">
        <v>1331</v>
      </c>
      <c r="B1186" t="s">
        <v>9025</v>
      </c>
      <c r="C1186" t="s">
        <v>7</v>
      </c>
      <c r="D1186" t="str">
        <f>_xlfn.XLOOKUP(C1186,sales_teams!A:A,sales_teams!B:B,"")</f>
        <v>C234829</v>
      </c>
      <c r="E1186" t="str">
        <f>_xlfn.XLOOKUP(C1186,sales_teams!A:A,sales_teams!C:C,"")</f>
        <v>Dustin Brinkmann</v>
      </c>
      <c r="F1186" t="str">
        <f>_xlfn.XLOOKUP(C1186,sales_teams!A:A,sales_teams!D:D,"")</f>
        <v>Central</v>
      </c>
      <c r="G1186" t="s">
        <v>60</v>
      </c>
      <c r="H1186" t="str">
        <f>_xlfn.XLOOKUP(G1186,products!A:A,products!B:B,"")</f>
        <v>MG</v>
      </c>
      <c r="I1186" t="s">
        <v>213</v>
      </c>
      <c r="J1186" t="str">
        <f>_xlfn.XLOOKUP(I1186,accounts!A:A,accounts!B:B,"")</f>
        <v>software</v>
      </c>
      <c r="K1186" t="str">
        <f>_xlfn.XLOOKUP(I1186,accounts!A:A,accounts!F:F,"")</f>
        <v>Enterprise</v>
      </c>
      <c r="L1186" t="s">
        <v>56</v>
      </c>
      <c r="M1186" t="s">
        <v>9031</v>
      </c>
      <c r="N1186" t="s">
        <v>9043</v>
      </c>
      <c r="O1186" s="1">
        <v>42794</v>
      </c>
      <c r="P1186" s="1">
        <v>42873</v>
      </c>
      <c r="Q1186" s="5">
        <f>_xlfn.XLOOKUP(G1186,products!A:A,products!C:C,"")</f>
        <v>55</v>
      </c>
      <c r="R1186">
        <v>4</v>
      </c>
      <c r="S1186" s="5">
        <f t="shared" si="18"/>
        <v>220</v>
      </c>
    </row>
    <row r="1187" spans="1:19" x14ac:dyDescent="0.2">
      <c r="A1187" t="s">
        <v>1332</v>
      </c>
      <c r="B1187" t="s">
        <v>9027</v>
      </c>
      <c r="C1187" t="s">
        <v>3</v>
      </c>
      <c r="D1187" t="str">
        <f>_xlfn.XLOOKUP(C1187,sales_teams!A:A,sales_teams!B:B,"")</f>
        <v>C265891</v>
      </c>
      <c r="E1187" t="str">
        <f>_xlfn.XLOOKUP(C1187,sales_teams!A:A,sales_teams!C:C,"")</f>
        <v>Dustin Brinkmann</v>
      </c>
      <c r="F1187" t="str">
        <f>_xlfn.XLOOKUP(C1187,sales_teams!A:A,sales_teams!D:D,"")</f>
        <v>Central</v>
      </c>
      <c r="G1187" t="s">
        <v>60</v>
      </c>
      <c r="H1187" t="str">
        <f>_xlfn.XLOOKUP(G1187,products!A:A,products!B:B,"")</f>
        <v>MG</v>
      </c>
      <c r="I1187" t="s">
        <v>140</v>
      </c>
      <c r="J1187" t="str">
        <f>_xlfn.XLOOKUP(I1187,accounts!A:A,accounts!B:B,"")</f>
        <v>technolgy</v>
      </c>
      <c r="K1187" t="str">
        <f>_xlfn.XLOOKUP(I1187,accounts!A:A,accounts!F:F,"")</f>
        <v>Mid-Market</v>
      </c>
      <c r="L1187" t="s">
        <v>56</v>
      </c>
      <c r="M1187" t="s">
        <v>9033</v>
      </c>
      <c r="N1187" t="s">
        <v>9042</v>
      </c>
      <c r="O1187" s="1">
        <v>42795</v>
      </c>
      <c r="P1187" s="1">
        <v>42883</v>
      </c>
      <c r="Q1187" s="5">
        <f>_xlfn.XLOOKUP(G1187,products!A:A,products!C:C,"")</f>
        <v>55</v>
      </c>
      <c r="R1187">
        <v>16</v>
      </c>
      <c r="S1187" s="5">
        <f t="shared" si="18"/>
        <v>880</v>
      </c>
    </row>
    <row r="1188" spans="1:19" x14ac:dyDescent="0.2">
      <c r="A1188" t="s">
        <v>1333</v>
      </c>
      <c r="B1188" t="s">
        <v>9025</v>
      </c>
      <c r="C1188" t="s">
        <v>3</v>
      </c>
      <c r="D1188" t="str">
        <f>_xlfn.XLOOKUP(C1188,sales_teams!A:A,sales_teams!B:B,"")</f>
        <v>C265891</v>
      </c>
      <c r="E1188" t="str">
        <f>_xlfn.XLOOKUP(C1188,sales_teams!A:A,sales_teams!C:C,"")</f>
        <v>Dustin Brinkmann</v>
      </c>
      <c r="F1188" t="str">
        <f>_xlfn.XLOOKUP(C1188,sales_teams!A:A,sales_teams!D:D,"")</f>
        <v>Central</v>
      </c>
      <c r="G1188" t="s">
        <v>75</v>
      </c>
      <c r="H1188" t="str">
        <f>_xlfn.XLOOKUP(G1188,products!A:A,products!B:B,"")</f>
        <v>MG</v>
      </c>
      <c r="I1188" t="s">
        <v>329</v>
      </c>
      <c r="J1188" t="str">
        <f>_xlfn.XLOOKUP(I1188,accounts!A:A,accounts!B:B,"")</f>
        <v>technolgy</v>
      </c>
      <c r="K1188" t="str">
        <f>_xlfn.XLOOKUP(I1188,accounts!A:A,accounts!F:F,"")</f>
        <v>Enterprise</v>
      </c>
      <c r="L1188" t="s">
        <v>56</v>
      </c>
      <c r="M1188" t="s">
        <v>9033</v>
      </c>
      <c r="N1188" t="s">
        <v>9045</v>
      </c>
      <c r="O1188" s="1">
        <v>42795</v>
      </c>
      <c r="P1188" s="1">
        <v>42912</v>
      </c>
      <c r="Q1188" s="5">
        <f>_xlfn.XLOOKUP(G1188,products!A:A,products!C:C,"")</f>
        <v>3393</v>
      </c>
      <c r="R1188">
        <v>20</v>
      </c>
      <c r="S1188" s="5">
        <f t="shared" si="18"/>
        <v>67860</v>
      </c>
    </row>
    <row r="1189" spans="1:19" x14ac:dyDescent="0.2">
      <c r="A1189" t="s">
        <v>1334</v>
      </c>
      <c r="B1189" t="s">
        <v>9025</v>
      </c>
      <c r="C1189" t="s">
        <v>30</v>
      </c>
      <c r="D1189" t="str">
        <f>_xlfn.XLOOKUP(C1189,sales_teams!A:A,sales_teams!B:B,"")</f>
        <v>E558564</v>
      </c>
      <c r="E1189" t="str">
        <f>_xlfn.XLOOKUP(C1189,sales_teams!A:A,sales_teams!C:C,"")</f>
        <v>Rocco Neubert</v>
      </c>
      <c r="F1189" t="str">
        <f>_xlfn.XLOOKUP(C1189,sales_teams!A:A,sales_teams!D:D,"")</f>
        <v>East</v>
      </c>
      <c r="G1189" t="s">
        <v>60</v>
      </c>
      <c r="H1189" t="str">
        <f>_xlfn.XLOOKUP(G1189,products!A:A,products!B:B,"")</f>
        <v>MG</v>
      </c>
      <c r="I1189" t="s">
        <v>195</v>
      </c>
      <c r="J1189" t="str">
        <f>_xlfn.XLOOKUP(I1189,accounts!A:A,accounts!B:B,"")</f>
        <v>retail</v>
      </c>
      <c r="K1189" t="str">
        <f>_xlfn.XLOOKUP(I1189,accounts!A:A,accounts!F:F,"")</f>
        <v>Mid-Market</v>
      </c>
      <c r="L1189" t="s">
        <v>76</v>
      </c>
      <c r="N1189" t="s">
        <v>9044</v>
      </c>
      <c r="O1189" s="1">
        <v>42795</v>
      </c>
      <c r="Q1189" s="5">
        <f>_xlfn.XLOOKUP(G1189,products!A:A,products!C:C,"")</f>
        <v>55</v>
      </c>
      <c r="R1189">
        <v>11</v>
      </c>
      <c r="S1189" s="5">
        <f t="shared" si="18"/>
        <v>605</v>
      </c>
    </row>
    <row r="1190" spans="1:19" x14ac:dyDescent="0.2">
      <c r="A1190" t="s">
        <v>1335</v>
      </c>
      <c r="B1190" t="s">
        <v>9026</v>
      </c>
      <c r="C1190" t="s">
        <v>30</v>
      </c>
      <c r="D1190" t="str">
        <f>_xlfn.XLOOKUP(C1190,sales_teams!A:A,sales_teams!B:B,"")</f>
        <v>E558564</v>
      </c>
      <c r="E1190" t="str">
        <f>_xlfn.XLOOKUP(C1190,sales_teams!A:A,sales_teams!C:C,"")</f>
        <v>Rocco Neubert</v>
      </c>
      <c r="F1190" t="str">
        <f>_xlfn.XLOOKUP(C1190,sales_teams!A:A,sales_teams!D:D,"")</f>
        <v>East</v>
      </c>
      <c r="G1190" t="s">
        <v>54</v>
      </c>
      <c r="H1190" t="str">
        <f>_xlfn.XLOOKUP(G1190,products!A:A,products!B:B,"")</f>
        <v>GTX</v>
      </c>
      <c r="I1190" t="s">
        <v>172</v>
      </c>
      <c r="J1190" t="str">
        <f>_xlfn.XLOOKUP(I1190,accounts!A:A,accounts!B:B,"")</f>
        <v>software</v>
      </c>
      <c r="K1190" t="str">
        <f>_xlfn.XLOOKUP(I1190,accounts!A:A,accounts!F:F,"")</f>
        <v>Enterprise</v>
      </c>
      <c r="L1190" t="s">
        <v>56</v>
      </c>
      <c r="M1190" t="s">
        <v>9031</v>
      </c>
      <c r="N1190" t="s">
        <v>9041</v>
      </c>
      <c r="O1190" s="1">
        <v>42795</v>
      </c>
      <c r="P1190" s="1">
        <v>42804</v>
      </c>
      <c r="Q1190" s="5">
        <f>_xlfn.XLOOKUP(G1190,products!A:A,products!C:C,"")</f>
        <v>1096</v>
      </c>
      <c r="R1190">
        <v>44</v>
      </c>
      <c r="S1190" s="5">
        <f t="shared" si="18"/>
        <v>48224</v>
      </c>
    </row>
    <row r="1191" spans="1:19" x14ac:dyDescent="0.2">
      <c r="A1191" t="s">
        <v>1336</v>
      </c>
      <c r="B1191" t="s">
        <v>9025</v>
      </c>
      <c r="C1191" t="s">
        <v>27</v>
      </c>
      <c r="D1191" t="str">
        <f>_xlfn.XLOOKUP(C1191,sales_teams!A:A,sales_teams!B:B,"")</f>
        <v>E619716</v>
      </c>
      <c r="E1191" t="str">
        <f>_xlfn.XLOOKUP(C1191,sales_teams!A:A,sales_teams!C:C,"")</f>
        <v>Rocco Neubert</v>
      </c>
      <c r="F1191" t="str">
        <f>_xlfn.XLOOKUP(C1191,sales_teams!A:A,sales_teams!D:D,"")</f>
        <v>East</v>
      </c>
      <c r="G1191" t="s">
        <v>54</v>
      </c>
      <c r="H1191" t="str">
        <f>_xlfn.XLOOKUP(G1191,products!A:A,products!B:B,"")</f>
        <v>GTX</v>
      </c>
      <c r="I1191" t="s">
        <v>219</v>
      </c>
      <c r="J1191" t="str">
        <f>_xlfn.XLOOKUP(I1191,accounts!A:A,accounts!B:B,"")</f>
        <v>medical</v>
      </c>
      <c r="K1191" t="str">
        <f>_xlfn.XLOOKUP(I1191,accounts!A:A,accounts!F:F,"")</f>
        <v>SMB</v>
      </c>
      <c r="L1191" t="s">
        <v>81</v>
      </c>
      <c r="M1191" t="s">
        <v>9037</v>
      </c>
      <c r="N1191" t="s">
        <v>9043</v>
      </c>
      <c r="O1191" s="1">
        <v>42795</v>
      </c>
      <c r="P1191" s="1">
        <v>42880</v>
      </c>
      <c r="Q1191" s="5">
        <f>_xlfn.XLOOKUP(G1191,products!A:A,products!C:C,"")</f>
        <v>1096</v>
      </c>
      <c r="R1191">
        <v>36</v>
      </c>
      <c r="S1191" s="5">
        <f t="shared" si="18"/>
        <v>39456</v>
      </c>
    </row>
    <row r="1192" spans="1:19" x14ac:dyDescent="0.2">
      <c r="A1192" t="s">
        <v>1337</v>
      </c>
      <c r="B1192" t="s">
        <v>9027</v>
      </c>
      <c r="C1192" t="s">
        <v>27</v>
      </c>
      <c r="D1192" t="str">
        <f>_xlfn.XLOOKUP(C1192,sales_teams!A:A,sales_teams!B:B,"")</f>
        <v>E619716</v>
      </c>
      <c r="E1192" t="str">
        <f>_xlfn.XLOOKUP(C1192,sales_teams!A:A,sales_teams!C:C,"")</f>
        <v>Rocco Neubert</v>
      </c>
      <c r="F1192" t="str">
        <f>_xlfn.XLOOKUP(C1192,sales_teams!A:A,sales_teams!D:D,"")</f>
        <v>East</v>
      </c>
      <c r="G1192" t="s">
        <v>8951</v>
      </c>
      <c r="H1192" t="str">
        <f>_xlfn.XLOOKUP(G1192,products!A:A,products!B:B,"")</f>
        <v>GTX</v>
      </c>
      <c r="I1192" t="s">
        <v>224</v>
      </c>
      <c r="J1192" t="str">
        <f>_xlfn.XLOOKUP(I1192,accounts!A:A,accounts!B:B,"")</f>
        <v>technolgy</v>
      </c>
      <c r="K1192" t="str">
        <f>_xlfn.XLOOKUP(I1192,accounts!A:A,accounts!F:F,"")</f>
        <v>Mid-Market</v>
      </c>
      <c r="L1192" t="s">
        <v>56</v>
      </c>
      <c r="M1192" t="s">
        <v>9032</v>
      </c>
      <c r="N1192" t="s">
        <v>9045</v>
      </c>
      <c r="O1192" s="1">
        <v>42795</v>
      </c>
      <c r="P1192" s="1">
        <v>42809</v>
      </c>
      <c r="Q1192" s="5">
        <f>_xlfn.XLOOKUP(G1192,products!A:A,products!C:C,"")</f>
        <v>4821</v>
      </c>
      <c r="R1192">
        <v>13</v>
      </c>
      <c r="S1192" s="5">
        <f t="shared" si="18"/>
        <v>62673</v>
      </c>
    </row>
    <row r="1193" spans="1:19" x14ac:dyDescent="0.2">
      <c r="A1193" t="s">
        <v>1338</v>
      </c>
      <c r="B1193" t="s">
        <v>9027</v>
      </c>
      <c r="C1193" t="s">
        <v>27</v>
      </c>
      <c r="D1193" t="str">
        <f>_xlfn.XLOOKUP(C1193,sales_teams!A:A,sales_teams!B:B,"")</f>
        <v>E619716</v>
      </c>
      <c r="E1193" t="str">
        <f>_xlfn.XLOOKUP(C1193,sales_teams!A:A,sales_teams!C:C,"")</f>
        <v>Rocco Neubert</v>
      </c>
      <c r="F1193" t="str">
        <f>_xlfn.XLOOKUP(C1193,sales_teams!A:A,sales_teams!D:D,"")</f>
        <v>East</v>
      </c>
      <c r="G1193" t="s">
        <v>8951</v>
      </c>
      <c r="H1193" t="str">
        <f>_xlfn.XLOOKUP(G1193,products!A:A,products!B:B,"")</f>
        <v>GTX</v>
      </c>
      <c r="I1193" t="s">
        <v>237</v>
      </c>
      <c r="J1193" t="str">
        <f>_xlfn.XLOOKUP(I1193,accounts!A:A,accounts!B:B,"")</f>
        <v>entertainment</v>
      </c>
      <c r="K1193" t="str">
        <f>_xlfn.XLOOKUP(I1193,accounts!A:A,accounts!F:F,"")</f>
        <v>Mid-Market</v>
      </c>
      <c r="L1193" t="s">
        <v>56</v>
      </c>
      <c r="M1193" t="s">
        <v>9032</v>
      </c>
      <c r="N1193" t="s">
        <v>9045</v>
      </c>
      <c r="O1193" s="1">
        <v>42795</v>
      </c>
      <c r="P1193" s="1">
        <v>42916</v>
      </c>
      <c r="Q1193" s="5">
        <f>_xlfn.XLOOKUP(G1193,products!A:A,products!C:C,"")</f>
        <v>4821</v>
      </c>
      <c r="R1193">
        <v>25</v>
      </c>
      <c r="S1193" s="5">
        <f t="shared" si="18"/>
        <v>120525</v>
      </c>
    </row>
    <row r="1194" spans="1:19" x14ac:dyDescent="0.2">
      <c r="A1194" t="s">
        <v>1339</v>
      </c>
      <c r="B1194" t="s">
        <v>9025</v>
      </c>
      <c r="C1194" t="s">
        <v>20</v>
      </c>
      <c r="D1194" t="str">
        <f>_xlfn.XLOOKUP(C1194,sales_teams!A:A,sales_teams!B:B,"")</f>
        <v>E500449</v>
      </c>
      <c r="E1194" t="str">
        <f>_xlfn.XLOOKUP(C1194,sales_teams!A:A,sales_teams!C:C,"")</f>
        <v>Cara Losch</v>
      </c>
      <c r="F1194" t="str">
        <f>_xlfn.XLOOKUP(C1194,sales_teams!A:A,sales_teams!D:D,"")</f>
        <v>East</v>
      </c>
      <c r="G1194" t="s">
        <v>8951</v>
      </c>
      <c r="H1194" t="str">
        <f>_xlfn.XLOOKUP(G1194,products!A:A,products!B:B,"")</f>
        <v>GTX</v>
      </c>
      <c r="J1194">
        <f>_xlfn.XLOOKUP(I1194,accounts!A:A,accounts!B:B,"")</f>
        <v>0</v>
      </c>
      <c r="K1194">
        <f>_xlfn.XLOOKUP(I1194,accounts!A:A,accounts!F:F,"")</f>
        <v>0</v>
      </c>
      <c r="L1194" t="s">
        <v>76</v>
      </c>
      <c r="N1194" t="s">
        <v>9044</v>
      </c>
      <c r="O1194" s="1">
        <v>42795</v>
      </c>
      <c r="Q1194" s="5">
        <f>_xlfn.XLOOKUP(G1194,products!A:A,products!C:C,"")</f>
        <v>4821</v>
      </c>
      <c r="R1194">
        <v>30</v>
      </c>
      <c r="S1194" s="5">
        <f t="shared" si="18"/>
        <v>144630</v>
      </c>
    </row>
    <row r="1195" spans="1:19" x14ac:dyDescent="0.2">
      <c r="A1195" t="s">
        <v>1340</v>
      </c>
      <c r="B1195" t="s">
        <v>9025</v>
      </c>
      <c r="C1195" t="s">
        <v>15</v>
      </c>
      <c r="D1195" t="str">
        <f>_xlfn.XLOOKUP(C1195,sales_teams!A:A,sales_teams!B:B,"")</f>
        <v>C486814</v>
      </c>
      <c r="E1195" t="str">
        <f>_xlfn.XLOOKUP(C1195,sales_teams!A:A,sales_teams!C:C,"")</f>
        <v>Melvin Marxen</v>
      </c>
      <c r="F1195" t="str">
        <f>_xlfn.XLOOKUP(C1195,sales_teams!A:A,sales_teams!D:D,"")</f>
        <v>Central</v>
      </c>
      <c r="G1195" t="s">
        <v>75</v>
      </c>
      <c r="H1195" t="str">
        <f>_xlfn.XLOOKUP(G1195,products!A:A,products!B:B,"")</f>
        <v>MG</v>
      </c>
      <c r="I1195" t="s">
        <v>93</v>
      </c>
      <c r="J1195" t="str">
        <f>_xlfn.XLOOKUP(I1195,accounts!A:A,accounts!B:B,"")</f>
        <v>telecommunications</v>
      </c>
      <c r="K1195" t="str">
        <f>_xlfn.XLOOKUP(I1195,accounts!A:A,accounts!F:F,"")</f>
        <v>Enterprise</v>
      </c>
      <c r="L1195" t="s">
        <v>81</v>
      </c>
      <c r="M1195" t="s">
        <v>9036</v>
      </c>
      <c r="N1195" t="s">
        <v>9045</v>
      </c>
      <c r="O1195" s="1">
        <v>42795</v>
      </c>
      <c r="P1195" s="1">
        <v>42863</v>
      </c>
      <c r="Q1195" s="5">
        <f>_xlfn.XLOOKUP(G1195,products!A:A,products!C:C,"")</f>
        <v>3393</v>
      </c>
      <c r="R1195">
        <v>45</v>
      </c>
      <c r="S1195" s="5">
        <f t="shared" si="18"/>
        <v>152685</v>
      </c>
    </row>
    <row r="1196" spans="1:19" x14ac:dyDescent="0.2">
      <c r="A1196" t="s">
        <v>1341</v>
      </c>
      <c r="B1196" t="s">
        <v>9026</v>
      </c>
      <c r="C1196" t="s">
        <v>15</v>
      </c>
      <c r="D1196" t="str">
        <f>_xlfn.XLOOKUP(C1196,sales_teams!A:A,sales_teams!B:B,"")</f>
        <v>C486814</v>
      </c>
      <c r="E1196" t="str">
        <f>_xlfn.XLOOKUP(C1196,sales_teams!A:A,sales_teams!C:C,"")</f>
        <v>Melvin Marxen</v>
      </c>
      <c r="F1196" t="str">
        <f>_xlfn.XLOOKUP(C1196,sales_teams!A:A,sales_teams!D:D,"")</f>
        <v>Central</v>
      </c>
      <c r="G1196" t="s">
        <v>62</v>
      </c>
      <c r="H1196" t="str">
        <f>_xlfn.XLOOKUP(G1196,products!A:A,products!B:B,"")</f>
        <v>GTX</v>
      </c>
      <c r="I1196" t="s">
        <v>80</v>
      </c>
      <c r="J1196" t="str">
        <f>_xlfn.XLOOKUP(I1196,accounts!A:A,accounts!B:B,"")</f>
        <v>retail</v>
      </c>
      <c r="K1196" t="str">
        <f>_xlfn.XLOOKUP(I1196,accounts!A:A,accounts!F:F,"")</f>
        <v>Mid-Market</v>
      </c>
      <c r="L1196" t="s">
        <v>56</v>
      </c>
      <c r="M1196" t="s">
        <v>9032</v>
      </c>
      <c r="N1196" t="s">
        <v>9041</v>
      </c>
      <c r="O1196" s="1">
        <v>42795</v>
      </c>
      <c r="P1196" s="1">
        <v>42806</v>
      </c>
      <c r="Q1196" s="5">
        <f>_xlfn.XLOOKUP(G1196,products!A:A,products!C:C,"")</f>
        <v>550</v>
      </c>
      <c r="R1196">
        <v>42</v>
      </c>
      <c r="S1196" s="5">
        <f t="shared" si="18"/>
        <v>23100</v>
      </c>
    </row>
    <row r="1197" spans="1:19" x14ac:dyDescent="0.2">
      <c r="A1197" t="s">
        <v>1342</v>
      </c>
      <c r="B1197" t="s">
        <v>9026</v>
      </c>
      <c r="C1197" t="s">
        <v>15</v>
      </c>
      <c r="D1197" t="str">
        <f>_xlfn.XLOOKUP(C1197,sales_teams!A:A,sales_teams!B:B,"")</f>
        <v>C486814</v>
      </c>
      <c r="E1197" t="str">
        <f>_xlfn.XLOOKUP(C1197,sales_teams!A:A,sales_teams!C:C,"")</f>
        <v>Melvin Marxen</v>
      </c>
      <c r="F1197" t="str">
        <f>_xlfn.XLOOKUP(C1197,sales_teams!A:A,sales_teams!D:D,"")</f>
        <v>Central</v>
      </c>
      <c r="G1197" t="s">
        <v>60</v>
      </c>
      <c r="H1197" t="str">
        <f>_xlfn.XLOOKUP(G1197,products!A:A,products!B:B,"")</f>
        <v>MG</v>
      </c>
      <c r="I1197" t="s">
        <v>133</v>
      </c>
      <c r="J1197" t="str">
        <f>_xlfn.XLOOKUP(I1197,accounts!A:A,accounts!B:B,"")</f>
        <v>finance</v>
      </c>
      <c r="K1197" t="str">
        <f>_xlfn.XLOOKUP(I1197,accounts!A:A,accounts!F:F,"")</f>
        <v>Mid-Market</v>
      </c>
      <c r="L1197" t="s">
        <v>56</v>
      </c>
      <c r="M1197" t="s">
        <v>9034</v>
      </c>
      <c r="N1197" t="s">
        <v>9043</v>
      </c>
      <c r="O1197" s="1">
        <v>42795</v>
      </c>
      <c r="P1197" s="1">
        <v>42802</v>
      </c>
      <c r="Q1197" s="5">
        <f>_xlfn.XLOOKUP(G1197,products!A:A,products!C:C,"")</f>
        <v>55</v>
      </c>
      <c r="R1197">
        <v>4</v>
      </c>
      <c r="S1197" s="5">
        <f t="shared" si="18"/>
        <v>220</v>
      </c>
    </row>
    <row r="1198" spans="1:19" x14ac:dyDescent="0.2">
      <c r="A1198" t="s">
        <v>1343</v>
      </c>
      <c r="B1198" t="s">
        <v>9026</v>
      </c>
      <c r="C1198" t="s">
        <v>28</v>
      </c>
      <c r="D1198" t="str">
        <f>_xlfn.XLOOKUP(C1198,sales_teams!A:A,sales_teams!B:B,"")</f>
        <v>E262141</v>
      </c>
      <c r="E1198" t="str">
        <f>_xlfn.XLOOKUP(C1198,sales_teams!A:A,sales_teams!C:C,"")</f>
        <v>Rocco Neubert</v>
      </c>
      <c r="F1198" t="str">
        <f>_xlfn.XLOOKUP(C1198,sales_teams!A:A,sales_teams!D:D,"")</f>
        <v>East</v>
      </c>
      <c r="G1198" t="s">
        <v>62</v>
      </c>
      <c r="H1198" t="str">
        <f>_xlfn.XLOOKUP(G1198,products!A:A,products!B:B,"")</f>
        <v>GTX</v>
      </c>
      <c r="I1198" t="s">
        <v>158</v>
      </c>
      <c r="J1198" t="str">
        <f>_xlfn.XLOOKUP(I1198,accounts!A:A,accounts!B:B,"")</f>
        <v>finance</v>
      </c>
      <c r="K1198" t="str">
        <f>_xlfn.XLOOKUP(I1198,accounts!A:A,accounts!F:F,"")</f>
        <v>SMB</v>
      </c>
      <c r="L1198" t="s">
        <v>81</v>
      </c>
      <c r="M1198" t="s">
        <v>9040</v>
      </c>
      <c r="N1198" t="s">
        <v>9043</v>
      </c>
      <c r="O1198" s="1">
        <v>42795</v>
      </c>
      <c r="P1198" s="1">
        <v>42884</v>
      </c>
      <c r="Q1198" s="5">
        <f>_xlfn.XLOOKUP(G1198,products!A:A,products!C:C,"")</f>
        <v>550</v>
      </c>
      <c r="R1198">
        <v>29</v>
      </c>
      <c r="S1198" s="5">
        <f t="shared" si="18"/>
        <v>15950</v>
      </c>
    </row>
    <row r="1199" spans="1:19" x14ac:dyDescent="0.2">
      <c r="A1199" t="s">
        <v>1344</v>
      </c>
      <c r="B1199" t="s">
        <v>9027</v>
      </c>
      <c r="C1199" t="s">
        <v>38</v>
      </c>
      <c r="D1199" t="str">
        <f>_xlfn.XLOOKUP(C1199,sales_teams!A:A,sales_teams!B:B,"")</f>
        <v>W172727</v>
      </c>
      <c r="E1199" t="str">
        <f>_xlfn.XLOOKUP(C1199,sales_teams!A:A,sales_teams!C:C,"")</f>
        <v>Celia Rouche</v>
      </c>
      <c r="F1199" t="str">
        <f>_xlfn.XLOOKUP(C1199,sales_teams!A:A,sales_teams!D:D,"")</f>
        <v>West</v>
      </c>
      <c r="G1199" t="s">
        <v>83</v>
      </c>
      <c r="H1199" t="str">
        <f>_xlfn.XLOOKUP(G1199,products!A:A,products!B:B,"")</f>
        <v>GTX</v>
      </c>
      <c r="I1199" t="s">
        <v>329</v>
      </c>
      <c r="J1199" t="str">
        <f>_xlfn.XLOOKUP(I1199,accounts!A:A,accounts!B:B,"")</f>
        <v>technolgy</v>
      </c>
      <c r="K1199" t="str">
        <f>_xlfn.XLOOKUP(I1199,accounts!A:A,accounts!F:F,"")</f>
        <v>Enterprise</v>
      </c>
      <c r="L1199" t="s">
        <v>81</v>
      </c>
      <c r="M1199" t="s">
        <v>9037</v>
      </c>
      <c r="N1199" t="s">
        <v>9041</v>
      </c>
      <c r="O1199" s="1">
        <v>42795</v>
      </c>
      <c r="P1199" s="1">
        <v>42865</v>
      </c>
      <c r="Q1199" s="5">
        <f>_xlfn.XLOOKUP(G1199,products!A:A,products!C:C,"")</f>
        <v>5482</v>
      </c>
      <c r="R1199">
        <v>45</v>
      </c>
      <c r="S1199" s="5">
        <f t="shared" si="18"/>
        <v>246690</v>
      </c>
    </row>
    <row r="1200" spans="1:19" x14ac:dyDescent="0.2">
      <c r="A1200" t="s">
        <v>1345</v>
      </c>
      <c r="B1200" t="s">
        <v>9026</v>
      </c>
      <c r="C1200" t="s">
        <v>22</v>
      </c>
      <c r="D1200" t="str">
        <f>_xlfn.XLOOKUP(C1200,sales_teams!A:A,sales_teams!B:B,"")</f>
        <v>E86134</v>
      </c>
      <c r="E1200" t="str">
        <f>_xlfn.XLOOKUP(C1200,sales_teams!A:A,sales_teams!C:C,"")</f>
        <v>Cara Losch</v>
      </c>
      <c r="F1200" t="str">
        <f>_xlfn.XLOOKUP(C1200,sales_teams!A:A,sales_teams!D:D,"")</f>
        <v>East</v>
      </c>
      <c r="G1200" t="s">
        <v>62</v>
      </c>
      <c r="H1200" t="str">
        <f>_xlfn.XLOOKUP(G1200,products!A:A,products!B:B,"")</f>
        <v>GTX</v>
      </c>
      <c r="I1200" t="s">
        <v>160</v>
      </c>
      <c r="J1200" t="str">
        <f>_xlfn.XLOOKUP(I1200,accounts!A:A,accounts!B:B,"")</f>
        <v>medical</v>
      </c>
      <c r="K1200" t="str">
        <f>_xlfn.XLOOKUP(I1200,accounts!A:A,accounts!F:F,"")</f>
        <v>Enterprise</v>
      </c>
      <c r="L1200" t="s">
        <v>81</v>
      </c>
      <c r="M1200" t="s">
        <v>9039</v>
      </c>
      <c r="N1200" t="s">
        <v>9042</v>
      </c>
      <c r="O1200" s="1">
        <v>42795</v>
      </c>
      <c r="P1200" s="1">
        <v>42860</v>
      </c>
      <c r="Q1200" s="5">
        <f>_xlfn.XLOOKUP(G1200,products!A:A,products!C:C,"")</f>
        <v>550</v>
      </c>
      <c r="R1200">
        <v>41</v>
      </c>
      <c r="S1200" s="5">
        <f t="shared" si="18"/>
        <v>22550</v>
      </c>
    </row>
    <row r="1201" spans="1:19" x14ac:dyDescent="0.2">
      <c r="A1201" t="s">
        <v>1346</v>
      </c>
      <c r="B1201" t="s">
        <v>9025</v>
      </c>
      <c r="C1201" t="s">
        <v>22</v>
      </c>
      <c r="D1201" t="str">
        <f>_xlfn.XLOOKUP(C1201,sales_teams!A:A,sales_teams!B:B,"")</f>
        <v>E86134</v>
      </c>
      <c r="E1201" t="str">
        <f>_xlfn.XLOOKUP(C1201,sales_teams!A:A,sales_teams!C:C,"")</f>
        <v>Cara Losch</v>
      </c>
      <c r="F1201" t="str">
        <f>_xlfn.XLOOKUP(C1201,sales_teams!A:A,sales_teams!D:D,"")</f>
        <v>East</v>
      </c>
      <c r="G1201" t="s">
        <v>62</v>
      </c>
      <c r="H1201" t="str">
        <f>_xlfn.XLOOKUP(G1201,products!A:A,products!B:B,"")</f>
        <v>GTX</v>
      </c>
      <c r="I1201" t="s">
        <v>230</v>
      </c>
      <c r="J1201" t="str">
        <f>_xlfn.XLOOKUP(I1201,accounts!A:A,accounts!B:B,"")</f>
        <v>retail</v>
      </c>
      <c r="K1201" t="str">
        <f>_xlfn.XLOOKUP(I1201,accounts!A:A,accounts!F:F,"")</f>
        <v>Mid-Market</v>
      </c>
      <c r="L1201" t="s">
        <v>56</v>
      </c>
      <c r="M1201" t="s">
        <v>9031</v>
      </c>
      <c r="N1201" t="s">
        <v>9045</v>
      </c>
      <c r="O1201" s="1">
        <v>42795</v>
      </c>
      <c r="P1201" s="1">
        <v>42856</v>
      </c>
      <c r="Q1201" s="5">
        <f>_xlfn.XLOOKUP(G1201,products!A:A,products!C:C,"")</f>
        <v>550</v>
      </c>
      <c r="R1201">
        <v>42</v>
      </c>
      <c r="S1201" s="5">
        <f t="shared" si="18"/>
        <v>23100</v>
      </c>
    </row>
    <row r="1202" spans="1:19" x14ac:dyDescent="0.2">
      <c r="A1202" t="s">
        <v>1347</v>
      </c>
      <c r="B1202" t="s">
        <v>9025</v>
      </c>
      <c r="C1202" t="s">
        <v>13</v>
      </c>
      <c r="D1202" t="str">
        <f>_xlfn.XLOOKUP(C1202,sales_teams!A:A,sales_teams!B:B,"")</f>
        <v>C130664</v>
      </c>
      <c r="E1202" t="str">
        <f>_xlfn.XLOOKUP(C1202,sales_teams!A:A,sales_teams!C:C,"")</f>
        <v>Melvin Marxen</v>
      </c>
      <c r="F1202" t="str">
        <f>_xlfn.XLOOKUP(C1202,sales_teams!A:A,sales_teams!D:D,"")</f>
        <v>Central</v>
      </c>
      <c r="G1202" t="s">
        <v>75</v>
      </c>
      <c r="H1202" t="str">
        <f>_xlfn.XLOOKUP(G1202,products!A:A,products!B:B,"")</f>
        <v>MG</v>
      </c>
      <c r="I1202" t="s">
        <v>329</v>
      </c>
      <c r="J1202" t="str">
        <f>_xlfn.XLOOKUP(I1202,accounts!A:A,accounts!B:B,"")</f>
        <v>technolgy</v>
      </c>
      <c r="K1202" t="str">
        <f>_xlfn.XLOOKUP(I1202,accounts!A:A,accounts!F:F,"")</f>
        <v>Enterprise</v>
      </c>
      <c r="L1202" t="s">
        <v>81</v>
      </c>
      <c r="M1202" t="s">
        <v>9039</v>
      </c>
      <c r="N1202" t="s">
        <v>9043</v>
      </c>
      <c r="O1202" s="1">
        <v>42795</v>
      </c>
      <c r="P1202" s="1">
        <v>42878</v>
      </c>
      <c r="Q1202" s="5">
        <f>_xlfn.XLOOKUP(G1202,products!A:A,products!C:C,"")</f>
        <v>3393</v>
      </c>
      <c r="R1202">
        <v>9</v>
      </c>
      <c r="S1202" s="5">
        <f t="shared" si="18"/>
        <v>30537</v>
      </c>
    </row>
    <row r="1203" spans="1:19" x14ac:dyDescent="0.2">
      <c r="A1203" t="s">
        <v>1348</v>
      </c>
      <c r="B1203" t="s">
        <v>9025</v>
      </c>
      <c r="C1203" t="s">
        <v>13</v>
      </c>
      <c r="D1203" t="str">
        <f>_xlfn.XLOOKUP(C1203,sales_teams!A:A,sales_teams!B:B,"")</f>
        <v>C130664</v>
      </c>
      <c r="E1203" t="str">
        <f>_xlfn.XLOOKUP(C1203,sales_teams!A:A,sales_teams!C:C,"")</f>
        <v>Melvin Marxen</v>
      </c>
      <c r="F1203" t="str">
        <f>_xlfn.XLOOKUP(C1203,sales_teams!A:A,sales_teams!D:D,"")</f>
        <v>Central</v>
      </c>
      <c r="G1203" t="s">
        <v>75</v>
      </c>
      <c r="H1203" t="str">
        <f>_xlfn.XLOOKUP(G1203,products!A:A,products!B:B,"")</f>
        <v>MG</v>
      </c>
      <c r="I1203" t="s">
        <v>93</v>
      </c>
      <c r="J1203" t="str">
        <f>_xlfn.XLOOKUP(I1203,accounts!A:A,accounts!B:B,"")</f>
        <v>telecommunications</v>
      </c>
      <c r="K1203" t="str">
        <f>_xlfn.XLOOKUP(I1203,accounts!A:A,accounts!F:F,"")</f>
        <v>Enterprise</v>
      </c>
      <c r="L1203" t="s">
        <v>56</v>
      </c>
      <c r="M1203" t="s">
        <v>9032</v>
      </c>
      <c r="N1203" t="s">
        <v>9041</v>
      </c>
      <c r="O1203" s="1">
        <v>42795</v>
      </c>
      <c r="P1203" s="1">
        <v>42888</v>
      </c>
      <c r="Q1203" s="5">
        <f>_xlfn.XLOOKUP(G1203,products!A:A,products!C:C,"")</f>
        <v>3393</v>
      </c>
      <c r="R1203">
        <v>17</v>
      </c>
      <c r="S1203" s="5">
        <f t="shared" si="18"/>
        <v>57681</v>
      </c>
    </row>
    <row r="1204" spans="1:19" x14ac:dyDescent="0.2">
      <c r="A1204" t="s">
        <v>1349</v>
      </c>
      <c r="B1204" t="s">
        <v>9027</v>
      </c>
      <c r="C1204" t="s">
        <v>8</v>
      </c>
      <c r="D1204" t="str">
        <f>_xlfn.XLOOKUP(C1204,sales_teams!A:A,sales_teams!B:B,"")</f>
        <v>C100201</v>
      </c>
      <c r="E1204" t="str">
        <f>_xlfn.XLOOKUP(C1204,sales_teams!A:A,sales_teams!C:C,"")</f>
        <v>Dustin Brinkmann</v>
      </c>
      <c r="F1204" t="str">
        <f>_xlfn.XLOOKUP(C1204,sales_teams!A:A,sales_teams!D:D,"")</f>
        <v>Central</v>
      </c>
      <c r="G1204" t="s">
        <v>54</v>
      </c>
      <c r="H1204" t="str">
        <f>_xlfn.XLOOKUP(G1204,products!A:A,products!B:B,"")</f>
        <v>GTX</v>
      </c>
      <c r="I1204" t="s">
        <v>146</v>
      </c>
      <c r="J1204" t="str">
        <f>_xlfn.XLOOKUP(I1204,accounts!A:A,accounts!B:B,"")</f>
        <v>technolgy</v>
      </c>
      <c r="K1204" t="str">
        <f>_xlfn.XLOOKUP(I1204,accounts!A:A,accounts!F:F,"")</f>
        <v>Mid-Market</v>
      </c>
      <c r="L1204" t="s">
        <v>56</v>
      </c>
      <c r="M1204" t="s">
        <v>9032</v>
      </c>
      <c r="N1204" t="s">
        <v>9042</v>
      </c>
      <c r="O1204" s="1">
        <v>42795</v>
      </c>
      <c r="P1204" s="1">
        <v>42886</v>
      </c>
      <c r="Q1204" s="5">
        <f>_xlfn.XLOOKUP(G1204,products!A:A,products!C:C,"")</f>
        <v>1096</v>
      </c>
      <c r="R1204">
        <v>50</v>
      </c>
      <c r="S1204" s="5">
        <f t="shared" si="18"/>
        <v>54800</v>
      </c>
    </row>
    <row r="1205" spans="1:19" x14ac:dyDescent="0.2">
      <c r="A1205" t="s">
        <v>1350</v>
      </c>
      <c r="B1205" t="s">
        <v>9025</v>
      </c>
      <c r="C1205" t="s">
        <v>12</v>
      </c>
      <c r="D1205" t="str">
        <f>_xlfn.XLOOKUP(C1205,sales_teams!A:A,sales_teams!B:B,"")</f>
        <v>C234392</v>
      </c>
      <c r="E1205" t="str">
        <f>_xlfn.XLOOKUP(C1205,sales_teams!A:A,sales_teams!C:C,"")</f>
        <v>Melvin Marxen</v>
      </c>
      <c r="F1205" t="str">
        <f>_xlfn.XLOOKUP(C1205,sales_teams!A:A,sales_teams!D:D,"")</f>
        <v>Central</v>
      </c>
      <c r="G1205" t="s">
        <v>75</v>
      </c>
      <c r="H1205" t="str">
        <f>_xlfn.XLOOKUP(G1205,products!A:A,products!B:B,"")</f>
        <v>MG</v>
      </c>
      <c r="I1205" t="s">
        <v>332</v>
      </c>
      <c r="J1205" t="str">
        <f>_xlfn.XLOOKUP(I1205,accounts!A:A,accounts!B:B,"")</f>
        <v>marketing</v>
      </c>
      <c r="K1205" t="str">
        <f>_xlfn.XLOOKUP(I1205,accounts!A:A,accounts!F:F,"")</f>
        <v>Enterprise</v>
      </c>
      <c r="L1205" t="s">
        <v>81</v>
      </c>
      <c r="M1205" t="s">
        <v>9038</v>
      </c>
      <c r="N1205" t="s">
        <v>9042</v>
      </c>
      <c r="O1205" s="1">
        <v>42795</v>
      </c>
      <c r="P1205" s="1">
        <v>42897</v>
      </c>
      <c r="Q1205" s="5">
        <f>_xlfn.XLOOKUP(G1205,products!A:A,products!C:C,"")</f>
        <v>3393</v>
      </c>
      <c r="R1205">
        <v>5</v>
      </c>
      <c r="S1205" s="5">
        <f t="shared" si="18"/>
        <v>16965</v>
      </c>
    </row>
    <row r="1206" spans="1:19" x14ac:dyDescent="0.2">
      <c r="A1206" t="s">
        <v>1351</v>
      </c>
      <c r="B1206" t="s">
        <v>9026</v>
      </c>
      <c r="C1206" t="s">
        <v>45</v>
      </c>
      <c r="D1206" t="str">
        <f>_xlfn.XLOOKUP(C1206,sales_teams!A:A,sales_teams!B:B,"")</f>
        <v>W960943</v>
      </c>
      <c r="E1206" t="str">
        <f>_xlfn.XLOOKUP(C1206,sales_teams!A:A,sales_teams!C:C,"")</f>
        <v>Summer Sewald</v>
      </c>
      <c r="F1206" t="str">
        <f>_xlfn.XLOOKUP(C1206,sales_teams!A:A,sales_teams!D:D,"")</f>
        <v>West</v>
      </c>
      <c r="G1206" t="s">
        <v>54</v>
      </c>
      <c r="H1206" t="str">
        <f>_xlfn.XLOOKUP(G1206,products!A:A,products!B:B,"")</f>
        <v>GTX</v>
      </c>
      <c r="I1206" t="s">
        <v>97</v>
      </c>
      <c r="J1206" t="str">
        <f>_xlfn.XLOOKUP(I1206,accounts!A:A,accounts!B:B,"")</f>
        <v>telecommunications</v>
      </c>
      <c r="K1206" t="str">
        <f>_xlfn.XLOOKUP(I1206,accounts!A:A,accounts!F:F,"")</f>
        <v>Mid-Market</v>
      </c>
      <c r="L1206" t="s">
        <v>56</v>
      </c>
      <c r="M1206" t="s">
        <v>9034</v>
      </c>
      <c r="N1206" t="s">
        <v>9041</v>
      </c>
      <c r="O1206" s="1">
        <v>42795</v>
      </c>
      <c r="P1206" s="1">
        <v>42815</v>
      </c>
      <c r="Q1206" s="5">
        <f>_xlfn.XLOOKUP(G1206,products!A:A,products!C:C,"")</f>
        <v>1096</v>
      </c>
      <c r="R1206">
        <v>14</v>
      </c>
      <c r="S1206" s="5">
        <f t="shared" si="18"/>
        <v>15344</v>
      </c>
    </row>
    <row r="1207" spans="1:19" x14ac:dyDescent="0.2">
      <c r="A1207" t="s">
        <v>1352</v>
      </c>
      <c r="B1207" t="s">
        <v>9025</v>
      </c>
      <c r="C1207" t="s">
        <v>9</v>
      </c>
      <c r="D1207" t="str">
        <f>_xlfn.XLOOKUP(C1207,sales_teams!A:A,sales_teams!B:B,"")</f>
        <v>C62195</v>
      </c>
      <c r="E1207" t="str">
        <f>_xlfn.XLOOKUP(C1207,sales_teams!A:A,sales_teams!C:C,"")</f>
        <v>Dustin Brinkmann</v>
      </c>
      <c r="F1207" t="str">
        <f>_xlfn.XLOOKUP(C1207,sales_teams!A:A,sales_teams!D:D,"")</f>
        <v>Central</v>
      </c>
      <c r="G1207" t="s">
        <v>62</v>
      </c>
      <c r="H1207" t="str">
        <f>_xlfn.XLOOKUP(G1207,products!A:A,products!B:B,"")</f>
        <v>GTX</v>
      </c>
      <c r="I1207" t="s">
        <v>506</v>
      </c>
      <c r="J1207" t="str">
        <f>_xlfn.XLOOKUP(I1207,accounts!A:A,accounts!B:B,"")</f>
        <v>retail</v>
      </c>
      <c r="K1207" t="str">
        <f>_xlfn.XLOOKUP(I1207,accounts!A:A,accounts!F:F,"")</f>
        <v>Mid-Market</v>
      </c>
      <c r="L1207" t="s">
        <v>56</v>
      </c>
      <c r="M1207" t="s">
        <v>9032</v>
      </c>
      <c r="N1207" t="s">
        <v>9041</v>
      </c>
      <c r="O1207" s="1">
        <v>42795</v>
      </c>
      <c r="P1207" s="1">
        <v>42903</v>
      </c>
      <c r="Q1207" s="5">
        <f>_xlfn.XLOOKUP(G1207,products!A:A,products!C:C,"")</f>
        <v>550</v>
      </c>
      <c r="R1207">
        <v>37</v>
      </c>
      <c r="S1207" s="5">
        <f t="shared" si="18"/>
        <v>20350</v>
      </c>
    </row>
    <row r="1208" spans="1:19" x14ac:dyDescent="0.2">
      <c r="A1208" t="s">
        <v>1353</v>
      </c>
      <c r="B1208" t="s">
        <v>9025</v>
      </c>
      <c r="C1208" t="s">
        <v>9</v>
      </c>
      <c r="D1208" t="str">
        <f>_xlfn.XLOOKUP(C1208,sales_teams!A:A,sales_teams!B:B,"")</f>
        <v>C62195</v>
      </c>
      <c r="E1208" t="str">
        <f>_xlfn.XLOOKUP(C1208,sales_teams!A:A,sales_teams!C:C,"")</f>
        <v>Dustin Brinkmann</v>
      </c>
      <c r="F1208" t="str">
        <f>_xlfn.XLOOKUP(C1208,sales_teams!A:A,sales_teams!D:D,"")</f>
        <v>Central</v>
      </c>
      <c r="G1208" t="s">
        <v>60</v>
      </c>
      <c r="H1208" t="str">
        <f>_xlfn.XLOOKUP(G1208,products!A:A,products!B:B,"")</f>
        <v>MG</v>
      </c>
      <c r="I1208" t="s">
        <v>135</v>
      </c>
      <c r="J1208" t="str">
        <f>_xlfn.XLOOKUP(I1208,accounts!A:A,accounts!B:B,"")</f>
        <v>marketing</v>
      </c>
      <c r="K1208" t="str">
        <f>_xlfn.XLOOKUP(I1208,accounts!A:A,accounts!F:F,"")</f>
        <v>Mid-Market</v>
      </c>
      <c r="L1208" t="s">
        <v>56</v>
      </c>
      <c r="M1208" t="s">
        <v>9032</v>
      </c>
      <c r="N1208" t="s">
        <v>9041</v>
      </c>
      <c r="O1208" s="1">
        <v>42795</v>
      </c>
      <c r="P1208" s="1">
        <v>42900</v>
      </c>
      <c r="Q1208" s="5">
        <f>_xlfn.XLOOKUP(G1208,products!A:A,products!C:C,"")</f>
        <v>55</v>
      </c>
      <c r="R1208">
        <v>15</v>
      </c>
      <c r="S1208" s="5">
        <f t="shared" si="18"/>
        <v>825</v>
      </c>
    </row>
    <row r="1209" spans="1:19" x14ac:dyDescent="0.2">
      <c r="A1209" t="s">
        <v>1354</v>
      </c>
      <c r="B1209" t="s">
        <v>9025</v>
      </c>
      <c r="C1209" t="s">
        <v>29</v>
      </c>
      <c r="D1209" t="str">
        <f>_xlfn.XLOOKUP(C1209,sales_teams!A:A,sales_teams!B:B,"")</f>
        <v>E571180</v>
      </c>
      <c r="E1209" t="str">
        <f>_xlfn.XLOOKUP(C1209,sales_teams!A:A,sales_teams!C:C,"")</f>
        <v>Rocco Neubert</v>
      </c>
      <c r="F1209" t="str">
        <f>_xlfn.XLOOKUP(C1209,sales_teams!A:A,sales_teams!D:D,"")</f>
        <v>East</v>
      </c>
      <c r="G1209" t="s">
        <v>83</v>
      </c>
      <c r="H1209" t="str">
        <f>_xlfn.XLOOKUP(G1209,products!A:A,products!B:B,"")</f>
        <v>GTX</v>
      </c>
      <c r="I1209" t="s">
        <v>102</v>
      </c>
      <c r="J1209" t="str">
        <f>_xlfn.XLOOKUP(I1209,accounts!A:A,accounts!B:B,"")</f>
        <v>finance</v>
      </c>
      <c r="K1209" t="str">
        <f>_xlfn.XLOOKUP(I1209,accounts!A:A,accounts!F:F,"")</f>
        <v>SMB</v>
      </c>
      <c r="L1209" t="s">
        <v>56</v>
      </c>
      <c r="M1209" t="s">
        <v>9033</v>
      </c>
      <c r="N1209" t="s">
        <v>9043</v>
      </c>
      <c r="O1209" s="1">
        <v>42795</v>
      </c>
      <c r="P1209" s="1">
        <v>42803</v>
      </c>
      <c r="Q1209" s="5">
        <f>_xlfn.XLOOKUP(G1209,products!A:A,products!C:C,"")</f>
        <v>5482</v>
      </c>
      <c r="R1209">
        <v>17</v>
      </c>
      <c r="S1209" s="5">
        <f t="shared" si="18"/>
        <v>93194</v>
      </c>
    </row>
    <row r="1210" spans="1:19" x14ac:dyDescent="0.2">
      <c r="A1210" t="s">
        <v>1355</v>
      </c>
      <c r="B1210" t="s">
        <v>9025</v>
      </c>
      <c r="C1210" t="s">
        <v>29</v>
      </c>
      <c r="D1210" t="str">
        <f>_xlfn.XLOOKUP(C1210,sales_teams!A:A,sales_teams!B:B,"")</f>
        <v>E571180</v>
      </c>
      <c r="E1210" t="str">
        <f>_xlfn.XLOOKUP(C1210,sales_teams!A:A,sales_teams!C:C,"")</f>
        <v>Rocco Neubert</v>
      </c>
      <c r="F1210" t="str">
        <f>_xlfn.XLOOKUP(C1210,sales_teams!A:A,sales_teams!D:D,"")</f>
        <v>East</v>
      </c>
      <c r="G1210" t="s">
        <v>75</v>
      </c>
      <c r="H1210" t="str">
        <f>_xlfn.XLOOKUP(G1210,products!A:A,products!B:B,"")</f>
        <v>MG</v>
      </c>
      <c r="I1210" t="s">
        <v>172</v>
      </c>
      <c r="J1210" t="str">
        <f>_xlfn.XLOOKUP(I1210,accounts!A:A,accounts!B:B,"")</f>
        <v>software</v>
      </c>
      <c r="K1210" t="str">
        <f>_xlfn.XLOOKUP(I1210,accounts!A:A,accounts!F:F,"")</f>
        <v>Enterprise</v>
      </c>
      <c r="L1210" t="s">
        <v>56</v>
      </c>
      <c r="M1210" t="s">
        <v>9034</v>
      </c>
      <c r="N1210" t="s">
        <v>9041</v>
      </c>
      <c r="O1210" s="1">
        <v>42795</v>
      </c>
      <c r="P1210" s="1">
        <v>42889</v>
      </c>
      <c r="Q1210" s="5">
        <f>_xlfn.XLOOKUP(G1210,products!A:A,products!C:C,"")</f>
        <v>3393</v>
      </c>
      <c r="R1210">
        <v>25</v>
      </c>
      <c r="S1210" s="5">
        <f t="shared" si="18"/>
        <v>84825</v>
      </c>
    </row>
    <row r="1211" spans="1:19" x14ac:dyDescent="0.2">
      <c r="A1211" t="s">
        <v>1356</v>
      </c>
      <c r="B1211" t="s">
        <v>9028</v>
      </c>
      <c r="C1211" t="s">
        <v>35</v>
      </c>
      <c r="D1211" t="str">
        <f>_xlfn.XLOOKUP(C1211,sales_teams!A:A,sales_teams!B:B,"")</f>
        <v>W100826</v>
      </c>
      <c r="E1211" t="str">
        <f>_xlfn.XLOOKUP(C1211,sales_teams!A:A,sales_teams!C:C,"")</f>
        <v>Celia Rouche</v>
      </c>
      <c r="F1211" t="str">
        <f>_xlfn.XLOOKUP(C1211,sales_teams!A:A,sales_teams!D:D,"")</f>
        <v>West</v>
      </c>
      <c r="G1211" t="s">
        <v>75</v>
      </c>
      <c r="H1211" t="str">
        <f>_xlfn.XLOOKUP(G1211,products!A:A,products!B:B,"")</f>
        <v>MG</v>
      </c>
      <c r="I1211" t="s">
        <v>287</v>
      </c>
      <c r="J1211" t="str">
        <f>_xlfn.XLOOKUP(I1211,accounts!A:A,accounts!B:B,"")</f>
        <v>retail</v>
      </c>
      <c r="K1211" t="str">
        <f>_xlfn.XLOOKUP(I1211,accounts!A:A,accounts!F:F,"")</f>
        <v>Enterprise</v>
      </c>
      <c r="L1211" t="s">
        <v>56</v>
      </c>
      <c r="M1211" t="s">
        <v>9035</v>
      </c>
      <c r="N1211" t="s">
        <v>9041</v>
      </c>
      <c r="O1211" s="1">
        <v>42795</v>
      </c>
      <c r="P1211" s="1">
        <v>42801</v>
      </c>
      <c r="Q1211" s="5">
        <f>_xlfn.XLOOKUP(G1211,products!A:A,products!C:C,"")</f>
        <v>3393</v>
      </c>
      <c r="R1211">
        <v>45</v>
      </c>
      <c r="S1211" s="5">
        <f t="shared" si="18"/>
        <v>152685</v>
      </c>
    </row>
    <row r="1212" spans="1:19" x14ac:dyDescent="0.2">
      <c r="A1212" t="s">
        <v>1357</v>
      </c>
      <c r="B1212" t="s">
        <v>9027</v>
      </c>
      <c r="C1212" t="s">
        <v>7</v>
      </c>
      <c r="D1212" t="str">
        <f>_xlfn.XLOOKUP(C1212,sales_teams!A:A,sales_teams!B:B,"")</f>
        <v>C234829</v>
      </c>
      <c r="E1212" t="str">
        <f>_xlfn.XLOOKUP(C1212,sales_teams!A:A,sales_teams!C:C,"")</f>
        <v>Dustin Brinkmann</v>
      </c>
      <c r="F1212" t="str">
        <f>_xlfn.XLOOKUP(C1212,sales_teams!A:A,sales_teams!D:D,"")</f>
        <v>Central</v>
      </c>
      <c r="G1212" t="s">
        <v>60</v>
      </c>
      <c r="H1212" t="str">
        <f>_xlfn.XLOOKUP(G1212,products!A:A,products!B:B,"")</f>
        <v>MG</v>
      </c>
      <c r="I1212" t="s">
        <v>67</v>
      </c>
      <c r="J1212" t="str">
        <f>_xlfn.XLOOKUP(I1212,accounts!A:A,accounts!B:B,"")</f>
        <v>medical</v>
      </c>
      <c r="K1212" t="str">
        <f>_xlfn.XLOOKUP(I1212,accounts!A:A,accounts!F:F,"")</f>
        <v>Enterprise</v>
      </c>
      <c r="L1212" t="s">
        <v>56</v>
      </c>
      <c r="M1212" t="s">
        <v>9034</v>
      </c>
      <c r="N1212" t="s">
        <v>9043</v>
      </c>
      <c r="O1212" s="1">
        <v>42795</v>
      </c>
      <c r="P1212" s="1">
        <v>42811</v>
      </c>
      <c r="Q1212" s="5">
        <f>_xlfn.XLOOKUP(G1212,products!A:A,products!C:C,"")</f>
        <v>55</v>
      </c>
      <c r="R1212">
        <v>23</v>
      </c>
      <c r="S1212" s="5">
        <f t="shared" si="18"/>
        <v>1265</v>
      </c>
    </row>
    <row r="1213" spans="1:19" x14ac:dyDescent="0.2">
      <c r="A1213" t="s">
        <v>1358</v>
      </c>
      <c r="B1213" t="s">
        <v>9027</v>
      </c>
      <c r="C1213" t="s">
        <v>7</v>
      </c>
      <c r="D1213" t="str">
        <f>_xlfn.XLOOKUP(C1213,sales_teams!A:A,sales_teams!B:B,"")</f>
        <v>C234829</v>
      </c>
      <c r="E1213" t="str">
        <f>_xlfn.XLOOKUP(C1213,sales_teams!A:A,sales_teams!C:C,"")</f>
        <v>Dustin Brinkmann</v>
      </c>
      <c r="F1213" t="str">
        <f>_xlfn.XLOOKUP(C1213,sales_teams!A:A,sales_teams!D:D,"")</f>
        <v>Central</v>
      </c>
      <c r="G1213" t="s">
        <v>60</v>
      </c>
      <c r="H1213" t="str">
        <f>_xlfn.XLOOKUP(G1213,products!A:A,products!B:B,"")</f>
        <v>MG</v>
      </c>
      <c r="I1213" t="s">
        <v>104</v>
      </c>
      <c r="J1213" t="str">
        <f>_xlfn.XLOOKUP(I1213,accounts!A:A,accounts!B:B,"")</f>
        <v>services</v>
      </c>
      <c r="K1213" t="str">
        <f>_xlfn.XLOOKUP(I1213,accounts!A:A,accounts!F:F,"")</f>
        <v>Enterprise</v>
      </c>
      <c r="L1213" t="s">
        <v>56</v>
      </c>
      <c r="M1213" t="s">
        <v>9035</v>
      </c>
      <c r="N1213" t="s">
        <v>9042</v>
      </c>
      <c r="O1213" s="1">
        <v>42795</v>
      </c>
      <c r="P1213" s="1">
        <v>42902</v>
      </c>
      <c r="Q1213" s="5">
        <f>_xlfn.XLOOKUP(G1213,products!A:A,products!C:C,"")</f>
        <v>55</v>
      </c>
      <c r="R1213">
        <v>23</v>
      </c>
      <c r="S1213" s="5">
        <f t="shared" si="18"/>
        <v>1265</v>
      </c>
    </row>
    <row r="1214" spans="1:19" x14ac:dyDescent="0.2">
      <c r="A1214" t="s">
        <v>1359</v>
      </c>
      <c r="B1214" t="s">
        <v>9026</v>
      </c>
      <c r="C1214" t="s">
        <v>32</v>
      </c>
      <c r="D1214" t="str">
        <f>_xlfn.XLOOKUP(C1214,sales_teams!A:A,sales_teams!B:B,"")</f>
        <v>W975078</v>
      </c>
      <c r="E1214" t="str">
        <f>_xlfn.XLOOKUP(C1214,sales_teams!A:A,sales_teams!C:C,"")</f>
        <v>Celia Rouche</v>
      </c>
      <c r="F1214" t="str">
        <f>_xlfn.XLOOKUP(C1214,sales_teams!A:A,sales_teams!D:D,"")</f>
        <v>West</v>
      </c>
      <c r="G1214" t="s">
        <v>62</v>
      </c>
      <c r="H1214" t="str">
        <f>_xlfn.XLOOKUP(G1214,products!A:A,products!B:B,"")</f>
        <v>GTX</v>
      </c>
      <c r="I1214" t="s">
        <v>119</v>
      </c>
      <c r="J1214" t="str">
        <f>_xlfn.XLOOKUP(I1214,accounts!A:A,accounts!B:B,"")</f>
        <v>finance</v>
      </c>
      <c r="K1214" t="str">
        <f>_xlfn.XLOOKUP(I1214,accounts!A:A,accounts!F:F,"")</f>
        <v>Enterprise</v>
      </c>
      <c r="L1214" t="s">
        <v>56</v>
      </c>
      <c r="M1214" t="s">
        <v>9031</v>
      </c>
      <c r="N1214" t="s">
        <v>9042</v>
      </c>
      <c r="O1214" s="1">
        <v>42795</v>
      </c>
      <c r="P1214" s="1">
        <v>42802</v>
      </c>
      <c r="Q1214" s="5">
        <f>_xlfn.XLOOKUP(G1214,products!A:A,products!C:C,"")</f>
        <v>550</v>
      </c>
      <c r="R1214">
        <v>49</v>
      </c>
      <c r="S1214" s="5">
        <f t="shared" si="18"/>
        <v>26950</v>
      </c>
    </row>
    <row r="1215" spans="1:19" x14ac:dyDescent="0.2">
      <c r="A1215" t="s">
        <v>1360</v>
      </c>
      <c r="B1215" t="s">
        <v>9025</v>
      </c>
      <c r="C1215" t="s">
        <v>32</v>
      </c>
      <c r="D1215" t="str">
        <f>_xlfn.XLOOKUP(C1215,sales_teams!A:A,sales_teams!B:B,"")</f>
        <v>W975078</v>
      </c>
      <c r="E1215" t="str">
        <f>_xlfn.XLOOKUP(C1215,sales_teams!A:A,sales_teams!C:C,"")</f>
        <v>Celia Rouche</v>
      </c>
      <c r="F1215" t="str">
        <f>_xlfn.XLOOKUP(C1215,sales_teams!A:A,sales_teams!D:D,"")</f>
        <v>West</v>
      </c>
      <c r="G1215" t="s">
        <v>54</v>
      </c>
      <c r="H1215" t="str">
        <f>_xlfn.XLOOKUP(G1215,products!A:A,products!B:B,"")</f>
        <v>GTX</v>
      </c>
      <c r="I1215" t="s">
        <v>106</v>
      </c>
      <c r="J1215" t="str">
        <f>_xlfn.XLOOKUP(I1215,accounts!A:A,accounts!B:B,"")</f>
        <v>entertainment</v>
      </c>
      <c r="K1215" t="str">
        <f>_xlfn.XLOOKUP(I1215,accounts!A:A,accounts!F:F,"")</f>
        <v>SMB</v>
      </c>
      <c r="L1215" t="s">
        <v>56</v>
      </c>
      <c r="M1215" t="s">
        <v>9035</v>
      </c>
      <c r="N1215" t="s">
        <v>9042</v>
      </c>
      <c r="O1215" s="1">
        <v>42795</v>
      </c>
      <c r="P1215" s="1">
        <v>42887</v>
      </c>
      <c r="Q1215" s="5">
        <f>_xlfn.XLOOKUP(G1215,products!A:A,products!C:C,"")</f>
        <v>1096</v>
      </c>
      <c r="R1215">
        <v>46</v>
      </c>
      <c r="S1215" s="5">
        <f t="shared" si="18"/>
        <v>50416</v>
      </c>
    </row>
    <row r="1216" spans="1:19" x14ac:dyDescent="0.2">
      <c r="A1216" t="s">
        <v>1361</v>
      </c>
      <c r="B1216" t="s">
        <v>9027</v>
      </c>
      <c r="C1216" t="s">
        <v>32</v>
      </c>
      <c r="D1216" t="str">
        <f>_xlfn.XLOOKUP(C1216,sales_teams!A:A,sales_teams!B:B,"")</f>
        <v>W975078</v>
      </c>
      <c r="E1216" t="str">
        <f>_xlfn.XLOOKUP(C1216,sales_teams!A:A,sales_teams!C:C,"")</f>
        <v>Celia Rouche</v>
      </c>
      <c r="F1216" t="str">
        <f>_xlfn.XLOOKUP(C1216,sales_teams!A:A,sales_teams!D:D,"")</f>
        <v>West</v>
      </c>
      <c r="G1216" t="s">
        <v>8951</v>
      </c>
      <c r="H1216" t="str">
        <f>_xlfn.XLOOKUP(G1216,products!A:A,products!B:B,"")</f>
        <v>GTX</v>
      </c>
      <c r="I1216" t="s">
        <v>165</v>
      </c>
      <c r="J1216" t="str">
        <f>_xlfn.XLOOKUP(I1216,accounts!A:A,accounts!B:B,"")</f>
        <v>marketing</v>
      </c>
      <c r="K1216" t="str">
        <f>_xlfn.XLOOKUP(I1216,accounts!A:A,accounts!F:F,"")</f>
        <v>Enterprise</v>
      </c>
      <c r="L1216" t="s">
        <v>56</v>
      </c>
      <c r="M1216" t="s">
        <v>9034</v>
      </c>
      <c r="N1216" t="s">
        <v>9041</v>
      </c>
      <c r="O1216" s="1">
        <v>42795</v>
      </c>
      <c r="P1216" s="1">
        <v>42803</v>
      </c>
      <c r="Q1216" s="5">
        <f>_xlfn.XLOOKUP(G1216,products!A:A,products!C:C,"")</f>
        <v>4821</v>
      </c>
      <c r="R1216">
        <v>15</v>
      </c>
      <c r="S1216" s="5">
        <f t="shared" si="18"/>
        <v>72315</v>
      </c>
    </row>
    <row r="1217" spans="1:19" x14ac:dyDescent="0.2">
      <c r="A1217" t="s">
        <v>1362</v>
      </c>
      <c r="B1217" t="s">
        <v>9025</v>
      </c>
      <c r="C1217" t="s">
        <v>17</v>
      </c>
      <c r="D1217" t="str">
        <f>_xlfn.XLOOKUP(C1217,sales_teams!A:A,sales_teams!B:B,"")</f>
        <v>E152967</v>
      </c>
      <c r="E1217" t="str">
        <f>_xlfn.XLOOKUP(C1217,sales_teams!A:A,sales_teams!C:C,"")</f>
        <v>Cara Losch</v>
      </c>
      <c r="F1217" t="str">
        <f>_xlfn.XLOOKUP(C1217,sales_teams!A:A,sales_teams!D:D,"")</f>
        <v>East</v>
      </c>
      <c r="G1217" t="s">
        <v>62</v>
      </c>
      <c r="H1217" t="str">
        <f>_xlfn.XLOOKUP(G1217,products!A:A,products!B:B,"")</f>
        <v>GTX</v>
      </c>
      <c r="I1217" t="s">
        <v>119</v>
      </c>
      <c r="J1217" t="str">
        <f>_xlfn.XLOOKUP(I1217,accounts!A:A,accounts!B:B,"")</f>
        <v>finance</v>
      </c>
      <c r="K1217" t="str">
        <f>_xlfn.XLOOKUP(I1217,accounts!A:A,accounts!F:F,"")</f>
        <v>Enterprise</v>
      </c>
      <c r="L1217" t="s">
        <v>76</v>
      </c>
      <c r="N1217" t="s">
        <v>9044</v>
      </c>
      <c r="O1217" s="1">
        <v>42795</v>
      </c>
      <c r="Q1217" s="5">
        <f>_xlfn.XLOOKUP(G1217,products!A:A,products!C:C,"")</f>
        <v>550</v>
      </c>
      <c r="R1217">
        <v>14</v>
      </c>
      <c r="S1217" s="5">
        <f t="shared" si="18"/>
        <v>7700</v>
      </c>
    </row>
    <row r="1218" spans="1:19" x14ac:dyDescent="0.2">
      <c r="A1218" t="s">
        <v>1363</v>
      </c>
      <c r="B1218" t="s">
        <v>9027</v>
      </c>
      <c r="C1218" t="s">
        <v>17</v>
      </c>
      <c r="D1218" t="str">
        <f>_xlfn.XLOOKUP(C1218,sales_teams!A:A,sales_teams!B:B,"")</f>
        <v>E152967</v>
      </c>
      <c r="E1218" t="str">
        <f>_xlfn.XLOOKUP(C1218,sales_teams!A:A,sales_teams!C:C,"")</f>
        <v>Cara Losch</v>
      </c>
      <c r="F1218" t="str">
        <f>_xlfn.XLOOKUP(C1218,sales_teams!A:A,sales_teams!D:D,"")</f>
        <v>East</v>
      </c>
      <c r="G1218" t="s">
        <v>8951</v>
      </c>
      <c r="H1218" t="str">
        <f>_xlfn.XLOOKUP(G1218,products!A:A,products!B:B,"")</f>
        <v>GTX</v>
      </c>
      <c r="I1218" t="s">
        <v>205</v>
      </c>
      <c r="J1218" t="str">
        <f>_xlfn.XLOOKUP(I1218,accounts!A:A,accounts!B:B,"")</f>
        <v>finance</v>
      </c>
      <c r="K1218" t="str">
        <f>_xlfn.XLOOKUP(I1218,accounts!A:A,accounts!F:F,"")</f>
        <v>Enterprise</v>
      </c>
      <c r="L1218" t="s">
        <v>56</v>
      </c>
      <c r="M1218" t="s">
        <v>9035</v>
      </c>
      <c r="N1218" t="s">
        <v>9043</v>
      </c>
      <c r="O1218" s="1">
        <v>42795</v>
      </c>
      <c r="P1218" s="1">
        <v>42910</v>
      </c>
      <c r="Q1218" s="5">
        <f>_xlfn.XLOOKUP(G1218,products!A:A,products!C:C,"")</f>
        <v>4821</v>
      </c>
      <c r="R1218">
        <v>37</v>
      </c>
      <c r="S1218" s="5">
        <f t="shared" si="18"/>
        <v>178377</v>
      </c>
    </row>
    <row r="1219" spans="1:19" x14ac:dyDescent="0.2">
      <c r="A1219" t="s">
        <v>1364</v>
      </c>
      <c r="B1219" t="s">
        <v>9027</v>
      </c>
      <c r="C1219" t="s">
        <v>17</v>
      </c>
      <c r="D1219" t="str">
        <f>_xlfn.XLOOKUP(C1219,sales_teams!A:A,sales_teams!B:B,"")</f>
        <v>E152967</v>
      </c>
      <c r="E1219" t="str">
        <f>_xlfn.XLOOKUP(C1219,sales_teams!A:A,sales_teams!C:C,"")</f>
        <v>Cara Losch</v>
      </c>
      <c r="F1219" t="str">
        <f>_xlfn.XLOOKUP(C1219,sales_teams!A:A,sales_teams!D:D,"")</f>
        <v>East</v>
      </c>
      <c r="G1219" t="s">
        <v>60</v>
      </c>
      <c r="H1219" t="str">
        <f>_xlfn.XLOOKUP(G1219,products!A:A,products!B:B,"")</f>
        <v>MG</v>
      </c>
      <c r="I1219" t="s">
        <v>252</v>
      </c>
      <c r="J1219" t="str">
        <f>_xlfn.XLOOKUP(I1219,accounts!A:A,accounts!B:B,"")</f>
        <v>retail</v>
      </c>
      <c r="K1219" t="str">
        <f>_xlfn.XLOOKUP(I1219,accounts!A:A,accounts!F:F,"")</f>
        <v>Mid-Market</v>
      </c>
      <c r="L1219" t="s">
        <v>56</v>
      </c>
      <c r="M1219" t="s">
        <v>9031</v>
      </c>
      <c r="N1219" t="s">
        <v>9042</v>
      </c>
      <c r="O1219" s="1">
        <v>42795</v>
      </c>
      <c r="P1219" s="1">
        <v>42905</v>
      </c>
      <c r="Q1219" s="5">
        <f>_xlfn.XLOOKUP(G1219,products!A:A,products!C:C,"")</f>
        <v>55</v>
      </c>
      <c r="R1219">
        <v>27</v>
      </c>
      <c r="S1219" s="5">
        <f t="shared" ref="S1219:S1282" si="19">Q1219*R1219</f>
        <v>1485</v>
      </c>
    </row>
    <row r="1220" spans="1:19" x14ac:dyDescent="0.2">
      <c r="A1220" t="s">
        <v>1365</v>
      </c>
      <c r="B1220" t="s">
        <v>9026</v>
      </c>
      <c r="C1220" t="s">
        <v>23</v>
      </c>
      <c r="D1220" t="str">
        <f>_xlfn.XLOOKUP(C1220,sales_teams!A:A,sales_teams!B:B,"")</f>
        <v>E680402</v>
      </c>
      <c r="E1220" t="str">
        <f>_xlfn.XLOOKUP(C1220,sales_teams!A:A,sales_teams!C:C,"")</f>
        <v>Cara Losch</v>
      </c>
      <c r="F1220" t="str">
        <f>_xlfn.XLOOKUP(C1220,sales_teams!A:A,sales_teams!D:D,"")</f>
        <v>East</v>
      </c>
      <c r="G1220" t="s">
        <v>75</v>
      </c>
      <c r="H1220" t="str">
        <f>_xlfn.XLOOKUP(G1220,products!A:A,products!B:B,"")</f>
        <v>MG</v>
      </c>
      <c r="I1220" t="s">
        <v>532</v>
      </c>
      <c r="J1220" t="str">
        <f>_xlfn.XLOOKUP(I1220,accounts!A:A,accounts!B:B,"")</f>
        <v>technolgy</v>
      </c>
      <c r="K1220" t="str">
        <f>_xlfn.XLOOKUP(I1220,accounts!A:A,accounts!F:F,"")</f>
        <v>Mid-Market</v>
      </c>
      <c r="L1220" t="s">
        <v>56</v>
      </c>
      <c r="M1220" t="s">
        <v>9033</v>
      </c>
      <c r="N1220" t="s">
        <v>9043</v>
      </c>
      <c r="O1220" s="1">
        <v>42795</v>
      </c>
      <c r="P1220" s="1">
        <v>42895</v>
      </c>
      <c r="Q1220" s="5">
        <f>_xlfn.XLOOKUP(G1220,products!A:A,products!C:C,"")</f>
        <v>3393</v>
      </c>
      <c r="R1220">
        <v>33</v>
      </c>
      <c r="S1220" s="5">
        <f t="shared" si="19"/>
        <v>111969</v>
      </c>
    </row>
    <row r="1221" spans="1:19" x14ac:dyDescent="0.2">
      <c r="A1221" t="s">
        <v>1366</v>
      </c>
      <c r="B1221" t="s">
        <v>9027</v>
      </c>
      <c r="C1221" t="s">
        <v>44</v>
      </c>
      <c r="D1221" t="str">
        <f>_xlfn.XLOOKUP(C1221,sales_teams!A:A,sales_teams!B:B,"")</f>
        <v>W202814</v>
      </c>
      <c r="E1221" t="str">
        <f>_xlfn.XLOOKUP(C1221,sales_teams!A:A,sales_teams!C:C,"")</f>
        <v>Summer Sewald</v>
      </c>
      <c r="F1221" t="str">
        <f>_xlfn.XLOOKUP(C1221,sales_teams!A:A,sales_teams!D:D,"")</f>
        <v>West</v>
      </c>
      <c r="G1221" t="s">
        <v>8951</v>
      </c>
      <c r="H1221" t="str">
        <f>_xlfn.XLOOKUP(G1221,products!A:A,products!B:B,"")</f>
        <v>GTX</v>
      </c>
      <c r="J1221">
        <f>_xlfn.XLOOKUP(I1221,accounts!A:A,accounts!B:B,"")</f>
        <v>0</v>
      </c>
      <c r="K1221">
        <f>_xlfn.XLOOKUP(I1221,accounts!A:A,accounts!F:F,"")</f>
        <v>0</v>
      </c>
      <c r="L1221" t="s">
        <v>76</v>
      </c>
      <c r="N1221" t="s">
        <v>9044</v>
      </c>
      <c r="O1221" s="1">
        <v>42795</v>
      </c>
      <c r="Q1221" s="5">
        <f>_xlfn.XLOOKUP(G1221,products!A:A,products!C:C,"")</f>
        <v>4821</v>
      </c>
      <c r="R1221">
        <v>24</v>
      </c>
      <c r="S1221" s="5">
        <f t="shared" si="19"/>
        <v>115704</v>
      </c>
    </row>
    <row r="1222" spans="1:19" x14ac:dyDescent="0.2">
      <c r="A1222" t="s">
        <v>1367</v>
      </c>
      <c r="B1222" t="s">
        <v>9025</v>
      </c>
      <c r="C1222" t="s">
        <v>44</v>
      </c>
      <c r="D1222" t="str">
        <f>_xlfn.XLOOKUP(C1222,sales_teams!A:A,sales_teams!B:B,"")</f>
        <v>W202814</v>
      </c>
      <c r="E1222" t="str">
        <f>_xlfn.XLOOKUP(C1222,sales_teams!A:A,sales_teams!C:C,"")</f>
        <v>Summer Sewald</v>
      </c>
      <c r="F1222" t="str">
        <f>_xlfn.XLOOKUP(C1222,sales_teams!A:A,sales_teams!D:D,"")</f>
        <v>West</v>
      </c>
      <c r="G1222" t="s">
        <v>62</v>
      </c>
      <c r="H1222" t="str">
        <f>_xlfn.XLOOKUP(G1222,products!A:A,products!B:B,"")</f>
        <v>GTX</v>
      </c>
      <c r="I1222" t="s">
        <v>239</v>
      </c>
      <c r="J1222" t="str">
        <f>_xlfn.XLOOKUP(I1222,accounts!A:A,accounts!B:B,"")</f>
        <v>technolgy</v>
      </c>
      <c r="K1222" t="str">
        <f>_xlfn.XLOOKUP(I1222,accounts!A:A,accounts!F:F,"")</f>
        <v>Mid-Market</v>
      </c>
      <c r="L1222" t="s">
        <v>81</v>
      </c>
      <c r="M1222" t="s">
        <v>9037</v>
      </c>
      <c r="N1222" t="s">
        <v>9043</v>
      </c>
      <c r="O1222" s="1">
        <v>42795</v>
      </c>
      <c r="P1222" s="1">
        <v>42886</v>
      </c>
      <c r="Q1222" s="5">
        <f>_xlfn.XLOOKUP(G1222,products!A:A,products!C:C,"")</f>
        <v>550</v>
      </c>
      <c r="R1222">
        <v>45</v>
      </c>
      <c r="S1222" s="5">
        <f t="shared" si="19"/>
        <v>24750</v>
      </c>
    </row>
    <row r="1223" spans="1:19" x14ac:dyDescent="0.2">
      <c r="A1223" t="s">
        <v>1368</v>
      </c>
      <c r="B1223" t="s">
        <v>9025</v>
      </c>
      <c r="C1223" t="s">
        <v>44</v>
      </c>
      <c r="D1223" t="str">
        <f>_xlfn.XLOOKUP(C1223,sales_teams!A:A,sales_teams!B:B,"")</f>
        <v>W202814</v>
      </c>
      <c r="E1223" t="str">
        <f>_xlfn.XLOOKUP(C1223,sales_teams!A:A,sales_teams!C:C,"")</f>
        <v>Summer Sewald</v>
      </c>
      <c r="F1223" t="str">
        <f>_xlfn.XLOOKUP(C1223,sales_teams!A:A,sales_teams!D:D,"")</f>
        <v>West</v>
      </c>
      <c r="G1223" t="s">
        <v>83</v>
      </c>
      <c r="H1223" t="str">
        <f>_xlfn.XLOOKUP(G1223,products!A:A,products!B:B,"")</f>
        <v>GTX</v>
      </c>
      <c r="I1223" t="s">
        <v>97</v>
      </c>
      <c r="J1223" t="str">
        <f>_xlfn.XLOOKUP(I1223,accounts!A:A,accounts!B:B,"")</f>
        <v>telecommunications</v>
      </c>
      <c r="K1223" t="str">
        <f>_xlfn.XLOOKUP(I1223,accounts!A:A,accounts!F:F,"")</f>
        <v>Mid-Market</v>
      </c>
      <c r="L1223" t="s">
        <v>81</v>
      </c>
      <c r="M1223" t="s">
        <v>9036</v>
      </c>
      <c r="N1223" t="s">
        <v>9045</v>
      </c>
      <c r="O1223" s="1">
        <v>42795</v>
      </c>
      <c r="P1223" s="1">
        <v>42913</v>
      </c>
      <c r="Q1223" s="5">
        <f>_xlfn.XLOOKUP(G1223,products!A:A,products!C:C,"")</f>
        <v>5482</v>
      </c>
      <c r="R1223">
        <v>2</v>
      </c>
      <c r="S1223" s="5">
        <f t="shared" si="19"/>
        <v>10964</v>
      </c>
    </row>
    <row r="1224" spans="1:19" x14ac:dyDescent="0.2">
      <c r="A1224" t="s">
        <v>1369</v>
      </c>
      <c r="B1224" t="s">
        <v>9027</v>
      </c>
      <c r="C1224" t="s">
        <v>3</v>
      </c>
      <c r="D1224" t="str">
        <f>_xlfn.XLOOKUP(C1224,sales_teams!A:A,sales_teams!B:B,"")</f>
        <v>C265891</v>
      </c>
      <c r="E1224" t="str">
        <f>_xlfn.XLOOKUP(C1224,sales_teams!A:A,sales_teams!C:C,"")</f>
        <v>Dustin Brinkmann</v>
      </c>
      <c r="F1224" t="str">
        <f>_xlfn.XLOOKUP(C1224,sales_teams!A:A,sales_teams!D:D,"")</f>
        <v>Central</v>
      </c>
      <c r="G1224" t="s">
        <v>75</v>
      </c>
      <c r="H1224" t="str">
        <f>_xlfn.XLOOKUP(G1224,products!A:A,products!B:B,"")</f>
        <v>MG</v>
      </c>
      <c r="I1224" t="s">
        <v>213</v>
      </c>
      <c r="J1224" t="str">
        <f>_xlfn.XLOOKUP(I1224,accounts!A:A,accounts!B:B,"")</f>
        <v>software</v>
      </c>
      <c r="K1224" t="str">
        <f>_xlfn.XLOOKUP(I1224,accounts!A:A,accounts!F:F,"")</f>
        <v>Enterprise</v>
      </c>
      <c r="L1224" t="s">
        <v>81</v>
      </c>
      <c r="M1224" t="s">
        <v>9039</v>
      </c>
      <c r="N1224" t="s">
        <v>9041</v>
      </c>
      <c r="O1224" s="1">
        <v>42796</v>
      </c>
      <c r="P1224" s="1">
        <v>42886</v>
      </c>
      <c r="Q1224" s="5">
        <f>_xlfn.XLOOKUP(G1224,products!A:A,products!C:C,"")</f>
        <v>3393</v>
      </c>
      <c r="R1224">
        <v>13</v>
      </c>
      <c r="S1224" s="5">
        <f t="shared" si="19"/>
        <v>44109</v>
      </c>
    </row>
    <row r="1225" spans="1:19" x14ac:dyDescent="0.2">
      <c r="A1225" t="s">
        <v>1370</v>
      </c>
      <c r="B1225" t="s">
        <v>9025</v>
      </c>
      <c r="C1225" t="s">
        <v>3</v>
      </c>
      <c r="D1225" t="str">
        <f>_xlfn.XLOOKUP(C1225,sales_teams!A:A,sales_teams!B:B,"")</f>
        <v>C265891</v>
      </c>
      <c r="E1225" t="str">
        <f>_xlfn.XLOOKUP(C1225,sales_teams!A:A,sales_teams!C:C,"")</f>
        <v>Dustin Brinkmann</v>
      </c>
      <c r="F1225" t="str">
        <f>_xlfn.XLOOKUP(C1225,sales_teams!A:A,sales_teams!D:D,"")</f>
        <v>Central</v>
      </c>
      <c r="G1225" t="s">
        <v>62</v>
      </c>
      <c r="H1225" t="str">
        <f>_xlfn.XLOOKUP(G1225,products!A:A,products!B:B,"")</f>
        <v>GTX</v>
      </c>
      <c r="I1225" t="s">
        <v>140</v>
      </c>
      <c r="J1225" t="str">
        <f>_xlfn.XLOOKUP(I1225,accounts!A:A,accounts!B:B,"")</f>
        <v>technolgy</v>
      </c>
      <c r="K1225" t="str">
        <f>_xlfn.XLOOKUP(I1225,accounts!A:A,accounts!F:F,"")</f>
        <v>Mid-Market</v>
      </c>
      <c r="L1225" t="s">
        <v>56</v>
      </c>
      <c r="M1225" t="s">
        <v>9033</v>
      </c>
      <c r="N1225" t="s">
        <v>9045</v>
      </c>
      <c r="O1225" s="1">
        <v>42796</v>
      </c>
      <c r="P1225" s="1">
        <v>42806</v>
      </c>
      <c r="Q1225" s="5">
        <f>_xlfn.XLOOKUP(G1225,products!A:A,products!C:C,"")</f>
        <v>550</v>
      </c>
      <c r="R1225">
        <v>47</v>
      </c>
      <c r="S1225" s="5">
        <f t="shared" si="19"/>
        <v>25850</v>
      </c>
    </row>
    <row r="1226" spans="1:19" x14ac:dyDescent="0.2">
      <c r="A1226" t="s">
        <v>1371</v>
      </c>
      <c r="B1226" t="s">
        <v>9026</v>
      </c>
      <c r="C1226" t="s">
        <v>30</v>
      </c>
      <c r="D1226" t="str">
        <f>_xlfn.XLOOKUP(C1226,sales_teams!A:A,sales_teams!B:B,"")</f>
        <v>E558564</v>
      </c>
      <c r="E1226" t="str">
        <f>_xlfn.XLOOKUP(C1226,sales_teams!A:A,sales_teams!C:C,"")</f>
        <v>Rocco Neubert</v>
      </c>
      <c r="F1226" t="str">
        <f>_xlfn.XLOOKUP(C1226,sales_teams!A:A,sales_teams!D:D,"")</f>
        <v>East</v>
      </c>
      <c r="G1226" t="s">
        <v>54</v>
      </c>
      <c r="H1226" t="str">
        <f>_xlfn.XLOOKUP(G1226,products!A:A,products!B:B,"")</f>
        <v>GTX</v>
      </c>
      <c r="I1226" t="s">
        <v>195</v>
      </c>
      <c r="J1226" t="str">
        <f>_xlfn.XLOOKUP(I1226,accounts!A:A,accounts!B:B,"")</f>
        <v>retail</v>
      </c>
      <c r="K1226" t="str">
        <f>_xlfn.XLOOKUP(I1226,accounts!A:A,accounts!F:F,"")</f>
        <v>Mid-Market</v>
      </c>
      <c r="L1226" t="s">
        <v>56</v>
      </c>
      <c r="M1226" t="s">
        <v>9031</v>
      </c>
      <c r="N1226" t="s">
        <v>9045</v>
      </c>
      <c r="O1226" s="1">
        <v>42796</v>
      </c>
      <c r="P1226" s="1">
        <v>42812</v>
      </c>
      <c r="Q1226" s="5">
        <f>_xlfn.XLOOKUP(G1226,products!A:A,products!C:C,"")</f>
        <v>1096</v>
      </c>
      <c r="R1226">
        <v>26</v>
      </c>
      <c r="S1226" s="5">
        <f t="shared" si="19"/>
        <v>28496</v>
      </c>
    </row>
    <row r="1227" spans="1:19" x14ac:dyDescent="0.2">
      <c r="A1227" t="s">
        <v>1372</v>
      </c>
      <c r="B1227" t="s">
        <v>9025</v>
      </c>
      <c r="C1227" t="s">
        <v>6</v>
      </c>
      <c r="D1227" t="str">
        <f>_xlfn.XLOOKUP(C1227,sales_teams!A:A,sales_teams!B:B,"")</f>
        <v>C163925</v>
      </c>
      <c r="E1227" t="str">
        <f>_xlfn.XLOOKUP(C1227,sales_teams!A:A,sales_teams!C:C,"")</f>
        <v>Dustin Brinkmann</v>
      </c>
      <c r="F1227" t="str">
        <f>_xlfn.XLOOKUP(C1227,sales_teams!A:A,sales_teams!D:D,"")</f>
        <v>Central</v>
      </c>
      <c r="G1227" t="s">
        <v>83</v>
      </c>
      <c r="H1227" t="str">
        <f>_xlfn.XLOOKUP(G1227,products!A:A,products!B:B,"")</f>
        <v>GTX</v>
      </c>
      <c r="I1227" t="s">
        <v>317</v>
      </c>
      <c r="J1227" t="str">
        <f>_xlfn.XLOOKUP(I1227,accounts!A:A,accounts!B:B,"")</f>
        <v>medical</v>
      </c>
      <c r="K1227" t="str">
        <f>_xlfn.XLOOKUP(I1227,accounts!A:A,accounts!F:F,"")</f>
        <v>Mid-Market</v>
      </c>
      <c r="L1227" t="s">
        <v>56</v>
      </c>
      <c r="M1227" t="s">
        <v>9032</v>
      </c>
      <c r="N1227" t="s">
        <v>9043</v>
      </c>
      <c r="O1227" s="1">
        <v>42796</v>
      </c>
      <c r="P1227" s="1">
        <v>42880</v>
      </c>
      <c r="Q1227" s="5">
        <f>_xlfn.XLOOKUP(G1227,products!A:A,products!C:C,"")</f>
        <v>5482</v>
      </c>
      <c r="R1227">
        <v>17</v>
      </c>
      <c r="S1227" s="5">
        <f t="shared" si="19"/>
        <v>93194</v>
      </c>
    </row>
    <row r="1228" spans="1:19" x14ac:dyDescent="0.2">
      <c r="A1228" t="s">
        <v>1373</v>
      </c>
      <c r="B1228" t="s">
        <v>9027</v>
      </c>
      <c r="C1228" t="s">
        <v>15</v>
      </c>
      <c r="D1228" t="str">
        <f>_xlfn.XLOOKUP(C1228,sales_teams!A:A,sales_teams!B:B,"")</f>
        <v>C486814</v>
      </c>
      <c r="E1228" t="str">
        <f>_xlfn.XLOOKUP(C1228,sales_teams!A:A,sales_teams!C:C,"")</f>
        <v>Melvin Marxen</v>
      </c>
      <c r="F1228" t="str">
        <f>_xlfn.XLOOKUP(C1228,sales_teams!A:A,sales_teams!D:D,"")</f>
        <v>Central</v>
      </c>
      <c r="G1228" t="s">
        <v>83</v>
      </c>
      <c r="H1228" t="str">
        <f>_xlfn.XLOOKUP(G1228,products!A:A,products!B:B,"")</f>
        <v>GTX</v>
      </c>
      <c r="I1228" t="s">
        <v>63</v>
      </c>
      <c r="J1228" t="str">
        <f>_xlfn.XLOOKUP(I1228,accounts!A:A,accounts!B:B,"")</f>
        <v>software</v>
      </c>
      <c r="K1228" t="str">
        <f>_xlfn.XLOOKUP(I1228,accounts!A:A,accounts!F:F,"")</f>
        <v>Mid-Market</v>
      </c>
      <c r="L1228" t="s">
        <v>56</v>
      </c>
      <c r="M1228" t="s">
        <v>9035</v>
      </c>
      <c r="N1228" t="s">
        <v>9043</v>
      </c>
      <c r="O1228" s="1">
        <v>42796</v>
      </c>
      <c r="P1228" s="1">
        <v>42905</v>
      </c>
      <c r="Q1228" s="5">
        <f>_xlfn.XLOOKUP(G1228,products!A:A,products!C:C,"")</f>
        <v>5482</v>
      </c>
      <c r="R1228">
        <v>45</v>
      </c>
      <c r="S1228" s="5">
        <f t="shared" si="19"/>
        <v>246690</v>
      </c>
    </row>
    <row r="1229" spans="1:19" x14ac:dyDescent="0.2">
      <c r="A1229" t="s">
        <v>1374</v>
      </c>
      <c r="B1229" t="s">
        <v>9027</v>
      </c>
      <c r="C1229" t="s">
        <v>15</v>
      </c>
      <c r="D1229" t="str">
        <f>_xlfn.XLOOKUP(C1229,sales_teams!A:A,sales_teams!B:B,"")</f>
        <v>C486814</v>
      </c>
      <c r="E1229" t="str">
        <f>_xlfn.XLOOKUP(C1229,sales_teams!A:A,sales_teams!C:C,"")</f>
        <v>Melvin Marxen</v>
      </c>
      <c r="F1229" t="str">
        <f>_xlfn.XLOOKUP(C1229,sales_teams!A:A,sales_teams!D:D,"")</f>
        <v>Central</v>
      </c>
      <c r="G1229" t="s">
        <v>8951</v>
      </c>
      <c r="H1229" t="str">
        <f>_xlfn.XLOOKUP(G1229,products!A:A,products!B:B,"")</f>
        <v>GTX</v>
      </c>
      <c r="I1229" t="s">
        <v>55</v>
      </c>
      <c r="J1229" t="str">
        <f>_xlfn.XLOOKUP(I1229,accounts!A:A,accounts!B:B,"")</f>
        <v>retail</v>
      </c>
      <c r="K1229" t="str">
        <f>_xlfn.XLOOKUP(I1229,accounts!A:A,accounts!F:F,"")</f>
        <v>Mid-Market</v>
      </c>
      <c r="L1229" t="s">
        <v>56</v>
      </c>
      <c r="M1229" t="s">
        <v>9031</v>
      </c>
      <c r="N1229" t="s">
        <v>9042</v>
      </c>
      <c r="O1229" s="1">
        <v>42796</v>
      </c>
      <c r="P1229" s="1">
        <v>42881</v>
      </c>
      <c r="Q1229" s="5">
        <f>_xlfn.XLOOKUP(G1229,products!A:A,products!C:C,"")</f>
        <v>4821</v>
      </c>
      <c r="R1229">
        <v>2</v>
      </c>
      <c r="S1229" s="5">
        <f t="shared" si="19"/>
        <v>9642</v>
      </c>
    </row>
    <row r="1230" spans="1:19" x14ac:dyDescent="0.2">
      <c r="A1230" t="s">
        <v>1375</v>
      </c>
      <c r="B1230" t="s">
        <v>9025</v>
      </c>
      <c r="C1230" t="s">
        <v>15</v>
      </c>
      <c r="D1230" t="str">
        <f>_xlfn.XLOOKUP(C1230,sales_teams!A:A,sales_teams!B:B,"")</f>
        <v>C486814</v>
      </c>
      <c r="E1230" t="str">
        <f>_xlfn.XLOOKUP(C1230,sales_teams!A:A,sales_teams!C:C,"")</f>
        <v>Melvin Marxen</v>
      </c>
      <c r="F1230" t="str">
        <f>_xlfn.XLOOKUP(C1230,sales_teams!A:A,sales_teams!D:D,"")</f>
        <v>Central</v>
      </c>
      <c r="G1230" t="s">
        <v>75</v>
      </c>
      <c r="H1230" t="str">
        <f>_xlfn.XLOOKUP(G1230,products!A:A,products!B:B,"")</f>
        <v>MG</v>
      </c>
      <c r="I1230" t="s">
        <v>140</v>
      </c>
      <c r="J1230" t="str">
        <f>_xlfn.XLOOKUP(I1230,accounts!A:A,accounts!B:B,"")</f>
        <v>technolgy</v>
      </c>
      <c r="K1230" t="str">
        <f>_xlfn.XLOOKUP(I1230,accounts!A:A,accounts!F:F,"")</f>
        <v>Mid-Market</v>
      </c>
      <c r="L1230" t="s">
        <v>56</v>
      </c>
      <c r="M1230" t="s">
        <v>9031</v>
      </c>
      <c r="N1230" t="s">
        <v>9043</v>
      </c>
      <c r="O1230" s="1">
        <v>42796</v>
      </c>
      <c r="P1230" s="1">
        <v>42881</v>
      </c>
      <c r="Q1230" s="5">
        <f>_xlfn.XLOOKUP(G1230,products!A:A,products!C:C,"")</f>
        <v>3393</v>
      </c>
      <c r="R1230">
        <v>14</v>
      </c>
      <c r="S1230" s="5">
        <f t="shared" si="19"/>
        <v>47502</v>
      </c>
    </row>
    <row r="1231" spans="1:19" x14ac:dyDescent="0.2">
      <c r="A1231" t="s">
        <v>1376</v>
      </c>
      <c r="B1231" t="s">
        <v>9026</v>
      </c>
      <c r="C1231" t="s">
        <v>28</v>
      </c>
      <c r="D1231" t="str">
        <f>_xlfn.XLOOKUP(C1231,sales_teams!A:A,sales_teams!B:B,"")</f>
        <v>E262141</v>
      </c>
      <c r="E1231" t="str">
        <f>_xlfn.XLOOKUP(C1231,sales_teams!A:A,sales_teams!C:C,"")</f>
        <v>Rocco Neubert</v>
      </c>
      <c r="F1231" t="str">
        <f>_xlfn.XLOOKUP(C1231,sales_teams!A:A,sales_teams!D:D,"")</f>
        <v>East</v>
      </c>
      <c r="G1231" t="s">
        <v>62</v>
      </c>
      <c r="H1231" t="str">
        <f>_xlfn.XLOOKUP(G1231,products!A:A,products!B:B,"")</f>
        <v>GTX</v>
      </c>
      <c r="I1231" t="s">
        <v>128</v>
      </c>
      <c r="J1231" t="str">
        <f>_xlfn.XLOOKUP(I1231,accounts!A:A,accounts!B:B,"")</f>
        <v>marketing</v>
      </c>
      <c r="K1231" t="str">
        <f>_xlfn.XLOOKUP(I1231,accounts!A:A,accounts!F:F,"")</f>
        <v>Enterprise</v>
      </c>
      <c r="L1231" t="s">
        <v>56</v>
      </c>
      <c r="M1231" t="s">
        <v>9032</v>
      </c>
      <c r="N1231" t="s">
        <v>9045</v>
      </c>
      <c r="O1231" s="1">
        <v>42796</v>
      </c>
      <c r="P1231" s="1">
        <v>42897</v>
      </c>
      <c r="Q1231" s="5">
        <f>_xlfn.XLOOKUP(G1231,products!A:A,products!C:C,"")</f>
        <v>550</v>
      </c>
      <c r="R1231">
        <v>41</v>
      </c>
      <c r="S1231" s="5">
        <f t="shared" si="19"/>
        <v>22550</v>
      </c>
    </row>
    <row r="1232" spans="1:19" x14ac:dyDescent="0.2">
      <c r="A1232" t="s">
        <v>1377</v>
      </c>
      <c r="B1232" t="s">
        <v>9025</v>
      </c>
      <c r="C1232" t="s">
        <v>28</v>
      </c>
      <c r="D1232" t="str">
        <f>_xlfn.XLOOKUP(C1232,sales_teams!A:A,sales_teams!B:B,"")</f>
        <v>E262141</v>
      </c>
      <c r="E1232" t="str">
        <f>_xlfn.XLOOKUP(C1232,sales_teams!A:A,sales_teams!C:C,"")</f>
        <v>Rocco Neubert</v>
      </c>
      <c r="F1232" t="str">
        <f>_xlfn.XLOOKUP(C1232,sales_teams!A:A,sales_teams!D:D,"")</f>
        <v>East</v>
      </c>
      <c r="G1232" t="s">
        <v>54</v>
      </c>
      <c r="H1232" t="str">
        <f>_xlfn.XLOOKUP(G1232,products!A:A,products!B:B,"")</f>
        <v>GTX</v>
      </c>
      <c r="I1232" t="s">
        <v>224</v>
      </c>
      <c r="J1232" t="str">
        <f>_xlfn.XLOOKUP(I1232,accounts!A:A,accounts!B:B,"")</f>
        <v>technolgy</v>
      </c>
      <c r="K1232" t="str">
        <f>_xlfn.XLOOKUP(I1232,accounts!A:A,accounts!F:F,"")</f>
        <v>Mid-Market</v>
      </c>
      <c r="L1232" t="s">
        <v>56</v>
      </c>
      <c r="M1232" t="s">
        <v>9035</v>
      </c>
      <c r="N1232" t="s">
        <v>9042</v>
      </c>
      <c r="O1232" s="1">
        <v>42796</v>
      </c>
      <c r="P1232" s="1">
        <v>42898</v>
      </c>
      <c r="Q1232" s="5">
        <f>_xlfn.XLOOKUP(G1232,products!A:A,products!C:C,"")</f>
        <v>1096</v>
      </c>
      <c r="R1232">
        <v>32</v>
      </c>
      <c r="S1232" s="5">
        <f t="shared" si="19"/>
        <v>35072</v>
      </c>
    </row>
    <row r="1233" spans="1:19" x14ac:dyDescent="0.2">
      <c r="A1233" t="s">
        <v>1378</v>
      </c>
      <c r="B1233" t="s">
        <v>9025</v>
      </c>
      <c r="C1233" t="s">
        <v>38</v>
      </c>
      <c r="D1233" t="str">
        <f>_xlfn.XLOOKUP(C1233,sales_teams!A:A,sales_teams!B:B,"")</f>
        <v>W172727</v>
      </c>
      <c r="E1233" t="str">
        <f>_xlfn.XLOOKUP(C1233,sales_teams!A:A,sales_teams!C:C,"")</f>
        <v>Celia Rouche</v>
      </c>
      <c r="F1233" t="str">
        <f>_xlfn.XLOOKUP(C1233,sales_teams!A:A,sales_teams!D:D,"")</f>
        <v>West</v>
      </c>
      <c r="G1233" t="s">
        <v>75</v>
      </c>
      <c r="H1233" t="str">
        <f>_xlfn.XLOOKUP(G1233,products!A:A,products!B:B,"")</f>
        <v>MG</v>
      </c>
      <c r="J1233">
        <f>_xlfn.XLOOKUP(I1233,accounts!A:A,accounts!B:B,"")</f>
        <v>0</v>
      </c>
      <c r="K1233">
        <f>_xlfn.XLOOKUP(I1233,accounts!A:A,accounts!F:F,"")</f>
        <v>0</v>
      </c>
      <c r="L1233" t="s">
        <v>76</v>
      </c>
      <c r="N1233" t="s">
        <v>9044</v>
      </c>
      <c r="O1233" s="1">
        <v>42796</v>
      </c>
      <c r="Q1233" s="5">
        <f>_xlfn.XLOOKUP(G1233,products!A:A,products!C:C,"")</f>
        <v>3393</v>
      </c>
      <c r="R1233">
        <v>12</v>
      </c>
      <c r="S1233" s="5">
        <f t="shared" si="19"/>
        <v>40716</v>
      </c>
    </row>
    <row r="1234" spans="1:19" x14ac:dyDescent="0.2">
      <c r="A1234" t="s">
        <v>1379</v>
      </c>
      <c r="B1234" t="s">
        <v>9027</v>
      </c>
      <c r="C1234" t="s">
        <v>10</v>
      </c>
      <c r="D1234" t="str">
        <f>_xlfn.XLOOKUP(C1234,sales_teams!A:A,sales_teams!B:B,"")</f>
        <v>C309699</v>
      </c>
      <c r="E1234" t="str">
        <f>_xlfn.XLOOKUP(C1234,sales_teams!A:A,sales_teams!C:C,"")</f>
        <v>Melvin Marxen</v>
      </c>
      <c r="F1234" t="str">
        <f>_xlfn.XLOOKUP(C1234,sales_teams!A:A,sales_teams!D:D,"")</f>
        <v>Central</v>
      </c>
      <c r="G1234" t="s">
        <v>62</v>
      </c>
      <c r="H1234" t="str">
        <f>_xlfn.XLOOKUP(G1234,products!A:A,products!B:B,"")</f>
        <v>GTX</v>
      </c>
      <c r="I1234" t="s">
        <v>246</v>
      </c>
      <c r="J1234" t="str">
        <f>_xlfn.XLOOKUP(I1234,accounts!A:A,accounts!B:B,"")</f>
        <v>marketing</v>
      </c>
      <c r="K1234" t="str">
        <f>_xlfn.XLOOKUP(I1234,accounts!A:A,accounts!F:F,"")</f>
        <v>SMB</v>
      </c>
      <c r="L1234" t="s">
        <v>56</v>
      </c>
      <c r="M1234" t="s">
        <v>9035</v>
      </c>
      <c r="N1234" t="s">
        <v>9042</v>
      </c>
      <c r="O1234" s="1">
        <v>42796</v>
      </c>
      <c r="P1234" s="1">
        <v>42892</v>
      </c>
      <c r="Q1234" s="5">
        <f>_xlfn.XLOOKUP(G1234,products!A:A,products!C:C,"")</f>
        <v>550</v>
      </c>
      <c r="R1234">
        <v>12</v>
      </c>
      <c r="S1234" s="5">
        <f t="shared" si="19"/>
        <v>6600</v>
      </c>
    </row>
    <row r="1235" spans="1:19" x14ac:dyDescent="0.2">
      <c r="A1235" t="s">
        <v>1380</v>
      </c>
      <c r="B1235" t="s">
        <v>9027</v>
      </c>
      <c r="C1235" t="s">
        <v>43</v>
      </c>
      <c r="D1235" t="str">
        <f>_xlfn.XLOOKUP(C1235,sales_teams!A:A,sales_teams!B:B,"")</f>
        <v>W596440</v>
      </c>
      <c r="E1235" t="str">
        <f>_xlfn.XLOOKUP(C1235,sales_teams!A:A,sales_teams!C:C,"")</f>
        <v>Summer Sewald</v>
      </c>
      <c r="F1235" t="str">
        <f>_xlfn.XLOOKUP(C1235,sales_teams!A:A,sales_teams!D:D,"")</f>
        <v>West</v>
      </c>
      <c r="G1235" t="s">
        <v>60</v>
      </c>
      <c r="H1235" t="str">
        <f>_xlfn.XLOOKUP(G1235,products!A:A,products!B:B,"")</f>
        <v>MG</v>
      </c>
      <c r="I1235" t="s">
        <v>233</v>
      </c>
      <c r="J1235" t="str">
        <f>_xlfn.XLOOKUP(I1235,accounts!A:A,accounts!B:B,"")</f>
        <v>medical</v>
      </c>
      <c r="K1235" t="str">
        <f>_xlfn.XLOOKUP(I1235,accounts!A:A,accounts!F:F,"")</f>
        <v>SMB</v>
      </c>
      <c r="L1235" t="s">
        <v>56</v>
      </c>
      <c r="M1235" t="s">
        <v>9034</v>
      </c>
      <c r="N1235" t="s">
        <v>9043</v>
      </c>
      <c r="O1235" s="1">
        <v>42796</v>
      </c>
      <c r="P1235" s="1">
        <v>42890</v>
      </c>
      <c r="Q1235" s="5">
        <f>_xlfn.XLOOKUP(G1235,products!A:A,products!C:C,"")</f>
        <v>55</v>
      </c>
      <c r="R1235">
        <v>46</v>
      </c>
      <c r="S1235" s="5">
        <f t="shared" si="19"/>
        <v>2530</v>
      </c>
    </row>
    <row r="1236" spans="1:19" x14ac:dyDescent="0.2">
      <c r="A1236" t="s">
        <v>1381</v>
      </c>
      <c r="B1236" t="s">
        <v>9028</v>
      </c>
      <c r="C1236" t="s">
        <v>42</v>
      </c>
      <c r="D1236" t="str">
        <f>_xlfn.XLOOKUP(C1236,sales_teams!A:A,sales_teams!B:B,"")</f>
        <v>W674591</v>
      </c>
      <c r="E1236" t="str">
        <f>_xlfn.XLOOKUP(C1236,sales_teams!A:A,sales_teams!C:C,"")</f>
        <v>Summer Sewald</v>
      </c>
      <c r="F1236" t="str">
        <f>_xlfn.XLOOKUP(C1236,sales_teams!A:A,sales_teams!D:D,"")</f>
        <v>West</v>
      </c>
      <c r="G1236" t="s">
        <v>62</v>
      </c>
      <c r="H1236" t="str">
        <f>_xlfn.XLOOKUP(G1236,products!A:A,products!B:B,"")</f>
        <v>GTX</v>
      </c>
      <c r="I1236" t="s">
        <v>119</v>
      </c>
      <c r="J1236" t="str">
        <f>_xlfn.XLOOKUP(I1236,accounts!A:A,accounts!B:B,"")</f>
        <v>finance</v>
      </c>
      <c r="K1236" t="str">
        <f>_xlfn.XLOOKUP(I1236,accounts!A:A,accounts!F:F,"")</f>
        <v>Enterprise</v>
      </c>
      <c r="L1236" t="s">
        <v>56</v>
      </c>
      <c r="M1236" t="s">
        <v>9031</v>
      </c>
      <c r="N1236" t="s">
        <v>9043</v>
      </c>
      <c r="O1236" s="1">
        <v>42796</v>
      </c>
      <c r="P1236" s="1">
        <v>42813</v>
      </c>
      <c r="Q1236" s="5">
        <f>_xlfn.XLOOKUP(G1236,products!A:A,products!C:C,"")</f>
        <v>550</v>
      </c>
      <c r="R1236">
        <v>19</v>
      </c>
      <c r="S1236" s="5">
        <f t="shared" si="19"/>
        <v>10450</v>
      </c>
    </row>
    <row r="1237" spans="1:19" x14ac:dyDescent="0.2">
      <c r="A1237" t="s">
        <v>1382</v>
      </c>
      <c r="B1237" t="s">
        <v>9026</v>
      </c>
      <c r="C1237" t="s">
        <v>42</v>
      </c>
      <c r="D1237" t="str">
        <f>_xlfn.XLOOKUP(C1237,sales_teams!A:A,sales_teams!B:B,"")</f>
        <v>W674591</v>
      </c>
      <c r="E1237" t="str">
        <f>_xlfn.XLOOKUP(C1237,sales_teams!A:A,sales_teams!C:C,"")</f>
        <v>Summer Sewald</v>
      </c>
      <c r="F1237" t="str">
        <f>_xlfn.XLOOKUP(C1237,sales_teams!A:A,sales_teams!D:D,"")</f>
        <v>West</v>
      </c>
      <c r="G1237" t="s">
        <v>8951</v>
      </c>
      <c r="H1237" t="str">
        <f>_xlfn.XLOOKUP(G1237,products!A:A,products!B:B,"")</f>
        <v>GTX</v>
      </c>
      <c r="I1237" t="s">
        <v>172</v>
      </c>
      <c r="J1237" t="str">
        <f>_xlfn.XLOOKUP(I1237,accounts!A:A,accounts!B:B,"")</f>
        <v>software</v>
      </c>
      <c r="K1237" t="str">
        <f>_xlfn.XLOOKUP(I1237,accounts!A:A,accounts!F:F,"")</f>
        <v>Enterprise</v>
      </c>
      <c r="L1237" t="s">
        <v>56</v>
      </c>
      <c r="M1237" t="s">
        <v>9034</v>
      </c>
      <c r="N1237" t="s">
        <v>9041</v>
      </c>
      <c r="O1237" s="1">
        <v>42796</v>
      </c>
      <c r="P1237" s="1">
        <v>42870</v>
      </c>
      <c r="Q1237" s="5">
        <f>_xlfn.XLOOKUP(G1237,products!A:A,products!C:C,"")</f>
        <v>4821</v>
      </c>
      <c r="R1237">
        <v>2</v>
      </c>
      <c r="S1237" s="5">
        <f t="shared" si="19"/>
        <v>9642</v>
      </c>
    </row>
    <row r="1238" spans="1:19" x14ac:dyDescent="0.2">
      <c r="A1238" t="s">
        <v>1383</v>
      </c>
      <c r="B1238" t="s">
        <v>9027</v>
      </c>
      <c r="C1238" t="s">
        <v>42</v>
      </c>
      <c r="D1238" t="str">
        <f>_xlfn.XLOOKUP(C1238,sales_teams!A:A,sales_teams!B:B,"")</f>
        <v>W674591</v>
      </c>
      <c r="E1238" t="str">
        <f>_xlfn.XLOOKUP(C1238,sales_teams!A:A,sales_teams!C:C,"")</f>
        <v>Summer Sewald</v>
      </c>
      <c r="F1238" t="str">
        <f>_xlfn.XLOOKUP(C1238,sales_teams!A:A,sales_teams!D:D,"")</f>
        <v>West</v>
      </c>
      <c r="G1238" t="s">
        <v>8951</v>
      </c>
      <c r="H1238" t="str">
        <f>_xlfn.XLOOKUP(G1238,products!A:A,products!B:B,"")</f>
        <v>GTX</v>
      </c>
      <c r="I1238" t="s">
        <v>84</v>
      </c>
      <c r="J1238" t="str">
        <f>_xlfn.XLOOKUP(I1238,accounts!A:A,accounts!B:B,"")</f>
        <v>marketing</v>
      </c>
      <c r="K1238" t="str">
        <f>_xlfn.XLOOKUP(I1238,accounts!A:A,accounts!F:F,"")</f>
        <v>Mid-Market</v>
      </c>
      <c r="L1238" t="s">
        <v>56</v>
      </c>
      <c r="M1238" t="s">
        <v>9032</v>
      </c>
      <c r="N1238" t="s">
        <v>9041</v>
      </c>
      <c r="O1238" s="1">
        <v>42796</v>
      </c>
      <c r="P1238" s="1">
        <v>42861</v>
      </c>
      <c r="Q1238" s="5">
        <f>_xlfn.XLOOKUP(G1238,products!A:A,products!C:C,"")</f>
        <v>4821</v>
      </c>
      <c r="R1238">
        <v>29</v>
      </c>
      <c r="S1238" s="5">
        <f t="shared" si="19"/>
        <v>139809</v>
      </c>
    </row>
    <row r="1239" spans="1:19" x14ac:dyDescent="0.2">
      <c r="A1239" t="s">
        <v>1384</v>
      </c>
      <c r="B1239" t="s">
        <v>9027</v>
      </c>
      <c r="C1239" t="s">
        <v>8</v>
      </c>
      <c r="D1239" t="str">
        <f>_xlfn.XLOOKUP(C1239,sales_teams!A:A,sales_teams!B:B,"")</f>
        <v>C100201</v>
      </c>
      <c r="E1239" t="str">
        <f>_xlfn.XLOOKUP(C1239,sales_teams!A:A,sales_teams!C:C,"")</f>
        <v>Dustin Brinkmann</v>
      </c>
      <c r="F1239" t="str">
        <f>_xlfn.XLOOKUP(C1239,sales_teams!A:A,sales_teams!D:D,"")</f>
        <v>Central</v>
      </c>
      <c r="G1239" t="s">
        <v>62</v>
      </c>
      <c r="H1239" t="str">
        <f>_xlfn.XLOOKUP(G1239,products!A:A,products!B:B,"")</f>
        <v>GTX</v>
      </c>
      <c r="I1239" t="s">
        <v>131</v>
      </c>
      <c r="J1239" t="str">
        <f>_xlfn.XLOOKUP(I1239,accounts!A:A,accounts!B:B,"")</f>
        <v>telecommunications</v>
      </c>
      <c r="K1239" t="str">
        <f>_xlfn.XLOOKUP(I1239,accounts!A:A,accounts!F:F,"")</f>
        <v>SMB</v>
      </c>
      <c r="L1239" t="s">
        <v>81</v>
      </c>
      <c r="M1239" t="s">
        <v>9038</v>
      </c>
      <c r="N1239" t="s">
        <v>9045</v>
      </c>
      <c r="O1239" s="1">
        <v>42796</v>
      </c>
      <c r="P1239" s="1">
        <v>42856</v>
      </c>
      <c r="Q1239" s="5">
        <f>_xlfn.XLOOKUP(G1239,products!A:A,products!C:C,"")</f>
        <v>550</v>
      </c>
      <c r="R1239">
        <v>3</v>
      </c>
      <c r="S1239" s="5">
        <f t="shared" si="19"/>
        <v>1650</v>
      </c>
    </row>
    <row r="1240" spans="1:19" x14ac:dyDescent="0.2">
      <c r="A1240" t="s">
        <v>1385</v>
      </c>
      <c r="B1240" t="s">
        <v>9025</v>
      </c>
      <c r="C1240" t="s">
        <v>45</v>
      </c>
      <c r="D1240" t="str">
        <f>_xlfn.XLOOKUP(C1240,sales_teams!A:A,sales_teams!B:B,"")</f>
        <v>W960943</v>
      </c>
      <c r="E1240" t="str">
        <f>_xlfn.XLOOKUP(C1240,sales_teams!A:A,sales_teams!C:C,"")</f>
        <v>Summer Sewald</v>
      </c>
      <c r="F1240" t="str">
        <f>_xlfn.XLOOKUP(C1240,sales_teams!A:A,sales_teams!D:D,"")</f>
        <v>West</v>
      </c>
      <c r="G1240" t="s">
        <v>54</v>
      </c>
      <c r="H1240" t="str">
        <f>_xlfn.XLOOKUP(G1240,products!A:A,products!B:B,"")</f>
        <v>GTX</v>
      </c>
      <c r="I1240" t="s">
        <v>174</v>
      </c>
      <c r="J1240" t="str">
        <f>_xlfn.XLOOKUP(I1240,accounts!A:A,accounts!B:B,"")</f>
        <v>services</v>
      </c>
      <c r="K1240" t="str">
        <f>_xlfn.XLOOKUP(I1240,accounts!A:A,accounts!F:F,"")</f>
        <v>Mid-Market</v>
      </c>
      <c r="L1240" t="s">
        <v>56</v>
      </c>
      <c r="M1240" t="s">
        <v>9032</v>
      </c>
      <c r="N1240" t="s">
        <v>9045</v>
      </c>
      <c r="O1240" s="1">
        <v>42796</v>
      </c>
      <c r="P1240" s="1">
        <v>42861</v>
      </c>
      <c r="Q1240" s="5">
        <f>_xlfn.XLOOKUP(G1240,products!A:A,products!C:C,"")</f>
        <v>1096</v>
      </c>
      <c r="R1240">
        <v>3</v>
      </c>
      <c r="S1240" s="5">
        <f t="shared" si="19"/>
        <v>3288</v>
      </c>
    </row>
    <row r="1241" spans="1:19" x14ac:dyDescent="0.2">
      <c r="A1241" t="s">
        <v>1386</v>
      </c>
      <c r="B1241" t="s">
        <v>9026</v>
      </c>
      <c r="C1241" t="s">
        <v>35</v>
      </c>
      <c r="D1241" t="str">
        <f>_xlfn.XLOOKUP(C1241,sales_teams!A:A,sales_teams!B:B,"")</f>
        <v>W100826</v>
      </c>
      <c r="E1241" t="str">
        <f>_xlfn.XLOOKUP(C1241,sales_teams!A:A,sales_teams!C:C,"")</f>
        <v>Celia Rouche</v>
      </c>
      <c r="F1241" t="str">
        <f>_xlfn.XLOOKUP(C1241,sales_teams!A:A,sales_teams!D:D,"")</f>
        <v>West</v>
      </c>
      <c r="G1241" t="s">
        <v>62</v>
      </c>
      <c r="H1241" t="str">
        <f>_xlfn.XLOOKUP(G1241,products!A:A,products!B:B,"")</f>
        <v>GTX</v>
      </c>
      <c r="J1241">
        <f>_xlfn.XLOOKUP(I1241,accounts!A:A,accounts!B:B,"")</f>
        <v>0</v>
      </c>
      <c r="K1241">
        <f>_xlfn.XLOOKUP(I1241,accounts!A:A,accounts!F:F,"")</f>
        <v>0</v>
      </c>
      <c r="L1241" t="s">
        <v>76</v>
      </c>
      <c r="N1241" t="s">
        <v>9044</v>
      </c>
      <c r="O1241" s="1">
        <v>42796</v>
      </c>
      <c r="Q1241" s="5">
        <f>_xlfn.XLOOKUP(G1241,products!A:A,products!C:C,"")</f>
        <v>550</v>
      </c>
      <c r="R1241">
        <v>29</v>
      </c>
      <c r="S1241" s="5">
        <f t="shared" si="19"/>
        <v>15950</v>
      </c>
    </row>
    <row r="1242" spans="1:19" x14ac:dyDescent="0.2">
      <c r="A1242" t="s">
        <v>1387</v>
      </c>
      <c r="B1242" t="s">
        <v>9027</v>
      </c>
      <c r="C1242" t="s">
        <v>35</v>
      </c>
      <c r="D1242" t="str">
        <f>_xlfn.XLOOKUP(C1242,sales_teams!A:A,sales_teams!B:B,"")</f>
        <v>W100826</v>
      </c>
      <c r="E1242" t="str">
        <f>_xlfn.XLOOKUP(C1242,sales_teams!A:A,sales_teams!C:C,"")</f>
        <v>Celia Rouche</v>
      </c>
      <c r="F1242" t="str">
        <f>_xlfn.XLOOKUP(C1242,sales_teams!A:A,sales_teams!D:D,"")</f>
        <v>West</v>
      </c>
      <c r="G1242" t="s">
        <v>62</v>
      </c>
      <c r="H1242" t="str">
        <f>_xlfn.XLOOKUP(G1242,products!A:A,products!B:B,"")</f>
        <v>GTX</v>
      </c>
      <c r="I1242" t="s">
        <v>97</v>
      </c>
      <c r="J1242" t="str">
        <f>_xlfn.XLOOKUP(I1242,accounts!A:A,accounts!B:B,"")</f>
        <v>telecommunications</v>
      </c>
      <c r="K1242" t="str">
        <f>_xlfn.XLOOKUP(I1242,accounts!A:A,accounts!F:F,"")</f>
        <v>Mid-Market</v>
      </c>
      <c r="L1242" t="s">
        <v>81</v>
      </c>
      <c r="M1242" t="s">
        <v>9040</v>
      </c>
      <c r="N1242" t="s">
        <v>9045</v>
      </c>
      <c r="O1242" s="1">
        <v>42796</v>
      </c>
      <c r="P1242" s="1">
        <v>42896</v>
      </c>
      <c r="Q1242" s="5">
        <f>_xlfn.XLOOKUP(G1242,products!A:A,products!C:C,"")</f>
        <v>550</v>
      </c>
      <c r="R1242">
        <v>48</v>
      </c>
      <c r="S1242" s="5">
        <f t="shared" si="19"/>
        <v>26400</v>
      </c>
    </row>
    <row r="1243" spans="1:19" x14ac:dyDescent="0.2">
      <c r="A1243" t="s">
        <v>1388</v>
      </c>
      <c r="B1243" t="s">
        <v>9025</v>
      </c>
      <c r="C1243" t="s">
        <v>7</v>
      </c>
      <c r="D1243" t="str">
        <f>_xlfn.XLOOKUP(C1243,sales_teams!A:A,sales_teams!B:B,"")</f>
        <v>C234829</v>
      </c>
      <c r="E1243" t="str">
        <f>_xlfn.XLOOKUP(C1243,sales_teams!A:A,sales_teams!C:C,"")</f>
        <v>Dustin Brinkmann</v>
      </c>
      <c r="F1243" t="str">
        <f>_xlfn.XLOOKUP(C1243,sales_teams!A:A,sales_teams!D:D,"")</f>
        <v>Central</v>
      </c>
      <c r="G1243" t="s">
        <v>60</v>
      </c>
      <c r="H1243" t="str">
        <f>_xlfn.XLOOKUP(G1243,products!A:A,products!B:B,"")</f>
        <v>MG</v>
      </c>
      <c r="I1243" t="s">
        <v>233</v>
      </c>
      <c r="J1243" t="str">
        <f>_xlfn.XLOOKUP(I1243,accounts!A:A,accounts!B:B,"")</f>
        <v>medical</v>
      </c>
      <c r="K1243" t="str">
        <f>_xlfn.XLOOKUP(I1243,accounts!A:A,accounts!F:F,"")</f>
        <v>SMB</v>
      </c>
      <c r="L1243" t="s">
        <v>56</v>
      </c>
      <c r="M1243" t="s">
        <v>9033</v>
      </c>
      <c r="N1243" t="s">
        <v>9043</v>
      </c>
      <c r="O1243" s="1">
        <v>42796</v>
      </c>
      <c r="P1243" s="1">
        <v>42867</v>
      </c>
      <c r="Q1243" s="5">
        <f>_xlfn.XLOOKUP(G1243,products!A:A,products!C:C,"")</f>
        <v>55</v>
      </c>
      <c r="R1243">
        <v>28</v>
      </c>
      <c r="S1243" s="5">
        <f t="shared" si="19"/>
        <v>1540</v>
      </c>
    </row>
    <row r="1244" spans="1:19" x14ac:dyDescent="0.2">
      <c r="A1244" t="s">
        <v>1389</v>
      </c>
      <c r="B1244" t="s">
        <v>9027</v>
      </c>
      <c r="C1244" t="s">
        <v>7</v>
      </c>
      <c r="D1244" t="str">
        <f>_xlfn.XLOOKUP(C1244,sales_teams!A:A,sales_teams!B:B,"")</f>
        <v>C234829</v>
      </c>
      <c r="E1244" t="str">
        <f>_xlfn.XLOOKUP(C1244,sales_teams!A:A,sales_teams!C:C,"")</f>
        <v>Dustin Brinkmann</v>
      </c>
      <c r="F1244" t="str">
        <f>_xlfn.XLOOKUP(C1244,sales_teams!A:A,sales_teams!D:D,"")</f>
        <v>Central</v>
      </c>
      <c r="G1244" t="s">
        <v>60</v>
      </c>
      <c r="H1244" t="str">
        <f>_xlfn.XLOOKUP(G1244,products!A:A,products!B:B,"")</f>
        <v>MG</v>
      </c>
      <c r="I1244" t="s">
        <v>329</v>
      </c>
      <c r="J1244" t="str">
        <f>_xlfn.XLOOKUP(I1244,accounts!A:A,accounts!B:B,"")</f>
        <v>technolgy</v>
      </c>
      <c r="K1244" t="str">
        <f>_xlfn.XLOOKUP(I1244,accounts!A:A,accounts!F:F,"")</f>
        <v>Enterprise</v>
      </c>
      <c r="L1244" t="s">
        <v>56</v>
      </c>
      <c r="M1244" t="s">
        <v>9035</v>
      </c>
      <c r="N1244" t="s">
        <v>9041</v>
      </c>
      <c r="O1244" s="1">
        <v>42796</v>
      </c>
      <c r="P1244" s="1">
        <v>42811</v>
      </c>
      <c r="Q1244" s="5">
        <f>_xlfn.XLOOKUP(G1244,products!A:A,products!C:C,"")</f>
        <v>55</v>
      </c>
      <c r="R1244">
        <v>23</v>
      </c>
      <c r="S1244" s="5">
        <f t="shared" si="19"/>
        <v>1265</v>
      </c>
    </row>
    <row r="1245" spans="1:19" x14ac:dyDescent="0.2">
      <c r="A1245" t="s">
        <v>1390</v>
      </c>
      <c r="B1245" t="s">
        <v>9027</v>
      </c>
      <c r="C1245" t="s">
        <v>32</v>
      </c>
      <c r="D1245" t="str">
        <f>_xlfn.XLOOKUP(C1245,sales_teams!A:A,sales_teams!B:B,"")</f>
        <v>W975078</v>
      </c>
      <c r="E1245" t="str">
        <f>_xlfn.XLOOKUP(C1245,sales_teams!A:A,sales_teams!C:C,"")</f>
        <v>Celia Rouche</v>
      </c>
      <c r="F1245" t="str">
        <f>_xlfn.XLOOKUP(C1245,sales_teams!A:A,sales_teams!D:D,"")</f>
        <v>West</v>
      </c>
      <c r="G1245" t="s">
        <v>62</v>
      </c>
      <c r="H1245" t="str">
        <f>_xlfn.XLOOKUP(G1245,products!A:A,products!B:B,"")</f>
        <v>GTX</v>
      </c>
      <c r="I1245" t="s">
        <v>97</v>
      </c>
      <c r="J1245" t="str">
        <f>_xlfn.XLOOKUP(I1245,accounts!A:A,accounts!B:B,"")</f>
        <v>telecommunications</v>
      </c>
      <c r="K1245" t="str">
        <f>_xlfn.XLOOKUP(I1245,accounts!A:A,accounts!F:F,"")</f>
        <v>Mid-Market</v>
      </c>
      <c r="L1245" t="s">
        <v>76</v>
      </c>
      <c r="N1245" t="s">
        <v>9044</v>
      </c>
      <c r="O1245" s="1">
        <v>42796</v>
      </c>
      <c r="Q1245" s="5">
        <f>_xlfn.XLOOKUP(G1245,products!A:A,products!C:C,"")</f>
        <v>550</v>
      </c>
      <c r="R1245">
        <v>6</v>
      </c>
      <c r="S1245" s="5">
        <f t="shared" si="19"/>
        <v>3300</v>
      </c>
    </row>
    <row r="1246" spans="1:19" x14ac:dyDescent="0.2">
      <c r="A1246" t="s">
        <v>1391</v>
      </c>
      <c r="B1246" t="s">
        <v>9025</v>
      </c>
      <c r="C1246" t="s">
        <v>32</v>
      </c>
      <c r="D1246" t="str">
        <f>_xlfn.XLOOKUP(C1246,sales_teams!A:A,sales_teams!B:B,"")</f>
        <v>W975078</v>
      </c>
      <c r="E1246" t="str">
        <f>_xlfn.XLOOKUP(C1246,sales_teams!A:A,sales_teams!C:C,"")</f>
        <v>Celia Rouche</v>
      </c>
      <c r="F1246" t="str">
        <f>_xlfn.XLOOKUP(C1246,sales_teams!A:A,sales_teams!D:D,"")</f>
        <v>West</v>
      </c>
      <c r="G1246" t="s">
        <v>62</v>
      </c>
      <c r="H1246" t="str">
        <f>_xlfn.XLOOKUP(G1246,products!A:A,products!B:B,"")</f>
        <v>GTX</v>
      </c>
      <c r="J1246">
        <f>_xlfn.XLOOKUP(I1246,accounts!A:A,accounts!B:B,"")</f>
        <v>0</v>
      </c>
      <c r="K1246">
        <f>_xlfn.XLOOKUP(I1246,accounts!A:A,accounts!F:F,"")</f>
        <v>0</v>
      </c>
      <c r="L1246" t="s">
        <v>76</v>
      </c>
      <c r="N1246" t="s">
        <v>9044</v>
      </c>
      <c r="O1246" s="1">
        <v>42796</v>
      </c>
      <c r="Q1246" s="5">
        <f>_xlfn.XLOOKUP(G1246,products!A:A,products!C:C,"")</f>
        <v>550</v>
      </c>
      <c r="R1246">
        <v>35</v>
      </c>
      <c r="S1246" s="5">
        <f t="shared" si="19"/>
        <v>19250</v>
      </c>
    </row>
    <row r="1247" spans="1:19" x14ac:dyDescent="0.2">
      <c r="A1247" t="s">
        <v>1392</v>
      </c>
      <c r="B1247" t="s">
        <v>9026</v>
      </c>
      <c r="C1247" t="s">
        <v>32</v>
      </c>
      <c r="D1247" t="str">
        <f>_xlfn.XLOOKUP(C1247,sales_teams!A:A,sales_teams!B:B,"")</f>
        <v>W975078</v>
      </c>
      <c r="E1247" t="str">
        <f>_xlfn.XLOOKUP(C1247,sales_teams!A:A,sales_teams!C:C,"")</f>
        <v>Celia Rouche</v>
      </c>
      <c r="F1247" t="str">
        <f>_xlfn.XLOOKUP(C1247,sales_teams!A:A,sales_teams!D:D,"")</f>
        <v>West</v>
      </c>
      <c r="G1247" t="s">
        <v>60</v>
      </c>
      <c r="H1247" t="str">
        <f>_xlfn.XLOOKUP(G1247,products!A:A,products!B:B,"")</f>
        <v>MG</v>
      </c>
      <c r="J1247">
        <f>_xlfn.XLOOKUP(I1247,accounts!A:A,accounts!B:B,"")</f>
        <v>0</v>
      </c>
      <c r="K1247">
        <f>_xlfn.XLOOKUP(I1247,accounts!A:A,accounts!F:F,"")</f>
        <v>0</v>
      </c>
      <c r="L1247" t="s">
        <v>76</v>
      </c>
      <c r="N1247" t="s">
        <v>9044</v>
      </c>
      <c r="O1247" s="1">
        <v>42796</v>
      </c>
      <c r="Q1247" s="5">
        <f>_xlfn.XLOOKUP(G1247,products!A:A,products!C:C,"")</f>
        <v>55</v>
      </c>
      <c r="R1247">
        <v>35</v>
      </c>
      <c r="S1247" s="5">
        <f t="shared" si="19"/>
        <v>1925</v>
      </c>
    </row>
    <row r="1248" spans="1:19" x14ac:dyDescent="0.2">
      <c r="A1248" t="s">
        <v>1393</v>
      </c>
      <c r="B1248" t="s">
        <v>9025</v>
      </c>
      <c r="C1248" t="s">
        <v>17</v>
      </c>
      <c r="D1248" t="str">
        <f>_xlfn.XLOOKUP(C1248,sales_teams!A:A,sales_teams!B:B,"")</f>
        <v>E152967</v>
      </c>
      <c r="E1248" t="str">
        <f>_xlfn.XLOOKUP(C1248,sales_teams!A:A,sales_teams!C:C,"")</f>
        <v>Cara Losch</v>
      </c>
      <c r="F1248" t="str">
        <f>_xlfn.XLOOKUP(C1248,sales_teams!A:A,sales_teams!D:D,"")</f>
        <v>East</v>
      </c>
      <c r="G1248" t="s">
        <v>60</v>
      </c>
      <c r="H1248" t="str">
        <f>_xlfn.XLOOKUP(G1248,products!A:A,products!B:B,"")</f>
        <v>MG</v>
      </c>
      <c r="I1248" t="s">
        <v>126</v>
      </c>
      <c r="J1248" t="str">
        <f>_xlfn.XLOOKUP(I1248,accounts!A:A,accounts!B:B,"")</f>
        <v>medical</v>
      </c>
      <c r="K1248" t="str">
        <f>_xlfn.XLOOKUP(I1248,accounts!A:A,accounts!F:F,"")</f>
        <v>SMB</v>
      </c>
      <c r="L1248" t="s">
        <v>56</v>
      </c>
      <c r="M1248" t="s">
        <v>9033</v>
      </c>
      <c r="N1248" t="s">
        <v>9041</v>
      </c>
      <c r="O1248" s="1">
        <v>42796</v>
      </c>
      <c r="P1248" s="1">
        <v>42803</v>
      </c>
      <c r="Q1248" s="5">
        <f>_xlfn.XLOOKUP(G1248,products!A:A,products!C:C,"")</f>
        <v>55</v>
      </c>
      <c r="R1248">
        <v>29</v>
      </c>
      <c r="S1248" s="5">
        <f t="shared" si="19"/>
        <v>1595</v>
      </c>
    </row>
    <row r="1249" spans="1:19" x14ac:dyDescent="0.2">
      <c r="A1249" t="s">
        <v>1394</v>
      </c>
      <c r="B1249" t="s">
        <v>9025</v>
      </c>
      <c r="C1249" t="s">
        <v>44</v>
      </c>
      <c r="D1249" t="str">
        <f>_xlfn.XLOOKUP(C1249,sales_teams!A:A,sales_teams!B:B,"")</f>
        <v>W202814</v>
      </c>
      <c r="E1249" t="str">
        <f>_xlfn.XLOOKUP(C1249,sales_teams!A:A,sales_teams!C:C,"")</f>
        <v>Summer Sewald</v>
      </c>
      <c r="F1249" t="str">
        <f>_xlfn.XLOOKUP(C1249,sales_teams!A:A,sales_teams!D:D,"")</f>
        <v>West</v>
      </c>
      <c r="G1249" t="s">
        <v>62</v>
      </c>
      <c r="H1249" t="str">
        <f>_xlfn.XLOOKUP(G1249,products!A:A,products!B:B,"")</f>
        <v>GTX</v>
      </c>
      <c r="J1249">
        <f>_xlfn.XLOOKUP(I1249,accounts!A:A,accounts!B:B,"")</f>
        <v>0</v>
      </c>
      <c r="K1249">
        <f>_xlfn.XLOOKUP(I1249,accounts!A:A,accounts!F:F,"")</f>
        <v>0</v>
      </c>
      <c r="L1249" t="s">
        <v>76</v>
      </c>
      <c r="N1249" t="s">
        <v>9044</v>
      </c>
      <c r="O1249" s="1">
        <v>42796</v>
      </c>
      <c r="Q1249" s="5">
        <f>_xlfn.XLOOKUP(G1249,products!A:A,products!C:C,"")</f>
        <v>550</v>
      </c>
      <c r="R1249">
        <v>13</v>
      </c>
      <c r="S1249" s="5">
        <f t="shared" si="19"/>
        <v>7150</v>
      </c>
    </row>
    <row r="1250" spans="1:19" x14ac:dyDescent="0.2">
      <c r="A1250" t="s">
        <v>1395</v>
      </c>
      <c r="B1250" t="s">
        <v>9028</v>
      </c>
      <c r="C1250" t="s">
        <v>44</v>
      </c>
      <c r="D1250" t="str">
        <f>_xlfn.XLOOKUP(C1250,sales_teams!A:A,sales_teams!B:B,"")</f>
        <v>W202814</v>
      </c>
      <c r="E1250" t="str">
        <f>_xlfn.XLOOKUP(C1250,sales_teams!A:A,sales_teams!C:C,"")</f>
        <v>Summer Sewald</v>
      </c>
      <c r="F1250" t="str">
        <f>_xlfn.XLOOKUP(C1250,sales_teams!A:A,sales_teams!D:D,"")</f>
        <v>West</v>
      </c>
      <c r="G1250" t="s">
        <v>8951</v>
      </c>
      <c r="H1250" t="str">
        <f>_xlfn.XLOOKUP(G1250,products!A:A,products!B:B,"")</f>
        <v>GTX</v>
      </c>
      <c r="I1250" t="s">
        <v>287</v>
      </c>
      <c r="J1250" t="str">
        <f>_xlfn.XLOOKUP(I1250,accounts!A:A,accounts!B:B,"")</f>
        <v>retail</v>
      </c>
      <c r="K1250" t="str">
        <f>_xlfn.XLOOKUP(I1250,accounts!A:A,accounts!F:F,"")</f>
        <v>Enterprise</v>
      </c>
      <c r="L1250" t="s">
        <v>81</v>
      </c>
      <c r="M1250" t="s">
        <v>9038</v>
      </c>
      <c r="N1250" t="s">
        <v>9043</v>
      </c>
      <c r="O1250" s="1">
        <v>42796</v>
      </c>
      <c r="P1250" s="1">
        <v>42878</v>
      </c>
      <c r="Q1250" s="5">
        <f>_xlfn.XLOOKUP(G1250,products!A:A,products!C:C,"")</f>
        <v>4821</v>
      </c>
      <c r="R1250">
        <v>34</v>
      </c>
      <c r="S1250" s="5">
        <f t="shared" si="19"/>
        <v>163914</v>
      </c>
    </row>
    <row r="1251" spans="1:19" x14ac:dyDescent="0.2">
      <c r="A1251" t="s">
        <v>1396</v>
      </c>
      <c r="B1251" t="s">
        <v>9028</v>
      </c>
      <c r="C1251" t="s">
        <v>44</v>
      </c>
      <c r="D1251" t="str">
        <f>_xlfn.XLOOKUP(C1251,sales_teams!A:A,sales_teams!B:B,"")</f>
        <v>W202814</v>
      </c>
      <c r="E1251" t="str">
        <f>_xlfn.XLOOKUP(C1251,sales_teams!A:A,sales_teams!C:C,"")</f>
        <v>Summer Sewald</v>
      </c>
      <c r="F1251" t="str">
        <f>_xlfn.XLOOKUP(C1251,sales_teams!A:A,sales_teams!D:D,"")</f>
        <v>West</v>
      </c>
      <c r="G1251" t="s">
        <v>8951</v>
      </c>
      <c r="H1251" t="str">
        <f>_xlfn.XLOOKUP(G1251,products!A:A,products!B:B,"")</f>
        <v>GTX</v>
      </c>
      <c r="I1251" t="s">
        <v>113</v>
      </c>
      <c r="J1251" t="str">
        <f>_xlfn.XLOOKUP(I1251,accounts!A:A,accounts!B:B,"")</f>
        <v>medical</v>
      </c>
      <c r="K1251" t="str">
        <f>_xlfn.XLOOKUP(I1251,accounts!A:A,accounts!F:F,"")</f>
        <v>Enterprise</v>
      </c>
      <c r="L1251" t="s">
        <v>56</v>
      </c>
      <c r="M1251" t="s">
        <v>9031</v>
      </c>
      <c r="N1251" t="s">
        <v>9041</v>
      </c>
      <c r="O1251" s="1">
        <v>42796</v>
      </c>
      <c r="P1251" s="1">
        <v>42810</v>
      </c>
      <c r="Q1251" s="5">
        <f>_xlfn.XLOOKUP(G1251,products!A:A,products!C:C,"")</f>
        <v>4821</v>
      </c>
      <c r="R1251">
        <v>44</v>
      </c>
      <c r="S1251" s="5">
        <f t="shared" si="19"/>
        <v>212124</v>
      </c>
    </row>
    <row r="1252" spans="1:19" x14ac:dyDescent="0.2">
      <c r="A1252" t="s">
        <v>1397</v>
      </c>
      <c r="B1252" t="s">
        <v>9028</v>
      </c>
      <c r="C1252" t="s">
        <v>3</v>
      </c>
      <c r="D1252" t="str">
        <f>_xlfn.XLOOKUP(C1252,sales_teams!A:A,sales_teams!B:B,"")</f>
        <v>C265891</v>
      </c>
      <c r="E1252" t="str">
        <f>_xlfn.XLOOKUP(C1252,sales_teams!A:A,sales_teams!C:C,"")</f>
        <v>Dustin Brinkmann</v>
      </c>
      <c r="F1252" t="str">
        <f>_xlfn.XLOOKUP(C1252,sales_teams!A:A,sales_teams!D:D,"")</f>
        <v>Central</v>
      </c>
      <c r="G1252" t="s">
        <v>60</v>
      </c>
      <c r="H1252" t="str">
        <f>_xlfn.XLOOKUP(G1252,products!A:A,products!B:B,"")</f>
        <v>MG</v>
      </c>
      <c r="I1252" t="s">
        <v>228</v>
      </c>
      <c r="J1252" t="str">
        <f>_xlfn.XLOOKUP(I1252,accounts!A:A,accounts!B:B,"")</f>
        <v>technolgy</v>
      </c>
      <c r="K1252" t="str">
        <f>_xlfn.XLOOKUP(I1252,accounts!A:A,accounts!F:F,"")</f>
        <v>Mid-Market</v>
      </c>
      <c r="L1252" t="s">
        <v>56</v>
      </c>
      <c r="M1252" t="s">
        <v>9031</v>
      </c>
      <c r="N1252" t="s">
        <v>9043</v>
      </c>
      <c r="O1252" s="1">
        <v>42797</v>
      </c>
      <c r="P1252" s="1">
        <v>42878</v>
      </c>
      <c r="Q1252" s="5">
        <f>_xlfn.XLOOKUP(G1252,products!A:A,products!C:C,"")</f>
        <v>55</v>
      </c>
      <c r="R1252">
        <v>26</v>
      </c>
      <c r="S1252" s="5">
        <f t="shared" si="19"/>
        <v>1430</v>
      </c>
    </row>
    <row r="1253" spans="1:19" x14ac:dyDescent="0.2">
      <c r="A1253" t="s">
        <v>1398</v>
      </c>
      <c r="B1253" t="s">
        <v>9027</v>
      </c>
      <c r="C1253" t="s">
        <v>3</v>
      </c>
      <c r="D1253" t="str">
        <f>_xlfn.XLOOKUP(C1253,sales_teams!A:A,sales_teams!B:B,"")</f>
        <v>C265891</v>
      </c>
      <c r="E1253" t="str">
        <f>_xlfn.XLOOKUP(C1253,sales_teams!A:A,sales_teams!C:C,"")</f>
        <v>Dustin Brinkmann</v>
      </c>
      <c r="F1253" t="str">
        <f>_xlfn.XLOOKUP(C1253,sales_teams!A:A,sales_teams!D:D,"")</f>
        <v>Central</v>
      </c>
      <c r="G1253" t="s">
        <v>60</v>
      </c>
      <c r="H1253" t="str">
        <f>_xlfn.XLOOKUP(G1253,products!A:A,products!B:B,"")</f>
        <v>MG</v>
      </c>
      <c r="I1253" t="s">
        <v>146</v>
      </c>
      <c r="J1253" t="str">
        <f>_xlfn.XLOOKUP(I1253,accounts!A:A,accounts!B:B,"")</f>
        <v>technolgy</v>
      </c>
      <c r="K1253" t="str">
        <f>_xlfn.XLOOKUP(I1253,accounts!A:A,accounts!F:F,"")</f>
        <v>Mid-Market</v>
      </c>
      <c r="L1253" t="s">
        <v>56</v>
      </c>
      <c r="M1253" t="s">
        <v>9032</v>
      </c>
      <c r="N1253" t="s">
        <v>9042</v>
      </c>
      <c r="O1253" s="1">
        <v>42797</v>
      </c>
      <c r="P1253" s="1">
        <v>42908</v>
      </c>
      <c r="Q1253" s="5">
        <f>_xlfn.XLOOKUP(G1253,products!A:A,products!C:C,"")</f>
        <v>55</v>
      </c>
      <c r="R1253">
        <v>14</v>
      </c>
      <c r="S1253" s="5">
        <f t="shared" si="19"/>
        <v>770</v>
      </c>
    </row>
    <row r="1254" spans="1:19" x14ac:dyDescent="0.2">
      <c r="A1254" t="s">
        <v>1399</v>
      </c>
      <c r="B1254" t="s">
        <v>9026</v>
      </c>
      <c r="C1254" t="s">
        <v>30</v>
      </c>
      <c r="D1254" t="str">
        <f>_xlfn.XLOOKUP(C1254,sales_teams!A:A,sales_teams!B:B,"")</f>
        <v>E558564</v>
      </c>
      <c r="E1254" t="str">
        <f>_xlfn.XLOOKUP(C1254,sales_teams!A:A,sales_teams!C:C,"")</f>
        <v>Rocco Neubert</v>
      </c>
      <c r="F1254" t="str">
        <f>_xlfn.XLOOKUP(C1254,sales_teams!A:A,sales_teams!D:D,"")</f>
        <v>East</v>
      </c>
      <c r="G1254" t="s">
        <v>83</v>
      </c>
      <c r="H1254" t="str">
        <f>_xlfn.XLOOKUP(G1254,products!A:A,products!B:B,"")</f>
        <v>GTX</v>
      </c>
      <c r="I1254" t="s">
        <v>224</v>
      </c>
      <c r="J1254" t="str">
        <f>_xlfn.XLOOKUP(I1254,accounts!A:A,accounts!B:B,"")</f>
        <v>technolgy</v>
      </c>
      <c r="K1254" t="str">
        <f>_xlfn.XLOOKUP(I1254,accounts!A:A,accounts!F:F,"")</f>
        <v>Mid-Market</v>
      </c>
      <c r="L1254" t="s">
        <v>56</v>
      </c>
      <c r="M1254" t="s">
        <v>9035</v>
      </c>
      <c r="N1254" t="s">
        <v>9043</v>
      </c>
      <c r="O1254" s="1">
        <v>42797</v>
      </c>
      <c r="P1254" s="1">
        <v>42894</v>
      </c>
      <c r="Q1254" s="5">
        <f>_xlfn.XLOOKUP(G1254,products!A:A,products!C:C,"")</f>
        <v>5482</v>
      </c>
      <c r="R1254">
        <v>24</v>
      </c>
      <c r="S1254" s="5">
        <f t="shared" si="19"/>
        <v>131568</v>
      </c>
    </row>
    <row r="1255" spans="1:19" x14ac:dyDescent="0.2">
      <c r="A1255" t="s">
        <v>1400</v>
      </c>
      <c r="B1255" t="s">
        <v>9027</v>
      </c>
      <c r="C1255" t="s">
        <v>27</v>
      </c>
      <c r="D1255" t="str">
        <f>_xlfn.XLOOKUP(C1255,sales_teams!A:A,sales_teams!B:B,"")</f>
        <v>E619716</v>
      </c>
      <c r="E1255" t="str">
        <f>_xlfn.XLOOKUP(C1255,sales_teams!A:A,sales_teams!C:C,"")</f>
        <v>Rocco Neubert</v>
      </c>
      <c r="F1255" t="str">
        <f>_xlfn.XLOOKUP(C1255,sales_teams!A:A,sales_teams!D:D,"")</f>
        <v>East</v>
      </c>
      <c r="G1255" t="s">
        <v>8951</v>
      </c>
      <c r="H1255" t="str">
        <f>_xlfn.XLOOKUP(G1255,products!A:A,products!B:B,"")</f>
        <v>GTX</v>
      </c>
      <c r="I1255" t="s">
        <v>228</v>
      </c>
      <c r="J1255" t="str">
        <f>_xlfn.XLOOKUP(I1255,accounts!A:A,accounts!B:B,"")</f>
        <v>technolgy</v>
      </c>
      <c r="K1255" t="str">
        <f>_xlfn.XLOOKUP(I1255,accounts!A:A,accounts!F:F,"")</f>
        <v>Mid-Market</v>
      </c>
      <c r="L1255" t="s">
        <v>76</v>
      </c>
      <c r="N1255" t="s">
        <v>9044</v>
      </c>
      <c r="O1255" s="1">
        <v>42797</v>
      </c>
      <c r="Q1255" s="5">
        <f>_xlfn.XLOOKUP(G1255,products!A:A,products!C:C,"")</f>
        <v>4821</v>
      </c>
      <c r="R1255">
        <v>37</v>
      </c>
      <c r="S1255" s="5">
        <f t="shared" si="19"/>
        <v>178377</v>
      </c>
    </row>
    <row r="1256" spans="1:19" x14ac:dyDescent="0.2">
      <c r="A1256" t="s">
        <v>1401</v>
      </c>
      <c r="B1256" t="s">
        <v>9025</v>
      </c>
      <c r="C1256" t="s">
        <v>27</v>
      </c>
      <c r="D1256" t="str">
        <f>_xlfn.XLOOKUP(C1256,sales_teams!A:A,sales_teams!B:B,"")</f>
        <v>E619716</v>
      </c>
      <c r="E1256" t="str">
        <f>_xlfn.XLOOKUP(C1256,sales_teams!A:A,sales_teams!C:C,"")</f>
        <v>Rocco Neubert</v>
      </c>
      <c r="F1256" t="str">
        <f>_xlfn.XLOOKUP(C1256,sales_teams!A:A,sales_teams!D:D,"")</f>
        <v>East</v>
      </c>
      <c r="G1256" t="s">
        <v>75</v>
      </c>
      <c r="H1256" t="str">
        <f>_xlfn.XLOOKUP(G1256,products!A:A,products!B:B,"")</f>
        <v>MG</v>
      </c>
      <c r="I1256" t="s">
        <v>108</v>
      </c>
      <c r="J1256" t="str">
        <f>_xlfn.XLOOKUP(I1256,accounts!A:A,accounts!B:B,"")</f>
        <v>retail</v>
      </c>
      <c r="K1256" t="str">
        <f>_xlfn.XLOOKUP(I1256,accounts!A:A,accounts!F:F,"")</f>
        <v>Enterprise</v>
      </c>
      <c r="L1256" t="s">
        <v>81</v>
      </c>
      <c r="M1256" t="s">
        <v>9037</v>
      </c>
      <c r="N1256" t="s">
        <v>9043</v>
      </c>
      <c r="O1256" s="1">
        <v>42797</v>
      </c>
      <c r="P1256" s="1">
        <v>42815</v>
      </c>
      <c r="Q1256" s="5">
        <f>_xlfn.XLOOKUP(G1256,products!A:A,products!C:C,"")</f>
        <v>3393</v>
      </c>
      <c r="R1256">
        <v>18</v>
      </c>
      <c r="S1256" s="5">
        <f t="shared" si="19"/>
        <v>61074</v>
      </c>
    </row>
    <row r="1257" spans="1:19" x14ac:dyDescent="0.2">
      <c r="A1257" t="s">
        <v>1402</v>
      </c>
      <c r="B1257" t="s">
        <v>9027</v>
      </c>
      <c r="C1257" t="s">
        <v>25</v>
      </c>
      <c r="D1257" t="str">
        <f>_xlfn.XLOOKUP(C1257,sales_teams!A:A,sales_teams!B:B,"")</f>
        <v>E372575</v>
      </c>
      <c r="E1257" t="str">
        <f>_xlfn.XLOOKUP(C1257,sales_teams!A:A,sales_teams!C:C,"")</f>
        <v>Rocco Neubert</v>
      </c>
      <c r="F1257" t="str">
        <f>_xlfn.XLOOKUP(C1257,sales_teams!A:A,sales_teams!D:D,"")</f>
        <v>East</v>
      </c>
      <c r="G1257" t="s">
        <v>8951</v>
      </c>
      <c r="H1257" t="str">
        <f>_xlfn.XLOOKUP(G1257,products!A:A,products!B:B,"")</f>
        <v>GTX</v>
      </c>
      <c r="I1257" t="s">
        <v>343</v>
      </c>
      <c r="J1257" t="str">
        <f>_xlfn.XLOOKUP(I1257,accounts!A:A,accounts!B:B,"")</f>
        <v>retail</v>
      </c>
      <c r="K1257" t="str">
        <f>_xlfn.XLOOKUP(I1257,accounts!A:A,accounts!F:F,"")</f>
        <v>SMB</v>
      </c>
      <c r="L1257" t="s">
        <v>81</v>
      </c>
      <c r="M1257" t="s">
        <v>9039</v>
      </c>
      <c r="N1257" t="s">
        <v>9043</v>
      </c>
      <c r="O1257" s="1">
        <v>42797</v>
      </c>
      <c r="P1257" s="1">
        <v>42897</v>
      </c>
      <c r="Q1257" s="5">
        <f>_xlfn.XLOOKUP(G1257,products!A:A,products!C:C,"")</f>
        <v>4821</v>
      </c>
      <c r="R1257">
        <v>21</v>
      </c>
      <c r="S1257" s="5">
        <f t="shared" si="19"/>
        <v>101241</v>
      </c>
    </row>
    <row r="1258" spans="1:19" x14ac:dyDescent="0.2">
      <c r="A1258" t="s">
        <v>1403</v>
      </c>
      <c r="B1258" t="s">
        <v>9027</v>
      </c>
      <c r="C1258" t="s">
        <v>15</v>
      </c>
      <c r="D1258" t="str">
        <f>_xlfn.XLOOKUP(C1258,sales_teams!A:A,sales_teams!B:B,"")</f>
        <v>C486814</v>
      </c>
      <c r="E1258" t="str">
        <f>_xlfn.XLOOKUP(C1258,sales_teams!A:A,sales_teams!C:C,"")</f>
        <v>Melvin Marxen</v>
      </c>
      <c r="F1258" t="str">
        <f>_xlfn.XLOOKUP(C1258,sales_teams!A:A,sales_teams!D:D,"")</f>
        <v>Central</v>
      </c>
      <c r="G1258" t="s">
        <v>8951</v>
      </c>
      <c r="H1258" t="str">
        <f>_xlfn.XLOOKUP(G1258,products!A:A,products!B:B,"")</f>
        <v>GTX</v>
      </c>
      <c r="I1258" t="s">
        <v>186</v>
      </c>
      <c r="J1258" t="str">
        <f>_xlfn.XLOOKUP(I1258,accounts!A:A,accounts!B:B,"")</f>
        <v>retail</v>
      </c>
      <c r="K1258" t="str">
        <f>_xlfn.XLOOKUP(I1258,accounts!A:A,accounts!F:F,"")</f>
        <v>SMB</v>
      </c>
      <c r="L1258" t="s">
        <v>81</v>
      </c>
      <c r="M1258" t="s">
        <v>9036</v>
      </c>
      <c r="N1258" t="s">
        <v>9043</v>
      </c>
      <c r="O1258" s="1">
        <v>42797</v>
      </c>
      <c r="P1258" s="1">
        <v>42871</v>
      </c>
      <c r="Q1258" s="5">
        <f>_xlfn.XLOOKUP(G1258,products!A:A,products!C:C,"")</f>
        <v>4821</v>
      </c>
      <c r="R1258">
        <v>12</v>
      </c>
      <c r="S1258" s="5">
        <f t="shared" si="19"/>
        <v>57852</v>
      </c>
    </row>
    <row r="1259" spans="1:19" x14ac:dyDescent="0.2">
      <c r="A1259" t="s">
        <v>1404</v>
      </c>
      <c r="B1259" t="s">
        <v>9027</v>
      </c>
      <c r="C1259" t="s">
        <v>15</v>
      </c>
      <c r="D1259" t="str">
        <f>_xlfn.XLOOKUP(C1259,sales_teams!A:A,sales_teams!B:B,"")</f>
        <v>C486814</v>
      </c>
      <c r="E1259" t="str">
        <f>_xlfn.XLOOKUP(C1259,sales_teams!A:A,sales_teams!C:C,"")</f>
        <v>Melvin Marxen</v>
      </c>
      <c r="F1259" t="str">
        <f>_xlfn.XLOOKUP(C1259,sales_teams!A:A,sales_teams!D:D,"")</f>
        <v>Central</v>
      </c>
      <c r="G1259" t="s">
        <v>54</v>
      </c>
      <c r="H1259" t="str">
        <f>_xlfn.XLOOKUP(G1259,products!A:A,products!B:B,"")</f>
        <v>GTX</v>
      </c>
      <c r="I1259" t="s">
        <v>135</v>
      </c>
      <c r="J1259" t="str">
        <f>_xlfn.XLOOKUP(I1259,accounts!A:A,accounts!B:B,"")</f>
        <v>marketing</v>
      </c>
      <c r="K1259" t="str">
        <f>_xlfn.XLOOKUP(I1259,accounts!A:A,accounts!F:F,"")</f>
        <v>Mid-Market</v>
      </c>
      <c r="L1259" t="s">
        <v>56</v>
      </c>
      <c r="M1259" t="s">
        <v>9031</v>
      </c>
      <c r="N1259" t="s">
        <v>9041</v>
      </c>
      <c r="O1259" s="1">
        <v>42797</v>
      </c>
      <c r="P1259" s="1">
        <v>42883</v>
      </c>
      <c r="Q1259" s="5">
        <f>_xlfn.XLOOKUP(G1259,products!A:A,products!C:C,"")</f>
        <v>1096</v>
      </c>
      <c r="R1259">
        <v>35</v>
      </c>
      <c r="S1259" s="5">
        <f t="shared" si="19"/>
        <v>38360</v>
      </c>
    </row>
    <row r="1260" spans="1:19" x14ac:dyDescent="0.2">
      <c r="A1260" t="s">
        <v>1405</v>
      </c>
      <c r="B1260" t="s">
        <v>9025</v>
      </c>
      <c r="C1260" t="s">
        <v>22</v>
      </c>
      <c r="D1260" t="str">
        <f>_xlfn.XLOOKUP(C1260,sales_teams!A:A,sales_teams!B:B,"")</f>
        <v>E86134</v>
      </c>
      <c r="E1260" t="str">
        <f>_xlfn.XLOOKUP(C1260,sales_teams!A:A,sales_teams!C:C,"")</f>
        <v>Cara Losch</v>
      </c>
      <c r="F1260" t="str">
        <f>_xlfn.XLOOKUP(C1260,sales_teams!A:A,sales_teams!D:D,"")</f>
        <v>East</v>
      </c>
      <c r="G1260" t="s">
        <v>62</v>
      </c>
      <c r="H1260" t="str">
        <f>_xlfn.XLOOKUP(G1260,products!A:A,products!B:B,"")</f>
        <v>GTX</v>
      </c>
      <c r="I1260" t="s">
        <v>160</v>
      </c>
      <c r="J1260" t="str">
        <f>_xlfn.XLOOKUP(I1260,accounts!A:A,accounts!B:B,"")</f>
        <v>medical</v>
      </c>
      <c r="K1260" t="str">
        <f>_xlfn.XLOOKUP(I1260,accounts!A:A,accounts!F:F,"")</f>
        <v>Enterprise</v>
      </c>
      <c r="L1260" t="s">
        <v>81</v>
      </c>
      <c r="M1260" t="s">
        <v>9038</v>
      </c>
      <c r="N1260" t="s">
        <v>9045</v>
      </c>
      <c r="O1260" s="1">
        <v>42797</v>
      </c>
      <c r="P1260" s="1">
        <v>42859</v>
      </c>
      <c r="Q1260" s="5">
        <f>_xlfn.XLOOKUP(G1260,products!A:A,products!C:C,"")</f>
        <v>550</v>
      </c>
      <c r="R1260">
        <v>4</v>
      </c>
      <c r="S1260" s="5">
        <f t="shared" si="19"/>
        <v>2200</v>
      </c>
    </row>
    <row r="1261" spans="1:19" x14ac:dyDescent="0.2">
      <c r="A1261" t="s">
        <v>1406</v>
      </c>
      <c r="B1261" t="s">
        <v>9027</v>
      </c>
      <c r="C1261" t="s">
        <v>10</v>
      </c>
      <c r="D1261" t="str">
        <f>_xlfn.XLOOKUP(C1261,sales_teams!A:A,sales_teams!B:B,"")</f>
        <v>C309699</v>
      </c>
      <c r="E1261" t="str">
        <f>_xlfn.XLOOKUP(C1261,sales_teams!A:A,sales_teams!C:C,"")</f>
        <v>Melvin Marxen</v>
      </c>
      <c r="F1261" t="str">
        <f>_xlfn.XLOOKUP(C1261,sales_teams!A:A,sales_teams!D:D,"")</f>
        <v>Central</v>
      </c>
      <c r="G1261" t="s">
        <v>54</v>
      </c>
      <c r="H1261" t="str">
        <f>_xlfn.XLOOKUP(G1261,products!A:A,products!B:B,"")</f>
        <v>GTX</v>
      </c>
      <c r="I1261" t="s">
        <v>213</v>
      </c>
      <c r="J1261" t="str">
        <f>_xlfn.XLOOKUP(I1261,accounts!A:A,accounts!B:B,"")</f>
        <v>software</v>
      </c>
      <c r="K1261" t="str">
        <f>_xlfn.XLOOKUP(I1261,accounts!A:A,accounts!F:F,"")</f>
        <v>Enterprise</v>
      </c>
      <c r="L1261" t="s">
        <v>81</v>
      </c>
      <c r="M1261" t="s">
        <v>9038</v>
      </c>
      <c r="N1261" t="s">
        <v>9042</v>
      </c>
      <c r="O1261" s="1">
        <v>42797</v>
      </c>
      <c r="P1261" s="1">
        <v>42810</v>
      </c>
      <c r="Q1261" s="5">
        <f>_xlfn.XLOOKUP(G1261,products!A:A,products!C:C,"")</f>
        <v>1096</v>
      </c>
      <c r="R1261">
        <v>32</v>
      </c>
      <c r="S1261" s="5">
        <f t="shared" si="19"/>
        <v>35072</v>
      </c>
    </row>
    <row r="1262" spans="1:19" x14ac:dyDescent="0.2">
      <c r="A1262" t="s">
        <v>1407</v>
      </c>
      <c r="B1262" t="s">
        <v>9027</v>
      </c>
      <c r="C1262" t="s">
        <v>42</v>
      </c>
      <c r="D1262" t="str">
        <f>_xlfn.XLOOKUP(C1262,sales_teams!A:A,sales_teams!B:B,"")</f>
        <v>W674591</v>
      </c>
      <c r="E1262" t="str">
        <f>_xlfn.XLOOKUP(C1262,sales_teams!A:A,sales_teams!C:C,"")</f>
        <v>Summer Sewald</v>
      </c>
      <c r="F1262" t="str">
        <f>_xlfn.XLOOKUP(C1262,sales_teams!A:A,sales_teams!D:D,"")</f>
        <v>West</v>
      </c>
      <c r="G1262" t="s">
        <v>8951</v>
      </c>
      <c r="H1262" t="str">
        <f>_xlfn.XLOOKUP(G1262,products!A:A,products!B:B,"")</f>
        <v>GTX</v>
      </c>
      <c r="J1262">
        <f>_xlfn.XLOOKUP(I1262,accounts!A:A,accounts!B:B,"")</f>
        <v>0</v>
      </c>
      <c r="K1262">
        <f>_xlfn.XLOOKUP(I1262,accounts!A:A,accounts!F:F,"")</f>
        <v>0</v>
      </c>
      <c r="L1262" t="s">
        <v>76</v>
      </c>
      <c r="N1262" t="s">
        <v>9044</v>
      </c>
      <c r="O1262" s="1">
        <v>42797</v>
      </c>
      <c r="Q1262" s="5">
        <f>_xlfn.XLOOKUP(G1262,products!A:A,products!C:C,"")</f>
        <v>4821</v>
      </c>
      <c r="R1262">
        <v>50</v>
      </c>
      <c r="S1262" s="5">
        <f t="shared" si="19"/>
        <v>241050</v>
      </c>
    </row>
    <row r="1263" spans="1:19" x14ac:dyDescent="0.2">
      <c r="A1263" t="s">
        <v>1408</v>
      </c>
      <c r="B1263" t="s">
        <v>9025</v>
      </c>
      <c r="C1263" t="s">
        <v>42</v>
      </c>
      <c r="D1263" t="str">
        <f>_xlfn.XLOOKUP(C1263,sales_teams!A:A,sales_teams!B:B,"")</f>
        <v>W674591</v>
      </c>
      <c r="E1263" t="str">
        <f>_xlfn.XLOOKUP(C1263,sales_teams!A:A,sales_teams!C:C,"")</f>
        <v>Summer Sewald</v>
      </c>
      <c r="F1263" t="str">
        <f>_xlfn.XLOOKUP(C1263,sales_teams!A:A,sales_teams!D:D,"")</f>
        <v>West</v>
      </c>
      <c r="G1263" t="s">
        <v>62</v>
      </c>
      <c r="H1263" t="str">
        <f>_xlfn.XLOOKUP(G1263,products!A:A,products!B:B,"")</f>
        <v>GTX</v>
      </c>
      <c r="I1263" t="s">
        <v>165</v>
      </c>
      <c r="J1263" t="str">
        <f>_xlfn.XLOOKUP(I1263,accounts!A:A,accounts!B:B,"")</f>
        <v>marketing</v>
      </c>
      <c r="K1263" t="str">
        <f>_xlfn.XLOOKUP(I1263,accounts!A:A,accounts!F:F,"")</f>
        <v>Enterprise</v>
      </c>
      <c r="L1263" t="s">
        <v>56</v>
      </c>
      <c r="M1263" t="s">
        <v>9031</v>
      </c>
      <c r="N1263" t="s">
        <v>9045</v>
      </c>
      <c r="O1263" s="1">
        <v>42797</v>
      </c>
      <c r="P1263" s="1">
        <v>42877</v>
      </c>
      <c r="Q1263" s="5">
        <f>_xlfn.XLOOKUP(G1263,products!A:A,products!C:C,"")</f>
        <v>550</v>
      </c>
      <c r="R1263">
        <v>33</v>
      </c>
      <c r="S1263" s="5">
        <f t="shared" si="19"/>
        <v>18150</v>
      </c>
    </row>
    <row r="1264" spans="1:19" x14ac:dyDescent="0.2">
      <c r="A1264" t="s">
        <v>1409</v>
      </c>
      <c r="B1264" t="s">
        <v>9026</v>
      </c>
      <c r="C1264" t="s">
        <v>42</v>
      </c>
      <c r="D1264" t="str">
        <f>_xlfn.XLOOKUP(C1264,sales_teams!A:A,sales_teams!B:B,"")</f>
        <v>W674591</v>
      </c>
      <c r="E1264" t="str">
        <f>_xlfn.XLOOKUP(C1264,sales_teams!A:A,sales_teams!C:C,"")</f>
        <v>Summer Sewald</v>
      </c>
      <c r="F1264" t="str">
        <f>_xlfn.XLOOKUP(C1264,sales_teams!A:A,sales_teams!D:D,"")</f>
        <v>West</v>
      </c>
      <c r="G1264" t="s">
        <v>62</v>
      </c>
      <c r="H1264" t="str">
        <f>_xlfn.XLOOKUP(G1264,products!A:A,products!B:B,"")</f>
        <v>GTX</v>
      </c>
      <c r="I1264" t="s">
        <v>69</v>
      </c>
      <c r="J1264" t="str">
        <f>_xlfn.XLOOKUP(I1264,accounts!A:A,accounts!B:B,"")</f>
        <v>retail</v>
      </c>
      <c r="K1264" t="str">
        <f>_xlfn.XLOOKUP(I1264,accounts!A:A,accounts!F:F,"")</f>
        <v>Mid-Market</v>
      </c>
      <c r="L1264" t="s">
        <v>56</v>
      </c>
      <c r="M1264" t="s">
        <v>9035</v>
      </c>
      <c r="N1264" t="s">
        <v>9043</v>
      </c>
      <c r="O1264" s="1">
        <v>42797</v>
      </c>
      <c r="P1264" s="1">
        <v>42885</v>
      </c>
      <c r="Q1264" s="5">
        <f>_xlfn.XLOOKUP(G1264,products!A:A,products!C:C,"")</f>
        <v>550</v>
      </c>
      <c r="R1264">
        <v>26</v>
      </c>
      <c r="S1264" s="5">
        <f t="shared" si="19"/>
        <v>14300</v>
      </c>
    </row>
    <row r="1265" spans="1:19" x14ac:dyDescent="0.2">
      <c r="A1265" t="s">
        <v>1410</v>
      </c>
      <c r="B1265" t="s">
        <v>9025</v>
      </c>
      <c r="C1265" t="s">
        <v>8</v>
      </c>
      <c r="D1265" t="str">
        <f>_xlfn.XLOOKUP(C1265,sales_teams!A:A,sales_teams!B:B,"")</f>
        <v>C100201</v>
      </c>
      <c r="E1265" t="str">
        <f>_xlfn.XLOOKUP(C1265,sales_teams!A:A,sales_teams!C:C,"")</f>
        <v>Dustin Brinkmann</v>
      </c>
      <c r="F1265" t="str">
        <f>_xlfn.XLOOKUP(C1265,sales_teams!A:A,sales_teams!D:D,"")</f>
        <v>Central</v>
      </c>
      <c r="G1265" t="s">
        <v>62</v>
      </c>
      <c r="H1265" t="str">
        <f>_xlfn.XLOOKUP(G1265,products!A:A,products!B:B,"")</f>
        <v>GTX</v>
      </c>
      <c r="I1265" t="s">
        <v>80</v>
      </c>
      <c r="J1265" t="str">
        <f>_xlfn.XLOOKUP(I1265,accounts!A:A,accounts!B:B,"")</f>
        <v>retail</v>
      </c>
      <c r="K1265" t="str">
        <f>_xlfn.XLOOKUP(I1265,accounts!A:A,accounts!F:F,"")</f>
        <v>Mid-Market</v>
      </c>
      <c r="L1265" t="s">
        <v>56</v>
      </c>
      <c r="M1265" t="s">
        <v>9035</v>
      </c>
      <c r="N1265" t="s">
        <v>9045</v>
      </c>
      <c r="O1265" s="1">
        <v>42797</v>
      </c>
      <c r="P1265" s="1">
        <v>42803</v>
      </c>
      <c r="Q1265" s="5">
        <f>_xlfn.XLOOKUP(G1265,products!A:A,products!C:C,"")</f>
        <v>550</v>
      </c>
      <c r="R1265">
        <v>28</v>
      </c>
      <c r="S1265" s="5">
        <f t="shared" si="19"/>
        <v>15400</v>
      </c>
    </row>
    <row r="1266" spans="1:19" x14ac:dyDescent="0.2">
      <c r="A1266" t="s">
        <v>1411</v>
      </c>
      <c r="B1266" t="s">
        <v>9027</v>
      </c>
      <c r="C1266" t="s">
        <v>12</v>
      </c>
      <c r="D1266" t="str">
        <f>_xlfn.XLOOKUP(C1266,sales_teams!A:A,sales_teams!B:B,"")</f>
        <v>C234392</v>
      </c>
      <c r="E1266" t="str">
        <f>_xlfn.XLOOKUP(C1266,sales_teams!A:A,sales_teams!C:C,"")</f>
        <v>Melvin Marxen</v>
      </c>
      <c r="F1266" t="str">
        <f>_xlfn.XLOOKUP(C1266,sales_teams!A:A,sales_teams!D:D,"")</f>
        <v>Central</v>
      </c>
      <c r="G1266" t="s">
        <v>62</v>
      </c>
      <c r="H1266" t="str">
        <f>_xlfn.XLOOKUP(G1266,products!A:A,products!B:B,"")</f>
        <v>GTX</v>
      </c>
      <c r="I1266" t="s">
        <v>140</v>
      </c>
      <c r="J1266" t="str">
        <f>_xlfn.XLOOKUP(I1266,accounts!A:A,accounts!B:B,"")</f>
        <v>technolgy</v>
      </c>
      <c r="K1266" t="str">
        <f>_xlfn.XLOOKUP(I1266,accounts!A:A,accounts!F:F,"")</f>
        <v>Mid-Market</v>
      </c>
      <c r="L1266" t="s">
        <v>81</v>
      </c>
      <c r="M1266" t="s">
        <v>9036</v>
      </c>
      <c r="N1266" t="s">
        <v>9042</v>
      </c>
      <c r="O1266" s="1">
        <v>42797</v>
      </c>
      <c r="P1266" s="1">
        <v>42883</v>
      </c>
      <c r="Q1266" s="5">
        <f>_xlfn.XLOOKUP(G1266,products!A:A,products!C:C,"")</f>
        <v>550</v>
      </c>
      <c r="R1266">
        <v>9</v>
      </c>
      <c r="S1266" s="5">
        <f t="shared" si="19"/>
        <v>4950</v>
      </c>
    </row>
    <row r="1267" spans="1:19" x14ac:dyDescent="0.2">
      <c r="A1267" t="s">
        <v>1412</v>
      </c>
      <c r="B1267" t="s">
        <v>9025</v>
      </c>
      <c r="C1267" t="s">
        <v>12</v>
      </c>
      <c r="D1267" t="str">
        <f>_xlfn.XLOOKUP(C1267,sales_teams!A:A,sales_teams!B:B,"")</f>
        <v>C234392</v>
      </c>
      <c r="E1267" t="str">
        <f>_xlfn.XLOOKUP(C1267,sales_teams!A:A,sales_teams!C:C,"")</f>
        <v>Melvin Marxen</v>
      </c>
      <c r="F1267" t="str">
        <f>_xlfn.XLOOKUP(C1267,sales_teams!A:A,sales_teams!D:D,"")</f>
        <v>Central</v>
      </c>
      <c r="G1267" t="s">
        <v>54</v>
      </c>
      <c r="H1267" t="str">
        <f>_xlfn.XLOOKUP(G1267,products!A:A,products!B:B,"")</f>
        <v>GTX</v>
      </c>
      <c r="I1267" t="s">
        <v>154</v>
      </c>
      <c r="J1267" t="str">
        <f>_xlfn.XLOOKUP(I1267,accounts!A:A,accounts!B:B,"")</f>
        <v>finance</v>
      </c>
      <c r="K1267" t="str">
        <f>_xlfn.XLOOKUP(I1267,accounts!A:A,accounts!F:F,"")</f>
        <v>Enterprise</v>
      </c>
      <c r="L1267" t="s">
        <v>56</v>
      </c>
      <c r="M1267" t="s">
        <v>9034</v>
      </c>
      <c r="N1267" t="s">
        <v>9045</v>
      </c>
      <c r="O1267" s="1">
        <v>42797</v>
      </c>
      <c r="P1267" s="1">
        <v>42810</v>
      </c>
      <c r="Q1267" s="5">
        <f>_xlfn.XLOOKUP(G1267,products!A:A,products!C:C,"")</f>
        <v>1096</v>
      </c>
      <c r="R1267">
        <v>18</v>
      </c>
      <c r="S1267" s="5">
        <f t="shared" si="19"/>
        <v>19728</v>
      </c>
    </row>
    <row r="1268" spans="1:19" x14ac:dyDescent="0.2">
      <c r="A1268" t="s">
        <v>1413</v>
      </c>
      <c r="B1268" t="s">
        <v>9026</v>
      </c>
      <c r="C1268" t="s">
        <v>45</v>
      </c>
      <c r="D1268" t="str">
        <f>_xlfn.XLOOKUP(C1268,sales_teams!A:A,sales_teams!B:B,"")</f>
        <v>W960943</v>
      </c>
      <c r="E1268" t="str">
        <f>_xlfn.XLOOKUP(C1268,sales_teams!A:A,sales_teams!C:C,"")</f>
        <v>Summer Sewald</v>
      </c>
      <c r="F1268" t="str">
        <f>_xlfn.XLOOKUP(C1268,sales_teams!A:A,sales_teams!D:D,"")</f>
        <v>West</v>
      </c>
      <c r="G1268" t="s">
        <v>54</v>
      </c>
      <c r="H1268" t="str">
        <f>_xlfn.XLOOKUP(G1268,products!A:A,products!B:B,"")</f>
        <v>GTX</v>
      </c>
      <c r="I1268" t="s">
        <v>99</v>
      </c>
      <c r="J1268" t="str">
        <f>_xlfn.XLOOKUP(I1268,accounts!A:A,accounts!B:B,"")</f>
        <v>retail</v>
      </c>
      <c r="K1268" t="str">
        <f>_xlfn.XLOOKUP(I1268,accounts!A:A,accounts!F:F,"")</f>
        <v>Enterprise</v>
      </c>
      <c r="L1268" t="s">
        <v>56</v>
      </c>
      <c r="M1268" t="s">
        <v>9032</v>
      </c>
      <c r="N1268" t="s">
        <v>9043</v>
      </c>
      <c r="O1268" s="1">
        <v>42797</v>
      </c>
      <c r="P1268" s="1">
        <v>42807</v>
      </c>
      <c r="Q1268" s="5">
        <f>_xlfn.XLOOKUP(G1268,products!A:A,products!C:C,"")</f>
        <v>1096</v>
      </c>
      <c r="R1268">
        <v>46</v>
      </c>
      <c r="S1268" s="5">
        <f t="shared" si="19"/>
        <v>50416</v>
      </c>
    </row>
    <row r="1269" spans="1:19" x14ac:dyDescent="0.2">
      <c r="A1269" t="s">
        <v>1414</v>
      </c>
      <c r="B1269" t="s">
        <v>9025</v>
      </c>
      <c r="C1269" t="s">
        <v>9</v>
      </c>
      <c r="D1269" t="str">
        <f>_xlfn.XLOOKUP(C1269,sales_teams!A:A,sales_teams!B:B,"")</f>
        <v>C62195</v>
      </c>
      <c r="E1269" t="str">
        <f>_xlfn.XLOOKUP(C1269,sales_teams!A:A,sales_teams!C:C,"")</f>
        <v>Dustin Brinkmann</v>
      </c>
      <c r="F1269" t="str">
        <f>_xlfn.XLOOKUP(C1269,sales_teams!A:A,sales_teams!D:D,"")</f>
        <v>Central</v>
      </c>
      <c r="G1269" t="s">
        <v>54</v>
      </c>
      <c r="H1269" t="str">
        <f>_xlfn.XLOOKUP(G1269,products!A:A,products!B:B,"")</f>
        <v>GTX</v>
      </c>
      <c r="I1269" t="s">
        <v>228</v>
      </c>
      <c r="J1269" t="str">
        <f>_xlfn.XLOOKUP(I1269,accounts!A:A,accounts!B:B,"")</f>
        <v>technolgy</v>
      </c>
      <c r="K1269" t="str">
        <f>_xlfn.XLOOKUP(I1269,accounts!A:A,accounts!F:F,"")</f>
        <v>Mid-Market</v>
      </c>
      <c r="L1269" t="s">
        <v>56</v>
      </c>
      <c r="M1269" t="s">
        <v>9032</v>
      </c>
      <c r="N1269" t="s">
        <v>9041</v>
      </c>
      <c r="O1269" s="1">
        <v>42797</v>
      </c>
      <c r="P1269" s="1">
        <v>42887</v>
      </c>
      <c r="Q1269" s="5">
        <f>_xlfn.XLOOKUP(G1269,products!A:A,products!C:C,"")</f>
        <v>1096</v>
      </c>
      <c r="R1269">
        <v>16</v>
      </c>
      <c r="S1269" s="5">
        <f t="shared" si="19"/>
        <v>17536</v>
      </c>
    </row>
    <row r="1270" spans="1:19" x14ac:dyDescent="0.2">
      <c r="A1270" t="s">
        <v>1415</v>
      </c>
      <c r="B1270" t="s">
        <v>9026</v>
      </c>
      <c r="C1270" t="s">
        <v>32</v>
      </c>
      <c r="D1270" t="str">
        <f>_xlfn.XLOOKUP(C1270,sales_teams!A:A,sales_teams!B:B,"")</f>
        <v>W975078</v>
      </c>
      <c r="E1270" t="str">
        <f>_xlfn.XLOOKUP(C1270,sales_teams!A:A,sales_teams!C:C,"")</f>
        <v>Celia Rouche</v>
      </c>
      <c r="F1270" t="str">
        <f>_xlfn.XLOOKUP(C1270,sales_teams!A:A,sales_teams!D:D,"")</f>
        <v>West</v>
      </c>
      <c r="G1270" t="s">
        <v>60</v>
      </c>
      <c r="H1270" t="str">
        <f>_xlfn.XLOOKUP(G1270,products!A:A,products!B:B,"")</f>
        <v>MG</v>
      </c>
      <c r="J1270">
        <f>_xlfn.XLOOKUP(I1270,accounts!A:A,accounts!B:B,"")</f>
        <v>0</v>
      </c>
      <c r="K1270">
        <f>_xlfn.XLOOKUP(I1270,accounts!A:A,accounts!F:F,"")</f>
        <v>0</v>
      </c>
      <c r="L1270" t="s">
        <v>76</v>
      </c>
      <c r="N1270" t="s">
        <v>9044</v>
      </c>
      <c r="O1270" s="1">
        <v>42797</v>
      </c>
      <c r="Q1270" s="5">
        <f>_xlfn.XLOOKUP(G1270,products!A:A,products!C:C,"")</f>
        <v>55</v>
      </c>
      <c r="R1270">
        <v>36</v>
      </c>
      <c r="S1270" s="5">
        <f t="shared" si="19"/>
        <v>1980</v>
      </c>
    </row>
    <row r="1271" spans="1:19" x14ac:dyDescent="0.2">
      <c r="A1271" t="s">
        <v>1416</v>
      </c>
      <c r="B1271" t="s">
        <v>9027</v>
      </c>
      <c r="C1271" t="s">
        <v>23</v>
      </c>
      <c r="D1271" t="str">
        <f>_xlfn.XLOOKUP(C1271,sales_teams!A:A,sales_teams!B:B,"")</f>
        <v>E680402</v>
      </c>
      <c r="E1271" t="str">
        <f>_xlfn.XLOOKUP(C1271,sales_teams!A:A,sales_teams!C:C,"")</f>
        <v>Cara Losch</v>
      </c>
      <c r="F1271" t="str">
        <f>_xlfn.XLOOKUP(C1271,sales_teams!A:A,sales_teams!D:D,"")</f>
        <v>East</v>
      </c>
      <c r="G1271" t="s">
        <v>83</v>
      </c>
      <c r="H1271" t="str">
        <f>_xlfn.XLOOKUP(G1271,products!A:A,products!B:B,"")</f>
        <v>GTX</v>
      </c>
      <c r="J1271">
        <f>_xlfn.XLOOKUP(I1271,accounts!A:A,accounts!B:B,"")</f>
        <v>0</v>
      </c>
      <c r="K1271">
        <f>_xlfn.XLOOKUP(I1271,accounts!A:A,accounts!F:F,"")</f>
        <v>0</v>
      </c>
      <c r="L1271" t="s">
        <v>76</v>
      </c>
      <c r="N1271" t="s">
        <v>9044</v>
      </c>
      <c r="O1271" s="1">
        <v>42797</v>
      </c>
      <c r="Q1271" s="5">
        <f>_xlfn.XLOOKUP(G1271,products!A:A,products!C:C,"")</f>
        <v>5482</v>
      </c>
      <c r="R1271">
        <v>26</v>
      </c>
      <c r="S1271" s="5">
        <f t="shared" si="19"/>
        <v>142532</v>
      </c>
    </row>
    <row r="1272" spans="1:19" x14ac:dyDescent="0.2">
      <c r="A1272" t="s">
        <v>1417</v>
      </c>
      <c r="B1272" t="s">
        <v>9026</v>
      </c>
      <c r="C1272" t="s">
        <v>44</v>
      </c>
      <c r="D1272" t="str">
        <f>_xlfn.XLOOKUP(C1272,sales_teams!A:A,sales_teams!B:B,"")</f>
        <v>W202814</v>
      </c>
      <c r="E1272" t="str">
        <f>_xlfn.XLOOKUP(C1272,sales_teams!A:A,sales_teams!C:C,"")</f>
        <v>Summer Sewald</v>
      </c>
      <c r="F1272" t="str">
        <f>_xlfn.XLOOKUP(C1272,sales_teams!A:A,sales_teams!D:D,"")</f>
        <v>West</v>
      </c>
      <c r="G1272" t="s">
        <v>62</v>
      </c>
      <c r="H1272" t="str">
        <f>_xlfn.XLOOKUP(G1272,products!A:A,products!B:B,"")</f>
        <v>GTX</v>
      </c>
      <c r="J1272">
        <f>_xlfn.XLOOKUP(I1272,accounts!A:A,accounts!B:B,"")</f>
        <v>0</v>
      </c>
      <c r="K1272">
        <f>_xlfn.XLOOKUP(I1272,accounts!A:A,accounts!F:F,"")</f>
        <v>0</v>
      </c>
      <c r="L1272" t="s">
        <v>76</v>
      </c>
      <c r="N1272" t="s">
        <v>9044</v>
      </c>
      <c r="O1272" s="1">
        <v>42797</v>
      </c>
      <c r="Q1272" s="5">
        <f>_xlfn.XLOOKUP(G1272,products!A:A,products!C:C,"")</f>
        <v>550</v>
      </c>
      <c r="R1272">
        <v>7</v>
      </c>
      <c r="S1272" s="5">
        <f t="shared" si="19"/>
        <v>3850</v>
      </c>
    </row>
    <row r="1273" spans="1:19" x14ac:dyDescent="0.2">
      <c r="A1273" t="s">
        <v>1418</v>
      </c>
      <c r="B1273" t="s">
        <v>9027</v>
      </c>
      <c r="C1273" t="s">
        <v>44</v>
      </c>
      <c r="D1273" t="str">
        <f>_xlfn.XLOOKUP(C1273,sales_teams!A:A,sales_teams!B:B,"")</f>
        <v>W202814</v>
      </c>
      <c r="E1273" t="str">
        <f>_xlfn.XLOOKUP(C1273,sales_teams!A:A,sales_teams!C:C,"")</f>
        <v>Summer Sewald</v>
      </c>
      <c r="F1273" t="str">
        <f>_xlfn.XLOOKUP(C1273,sales_teams!A:A,sales_teams!D:D,"")</f>
        <v>West</v>
      </c>
      <c r="G1273" t="s">
        <v>62</v>
      </c>
      <c r="H1273" t="str">
        <f>_xlfn.XLOOKUP(G1273,products!A:A,products!B:B,"")</f>
        <v>GTX</v>
      </c>
      <c r="I1273" t="s">
        <v>124</v>
      </c>
      <c r="J1273" t="str">
        <f>_xlfn.XLOOKUP(I1273,accounts!A:A,accounts!B:B,"")</f>
        <v>services</v>
      </c>
      <c r="K1273" t="str">
        <f>_xlfn.XLOOKUP(I1273,accounts!A:A,accounts!F:F,"")</f>
        <v>Mid-Market</v>
      </c>
      <c r="L1273" t="s">
        <v>56</v>
      </c>
      <c r="M1273" t="s">
        <v>9032</v>
      </c>
      <c r="N1273" t="s">
        <v>9043</v>
      </c>
      <c r="O1273" s="1">
        <v>42797</v>
      </c>
      <c r="P1273" s="1">
        <v>42866</v>
      </c>
      <c r="Q1273" s="5">
        <f>_xlfn.XLOOKUP(G1273,products!A:A,products!C:C,"")</f>
        <v>550</v>
      </c>
      <c r="R1273">
        <v>16</v>
      </c>
      <c r="S1273" s="5">
        <f t="shared" si="19"/>
        <v>8800</v>
      </c>
    </row>
    <row r="1274" spans="1:19" x14ac:dyDescent="0.2">
      <c r="A1274" t="s">
        <v>1419</v>
      </c>
      <c r="B1274" t="s">
        <v>9026</v>
      </c>
      <c r="C1274" t="s">
        <v>3</v>
      </c>
      <c r="D1274" t="str">
        <f>_xlfn.XLOOKUP(C1274,sales_teams!A:A,sales_teams!B:B,"")</f>
        <v>C265891</v>
      </c>
      <c r="E1274" t="str">
        <f>_xlfn.XLOOKUP(C1274,sales_teams!A:A,sales_teams!C:C,"")</f>
        <v>Dustin Brinkmann</v>
      </c>
      <c r="F1274" t="str">
        <f>_xlfn.XLOOKUP(C1274,sales_teams!A:A,sales_teams!D:D,"")</f>
        <v>Central</v>
      </c>
      <c r="G1274" t="s">
        <v>62</v>
      </c>
      <c r="H1274" t="str">
        <f>_xlfn.XLOOKUP(G1274,products!A:A,products!B:B,"")</f>
        <v>GTX</v>
      </c>
      <c r="I1274" t="s">
        <v>63</v>
      </c>
      <c r="J1274" t="str">
        <f>_xlfn.XLOOKUP(I1274,accounts!A:A,accounts!B:B,"")</f>
        <v>software</v>
      </c>
      <c r="K1274" t="str">
        <f>_xlfn.XLOOKUP(I1274,accounts!A:A,accounts!F:F,"")</f>
        <v>Mid-Market</v>
      </c>
      <c r="L1274" t="s">
        <v>56</v>
      </c>
      <c r="M1274" t="s">
        <v>9032</v>
      </c>
      <c r="N1274" t="s">
        <v>9045</v>
      </c>
      <c r="O1274" s="1">
        <v>42798</v>
      </c>
      <c r="P1274" s="1">
        <v>42899</v>
      </c>
      <c r="Q1274" s="5">
        <f>_xlfn.XLOOKUP(G1274,products!A:A,products!C:C,"")</f>
        <v>550</v>
      </c>
      <c r="R1274">
        <v>26</v>
      </c>
      <c r="S1274" s="5">
        <f t="shared" si="19"/>
        <v>14300</v>
      </c>
    </row>
    <row r="1275" spans="1:19" x14ac:dyDescent="0.2">
      <c r="A1275" t="s">
        <v>1420</v>
      </c>
      <c r="B1275" t="s">
        <v>9025</v>
      </c>
      <c r="C1275" t="s">
        <v>3</v>
      </c>
      <c r="D1275" t="str">
        <f>_xlfn.XLOOKUP(C1275,sales_teams!A:A,sales_teams!B:B,"")</f>
        <v>C265891</v>
      </c>
      <c r="E1275" t="str">
        <f>_xlfn.XLOOKUP(C1275,sales_teams!A:A,sales_teams!C:C,"")</f>
        <v>Dustin Brinkmann</v>
      </c>
      <c r="F1275" t="str">
        <f>_xlfn.XLOOKUP(C1275,sales_teams!A:A,sales_teams!D:D,"")</f>
        <v>Central</v>
      </c>
      <c r="G1275" t="s">
        <v>62</v>
      </c>
      <c r="H1275" t="str">
        <f>_xlfn.XLOOKUP(G1275,products!A:A,products!B:B,"")</f>
        <v>GTX</v>
      </c>
      <c r="I1275" t="s">
        <v>168</v>
      </c>
      <c r="J1275" t="str">
        <f>_xlfn.XLOOKUP(I1275,accounts!A:A,accounts!B:B,"")</f>
        <v>technolgy</v>
      </c>
      <c r="K1275" t="str">
        <f>_xlfn.XLOOKUP(I1275,accounts!A:A,accounts!F:F,"")</f>
        <v>Enterprise</v>
      </c>
      <c r="L1275" t="s">
        <v>56</v>
      </c>
      <c r="M1275" t="s">
        <v>9031</v>
      </c>
      <c r="N1275" t="s">
        <v>9042</v>
      </c>
      <c r="O1275" s="1">
        <v>42798</v>
      </c>
      <c r="P1275" s="1">
        <v>42869</v>
      </c>
      <c r="Q1275" s="5">
        <f>_xlfn.XLOOKUP(G1275,products!A:A,products!C:C,"")</f>
        <v>550</v>
      </c>
      <c r="R1275">
        <v>6</v>
      </c>
      <c r="S1275" s="5">
        <f t="shared" si="19"/>
        <v>3300</v>
      </c>
    </row>
    <row r="1276" spans="1:19" x14ac:dyDescent="0.2">
      <c r="A1276" t="s">
        <v>1421</v>
      </c>
      <c r="B1276" t="s">
        <v>9026</v>
      </c>
      <c r="C1276" t="s">
        <v>3</v>
      </c>
      <c r="D1276" t="str">
        <f>_xlfn.XLOOKUP(C1276,sales_teams!A:A,sales_teams!B:B,"")</f>
        <v>C265891</v>
      </c>
      <c r="E1276" t="str">
        <f>_xlfn.XLOOKUP(C1276,sales_teams!A:A,sales_teams!C:C,"")</f>
        <v>Dustin Brinkmann</v>
      </c>
      <c r="F1276" t="str">
        <f>_xlfn.XLOOKUP(C1276,sales_teams!A:A,sales_teams!D:D,"")</f>
        <v>Central</v>
      </c>
      <c r="G1276" t="s">
        <v>75</v>
      </c>
      <c r="H1276" t="str">
        <f>_xlfn.XLOOKUP(G1276,products!A:A,products!B:B,"")</f>
        <v>MG</v>
      </c>
      <c r="I1276" t="s">
        <v>80</v>
      </c>
      <c r="J1276" t="str">
        <f>_xlfn.XLOOKUP(I1276,accounts!A:A,accounts!B:B,"")</f>
        <v>retail</v>
      </c>
      <c r="K1276" t="str">
        <f>_xlfn.XLOOKUP(I1276,accounts!A:A,accounts!F:F,"")</f>
        <v>Mid-Market</v>
      </c>
      <c r="L1276" t="s">
        <v>56</v>
      </c>
      <c r="M1276" t="s">
        <v>9035</v>
      </c>
      <c r="N1276" t="s">
        <v>9045</v>
      </c>
      <c r="O1276" s="1">
        <v>42798</v>
      </c>
      <c r="P1276" s="1">
        <v>42893</v>
      </c>
      <c r="Q1276" s="5">
        <f>_xlfn.XLOOKUP(G1276,products!A:A,products!C:C,"")</f>
        <v>3393</v>
      </c>
      <c r="R1276">
        <v>1</v>
      </c>
      <c r="S1276" s="5">
        <f t="shared" si="19"/>
        <v>3393</v>
      </c>
    </row>
    <row r="1277" spans="1:19" x14ac:dyDescent="0.2">
      <c r="A1277" t="s">
        <v>1422</v>
      </c>
      <c r="B1277" t="s">
        <v>9025</v>
      </c>
      <c r="C1277" t="s">
        <v>27</v>
      </c>
      <c r="D1277" t="str">
        <f>_xlfn.XLOOKUP(C1277,sales_teams!A:A,sales_teams!B:B,"")</f>
        <v>E619716</v>
      </c>
      <c r="E1277" t="str">
        <f>_xlfn.XLOOKUP(C1277,sales_teams!A:A,sales_teams!C:C,"")</f>
        <v>Rocco Neubert</v>
      </c>
      <c r="F1277" t="str">
        <f>_xlfn.XLOOKUP(C1277,sales_teams!A:A,sales_teams!D:D,"")</f>
        <v>East</v>
      </c>
      <c r="G1277" t="s">
        <v>75</v>
      </c>
      <c r="H1277" t="str">
        <f>_xlfn.XLOOKUP(G1277,products!A:A,products!B:B,"")</f>
        <v>MG</v>
      </c>
      <c r="J1277">
        <f>_xlfn.XLOOKUP(I1277,accounts!A:A,accounts!B:B,"")</f>
        <v>0</v>
      </c>
      <c r="K1277">
        <f>_xlfn.XLOOKUP(I1277,accounts!A:A,accounts!F:F,"")</f>
        <v>0</v>
      </c>
      <c r="L1277" t="s">
        <v>76</v>
      </c>
      <c r="N1277" t="s">
        <v>9044</v>
      </c>
      <c r="O1277" s="1">
        <v>42798</v>
      </c>
      <c r="Q1277" s="5">
        <f>_xlfn.XLOOKUP(G1277,products!A:A,products!C:C,"")</f>
        <v>3393</v>
      </c>
      <c r="R1277">
        <v>48</v>
      </c>
      <c r="S1277" s="5">
        <f t="shared" si="19"/>
        <v>162864</v>
      </c>
    </row>
    <row r="1278" spans="1:19" x14ac:dyDescent="0.2">
      <c r="A1278" t="s">
        <v>1423</v>
      </c>
      <c r="B1278" t="s">
        <v>9027</v>
      </c>
      <c r="C1278" t="s">
        <v>6</v>
      </c>
      <c r="D1278" t="str">
        <f>_xlfn.XLOOKUP(C1278,sales_teams!A:A,sales_teams!B:B,"")</f>
        <v>C163925</v>
      </c>
      <c r="E1278" t="str">
        <f>_xlfn.XLOOKUP(C1278,sales_teams!A:A,sales_teams!C:C,"")</f>
        <v>Dustin Brinkmann</v>
      </c>
      <c r="F1278" t="str">
        <f>_xlfn.XLOOKUP(C1278,sales_teams!A:A,sales_teams!D:D,"")</f>
        <v>Central</v>
      </c>
      <c r="G1278" t="s">
        <v>60</v>
      </c>
      <c r="H1278" t="str">
        <f>_xlfn.XLOOKUP(G1278,products!A:A,products!B:B,"")</f>
        <v>MG</v>
      </c>
      <c r="I1278" t="s">
        <v>117</v>
      </c>
      <c r="J1278" t="str">
        <f>_xlfn.XLOOKUP(I1278,accounts!A:A,accounts!B:B,"")</f>
        <v>marketing</v>
      </c>
      <c r="K1278" t="str">
        <f>_xlfn.XLOOKUP(I1278,accounts!A:A,accounts!F:F,"")</f>
        <v>Mid-Market</v>
      </c>
      <c r="L1278" t="s">
        <v>56</v>
      </c>
      <c r="M1278" t="s">
        <v>9034</v>
      </c>
      <c r="N1278" t="s">
        <v>9041</v>
      </c>
      <c r="O1278" s="1">
        <v>42798</v>
      </c>
      <c r="P1278" s="1">
        <v>42873</v>
      </c>
      <c r="Q1278" s="5">
        <f>_xlfn.XLOOKUP(G1278,products!A:A,products!C:C,"")</f>
        <v>55</v>
      </c>
      <c r="R1278">
        <v>27</v>
      </c>
      <c r="S1278" s="5">
        <f t="shared" si="19"/>
        <v>1485</v>
      </c>
    </row>
    <row r="1279" spans="1:19" x14ac:dyDescent="0.2">
      <c r="A1279" t="s">
        <v>1424</v>
      </c>
      <c r="B1279" t="s">
        <v>9025</v>
      </c>
      <c r="C1279" t="s">
        <v>20</v>
      </c>
      <c r="D1279" t="str">
        <f>_xlfn.XLOOKUP(C1279,sales_teams!A:A,sales_teams!B:B,"")</f>
        <v>E500449</v>
      </c>
      <c r="E1279" t="str">
        <f>_xlfn.XLOOKUP(C1279,sales_teams!A:A,sales_teams!C:C,"")</f>
        <v>Cara Losch</v>
      </c>
      <c r="F1279" t="str">
        <f>_xlfn.XLOOKUP(C1279,sales_teams!A:A,sales_teams!D:D,"")</f>
        <v>East</v>
      </c>
      <c r="G1279" t="s">
        <v>54</v>
      </c>
      <c r="H1279" t="str">
        <f>_xlfn.XLOOKUP(G1279,products!A:A,products!B:B,"")</f>
        <v>GTX</v>
      </c>
      <c r="I1279" t="s">
        <v>387</v>
      </c>
      <c r="J1279" t="str">
        <f>_xlfn.XLOOKUP(I1279,accounts!A:A,accounts!B:B,"")</f>
        <v>technolgy</v>
      </c>
      <c r="K1279" t="str">
        <f>_xlfn.XLOOKUP(I1279,accounts!A:A,accounts!F:F,"")</f>
        <v>SMB</v>
      </c>
      <c r="L1279" t="s">
        <v>81</v>
      </c>
      <c r="M1279" t="s">
        <v>9038</v>
      </c>
      <c r="N1279" t="s">
        <v>9045</v>
      </c>
      <c r="O1279" s="1">
        <v>42798</v>
      </c>
      <c r="P1279" s="1">
        <v>42864</v>
      </c>
      <c r="Q1279" s="5">
        <f>_xlfn.XLOOKUP(G1279,products!A:A,products!C:C,"")</f>
        <v>1096</v>
      </c>
      <c r="R1279">
        <v>10</v>
      </c>
      <c r="S1279" s="5">
        <f t="shared" si="19"/>
        <v>10960</v>
      </c>
    </row>
    <row r="1280" spans="1:19" x14ac:dyDescent="0.2">
      <c r="A1280" t="s">
        <v>1425</v>
      </c>
      <c r="B1280" t="s">
        <v>9027</v>
      </c>
      <c r="C1280" t="s">
        <v>25</v>
      </c>
      <c r="D1280" t="str">
        <f>_xlfn.XLOOKUP(C1280,sales_teams!A:A,sales_teams!B:B,"")</f>
        <v>E372575</v>
      </c>
      <c r="E1280" t="str">
        <f>_xlfn.XLOOKUP(C1280,sales_teams!A:A,sales_teams!C:C,"")</f>
        <v>Rocco Neubert</v>
      </c>
      <c r="F1280" t="str">
        <f>_xlfn.XLOOKUP(C1280,sales_teams!A:A,sales_teams!D:D,"")</f>
        <v>East</v>
      </c>
      <c r="G1280" t="s">
        <v>62</v>
      </c>
      <c r="H1280" t="str">
        <f>_xlfn.XLOOKUP(G1280,products!A:A,products!B:B,"")</f>
        <v>GTX</v>
      </c>
      <c r="J1280">
        <f>_xlfn.XLOOKUP(I1280,accounts!A:A,accounts!B:B,"")</f>
        <v>0</v>
      </c>
      <c r="K1280">
        <f>_xlfn.XLOOKUP(I1280,accounts!A:A,accounts!F:F,"")</f>
        <v>0</v>
      </c>
      <c r="L1280" t="s">
        <v>76</v>
      </c>
      <c r="N1280" t="s">
        <v>9044</v>
      </c>
      <c r="O1280" s="1">
        <v>42798</v>
      </c>
      <c r="Q1280" s="5">
        <f>_xlfn.XLOOKUP(G1280,products!A:A,products!C:C,"")</f>
        <v>550</v>
      </c>
      <c r="R1280">
        <v>10</v>
      </c>
      <c r="S1280" s="5">
        <f t="shared" si="19"/>
        <v>5500</v>
      </c>
    </row>
    <row r="1281" spans="1:19" x14ac:dyDescent="0.2">
      <c r="A1281" t="s">
        <v>1426</v>
      </c>
      <c r="B1281" t="s">
        <v>9027</v>
      </c>
      <c r="C1281" t="s">
        <v>25</v>
      </c>
      <c r="D1281" t="str">
        <f>_xlfn.XLOOKUP(C1281,sales_teams!A:A,sales_teams!B:B,"")</f>
        <v>E372575</v>
      </c>
      <c r="E1281" t="str">
        <f>_xlfn.XLOOKUP(C1281,sales_teams!A:A,sales_teams!C:C,"")</f>
        <v>Rocco Neubert</v>
      </c>
      <c r="F1281" t="str">
        <f>_xlfn.XLOOKUP(C1281,sales_teams!A:A,sales_teams!D:D,"")</f>
        <v>East</v>
      </c>
      <c r="G1281" t="s">
        <v>54</v>
      </c>
      <c r="H1281" t="str">
        <f>_xlfn.XLOOKUP(G1281,products!A:A,products!B:B,"")</f>
        <v>GTX</v>
      </c>
      <c r="I1281" t="s">
        <v>122</v>
      </c>
      <c r="J1281" t="str">
        <f>_xlfn.XLOOKUP(I1281,accounts!A:A,accounts!B:B,"")</f>
        <v>technolgy</v>
      </c>
      <c r="K1281" t="str">
        <f>_xlfn.XLOOKUP(I1281,accounts!A:A,accounts!F:F,"")</f>
        <v>Mid-Market</v>
      </c>
      <c r="L1281" t="s">
        <v>81</v>
      </c>
      <c r="M1281" t="s">
        <v>9037</v>
      </c>
      <c r="N1281" t="s">
        <v>9043</v>
      </c>
      <c r="O1281" s="1">
        <v>42798</v>
      </c>
      <c r="P1281" s="1">
        <v>42861</v>
      </c>
      <c r="Q1281" s="5">
        <f>_xlfn.XLOOKUP(G1281,products!A:A,products!C:C,"")</f>
        <v>1096</v>
      </c>
      <c r="R1281">
        <v>10</v>
      </c>
      <c r="S1281" s="5">
        <f t="shared" si="19"/>
        <v>10960</v>
      </c>
    </row>
    <row r="1282" spans="1:19" x14ac:dyDescent="0.2">
      <c r="A1282" t="s">
        <v>1427</v>
      </c>
      <c r="B1282" t="s">
        <v>9025</v>
      </c>
      <c r="C1282" t="s">
        <v>15</v>
      </c>
      <c r="D1282" t="str">
        <f>_xlfn.XLOOKUP(C1282,sales_teams!A:A,sales_teams!B:B,"")</f>
        <v>C486814</v>
      </c>
      <c r="E1282" t="str">
        <f>_xlfn.XLOOKUP(C1282,sales_teams!A:A,sales_teams!C:C,"")</f>
        <v>Melvin Marxen</v>
      </c>
      <c r="F1282" t="str">
        <f>_xlfn.XLOOKUP(C1282,sales_teams!A:A,sales_teams!D:D,"")</f>
        <v>Central</v>
      </c>
      <c r="G1282" t="s">
        <v>54</v>
      </c>
      <c r="H1282" t="str">
        <f>_xlfn.XLOOKUP(G1282,products!A:A,products!B:B,"")</f>
        <v>GTX</v>
      </c>
      <c r="I1282" t="s">
        <v>506</v>
      </c>
      <c r="J1282" t="str">
        <f>_xlfn.XLOOKUP(I1282,accounts!A:A,accounts!B:B,"")</f>
        <v>retail</v>
      </c>
      <c r="K1282" t="str">
        <f>_xlfn.XLOOKUP(I1282,accounts!A:A,accounts!F:F,"")</f>
        <v>Mid-Market</v>
      </c>
      <c r="L1282" t="s">
        <v>56</v>
      </c>
      <c r="M1282" t="s">
        <v>9032</v>
      </c>
      <c r="N1282" t="s">
        <v>9042</v>
      </c>
      <c r="O1282" s="1">
        <v>42798</v>
      </c>
      <c r="P1282" s="1">
        <v>42814</v>
      </c>
      <c r="Q1282" s="5">
        <f>_xlfn.XLOOKUP(G1282,products!A:A,products!C:C,"")</f>
        <v>1096</v>
      </c>
      <c r="R1282">
        <v>7</v>
      </c>
      <c r="S1282" s="5">
        <f t="shared" si="19"/>
        <v>7672</v>
      </c>
    </row>
    <row r="1283" spans="1:19" x14ac:dyDescent="0.2">
      <c r="A1283" t="s">
        <v>1428</v>
      </c>
      <c r="B1283" t="s">
        <v>9025</v>
      </c>
      <c r="C1283" t="s">
        <v>40</v>
      </c>
      <c r="D1283" t="str">
        <f>_xlfn.XLOOKUP(C1283,sales_teams!A:A,sales_teams!B:B,"")</f>
        <v>W249222</v>
      </c>
      <c r="E1283" t="str">
        <f>_xlfn.XLOOKUP(C1283,sales_teams!A:A,sales_teams!C:C,"")</f>
        <v>Summer Sewald</v>
      </c>
      <c r="F1283" t="str">
        <f>_xlfn.XLOOKUP(C1283,sales_teams!A:A,sales_teams!D:D,"")</f>
        <v>West</v>
      </c>
      <c r="G1283" t="s">
        <v>75</v>
      </c>
      <c r="H1283" t="str">
        <f>_xlfn.XLOOKUP(G1283,products!A:A,products!B:B,"")</f>
        <v>MG</v>
      </c>
      <c r="I1283" t="s">
        <v>176</v>
      </c>
      <c r="J1283" t="str">
        <f>_xlfn.XLOOKUP(I1283,accounts!A:A,accounts!B:B,"")</f>
        <v>employment</v>
      </c>
      <c r="K1283" t="str">
        <f>_xlfn.XLOOKUP(I1283,accounts!A:A,accounts!F:F,"")</f>
        <v>Enterprise</v>
      </c>
      <c r="L1283" t="s">
        <v>56</v>
      </c>
      <c r="M1283" t="s">
        <v>9032</v>
      </c>
      <c r="N1283" t="s">
        <v>9041</v>
      </c>
      <c r="O1283" s="1">
        <v>42798</v>
      </c>
      <c r="P1283" s="1">
        <v>42864</v>
      </c>
      <c r="Q1283" s="5">
        <f>_xlfn.XLOOKUP(G1283,products!A:A,products!C:C,"")</f>
        <v>3393</v>
      </c>
      <c r="R1283">
        <v>12</v>
      </c>
      <c r="S1283" s="5">
        <f t="shared" ref="S1283:S1346" si="20">Q1283*R1283</f>
        <v>40716</v>
      </c>
    </row>
    <row r="1284" spans="1:19" x14ac:dyDescent="0.2">
      <c r="A1284" t="s">
        <v>1429</v>
      </c>
      <c r="B1284" t="s">
        <v>9025</v>
      </c>
      <c r="C1284" t="s">
        <v>10</v>
      </c>
      <c r="D1284" t="str">
        <f>_xlfn.XLOOKUP(C1284,sales_teams!A:A,sales_teams!B:B,"")</f>
        <v>C309699</v>
      </c>
      <c r="E1284" t="str">
        <f>_xlfn.XLOOKUP(C1284,sales_teams!A:A,sales_teams!C:C,"")</f>
        <v>Melvin Marxen</v>
      </c>
      <c r="F1284" t="str">
        <f>_xlfn.XLOOKUP(C1284,sales_teams!A:A,sales_teams!D:D,"")</f>
        <v>Central</v>
      </c>
      <c r="G1284" t="s">
        <v>54</v>
      </c>
      <c r="H1284" t="str">
        <f>_xlfn.XLOOKUP(G1284,products!A:A,products!B:B,"")</f>
        <v>GTX</v>
      </c>
      <c r="I1284" t="s">
        <v>329</v>
      </c>
      <c r="J1284" t="str">
        <f>_xlfn.XLOOKUP(I1284,accounts!A:A,accounts!B:B,"")</f>
        <v>technolgy</v>
      </c>
      <c r="K1284" t="str">
        <f>_xlfn.XLOOKUP(I1284,accounts!A:A,accounts!F:F,"")</f>
        <v>Enterprise</v>
      </c>
      <c r="L1284" t="s">
        <v>81</v>
      </c>
      <c r="M1284" t="s">
        <v>9040</v>
      </c>
      <c r="N1284" t="s">
        <v>9041</v>
      </c>
      <c r="O1284" s="1">
        <v>42798</v>
      </c>
      <c r="P1284" s="1">
        <v>42868</v>
      </c>
      <c r="Q1284" s="5">
        <f>_xlfn.XLOOKUP(G1284,products!A:A,products!C:C,"")</f>
        <v>1096</v>
      </c>
      <c r="R1284">
        <v>30</v>
      </c>
      <c r="S1284" s="5">
        <f t="shared" si="20"/>
        <v>32880</v>
      </c>
    </row>
    <row r="1285" spans="1:19" x14ac:dyDescent="0.2">
      <c r="A1285" t="s">
        <v>1430</v>
      </c>
      <c r="B1285" t="s">
        <v>9027</v>
      </c>
      <c r="C1285" t="s">
        <v>43</v>
      </c>
      <c r="D1285" t="str">
        <f>_xlfn.XLOOKUP(C1285,sales_teams!A:A,sales_teams!B:B,"")</f>
        <v>W596440</v>
      </c>
      <c r="E1285" t="str">
        <f>_xlfn.XLOOKUP(C1285,sales_teams!A:A,sales_teams!C:C,"")</f>
        <v>Summer Sewald</v>
      </c>
      <c r="F1285" t="str">
        <f>_xlfn.XLOOKUP(C1285,sales_teams!A:A,sales_teams!D:D,"")</f>
        <v>West</v>
      </c>
      <c r="G1285" t="s">
        <v>8951</v>
      </c>
      <c r="H1285" t="str">
        <f>_xlfn.XLOOKUP(G1285,products!A:A,products!B:B,"")</f>
        <v>GTX</v>
      </c>
      <c r="I1285" t="s">
        <v>142</v>
      </c>
      <c r="J1285" t="str">
        <f>_xlfn.XLOOKUP(I1285,accounts!A:A,accounts!B:B,"")</f>
        <v>finance</v>
      </c>
      <c r="K1285" t="str">
        <f>_xlfn.XLOOKUP(I1285,accounts!A:A,accounts!F:F,"")</f>
        <v>SMB</v>
      </c>
      <c r="L1285" t="s">
        <v>56</v>
      </c>
      <c r="M1285" t="s">
        <v>9035</v>
      </c>
      <c r="N1285" t="s">
        <v>9042</v>
      </c>
      <c r="O1285" s="1">
        <v>42798</v>
      </c>
      <c r="P1285" s="1">
        <v>42873</v>
      </c>
      <c r="Q1285" s="5">
        <f>_xlfn.XLOOKUP(G1285,products!A:A,products!C:C,"")</f>
        <v>4821</v>
      </c>
      <c r="R1285">
        <v>42</v>
      </c>
      <c r="S1285" s="5">
        <f t="shared" si="20"/>
        <v>202482</v>
      </c>
    </row>
    <row r="1286" spans="1:19" x14ac:dyDescent="0.2">
      <c r="A1286" t="s">
        <v>1431</v>
      </c>
      <c r="B1286" t="s">
        <v>9027</v>
      </c>
      <c r="C1286" t="s">
        <v>43</v>
      </c>
      <c r="D1286" t="str">
        <f>_xlfn.XLOOKUP(C1286,sales_teams!A:A,sales_teams!B:B,"")</f>
        <v>W596440</v>
      </c>
      <c r="E1286" t="str">
        <f>_xlfn.XLOOKUP(C1286,sales_teams!A:A,sales_teams!C:C,"")</f>
        <v>Summer Sewald</v>
      </c>
      <c r="F1286" t="str">
        <f>_xlfn.XLOOKUP(C1286,sales_teams!A:A,sales_teams!D:D,"")</f>
        <v>West</v>
      </c>
      <c r="G1286" t="s">
        <v>60</v>
      </c>
      <c r="H1286" t="str">
        <f>_xlfn.XLOOKUP(G1286,products!A:A,products!B:B,"")</f>
        <v>MG</v>
      </c>
      <c r="I1286" t="s">
        <v>176</v>
      </c>
      <c r="J1286" t="str">
        <f>_xlfn.XLOOKUP(I1286,accounts!A:A,accounts!B:B,"")</f>
        <v>employment</v>
      </c>
      <c r="K1286" t="str">
        <f>_xlfn.XLOOKUP(I1286,accounts!A:A,accounts!F:F,"")</f>
        <v>Enterprise</v>
      </c>
      <c r="L1286" t="s">
        <v>56</v>
      </c>
      <c r="M1286" t="s">
        <v>9035</v>
      </c>
      <c r="N1286" t="s">
        <v>9043</v>
      </c>
      <c r="O1286" s="1">
        <v>42798</v>
      </c>
      <c r="P1286" s="1">
        <v>42812</v>
      </c>
      <c r="Q1286" s="5">
        <f>_xlfn.XLOOKUP(G1286,products!A:A,products!C:C,"")</f>
        <v>55</v>
      </c>
      <c r="R1286">
        <v>46</v>
      </c>
      <c r="S1286" s="5">
        <f t="shared" si="20"/>
        <v>2530</v>
      </c>
    </row>
    <row r="1287" spans="1:19" x14ac:dyDescent="0.2">
      <c r="A1287" t="s">
        <v>1432</v>
      </c>
      <c r="B1287" t="s">
        <v>9028</v>
      </c>
      <c r="C1287" t="s">
        <v>43</v>
      </c>
      <c r="D1287" t="str">
        <f>_xlfn.XLOOKUP(C1287,sales_teams!A:A,sales_teams!B:B,"")</f>
        <v>W596440</v>
      </c>
      <c r="E1287" t="str">
        <f>_xlfn.XLOOKUP(C1287,sales_teams!A:A,sales_teams!C:C,"")</f>
        <v>Summer Sewald</v>
      </c>
      <c r="F1287" t="str">
        <f>_xlfn.XLOOKUP(C1287,sales_teams!A:A,sales_teams!D:D,"")</f>
        <v>West</v>
      </c>
      <c r="G1287" t="s">
        <v>75</v>
      </c>
      <c r="H1287" t="str">
        <f>_xlfn.XLOOKUP(G1287,products!A:A,products!B:B,"")</f>
        <v>MG</v>
      </c>
      <c r="I1287" t="s">
        <v>84</v>
      </c>
      <c r="J1287" t="str">
        <f>_xlfn.XLOOKUP(I1287,accounts!A:A,accounts!B:B,"")</f>
        <v>marketing</v>
      </c>
      <c r="K1287" t="str">
        <f>_xlfn.XLOOKUP(I1287,accounts!A:A,accounts!F:F,"")</f>
        <v>Mid-Market</v>
      </c>
      <c r="L1287" t="s">
        <v>56</v>
      </c>
      <c r="M1287" t="s">
        <v>9032</v>
      </c>
      <c r="N1287" t="s">
        <v>9042</v>
      </c>
      <c r="O1287" s="1">
        <v>42798</v>
      </c>
      <c r="P1287" s="1">
        <v>42815</v>
      </c>
      <c r="Q1287" s="5">
        <f>_xlfn.XLOOKUP(G1287,products!A:A,products!C:C,"")</f>
        <v>3393</v>
      </c>
      <c r="R1287">
        <v>34</v>
      </c>
      <c r="S1287" s="5">
        <f t="shared" si="20"/>
        <v>115362</v>
      </c>
    </row>
    <row r="1288" spans="1:19" x14ac:dyDescent="0.2">
      <c r="A1288" t="s">
        <v>1433</v>
      </c>
      <c r="B1288" t="s">
        <v>9028</v>
      </c>
      <c r="C1288" t="s">
        <v>8</v>
      </c>
      <c r="D1288" t="str">
        <f>_xlfn.XLOOKUP(C1288,sales_teams!A:A,sales_teams!B:B,"")</f>
        <v>C100201</v>
      </c>
      <c r="E1288" t="str">
        <f>_xlfn.XLOOKUP(C1288,sales_teams!A:A,sales_teams!C:C,"")</f>
        <v>Dustin Brinkmann</v>
      </c>
      <c r="F1288" t="str">
        <f>_xlfn.XLOOKUP(C1288,sales_teams!A:A,sales_teams!D:D,"")</f>
        <v>Central</v>
      </c>
      <c r="G1288" t="s">
        <v>62</v>
      </c>
      <c r="H1288" t="str">
        <f>_xlfn.XLOOKUP(G1288,products!A:A,products!B:B,"")</f>
        <v>GTX</v>
      </c>
      <c r="I1288" t="s">
        <v>154</v>
      </c>
      <c r="J1288" t="str">
        <f>_xlfn.XLOOKUP(I1288,accounts!A:A,accounts!B:B,"")</f>
        <v>finance</v>
      </c>
      <c r="K1288" t="str">
        <f>_xlfn.XLOOKUP(I1288,accounts!A:A,accounts!F:F,"")</f>
        <v>Enterprise</v>
      </c>
      <c r="L1288" t="s">
        <v>56</v>
      </c>
      <c r="M1288" t="s">
        <v>9031</v>
      </c>
      <c r="N1288" t="s">
        <v>9043</v>
      </c>
      <c r="O1288" s="1">
        <v>42798</v>
      </c>
      <c r="P1288" s="1">
        <v>42908</v>
      </c>
      <c r="Q1288" s="5">
        <f>_xlfn.XLOOKUP(G1288,products!A:A,products!C:C,"")</f>
        <v>550</v>
      </c>
      <c r="R1288">
        <v>8</v>
      </c>
      <c r="S1288" s="5">
        <f t="shared" si="20"/>
        <v>4400</v>
      </c>
    </row>
    <row r="1289" spans="1:19" x14ac:dyDescent="0.2">
      <c r="A1289" t="s">
        <v>1434</v>
      </c>
      <c r="B1289" t="s">
        <v>9025</v>
      </c>
      <c r="C1289" t="s">
        <v>37</v>
      </c>
      <c r="D1289" t="str">
        <f>_xlfn.XLOOKUP(C1289,sales_teams!A:A,sales_teams!B:B,"")</f>
        <v>W337844</v>
      </c>
      <c r="E1289" t="str">
        <f>_xlfn.XLOOKUP(C1289,sales_teams!A:A,sales_teams!C:C,"")</f>
        <v>Celia Rouche</v>
      </c>
      <c r="F1289" t="str">
        <f>_xlfn.XLOOKUP(C1289,sales_teams!A:A,sales_teams!D:D,"")</f>
        <v>West</v>
      </c>
      <c r="G1289" t="s">
        <v>75</v>
      </c>
      <c r="H1289" t="str">
        <f>_xlfn.XLOOKUP(G1289,products!A:A,products!B:B,"")</f>
        <v>MG</v>
      </c>
      <c r="I1289" t="s">
        <v>210</v>
      </c>
      <c r="J1289" t="str">
        <f>_xlfn.XLOOKUP(I1289,accounts!A:A,accounts!B:B,"")</f>
        <v>telecommunications</v>
      </c>
      <c r="K1289" t="str">
        <f>_xlfn.XLOOKUP(I1289,accounts!A:A,accounts!F:F,"")</f>
        <v>Enterprise</v>
      </c>
      <c r="L1289" t="s">
        <v>81</v>
      </c>
      <c r="M1289" t="s">
        <v>9039</v>
      </c>
      <c r="N1289" t="s">
        <v>9045</v>
      </c>
      <c r="O1289" s="1">
        <v>42798</v>
      </c>
      <c r="P1289" s="1">
        <v>42868</v>
      </c>
      <c r="Q1289" s="5">
        <f>_xlfn.XLOOKUP(G1289,products!A:A,products!C:C,"")</f>
        <v>3393</v>
      </c>
      <c r="R1289">
        <v>19</v>
      </c>
      <c r="S1289" s="5">
        <f t="shared" si="20"/>
        <v>64467</v>
      </c>
    </row>
    <row r="1290" spans="1:19" x14ac:dyDescent="0.2">
      <c r="A1290" t="s">
        <v>1435</v>
      </c>
      <c r="B1290" t="s">
        <v>9028</v>
      </c>
      <c r="C1290" t="s">
        <v>12</v>
      </c>
      <c r="D1290" t="str">
        <f>_xlfn.XLOOKUP(C1290,sales_teams!A:A,sales_teams!B:B,"")</f>
        <v>C234392</v>
      </c>
      <c r="E1290" t="str">
        <f>_xlfn.XLOOKUP(C1290,sales_teams!A:A,sales_teams!C:C,"")</f>
        <v>Melvin Marxen</v>
      </c>
      <c r="F1290" t="str">
        <f>_xlfn.XLOOKUP(C1290,sales_teams!A:A,sales_teams!D:D,"")</f>
        <v>Central</v>
      </c>
      <c r="G1290" t="s">
        <v>62</v>
      </c>
      <c r="H1290" t="str">
        <f>_xlfn.XLOOKUP(G1290,products!A:A,products!B:B,"")</f>
        <v>GTX</v>
      </c>
      <c r="I1290" t="s">
        <v>133</v>
      </c>
      <c r="J1290" t="str">
        <f>_xlfn.XLOOKUP(I1290,accounts!A:A,accounts!B:B,"")</f>
        <v>finance</v>
      </c>
      <c r="K1290" t="str">
        <f>_xlfn.XLOOKUP(I1290,accounts!A:A,accounts!F:F,"")</f>
        <v>Mid-Market</v>
      </c>
      <c r="L1290" t="s">
        <v>56</v>
      </c>
      <c r="M1290" t="s">
        <v>9034</v>
      </c>
      <c r="N1290" t="s">
        <v>9043</v>
      </c>
      <c r="O1290" s="1">
        <v>42798</v>
      </c>
      <c r="P1290" s="1">
        <v>42820</v>
      </c>
      <c r="Q1290" s="5">
        <f>_xlfn.XLOOKUP(G1290,products!A:A,products!C:C,"")</f>
        <v>550</v>
      </c>
      <c r="R1290">
        <v>50</v>
      </c>
      <c r="S1290" s="5">
        <f t="shared" si="20"/>
        <v>27500</v>
      </c>
    </row>
    <row r="1291" spans="1:19" x14ac:dyDescent="0.2">
      <c r="A1291" t="s">
        <v>1436</v>
      </c>
      <c r="B1291" t="s">
        <v>9026</v>
      </c>
      <c r="C1291" t="s">
        <v>45</v>
      </c>
      <c r="D1291" t="str">
        <f>_xlfn.XLOOKUP(C1291,sales_teams!A:A,sales_teams!B:B,"")</f>
        <v>W960943</v>
      </c>
      <c r="E1291" t="str">
        <f>_xlfn.XLOOKUP(C1291,sales_teams!A:A,sales_teams!C:C,"")</f>
        <v>Summer Sewald</v>
      </c>
      <c r="F1291" t="str">
        <f>_xlfn.XLOOKUP(C1291,sales_teams!A:A,sales_teams!D:D,"")</f>
        <v>West</v>
      </c>
      <c r="G1291" t="s">
        <v>62</v>
      </c>
      <c r="H1291" t="str">
        <f>_xlfn.XLOOKUP(G1291,products!A:A,products!B:B,"")</f>
        <v>GTX</v>
      </c>
      <c r="I1291" t="s">
        <v>119</v>
      </c>
      <c r="J1291" t="str">
        <f>_xlfn.XLOOKUP(I1291,accounts!A:A,accounts!B:B,"")</f>
        <v>finance</v>
      </c>
      <c r="K1291" t="str">
        <f>_xlfn.XLOOKUP(I1291,accounts!A:A,accounts!F:F,"")</f>
        <v>Enterprise</v>
      </c>
      <c r="L1291" t="s">
        <v>81</v>
      </c>
      <c r="M1291" t="s">
        <v>9038</v>
      </c>
      <c r="N1291" t="s">
        <v>9045</v>
      </c>
      <c r="O1291" s="1">
        <v>42798</v>
      </c>
      <c r="P1291" s="1">
        <v>42875</v>
      </c>
      <c r="Q1291" s="5">
        <f>_xlfn.XLOOKUP(G1291,products!A:A,products!C:C,"")</f>
        <v>550</v>
      </c>
      <c r="R1291">
        <v>22</v>
      </c>
      <c r="S1291" s="5">
        <f t="shared" si="20"/>
        <v>12100</v>
      </c>
    </row>
    <row r="1292" spans="1:19" x14ac:dyDescent="0.2">
      <c r="A1292" t="s">
        <v>1437</v>
      </c>
      <c r="B1292" t="s">
        <v>9025</v>
      </c>
      <c r="C1292" t="s">
        <v>14</v>
      </c>
      <c r="D1292" t="str">
        <f>_xlfn.XLOOKUP(C1292,sales_teams!A:A,sales_teams!B:B,"")</f>
        <v>C961860</v>
      </c>
      <c r="E1292" t="str">
        <f>_xlfn.XLOOKUP(C1292,sales_teams!A:A,sales_teams!C:C,"")</f>
        <v>Melvin Marxen</v>
      </c>
      <c r="F1292" t="str">
        <f>_xlfn.XLOOKUP(C1292,sales_teams!A:A,sales_teams!D:D,"")</f>
        <v>Central</v>
      </c>
      <c r="G1292" t="s">
        <v>8951</v>
      </c>
      <c r="H1292" t="str">
        <f>_xlfn.XLOOKUP(G1292,products!A:A,products!B:B,"")</f>
        <v>GTX</v>
      </c>
      <c r="I1292" t="s">
        <v>78</v>
      </c>
      <c r="J1292" t="str">
        <f>_xlfn.XLOOKUP(I1292,accounts!A:A,accounts!B:B,"")</f>
        <v>medical</v>
      </c>
      <c r="K1292" t="str">
        <f>_xlfn.XLOOKUP(I1292,accounts!A:A,accounts!F:F,"")</f>
        <v>Mid-Market</v>
      </c>
      <c r="L1292" t="s">
        <v>81</v>
      </c>
      <c r="M1292" t="s">
        <v>9040</v>
      </c>
      <c r="N1292" t="s">
        <v>9042</v>
      </c>
      <c r="O1292" s="1">
        <v>42798</v>
      </c>
      <c r="P1292" s="1">
        <v>42857</v>
      </c>
      <c r="Q1292" s="5">
        <f>_xlfn.XLOOKUP(G1292,products!A:A,products!C:C,"")</f>
        <v>4821</v>
      </c>
      <c r="R1292">
        <v>39</v>
      </c>
      <c r="S1292" s="5">
        <f t="shared" si="20"/>
        <v>188019</v>
      </c>
    </row>
    <row r="1293" spans="1:19" x14ac:dyDescent="0.2">
      <c r="A1293" t="s">
        <v>1438</v>
      </c>
      <c r="B1293" t="s">
        <v>9025</v>
      </c>
      <c r="C1293" t="s">
        <v>14</v>
      </c>
      <c r="D1293" t="str">
        <f>_xlfn.XLOOKUP(C1293,sales_teams!A:A,sales_teams!B:B,"")</f>
        <v>C961860</v>
      </c>
      <c r="E1293" t="str">
        <f>_xlfn.XLOOKUP(C1293,sales_teams!A:A,sales_teams!C:C,"")</f>
        <v>Melvin Marxen</v>
      </c>
      <c r="F1293" t="str">
        <f>_xlfn.XLOOKUP(C1293,sales_teams!A:A,sales_teams!D:D,"")</f>
        <v>Central</v>
      </c>
      <c r="G1293" t="s">
        <v>8951</v>
      </c>
      <c r="H1293" t="str">
        <f>_xlfn.XLOOKUP(G1293,products!A:A,products!B:B,"")</f>
        <v>GTX</v>
      </c>
      <c r="I1293" t="s">
        <v>93</v>
      </c>
      <c r="J1293" t="str">
        <f>_xlfn.XLOOKUP(I1293,accounts!A:A,accounts!B:B,"")</f>
        <v>telecommunications</v>
      </c>
      <c r="K1293" t="str">
        <f>_xlfn.XLOOKUP(I1293,accounts!A:A,accounts!F:F,"")</f>
        <v>Enterprise</v>
      </c>
      <c r="L1293" t="s">
        <v>81</v>
      </c>
      <c r="M1293" t="s">
        <v>9038</v>
      </c>
      <c r="N1293" t="s">
        <v>9045</v>
      </c>
      <c r="O1293" s="1">
        <v>42798</v>
      </c>
      <c r="P1293" s="1">
        <v>42882</v>
      </c>
      <c r="Q1293" s="5">
        <f>_xlfn.XLOOKUP(G1293,products!A:A,products!C:C,"")</f>
        <v>4821</v>
      </c>
      <c r="R1293">
        <v>44</v>
      </c>
      <c r="S1293" s="5">
        <f t="shared" si="20"/>
        <v>212124</v>
      </c>
    </row>
    <row r="1294" spans="1:19" x14ac:dyDescent="0.2">
      <c r="A1294" t="s">
        <v>1439</v>
      </c>
      <c r="B1294" t="s">
        <v>9027</v>
      </c>
      <c r="C1294" t="s">
        <v>29</v>
      </c>
      <c r="D1294" t="str">
        <f>_xlfn.XLOOKUP(C1294,sales_teams!A:A,sales_teams!B:B,"")</f>
        <v>E571180</v>
      </c>
      <c r="E1294" t="str">
        <f>_xlfn.XLOOKUP(C1294,sales_teams!A:A,sales_teams!C:C,"")</f>
        <v>Rocco Neubert</v>
      </c>
      <c r="F1294" t="str">
        <f>_xlfn.XLOOKUP(C1294,sales_teams!A:A,sales_teams!D:D,"")</f>
        <v>East</v>
      </c>
      <c r="G1294" t="s">
        <v>62</v>
      </c>
      <c r="H1294" t="str">
        <f>_xlfn.XLOOKUP(G1294,products!A:A,products!B:B,"")</f>
        <v>GTX</v>
      </c>
      <c r="I1294" t="s">
        <v>172</v>
      </c>
      <c r="J1294" t="str">
        <f>_xlfn.XLOOKUP(I1294,accounts!A:A,accounts!B:B,"")</f>
        <v>software</v>
      </c>
      <c r="K1294" t="str">
        <f>_xlfn.XLOOKUP(I1294,accounts!A:A,accounts!F:F,"")</f>
        <v>Enterprise</v>
      </c>
      <c r="L1294" t="s">
        <v>56</v>
      </c>
      <c r="M1294" t="s">
        <v>9035</v>
      </c>
      <c r="N1294" t="s">
        <v>9043</v>
      </c>
      <c r="O1294" s="1">
        <v>42798</v>
      </c>
      <c r="P1294" s="1">
        <v>42913</v>
      </c>
      <c r="Q1294" s="5">
        <f>_xlfn.XLOOKUP(G1294,products!A:A,products!C:C,"")</f>
        <v>550</v>
      </c>
      <c r="R1294">
        <v>50</v>
      </c>
      <c r="S1294" s="5">
        <f t="shared" si="20"/>
        <v>27500</v>
      </c>
    </row>
    <row r="1295" spans="1:19" x14ac:dyDescent="0.2">
      <c r="A1295" t="s">
        <v>1440</v>
      </c>
      <c r="B1295" t="s">
        <v>9027</v>
      </c>
      <c r="C1295" t="s">
        <v>29</v>
      </c>
      <c r="D1295" t="str">
        <f>_xlfn.XLOOKUP(C1295,sales_teams!A:A,sales_teams!B:B,"")</f>
        <v>E571180</v>
      </c>
      <c r="E1295" t="str">
        <f>_xlfn.XLOOKUP(C1295,sales_teams!A:A,sales_teams!C:C,"")</f>
        <v>Rocco Neubert</v>
      </c>
      <c r="F1295" t="str">
        <f>_xlfn.XLOOKUP(C1295,sales_teams!A:A,sales_teams!D:D,"")</f>
        <v>East</v>
      </c>
      <c r="G1295" t="s">
        <v>75</v>
      </c>
      <c r="H1295" t="str">
        <f>_xlfn.XLOOKUP(G1295,products!A:A,products!B:B,"")</f>
        <v>MG</v>
      </c>
      <c r="I1295" t="s">
        <v>252</v>
      </c>
      <c r="J1295" t="str">
        <f>_xlfn.XLOOKUP(I1295,accounts!A:A,accounts!B:B,"")</f>
        <v>retail</v>
      </c>
      <c r="K1295" t="str">
        <f>_xlfn.XLOOKUP(I1295,accounts!A:A,accounts!F:F,"")</f>
        <v>Mid-Market</v>
      </c>
      <c r="L1295" t="s">
        <v>56</v>
      </c>
      <c r="M1295" t="s">
        <v>9031</v>
      </c>
      <c r="N1295" t="s">
        <v>9042</v>
      </c>
      <c r="O1295" s="1">
        <v>42798</v>
      </c>
      <c r="P1295" s="1">
        <v>42801</v>
      </c>
      <c r="Q1295" s="5">
        <f>_xlfn.XLOOKUP(G1295,products!A:A,products!C:C,"")</f>
        <v>3393</v>
      </c>
      <c r="R1295">
        <v>25</v>
      </c>
      <c r="S1295" s="5">
        <f t="shared" si="20"/>
        <v>84825</v>
      </c>
    </row>
    <row r="1296" spans="1:19" x14ac:dyDescent="0.2">
      <c r="A1296" t="s">
        <v>1441</v>
      </c>
      <c r="B1296" t="s">
        <v>9027</v>
      </c>
      <c r="C1296" t="s">
        <v>21</v>
      </c>
      <c r="D1296" t="str">
        <f>_xlfn.XLOOKUP(C1296,sales_teams!A:A,sales_teams!B:B,"")</f>
        <v>E777204</v>
      </c>
      <c r="E1296" t="str">
        <f>_xlfn.XLOOKUP(C1296,sales_teams!A:A,sales_teams!C:C,"")</f>
        <v>Cara Losch</v>
      </c>
      <c r="F1296" t="str">
        <f>_xlfn.XLOOKUP(C1296,sales_teams!A:A,sales_teams!D:D,"")</f>
        <v>East</v>
      </c>
      <c r="G1296" t="s">
        <v>75</v>
      </c>
      <c r="H1296" t="str">
        <f>_xlfn.XLOOKUP(G1296,products!A:A,products!B:B,"")</f>
        <v>MG</v>
      </c>
      <c r="I1296" t="s">
        <v>230</v>
      </c>
      <c r="J1296" t="str">
        <f>_xlfn.XLOOKUP(I1296,accounts!A:A,accounts!B:B,"")</f>
        <v>retail</v>
      </c>
      <c r="K1296" t="str">
        <f>_xlfn.XLOOKUP(I1296,accounts!A:A,accounts!F:F,"")</f>
        <v>Mid-Market</v>
      </c>
      <c r="L1296" t="s">
        <v>56</v>
      </c>
      <c r="M1296" t="s">
        <v>9035</v>
      </c>
      <c r="N1296" t="s">
        <v>9041</v>
      </c>
      <c r="O1296" s="1">
        <v>42798</v>
      </c>
      <c r="P1296" s="1">
        <v>42806</v>
      </c>
      <c r="Q1296" s="5">
        <f>_xlfn.XLOOKUP(G1296,products!A:A,products!C:C,"")</f>
        <v>3393</v>
      </c>
      <c r="R1296">
        <v>23</v>
      </c>
      <c r="S1296" s="5">
        <f t="shared" si="20"/>
        <v>78039</v>
      </c>
    </row>
    <row r="1297" spans="1:19" x14ac:dyDescent="0.2">
      <c r="A1297" t="s">
        <v>1442</v>
      </c>
      <c r="B1297" t="s">
        <v>9027</v>
      </c>
      <c r="C1297" t="s">
        <v>7</v>
      </c>
      <c r="D1297" t="str">
        <f>_xlfn.XLOOKUP(C1297,sales_teams!A:A,sales_teams!B:B,"")</f>
        <v>C234829</v>
      </c>
      <c r="E1297" t="str">
        <f>_xlfn.XLOOKUP(C1297,sales_teams!A:A,sales_teams!C:C,"")</f>
        <v>Dustin Brinkmann</v>
      </c>
      <c r="F1297" t="str">
        <f>_xlfn.XLOOKUP(C1297,sales_teams!A:A,sales_teams!D:D,"")</f>
        <v>Central</v>
      </c>
      <c r="G1297" t="s">
        <v>60</v>
      </c>
      <c r="H1297" t="str">
        <f>_xlfn.XLOOKUP(G1297,products!A:A,products!B:B,"")</f>
        <v>MG</v>
      </c>
      <c r="I1297" t="s">
        <v>149</v>
      </c>
      <c r="J1297" t="str">
        <f>_xlfn.XLOOKUP(I1297,accounts!A:A,accounts!B:B,"")</f>
        <v>finance</v>
      </c>
      <c r="K1297" t="str">
        <f>_xlfn.XLOOKUP(I1297,accounts!A:A,accounts!F:F,"")</f>
        <v>Mid-Market</v>
      </c>
      <c r="L1297" t="s">
        <v>81</v>
      </c>
      <c r="M1297" t="s">
        <v>9038</v>
      </c>
      <c r="N1297" t="s">
        <v>9042</v>
      </c>
      <c r="O1297" s="1">
        <v>42798</v>
      </c>
      <c r="P1297" s="1">
        <v>42814</v>
      </c>
      <c r="Q1297" s="5">
        <f>_xlfn.XLOOKUP(G1297,products!A:A,products!C:C,"")</f>
        <v>55</v>
      </c>
      <c r="R1297">
        <v>50</v>
      </c>
      <c r="S1297" s="5">
        <f t="shared" si="20"/>
        <v>2750</v>
      </c>
    </row>
    <row r="1298" spans="1:19" x14ac:dyDescent="0.2">
      <c r="A1298" t="s">
        <v>1443</v>
      </c>
      <c r="B1298" t="s">
        <v>9027</v>
      </c>
      <c r="C1298" t="s">
        <v>32</v>
      </c>
      <c r="D1298" t="str">
        <f>_xlfn.XLOOKUP(C1298,sales_teams!A:A,sales_teams!B:B,"")</f>
        <v>W975078</v>
      </c>
      <c r="E1298" t="str">
        <f>_xlfn.XLOOKUP(C1298,sales_teams!A:A,sales_teams!C:C,"")</f>
        <v>Celia Rouche</v>
      </c>
      <c r="F1298" t="str">
        <f>_xlfn.XLOOKUP(C1298,sales_teams!A:A,sales_teams!D:D,"")</f>
        <v>West</v>
      </c>
      <c r="G1298" t="s">
        <v>8951</v>
      </c>
      <c r="H1298" t="str">
        <f>_xlfn.XLOOKUP(G1298,products!A:A,products!B:B,"")</f>
        <v>GTX</v>
      </c>
      <c r="I1298" t="s">
        <v>71</v>
      </c>
      <c r="J1298" t="str">
        <f>_xlfn.XLOOKUP(I1298,accounts!A:A,accounts!B:B,"")</f>
        <v>entertainment</v>
      </c>
      <c r="K1298" t="str">
        <f>_xlfn.XLOOKUP(I1298,accounts!A:A,accounts!F:F,"")</f>
        <v>Enterprise</v>
      </c>
      <c r="L1298" t="s">
        <v>81</v>
      </c>
      <c r="M1298" t="s">
        <v>9036</v>
      </c>
      <c r="N1298" t="s">
        <v>9042</v>
      </c>
      <c r="O1298" s="1">
        <v>42798</v>
      </c>
      <c r="P1298" s="1">
        <v>42866</v>
      </c>
      <c r="Q1298" s="5">
        <f>_xlfn.XLOOKUP(G1298,products!A:A,products!C:C,"")</f>
        <v>4821</v>
      </c>
      <c r="R1298">
        <v>24</v>
      </c>
      <c r="S1298" s="5">
        <f t="shared" si="20"/>
        <v>115704</v>
      </c>
    </row>
    <row r="1299" spans="1:19" x14ac:dyDescent="0.2">
      <c r="A1299" t="s">
        <v>1444</v>
      </c>
      <c r="B1299" t="s">
        <v>9028</v>
      </c>
      <c r="C1299" t="s">
        <v>44</v>
      </c>
      <c r="D1299" t="str">
        <f>_xlfn.XLOOKUP(C1299,sales_teams!A:A,sales_teams!B:B,"")</f>
        <v>W202814</v>
      </c>
      <c r="E1299" t="str">
        <f>_xlfn.XLOOKUP(C1299,sales_teams!A:A,sales_teams!C:C,"")</f>
        <v>Summer Sewald</v>
      </c>
      <c r="F1299" t="str">
        <f>_xlfn.XLOOKUP(C1299,sales_teams!A:A,sales_teams!D:D,"")</f>
        <v>West</v>
      </c>
      <c r="G1299" t="s">
        <v>8951</v>
      </c>
      <c r="H1299" t="str">
        <f>_xlfn.XLOOKUP(G1299,products!A:A,products!B:B,"")</f>
        <v>GTX</v>
      </c>
      <c r="I1299" t="s">
        <v>122</v>
      </c>
      <c r="J1299" t="str">
        <f>_xlfn.XLOOKUP(I1299,accounts!A:A,accounts!B:B,"")</f>
        <v>technolgy</v>
      </c>
      <c r="K1299" t="str">
        <f>_xlfn.XLOOKUP(I1299,accounts!A:A,accounts!F:F,"")</f>
        <v>Mid-Market</v>
      </c>
      <c r="L1299" t="s">
        <v>76</v>
      </c>
      <c r="N1299" t="s">
        <v>9044</v>
      </c>
      <c r="O1299" s="1">
        <v>42798</v>
      </c>
      <c r="Q1299" s="5">
        <f>_xlfn.XLOOKUP(G1299,products!A:A,products!C:C,"")</f>
        <v>4821</v>
      </c>
      <c r="R1299">
        <v>23</v>
      </c>
      <c r="S1299" s="5">
        <f t="shared" si="20"/>
        <v>110883</v>
      </c>
    </row>
    <row r="1300" spans="1:19" x14ac:dyDescent="0.2">
      <c r="A1300" t="s">
        <v>1445</v>
      </c>
      <c r="B1300" t="s">
        <v>9025</v>
      </c>
      <c r="C1300" t="s">
        <v>44</v>
      </c>
      <c r="D1300" t="str">
        <f>_xlfn.XLOOKUP(C1300,sales_teams!A:A,sales_teams!B:B,"")</f>
        <v>W202814</v>
      </c>
      <c r="E1300" t="str">
        <f>_xlfn.XLOOKUP(C1300,sales_teams!A:A,sales_teams!C:C,"")</f>
        <v>Summer Sewald</v>
      </c>
      <c r="F1300" t="str">
        <f>_xlfn.XLOOKUP(C1300,sales_teams!A:A,sales_teams!D:D,"")</f>
        <v>West</v>
      </c>
      <c r="G1300" t="s">
        <v>8951</v>
      </c>
      <c r="H1300" t="str">
        <f>_xlfn.XLOOKUP(G1300,products!A:A,products!B:B,"")</f>
        <v>GTX</v>
      </c>
      <c r="J1300">
        <f>_xlfn.XLOOKUP(I1300,accounts!A:A,accounts!B:B,"")</f>
        <v>0</v>
      </c>
      <c r="K1300">
        <f>_xlfn.XLOOKUP(I1300,accounts!A:A,accounts!F:F,"")</f>
        <v>0</v>
      </c>
      <c r="L1300" t="s">
        <v>76</v>
      </c>
      <c r="N1300" t="s">
        <v>9044</v>
      </c>
      <c r="O1300" s="1">
        <v>42798</v>
      </c>
      <c r="Q1300" s="5">
        <f>_xlfn.XLOOKUP(G1300,products!A:A,products!C:C,"")</f>
        <v>4821</v>
      </c>
      <c r="R1300">
        <v>44</v>
      </c>
      <c r="S1300" s="5">
        <f t="shared" si="20"/>
        <v>212124</v>
      </c>
    </row>
    <row r="1301" spans="1:19" x14ac:dyDescent="0.2">
      <c r="A1301" t="s">
        <v>1446</v>
      </c>
      <c r="B1301" t="s">
        <v>9026</v>
      </c>
      <c r="C1301" t="s">
        <v>44</v>
      </c>
      <c r="D1301" t="str">
        <f>_xlfn.XLOOKUP(C1301,sales_teams!A:A,sales_teams!B:B,"")</f>
        <v>W202814</v>
      </c>
      <c r="E1301" t="str">
        <f>_xlfn.XLOOKUP(C1301,sales_teams!A:A,sales_teams!C:C,"")</f>
        <v>Summer Sewald</v>
      </c>
      <c r="F1301" t="str">
        <f>_xlfn.XLOOKUP(C1301,sales_teams!A:A,sales_teams!D:D,"")</f>
        <v>West</v>
      </c>
      <c r="G1301" t="s">
        <v>8951</v>
      </c>
      <c r="H1301" t="str">
        <f>_xlfn.XLOOKUP(G1301,products!A:A,products!B:B,"")</f>
        <v>GTX</v>
      </c>
      <c r="I1301" t="s">
        <v>327</v>
      </c>
      <c r="J1301" t="str">
        <f>_xlfn.XLOOKUP(I1301,accounts!A:A,accounts!B:B,"")</f>
        <v>retail</v>
      </c>
      <c r="K1301" t="str">
        <f>_xlfn.XLOOKUP(I1301,accounts!A:A,accounts!F:F,"")</f>
        <v>Mid-Market</v>
      </c>
      <c r="L1301" t="s">
        <v>56</v>
      </c>
      <c r="M1301" t="s">
        <v>9032</v>
      </c>
      <c r="N1301" t="s">
        <v>9043</v>
      </c>
      <c r="O1301" s="1">
        <v>42798</v>
      </c>
      <c r="P1301" s="1">
        <v>42897</v>
      </c>
      <c r="Q1301" s="5">
        <f>_xlfn.XLOOKUP(G1301,products!A:A,products!C:C,"")</f>
        <v>4821</v>
      </c>
      <c r="R1301">
        <v>10</v>
      </c>
      <c r="S1301" s="5">
        <f t="shared" si="20"/>
        <v>48210</v>
      </c>
    </row>
    <row r="1302" spans="1:19" x14ac:dyDescent="0.2">
      <c r="A1302" t="s">
        <v>1447</v>
      </c>
      <c r="B1302" t="s">
        <v>9025</v>
      </c>
      <c r="C1302" t="s">
        <v>3</v>
      </c>
      <c r="D1302" t="str">
        <f>_xlfn.XLOOKUP(C1302,sales_teams!A:A,sales_teams!B:B,"")</f>
        <v>C265891</v>
      </c>
      <c r="E1302" t="str">
        <f>_xlfn.XLOOKUP(C1302,sales_teams!A:A,sales_teams!C:C,"")</f>
        <v>Dustin Brinkmann</v>
      </c>
      <c r="F1302" t="str">
        <f>_xlfn.XLOOKUP(C1302,sales_teams!A:A,sales_teams!D:D,"")</f>
        <v>Central</v>
      </c>
      <c r="G1302" t="s">
        <v>83</v>
      </c>
      <c r="H1302" t="str">
        <f>_xlfn.XLOOKUP(G1302,products!A:A,products!B:B,"")</f>
        <v>GTX</v>
      </c>
      <c r="I1302" t="s">
        <v>186</v>
      </c>
      <c r="J1302" t="str">
        <f>_xlfn.XLOOKUP(I1302,accounts!A:A,accounts!B:B,"")</f>
        <v>retail</v>
      </c>
      <c r="K1302" t="str">
        <f>_xlfn.XLOOKUP(I1302,accounts!A:A,accounts!F:F,"")</f>
        <v>SMB</v>
      </c>
      <c r="L1302" t="s">
        <v>56</v>
      </c>
      <c r="M1302" t="s">
        <v>9031</v>
      </c>
      <c r="N1302" t="s">
        <v>9043</v>
      </c>
      <c r="O1302" s="1">
        <v>42799</v>
      </c>
      <c r="P1302" s="1">
        <v>42884</v>
      </c>
      <c r="Q1302" s="5">
        <f>_xlfn.XLOOKUP(G1302,products!A:A,products!C:C,"")</f>
        <v>5482</v>
      </c>
      <c r="R1302">
        <v>6</v>
      </c>
      <c r="S1302" s="5">
        <f t="shared" si="20"/>
        <v>32892</v>
      </c>
    </row>
    <row r="1303" spans="1:19" x14ac:dyDescent="0.2">
      <c r="A1303" t="s">
        <v>1448</v>
      </c>
      <c r="B1303" t="s">
        <v>9027</v>
      </c>
      <c r="C1303" t="s">
        <v>30</v>
      </c>
      <c r="D1303" t="str">
        <f>_xlfn.XLOOKUP(C1303,sales_teams!A:A,sales_teams!B:B,"")</f>
        <v>E558564</v>
      </c>
      <c r="E1303" t="str">
        <f>_xlfn.XLOOKUP(C1303,sales_teams!A:A,sales_teams!C:C,"")</f>
        <v>Rocco Neubert</v>
      </c>
      <c r="F1303" t="str">
        <f>_xlfn.XLOOKUP(C1303,sales_teams!A:A,sales_teams!D:D,"")</f>
        <v>East</v>
      </c>
      <c r="G1303" t="s">
        <v>54</v>
      </c>
      <c r="H1303" t="str">
        <f>_xlfn.XLOOKUP(G1303,products!A:A,products!B:B,"")</f>
        <v>GTX</v>
      </c>
      <c r="I1303" t="s">
        <v>237</v>
      </c>
      <c r="J1303" t="str">
        <f>_xlfn.XLOOKUP(I1303,accounts!A:A,accounts!B:B,"")</f>
        <v>entertainment</v>
      </c>
      <c r="K1303" t="str">
        <f>_xlfn.XLOOKUP(I1303,accounts!A:A,accounts!F:F,"")</f>
        <v>Mid-Market</v>
      </c>
      <c r="L1303" t="s">
        <v>81</v>
      </c>
      <c r="M1303" t="s">
        <v>9040</v>
      </c>
      <c r="N1303" t="s">
        <v>9042</v>
      </c>
      <c r="O1303" s="1">
        <v>42799</v>
      </c>
      <c r="P1303" s="1">
        <v>42864</v>
      </c>
      <c r="Q1303" s="5">
        <f>_xlfn.XLOOKUP(G1303,products!A:A,products!C:C,"")</f>
        <v>1096</v>
      </c>
      <c r="R1303">
        <v>24</v>
      </c>
      <c r="S1303" s="5">
        <f t="shared" si="20"/>
        <v>26304</v>
      </c>
    </row>
    <row r="1304" spans="1:19" x14ac:dyDescent="0.2">
      <c r="A1304" t="s">
        <v>1449</v>
      </c>
      <c r="B1304" t="s">
        <v>9028</v>
      </c>
      <c r="C1304" t="s">
        <v>27</v>
      </c>
      <c r="D1304" t="str">
        <f>_xlfn.XLOOKUP(C1304,sales_teams!A:A,sales_teams!B:B,"")</f>
        <v>E619716</v>
      </c>
      <c r="E1304" t="str">
        <f>_xlfn.XLOOKUP(C1304,sales_teams!A:A,sales_teams!C:C,"")</f>
        <v>Rocco Neubert</v>
      </c>
      <c r="F1304" t="str">
        <f>_xlfn.XLOOKUP(C1304,sales_teams!A:A,sales_teams!D:D,"")</f>
        <v>East</v>
      </c>
      <c r="G1304" t="s">
        <v>75</v>
      </c>
      <c r="H1304" t="str">
        <f>_xlfn.XLOOKUP(G1304,products!A:A,products!B:B,"")</f>
        <v>MG</v>
      </c>
      <c r="J1304">
        <f>_xlfn.XLOOKUP(I1304,accounts!A:A,accounts!B:B,"")</f>
        <v>0</v>
      </c>
      <c r="K1304">
        <f>_xlfn.XLOOKUP(I1304,accounts!A:A,accounts!F:F,"")</f>
        <v>0</v>
      </c>
      <c r="L1304" t="s">
        <v>76</v>
      </c>
      <c r="N1304" t="s">
        <v>9044</v>
      </c>
      <c r="O1304" s="1">
        <v>42799</v>
      </c>
      <c r="Q1304" s="5">
        <f>_xlfn.XLOOKUP(G1304,products!A:A,products!C:C,"")</f>
        <v>3393</v>
      </c>
      <c r="R1304">
        <v>10</v>
      </c>
      <c r="S1304" s="5">
        <f t="shared" si="20"/>
        <v>33930</v>
      </c>
    </row>
    <row r="1305" spans="1:19" x14ac:dyDescent="0.2">
      <c r="A1305" t="s">
        <v>1450</v>
      </c>
      <c r="B1305" t="s">
        <v>9025</v>
      </c>
      <c r="C1305" t="s">
        <v>25</v>
      </c>
      <c r="D1305" t="str">
        <f>_xlfn.XLOOKUP(C1305,sales_teams!A:A,sales_teams!B:B,"")</f>
        <v>E372575</v>
      </c>
      <c r="E1305" t="str">
        <f>_xlfn.XLOOKUP(C1305,sales_teams!A:A,sales_teams!C:C,"")</f>
        <v>Rocco Neubert</v>
      </c>
      <c r="F1305" t="str">
        <f>_xlfn.XLOOKUP(C1305,sales_teams!A:A,sales_teams!D:D,"")</f>
        <v>East</v>
      </c>
      <c r="G1305" t="s">
        <v>62</v>
      </c>
      <c r="H1305" t="str">
        <f>_xlfn.XLOOKUP(G1305,products!A:A,products!B:B,"")</f>
        <v>GTX</v>
      </c>
      <c r="J1305">
        <f>_xlfn.XLOOKUP(I1305,accounts!A:A,accounts!B:B,"")</f>
        <v>0</v>
      </c>
      <c r="K1305">
        <f>_xlfn.XLOOKUP(I1305,accounts!A:A,accounts!F:F,"")</f>
        <v>0</v>
      </c>
      <c r="L1305" t="s">
        <v>76</v>
      </c>
      <c r="N1305" t="s">
        <v>9044</v>
      </c>
      <c r="O1305" s="1">
        <v>42799</v>
      </c>
      <c r="Q1305" s="5">
        <f>_xlfn.XLOOKUP(G1305,products!A:A,products!C:C,"")</f>
        <v>550</v>
      </c>
      <c r="R1305">
        <v>16</v>
      </c>
      <c r="S1305" s="5">
        <f t="shared" si="20"/>
        <v>8800</v>
      </c>
    </row>
    <row r="1306" spans="1:19" x14ac:dyDescent="0.2">
      <c r="A1306" t="s">
        <v>1451</v>
      </c>
      <c r="B1306" t="s">
        <v>9027</v>
      </c>
      <c r="C1306" t="s">
        <v>25</v>
      </c>
      <c r="D1306" t="str">
        <f>_xlfn.XLOOKUP(C1306,sales_teams!A:A,sales_teams!B:B,"")</f>
        <v>E372575</v>
      </c>
      <c r="E1306" t="str">
        <f>_xlfn.XLOOKUP(C1306,sales_teams!A:A,sales_teams!C:C,"")</f>
        <v>Rocco Neubert</v>
      </c>
      <c r="F1306" t="str">
        <f>_xlfn.XLOOKUP(C1306,sales_teams!A:A,sales_teams!D:D,"")</f>
        <v>East</v>
      </c>
      <c r="G1306" t="s">
        <v>54</v>
      </c>
      <c r="H1306" t="str">
        <f>_xlfn.XLOOKUP(G1306,products!A:A,products!B:B,"")</f>
        <v>GTX</v>
      </c>
      <c r="I1306" t="s">
        <v>122</v>
      </c>
      <c r="J1306" t="str">
        <f>_xlfn.XLOOKUP(I1306,accounts!A:A,accounts!B:B,"")</f>
        <v>technolgy</v>
      </c>
      <c r="K1306" t="str">
        <f>_xlfn.XLOOKUP(I1306,accounts!A:A,accounts!F:F,"")</f>
        <v>Mid-Market</v>
      </c>
      <c r="L1306" t="s">
        <v>56</v>
      </c>
      <c r="M1306" t="s">
        <v>9031</v>
      </c>
      <c r="N1306" t="s">
        <v>9045</v>
      </c>
      <c r="O1306" s="1">
        <v>42799</v>
      </c>
      <c r="P1306" s="1">
        <v>42894</v>
      </c>
      <c r="Q1306" s="5">
        <f>_xlfn.XLOOKUP(G1306,products!A:A,products!C:C,"")</f>
        <v>1096</v>
      </c>
      <c r="R1306">
        <v>36</v>
      </c>
      <c r="S1306" s="5">
        <f t="shared" si="20"/>
        <v>39456</v>
      </c>
    </row>
    <row r="1307" spans="1:19" x14ac:dyDescent="0.2">
      <c r="A1307" t="s">
        <v>1452</v>
      </c>
      <c r="B1307" t="s">
        <v>9027</v>
      </c>
      <c r="C1307" t="s">
        <v>25</v>
      </c>
      <c r="D1307" t="str">
        <f>_xlfn.XLOOKUP(C1307,sales_teams!A:A,sales_teams!B:B,"")</f>
        <v>E372575</v>
      </c>
      <c r="E1307" t="str">
        <f>_xlfn.XLOOKUP(C1307,sales_teams!A:A,sales_teams!C:C,"")</f>
        <v>Rocco Neubert</v>
      </c>
      <c r="F1307" t="str">
        <f>_xlfn.XLOOKUP(C1307,sales_teams!A:A,sales_teams!D:D,"")</f>
        <v>East</v>
      </c>
      <c r="G1307" t="s">
        <v>83</v>
      </c>
      <c r="H1307" t="str">
        <f>_xlfn.XLOOKUP(G1307,products!A:A,products!B:B,"")</f>
        <v>GTX</v>
      </c>
      <c r="I1307" t="s">
        <v>158</v>
      </c>
      <c r="J1307" t="str">
        <f>_xlfn.XLOOKUP(I1307,accounts!A:A,accounts!B:B,"")</f>
        <v>finance</v>
      </c>
      <c r="K1307" t="str">
        <f>_xlfn.XLOOKUP(I1307,accounts!A:A,accounts!F:F,"")</f>
        <v>SMB</v>
      </c>
      <c r="L1307" t="s">
        <v>56</v>
      </c>
      <c r="M1307" t="s">
        <v>9032</v>
      </c>
      <c r="N1307" t="s">
        <v>9041</v>
      </c>
      <c r="O1307" s="1">
        <v>42799</v>
      </c>
      <c r="P1307" s="1">
        <v>42815</v>
      </c>
      <c r="Q1307" s="5">
        <f>_xlfn.XLOOKUP(G1307,products!A:A,products!C:C,"")</f>
        <v>5482</v>
      </c>
      <c r="R1307">
        <v>20</v>
      </c>
      <c r="S1307" s="5">
        <f t="shared" si="20"/>
        <v>109640</v>
      </c>
    </row>
    <row r="1308" spans="1:19" x14ac:dyDescent="0.2">
      <c r="A1308" t="s">
        <v>1453</v>
      </c>
      <c r="B1308" t="s">
        <v>9026</v>
      </c>
      <c r="C1308" t="s">
        <v>25</v>
      </c>
      <c r="D1308" t="str">
        <f>_xlfn.XLOOKUP(C1308,sales_teams!A:A,sales_teams!B:B,"")</f>
        <v>E372575</v>
      </c>
      <c r="E1308" t="str">
        <f>_xlfn.XLOOKUP(C1308,sales_teams!A:A,sales_teams!C:C,"")</f>
        <v>Rocco Neubert</v>
      </c>
      <c r="F1308" t="str">
        <f>_xlfn.XLOOKUP(C1308,sales_teams!A:A,sales_teams!D:D,"")</f>
        <v>East</v>
      </c>
      <c r="G1308" t="s">
        <v>75</v>
      </c>
      <c r="H1308" t="str">
        <f>_xlfn.XLOOKUP(G1308,products!A:A,products!B:B,"")</f>
        <v>MG</v>
      </c>
      <c r="I1308" t="s">
        <v>233</v>
      </c>
      <c r="J1308" t="str">
        <f>_xlfn.XLOOKUP(I1308,accounts!A:A,accounts!B:B,"")</f>
        <v>medical</v>
      </c>
      <c r="K1308" t="str">
        <f>_xlfn.XLOOKUP(I1308,accounts!A:A,accounts!F:F,"")</f>
        <v>SMB</v>
      </c>
      <c r="L1308" t="s">
        <v>56</v>
      </c>
      <c r="M1308" t="s">
        <v>9032</v>
      </c>
      <c r="N1308" t="s">
        <v>9043</v>
      </c>
      <c r="O1308" s="1">
        <v>42799</v>
      </c>
      <c r="P1308" s="1">
        <v>42808</v>
      </c>
      <c r="Q1308" s="5">
        <f>_xlfn.XLOOKUP(G1308,products!A:A,products!C:C,"")</f>
        <v>3393</v>
      </c>
      <c r="R1308">
        <v>9</v>
      </c>
      <c r="S1308" s="5">
        <f t="shared" si="20"/>
        <v>30537</v>
      </c>
    </row>
    <row r="1309" spans="1:19" x14ac:dyDescent="0.2">
      <c r="A1309" t="s">
        <v>1454</v>
      </c>
      <c r="B1309" t="s">
        <v>9025</v>
      </c>
      <c r="C1309" t="s">
        <v>15</v>
      </c>
      <c r="D1309" t="str">
        <f>_xlfn.XLOOKUP(C1309,sales_teams!A:A,sales_teams!B:B,"")</f>
        <v>C486814</v>
      </c>
      <c r="E1309" t="str">
        <f>_xlfn.XLOOKUP(C1309,sales_teams!A:A,sales_teams!C:C,"")</f>
        <v>Melvin Marxen</v>
      </c>
      <c r="F1309" t="str">
        <f>_xlfn.XLOOKUP(C1309,sales_teams!A:A,sales_teams!D:D,"")</f>
        <v>Central</v>
      </c>
      <c r="G1309" t="s">
        <v>8951</v>
      </c>
      <c r="H1309" t="str">
        <f>_xlfn.XLOOKUP(G1309,products!A:A,products!B:B,"")</f>
        <v>GTX</v>
      </c>
      <c r="I1309" t="s">
        <v>506</v>
      </c>
      <c r="J1309" t="str">
        <f>_xlfn.XLOOKUP(I1309,accounts!A:A,accounts!B:B,"")</f>
        <v>retail</v>
      </c>
      <c r="K1309" t="str">
        <f>_xlfn.XLOOKUP(I1309,accounts!A:A,accounts!F:F,"")</f>
        <v>Mid-Market</v>
      </c>
      <c r="L1309" t="s">
        <v>81</v>
      </c>
      <c r="M1309" t="s">
        <v>9040</v>
      </c>
      <c r="N1309" t="s">
        <v>9043</v>
      </c>
      <c r="O1309" s="1">
        <v>42799</v>
      </c>
      <c r="P1309" s="1">
        <v>42879</v>
      </c>
      <c r="Q1309" s="5">
        <f>_xlfn.XLOOKUP(G1309,products!A:A,products!C:C,"")</f>
        <v>4821</v>
      </c>
      <c r="R1309">
        <v>41</v>
      </c>
      <c r="S1309" s="5">
        <f t="shared" si="20"/>
        <v>197661</v>
      </c>
    </row>
    <row r="1310" spans="1:19" x14ac:dyDescent="0.2">
      <c r="A1310" t="s">
        <v>1455</v>
      </c>
      <c r="B1310" t="s">
        <v>9028</v>
      </c>
      <c r="C1310" t="s">
        <v>28</v>
      </c>
      <c r="D1310" t="str">
        <f>_xlfn.XLOOKUP(C1310,sales_teams!A:A,sales_teams!B:B,"")</f>
        <v>E262141</v>
      </c>
      <c r="E1310" t="str">
        <f>_xlfn.XLOOKUP(C1310,sales_teams!A:A,sales_teams!C:C,"")</f>
        <v>Rocco Neubert</v>
      </c>
      <c r="F1310" t="str">
        <f>_xlfn.XLOOKUP(C1310,sales_teams!A:A,sales_teams!D:D,"")</f>
        <v>East</v>
      </c>
      <c r="G1310" t="s">
        <v>8951</v>
      </c>
      <c r="H1310" t="str">
        <f>_xlfn.XLOOKUP(G1310,products!A:A,products!B:B,"")</f>
        <v>GTX</v>
      </c>
      <c r="I1310" t="s">
        <v>224</v>
      </c>
      <c r="J1310" t="str">
        <f>_xlfn.XLOOKUP(I1310,accounts!A:A,accounts!B:B,"")</f>
        <v>technolgy</v>
      </c>
      <c r="K1310" t="str">
        <f>_xlfn.XLOOKUP(I1310,accounts!A:A,accounts!F:F,"")</f>
        <v>Mid-Market</v>
      </c>
      <c r="L1310" t="s">
        <v>56</v>
      </c>
      <c r="M1310" t="s">
        <v>9031</v>
      </c>
      <c r="N1310" t="s">
        <v>9042</v>
      </c>
      <c r="O1310" s="1">
        <v>42799</v>
      </c>
      <c r="P1310" s="1">
        <v>42817</v>
      </c>
      <c r="Q1310" s="5">
        <f>_xlfn.XLOOKUP(G1310,products!A:A,products!C:C,"")</f>
        <v>4821</v>
      </c>
      <c r="R1310">
        <v>21</v>
      </c>
      <c r="S1310" s="5">
        <f t="shared" si="20"/>
        <v>101241</v>
      </c>
    </row>
    <row r="1311" spans="1:19" x14ac:dyDescent="0.2">
      <c r="A1311" t="s">
        <v>1456</v>
      </c>
      <c r="B1311" t="s">
        <v>9027</v>
      </c>
      <c r="C1311" t="s">
        <v>36</v>
      </c>
      <c r="D1311" t="str">
        <f>_xlfn.XLOOKUP(C1311,sales_teams!A:A,sales_teams!B:B,"")</f>
        <v>W815792</v>
      </c>
      <c r="E1311" t="str">
        <f>_xlfn.XLOOKUP(C1311,sales_teams!A:A,sales_teams!C:C,"")</f>
        <v>Celia Rouche</v>
      </c>
      <c r="F1311" t="str">
        <f>_xlfn.XLOOKUP(C1311,sales_teams!A:A,sales_teams!D:D,"")</f>
        <v>West</v>
      </c>
      <c r="G1311" t="s">
        <v>75</v>
      </c>
      <c r="H1311" t="str">
        <f>_xlfn.XLOOKUP(G1311,products!A:A,products!B:B,"")</f>
        <v>MG</v>
      </c>
      <c r="I1311" t="s">
        <v>71</v>
      </c>
      <c r="J1311" t="str">
        <f>_xlfn.XLOOKUP(I1311,accounts!A:A,accounts!B:B,"")</f>
        <v>entertainment</v>
      </c>
      <c r="K1311" t="str">
        <f>_xlfn.XLOOKUP(I1311,accounts!A:A,accounts!F:F,"")</f>
        <v>Enterprise</v>
      </c>
      <c r="L1311" t="s">
        <v>56</v>
      </c>
      <c r="M1311" t="s">
        <v>9033</v>
      </c>
      <c r="N1311" t="s">
        <v>9041</v>
      </c>
      <c r="O1311" s="1">
        <v>42799</v>
      </c>
      <c r="P1311" s="1">
        <v>42914</v>
      </c>
      <c r="Q1311" s="5">
        <f>_xlfn.XLOOKUP(G1311,products!A:A,products!C:C,"")</f>
        <v>3393</v>
      </c>
      <c r="R1311">
        <v>24</v>
      </c>
      <c r="S1311" s="5">
        <f t="shared" si="20"/>
        <v>81432</v>
      </c>
    </row>
    <row r="1312" spans="1:19" x14ac:dyDescent="0.2">
      <c r="A1312" t="s">
        <v>1457</v>
      </c>
      <c r="B1312" t="s">
        <v>9026</v>
      </c>
      <c r="C1312" t="s">
        <v>40</v>
      </c>
      <c r="D1312" t="str">
        <f>_xlfn.XLOOKUP(C1312,sales_teams!A:A,sales_teams!B:B,"")</f>
        <v>W249222</v>
      </c>
      <c r="E1312" t="str">
        <f>_xlfn.XLOOKUP(C1312,sales_teams!A:A,sales_teams!C:C,"")</f>
        <v>Summer Sewald</v>
      </c>
      <c r="F1312" t="str">
        <f>_xlfn.XLOOKUP(C1312,sales_teams!A:A,sales_teams!D:D,"")</f>
        <v>West</v>
      </c>
      <c r="G1312" t="s">
        <v>83</v>
      </c>
      <c r="H1312" t="str">
        <f>_xlfn.XLOOKUP(G1312,products!A:A,products!B:B,"")</f>
        <v>GTX</v>
      </c>
      <c r="I1312" t="s">
        <v>287</v>
      </c>
      <c r="J1312" t="str">
        <f>_xlfn.XLOOKUP(I1312,accounts!A:A,accounts!B:B,"")</f>
        <v>retail</v>
      </c>
      <c r="K1312" t="str">
        <f>_xlfn.XLOOKUP(I1312,accounts!A:A,accounts!F:F,"")</f>
        <v>Enterprise</v>
      </c>
      <c r="L1312" t="s">
        <v>81</v>
      </c>
      <c r="M1312" t="s">
        <v>9040</v>
      </c>
      <c r="N1312" t="s">
        <v>9043</v>
      </c>
      <c r="O1312" s="1">
        <v>42799</v>
      </c>
      <c r="P1312" s="1">
        <v>42809</v>
      </c>
      <c r="Q1312" s="5">
        <f>_xlfn.XLOOKUP(G1312,products!A:A,products!C:C,"")</f>
        <v>5482</v>
      </c>
      <c r="R1312">
        <v>45</v>
      </c>
      <c r="S1312" s="5">
        <f t="shared" si="20"/>
        <v>246690</v>
      </c>
    </row>
    <row r="1313" spans="1:19" x14ac:dyDescent="0.2">
      <c r="A1313" t="s">
        <v>1458</v>
      </c>
      <c r="B1313" t="s">
        <v>9027</v>
      </c>
      <c r="C1313" t="s">
        <v>40</v>
      </c>
      <c r="D1313" t="str">
        <f>_xlfn.XLOOKUP(C1313,sales_teams!A:A,sales_teams!B:B,"")</f>
        <v>W249222</v>
      </c>
      <c r="E1313" t="str">
        <f>_xlfn.XLOOKUP(C1313,sales_teams!A:A,sales_teams!C:C,"")</f>
        <v>Summer Sewald</v>
      </c>
      <c r="F1313" t="str">
        <f>_xlfn.XLOOKUP(C1313,sales_teams!A:A,sales_teams!D:D,"")</f>
        <v>West</v>
      </c>
      <c r="G1313" t="s">
        <v>60</v>
      </c>
      <c r="H1313" t="str">
        <f>_xlfn.XLOOKUP(G1313,products!A:A,products!B:B,"")</f>
        <v>MG</v>
      </c>
      <c r="I1313" t="s">
        <v>84</v>
      </c>
      <c r="J1313" t="str">
        <f>_xlfn.XLOOKUP(I1313,accounts!A:A,accounts!B:B,"")</f>
        <v>marketing</v>
      </c>
      <c r="K1313" t="str">
        <f>_xlfn.XLOOKUP(I1313,accounts!A:A,accounts!F:F,"")</f>
        <v>Mid-Market</v>
      </c>
      <c r="L1313" t="s">
        <v>81</v>
      </c>
      <c r="M1313" t="s">
        <v>9039</v>
      </c>
      <c r="N1313" t="s">
        <v>9041</v>
      </c>
      <c r="O1313" s="1">
        <v>42799</v>
      </c>
      <c r="P1313" s="1">
        <v>42869</v>
      </c>
      <c r="Q1313" s="5">
        <f>_xlfn.XLOOKUP(G1313,products!A:A,products!C:C,"")</f>
        <v>55</v>
      </c>
      <c r="R1313">
        <v>9</v>
      </c>
      <c r="S1313" s="5">
        <f t="shared" si="20"/>
        <v>495</v>
      </c>
    </row>
    <row r="1314" spans="1:19" x14ac:dyDescent="0.2">
      <c r="A1314" t="s">
        <v>1459</v>
      </c>
      <c r="B1314" t="s">
        <v>9026</v>
      </c>
      <c r="C1314" t="s">
        <v>10</v>
      </c>
      <c r="D1314" t="str">
        <f>_xlfn.XLOOKUP(C1314,sales_teams!A:A,sales_teams!B:B,"")</f>
        <v>C309699</v>
      </c>
      <c r="E1314" t="str">
        <f>_xlfn.XLOOKUP(C1314,sales_teams!A:A,sales_teams!C:C,"")</f>
        <v>Melvin Marxen</v>
      </c>
      <c r="F1314" t="str">
        <f>_xlfn.XLOOKUP(C1314,sales_teams!A:A,sales_teams!D:D,"")</f>
        <v>Central</v>
      </c>
      <c r="G1314" t="s">
        <v>60</v>
      </c>
      <c r="H1314" t="str">
        <f>_xlfn.XLOOKUP(G1314,products!A:A,products!B:B,"")</f>
        <v>MG</v>
      </c>
      <c r="I1314" t="s">
        <v>222</v>
      </c>
      <c r="J1314" t="str">
        <f>_xlfn.XLOOKUP(I1314,accounts!A:A,accounts!B:B,"")</f>
        <v>entertainment</v>
      </c>
      <c r="K1314" t="str">
        <f>_xlfn.XLOOKUP(I1314,accounts!A:A,accounts!F:F,"")</f>
        <v>SMB</v>
      </c>
      <c r="L1314" t="s">
        <v>56</v>
      </c>
      <c r="M1314" t="s">
        <v>9035</v>
      </c>
      <c r="N1314" t="s">
        <v>9043</v>
      </c>
      <c r="O1314" s="1">
        <v>42799</v>
      </c>
      <c r="P1314" s="1">
        <v>42860</v>
      </c>
      <c r="Q1314" s="5">
        <f>_xlfn.XLOOKUP(G1314,products!A:A,products!C:C,"")</f>
        <v>55</v>
      </c>
      <c r="R1314">
        <v>36</v>
      </c>
      <c r="S1314" s="5">
        <f t="shared" si="20"/>
        <v>1980</v>
      </c>
    </row>
    <row r="1315" spans="1:19" x14ac:dyDescent="0.2">
      <c r="A1315" t="s">
        <v>1460</v>
      </c>
      <c r="B1315" t="s">
        <v>9027</v>
      </c>
      <c r="C1315" t="s">
        <v>43</v>
      </c>
      <c r="D1315" t="str">
        <f>_xlfn.XLOOKUP(C1315,sales_teams!A:A,sales_teams!B:B,"")</f>
        <v>W596440</v>
      </c>
      <c r="E1315" t="str">
        <f>_xlfn.XLOOKUP(C1315,sales_teams!A:A,sales_teams!C:C,"")</f>
        <v>Summer Sewald</v>
      </c>
      <c r="F1315" t="str">
        <f>_xlfn.XLOOKUP(C1315,sales_teams!A:A,sales_teams!D:D,"")</f>
        <v>West</v>
      </c>
      <c r="G1315" t="s">
        <v>62</v>
      </c>
      <c r="H1315" t="str">
        <f>_xlfn.XLOOKUP(G1315,products!A:A,products!B:B,"")</f>
        <v>GTX</v>
      </c>
      <c r="J1315">
        <f>_xlfn.XLOOKUP(I1315,accounts!A:A,accounts!B:B,"")</f>
        <v>0</v>
      </c>
      <c r="K1315">
        <f>_xlfn.XLOOKUP(I1315,accounts!A:A,accounts!F:F,"")</f>
        <v>0</v>
      </c>
      <c r="L1315" t="s">
        <v>76</v>
      </c>
      <c r="N1315" t="s">
        <v>9044</v>
      </c>
      <c r="O1315" s="1">
        <v>42799</v>
      </c>
      <c r="Q1315" s="5">
        <f>_xlfn.XLOOKUP(G1315,products!A:A,products!C:C,"")</f>
        <v>550</v>
      </c>
      <c r="R1315">
        <v>9</v>
      </c>
      <c r="S1315" s="5">
        <f t="shared" si="20"/>
        <v>4950</v>
      </c>
    </row>
    <row r="1316" spans="1:19" x14ac:dyDescent="0.2">
      <c r="A1316" t="s">
        <v>1461</v>
      </c>
      <c r="B1316" t="s">
        <v>9028</v>
      </c>
      <c r="C1316" t="s">
        <v>8</v>
      </c>
      <c r="D1316" t="str">
        <f>_xlfn.XLOOKUP(C1316,sales_teams!A:A,sales_teams!B:B,"")</f>
        <v>C100201</v>
      </c>
      <c r="E1316" t="str">
        <f>_xlfn.XLOOKUP(C1316,sales_teams!A:A,sales_teams!C:C,"")</f>
        <v>Dustin Brinkmann</v>
      </c>
      <c r="F1316" t="str">
        <f>_xlfn.XLOOKUP(C1316,sales_teams!A:A,sales_teams!D:D,"")</f>
        <v>Central</v>
      </c>
      <c r="G1316" t="s">
        <v>62</v>
      </c>
      <c r="H1316" t="str">
        <f>_xlfn.XLOOKUP(G1316,products!A:A,products!B:B,"")</f>
        <v>GTX</v>
      </c>
      <c r="I1316" t="s">
        <v>55</v>
      </c>
      <c r="J1316" t="str">
        <f>_xlfn.XLOOKUP(I1316,accounts!A:A,accounts!B:B,"")</f>
        <v>retail</v>
      </c>
      <c r="K1316" t="str">
        <f>_xlfn.XLOOKUP(I1316,accounts!A:A,accounts!F:F,"")</f>
        <v>Mid-Market</v>
      </c>
      <c r="L1316" t="s">
        <v>81</v>
      </c>
      <c r="M1316" t="s">
        <v>9040</v>
      </c>
      <c r="N1316" t="s">
        <v>9042</v>
      </c>
      <c r="O1316" s="1">
        <v>42799</v>
      </c>
      <c r="P1316" s="1">
        <v>42867</v>
      </c>
      <c r="Q1316" s="5">
        <f>_xlfn.XLOOKUP(G1316,products!A:A,products!C:C,"")</f>
        <v>550</v>
      </c>
      <c r="R1316">
        <v>42</v>
      </c>
      <c r="S1316" s="5">
        <f t="shared" si="20"/>
        <v>23100</v>
      </c>
    </row>
    <row r="1317" spans="1:19" x14ac:dyDescent="0.2">
      <c r="A1317" t="s">
        <v>1462</v>
      </c>
      <c r="B1317" t="s">
        <v>9025</v>
      </c>
      <c r="C1317" t="s">
        <v>8</v>
      </c>
      <c r="D1317" t="str">
        <f>_xlfn.XLOOKUP(C1317,sales_teams!A:A,sales_teams!B:B,"")</f>
        <v>C100201</v>
      </c>
      <c r="E1317" t="str">
        <f>_xlfn.XLOOKUP(C1317,sales_teams!A:A,sales_teams!C:C,"")</f>
        <v>Dustin Brinkmann</v>
      </c>
      <c r="F1317" t="str">
        <f>_xlfn.XLOOKUP(C1317,sales_teams!A:A,sales_teams!D:D,"")</f>
        <v>Central</v>
      </c>
      <c r="G1317" t="s">
        <v>62</v>
      </c>
      <c r="H1317" t="str">
        <f>_xlfn.XLOOKUP(G1317,products!A:A,products!B:B,"")</f>
        <v>GTX</v>
      </c>
      <c r="I1317" t="s">
        <v>117</v>
      </c>
      <c r="J1317" t="str">
        <f>_xlfn.XLOOKUP(I1317,accounts!A:A,accounts!B:B,"")</f>
        <v>marketing</v>
      </c>
      <c r="K1317" t="str">
        <f>_xlfn.XLOOKUP(I1317,accounts!A:A,accounts!F:F,"")</f>
        <v>Mid-Market</v>
      </c>
      <c r="L1317" t="s">
        <v>81</v>
      </c>
      <c r="M1317" t="s">
        <v>9038</v>
      </c>
      <c r="N1317" t="s">
        <v>9041</v>
      </c>
      <c r="O1317" s="1">
        <v>42799</v>
      </c>
      <c r="P1317" s="1">
        <v>42876</v>
      </c>
      <c r="Q1317" s="5">
        <f>_xlfn.XLOOKUP(G1317,products!A:A,products!C:C,"")</f>
        <v>550</v>
      </c>
      <c r="R1317">
        <v>48</v>
      </c>
      <c r="S1317" s="5">
        <f t="shared" si="20"/>
        <v>26400</v>
      </c>
    </row>
    <row r="1318" spans="1:19" x14ac:dyDescent="0.2">
      <c r="A1318" t="s">
        <v>1463</v>
      </c>
      <c r="B1318" t="s">
        <v>9025</v>
      </c>
      <c r="C1318" t="s">
        <v>8</v>
      </c>
      <c r="D1318" t="str">
        <f>_xlfn.XLOOKUP(C1318,sales_teams!A:A,sales_teams!B:B,"")</f>
        <v>C100201</v>
      </c>
      <c r="E1318" t="str">
        <f>_xlfn.XLOOKUP(C1318,sales_teams!A:A,sales_teams!C:C,"")</f>
        <v>Dustin Brinkmann</v>
      </c>
      <c r="F1318" t="str">
        <f>_xlfn.XLOOKUP(C1318,sales_teams!A:A,sales_teams!D:D,"")</f>
        <v>Central</v>
      </c>
      <c r="G1318" t="s">
        <v>62</v>
      </c>
      <c r="H1318" t="str">
        <f>_xlfn.XLOOKUP(G1318,products!A:A,products!B:B,"")</f>
        <v>GTX</v>
      </c>
      <c r="I1318" t="s">
        <v>168</v>
      </c>
      <c r="J1318" t="str">
        <f>_xlfn.XLOOKUP(I1318,accounts!A:A,accounts!B:B,"")</f>
        <v>technolgy</v>
      </c>
      <c r="K1318" t="str">
        <f>_xlfn.XLOOKUP(I1318,accounts!A:A,accounts!F:F,"")</f>
        <v>Enterprise</v>
      </c>
      <c r="L1318" t="s">
        <v>56</v>
      </c>
      <c r="M1318" t="s">
        <v>9035</v>
      </c>
      <c r="N1318" t="s">
        <v>9042</v>
      </c>
      <c r="O1318" s="1">
        <v>42799</v>
      </c>
      <c r="P1318" s="1">
        <v>42892</v>
      </c>
      <c r="Q1318" s="5">
        <f>_xlfn.XLOOKUP(G1318,products!A:A,products!C:C,"")</f>
        <v>550</v>
      </c>
      <c r="R1318">
        <v>39</v>
      </c>
      <c r="S1318" s="5">
        <f t="shared" si="20"/>
        <v>21450</v>
      </c>
    </row>
    <row r="1319" spans="1:19" x14ac:dyDescent="0.2">
      <c r="A1319" t="s">
        <v>1464</v>
      </c>
      <c r="B1319" t="s">
        <v>9025</v>
      </c>
      <c r="C1319" t="s">
        <v>8</v>
      </c>
      <c r="D1319" t="str">
        <f>_xlfn.XLOOKUP(C1319,sales_teams!A:A,sales_teams!B:B,"")</f>
        <v>C100201</v>
      </c>
      <c r="E1319" t="str">
        <f>_xlfn.XLOOKUP(C1319,sales_teams!A:A,sales_teams!C:C,"")</f>
        <v>Dustin Brinkmann</v>
      </c>
      <c r="F1319" t="str">
        <f>_xlfn.XLOOKUP(C1319,sales_teams!A:A,sales_teams!D:D,"")</f>
        <v>Central</v>
      </c>
      <c r="G1319" t="s">
        <v>54</v>
      </c>
      <c r="H1319" t="str">
        <f>_xlfn.XLOOKUP(G1319,products!A:A,products!B:B,"")</f>
        <v>GTX</v>
      </c>
      <c r="I1319" t="s">
        <v>63</v>
      </c>
      <c r="J1319" t="str">
        <f>_xlfn.XLOOKUP(I1319,accounts!A:A,accounts!B:B,"")</f>
        <v>software</v>
      </c>
      <c r="K1319" t="str">
        <f>_xlfn.XLOOKUP(I1319,accounts!A:A,accounts!F:F,"")</f>
        <v>Mid-Market</v>
      </c>
      <c r="L1319" t="s">
        <v>56</v>
      </c>
      <c r="M1319" t="s">
        <v>9032</v>
      </c>
      <c r="N1319" t="s">
        <v>9042</v>
      </c>
      <c r="O1319" s="1">
        <v>42799</v>
      </c>
      <c r="P1319" s="1">
        <v>42871</v>
      </c>
      <c r="Q1319" s="5">
        <f>_xlfn.XLOOKUP(G1319,products!A:A,products!C:C,"")</f>
        <v>1096</v>
      </c>
      <c r="R1319">
        <v>48</v>
      </c>
      <c r="S1319" s="5">
        <f t="shared" si="20"/>
        <v>52608</v>
      </c>
    </row>
    <row r="1320" spans="1:19" x14ac:dyDescent="0.2">
      <c r="A1320" t="s">
        <v>1465</v>
      </c>
      <c r="B1320" t="s">
        <v>9026</v>
      </c>
      <c r="C1320" t="s">
        <v>37</v>
      </c>
      <c r="D1320" t="str">
        <f>_xlfn.XLOOKUP(C1320,sales_teams!A:A,sales_teams!B:B,"")</f>
        <v>W337844</v>
      </c>
      <c r="E1320" t="str">
        <f>_xlfn.XLOOKUP(C1320,sales_teams!A:A,sales_teams!C:C,"")</f>
        <v>Celia Rouche</v>
      </c>
      <c r="F1320" t="str">
        <f>_xlfn.XLOOKUP(C1320,sales_teams!A:A,sales_teams!D:D,"")</f>
        <v>West</v>
      </c>
      <c r="G1320" t="s">
        <v>60</v>
      </c>
      <c r="H1320" t="str">
        <f>_xlfn.XLOOKUP(G1320,products!A:A,products!B:B,"")</f>
        <v>MG</v>
      </c>
      <c r="I1320" t="s">
        <v>327</v>
      </c>
      <c r="J1320" t="str">
        <f>_xlfn.XLOOKUP(I1320,accounts!A:A,accounts!B:B,"")</f>
        <v>retail</v>
      </c>
      <c r="K1320" t="str">
        <f>_xlfn.XLOOKUP(I1320,accounts!A:A,accounts!F:F,"")</f>
        <v>Mid-Market</v>
      </c>
      <c r="L1320" t="s">
        <v>76</v>
      </c>
      <c r="N1320" t="s">
        <v>9044</v>
      </c>
      <c r="O1320" s="1">
        <v>42799</v>
      </c>
      <c r="Q1320" s="5">
        <f>_xlfn.XLOOKUP(G1320,products!A:A,products!C:C,"")</f>
        <v>55</v>
      </c>
      <c r="R1320">
        <v>34</v>
      </c>
      <c r="S1320" s="5">
        <f t="shared" si="20"/>
        <v>1870</v>
      </c>
    </row>
    <row r="1321" spans="1:19" x14ac:dyDescent="0.2">
      <c r="A1321" t="s">
        <v>1466</v>
      </c>
      <c r="B1321" t="s">
        <v>9028</v>
      </c>
      <c r="C1321" t="s">
        <v>12</v>
      </c>
      <c r="D1321" t="str">
        <f>_xlfn.XLOOKUP(C1321,sales_teams!A:A,sales_teams!B:B,"")</f>
        <v>C234392</v>
      </c>
      <c r="E1321" t="str">
        <f>_xlfn.XLOOKUP(C1321,sales_teams!A:A,sales_teams!C:C,"")</f>
        <v>Melvin Marxen</v>
      </c>
      <c r="F1321" t="str">
        <f>_xlfn.XLOOKUP(C1321,sales_teams!A:A,sales_teams!D:D,"")</f>
        <v>Central</v>
      </c>
      <c r="G1321" t="s">
        <v>60</v>
      </c>
      <c r="H1321" t="str">
        <f>_xlfn.XLOOKUP(G1321,products!A:A,products!B:B,"")</f>
        <v>MG</v>
      </c>
      <c r="I1321" t="s">
        <v>246</v>
      </c>
      <c r="J1321" t="str">
        <f>_xlfn.XLOOKUP(I1321,accounts!A:A,accounts!B:B,"")</f>
        <v>marketing</v>
      </c>
      <c r="K1321" t="str">
        <f>_xlfn.XLOOKUP(I1321,accounts!A:A,accounts!F:F,"")</f>
        <v>SMB</v>
      </c>
      <c r="L1321" t="s">
        <v>81</v>
      </c>
      <c r="M1321" t="s">
        <v>9038</v>
      </c>
      <c r="N1321" t="s">
        <v>9045</v>
      </c>
      <c r="O1321" s="1">
        <v>42799</v>
      </c>
      <c r="P1321" s="1">
        <v>42881</v>
      </c>
      <c r="Q1321" s="5">
        <f>_xlfn.XLOOKUP(G1321,products!A:A,products!C:C,"")</f>
        <v>55</v>
      </c>
      <c r="R1321">
        <v>37</v>
      </c>
      <c r="S1321" s="5">
        <f t="shared" si="20"/>
        <v>2035</v>
      </c>
    </row>
    <row r="1322" spans="1:19" x14ac:dyDescent="0.2">
      <c r="A1322" t="s">
        <v>1467</v>
      </c>
      <c r="B1322" t="s">
        <v>9028</v>
      </c>
      <c r="C1322" t="s">
        <v>21</v>
      </c>
      <c r="D1322" t="str">
        <f>_xlfn.XLOOKUP(C1322,sales_teams!A:A,sales_teams!B:B,"")</f>
        <v>E777204</v>
      </c>
      <c r="E1322" t="str">
        <f>_xlfn.XLOOKUP(C1322,sales_teams!A:A,sales_teams!C:C,"")</f>
        <v>Cara Losch</v>
      </c>
      <c r="F1322" t="str">
        <f>_xlfn.XLOOKUP(C1322,sales_teams!A:A,sales_teams!D:D,"")</f>
        <v>East</v>
      </c>
      <c r="G1322" t="s">
        <v>60</v>
      </c>
      <c r="H1322" t="str">
        <f>_xlfn.XLOOKUP(G1322,products!A:A,products!B:B,"")</f>
        <v>MG</v>
      </c>
      <c r="I1322" t="s">
        <v>181</v>
      </c>
      <c r="J1322" t="str">
        <f>_xlfn.XLOOKUP(I1322,accounts!A:A,accounts!B:B,"")</f>
        <v>medical</v>
      </c>
      <c r="K1322" t="str">
        <f>_xlfn.XLOOKUP(I1322,accounts!A:A,accounts!F:F,"")</f>
        <v>Mid-Market</v>
      </c>
      <c r="L1322" t="s">
        <v>76</v>
      </c>
      <c r="N1322" t="s">
        <v>9044</v>
      </c>
      <c r="O1322" s="1">
        <v>42799</v>
      </c>
      <c r="Q1322" s="5">
        <f>_xlfn.XLOOKUP(G1322,products!A:A,products!C:C,"")</f>
        <v>55</v>
      </c>
      <c r="R1322">
        <v>40</v>
      </c>
      <c r="S1322" s="5">
        <f t="shared" si="20"/>
        <v>2200</v>
      </c>
    </row>
    <row r="1323" spans="1:19" x14ac:dyDescent="0.2">
      <c r="A1323" t="s">
        <v>1468</v>
      </c>
      <c r="B1323" t="s">
        <v>9025</v>
      </c>
      <c r="C1323" t="s">
        <v>21</v>
      </c>
      <c r="D1323" t="str">
        <f>_xlfn.XLOOKUP(C1323,sales_teams!A:A,sales_teams!B:B,"")</f>
        <v>E777204</v>
      </c>
      <c r="E1323" t="str">
        <f>_xlfn.XLOOKUP(C1323,sales_teams!A:A,sales_teams!C:C,"")</f>
        <v>Cara Losch</v>
      </c>
      <c r="F1323" t="str">
        <f>_xlfn.XLOOKUP(C1323,sales_teams!A:A,sales_teams!D:D,"")</f>
        <v>East</v>
      </c>
      <c r="G1323" t="s">
        <v>60</v>
      </c>
      <c r="H1323" t="str">
        <f>_xlfn.XLOOKUP(G1323,products!A:A,products!B:B,"")</f>
        <v>MG</v>
      </c>
      <c r="I1323" t="s">
        <v>102</v>
      </c>
      <c r="J1323" t="str">
        <f>_xlfn.XLOOKUP(I1323,accounts!A:A,accounts!B:B,"")</f>
        <v>finance</v>
      </c>
      <c r="K1323" t="str">
        <f>_xlfn.XLOOKUP(I1323,accounts!A:A,accounts!F:F,"")</f>
        <v>SMB</v>
      </c>
      <c r="L1323" t="s">
        <v>81</v>
      </c>
      <c r="M1323" t="s">
        <v>9040</v>
      </c>
      <c r="N1323" t="s">
        <v>9045</v>
      </c>
      <c r="O1323" s="1">
        <v>42799</v>
      </c>
      <c r="P1323" s="1">
        <v>42874</v>
      </c>
      <c r="Q1323" s="5">
        <f>_xlfn.XLOOKUP(G1323,products!A:A,products!C:C,"")</f>
        <v>55</v>
      </c>
      <c r="R1323">
        <v>8</v>
      </c>
      <c r="S1323" s="5">
        <f t="shared" si="20"/>
        <v>440</v>
      </c>
    </row>
    <row r="1324" spans="1:19" x14ac:dyDescent="0.2">
      <c r="A1324" t="s">
        <v>1469</v>
      </c>
      <c r="B1324" t="s">
        <v>9027</v>
      </c>
      <c r="C1324" t="s">
        <v>7</v>
      </c>
      <c r="D1324" t="str">
        <f>_xlfn.XLOOKUP(C1324,sales_teams!A:A,sales_teams!B:B,"")</f>
        <v>C234829</v>
      </c>
      <c r="E1324" t="str">
        <f>_xlfn.XLOOKUP(C1324,sales_teams!A:A,sales_teams!C:C,"")</f>
        <v>Dustin Brinkmann</v>
      </c>
      <c r="F1324" t="str">
        <f>_xlfn.XLOOKUP(C1324,sales_teams!A:A,sales_teams!D:D,"")</f>
        <v>Central</v>
      </c>
      <c r="G1324" t="s">
        <v>62</v>
      </c>
      <c r="H1324" t="str">
        <f>_xlfn.XLOOKUP(G1324,products!A:A,products!B:B,"")</f>
        <v>GTX</v>
      </c>
      <c r="I1324" t="s">
        <v>222</v>
      </c>
      <c r="J1324" t="str">
        <f>_xlfn.XLOOKUP(I1324,accounts!A:A,accounts!B:B,"")</f>
        <v>entertainment</v>
      </c>
      <c r="K1324" t="str">
        <f>_xlfn.XLOOKUP(I1324,accounts!A:A,accounts!F:F,"")</f>
        <v>SMB</v>
      </c>
      <c r="L1324" t="s">
        <v>81</v>
      </c>
      <c r="M1324" t="s">
        <v>9039</v>
      </c>
      <c r="N1324" t="s">
        <v>9042</v>
      </c>
      <c r="O1324" s="1">
        <v>42799</v>
      </c>
      <c r="P1324" s="1">
        <v>42885</v>
      </c>
      <c r="Q1324" s="5">
        <f>_xlfn.XLOOKUP(G1324,products!A:A,products!C:C,"")</f>
        <v>550</v>
      </c>
      <c r="R1324">
        <v>29</v>
      </c>
      <c r="S1324" s="5">
        <f t="shared" si="20"/>
        <v>15950</v>
      </c>
    </row>
    <row r="1325" spans="1:19" x14ac:dyDescent="0.2">
      <c r="A1325" t="s">
        <v>1470</v>
      </c>
      <c r="B1325" t="s">
        <v>9025</v>
      </c>
      <c r="C1325" t="s">
        <v>32</v>
      </c>
      <c r="D1325" t="str">
        <f>_xlfn.XLOOKUP(C1325,sales_teams!A:A,sales_teams!B:B,"")</f>
        <v>W975078</v>
      </c>
      <c r="E1325" t="str">
        <f>_xlfn.XLOOKUP(C1325,sales_teams!A:A,sales_teams!C:C,"")</f>
        <v>Celia Rouche</v>
      </c>
      <c r="F1325" t="str">
        <f>_xlfn.XLOOKUP(C1325,sales_teams!A:A,sales_teams!D:D,"")</f>
        <v>West</v>
      </c>
      <c r="G1325" t="s">
        <v>62</v>
      </c>
      <c r="H1325" t="str">
        <f>_xlfn.XLOOKUP(G1325,products!A:A,products!B:B,"")</f>
        <v>GTX</v>
      </c>
      <c r="I1325" t="s">
        <v>210</v>
      </c>
      <c r="J1325" t="str">
        <f>_xlfn.XLOOKUP(I1325,accounts!A:A,accounts!B:B,"")</f>
        <v>telecommunications</v>
      </c>
      <c r="K1325" t="str">
        <f>_xlfn.XLOOKUP(I1325,accounts!A:A,accounts!F:F,"")</f>
        <v>Enterprise</v>
      </c>
      <c r="L1325" t="s">
        <v>56</v>
      </c>
      <c r="M1325" t="s">
        <v>9035</v>
      </c>
      <c r="N1325" t="s">
        <v>9045</v>
      </c>
      <c r="O1325" s="1">
        <v>42799</v>
      </c>
      <c r="P1325" s="1">
        <v>42866</v>
      </c>
      <c r="Q1325" s="5">
        <f>_xlfn.XLOOKUP(G1325,products!A:A,products!C:C,"")</f>
        <v>550</v>
      </c>
      <c r="R1325">
        <v>47</v>
      </c>
      <c r="S1325" s="5">
        <f t="shared" si="20"/>
        <v>25850</v>
      </c>
    </row>
    <row r="1326" spans="1:19" x14ac:dyDescent="0.2">
      <c r="A1326" t="s">
        <v>1471</v>
      </c>
      <c r="B1326" t="s">
        <v>9026</v>
      </c>
      <c r="C1326" t="s">
        <v>32</v>
      </c>
      <c r="D1326" t="str">
        <f>_xlfn.XLOOKUP(C1326,sales_teams!A:A,sales_teams!B:B,"")</f>
        <v>W975078</v>
      </c>
      <c r="E1326" t="str">
        <f>_xlfn.XLOOKUP(C1326,sales_teams!A:A,sales_teams!C:C,"")</f>
        <v>Celia Rouche</v>
      </c>
      <c r="F1326" t="str">
        <f>_xlfn.XLOOKUP(C1326,sales_teams!A:A,sales_teams!D:D,"")</f>
        <v>West</v>
      </c>
      <c r="G1326" t="s">
        <v>62</v>
      </c>
      <c r="H1326" t="str">
        <f>_xlfn.XLOOKUP(G1326,products!A:A,products!B:B,"")</f>
        <v>GTX</v>
      </c>
      <c r="I1326" t="s">
        <v>165</v>
      </c>
      <c r="J1326" t="str">
        <f>_xlfn.XLOOKUP(I1326,accounts!A:A,accounts!B:B,"")</f>
        <v>marketing</v>
      </c>
      <c r="K1326" t="str">
        <f>_xlfn.XLOOKUP(I1326,accounts!A:A,accounts!F:F,"")</f>
        <v>Enterprise</v>
      </c>
      <c r="L1326" t="s">
        <v>56</v>
      </c>
      <c r="M1326" t="s">
        <v>9035</v>
      </c>
      <c r="N1326" t="s">
        <v>9043</v>
      </c>
      <c r="O1326" s="1">
        <v>42799</v>
      </c>
      <c r="P1326" s="1">
        <v>42863</v>
      </c>
      <c r="Q1326" s="5">
        <f>_xlfn.XLOOKUP(G1326,products!A:A,products!C:C,"")</f>
        <v>550</v>
      </c>
      <c r="R1326">
        <v>41</v>
      </c>
      <c r="S1326" s="5">
        <f t="shared" si="20"/>
        <v>22550</v>
      </c>
    </row>
    <row r="1327" spans="1:19" x14ac:dyDescent="0.2">
      <c r="A1327" t="s">
        <v>1472</v>
      </c>
      <c r="B1327" t="s">
        <v>9026</v>
      </c>
      <c r="C1327" t="s">
        <v>32</v>
      </c>
      <c r="D1327" t="str">
        <f>_xlfn.XLOOKUP(C1327,sales_teams!A:A,sales_teams!B:B,"")</f>
        <v>W975078</v>
      </c>
      <c r="E1327" t="str">
        <f>_xlfn.XLOOKUP(C1327,sales_teams!A:A,sales_teams!C:C,"")</f>
        <v>Celia Rouche</v>
      </c>
      <c r="F1327" t="str">
        <f>_xlfn.XLOOKUP(C1327,sales_teams!A:A,sales_teams!D:D,"")</f>
        <v>West</v>
      </c>
      <c r="G1327" t="s">
        <v>62</v>
      </c>
      <c r="H1327" t="str">
        <f>_xlfn.XLOOKUP(G1327,products!A:A,products!B:B,"")</f>
        <v>GTX</v>
      </c>
      <c r="I1327" t="s">
        <v>215</v>
      </c>
      <c r="J1327" t="str">
        <f>_xlfn.XLOOKUP(I1327,accounts!A:A,accounts!B:B,"")</f>
        <v>technolgy</v>
      </c>
      <c r="K1327" t="str">
        <f>_xlfn.XLOOKUP(I1327,accounts!A:A,accounts!F:F,"")</f>
        <v>Enterprise</v>
      </c>
      <c r="L1327" t="s">
        <v>56</v>
      </c>
      <c r="M1327" t="s">
        <v>9034</v>
      </c>
      <c r="N1327" t="s">
        <v>9043</v>
      </c>
      <c r="O1327" s="1">
        <v>42799</v>
      </c>
      <c r="P1327" s="1">
        <v>42900</v>
      </c>
      <c r="Q1327" s="5">
        <f>_xlfn.XLOOKUP(G1327,products!A:A,products!C:C,"")</f>
        <v>550</v>
      </c>
      <c r="R1327">
        <v>4</v>
      </c>
      <c r="S1327" s="5">
        <f t="shared" si="20"/>
        <v>2200</v>
      </c>
    </row>
    <row r="1328" spans="1:19" x14ac:dyDescent="0.2">
      <c r="A1328" t="s">
        <v>1473</v>
      </c>
      <c r="B1328" t="s">
        <v>9027</v>
      </c>
      <c r="C1328" t="s">
        <v>17</v>
      </c>
      <c r="D1328" t="str">
        <f>_xlfn.XLOOKUP(C1328,sales_teams!A:A,sales_teams!B:B,"")</f>
        <v>E152967</v>
      </c>
      <c r="E1328" t="str">
        <f>_xlfn.XLOOKUP(C1328,sales_teams!A:A,sales_teams!C:C,"")</f>
        <v>Cara Losch</v>
      </c>
      <c r="F1328" t="str">
        <f>_xlfn.XLOOKUP(C1328,sales_teams!A:A,sales_teams!D:D,"")</f>
        <v>East</v>
      </c>
      <c r="G1328" t="s">
        <v>75</v>
      </c>
      <c r="H1328" t="str">
        <f>_xlfn.XLOOKUP(G1328,products!A:A,products!B:B,"")</f>
        <v>MG</v>
      </c>
      <c r="I1328" t="s">
        <v>569</v>
      </c>
      <c r="J1328" t="str">
        <f>_xlfn.XLOOKUP(I1328,accounts!A:A,accounts!B:B,"")</f>
        <v>services</v>
      </c>
      <c r="K1328" t="str">
        <f>_xlfn.XLOOKUP(I1328,accounts!A:A,accounts!F:F,"")</f>
        <v>Mid-Market</v>
      </c>
      <c r="L1328" t="s">
        <v>76</v>
      </c>
      <c r="N1328" t="s">
        <v>9044</v>
      </c>
      <c r="O1328" s="1">
        <v>42799</v>
      </c>
      <c r="Q1328" s="5">
        <f>_xlfn.XLOOKUP(G1328,products!A:A,products!C:C,"")</f>
        <v>3393</v>
      </c>
      <c r="R1328">
        <v>19</v>
      </c>
      <c r="S1328" s="5">
        <f t="shared" si="20"/>
        <v>64467</v>
      </c>
    </row>
    <row r="1329" spans="1:19" x14ac:dyDescent="0.2">
      <c r="A1329" t="s">
        <v>1474</v>
      </c>
      <c r="B1329" t="s">
        <v>9026</v>
      </c>
      <c r="C1329" t="s">
        <v>17</v>
      </c>
      <c r="D1329" t="str">
        <f>_xlfn.XLOOKUP(C1329,sales_teams!A:A,sales_teams!B:B,"")</f>
        <v>E152967</v>
      </c>
      <c r="E1329" t="str">
        <f>_xlfn.XLOOKUP(C1329,sales_teams!A:A,sales_teams!C:C,"")</f>
        <v>Cara Losch</v>
      </c>
      <c r="F1329" t="str">
        <f>_xlfn.XLOOKUP(C1329,sales_teams!A:A,sales_teams!D:D,"")</f>
        <v>East</v>
      </c>
      <c r="G1329" t="s">
        <v>60</v>
      </c>
      <c r="H1329" t="str">
        <f>_xlfn.XLOOKUP(G1329,products!A:A,products!B:B,"")</f>
        <v>MG</v>
      </c>
      <c r="I1329" t="s">
        <v>219</v>
      </c>
      <c r="J1329" t="str">
        <f>_xlfn.XLOOKUP(I1329,accounts!A:A,accounts!B:B,"")</f>
        <v>medical</v>
      </c>
      <c r="K1329" t="str">
        <f>_xlfn.XLOOKUP(I1329,accounts!A:A,accounts!F:F,"")</f>
        <v>SMB</v>
      </c>
      <c r="L1329" t="s">
        <v>56</v>
      </c>
      <c r="M1329" t="s">
        <v>9033</v>
      </c>
      <c r="N1329" t="s">
        <v>9043</v>
      </c>
      <c r="O1329" s="1">
        <v>42799</v>
      </c>
      <c r="P1329" s="1">
        <v>42808</v>
      </c>
      <c r="Q1329" s="5">
        <f>_xlfn.XLOOKUP(G1329,products!A:A,products!C:C,"")</f>
        <v>55</v>
      </c>
      <c r="R1329">
        <v>24</v>
      </c>
      <c r="S1329" s="5">
        <f t="shared" si="20"/>
        <v>1320</v>
      </c>
    </row>
    <row r="1330" spans="1:19" x14ac:dyDescent="0.2">
      <c r="A1330" t="s">
        <v>1475</v>
      </c>
      <c r="B1330" t="s">
        <v>9028</v>
      </c>
      <c r="C1330" t="s">
        <v>17</v>
      </c>
      <c r="D1330" t="str">
        <f>_xlfn.XLOOKUP(C1330,sales_teams!A:A,sales_teams!B:B,"")</f>
        <v>E152967</v>
      </c>
      <c r="E1330" t="str">
        <f>_xlfn.XLOOKUP(C1330,sales_teams!A:A,sales_teams!C:C,"")</f>
        <v>Cara Losch</v>
      </c>
      <c r="F1330" t="str">
        <f>_xlfn.XLOOKUP(C1330,sales_teams!A:A,sales_teams!D:D,"")</f>
        <v>East</v>
      </c>
      <c r="G1330" t="s">
        <v>60</v>
      </c>
      <c r="H1330" t="str">
        <f>_xlfn.XLOOKUP(G1330,products!A:A,products!B:B,"")</f>
        <v>MG</v>
      </c>
      <c r="I1330" t="s">
        <v>424</v>
      </c>
      <c r="J1330" t="str">
        <f>_xlfn.XLOOKUP(I1330,accounts!A:A,accounts!B:B,"")</f>
        <v>marketing</v>
      </c>
      <c r="K1330" t="str">
        <f>_xlfn.XLOOKUP(I1330,accounts!A:A,accounts!F:F,"")</f>
        <v>Mid-Market</v>
      </c>
      <c r="L1330" t="s">
        <v>56</v>
      </c>
      <c r="M1330" t="s">
        <v>9032</v>
      </c>
      <c r="N1330" t="s">
        <v>9043</v>
      </c>
      <c r="O1330" s="1">
        <v>42799</v>
      </c>
      <c r="P1330" s="1">
        <v>42874</v>
      </c>
      <c r="Q1330" s="5">
        <f>_xlfn.XLOOKUP(G1330,products!A:A,products!C:C,"")</f>
        <v>55</v>
      </c>
      <c r="R1330">
        <v>36</v>
      </c>
      <c r="S1330" s="5">
        <f t="shared" si="20"/>
        <v>1980</v>
      </c>
    </row>
    <row r="1331" spans="1:19" x14ac:dyDescent="0.2">
      <c r="A1331" t="s">
        <v>1476</v>
      </c>
      <c r="B1331" t="s">
        <v>9028</v>
      </c>
      <c r="C1331" t="s">
        <v>30</v>
      </c>
      <c r="D1331" t="str">
        <f>_xlfn.XLOOKUP(C1331,sales_teams!A:A,sales_teams!B:B,"")</f>
        <v>E558564</v>
      </c>
      <c r="E1331" t="str">
        <f>_xlfn.XLOOKUP(C1331,sales_teams!A:A,sales_teams!C:C,"")</f>
        <v>Rocco Neubert</v>
      </c>
      <c r="F1331" t="str">
        <f>_xlfn.XLOOKUP(C1331,sales_teams!A:A,sales_teams!D:D,"")</f>
        <v>East</v>
      </c>
      <c r="G1331" t="s">
        <v>62</v>
      </c>
      <c r="H1331" t="str">
        <f>_xlfn.XLOOKUP(G1331,products!A:A,products!B:B,"")</f>
        <v>GTX</v>
      </c>
      <c r="I1331" t="s">
        <v>172</v>
      </c>
      <c r="J1331" t="str">
        <f>_xlfn.XLOOKUP(I1331,accounts!A:A,accounts!B:B,"")</f>
        <v>software</v>
      </c>
      <c r="K1331" t="str">
        <f>_xlfn.XLOOKUP(I1331,accounts!A:A,accounts!F:F,"")</f>
        <v>Enterprise</v>
      </c>
      <c r="L1331" t="s">
        <v>56</v>
      </c>
      <c r="M1331" t="s">
        <v>9032</v>
      </c>
      <c r="N1331" t="s">
        <v>9041</v>
      </c>
      <c r="O1331" s="1">
        <v>42800</v>
      </c>
      <c r="P1331" s="1">
        <v>42873</v>
      </c>
      <c r="Q1331" s="5">
        <f>_xlfn.XLOOKUP(G1331,products!A:A,products!C:C,"")</f>
        <v>550</v>
      </c>
      <c r="R1331">
        <v>4</v>
      </c>
      <c r="S1331" s="5">
        <f t="shared" si="20"/>
        <v>2200</v>
      </c>
    </row>
    <row r="1332" spans="1:19" x14ac:dyDescent="0.2">
      <c r="A1332" t="s">
        <v>1477</v>
      </c>
      <c r="B1332" t="s">
        <v>9026</v>
      </c>
      <c r="C1332" t="s">
        <v>27</v>
      </c>
      <c r="D1332" t="str">
        <f>_xlfn.XLOOKUP(C1332,sales_teams!A:A,sales_teams!B:B,"")</f>
        <v>E619716</v>
      </c>
      <c r="E1332" t="str">
        <f>_xlfn.XLOOKUP(C1332,sales_teams!A:A,sales_teams!C:C,"")</f>
        <v>Rocco Neubert</v>
      </c>
      <c r="F1332" t="str">
        <f>_xlfn.XLOOKUP(C1332,sales_teams!A:A,sales_teams!D:D,"")</f>
        <v>East</v>
      </c>
      <c r="G1332" t="s">
        <v>62</v>
      </c>
      <c r="H1332" t="str">
        <f>_xlfn.XLOOKUP(G1332,products!A:A,products!B:B,"")</f>
        <v>GTX</v>
      </c>
      <c r="J1332">
        <f>_xlfn.XLOOKUP(I1332,accounts!A:A,accounts!B:B,"")</f>
        <v>0</v>
      </c>
      <c r="K1332">
        <f>_xlfn.XLOOKUP(I1332,accounts!A:A,accounts!F:F,"")</f>
        <v>0</v>
      </c>
      <c r="L1332" t="s">
        <v>76</v>
      </c>
      <c r="N1332" t="s">
        <v>9044</v>
      </c>
      <c r="O1332" s="1">
        <v>42800</v>
      </c>
      <c r="Q1332" s="5">
        <f>_xlfn.XLOOKUP(G1332,products!A:A,products!C:C,"")</f>
        <v>550</v>
      </c>
      <c r="R1332">
        <v>26</v>
      </c>
      <c r="S1332" s="5">
        <f t="shared" si="20"/>
        <v>14300</v>
      </c>
    </row>
    <row r="1333" spans="1:19" x14ac:dyDescent="0.2">
      <c r="A1333" t="s">
        <v>1478</v>
      </c>
      <c r="B1333" t="s">
        <v>9025</v>
      </c>
      <c r="C1333" t="s">
        <v>27</v>
      </c>
      <c r="D1333" t="str">
        <f>_xlfn.XLOOKUP(C1333,sales_teams!A:A,sales_teams!B:B,"")</f>
        <v>E619716</v>
      </c>
      <c r="E1333" t="str">
        <f>_xlfn.XLOOKUP(C1333,sales_teams!A:A,sales_teams!C:C,"")</f>
        <v>Rocco Neubert</v>
      </c>
      <c r="F1333" t="str">
        <f>_xlfn.XLOOKUP(C1333,sales_teams!A:A,sales_teams!D:D,"")</f>
        <v>East</v>
      </c>
      <c r="G1333" t="s">
        <v>83</v>
      </c>
      <c r="H1333" t="str">
        <f>_xlfn.XLOOKUP(G1333,products!A:A,products!B:B,"")</f>
        <v>GTX</v>
      </c>
      <c r="I1333" t="s">
        <v>205</v>
      </c>
      <c r="J1333" t="str">
        <f>_xlfn.XLOOKUP(I1333,accounts!A:A,accounts!B:B,"")</f>
        <v>finance</v>
      </c>
      <c r="K1333" t="str">
        <f>_xlfn.XLOOKUP(I1333,accounts!A:A,accounts!F:F,"")</f>
        <v>Enterprise</v>
      </c>
      <c r="L1333" t="s">
        <v>56</v>
      </c>
      <c r="M1333" t="s">
        <v>9035</v>
      </c>
      <c r="N1333" t="s">
        <v>9045</v>
      </c>
      <c r="O1333" s="1">
        <v>42800</v>
      </c>
      <c r="P1333" s="1">
        <v>42812</v>
      </c>
      <c r="Q1333" s="5">
        <f>_xlfn.XLOOKUP(G1333,products!A:A,products!C:C,"")</f>
        <v>5482</v>
      </c>
      <c r="R1333">
        <v>22</v>
      </c>
      <c r="S1333" s="5">
        <f t="shared" si="20"/>
        <v>120604</v>
      </c>
    </row>
    <row r="1334" spans="1:19" x14ac:dyDescent="0.2">
      <c r="A1334" t="s">
        <v>1479</v>
      </c>
      <c r="B1334" t="s">
        <v>9027</v>
      </c>
      <c r="C1334" t="s">
        <v>15</v>
      </c>
      <c r="D1334" t="str">
        <f>_xlfn.XLOOKUP(C1334,sales_teams!A:A,sales_teams!B:B,"")</f>
        <v>C486814</v>
      </c>
      <c r="E1334" t="str">
        <f>_xlfn.XLOOKUP(C1334,sales_teams!A:A,sales_teams!C:C,"")</f>
        <v>Melvin Marxen</v>
      </c>
      <c r="F1334" t="str">
        <f>_xlfn.XLOOKUP(C1334,sales_teams!A:A,sales_teams!D:D,"")</f>
        <v>Central</v>
      </c>
      <c r="G1334" t="s">
        <v>83</v>
      </c>
      <c r="H1334" t="str">
        <f>_xlfn.XLOOKUP(G1334,products!A:A,products!B:B,"")</f>
        <v>GTX</v>
      </c>
      <c r="I1334" t="s">
        <v>246</v>
      </c>
      <c r="J1334" t="str">
        <f>_xlfn.XLOOKUP(I1334,accounts!A:A,accounts!B:B,"")</f>
        <v>marketing</v>
      </c>
      <c r="K1334" t="str">
        <f>_xlfn.XLOOKUP(I1334,accounts!A:A,accounts!F:F,"")</f>
        <v>SMB</v>
      </c>
      <c r="L1334" t="s">
        <v>81</v>
      </c>
      <c r="M1334" t="s">
        <v>9036</v>
      </c>
      <c r="N1334" t="s">
        <v>9042</v>
      </c>
      <c r="O1334" s="1">
        <v>42800</v>
      </c>
      <c r="P1334" s="1">
        <v>42875</v>
      </c>
      <c r="Q1334" s="5">
        <f>_xlfn.XLOOKUP(G1334,products!A:A,products!C:C,"")</f>
        <v>5482</v>
      </c>
      <c r="R1334">
        <v>40</v>
      </c>
      <c r="S1334" s="5">
        <f t="shared" si="20"/>
        <v>219280</v>
      </c>
    </row>
    <row r="1335" spans="1:19" x14ac:dyDescent="0.2">
      <c r="A1335" t="s">
        <v>1480</v>
      </c>
      <c r="B1335" t="s">
        <v>9027</v>
      </c>
      <c r="C1335" t="s">
        <v>38</v>
      </c>
      <c r="D1335" t="str">
        <f>_xlfn.XLOOKUP(C1335,sales_teams!A:A,sales_teams!B:B,"")</f>
        <v>W172727</v>
      </c>
      <c r="E1335" t="str">
        <f>_xlfn.XLOOKUP(C1335,sales_teams!A:A,sales_teams!C:C,"")</f>
        <v>Celia Rouche</v>
      </c>
      <c r="F1335" t="str">
        <f>_xlfn.XLOOKUP(C1335,sales_teams!A:A,sales_teams!D:D,"")</f>
        <v>West</v>
      </c>
      <c r="G1335" t="s">
        <v>8951</v>
      </c>
      <c r="H1335" t="str">
        <f>_xlfn.XLOOKUP(G1335,products!A:A,products!B:B,"")</f>
        <v>GTX</v>
      </c>
      <c r="I1335" t="s">
        <v>287</v>
      </c>
      <c r="J1335" t="str">
        <f>_xlfn.XLOOKUP(I1335,accounts!A:A,accounts!B:B,"")</f>
        <v>retail</v>
      </c>
      <c r="K1335" t="str">
        <f>_xlfn.XLOOKUP(I1335,accounts!A:A,accounts!F:F,"")</f>
        <v>Enterprise</v>
      </c>
      <c r="L1335" t="s">
        <v>56</v>
      </c>
      <c r="M1335" t="s">
        <v>9032</v>
      </c>
      <c r="N1335" t="s">
        <v>9041</v>
      </c>
      <c r="O1335" s="1">
        <v>42800</v>
      </c>
      <c r="P1335" s="1">
        <v>42807</v>
      </c>
      <c r="Q1335" s="5">
        <f>_xlfn.XLOOKUP(G1335,products!A:A,products!C:C,"")</f>
        <v>4821</v>
      </c>
      <c r="R1335">
        <v>6</v>
      </c>
      <c r="S1335" s="5">
        <f t="shared" si="20"/>
        <v>28926</v>
      </c>
    </row>
    <row r="1336" spans="1:19" x14ac:dyDescent="0.2">
      <c r="A1336" t="s">
        <v>1481</v>
      </c>
      <c r="B1336" t="s">
        <v>9028</v>
      </c>
      <c r="C1336" t="s">
        <v>10</v>
      </c>
      <c r="D1336" t="str">
        <f>_xlfn.XLOOKUP(C1336,sales_teams!A:A,sales_teams!B:B,"")</f>
        <v>C309699</v>
      </c>
      <c r="E1336" t="str">
        <f>_xlfn.XLOOKUP(C1336,sales_teams!A:A,sales_teams!C:C,"")</f>
        <v>Melvin Marxen</v>
      </c>
      <c r="F1336" t="str">
        <f>_xlfn.XLOOKUP(C1336,sales_teams!A:A,sales_teams!D:D,"")</f>
        <v>Central</v>
      </c>
      <c r="G1336" t="s">
        <v>62</v>
      </c>
      <c r="H1336" t="str">
        <f>_xlfn.XLOOKUP(G1336,products!A:A,products!B:B,"")</f>
        <v>GTX</v>
      </c>
      <c r="I1336" t="s">
        <v>332</v>
      </c>
      <c r="J1336" t="str">
        <f>_xlfn.XLOOKUP(I1336,accounts!A:A,accounts!B:B,"")</f>
        <v>marketing</v>
      </c>
      <c r="K1336" t="str">
        <f>_xlfn.XLOOKUP(I1336,accounts!A:A,accounts!F:F,"")</f>
        <v>Enterprise</v>
      </c>
      <c r="L1336" t="s">
        <v>56</v>
      </c>
      <c r="M1336" t="s">
        <v>9031</v>
      </c>
      <c r="N1336" t="s">
        <v>9041</v>
      </c>
      <c r="O1336" s="1">
        <v>42800</v>
      </c>
      <c r="P1336" s="1">
        <v>42886</v>
      </c>
      <c r="Q1336" s="5">
        <f>_xlfn.XLOOKUP(G1336,products!A:A,products!C:C,"")</f>
        <v>550</v>
      </c>
      <c r="R1336">
        <v>36</v>
      </c>
      <c r="S1336" s="5">
        <f t="shared" si="20"/>
        <v>19800</v>
      </c>
    </row>
    <row r="1337" spans="1:19" x14ac:dyDescent="0.2">
      <c r="A1337" t="s">
        <v>1482</v>
      </c>
      <c r="B1337" t="s">
        <v>9027</v>
      </c>
      <c r="C1337" t="s">
        <v>42</v>
      </c>
      <c r="D1337" t="str">
        <f>_xlfn.XLOOKUP(C1337,sales_teams!A:A,sales_teams!B:B,"")</f>
        <v>W674591</v>
      </c>
      <c r="E1337" t="str">
        <f>_xlfn.XLOOKUP(C1337,sales_teams!A:A,sales_teams!C:C,"")</f>
        <v>Summer Sewald</v>
      </c>
      <c r="F1337" t="str">
        <f>_xlfn.XLOOKUP(C1337,sales_teams!A:A,sales_teams!D:D,"")</f>
        <v>West</v>
      </c>
      <c r="G1337" t="s">
        <v>60</v>
      </c>
      <c r="H1337" t="str">
        <f>_xlfn.XLOOKUP(G1337,products!A:A,products!B:B,"")</f>
        <v>MG</v>
      </c>
      <c r="J1337">
        <f>_xlfn.XLOOKUP(I1337,accounts!A:A,accounts!B:B,"")</f>
        <v>0</v>
      </c>
      <c r="K1337">
        <f>_xlfn.XLOOKUP(I1337,accounts!A:A,accounts!F:F,"")</f>
        <v>0</v>
      </c>
      <c r="L1337" t="s">
        <v>76</v>
      </c>
      <c r="N1337" t="s">
        <v>9044</v>
      </c>
      <c r="O1337" s="1">
        <v>42800</v>
      </c>
      <c r="Q1337" s="5">
        <f>_xlfn.XLOOKUP(G1337,products!A:A,products!C:C,"")</f>
        <v>55</v>
      </c>
      <c r="R1337">
        <v>16</v>
      </c>
      <c r="S1337" s="5">
        <f t="shared" si="20"/>
        <v>880</v>
      </c>
    </row>
    <row r="1338" spans="1:19" x14ac:dyDescent="0.2">
      <c r="A1338" t="s">
        <v>1483</v>
      </c>
      <c r="B1338" t="s">
        <v>9025</v>
      </c>
      <c r="C1338" t="s">
        <v>42</v>
      </c>
      <c r="D1338" t="str">
        <f>_xlfn.XLOOKUP(C1338,sales_teams!A:A,sales_teams!B:B,"")</f>
        <v>W674591</v>
      </c>
      <c r="E1338" t="str">
        <f>_xlfn.XLOOKUP(C1338,sales_teams!A:A,sales_teams!C:C,"")</f>
        <v>Summer Sewald</v>
      </c>
      <c r="F1338" t="str">
        <f>_xlfn.XLOOKUP(C1338,sales_teams!A:A,sales_teams!D:D,"")</f>
        <v>West</v>
      </c>
      <c r="G1338" t="s">
        <v>62</v>
      </c>
      <c r="H1338" t="str">
        <f>_xlfn.XLOOKUP(G1338,products!A:A,products!B:B,"")</f>
        <v>GTX</v>
      </c>
      <c r="I1338" t="s">
        <v>172</v>
      </c>
      <c r="J1338" t="str">
        <f>_xlfn.XLOOKUP(I1338,accounts!A:A,accounts!B:B,"")</f>
        <v>software</v>
      </c>
      <c r="K1338" t="str">
        <f>_xlfn.XLOOKUP(I1338,accounts!A:A,accounts!F:F,"")</f>
        <v>Enterprise</v>
      </c>
      <c r="L1338" t="s">
        <v>56</v>
      </c>
      <c r="M1338" t="s">
        <v>9035</v>
      </c>
      <c r="N1338" t="s">
        <v>9043</v>
      </c>
      <c r="O1338" s="1">
        <v>42800</v>
      </c>
      <c r="P1338" s="1">
        <v>42915</v>
      </c>
      <c r="Q1338" s="5">
        <f>_xlfn.XLOOKUP(G1338,products!A:A,products!C:C,"")</f>
        <v>550</v>
      </c>
      <c r="R1338">
        <v>11</v>
      </c>
      <c r="S1338" s="5">
        <f t="shared" si="20"/>
        <v>6050</v>
      </c>
    </row>
    <row r="1339" spans="1:19" x14ac:dyDescent="0.2">
      <c r="A1339" t="s">
        <v>1484</v>
      </c>
      <c r="B1339" t="s">
        <v>9025</v>
      </c>
      <c r="C1339" t="s">
        <v>12</v>
      </c>
      <c r="D1339" t="str">
        <f>_xlfn.XLOOKUP(C1339,sales_teams!A:A,sales_teams!B:B,"")</f>
        <v>C234392</v>
      </c>
      <c r="E1339" t="str">
        <f>_xlfn.XLOOKUP(C1339,sales_teams!A:A,sales_teams!C:C,"")</f>
        <v>Melvin Marxen</v>
      </c>
      <c r="F1339" t="str">
        <f>_xlfn.XLOOKUP(C1339,sales_teams!A:A,sales_teams!D:D,"")</f>
        <v>Central</v>
      </c>
      <c r="G1339" t="s">
        <v>62</v>
      </c>
      <c r="H1339" t="str">
        <f>_xlfn.XLOOKUP(G1339,products!A:A,products!B:B,"")</f>
        <v>GTX</v>
      </c>
      <c r="I1339" t="s">
        <v>58</v>
      </c>
      <c r="J1339" t="str">
        <f>_xlfn.XLOOKUP(I1339,accounts!A:A,accounts!B:B,"")</f>
        <v>medical</v>
      </c>
      <c r="K1339" t="str">
        <f>_xlfn.XLOOKUP(I1339,accounts!A:A,accounts!F:F,"")</f>
        <v>Mid-Market</v>
      </c>
      <c r="L1339" t="s">
        <v>56</v>
      </c>
      <c r="M1339" t="s">
        <v>9034</v>
      </c>
      <c r="N1339" t="s">
        <v>9043</v>
      </c>
      <c r="O1339" s="1">
        <v>42800</v>
      </c>
      <c r="P1339" s="1">
        <v>42897</v>
      </c>
      <c r="Q1339" s="5">
        <f>_xlfn.XLOOKUP(G1339,products!A:A,products!C:C,"")</f>
        <v>550</v>
      </c>
      <c r="R1339">
        <v>17</v>
      </c>
      <c r="S1339" s="5">
        <f t="shared" si="20"/>
        <v>9350</v>
      </c>
    </row>
    <row r="1340" spans="1:19" x14ac:dyDescent="0.2">
      <c r="A1340" t="s">
        <v>1485</v>
      </c>
      <c r="B1340" t="s">
        <v>9025</v>
      </c>
      <c r="C1340" t="s">
        <v>45</v>
      </c>
      <c r="D1340" t="str">
        <f>_xlfn.XLOOKUP(C1340,sales_teams!A:A,sales_teams!B:B,"")</f>
        <v>W960943</v>
      </c>
      <c r="E1340" t="str">
        <f>_xlfn.XLOOKUP(C1340,sales_teams!A:A,sales_teams!C:C,"")</f>
        <v>Summer Sewald</v>
      </c>
      <c r="F1340" t="str">
        <f>_xlfn.XLOOKUP(C1340,sales_teams!A:A,sales_teams!D:D,"")</f>
        <v>West</v>
      </c>
      <c r="G1340" t="s">
        <v>62</v>
      </c>
      <c r="H1340" t="str">
        <f>_xlfn.XLOOKUP(G1340,products!A:A,products!B:B,"")</f>
        <v>GTX</v>
      </c>
      <c r="I1340" t="s">
        <v>176</v>
      </c>
      <c r="J1340" t="str">
        <f>_xlfn.XLOOKUP(I1340,accounts!A:A,accounts!B:B,"")</f>
        <v>employment</v>
      </c>
      <c r="K1340" t="str">
        <f>_xlfn.XLOOKUP(I1340,accounts!A:A,accounts!F:F,"")</f>
        <v>Enterprise</v>
      </c>
      <c r="L1340" t="s">
        <v>56</v>
      </c>
      <c r="M1340" t="s">
        <v>9034</v>
      </c>
      <c r="N1340" t="s">
        <v>9042</v>
      </c>
      <c r="O1340" s="1">
        <v>42800</v>
      </c>
      <c r="P1340" s="1">
        <v>42887</v>
      </c>
      <c r="Q1340" s="5">
        <f>_xlfn.XLOOKUP(G1340,products!A:A,products!C:C,"")</f>
        <v>550</v>
      </c>
      <c r="R1340">
        <v>14</v>
      </c>
      <c r="S1340" s="5">
        <f t="shared" si="20"/>
        <v>7700</v>
      </c>
    </row>
    <row r="1341" spans="1:19" x14ac:dyDescent="0.2">
      <c r="A1341" t="s">
        <v>1486</v>
      </c>
      <c r="B1341" t="s">
        <v>9025</v>
      </c>
      <c r="C1341" t="s">
        <v>9</v>
      </c>
      <c r="D1341" t="str">
        <f>_xlfn.XLOOKUP(C1341,sales_teams!A:A,sales_teams!B:B,"")</f>
        <v>C62195</v>
      </c>
      <c r="E1341" t="str">
        <f>_xlfn.XLOOKUP(C1341,sales_teams!A:A,sales_teams!C:C,"")</f>
        <v>Dustin Brinkmann</v>
      </c>
      <c r="F1341" t="str">
        <f>_xlfn.XLOOKUP(C1341,sales_teams!A:A,sales_teams!D:D,"")</f>
        <v>Central</v>
      </c>
      <c r="G1341" t="s">
        <v>75</v>
      </c>
      <c r="H1341" t="str">
        <f>_xlfn.XLOOKUP(G1341,products!A:A,products!B:B,"")</f>
        <v>MG</v>
      </c>
      <c r="I1341" t="s">
        <v>117</v>
      </c>
      <c r="J1341" t="str">
        <f>_xlfn.XLOOKUP(I1341,accounts!A:A,accounts!B:B,"")</f>
        <v>marketing</v>
      </c>
      <c r="K1341" t="str">
        <f>_xlfn.XLOOKUP(I1341,accounts!A:A,accounts!F:F,"")</f>
        <v>Mid-Market</v>
      </c>
      <c r="L1341" t="s">
        <v>56</v>
      </c>
      <c r="M1341" t="s">
        <v>9033</v>
      </c>
      <c r="N1341" t="s">
        <v>9042</v>
      </c>
      <c r="O1341" s="1">
        <v>42800</v>
      </c>
      <c r="P1341" s="1">
        <v>42895</v>
      </c>
      <c r="Q1341" s="5">
        <f>_xlfn.XLOOKUP(G1341,products!A:A,products!C:C,"")</f>
        <v>3393</v>
      </c>
      <c r="R1341">
        <v>12</v>
      </c>
      <c r="S1341" s="5">
        <f t="shared" si="20"/>
        <v>40716</v>
      </c>
    </row>
    <row r="1342" spans="1:19" x14ac:dyDescent="0.2">
      <c r="A1342" t="s">
        <v>1487</v>
      </c>
      <c r="B1342" t="s">
        <v>9025</v>
      </c>
      <c r="C1342" t="s">
        <v>14</v>
      </c>
      <c r="D1342" t="str">
        <f>_xlfn.XLOOKUP(C1342,sales_teams!A:A,sales_teams!B:B,"")</f>
        <v>C961860</v>
      </c>
      <c r="E1342" t="str">
        <f>_xlfn.XLOOKUP(C1342,sales_teams!A:A,sales_teams!C:C,"")</f>
        <v>Melvin Marxen</v>
      </c>
      <c r="F1342" t="str">
        <f>_xlfn.XLOOKUP(C1342,sales_teams!A:A,sales_teams!D:D,"")</f>
        <v>Central</v>
      </c>
      <c r="G1342" t="s">
        <v>75</v>
      </c>
      <c r="H1342" t="str">
        <f>_xlfn.XLOOKUP(G1342,products!A:A,products!B:B,"")</f>
        <v>MG</v>
      </c>
      <c r="I1342" t="s">
        <v>149</v>
      </c>
      <c r="J1342" t="str">
        <f>_xlfn.XLOOKUP(I1342,accounts!A:A,accounts!B:B,"")</f>
        <v>finance</v>
      </c>
      <c r="K1342" t="str">
        <f>_xlfn.XLOOKUP(I1342,accounts!A:A,accounts!F:F,"")</f>
        <v>Mid-Market</v>
      </c>
      <c r="L1342" t="s">
        <v>56</v>
      </c>
      <c r="M1342" t="s">
        <v>9033</v>
      </c>
      <c r="N1342" t="s">
        <v>9041</v>
      </c>
      <c r="O1342" s="1">
        <v>42800</v>
      </c>
      <c r="P1342" s="1">
        <v>42870</v>
      </c>
      <c r="Q1342" s="5">
        <f>_xlfn.XLOOKUP(G1342,products!A:A,products!C:C,"")</f>
        <v>3393</v>
      </c>
      <c r="R1342">
        <v>17</v>
      </c>
      <c r="S1342" s="5">
        <f t="shared" si="20"/>
        <v>57681</v>
      </c>
    </row>
    <row r="1343" spans="1:19" x14ac:dyDescent="0.2">
      <c r="A1343" t="s">
        <v>1488</v>
      </c>
      <c r="B1343" t="s">
        <v>9026</v>
      </c>
      <c r="C1343" t="s">
        <v>14</v>
      </c>
      <c r="D1343" t="str">
        <f>_xlfn.XLOOKUP(C1343,sales_teams!A:A,sales_teams!B:B,"")</f>
        <v>C961860</v>
      </c>
      <c r="E1343" t="str">
        <f>_xlfn.XLOOKUP(C1343,sales_teams!A:A,sales_teams!C:C,"")</f>
        <v>Melvin Marxen</v>
      </c>
      <c r="F1343" t="str">
        <f>_xlfn.XLOOKUP(C1343,sales_teams!A:A,sales_teams!D:D,"")</f>
        <v>Central</v>
      </c>
      <c r="G1343" t="s">
        <v>75</v>
      </c>
      <c r="H1343" t="str">
        <f>_xlfn.XLOOKUP(G1343,products!A:A,products!B:B,"")</f>
        <v>MG</v>
      </c>
      <c r="I1343" t="s">
        <v>67</v>
      </c>
      <c r="J1343" t="str">
        <f>_xlfn.XLOOKUP(I1343,accounts!A:A,accounts!B:B,"")</f>
        <v>medical</v>
      </c>
      <c r="K1343" t="str">
        <f>_xlfn.XLOOKUP(I1343,accounts!A:A,accounts!F:F,"")</f>
        <v>Enterprise</v>
      </c>
      <c r="L1343" t="s">
        <v>56</v>
      </c>
      <c r="M1343" t="s">
        <v>9031</v>
      </c>
      <c r="N1343" t="s">
        <v>9042</v>
      </c>
      <c r="O1343" s="1">
        <v>42800</v>
      </c>
      <c r="P1343" s="1">
        <v>42813</v>
      </c>
      <c r="Q1343" s="5">
        <f>_xlfn.XLOOKUP(G1343,products!A:A,products!C:C,"")</f>
        <v>3393</v>
      </c>
      <c r="R1343">
        <v>37</v>
      </c>
      <c r="S1343" s="5">
        <f t="shared" si="20"/>
        <v>125541</v>
      </c>
    </row>
    <row r="1344" spans="1:19" x14ac:dyDescent="0.2">
      <c r="A1344" t="s">
        <v>1489</v>
      </c>
      <c r="B1344" t="s">
        <v>9026</v>
      </c>
      <c r="C1344" t="s">
        <v>29</v>
      </c>
      <c r="D1344" t="str">
        <f>_xlfn.XLOOKUP(C1344,sales_teams!A:A,sales_teams!B:B,"")</f>
        <v>E571180</v>
      </c>
      <c r="E1344" t="str">
        <f>_xlfn.XLOOKUP(C1344,sales_teams!A:A,sales_teams!C:C,"")</f>
        <v>Rocco Neubert</v>
      </c>
      <c r="F1344" t="str">
        <f>_xlfn.XLOOKUP(C1344,sales_teams!A:A,sales_teams!D:D,"")</f>
        <v>East</v>
      </c>
      <c r="G1344" t="s">
        <v>62</v>
      </c>
      <c r="H1344" t="str">
        <f>_xlfn.XLOOKUP(G1344,products!A:A,products!B:B,"")</f>
        <v>GTX</v>
      </c>
      <c r="I1344" t="s">
        <v>122</v>
      </c>
      <c r="J1344" t="str">
        <f>_xlfn.XLOOKUP(I1344,accounts!A:A,accounts!B:B,"")</f>
        <v>technolgy</v>
      </c>
      <c r="K1344" t="str">
        <f>_xlfn.XLOOKUP(I1344,accounts!A:A,accounts!F:F,"")</f>
        <v>Mid-Market</v>
      </c>
      <c r="L1344" t="s">
        <v>81</v>
      </c>
      <c r="M1344" t="s">
        <v>9037</v>
      </c>
      <c r="N1344" t="s">
        <v>9045</v>
      </c>
      <c r="O1344" s="1">
        <v>42800</v>
      </c>
      <c r="P1344" s="1">
        <v>42884</v>
      </c>
      <c r="Q1344" s="5">
        <f>_xlfn.XLOOKUP(G1344,products!A:A,products!C:C,"")</f>
        <v>550</v>
      </c>
      <c r="R1344">
        <v>40</v>
      </c>
      <c r="S1344" s="5">
        <f t="shared" si="20"/>
        <v>22000</v>
      </c>
    </row>
    <row r="1345" spans="1:19" x14ac:dyDescent="0.2">
      <c r="A1345" t="s">
        <v>1490</v>
      </c>
      <c r="B1345" t="s">
        <v>9025</v>
      </c>
      <c r="C1345" t="s">
        <v>35</v>
      </c>
      <c r="D1345" t="str">
        <f>_xlfn.XLOOKUP(C1345,sales_teams!A:A,sales_teams!B:B,"")</f>
        <v>W100826</v>
      </c>
      <c r="E1345" t="str">
        <f>_xlfn.XLOOKUP(C1345,sales_teams!A:A,sales_teams!C:C,"")</f>
        <v>Celia Rouche</v>
      </c>
      <c r="F1345" t="str">
        <f>_xlfn.XLOOKUP(C1345,sales_teams!A:A,sales_teams!D:D,"")</f>
        <v>West</v>
      </c>
      <c r="G1345" t="s">
        <v>54</v>
      </c>
      <c r="H1345" t="str">
        <f>_xlfn.XLOOKUP(G1345,products!A:A,products!B:B,"")</f>
        <v>GTX</v>
      </c>
      <c r="I1345" t="s">
        <v>119</v>
      </c>
      <c r="J1345" t="str">
        <f>_xlfn.XLOOKUP(I1345,accounts!A:A,accounts!B:B,"")</f>
        <v>finance</v>
      </c>
      <c r="K1345" t="str">
        <f>_xlfn.XLOOKUP(I1345,accounts!A:A,accounts!F:F,"")</f>
        <v>Enterprise</v>
      </c>
      <c r="L1345" t="s">
        <v>56</v>
      </c>
      <c r="M1345" t="s">
        <v>9033</v>
      </c>
      <c r="N1345" t="s">
        <v>9042</v>
      </c>
      <c r="O1345" s="1">
        <v>42800</v>
      </c>
      <c r="P1345" s="1">
        <v>42884</v>
      </c>
      <c r="Q1345" s="5">
        <f>_xlfn.XLOOKUP(G1345,products!A:A,products!C:C,"")</f>
        <v>1096</v>
      </c>
      <c r="R1345">
        <v>13</v>
      </c>
      <c r="S1345" s="5">
        <f t="shared" si="20"/>
        <v>14248</v>
      </c>
    </row>
    <row r="1346" spans="1:19" x14ac:dyDescent="0.2">
      <c r="A1346" t="s">
        <v>1491</v>
      </c>
      <c r="B1346" t="s">
        <v>9028</v>
      </c>
      <c r="C1346" t="s">
        <v>21</v>
      </c>
      <c r="D1346" t="str">
        <f>_xlfn.XLOOKUP(C1346,sales_teams!A:A,sales_teams!B:B,"")</f>
        <v>E777204</v>
      </c>
      <c r="E1346" t="str">
        <f>_xlfn.XLOOKUP(C1346,sales_teams!A:A,sales_teams!C:C,"")</f>
        <v>Cara Losch</v>
      </c>
      <c r="F1346" t="str">
        <f>_xlfn.XLOOKUP(C1346,sales_teams!A:A,sales_teams!D:D,"")</f>
        <v>East</v>
      </c>
      <c r="G1346" t="s">
        <v>54</v>
      </c>
      <c r="H1346" t="str">
        <f>_xlfn.XLOOKUP(G1346,products!A:A,products!B:B,"")</f>
        <v>GTX</v>
      </c>
      <c r="J1346">
        <f>_xlfn.XLOOKUP(I1346,accounts!A:A,accounts!B:B,"")</f>
        <v>0</v>
      </c>
      <c r="K1346">
        <f>_xlfn.XLOOKUP(I1346,accounts!A:A,accounts!F:F,"")</f>
        <v>0</v>
      </c>
      <c r="L1346" t="s">
        <v>76</v>
      </c>
      <c r="N1346" t="s">
        <v>9044</v>
      </c>
      <c r="O1346" s="1">
        <v>42800</v>
      </c>
      <c r="Q1346" s="5">
        <f>_xlfn.XLOOKUP(G1346,products!A:A,products!C:C,"")</f>
        <v>1096</v>
      </c>
      <c r="R1346">
        <v>34</v>
      </c>
      <c r="S1346" s="5">
        <f t="shared" si="20"/>
        <v>37264</v>
      </c>
    </row>
    <row r="1347" spans="1:19" x14ac:dyDescent="0.2">
      <c r="A1347" t="s">
        <v>1492</v>
      </c>
      <c r="B1347" t="s">
        <v>9025</v>
      </c>
      <c r="C1347" t="s">
        <v>21</v>
      </c>
      <c r="D1347" t="str">
        <f>_xlfn.XLOOKUP(C1347,sales_teams!A:A,sales_teams!B:B,"")</f>
        <v>E777204</v>
      </c>
      <c r="E1347" t="str">
        <f>_xlfn.XLOOKUP(C1347,sales_teams!A:A,sales_teams!C:C,"")</f>
        <v>Cara Losch</v>
      </c>
      <c r="F1347" t="str">
        <f>_xlfn.XLOOKUP(C1347,sales_teams!A:A,sales_teams!D:D,"")</f>
        <v>East</v>
      </c>
      <c r="G1347" t="s">
        <v>75</v>
      </c>
      <c r="H1347" t="str">
        <f>_xlfn.XLOOKUP(G1347,products!A:A,products!B:B,"")</f>
        <v>MG</v>
      </c>
      <c r="I1347" t="s">
        <v>215</v>
      </c>
      <c r="J1347" t="str">
        <f>_xlfn.XLOOKUP(I1347,accounts!A:A,accounts!B:B,"")</f>
        <v>technolgy</v>
      </c>
      <c r="K1347" t="str">
        <f>_xlfn.XLOOKUP(I1347,accounts!A:A,accounts!F:F,"")</f>
        <v>Enterprise</v>
      </c>
      <c r="L1347" t="s">
        <v>81</v>
      </c>
      <c r="M1347" t="s">
        <v>9039</v>
      </c>
      <c r="N1347" t="s">
        <v>9041</v>
      </c>
      <c r="O1347" s="1">
        <v>42800</v>
      </c>
      <c r="P1347" s="1">
        <v>42892</v>
      </c>
      <c r="Q1347" s="5">
        <f>_xlfn.XLOOKUP(G1347,products!A:A,products!C:C,"")</f>
        <v>3393</v>
      </c>
      <c r="R1347">
        <v>26</v>
      </c>
      <c r="S1347" s="5">
        <f t="shared" ref="S1347:S1410" si="21">Q1347*R1347</f>
        <v>88218</v>
      </c>
    </row>
    <row r="1348" spans="1:19" x14ac:dyDescent="0.2">
      <c r="A1348" t="s">
        <v>1493</v>
      </c>
      <c r="B1348" t="s">
        <v>9027</v>
      </c>
      <c r="C1348" t="s">
        <v>7</v>
      </c>
      <c r="D1348" t="str">
        <f>_xlfn.XLOOKUP(C1348,sales_teams!A:A,sales_teams!B:B,"")</f>
        <v>C234829</v>
      </c>
      <c r="E1348" t="str">
        <f>_xlfn.XLOOKUP(C1348,sales_teams!A:A,sales_teams!C:C,"")</f>
        <v>Dustin Brinkmann</v>
      </c>
      <c r="F1348" t="str">
        <f>_xlfn.XLOOKUP(C1348,sales_teams!A:A,sales_teams!D:D,"")</f>
        <v>Central</v>
      </c>
      <c r="G1348" t="s">
        <v>75</v>
      </c>
      <c r="H1348" t="str">
        <f>_xlfn.XLOOKUP(G1348,products!A:A,products!B:B,"")</f>
        <v>MG</v>
      </c>
      <c r="I1348" t="s">
        <v>222</v>
      </c>
      <c r="J1348" t="str">
        <f>_xlfn.XLOOKUP(I1348,accounts!A:A,accounts!B:B,"")</f>
        <v>entertainment</v>
      </c>
      <c r="K1348" t="str">
        <f>_xlfn.XLOOKUP(I1348,accounts!A:A,accounts!F:F,"")</f>
        <v>SMB</v>
      </c>
      <c r="L1348" t="s">
        <v>81</v>
      </c>
      <c r="M1348" t="s">
        <v>9037</v>
      </c>
      <c r="N1348" t="s">
        <v>9042</v>
      </c>
      <c r="O1348" s="1">
        <v>42800</v>
      </c>
      <c r="P1348" s="1">
        <v>42876</v>
      </c>
      <c r="Q1348" s="5">
        <f>_xlfn.XLOOKUP(G1348,products!A:A,products!C:C,"")</f>
        <v>3393</v>
      </c>
      <c r="R1348">
        <v>40</v>
      </c>
      <c r="S1348" s="5">
        <f t="shared" si="21"/>
        <v>135720</v>
      </c>
    </row>
    <row r="1349" spans="1:19" x14ac:dyDescent="0.2">
      <c r="A1349" t="s">
        <v>1494</v>
      </c>
      <c r="B1349" t="s">
        <v>9025</v>
      </c>
      <c r="C1349" t="s">
        <v>7</v>
      </c>
      <c r="D1349" t="str">
        <f>_xlfn.XLOOKUP(C1349,sales_teams!A:A,sales_teams!B:B,"")</f>
        <v>C234829</v>
      </c>
      <c r="E1349" t="str">
        <f>_xlfn.XLOOKUP(C1349,sales_teams!A:A,sales_teams!C:C,"")</f>
        <v>Dustin Brinkmann</v>
      </c>
      <c r="F1349" t="str">
        <f>_xlfn.XLOOKUP(C1349,sales_teams!A:A,sales_teams!D:D,"")</f>
        <v>Central</v>
      </c>
      <c r="G1349" t="s">
        <v>75</v>
      </c>
      <c r="H1349" t="str">
        <f>_xlfn.XLOOKUP(G1349,products!A:A,products!B:B,"")</f>
        <v>MG</v>
      </c>
      <c r="I1349" t="s">
        <v>213</v>
      </c>
      <c r="J1349" t="str">
        <f>_xlfn.XLOOKUP(I1349,accounts!A:A,accounts!B:B,"")</f>
        <v>software</v>
      </c>
      <c r="K1349" t="str">
        <f>_xlfn.XLOOKUP(I1349,accounts!A:A,accounts!F:F,"")</f>
        <v>Enterprise</v>
      </c>
      <c r="L1349" t="s">
        <v>56</v>
      </c>
      <c r="M1349" t="s">
        <v>9033</v>
      </c>
      <c r="N1349" t="s">
        <v>9045</v>
      </c>
      <c r="O1349" s="1">
        <v>42800</v>
      </c>
      <c r="P1349" s="1">
        <v>42879</v>
      </c>
      <c r="Q1349" s="5">
        <f>_xlfn.XLOOKUP(G1349,products!A:A,products!C:C,"")</f>
        <v>3393</v>
      </c>
      <c r="R1349">
        <v>38</v>
      </c>
      <c r="S1349" s="5">
        <f t="shared" si="21"/>
        <v>128934</v>
      </c>
    </row>
    <row r="1350" spans="1:19" x14ac:dyDescent="0.2">
      <c r="A1350" t="s">
        <v>1495</v>
      </c>
      <c r="B1350" t="s">
        <v>9025</v>
      </c>
      <c r="C1350" t="s">
        <v>17</v>
      </c>
      <c r="D1350" t="str">
        <f>_xlfn.XLOOKUP(C1350,sales_teams!A:A,sales_teams!B:B,"")</f>
        <v>E152967</v>
      </c>
      <c r="E1350" t="str">
        <f>_xlfn.XLOOKUP(C1350,sales_teams!A:A,sales_teams!C:C,"")</f>
        <v>Cara Losch</v>
      </c>
      <c r="F1350" t="str">
        <f>_xlfn.XLOOKUP(C1350,sales_teams!A:A,sales_teams!D:D,"")</f>
        <v>East</v>
      </c>
      <c r="G1350" t="s">
        <v>60</v>
      </c>
      <c r="H1350" t="str">
        <f>_xlfn.XLOOKUP(G1350,products!A:A,products!B:B,"")</f>
        <v>MG</v>
      </c>
      <c r="I1350" t="s">
        <v>104</v>
      </c>
      <c r="J1350" t="str">
        <f>_xlfn.XLOOKUP(I1350,accounts!A:A,accounts!B:B,"")</f>
        <v>services</v>
      </c>
      <c r="K1350" t="str">
        <f>_xlfn.XLOOKUP(I1350,accounts!A:A,accounts!F:F,"")</f>
        <v>Enterprise</v>
      </c>
      <c r="L1350" t="s">
        <v>76</v>
      </c>
      <c r="N1350" t="s">
        <v>9044</v>
      </c>
      <c r="O1350" s="1">
        <v>42800</v>
      </c>
      <c r="Q1350" s="5">
        <f>_xlfn.XLOOKUP(G1350,products!A:A,products!C:C,"")</f>
        <v>55</v>
      </c>
      <c r="R1350">
        <v>4</v>
      </c>
      <c r="S1350" s="5">
        <f t="shared" si="21"/>
        <v>220</v>
      </c>
    </row>
    <row r="1351" spans="1:19" x14ac:dyDescent="0.2">
      <c r="A1351" t="s">
        <v>1496</v>
      </c>
      <c r="B1351" t="s">
        <v>9027</v>
      </c>
      <c r="C1351" t="s">
        <v>17</v>
      </c>
      <c r="D1351" t="str">
        <f>_xlfn.XLOOKUP(C1351,sales_teams!A:A,sales_teams!B:B,"")</f>
        <v>E152967</v>
      </c>
      <c r="E1351" t="str">
        <f>_xlfn.XLOOKUP(C1351,sales_teams!A:A,sales_teams!C:C,"")</f>
        <v>Cara Losch</v>
      </c>
      <c r="F1351" t="str">
        <f>_xlfn.XLOOKUP(C1351,sales_teams!A:A,sales_teams!D:D,"")</f>
        <v>East</v>
      </c>
      <c r="G1351" t="s">
        <v>60</v>
      </c>
      <c r="H1351" t="str">
        <f>_xlfn.XLOOKUP(G1351,products!A:A,products!B:B,"")</f>
        <v>MG</v>
      </c>
      <c r="I1351" t="s">
        <v>252</v>
      </c>
      <c r="J1351" t="str">
        <f>_xlfn.XLOOKUP(I1351,accounts!A:A,accounts!B:B,"")</f>
        <v>retail</v>
      </c>
      <c r="K1351" t="str">
        <f>_xlfn.XLOOKUP(I1351,accounts!A:A,accounts!F:F,"")</f>
        <v>Mid-Market</v>
      </c>
      <c r="L1351" t="s">
        <v>81</v>
      </c>
      <c r="M1351" t="s">
        <v>9039</v>
      </c>
      <c r="N1351" t="s">
        <v>9045</v>
      </c>
      <c r="O1351" s="1">
        <v>42800</v>
      </c>
      <c r="P1351" s="1">
        <v>42877</v>
      </c>
      <c r="Q1351" s="5">
        <f>_xlfn.XLOOKUP(G1351,products!A:A,products!C:C,"")</f>
        <v>55</v>
      </c>
      <c r="R1351">
        <v>7</v>
      </c>
      <c r="S1351" s="5">
        <f t="shared" si="21"/>
        <v>385</v>
      </c>
    </row>
    <row r="1352" spans="1:19" x14ac:dyDescent="0.2">
      <c r="A1352" t="s">
        <v>1497</v>
      </c>
      <c r="B1352" t="s">
        <v>9028</v>
      </c>
      <c r="C1352" t="s">
        <v>44</v>
      </c>
      <c r="D1352" t="str">
        <f>_xlfn.XLOOKUP(C1352,sales_teams!A:A,sales_teams!B:B,"")</f>
        <v>W202814</v>
      </c>
      <c r="E1352" t="str">
        <f>_xlfn.XLOOKUP(C1352,sales_teams!A:A,sales_teams!C:C,"")</f>
        <v>Summer Sewald</v>
      </c>
      <c r="F1352" t="str">
        <f>_xlfn.XLOOKUP(C1352,sales_teams!A:A,sales_teams!D:D,"")</f>
        <v>West</v>
      </c>
      <c r="G1352" t="s">
        <v>54</v>
      </c>
      <c r="H1352" t="str">
        <f>_xlfn.XLOOKUP(G1352,products!A:A,products!B:B,"")</f>
        <v>GTX</v>
      </c>
      <c r="I1352" t="s">
        <v>329</v>
      </c>
      <c r="J1352" t="str">
        <f>_xlfn.XLOOKUP(I1352,accounts!A:A,accounts!B:B,"")</f>
        <v>technolgy</v>
      </c>
      <c r="K1352" t="str">
        <f>_xlfn.XLOOKUP(I1352,accounts!A:A,accounts!F:F,"")</f>
        <v>Enterprise</v>
      </c>
      <c r="L1352" t="s">
        <v>56</v>
      </c>
      <c r="M1352" t="s">
        <v>9033</v>
      </c>
      <c r="N1352" t="s">
        <v>9043</v>
      </c>
      <c r="O1352" s="1">
        <v>42800</v>
      </c>
      <c r="P1352" s="1">
        <v>42886</v>
      </c>
      <c r="Q1352" s="5">
        <f>_xlfn.XLOOKUP(G1352,products!A:A,products!C:C,"")</f>
        <v>1096</v>
      </c>
      <c r="R1352">
        <v>36</v>
      </c>
      <c r="S1352" s="5">
        <f t="shared" si="21"/>
        <v>39456</v>
      </c>
    </row>
    <row r="1353" spans="1:19" x14ac:dyDescent="0.2">
      <c r="A1353" t="s">
        <v>1498</v>
      </c>
      <c r="B1353" t="s">
        <v>9027</v>
      </c>
      <c r="C1353" t="s">
        <v>3</v>
      </c>
      <c r="D1353" t="str">
        <f>_xlfn.XLOOKUP(C1353,sales_teams!A:A,sales_teams!B:B,"")</f>
        <v>C265891</v>
      </c>
      <c r="E1353" t="str">
        <f>_xlfn.XLOOKUP(C1353,sales_teams!A:A,sales_teams!C:C,"")</f>
        <v>Dustin Brinkmann</v>
      </c>
      <c r="F1353" t="str">
        <f>_xlfn.XLOOKUP(C1353,sales_teams!A:A,sales_teams!D:D,"")</f>
        <v>Central</v>
      </c>
      <c r="G1353" t="s">
        <v>83</v>
      </c>
      <c r="H1353" t="str">
        <f>_xlfn.XLOOKUP(G1353,products!A:A,products!B:B,"")</f>
        <v>GTX</v>
      </c>
      <c r="I1353" t="s">
        <v>228</v>
      </c>
      <c r="J1353" t="str">
        <f>_xlfn.XLOOKUP(I1353,accounts!A:A,accounts!B:B,"")</f>
        <v>technolgy</v>
      </c>
      <c r="K1353" t="str">
        <f>_xlfn.XLOOKUP(I1353,accounts!A:A,accounts!F:F,"")</f>
        <v>Mid-Market</v>
      </c>
      <c r="L1353" t="s">
        <v>56</v>
      </c>
      <c r="M1353" t="s">
        <v>9033</v>
      </c>
      <c r="N1353" t="s">
        <v>9042</v>
      </c>
      <c r="O1353" s="1">
        <v>42801</v>
      </c>
      <c r="P1353" s="1">
        <v>42897</v>
      </c>
      <c r="Q1353" s="5">
        <f>_xlfn.XLOOKUP(G1353,products!A:A,products!C:C,"")</f>
        <v>5482</v>
      </c>
      <c r="R1353">
        <v>18</v>
      </c>
      <c r="S1353" s="5">
        <f t="shared" si="21"/>
        <v>98676</v>
      </c>
    </row>
    <row r="1354" spans="1:19" x14ac:dyDescent="0.2">
      <c r="A1354" t="s">
        <v>1499</v>
      </c>
      <c r="B1354" t="s">
        <v>9025</v>
      </c>
      <c r="C1354" t="s">
        <v>30</v>
      </c>
      <c r="D1354" t="str">
        <f>_xlfn.XLOOKUP(C1354,sales_teams!A:A,sales_teams!B:B,"")</f>
        <v>E558564</v>
      </c>
      <c r="E1354" t="str">
        <f>_xlfn.XLOOKUP(C1354,sales_teams!A:A,sales_teams!C:C,"")</f>
        <v>Rocco Neubert</v>
      </c>
      <c r="F1354" t="str">
        <f>_xlfn.XLOOKUP(C1354,sales_teams!A:A,sales_teams!D:D,"")</f>
        <v>East</v>
      </c>
      <c r="G1354" t="s">
        <v>62</v>
      </c>
      <c r="H1354" t="str">
        <f>_xlfn.XLOOKUP(G1354,products!A:A,products!B:B,"")</f>
        <v>GTX</v>
      </c>
      <c r="J1354">
        <f>_xlfn.XLOOKUP(I1354,accounts!A:A,accounts!B:B,"")</f>
        <v>0</v>
      </c>
      <c r="K1354">
        <f>_xlfn.XLOOKUP(I1354,accounts!A:A,accounts!F:F,"")</f>
        <v>0</v>
      </c>
      <c r="L1354" t="s">
        <v>76</v>
      </c>
      <c r="N1354" t="s">
        <v>9044</v>
      </c>
      <c r="O1354" s="1">
        <v>42801</v>
      </c>
      <c r="Q1354" s="5">
        <f>_xlfn.XLOOKUP(G1354,products!A:A,products!C:C,"")</f>
        <v>550</v>
      </c>
      <c r="R1354">
        <v>35</v>
      </c>
      <c r="S1354" s="5">
        <f t="shared" si="21"/>
        <v>19250</v>
      </c>
    </row>
    <row r="1355" spans="1:19" x14ac:dyDescent="0.2">
      <c r="A1355" t="s">
        <v>1500</v>
      </c>
      <c r="B1355" t="s">
        <v>9025</v>
      </c>
      <c r="C1355" t="s">
        <v>30</v>
      </c>
      <c r="D1355" t="str">
        <f>_xlfn.XLOOKUP(C1355,sales_teams!A:A,sales_teams!B:B,"")</f>
        <v>E558564</v>
      </c>
      <c r="E1355" t="str">
        <f>_xlfn.XLOOKUP(C1355,sales_teams!A:A,sales_teams!C:C,"")</f>
        <v>Rocco Neubert</v>
      </c>
      <c r="F1355" t="str">
        <f>_xlfn.XLOOKUP(C1355,sales_teams!A:A,sales_teams!D:D,"")</f>
        <v>East</v>
      </c>
      <c r="G1355" t="s">
        <v>54</v>
      </c>
      <c r="H1355" t="str">
        <f>_xlfn.XLOOKUP(G1355,products!A:A,products!B:B,"")</f>
        <v>GTX</v>
      </c>
      <c r="J1355">
        <f>_xlfn.XLOOKUP(I1355,accounts!A:A,accounts!B:B,"")</f>
        <v>0</v>
      </c>
      <c r="K1355">
        <f>_xlfn.XLOOKUP(I1355,accounts!A:A,accounts!F:F,"")</f>
        <v>0</v>
      </c>
      <c r="L1355" t="s">
        <v>76</v>
      </c>
      <c r="N1355" t="s">
        <v>9044</v>
      </c>
      <c r="O1355" s="1">
        <v>42801</v>
      </c>
      <c r="Q1355" s="5">
        <f>_xlfn.XLOOKUP(G1355,products!A:A,products!C:C,"")</f>
        <v>1096</v>
      </c>
      <c r="R1355">
        <v>37</v>
      </c>
      <c r="S1355" s="5">
        <f t="shared" si="21"/>
        <v>40552</v>
      </c>
    </row>
    <row r="1356" spans="1:19" x14ac:dyDescent="0.2">
      <c r="A1356" t="s">
        <v>1501</v>
      </c>
      <c r="B1356" t="s">
        <v>9025</v>
      </c>
      <c r="C1356" t="s">
        <v>27</v>
      </c>
      <c r="D1356" t="str">
        <f>_xlfn.XLOOKUP(C1356,sales_teams!A:A,sales_teams!B:B,"")</f>
        <v>E619716</v>
      </c>
      <c r="E1356" t="str">
        <f>_xlfn.XLOOKUP(C1356,sales_teams!A:A,sales_teams!C:C,"")</f>
        <v>Rocco Neubert</v>
      </c>
      <c r="F1356" t="str">
        <f>_xlfn.XLOOKUP(C1356,sales_teams!A:A,sales_teams!D:D,"")</f>
        <v>East</v>
      </c>
      <c r="G1356" t="s">
        <v>62</v>
      </c>
      <c r="H1356" t="str">
        <f>_xlfn.XLOOKUP(G1356,products!A:A,products!B:B,"")</f>
        <v>GTX</v>
      </c>
      <c r="I1356" t="s">
        <v>759</v>
      </c>
      <c r="J1356" t="str">
        <f>_xlfn.XLOOKUP(I1356,accounts!A:A,accounts!B:B,"")</f>
        <v>technolgy</v>
      </c>
      <c r="K1356" t="str">
        <f>_xlfn.XLOOKUP(I1356,accounts!A:A,accounts!F:F,"")</f>
        <v>Mid-Market</v>
      </c>
      <c r="L1356" t="s">
        <v>81</v>
      </c>
      <c r="M1356" t="s">
        <v>9037</v>
      </c>
      <c r="N1356" t="s">
        <v>9045</v>
      </c>
      <c r="O1356" s="1">
        <v>42801</v>
      </c>
      <c r="P1356" s="1">
        <v>42890</v>
      </c>
      <c r="Q1356" s="5">
        <f>_xlfn.XLOOKUP(G1356,products!A:A,products!C:C,"")</f>
        <v>550</v>
      </c>
      <c r="R1356">
        <v>22</v>
      </c>
      <c r="S1356" s="5">
        <f t="shared" si="21"/>
        <v>12100</v>
      </c>
    </row>
    <row r="1357" spans="1:19" x14ac:dyDescent="0.2">
      <c r="A1357" t="s">
        <v>1502</v>
      </c>
      <c r="B1357" t="s">
        <v>9026</v>
      </c>
      <c r="C1357" t="s">
        <v>6</v>
      </c>
      <c r="D1357" t="str">
        <f>_xlfn.XLOOKUP(C1357,sales_teams!A:A,sales_teams!B:B,"")</f>
        <v>C163925</v>
      </c>
      <c r="E1357" t="str">
        <f>_xlfn.XLOOKUP(C1357,sales_teams!A:A,sales_teams!C:C,"")</f>
        <v>Dustin Brinkmann</v>
      </c>
      <c r="F1357" t="str">
        <f>_xlfn.XLOOKUP(C1357,sales_teams!A:A,sales_teams!D:D,"")</f>
        <v>Central</v>
      </c>
      <c r="G1357" t="s">
        <v>60</v>
      </c>
      <c r="H1357" t="str">
        <f>_xlfn.XLOOKUP(G1357,products!A:A,products!B:B,"")</f>
        <v>MG</v>
      </c>
      <c r="I1357" t="s">
        <v>246</v>
      </c>
      <c r="J1357" t="str">
        <f>_xlfn.XLOOKUP(I1357,accounts!A:A,accounts!B:B,"")</f>
        <v>marketing</v>
      </c>
      <c r="K1357" t="str">
        <f>_xlfn.XLOOKUP(I1357,accounts!A:A,accounts!F:F,"")</f>
        <v>SMB</v>
      </c>
      <c r="L1357" t="s">
        <v>56</v>
      </c>
      <c r="M1357" t="s">
        <v>9032</v>
      </c>
      <c r="N1357" t="s">
        <v>9041</v>
      </c>
      <c r="O1357" s="1">
        <v>42801</v>
      </c>
      <c r="P1357" s="1">
        <v>42811</v>
      </c>
      <c r="Q1357" s="5">
        <f>_xlfn.XLOOKUP(G1357,products!A:A,products!C:C,"")</f>
        <v>55</v>
      </c>
      <c r="R1357">
        <v>42</v>
      </c>
      <c r="S1357" s="5">
        <f t="shared" si="21"/>
        <v>2310</v>
      </c>
    </row>
    <row r="1358" spans="1:19" x14ac:dyDescent="0.2">
      <c r="A1358" t="s">
        <v>1503</v>
      </c>
      <c r="B1358" t="s">
        <v>9025</v>
      </c>
      <c r="C1358" t="s">
        <v>20</v>
      </c>
      <c r="D1358" t="str">
        <f>_xlfn.XLOOKUP(C1358,sales_teams!A:A,sales_teams!B:B,"")</f>
        <v>E500449</v>
      </c>
      <c r="E1358" t="str">
        <f>_xlfn.XLOOKUP(C1358,sales_teams!A:A,sales_teams!C:C,"")</f>
        <v>Cara Losch</v>
      </c>
      <c r="F1358" t="str">
        <f>_xlfn.XLOOKUP(C1358,sales_teams!A:A,sales_teams!D:D,"")</f>
        <v>East</v>
      </c>
      <c r="G1358" t="s">
        <v>62</v>
      </c>
      <c r="H1358" t="str">
        <f>_xlfn.XLOOKUP(G1358,products!A:A,products!B:B,"")</f>
        <v>GTX</v>
      </c>
      <c r="I1358" t="s">
        <v>224</v>
      </c>
      <c r="J1358" t="str">
        <f>_xlfn.XLOOKUP(I1358,accounts!A:A,accounts!B:B,"")</f>
        <v>technolgy</v>
      </c>
      <c r="K1358" t="str">
        <f>_xlfn.XLOOKUP(I1358,accounts!A:A,accounts!F:F,"")</f>
        <v>Mid-Market</v>
      </c>
      <c r="L1358" t="s">
        <v>56</v>
      </c>
      <c r="M1358" t="s">
        <v>9033</v>
      </c>
      <c r="N1358" t="s">
        <v>9042</v>
      </c>
      <c r="O1358" s="1">
        <v>42801</v>
      </c>
      <c r="P1358" s="1">
        <v>42804</v>
      </c>
      <c r="Q1358" s="5">
        <f>_xlfn.XLOOKUP(G1358,products!A:A,products!C:C,"")</f>
        <v>550</v>
      </c>
      <c r="R1358">
        <v>8</v>
      </c>
      <c r="S1358" s="5">
        <f t="shared" si="21"/>
        <v>4400</v>
      </c>
    </row>
    <row r="1359" spans="1:19" x14ac:dyDescent="0.2">
      <c r="A1359" t="s">
        <v>1504</v>
      </c>
      <c r="B1359" t="s">
        <v>9025</v>
      </c>
      <c r="C1359" t="s">
        <v>20</v>
      </c>
      <c r="D1359" t="str">
        <f>_xlfn.XLOOKUP(C1359,sales_teams!A:A,sales_teams!B:B,"")</f>
        <v>E500449</v>
      </c>
      <c r="E1359" t="str">
        <f>_xlfn.XLOOKUP(C1359,sales_teams!A:A,sales_teams!C:C,"")</f>
        <v>Cara Losch</v>
      </c>
      <c r="F1359" t="str">
        <f>_xlfn.XLOOKUP(C1359,sales_teams!A:A,sales_teams!D:D,"")</f>
        <v>East</v>
      </c>
      <c r="G1359" t="s">
        <v>8951</v>
      </c>
      <c r="H1359" t="str">
        <f>_xlfn.XLOOKUP(G1359,products!A:A,products!B:B,"")</f>
        <v>GTX</v>
      </c>
      <c r="I1359" t="s">
        <v>95</v>
      </c>
      <c r="J1359" t="str">
        <f>_xlfn.XLOOKUP(I1359,accounts!A:A,accounts!B:B,"")</f>
        <v>entertainment</v>
      </c>
      <c r="K1359" t="str">
        <f>_xlfn.XLOOKUP(I1359,accounts!A:A,accounts!F:F,"")</f>
        <v>Enterprise</v>
      </c>
      <c r="L1359" t="s">
        <v>56</v>
      </c>
      <c r="M1359" t="s">
        <v>9033</v>
      </c>
      <c r="N1359" t="s">
        <v>9042</v>
      </c>
      <c r="O1359" s="1">
        <v>42801</v>
      </c>
      <c r="P1359" s="1">
        <v>42810</v>
      </c>
      <c r="Q1359" s="5">
        <f>_xlfn.XLOOKUP(G1359,products!A:A,products!C:C,"")</f>
        <v>4821</v>
      </c>
      <c r="R1359">
        <v>1</v>
      </c>
      <c r="S1359" s="5">
        <f t="shared" si="21"/>
        <v>4821</v>
      </c>
    </row>
    <row r="1360" spans="1:19" x14ac:dyDescent="0.2">
      <c r="A1360" t="s">
        <v>1505</v>
      </c>
      <c r="B1360" t="s">
        <v>9028</v>
      </c>
      <c r="C1360" t="s">
        <v>15</v>
      </c>
      <c r="D1360" t="str">
        <f>_xlfn.XLOOKUP(C1360,sales_teams!A:A,sales_teams!B:B,"")</f>
        <v>C486814</v>
      </c>
      <c r="E1360" t="str">
        <f>_xlfn.XLOOKUP(C1360,sales_teams!A:A,sales_teams!C:C,"")</f>
        <v>Melvin Marxen</v>
      </c>
      <c r="F1360" t="str">
        <f>_xlfn.XLOOKUP(C1360,sales_teams!A:A,sales_teams!D:D,"")</f>
        <v>Central</v>
      </c>
      <c r="G1360" t="s">
        <v>8951</v>
      </c>
      <c r="H1360" t="str">
        <f>_xlfn.XLOOKUP(G1360,products!A:A,products!B:B,"")</f>
        <v>GTX</v>
      </c>
      <c r="I1360" t="s">
        <v>154</v>
      </c>
      <c r="J1360" t="str">
        <f>_xlfn.XLOOKUP(I1360,accounts!A:A,accounts!B:B,"")</f>
        <v>finance</v>
      </c>
      <c r="K1360" t="str">
        <f>_xlfn.XLOOKUP(I1360,accounts!A:A,accounts!F:F,"")</f>
        <v>Enterprise</v>
      </c>
      <c r="L1360" t="s">
        <v>56</v>
      </c>
      <c r="M1360" t="s">
        <v>9031</v>
      </c>
      <c r="N1360" t="s">
        <v>9041</v>
      </c>
      <c r="O1360" s="1">
        <v>42801</v>
      </c>
      <c r="P1360" s="1">
        <v>42883</v>
      </c>
      <c r="Q1360" s="5">
        <f>_xlfn.XLOOKUP(G1360,products!A:A,products!C:C,"")</f>
        <v>4821</v>
      </c>
      <c r="R1360">
        <v>32</v>
      </c>
      <c r="S1360" s="5">
        <f t="shared" si="21"/>
        <v>154272</v>
      </c>
    </row>
    <row r="1361" spans="1:19" x14ac:dyDescent="0.2">
      <c r="A1361" t="s">
        <v>1506</v>
      </c>
      <c r="B1361" t="s">
        <v>9027</v>
      </c>
      <c r="C1361" t="s">
        <v>28</v>
      </c>
      <c r="D1361" t="str">
        <f>_xlfn.XLOOKUP(C1361,sales_teams!A:A,sales_teams!B:B,"")</f>
        <v>E262141</v>
      </c>
      <c r="E1361" t="str">
        <f>_xlfn.XLOOKUP(C1361,sales_teams!A:A,sales_teams!C:C,"")</f>
        <v>Rocco Neubert</v>
      </c>
      <c r="F1361" t="str">
        <f>_xlfn.XLOOKUP(C1361,sales_teams!A:A,sales_teams!D:D,"")</f>
        <v>East</v>
      </c>
      <c r="G1361" t="s">
        <v>8951</v>
      </c>
      <c r="H1361" t="str">
        <f>_xlfn.XLOOKUP(G1361,products!A:A,products!B:B,"")</f>
        <v>GTX</v>
      </c>
      <c r="I1361" t="s">
        <v>102</v>
      </c>
      <c r="J1361" t="str">
        <f>_xlfn.XLOOKUP(I1361,accounts!A:A,accounts!B:B,"")</f>
        <v>finance</v>
      </c>
      <c r="K1361" t="str">
        <f>_xlfn.XLOOKUP(I1361,accounts!A:A,accounts!F:F,"")</f>
        <v>SMB</v>
      </c>
      <c r="L1361" t="s">
        <v>56</v>
      </c>
      <c r="M1361" t="s">
        <v>9032</v>
      </c>
      <c r="N1361" t="s">
        <v>9045</v>
      </c>
      <c r="O1361" s="1">
        <v>42801</v>
      </c>
      <c r="P1361" s="1">
        <v>42896</v>
      </c>
      <c r="Q1361" s="5">
        <f>_xlfn.XLOOKUP(G1361,products!A:A,products!C:C,"")</f>
        <v>4821</v>
      </c>
      <c r="R1361">
        <v>27</v>
      </c>
      <c r="S1361" s="5">
        <f t="shared" si="21"/>
        <v>130167</v>
      </c>
    </row>
    <row r="1362" spans="1:19" x14ac:dyDescent="0.2">
      <c r="A1362" t="s">
        <v>1507</v>
      </c>
      <c r="B1362" t="s">
        <v>9028</v>
      </c>
      <c r="C1362" t="s">
        <v>38</v>
      </c>
      <c r="D1362" t="str">
        <f>_xlfn.XLOOKUP(C1362,sales_teams!A:A,sales_teams!B:B,"")</f>
        <v>W172727</v>
      </c>
      <c r="E1362" t="str">
        <f>_xlfn.XLOOKUP(C1362,sales_teams!A:A,sales_teams!C:C,"")</f>
        <v>Celia Rouche</v>
      </c>
      <c r="F1362" t="str">
        <f>_xlfn.XLOOKUP(C1362,sales_teams!A:A,sales_teams!D:D,"")</f>
        <v>West</v>
      </c>
      <c r="G1362" t="s">
        <v>8951</v>
      </c>
      <c r="H1362" t="str">
        <f>_xlfn.XLOOKUP(G1362,products!A:A,products!B:B,"")</f>
        <v>GTX</v>
      </c>
      <c r="I1362" t="s">
        <v>329</v>
      </c>
      <c r="J1362" t="str">
        <f>_xlfn.XLOOKUP(I1362,accounts!A:A,accounts!B:B,"")</f>
        <v>technolgy</v>
      </c>
      <c r="K1362" t="str">
        <f>_xlfn.XLOOKUP(I1362,accounts!A:A,accounts!F:F,"")</f>
        <v>Enterprise</v>
      </c>
      <c r="L1362" t="s">
        <v>56</v>
      </c>
      <c r="M1362" t="s">
        <v>9033</v>
      </c>
      <c r="N1362" t="s">
        <v>9043</v>
      </c>
      <c r="O1362" s="1">
        <v>42801</v>
      </c>
      <c r="P1362" s="1">
        <v>42893</v>
      </c>
      <c r="Q1362" s="5">
        <f>_xlfn.XLOOKUP(G1362,products!A:A,products!C:C,"")</f>
        <v>4821</v>
      </c>
      <c r="R1362">
        <v>38</v>
      </c>
      <c r="S1362" s="5">
        <f t="shared" si="21"/>
        <v>183198</v>
      </c>
    </row>
    <row r="1363" spans="1:19" x14ac:dyDescent="0.2">
      <c r="A1363" t="s">
        <v>1508</v>
      </c>
      <c r="B1363" t="s">
        <v>9026</v>
      </c>
      <c r="C1363" t="s">
        <v>22</v>
      </c>
      <c r="D1363" t="str">
        <f>_xlfn.XLOOKUP(C1363,sales_teams!A:A,sales_teams!B:B,"")</f>
        <v>E86134</v>
      </c>
      <c r="E1363" t="str">
        <f>_xlfn.XLOOKUP(C1363,sales_teams!A:A,sales_teams!C:C,"")</f>
        <v>Cara Losch</v>
      </c>
      <c r="F1363" t="str">
        <f>_xlfn.XLOOKUP(C1363,sales_teams!A:A,sales_teams!D:D,"")</f>
        <v>East</v>
      </c>
      <c r="G1363" t="s">
        <v>8951</v>
      </c>
      <c r="H1363" t="str">
        <f>_xlfn.XLOOKUP(G1363,products!A:A,products!B:B,"")</f>
        <v>GTX</v>
      </c>
      <c r="I1363" t="s">
        <v>424</v>
      </c>
      <c r="J1363" t="str">
        <f>_xlfn.XLOOKUP(I1363,accounts!A:A,accounts!B:B,"")</f>
        <v>marketing</v>
      </c>
      <c r="K1363" t="str">
        <f>_xlfn.XLOOKUP(I1363,accounts!A:A,accounts!F:F,"")</f>
        <v>Mid-Market</v>
      </c>
      <c r="L1363" t="s">
        <v>56</v>
      </c>
      <c r="M1363" t="s">
        <v>9035</v>
      </c>
      <c r="N1363" t="s">
        <v>9042</v>
      </c>
      <c r="O1363" s="1">
        <v>42801</v>
      </c>
      <c r="P1363" s="1">
        <v>42870</v>
      </c>
      <c r="Q1363" s="5">
        <f>_xlfn.XLOOKUP(G1363,products!A:A,products!C:C,"")</f>
        <v>4821</v>
      </c>
      <c r="R1363">
        <v>5</v>
      </c>
      <c r="S1363" s="5">
        <f t="shared" si="21"/>
        <v>24105</v>
      </c>
    </row>
    <row r="1364" spans="1:19" x14ac:dyDescent="0.2">
      <c r="A1364" t="s">
        <v>1509</v>
      </c>
      <c r="B1364" t="s">
        <v>9027</v>
      </c>
      <c r="C1364" t="s">
        <v>13</v>
      </c>
      <c r="D1364" t="str">
        <f>_xlfn.XLOOKUP(C1364,sales_teams!A:A,sales_teams!B:B,"")</f>
        <v>C130664</v>
      </c>
      <c r="E1364" t="str">
        <f>_xlfn.XLOOKUP(C1364,sales_teams!A:A,sales_teams!C:C,"")</f>
        <v>Melvin Marxen</v>
      </c>
      <c r="F1364" t="str">
        <f>_xlfn.XLOOKUP(C1364,sales_teams!A:A,sales_teams!D:D,"")</f>
        <v>Central</v>
      </c>
      <c r="G1364" t="s">
        <v>83</v>
      </c>
      <c r="H1364" t="str">
        <f>_xlfn.XLOOKUP(G1364,products!A:A,products!B:B,"")</f>
        <v>GTX</v>
      </c>
      <c r="I1364" t="s">
        <v>78</v>
      </c>
      <c r="J1364" t="str">
        <f>_xlfn.XLOOKUP(I1364,accounts!A:A,accounts!B:B,"")</f>
        <v>medical</v>
      </c>
      <c r="K1364" t="str">
        <f>_xlfn.XLOOKUP(I1364,accounts!A:A,accounts!F:F,"")</f>
        <v>Mid-Market</v>
      </c>
      <c r="L1364" t="s">
        <v>56</v>
      </c>
      <c r="M1364" t="s">
        <v>9034</v>
      </c>
      <c r="N1364" t="s">
        <v>9043</v>
      </c>
      <c r="O1364" s="1">
        <v>42801</v>
      </c>
      <c r="P1364" s="1">
        <v>42805</v>
      </c>
      <c r="Q1364" s="5">
        <f>_xlfn.XLOOKUP(G1364,products!A:A,products!C:C,"")</f>
        <v>5482</v>
      </c>
      <c r="R1364">
        <v>20</v>
      </c>
      <c r="S1364" s="5">
        <f t="shared" si="21"/>
        <v>109640</v>
      </c>
    </row>
    <row r="1365" spans="1:19" x14ac:dyDescent="0.2">
      <c r="A1365" t="s">
        <v>1510</v>
      </c>
      <c r="B1365" t="s">
        <v>9027</v>
      </c>
      <c r="C1365" t="s">
        <v>13</v>
      </c>
      <c r="D1365" t="str">
        <f>_xlfn.XLOOKUP(C1365,sales_teams!A:A,sales_teams!B:B,"")</f>
        <v>C130664</v>
      </c>
      <c r="E1365" t="str">
        <f>_xlfn.XLOOKUP(C1365,sales_teams!A:A,sales_teams!C:C,"")</f>
        <v>Melvin Marxen</v>
      </c>
      <c r="F1365" t="str">
        <f>_xlfn.XLOOKUP(C1365,sales_teams!A:A,sales_teams!D:D,"")</f>
        <v>Central</v>
      </c>
      <c r="G1365" t="s">
        <v>75</v>
      </c>
      <c r="H1365" t="str">
        <f>_xlfn.XLOOKUP(G1365,products!A:A,products!B:B,"")</f>
        <v>MG</v>
      </c>
      <c r="I1365" t="s">
        <v>133</v>
      </c>
      <c r="J1365" t="str">
        <f>_xlfn.XLOOKUP(I1365,accounts!A:A,accounts!B:B,"")</f>
        <v>finance</v>
      </c>
      <c r="K1365" t="str">
        <f>_xlfn.XLOOKUP(I1365,accounts!A:A,accounts!F:F,"")</f>
        <v>Mid-Market</v>
      </c>
      <c r="L1365" t="s">
        <v>56</v>
      </c>
      <c r="M1365" t="s">
        <v>9034</v>
      </c>
      <c r="N1365" t="s">
        <v>9045</v>
      </c>
      <c r="O1365" s="1">
        <v>42801</v>
      </c>
      <c r="P1365" s="1">
        <v>42815</v>
      </c>
      <c r="Q1365" s="5">
        <f>_xlfn.XLOOKUP(G1365,products!A:A,products!C:C,"")</f>
        <v>3393</v>
      </c>
      <c r="R1365">
        <v>27</v>
      </c>
      <c r="S1365" s="5">
        <f t="shared" si="21"/>
        <v>91611</v>
      </c>
    </row>
    <row r="1366" spans="1:19" x14ac:dyDescent="0.2">
      <c r="A1366" t="s">
        <v>1511</v>
      </c>
      <c r="B1366" t="s">
        <v>9028</v>
      </c>
      <c r="C1366" t="s">
        <v>40</v>
      </c>
      <c r="D1366" t="str">
        <f>_xlfn.XLOOKUP(C1366,sales_teams!A:A,sales_teams!B:B,"")</f>
        <v>W249222</v>
      </c>
      <c r="E1366" t="str">
        <f>_xlfn.XLOOKUP(C1366,sales_teams!A:A,sales_teams!C:C,"")</f>
        <v>Summer Sewald</v>
      </c>
      <c r="F1366" t="str">
        <f>_xlfn.XLOOKUP(C1366,sales_teams!A:A,sales_teams!D:D,"")</f>
        <v>West</v>
      </c>
      <c r="G1366" t="s">
        <v>54</v>
      </c>
      <c r="H1366" t="str">
        <f>_xlfn.XLOOKUP(G1366,products!A:A,products!B:B,"")</f>
        <v>GTX</v>
      </c>
      <c r="J1366">
        <f>_xlfn.XLOOKUP(I1366,accounts!A:A,accounts!B:B,"")</f>
        <v>0</v>
      </c>
      <c r="K1366">
        <f>_xlfn.XLOOKUP(I1366,accounts!A:A,accounts!F:F,"")</f>
        <v>0</v>
      </c>
      <c r="L1366" t="s">
        <v>76</v>
      </c>
      <c r="N1366" t="s">
        <v>9044</v>
      </c>
      <c r="O1366" s="1">
        <v>42801</v>
      </c>
      <c r="Q1366" s="5">
        <f>_xlfn.XLOOKUP(G1366,products!A:A,products!C:C,"")</f>
        <v>1096</v>
      </c>
      <c r="R1366">
        <v>23</v>
      </c>
      <c r="S1366" s="5">
        <f t="shared" si="21"/>
        <v>25208</v>
      </c>
    </row>
    <row r="1367" spans="1:19" x14ac:dyDescent="0.2">
      <c r="A1367" t="s">
        <v>1512</v>
      </c>
      <c r="B1367" t="s">
        <v>9025</v>
      </c>
      <c r="C1367" t="s">
        <v>40</v>
      </c>
      <c r="D1367" t="str">
        <f>_xlfn.XLOOKUP(C1367,sales_teams!A:A,sales_teams!B:B,"")</f>
        <v>W249222</v>
      </c>
      <c r="E1367" t="str">
        <f>_xlfn.XLOOKUP(C1367,sales_teams!A:A,sales_teams!C:C,"")</f>
        <v>Summer Sewald</v>
      </c>
      <c r="F1367" t="str">
        <f>_xlfn.XLOOKUP(C1367,sales_teams!A:A,sales_teams!D:D,"")</f>
        <v>West</v>
      </c>
      <c r="G1367" t="s">
        <v>62</v>
      </c>
      <c r="H1367" t="str">
        <f>_xlfn.XLOOKUP(G1367,products!A:A,products!B:B,"")</f>
        <v>GTX</v>
      </c>
      <c r="I1367" t="s">
        <v>176</v>
      </c>
      <c r="J1367" t="str">
        <f>_xlfn.XLOOKUP(I1367,accounts!A:A,accounts!B:B,"")</f>
        <v>employment</v>
      </c>
      <c r="K1367" t="str">
        <f>_xlfn.XLOOKUP(I1367,accounts!A:A,accounts!F:F,"")</f>
        <v>Enterprise</v>
      </c>
      <c r="L1367" t="s">
        <v>56</v>
      </c>
      <c r="M1367" t="s">
        <v>9033</v>
      </c>
      <c r="N1367" t="s">
        <v>9043</v>
      </c>
      <c r="O1367" s="1">
        <v>42801</v>
      </c>
      <c r="P1367" s="1">
        <v>42805</v>
      </c>
      <c r="Q1367" s="5">
        <f>_xlfn.XLOOKUP(G1367,products!A:A,products!C:C,"")</f>
        <v>550</v>
      </c>
      <c r="R1367">
        <v>21</v>
      </c>
      <c r="S1367" s="5">
        <f t="shared" si="21"/>
        <v>11550</v>
      </c>
    </row>
    <row r="1368" spans="1:19" x14ac:dyDescent="0.2">
      <c r="A1368" t="s">
        <v>1513</v>
      </c>
      <c r="B1368" t="s">
        <v>9025</v>
      </c>
      <c r="C1368" t="s">
        <v>42</v>
      </c>
      <c r="D1368" t="str">
        <f>_xlfn.XLOOKUP(C1368,sales_teams!A:A,sales_teams!B:B,"")</f>
        <v>W674591</v>
      </c>
      <c r="E1368" t="str">
        <f>_xlfn.XLOOKUP(C1368,sales_teams!A:A,sales_teams!C:C,"")</f>
        <v>Summer Sewald</v>
      </c>
      <c r="F1368" t="str">
        <f>_xlfn.XLOOKUP(C1368,sales_teams!A:A,sales_teams!D:D,"")</f>
        <v>West</v>
      </c>
      <c r="G1368" t="s">
        <v>62</v>
      </c>
      <c r="H1368" t="str">
        <f>_xlfn.XLOOKUP(G1368,products!A:A,products!B:B,"")</f>
        <v>GTX</v>
      </c>
      <c r="I1368" t="s">
        <v>213</v>
      </c>
      <c r="J1368" t="str">
        <f>_xlfn.XLOOKUP(I1368,accounts!A:A,accounts!B:B,"")</f>
        <v>software</v>
      </c>
      <c r="K1368" t="str">
        <f>_xlfn.XLOOKUP(I1368,accounts!A:A,accounts!F:F,"")</f>
        <v>Enterprise</v>
      </c>
      <c r="L1368" t="s">
        <v>76</v>
      </c>
      <c r="N1368" t="s">
        <v>9044</v>
      </c>
      <c r="O1368" s="1">
        <v>42801</v>
      </c>
      <c r="Q1368" s="5">
        <f>_xlfn.XLOOKUP(G1368,products!A:A,products!C:C,"")</f>
        <v>550</v>
      </c>
      <c r="R1368">
        <v>16</v>
      </c>
      <c r="S1368" s="5">
        <f t="shared" si="21"/>
        <v>8800</v>
      </c>
    </row>
    <row r="1369" spans="1:19" x14ac:dyDescent="0.2">
      <c r="A1369" t="s">
        <v>1514</v>
      </c>
      <c r="B1369" t="s">
        <v>9025</v>
      </c>
      <c r="C1369" t="s">
        <v>42</v>
      </c>
      <c r="D1369" t="str">
        <f>_xlfn.XLOOKUP(C1369,sales_teams!A:A,sales_teams!B:B,"")</f>
        <v>W674591</v>
      </c>
      <c r="E1369" t="str">
        <f>_xlfn.XLOOKUP(C1369,sales_teams!A:A,sales_teams!C:C,"")</f>
        <v>Summer Sewald</v>
      </c>
      <c r="F1369" t="str">
        <f>_xlfn.XLOOKUP(C1369,sales_teams!A:A,sales_teams!D:D,"")</f>
        <v>West</v>
      </c>
      <c r="G1369" t="s">
        <v>83</v>
      </c>
      <c r="H1369" t="str">
        <f>_xlfn.XLOOKUP(G1369,products!A:A,products!B:B,"")</f>
        <v>GTX</v>
      </c>
      <c r="I1369" t="s">
        <v>327</v>
      </c>
      <c r="J1369" t="str">
        <f>_xlfn.XLOOKUP(I1369,accounts!A:A,accounts!B:B,"")</f>
        <v>retail</v>
      </c>
      <c r="K1369" t="str">
        <f>_xlfn.XLOOKUP(I1369,accounts!A:A,accounts!F:F,"")</f>
        <v>Mid-Market</v>
      </c>
      <c r="L1369" t="s">
        <v>81</v>
      </c>
      <c r="M1369" t="s">
        <v>9037</v>
      </c>
      <c r="N1369" t="s">
        <v>9042</v>
      </c>
      <c r="O1369" s="1">
        <v>42801</v>
      </c>
      <c r="P1369" s="1">
        <v>42879</v>
      </c>
      <c r="Q1369" s="5">
        <f>_xlfn.XLOOKUP(G1369,products!A:A,products!C:C,"")</f>
        <v>5482</v>
      </c>
      <c r="R1369">
        <v>21</v>
      </c>
      <c r="S1369" s="5">
        <f t="shared" si="21"/>
        <v>115122</v>
      </c>
    </row>
    <row r="1370" spans="1:19" x14ac:dyDescent="0.2">
      <c r="A1370" t="s">
        <v>1515</v>
      </c>
      <c r="B1370" t="s">
        <v>9025</v>
      </c>
      <c r="C1370" t="s">
        <v>37</v>
      </c>
      <c r="D1370" t="str">
        <f>_xlfn.XLOOKUP(C1370,sales_teams!A:A,sales_teams!B:B,"")</f>
        <v>W337844</v>
      </c>
      <c r="E1370" t="str">
        <f>_xlfn.XLOOKUP(C1370,sales_teams!A:A,sales_teams!C:C,"")</f>
        <v>Celia Rouche</v>
      </c>
      <c r="F1370" t="str">
        <f>_xlfn.XLOOKUP(C1370,sales_teams!A:A,sales_teams!D:D,"")</f>
        <v>West</v>
      </c>
      <c r="G1370" t="s">
        <v>75</v>
      </c>
      <c r="H1370" t="str">
        <f>_xlfn.XLOOKUP(G1370,products!A:A,products!B:B,"")</f>
        <v>MG</v>
      </c>
      <c r="I1370" t="s">
        <v>287</v>
      </c>
      <c r="J1370" t="str">
        <f>_xlfn.XLOOKUP(I1370,accounts!A:A,accounts!B:B,"")</f>
        <v>retail</v>
      </c>
      <c r="K1370" t="str">
        <f>_xlfn.XLOOKUP(I1370,accounts!A:A,accounts!F:F,"")</f>
        <v>Enterprise</v>
      </c>
      <c r="L1370" t="s">
        <v>56</v>
      </c>
      <c r="M1370" t="s">
        <v>9034</v>
      </c>
      <c r="N1370" t="s">
        <v>9045</v>
      </c>
      <c r="O1370" s="1">
        <v>42801</v>
      </c>
      <c r="P1370" s="1">
        <v>42809</v>
      </c>
      <c r="Q1370" s="5">
        <f>_xlfn.XLOOKUP(G1370,products!A:A,products!C:C,"")</f>
        <v>3393</v>
      </c>
      <c r="R1370">
        <v>31</v>
      </c>
      <c r="S1370" s="5">
        <f t="shared" si="21"/>
        <v>105183</v>
      </c>
    </row>
    <row r="1371" spans="1:19" x14ac:dyDescent="0.2">
      <c r="A1371" t="s">
        <v>1516</v>
      </c>
      <c r="B1371" t="s">
        <v>9027</v>
      </c>
      <c r="C1371" t="s">
        <v>45</v>
      </c>
      <c r="D1371" t="str">
        <f>_xlfn.XLOOKUP(C1371,sales_teams!A:A,sales_teams!B:B,"")</f>
        <v>W960943</v>
      </c>
      <c r="E1371" t="str">
        <f>_xlfn.XLOOKUP(C1371,sales_teams!A:A,sales_teams!C:C,"")</f>
        <v>Summer Sewald</v>
      </c>
      <c r="F1371" t="str">
        <f>_xlfn.XLOOKUP(C1371,sales_teams!A:A,sales_teams!D:D,"")</f>
        <v>West</v>
      </c>
      <c r="G1371" t="s">
        <v>54</v>
      </c>
      <c r="H1371" t="str">
        <f>_xlfn.XLOOKUP(G1371,products!A:A,products!B:B,"")</f>
        <v>GTX</v>
      </c>
      <c r="I1371" t="s">
        <v>327</v>
      </c>
      <c r="J1371" t="str">
        <f>_xlfn.XLOOKUP(I1371,accounts!A:A,accounts!B:B,"")</f>
        <v>retail</v>
      </c>
      <c r="K1371" t="str">
        <f>_xlfn.XLOOKUP(I1371,accounts!A:A,accounts!F:F,"")</f>
        <v>Mid-Market</v>
      </c>
      <c r="L1371" t="s">
        <v>76</v>
      </c>
      <c r="N1371" t="s">
        <v>9044</v>
      </c>
      <c r="O1371" s="1">
        <v>42801</v>
      </c>
      <c r="Q1371" s="5">
        <f>_xlfn.XLOOKUP(G1371,products!A:A,products!C:C,"")</f>
        <v>1096</v>
      </c>
      <c r="R1371">
        <v>19</v>
      </c>
      <c r="S1371" s="5">
        <f t="shared" si="21"/>
        <v>20824</v>
      </c>
    </row>
    <row r="1372" spans="1:19" x14ac:dyDescent="0.2">
      <c r="A1372" t="s">
        <v>1517</v>
      </c>
      <c r="B1372" t="s">
        <v>9028</v>
      </c>
      <c r="C1372" t="s">
        <v>9</v>
      </c>
      <c r="D1372" t="str">
        <f>_xlfn.XLOOKUP(C1372,sales_teams!A:A,sales_teams!B:B,"")</f>
        <v>C62195</v>
      </c>
      <c r="E1372" t="str">
        <f>_xlfn.XLOOKUP(C1372,sales_teams!A:A,sales_teams!C:C,"")</f>
        <v>Dustin Brinkmann</v>
      </c>
      <c r="F1372" t="str">
        <f>_xlfn.XLOOKUP(C1372,sales_teams!A:A,sales_teams!D:D,"")</f>
        <v>Central</v>
      </c>
      <c r="G1372" t="s">
        <v>83</v>
      </c>
      <c r="H1372" t="str">
        <f>_xlfn.XLOOKUP(G1372,products!A:A,products!B:B,"")</f>
        <v>GTX</v>
      </c>
      <c r="I1372" t="s">
        <v>186</v>
      </c>
      <c r="J1372" t="str">
        <f>_xlfn.XLOOKUP(I1372,accounts!A:A,accounts!B:B,"")</f>
        <v>retail</v>
      </c>
      <c r="K1372" t="str">
        <f>_xlfn.XLOOKUP(I1372,accounts!A:A,accounts!F:F,"")</f>
        <v>SMB</v>
      </c>
      <c r="L1372" t="s">
        <v>56</v>
      </c>
      <c r="M1372" t="s">
        <v>9034</v>
      </c>
      <c r="N1372" t="s">
        <v>9042</v>
      </c>
      <c r="O1372" s="1">
        <v>42801</v>
      </c>
      <c r="P1372" s="1">
        <v>42807</v>
      </c>
      <c r="Q1372" s="5">
        <f>_xlfn.XLOOKUP(G1372,products!A:A,products!C:C,"")</f>
        <v>5482</v>
      </c>
      <c r="R1372">
        <v>45</v>
      </c>
      <c r="S1372" s="5">
        <f t="shared" si="21"/>
        <v>246690</v>
      </c>
    </row>
    <row r="1373" spans="1:19" x14ac:dyDescent="0.2">
      <c r="A1373" t="s">
        <v>1518</v>
      </c>
      <c r="B1373" t="s">
        <v>9027</v>
      </c>
      <c r="C1373" t="s">
        <v>14</v>
      </c>
      <c r="D1373" t="str">
        <f>_xlfn.XLOOKUP(C1373,sales_teams!A:A,sales_teams!B:B,"")</f>
        <v>C961860</v>
      </c>
      <c r="E1373" t="str">
        <f>_xlfn.XLOOKUP(C1373,sales_teams!A:A,sales_teams!C:C,"")</f>
        <v>Melvin Marxen</v>
      </c>
      <c r="F1373" t="str">
        <f>_xlfn.XLOOKUP(C1373,sales_teams!A:A,sales_teams!D:D,"")</f>
        <v>Central</v>
      </c>
      <c r="G1373" t="s">
        <v>54</v>
      </c>
      <c r="H1373" t="str">
        <f>_xlfn.XLOOKUP(G1373,products!A:A,products!B:B,"")</f>
        <v>GTX</v>
      </c>
      <c r="I1373" t="s">
        <v>58</v>
      </c>
      <c r="J1373" t="str">
        <f>_xlfn.XLOOKUP(I1373,accounts!A:A,accounts!B:B,"")</f>
        <v>medical</v>
      </c>
      <c r="K1373" t="str">
        <f>_xlfn.XLOOKUP(I1373,accounts!A:A,accounts!F:F,"")</f>
        <v>Mid-Market</v>
      </c>
      <c r="L1373" t="s">
        <v>56</v>
      </c>
      <c r="M1373" t="s">
        <v>9034</v>
      </c>
      <c r="N1373" t="s">
        <v>9043</v>
      </c>
      <c r="O1373" s="1">
        <v>42801</v>
      </c>
      <c r="P1373" s="1">
        <v>42898</v>
      </c>
      <c r="Q1373" s="5">
        <f>_xlfn.XLOOKUP(G1373,products!A:A,products!C:C,"")</f>
        <v>1096</v>
      </c>
      <c r="R1373">
        <v>37</v>
      </c>
      <c r="S1373" s="5">
        <f t="shared" si="21"/>
        <v>40552</v>
      </c>
    </row>
    <row r="1374" spans="1:19" x14ac:dyDescent="0.2">
      <c r="A1374" t="s">
        <v>1519</v>
      </c>
      <c r="B1374" t="s">
        <v>9027</v>
      </c>
      <c r="C1374" t="s">
        <v>21</v>
      </c>
      <c r="D1374" t="str">
        <f>_xlfn.XLOOKUP(C1374,sales_teams!A:A,sales_teams!B:B,"")</f>
        <v>E777204</v>
      </c>
      <c r="E1374" t="str">
        <f>_xlfn.XLOOKUP(C1374,sales_teams!A:A,sales_teams!C:C,"")</f>
        <v>Cara Losch</v>
      </c>
      <c r="F1374" t="str">
        <f>_xlfn.XLOOKUP(C1374,sales_teams!A:A,sales_teams!D:D,"")</f>
        <v>East</v>
      </c>
      <c r="G1374" t="s">
        <v>83</v>
      </c>
      <c r="H1374" t="str">
        <f>_xlfn.XLOOKUP(G1374,products!A:A,products!B:B,"")</f>
        <v>GTX</v>
      </c>
      <c r="I1374" t="s">
        <v>233</v>
      </c>
      <c r="J1374" t="str">
        <f>_xlfn.XLOOKUP(I1374,accounts!A:A,accounts!B:B,"")</f>
        <v>medical</v>
      </c>
      <c r="K1374" t="str">
        <f>_xlfn.XLOOKUP(I1374,accounts!A:A,accounts!F:F,"")</f>
        <v>SMB</v>
      </c>
      <c r="L1374" t="s">
        <v>56</v>
      </c>
      <c r="M1374" t="s">
        <v>9033</v>
      </c>
      <c r="N1374" t="s">
        <v>9041</v>
      </c>
      <c r="O1374" s="1">
        <v>42801</v>
      </c>
      <c r="P1374" s="1">
        <v>42884</v>
      </c>
      <c r="Q1374" s="5">
        <f>_xlfn.XLOOKUP(G1374,products!A:A,products!C:C,"")</f>
        <v>5482</v>
      </c>
      <c r="R1374">
        <v>22</v>
      </c>
      <c r="S1374" s="5">
        <f t="shared" si="21"/>
        <v>120604</v>
      </c>
    </row>
    <row r="1375" spans="1:19" x14ac:dyDescent="0.2">
      <c r="A1375" t="s">
        <v>1520</v>
      </c>
      <c r="B1375" t="s">
        <v>9025</v>
      </c>
      <c r="C1375" t="s">
        <v>32</v>
      </c>
      <c r="D1375" t="str">
        <f>_xlfn.XLOOKUP(C1375,sales_teams!A:A,sales_teams!B:B,"")</f>
        <v>W975078</v>
      </c>
      <c r="E1375" t="str">
        <f>_xlfn.XLOOKUP(C1375,sales_teams!A:A,sales_teams!C:C,"")</f>
        <v>Celia Rouche</v>
      </c>
      <c r="F1375" t="str">
        <f>_xlfn.XLOOKUP(C1375,sales_teams!A:A,sales_teams!D:D,"")</f>
        <v>West</v>
      </c>
      <c r="G1375" t="s">
        <v>62</v>
      </c>
      <c r="H1375" t="str">
        <f>_xlfn.XLOOKUP(G1375,products!A:A,products!B:B,"")</f>
        <v>GTX</v>
      </c>
      <c r="I1375" t="s">
        <v>190</v>
      </c>
      <c r="J1375" t="str">
        <f>_xlfn.XLOOKUP(I1375,accounts!A:A,accounts!B:B,"")</f>
        <v>software</v>
      </c>
      <c r="K1375" t="str">
        <f>_xlfn.XLOOKUP(I1375,accounts!A:A,accounts!F:F,"")</f>
        <v>SMB</v>
      </c>
      <c r="L1375" t="s">
        <v>76</v>
      </c>
      <c r="N1375" t="s">
        <v>9044</v>
      </c>
      <c r="O1375" s="1">
        <v>42801</v>
      </c>
      <c r="Q1375" s="5">
        <f>_xlfn.XLOOKUP(G1375,products!A:A,products!C:C,"")</f>
        <v>550</v>
      </c>
      <c r="R1375">
        <v>46</v>
      </c>
      <c r="S1375" s="5">
        <f t="shared" si="21"/>
        <v>25300</v>
      </c>
    </row>
    <row r="1376" spans="1:19" x14ac:dyDescent="0.2">
      <c r="A1376" t="s">
        <v>1521</v>
      </c>
      <c r="B1376" t="s">
        <v>9026</v>
      </c>
      <c r="C1376" t="s">
        <v>17</v>
      </c>
      <c r="D1376" t="str">
        <f>_xlfn.XLOOKUP(C1376,sales_teams!A:A,sales_teams!B:B,"")</f>
        <v>E152967</v>
      </c>
      <c r="E1376" t="str">
        <f>_xlfn.XLOOKUP(C1376,sales_teams!A:A,sales_teams!C:C,"")</f>
        <v>Cara Losch</v>
      </c>
      <c r="F1376" t="str">
        <f>_xlfn.XLOOKUP(C1376,sales_teams!A:A,sales_teams!D:D,"")</f>
        <v>East</v>
      </c>
      <c r="G1376" t="s">
        <v>60</v>
      </c>
      <c r="H1376" t="str">
        <f>_xlfn.XLOOKUP(G1376,products!A:A,products!B:B,"")</f>
        <v>MG</v>
      </c>
      <c r="I1376" t="s">
        <v>195</v>
      </c>
      <c r="J1376" t="str">
        <f>_xlfn.XLOOKUP(I1376,accounts!A:A,accounts!B:B,"")</f>
        <v>retail</v>
      </c>
      <c r="K1376" t="str">
        <f>_xlfn.XLOOKUP(I1376,accounts!A:A,accounts!F:F,"")</f>
        <v>Mid-Market</v>
      </c>
      <c r="L1376" t="s">
        <v>56</v>
      </c>
      <c r="M1376" t="s">
        <v>9033</v>
      </c>
      <c r="N1376" t="s">
        <v>9045</v>
      </c>
      <c r="O1376" s="1">
        <v>42801</v>
      </c>
      <c r="P1376" s="1">
        <v>42861</v>
      </c>
      <c r="Q1376" s="5">
        <f>_xlfn.XLOOKUP(G1376,products!A:A,products!C:C,"")</f>
        <v>55</v>
      </c>
      <c r="R1376">
        <v>13</v>
      </c>
      <c r="S1376" s="5">
        <f t="shared" si="21"/>
        <v>715</v>
      </c>
    </row>
    <row r="1377" spans="1:19" x14ac:dyDescent="0.2">
      <c r="A1377" t="s">
        <v>1522</v>
      </c>
      <c r="B1377" t="s">
        <v>9025</v>
      </c>
      <c r="C1377" t="s">
        <v>23</v>
      </c>
      <c r="D1377" t="str">
        <f>_xlfn.XLOOKUP(C1377,sales_teams!A:A,sales_teams!B:B,"")</f>
        <v>E680402</v>
      </c>
      <c r="E1377" t="str">
        <f>_xlfn.XLOOKUP(C1377,sales_teams!A:A,sales_teams!C:C,"")</f>
        <v>Cara Losch</v>
      </c>
      <c r="F1377" t="str">
        <f>_xlfn.XLOOKUP(C1377,sales_teams!A:A,sales_teams!D:D,"")</f>
        <v>East</v>
      </c>
      <c r="G1377" t="s">
        <v>54</v>
      </c>
      <c r="H1377" t="str">
        <f>_xlfn.XLOOKUP(G1377,products!A:A,products!B:B,"")</f>
        <v>GTX</v>
      </c>
      <c r="J1377">
        <f>_xlfn.XLOOKUP(I1377,accounts!A:A,accounts!B:B,"")</f>
        <v>0</v>
      </c>
      <c r="K1377">
        <f>_xlfn.XLOOKUP(I1377,accounts!A:A,accounts!F:F,"")</f>
        <v>0</v>
      </c>
      <c r="L1377" t="s">
        <v>76</v>
      </c>
      <c r="N1377" t="s">
        <v>9044</v>
      </c>
      <c r="O1377" s="1">
        <v>42801</v>
      </c>
      <c r="Q1377" s="5">
        <f>_xlfn.XLOOKUP(G1377,products!A:A,products!C:C,"")</f>
        <v>1096</v>
      </c>
      <c r="R1377">
        <v>14</v>
      </c>
      <c r="S1377" s="5">
        <f t="shared" si="21"/>
        <v>15344</v>
      </c>
    </row>
    <row r="1378" spans="1:19" x14ac:dyDescent="0.2">
      <c r="A1378" t="s">
        <v>1523</v>
      </c>
      <c r="B1378" t="s">
        <v>9027</v>
      </c>
      <c r="C1378" t="s">
        <v>23</v>
      </c>
      <c r="D1378" t="str">
        <f>_xlfn.XLOOKUP(C1378,sales_teams!A:A,sales_teams!B:B,"")</f>
        <v>E680402</v>
      </c>
      <c r="E1378" t="str">
        <f>_xlfn.XLOOKUP(C1378,sales_teams!A:A,sales_teams!C:C,"")</f>
        <v>Cara Losch</v>
      </c>
      <c r="F1378" t="str">
        <f>_xlfn.XLOOKUP(C1378,sales_teams!A:A,sales_teams!D:D,"")</f>
        <v>East</v>
      </c>
      <c r="G1378" t="s">
        <v>75</v>
      </c>
      <c r="H1378" t="str">
        <f>_xlfn.XLOOKUP(G1378,products!A:A,products!B:B,"")</f>
        <v>MG</v>
      </c>
      <c r="J1378">
        <f>_xlfn.XLOOKUP(I1378,accounts!A:A,accounts!B:B,"")</f>
        <v>0</v>
      </c>
      <c r="K1378">
        <f>_xlfn.XLOOKUP(I1378,accounts!A:A,accounts!F:F,"")</f>
        <v>0</v>
      </c>
      <c r="L1378" t="s">
        <v>76</v>
      </c>
      <c r="N1378" t="s">
        <v>9044</v>
      </c>
      <c r="O1378" s="1">
        <v>42801</v>
      </c>
      <c r="Q1378" s="5">
        <f>_xlfn.XLOOKUP(G1378,products!A:A,products!C:C,"")</f>
        <v>3393</v>
      </c>
      <c r="R1378">
        <v>12</v>
      </c>
      <c r="S1378" s="5">
        <f t="shared" si="21"/>
        <v>40716</v>
      </c>
    </row>
    <row r="1379" spans="1:19" x14ac:dyDescent="0.2">
      <c r="A1379" t="s">
        <v>1524</v>
      </c>
      <c r="B1379" t="s">
        <v>9025</v>
      </c>
      <c r="C1379" t="s">
        <v>44</v>
      </c>
      <c r="D1379" t="str">
        <f>_xlfn.XLOOKUP(C1379,sales_teams!A:A,sales_teams!B:B,"")</f>
        <v>W202814</v>
      </c>
      <c r="E1379" t="str">
        <f>_xlfn.XLOOKUP(C1379,sales_teams!A:A,sales_teams!C:C,"")</f>
        <v>Summer Sewald</v>
      </c>
      <c r="F1379" t="str">
        <f>_xlfn.XLOOKUP(C1379,sales_teams!A:A,sales_teams!D:D,"")</f>
        <v>West</v>
      </c>
      <c r="G1379" t="s">
        <v>8951</v>
      </c>
      <c r="H1379" t="str">
        <f>_xlfn.XLOOKUP(G1379,products!A:A,products!B:B,"")</f>
        <v>GTX</v>
      </c>
      <c r="J1379">
        <f>_xlfn.XLOOKUP(I1379,accounts!A:A,accounts!B:B,"")</f>
        <v>0</v>
      </c>
      <c r="K1379">
        <f>_xlfn.XLOOKUP(I1379,accounts!A:A,accounts!F:F,"")</f>
        <v>0</v>
      </c>
      <c r="L1379" t="s">
        <v>76</v>
      </c>
      <c r="N1379" t="s">
        <v>9044</v>
      </c>
      <c r="O1379" s="1">
        <v>42801</v>
      </c>
      <c r="Q1379" s="5">
        <f>_xlfn.XLOOKUP(G1379,products!A:A,products!C:C,"")</f>
        <v>4821</v>
      </c>
      <c r="R1379">
        <v>39</v>
      </c>
      <c r="S1379" s="5">
        <f t="shared" si="21"/>
        <v>188019</v>
      </c>
    </row>
    <row r="1380" spans="1:19" x14ac:dyDescent="0.2">
      <c r="A1380" t="s">
        <v>1525</v>
      </c>
      <c r="B1380" t="s">
        <v>9027</v>
      </c>
      <c r="C1380" t="s">
        <v>27</v>
      </c>
      <c r="D1380" t="str">
        <f>_xlfn.XLOOKUP(C1380,sales_teams!A:A,sales_teams!B:B,"")</f>
        <v>E619716</v>
      </c>
      <c r="E1380" t="str">
        <f>_xlfn.XLOOKUP(C1380,sales_teams!A:A,sales_teams!C:C,"")</f>
        <v>Rocco Neubert</v>
      </c>
      <c r="F1380" t="str">
        <f>_xlfn.XLOOKUP(C1380,sales_teams!A:A,sales_teams!D:D,"")</f>
        <v>East</v>
      </c>
      <c r="G1380" t="s">
        <v>75</v>
      </c>
      <c r="H1380" t="str">
        <f>_xlfn.XLOOKUP(G1380,products!A:A,products!B:B,"")</f>
        <v>MG</v>
      </c>
      <c r="I1380" t="s">
        <v>102</v>
      </c>
      <c r="J1380" t="str">
        <f>_xlfn.XLOOKUP(I1380,accounts!A:A,accounts!B:B,"")</f>
        <v>finance</v>
      </c>
      <c r="K1380" t="str">
        <f>_xlfn.XLOOKUP(I1380,accounts!A:A,accounts!F:F,"")</f>
        <v>SMB</v>
      </c>
      <c r="L1380" t="s">
        <v>56</v>
      </c>
      <c r="M1380" t="s">
        <v>9031</v>
      </c>
      <c r="N1380" t="s">
        <v>9042</v>
      </c>
      <c r="O1380" s="1">
        <v>42802</v>
      </c>
      <c r="P1380" s="1">
        <v>42877</v>
      </c>
      <c r="Q1380" s="5">
        <f>_xlfn.XLOOKUP(G1380,products!A:A,products!C:C,"")</f>
        <v>3393</v>
      </c>
      <c r="R1380">
        <v>32</v>
      </c>
      <c r="S1380" s="5">
        <f t="shared" si="21"/>
        <v>108576</v>
      </c>
    </row>
    <row r="1381" spans="1:19" x14ac:dyDescent="0.2">
      <c r="A1381" t="s">
        <v>1526</v>
      </c>
      <c r="B1381" t="s">
        <v>9025</v>
      </c>
      <c r="C1381" t="s">
        <v>6</v>
      </c>
      <c r="D1381" t="str">
        <f>_xlfn.XLOOKUP(C1381,sales_teams!A:A,sales_teams!B:B,"")</f>
        <v>C163925</v>
      </c>
      <c r="E1381" t="str">
        <f>_xlfn.XLOOKUP(C1381,sales_teams!A:A,sales_teams!C:C,"")</f>
        <v>Dustin Brinkmann</v>
      </c>
      <c r="F1381" t="str">
        <f>_xlfn.XLOOKUP(C1381,sales_teams!A:A,sales_teams!D:D,"")</f>
        <v>Central</v>
      </c>
      <c r="G1381" t="s">
        <v>60</v>
      </c>
      <c r="H1381" t="str">
        <f>_xlfn.XLOOKUP(G1381,products!A:A,products!B:B,"")</f>
        <v>MG</v>
      </c>
      <c r="I1381" t="s">
        <v>78</v>
      </c>
      <c r="J1381" t="str">
        <f>_xlfn.XLOOKUP(I1381,accounts!A:A,accounts!B:B,"")</f>
        <v>medical</v>
      </c>
      <c r="K1381" t="str">
        <f>_xlfn.XLOOKUP(I1381,accounts!A:A,accounts!F:F,"")</f>
        <v>Mid-Market</v>
      </c>
      <c r="L1381" t="s">
        <v>56</v>
      </c>
      <c r="M1381" t="s">
        <v>9034</v>
      </c>
      <c r="N1381" t="s">
        <v>9045</v>
      </c>
      <c r="O1381" s="1">
        <v>42802</v>
      </c>
      <c r="P1381" s="1">
        <v>42889</v>
      </c>
      <c r="Q1381" s="5">
        <f>_xlfn.XLOOKUP(G1381,products!A:A,products!C:C,"")</f>
        <v>55</v>
      </c>
      <c r="R1381">
        <v>35</v>
      </c>
      <c r="S1381" s="5">
        <f t="shared" si="21"/>
        <v>1925</v>
      </c>
    </row>
    <row r="1382" spans="1:19" x14ac:dyDescent="0.2">
      <c r="A1382" t="s">
        <v>1527</v>
      </c>
      <c r="B1382" t="s">
        <v>9025</v>
      </c>
      <c r="C1382" t="s">
        <v>20</v>
      </c>
      <c r="D1382" t="str">
        <f>_xlfn.XLOOKUP(C1382,sales_teams!A:A,sales_teams!B:B,"")</f>
        <v>E500449</v>
      </c>
      <c r="E1382" t="str">
        <f>_xlfn.XLOOKUP(C1382,sales_teams!A:A,sales_teams!C:C,"")</f>
        <v>Cara Losch</v>
      </c>
      <c r="F1382" t="str">
        <f>_xlfn.XLOOKUP(C1382,sales_teams!A:A,sales_teams!D:D,"")</f>
        <v>East</v>
      </c>
      <c r="G1382" t="s">
        <v>54</v>
      </c>
      <c r="H1382" t="str">
        <f>_xlfn.XLOOKUP(G1382,products!A:A,products!B:B,"")</f>
        <v>GTX</v>
      </c>
      <c r="I1382" t="s">
        <v>208</v>
      </c>
      <c r="J1382" t="str">
        <f>_xlfn.XLOOKUP(I1382,accounts!A:A,accounts!B:B,"")</f>
        <v>software</v>
      </c>
      <c r="K1382" t="str">
        <f>_xlfn.XLOOKUP(I1382,accounts!A:A,accounts!F:F,"")</f>
        <v>Mid-Market</v>
      </c>
      <c r="L1382" t="s">
        <v>56</v>
      </c>
      <c r="M1382" t="s">
        <v>9031</v>
      </c>
      <c r="N1382" t="s">
        <v>9043</v>
      </c>
      <c r="O1382" s="1">
        <v>42802</v>
      </c>
      <c r="P1382" s="1">
        <v>42888</v>
      </c>
      <c r="Q1382" s="5">
        <f>_xlfn.XLOOKUP(G1382,products!A:A,products!C:C,"")</f>
        <v>1096</v>
      </c>
      <c r="R1382">
        <v>43</v>
      </c>
      <c r="S1382" s="5">
        <f t="shared" si="21"/>
        <v>47128</v>
      </c>
    </row>
    <row r="1383" spans="1:19" x14ac:dyDescent="0.2">
      <c r="A1383" t="s">
        <v>1528</v>
      </c>
      <c r="B1383" t="s">
        <v>9025</v>
      </c>
      <c r="C1383" t="s">
        <v>25</v>
      </c>
      <c r="D1383" t="str">
        <f>_xlfn.XLOOKUP(C1383,sales_teams!A:A,sales_teams!B:B,"")</f>
        <v>E372575</v>
      </c>
      <c r="E1383" t="str">
        <f>_xlfn.XLOOKUP(C1383,sales_teams!A:A,sales_teams!C:C,"")</f>
        <v>Rocco Neubert</v>
      </c>
      <c r="F1383" t="str">
        <f>_xlfn.XLOOKUP(C1383,sales_teams!A:A,sales_teams!D:D,"")</f>
        <v>East</v>
      </c>
      <c r="G1383" t="s">
        <v>54</v>
      </c>
      <c r="H1383" t="str">
        <f>_xlfn.XLOOKUP(G1383,products!A:A,products!B:B,"")</f>
        <v>GTX</v>
      </c>
      <c r="I1383" t="s">
        <v>237</v>
      </c>
      <c r="J1383" t="str">
        <f>_xlfn.XLOOKUP(I1383,accounts!A:A,accounts!B:B,"")</f>
        <v>entertainment</v>
      </c>
      <c r="K1383" t="str">
        <f>_xlfn.XLOOKUP(I1383,accounts!A:A,accounts!F:F,"")</f>
        <v>Mid-Market</v>
      </c>
      <c r="L1383" t="s">
        <v>56</v>
      </c>
      <c r="M1383" t="s">
        <v>9031</v>
      </c>
      <c r="N1383" t="s">
        <v>9041</v>
      </c>
      <c r="O1383" s="1">
        <v>42802</v>
      </c>
      <c r="P1383" s="1">
        <v>42913</v>
      </c>
      <c r="Q1383" s="5">
        <f>_xlfn.XLOOKUP(G1383,products!A:A,products!C:C,"")</f>
        <v>1096</v>
      </c>
      <c r="R1383">
        <v>26</v>
      </c>
      <c r="S1383" s="5">
        <f t="shared" si="21"/>
        <v>28496</v>
      </c>
    </row>
    <row r="1384" spans="1:19" x14ac:dyDescent="0.2">
      <c r="A1384" t="s">
        <v>1529</v>
      </c>
      <c r="B1384" t="s">
        <v>9028</v>
      </c>
      <c r="C1384" t="s">
        <v>28</v>
      </c>
      <c r="D1384" t="str">
        <f>_xlfn.XLOOKUP(C1384,sales_teams!A:A,sales_teams!B:B,"")</f>
        <v>E262141</v>
      </c>
      <c r="E1384" t="str">
        <f>_xlfn.XLOOKUP(C1384,sales_teams!A:A,sales_teams!C:C,"")</f>
        <v>Rocco Neubert</v>
      </c>
      <c r="F1384" t="str">
        <f>_xlfn.XLOOKUP(C1384,sales_teams!A:A,sales_teams!D:D,"")</f>
        <v>East</v>
      </c>
      <c r="G1384" t="s">
        <v>62</v>
      </c>
      <c r="H1384" t="str">
        <f>_xlfn.XLOOKUP(G1384,products!A:A,products!B:B,"")</f>
        <v>GTX</v>
      </c>
      <c r="I1384" t="s">
        <v>108</v>
      </c>
      <c r="J1384" t="str">
        <f>_xlfn.XLOOKUP(I1384,accounts!A:A,accounts!B:B,"")</f>
        <v>retail</v>
      </c>
      <c r="K1384" t="str">
        <f>_xlfn.XLOOKUP(I1384,accounts!A:A,accounts!F:F,"")</f>
        <v>Enterprise</v>
      </c>
      <c r="L1384" t="s">
        <v>56</v>
      </c>
      <c r="M1384" t="s">
        <v>9034</v>
      </c>
      <c r="N1384" t="s">
        <v>9045</v>
      </c>
      <c r="O1384" s="1">
        <v>42802</v>
      </c>
      <c r="P1384" s="1">
        <v>42869</v>
      </c>
      <c r="Q1384" s="5">
        <f>_xlfn.XLOOKUP(G1384,products!A:A,products!C:C,"")</f>
        <v>550</v>
      </c>
      <c r="R1384">
        <v>45</v>
      </c>
      <c r="S1384" s="5">
        <f t="shared" si="21"/>
        <v>24750</v>
      </c>
    </row>
    <row r="1385" spans="1:19" x14ac:dyDescent="0.2">
      <c r="A1385" t="s">
        <v>1530</v>
      </c>
      <c r="B1385" t="s">
        <v>9025</v>
      </c>
      <c r="C1385" t="s">
        <v>22</v>
      </c>
      <c r="D1385" t="str">
        <f>_xlfn.XLOOKUP(C1385,sales_teams!A:A,sales_teams!B:B,"")</f>
        <v>E86134</v>
      </c>
      <c r="E1385" t="str">
        <f>_xlfn.XLOOKUP(C1385,sales_teams!A:A,sales_teams!C:C,"")</f>
        <v>Cara Losch</v>
      </c>
      <c r="F1385" t="str">
        <f>_xlfn.XLOOKUP(C1385,sales_teams!A:A,sales_teams!D:D,"")</f>
        <v>East</v>
      </c>
      <c r="G1385" t="s">
        <v>75</v>
      </c>
      <c r="H1385" t="str">
        <f>_xlfn.XLOOKUP(G1385,products!A:A,products!B:B,"")</f>
        <v>MG</v>
      </c>
      <c r="I1385" t="s">
        <v>95</v>
      </c>
      <c r="J1385" t="str">
        <f>_xlfn.XLOOKUP(I1385,accounts!A:A,accounts!B:B,"")</f>
        <v>entertainment</v>
      </c>
      <c r="K1385" t="str">
        <f>_xlfn.XLOOKUP(I1385,accounts!A:A,accounts!F:F,"")</f>
        <v>Enterprise</v>
      </c>
      <c r="L1385" t="s">
        <v>56</v>
      </c>
      <c r="M1385" t="s">
        <v>9031</v>
      </c>
      <c r="N1385" t="s">
        <v>9045</v>
      </c>
      <c r="O1385" s="1">
        <v>42802</v>
      </c>
      <c r="P1385" s="1">
        <v>42812</v>
      </c>
      <c r="Q1385" s="5">
        <f>_xlfn.XLOOKUP(G1385,products!A:A,products!C:C,"")</f>
        <v>3393</v>
      </c>
      <c r="R1385">
        <v>8</v>
      </c>
      <c r="S1385" s="5">
        <f t="shared" si="21"/>
        <v>27144</v>
      </c>
    </row>
    <row r="1386" spans="1:19" x14ac:dyDescent="0.2">
      <c r="A1386" t="s">
        <v>1531</v>
      </c>
      <c r="B1386" t="s">
        <v>9026</v>
      </c>
      <c r="C1386" t="s">
        <v>36</v>
      </c>
      <c r="D1386" t="str">
        <f>_xlfn.XLOOKUP(C1386,sales_teams!A:A,sales_teams!B:B,"")</f>
        <v>W815792</v>
      </c>
      <c r="E1386" t="str">
        <f>_xlfn.XLOOKUP(C1386,sales_teams!A:A,sales_teams!C:C,"")</f>
        <v>Celia Rouche</v>
      </c>
      <c r="F1386" t="str">
        <f>_xlfn.XLOOKUP(C1386,sales_teams!A:A,sales_teams!D:D,"")</f>
        <v>West</v>
      </c>
      <c r="G1386" t="s">
        <v>54</v>
      </c>
      <c r="H1386" t="str">
        <f>_xlfn.XLOOKUP(G1386,products!A:A,products!B:B,"")</f>
        <v>GTX</v>
      </c>
      <c r="I1386" t="s">
        <v>97</v>
      </c>
      <c r="J1386" t="str">
        <f>_xlfn.XLOOKUP(I1386,accounts!A:A,accounts!B:B,"")</f>
        <v>telecommunications</v>
      </c>
      <c r="K1386" t="str">
        <f>_xlfn.XLOOKUP(I1386,accounts!A:A,accounts!F:F,"")</f>
        <v>Mid-Market</v>
      </c>
      <c r="L1386" t="s">
        <v>56</v>
      </c>
      <c r="M1386" t="s">
        <v>9033</v>
      </c>
      <c r="N1386" t="s">
        <v>9043</v>
      </c>
      <c r="O1386" s="1">
        <v>42802</v>
      </c>
      <c r="P1386" s="1">
        <v>42902</v>
      </c>
      <c r="Q1386" s="5">
        <f>_xlfn.XLOOKUP(G1386,products!A:A,products!C:C,"")</f>
        <v>1096</v>
      </c>
      <c r="R1386">
        <v>41</v>
      </c>
      <c r="S1386" s="5">
        <f t="shared" si="21"/>
        <v>44936</v>
      </c>
    </row>
    <row r="1387" spans="1:19" x14ac:dyDescent="0.2">
      <c r="A1387" t="s">
        <v>1532</v>
      </c>
      <c r="B1387" t="s">
        <v>9025</v>
      </c>
      <c r="C1387" t="s">
        <v>36</v>
      </c>
      <c r="D1387" t="str">
        <f>_xlfn.XLOOKUP(C1387,sales_teams!A:A,sales_teams!B:B,"")</f>
        <v>W815792</v>
      </c>
      <c r="E1387" t="str">
        <f>_xlfn.XLOOKUP(C1387,sales_teams!A:A,sales_teams!C:C,"")</f>
        <v>Celia Rouche</v>
      </c>
      <c r="F1387" t="str">
        <f>_xlfn.XLOOKUP(C1387,sales_teams!A:A,sales_teams!D:D,"")</f>
        <v>West</v>
      </c>
      <c r="G1387" t="s">
        <v>75</v>
      </c>
      <c r="H1387" t="str">
        <f>_xlfn.XLOOKUP(G1387,products!A:A,products!B:B,"")</f>
        <v>MG</v>
      </c>
      <c r="I1387" t="s">
        <v>119</v>
      </c>
      <c r="J1387" t="str">
        <f>_xlfn.XLOOKUP(I1387,accounts!A:A,accounts!B:B,"")</f>
        <v>finance</v>
      </c>
      <c r="K1387" t="str">
        <f>_xlfn.XLOOKUP(I1387,accounts!A:A,accounts!F:F,"")</f>
        <v>Enterprise</v>
      </c>
      <c r="L1387" t="s">
        <v>56</v>
      </c>
      <c r="M1387" t="s">
        <v>9031</v>
      </c>
      <c r="N1387" t="s">
        <v>9041</v>
      </c>
      <c r="O1387" s="1">
        <v>42802</v>
      </c>
      <c r="P1387" s="1">
        <v>42874</v>
      </c>
      <c r="Q1387" s="5">
        <f>_xlfn.XLOOKUP(G1387,products!A:A,products!C:C,"")</f>
        <v>3393</v>
      </c>
      <c r="R1387">
        <v>27</v>
      </c>
      <c r="S1387" s="5">
        <f t="shared" si="21"/>
        <v>91611</v>
      </c>
    </row>
    <row r="1388" spans="1:19" x14ac:dyDescent="0.2">
      <c r="A1388" t="s">
        <v>1533</v>
      </c>
      <c r="B1388" t="s">
        <v>9026</v>
      </c>
      <c r="C1388" t="s">
        <v>10</v>
      </c>
      <c r="D1388" t="str">
        <f>_xlfn.XLOOKUP(C1388,sales_teams!A:A,sales_teams!B:B,"")</f>
        <v>C309699</v>
      </c>
      <c r="E1388" t="str">
        <f>_xlfn.XLOOKUP(C1388,sales_teams!A:A,sales_teams!C:C,"")</f>
        <v>Melvin Marxen</v>
      </c>
      <c r="F1388" t="str">
        <f>_xlfn.XLOOKUP(C1388,sales_teams!A:A,sales_teams!D:D,"")</f>
        <v>Central</v>
      </c>
      <c r="G1388" t="s">
        <v>62</v>
      </c>
      <c r="H1388" t="str">
        <f>_xlfn.XLOOKUP(G1388,products!A:A,products!B:B,"")</f>
        <v>GTX</v>
      </c>
      <c r="I1388" t="s">
        <v>131</v>
      </c>
      <c r="J1388" t="str">
        <f>_xlfn.XLOOKUP(I1388,accounts!A:A,accounts!B:B,"")</f>
        <v>telecommunications</v>
      </c>
      <c r="K1388" t="str">
        <f>_xlfn.XLOOKUP(I1388,accounts!A:A,accounts!F:F,"")</f>
        <v>SMB</v>
      </c>
      <c r="L1388" t="s">
        <v>56</v>
      </c>
      <c r="M1388" t="s">
        <v>9035</v>
      </c>
      <c r="N1388" t="s">
        <v>9041</v>
      </c>
      <c r="O1388" s="1">
        <v>42802</v>
      </c>
      <c r="P1388" s="1">
        <v>42818</v>
      </c>
      <c r="Q1388" s="5">
        <f>_xlfn.XLOOKUP(G1388,products!A:A,products!C:C,"")</f>
        <v>550</v>
      </c>
      <c r="R1388">
        <v>14</v>
      </c>
      <c r="S1388" s="5">
        <f t="shared" si="21"/>
        <v>7700</v>
      </c>
    </row>
    <row r="1389" spans="1:19" x14ac:dyDescent="0.2">
      <c r="A1389" t="s">
        <v>1534</v>
      </c>
      <c r="B1389" t="s">
        <v>9026</v>
      </c>
      <c r="C1389" t="s">
        <v>10</v>
      </c>
      <c r="D1389" t="str">
        <f>_xlfn.XLOOKUP(C1389,sales_teams!A:A,sales_teams!B:B,"")</f>
        <v>C309699</v>
      </c>
      <c r="E1389" t="str">
        <f>_xlfn.XLOOKUP(C1389,sales_teams!A:A,sales_teams!C:C,"")</f>
        <v>Melvin Marxen</v>
      </c>
      <c r="F1389" t="str">
        <f>_xlfn.XLOOKUP(C1389,sales_teams!A:A,sales_teams!D:D,"")</f>
        <v>Central</v>
      </c>
      <c r="G1389" t="s">
        <v>75</v>
      </c>
      <c r="H1389" t="str">
        <f>_xlfn.XLOOKUP(G1389,products!A:A,products!B:B,"")</f>
        <v>MG</v>
      </c>
      <c r="I1389" t="s">
        <v>67</v>
      </c>
      <c r="J1389" t="str">
        <f>_xlfn.XLOOKUP(I1389,accounts!A:A,accounts!B:B,"")</f>
        <v>medical</v>
      </c>
      <c r="K1389" t="str">
        <f>_xlfn.XLOOKUP(I1389,accounts!A:A,accounts!F:F,"")</f>
        <v>Enterprise</v>
      </c>
      <c r="L1389" t="s">
        <v>56</v>
      </c>
      <c r="M1389" t="s">
        <v>9033</v>
      </c>
      <c r="N1389" t="s">
        <v>9041</v>
      </c>
      <c r="O1389" s="1">
        <v>42802</v>
      </c>
      <c r="P1389" s="1">
        <v>42812</v>
      </c>
      <c r="Q1389" s="5">
        <f>_xlfn.XLOOKUP(G1389,products!A:A,products!C:C,"")</f>
        <v>3393</v>
      </c>
      <c r="R1389">
        <v>33</v>
      </c>
      <c r="S1389" s="5">
        <f t="shared" si="21"/>
        <v>111969</v>
      </c>
    </row>
    <row r="1390" spans="1:19" x14ac:dyDescent="0.2">
      <c r="A1390" t="s">
        <v>1535</v>
      </c>
      <c r="B1390" t="s">
        <v>9026</v>
      </c>
      <c r="C1390" t="s">
        <v>43</v>
      </c>
      <c r="D1390" t="str">
        <f>_xlfn.XLOOKUP(C1390,sales_teams!A:A,sales_teams!B:B,"")</f>
        <v>W596440</v>
      </c>
      <c r="E1390" t="str">
        <f>_xlfn.XLOOKUP(C1390,sales_teams!A:A,sales_teams!C:C,"")</f>
        <v>Summer Sewald</v>
      </c>
      <c r="F1390" t="str">
        <f>_xlfn.XLOOKUP(C1390,sales_teams!A:A,sales_teams!D:D,"")</f>
        <v>West</v>
      </c>
      <c r="G1390" t="s">
        <v>62</v>
      </c>
      <c r="H1390" t="str">
        <f>_xlfn.XLOOKUP(G1390,products!A:A,products!B:B,"")</f>
        <v>GTX</v>
      </c>
      <c r="I1390" t="s">
        <v>106</v>
      </c>
      <c r="J1390" t="str">
        <f>_xlfn.XLOOKUP(I1390,accounts!A:A,accounts!B:B,"")</f>
        <v>entertainment</v>
      </c>
      <c r="K1390" t="str">
        <f>_xlfn.XLOOKUP(I1390,accounts!A:A,accounts!F:F,"")</f>
        <v>SMB</v>
      </c>
      <c r="L1390" t="s">
        <v>56</v>
      </c>
      <c r="M1390" t="s">
        <v>9031</v>
      </c>
      <c r="N1390" t="s">
        <v>9042</v>
      </c>
      <c r="O1390" s="1">
        <v>42802</v>
      </c>
      <c r="P1390" s="1">
        <v>42805</v>
      </c>
      <c r="Q1390" s="5">
        <f>_xlfn.XLOOKUP(G1390,products!A:A,products!C:C,"")</f>
        <v>550</v>
      </c>
      <c r="R1390">
        <v>47</v>
      </c>
      <c r="S1390" s="5">
        <f t="shared" si="21"/>
        <v>25850</v>
      </c>
    </row>
    <row r="1391" spans="1:19" x14ac:dyDescent="0.2">
      <c r="A1391" t="s">
        <v>1536</v>
      </c>
      <c r="B1391" t="s">
        <v>9027</v>
      </c>
      <c r="C1391" t="s">
        <v>42</v>
      </c>
      <c r="D1391" t="str">
        <f>_xlfn.XLOOKUP(C1391,sales_teams!A:A,sales_teams!B:B,"")</f>
        <v>W674591</v>
      </c>
      <c r="E1391" t="str">
        <f>_xlfn.XLOOKUP(C1391,sales_teams!A:A,sales_teams!C:C,"")</f>
        <v>Summer Sewald</v>
      </c>
      <c r="F1391" t="str">
        <f>_xlfn.XLOOKUP(C1391,sales_teams!A:A,sales_teams!D:D,"")</f>
        <v>West</v>
      </c>
      <c r="G1391" t="s">
        <v>8951</v>
      </c>
      <c r="H1391" t="str">
        <f>_xlfn.XLOOKUP(G1391,products!A:A,products!B:B,"")</f>
        <v>GTX</v>
      </c>
      <c r="I1391" t="s">
        <v>569</v>
      </c>
      <c r="J1391" t="str">
        <f>_xlfn.XLOOKUP(I1391,accounts!A:A,accounts!B:B,"")</f>
        <v>services</v>
      </c>
      <c r="K1391" t="str">
        <f>_xlfn.XLOOKUP(I1391,accounts!A:A,accounts!F:F,"")</f>
        <v>Mid-Market</v>
      </c>
      <c r="L1391" t="s">
        <v>56</v>
      </c>
      <c r="M1391" t="s">
        <v>9035</v>
      </c>
      <c r="N1391" t="s">
        <v>9042</v>
      </c>
      <c r="O1391" s="1">
        <v>42802</v>
      </c>
      <c r="P1391" s="1">
        <v>42866</v>
      </c>
      <c r="Q1391" s="5">
        <f>_xlfn.XLOOKUP(G1391,products!A:A,products!C:C,"")</f>
        <v>4821</v>
      </c>
      <c r="R1391">
        <v>38</v>
      </c>
      <c r="S1391" s="5">
        <f t="shared" si="21"/>
        <v>183198</v>
      </c>
    </row>
    <row r="1392" spans="1:19" x14ac:dyDescent="0.2">
      <c r="A1392" t="s">
        <v>1537</v>
      </c>
      <c r="B1392" t="s">
        <v>9026</v>
      </c>
      <c r="C1392" t="s">
        <v>42</v>
      </c>
      <c r="D1392" t="str">
        <f>_xlfn.XLOOKUP(C1392,sales_teams!A:A,sales_teams!B:B,"")</f>
        <v>W674591</v>
      </c>
      <c r="E1392" t="str">
        <f>_xlfn.XLOOKUP(C1392,sales_teams!A:A,sales_teams!C:C,"")</f>
        <v>Summer Sewald</v>
      </c>
      <c r="F1392" t="str">
        <f>_xlfn.XLOOKUP(C1392,sales_teams!A:A,sales_teams!D:D,"")</f>
        <v>West</v>
      </c>
      <c r="G1392" t="s">
        <v>8951</v>
      </c>
      <c r="H1392" t="str">
        <f>_xlfn.XLOOKUP(G1392,products!A:A,products!B:B,"")</f>
        <v>GTX</v>
      </c>
      <c r="I1392" t="s">
        <v>91</v>
      </c>
      <c r="J1392" t="str">
        <f>_xlfn.XLOOKUP(I1392,accounts!A:A,accounts!B:B,"")</f>
        <v>software</v>
      </c>
      <c r="K1392" t="str">
        <f>_xlfn.XLOOKUP(I1392,accounts!A:A,accounts!F:F,"")</f>
        <v>Enterprise</v>
      </c>
      <c r="L1392" t="s">
        <v>56</v>
      </c>
      <c r="M1392" t="s">
        <v>9031</v>
      </c>
      <c r="N1392" t="s">
        <v>9042</v>
      </c>
      <c r="O1392" s="1">
        <v>42802</v>
      </c>
      <c r="P1392" s="1">
        <v>42813</v>
      </c>
      <c r="Q1392" s="5">
        <f>_xlfn.XLOOKUP(G1392,products!A:A,products!C:C,"")</f>
        <v>4821</v>
      </c>
      <c r="R1392">
        <v>50</v>
      </c>
      <c r="S1392" s="5">
        <f t="shared" si="21"/>
        <v>241050</v>
      </c>
    </row>
    <row r="1393" spans="1:19" x14ac:dyDescent="0.2">
      <c r="A1393" t="s">
        <v>1538</v>
      </c>
      <c r="B1393" t="s">
        <v>9028</v>
      </c>
      <c r="C1393" t="s">
        <v>8</v>
      </c>
      <c r="D1393" t="str">
        <f>_xlfn.XLOOKUP(C1393,sales_teams!A:A,sales_teams!B:B,"")</f>
        <v>C100201</v>
      </c>
      <c r="E1393" t="str">
        <f>_xlfn.XLOOKUP(C1393,sales_teams!A:A,sales_teams!C:C,"")</f>
        <v>Dustin Brinkmann</v>
      </c>
      <c r="F1393" t="str">
        <f>_xlfn.XLOOKUP(C1393,sales_teams!A:A,sales_teams!D:D,"")</f>
        <v>Central</v>
      </c>
      <c r="G1393" t="s">
        <v>75</v>
      </c>
      <c r="H1393" t="str">
        <f>_xlfn.XLOOKUP(G1393,products!A:A,products!B:B,"")</f>
        <v>MG</v>
      </c>
      <c r="I1393" t="s">
        <v>149</v>
      </c>
      <c r="J1393" t="str">
        <f>_xlfn.XLOOKUP(I1393,accounts!A:A,accounts!B:B,"")</f>
        <v>finance</v>
      </c>
      <c r="K1393" t="str">
        <f>_xlfn.XLOOKUP(I1393,accounts!A:A,accounts!F:F,"")</f>
        <v>Mid-Market</v>
      </c>
      <c r="L1393" t="s">
        <v>81</v>
      </c>
      <c r="M1393" t="s">
        <v>9037</v>
      </c>
      <c r="N1393" t="s">
        <v>9045</v>
      </c>
      <c r="O1393" s="1">
        <v>42802</v>
      </c>
      <c r="P1393" s="1">
        <v>42869</v>
      </c>
      <c r="Q1393" s="5">
        <f>_xlfn.XLOOKUP(G1393,products!A:A,products!C:C,"")</f>
        <v>3393</v>
      </c>
      <c r="R1393">
        <v>12</v>
      </c>
      <c r="S1393" s="5">
        <f t="shared" si="21"/>
        <v>40716</v>
      </c>
    </row>
    <row r="1394" spans="1:19" x14ac:dyDescent="0.2">
      <c r="A1394" t="s">
        <v>1539</v>
      </c>
      <c r="B1394" t="s">
        <v>9028</v>
      </c>
      <c r="C1394" t="s">
        <v>37</v>
      </c>
      <c r="D1394" t="str">
        <f>_xlfn.XLOOKUP(C1394,sales_teams!A:A,sales_teams!B:B,"")</f>
        <v>W337844</v>
      </c>
      <c r="E1394" t="str">
        <f>_xlfn.XLOOKUP(C1394,sales_teams!A:A,sales_teams!C:C,"")</f>
        <v>Celia Rouche</v>
      </c>
      <c r="F1394" t="str">
        <f>_xlfn.XLOOKUP(C1394,sales_teams!A:A,sales_teams!D:D,"")</f>
        <v>West</v>
      </c>
      <c r="G1394" t="s">
        <v>62</v>
      </c>
      <c r="H1394" t="str">
        <f>_xlfn.XLOOKUP(G1394,products!A:A,products!B:B,"")</f>
        <v>GTX</v>
      </c>
      <c r="I1394" t="s">
        <v>160</v>
      </c>
      <c r="J1394" t="str">
        <f>_xlfn.XLOOKUP(I1394,accounts!A:A,accounts!B:B,"")</f>
        <v>medical</v>
      </c>
      <c r="K1394" t="str">
        <f>_xlfn.XLOOKUP(I1394,accounts!A:A,accounts!F:F,"")</f>
        <v>Enterprise</v>
      </c>
      <c r="L1394" t="s">
        <v>76</v>
      </c>
      <c r="N1394" t="s">
        <v>9044</v>
      </c>
      <c r="O1394" s="1">
        <v>42802</v>
      </c>
      <c r="Q1394" s="5">
        <f>_xlfn.XLOOKUP(G1394,products!A:A,products!C:C,"")</f>
        <v>550</v>
      </c>
      <c r="R1394">
        <v>36</v>
      </c>
      <c r="S1394" s="5">
        <f t="shared" si="21"/>
        <v>19800</v>
      </c>
    </row>
    <row r="1395" spans="1:19" x14ac:dyDescent="0.2">
      <c r="A1395" t="s">
        <v>1540</v>
      </c>
      <c r="B1395" t="s">
        <v>9025</v>
      </c>
      <c r="C1395" t="s">
        <v>37</v>
      </c>
      <c r="D1395" t="str">
        <f>_xlfn.XLOOKUP(C1395,sales_teams!A:A,sales_teams!B:B,"")</f>
        <v>W337844</v>
      </c>
      <c r="E1395" t="str">
        <f>_xlfn.XLOOKUP(C1395,sales_teams!A:A,sales_teams!C:C,"")</f>
        <v>Celia Rouche</v>
      </c>
      <c r="F1395" t="str">
        <f>_xlfn.XLOOKUP(C1395,sales_teams!A:A,sales_teams!D:D,"")</f>
        <v>West</v>
      </c>
      <c r="G1395" t="s">
        <v>62</v>
      </c>
      <c r="H1395" t="str">
        <f>_xlfn.XLOOKUP(G1395,products!A:A,products!B:B,"")</f>
        <v>GTX</v>
      </c>
      <c r="I1395" t="s">
        <v>287</v>
      </c>
      <c r="J1395" t="str">
        <f>_xlfn.XLOOKUP(I1395,accounts!A:A,accounts!B:B,"")</f>
        <v>retail</v>
      </c>
      <c r="K1395" t="str">
        <f>_xlfn.XLOOKUP(I1395,accounts!A:A,accounts!F:F,"")</f>
        <v>Enterprise</v>
      </c>
      <c r="L1395" t="s">
        <v>81</v>
      </c>
      <c r="M1395" t="s">
        <v>9037</v>
      </c>
      <c r="N1395" t="s">
        <v>9042</v>
      </c>
      <c r="O1395" s="1">
        <v>42802</v>
      </c>
      <c r="P1395" s="1">
        <v>42872</v>
      </c>
      <c r="Q1395" s="5">
        <f>_xlfn.XLOOKUP(G1395,products!A:A,products!C:C,"")</f>
        <v>550</v>
      </c>
      <c r="R1395">
        <v>46</v>
      </c>
      <c r="S1395" s="5">
        <f t="shared" si="21"/>
        <v>25300</v>
      </c>
    </row>
    <row r="1396" spans="1:19" x14ac:dyDescent="0.2">
      <c r="A1396" t="s">
        <v>1541</v>
      </c>
      <c r="B1396" t="s">
        <v>9025</v>
      </c>
      <c r="C1396" t="s">
        <v>37</v>
      </c>
      <c r="D1396" t="str">
        <f>_xlfn.XLOOKUP(C1396,sales_teams!A:A,sales_teams!B:B,"")</f>
        <v>W337844</v>
      </c>
      <c r="E1396" t="str">
        <f>_xlfn.XLOOKUP(C1396,sales_teams!A:A,sales_teams!C:C,"")</f>
        <v>Celia Rouche</v>
      </c>
      <c r="F1396" t="str">
        <f>_xlfn.XLOOKUP(C1396,sales_teams!A:A,sales_teams!D:D,"")</f>
        <v>West</v>
      </c>
      <c r="G1396" t="s">
        <v>60</v>
      </c>
      <c r="H1396" t="str">
        <f>_xlfn.XLOOKUP(G1396,products!A:A,products!B:B,"")</f>
        <v>MG</v>
      </c>
      <c r="I1396" t="s">
        <v>327</v>
      </c>
      <c r="J1396" t="str">
        <f>_xlfn.XLOOKUP(I1396,accounts!A:A,accounts!B:B,"")</f>
        <v>retail</v>
      </c>
      <c r="K1396" t="str">
        <f>_xlfn.XLOOKUP(I1396,accounts!A:A,accounts!F:F,"")</f>
        <v>Mid-Market</v>
      </c>
      <c r="L1396" t="s">
        <v>56</v>
      </c>
      <c r="M1396" t="s">
        <v>9033</v>
      </c>
      <c r="N1396" t="s">
        <v>9045</v>
      </c>
      <c r="O1396" s="1">
        <v>42802</v>
      </c>
      <c r="P1396" s="1">
        <v>42862</v>
      </c>
      <c r="Q1396" s="5">
        <f>_xlfn.XLOOKUP(G1396,products!A:A,products!C:C,"")</f>
        <v>55</v>
      </c>
      <c r="R1396">
        <v>34</v>
      </c>
      <c r="S1396" s="5">
        <f t="shared" si="21"/>
        <v>1870</v>
      </c>
    </row>
    <row r="1397" spans="1:19" x14ac:dyDescent="0.2">
      <c r="A1397" t="s">
        <v>1542</v>
      </c>
      <c r="B1397" t="s">
        <v>9028</v>
      </c>
      <c r="C1397" t="s">
        <v>37</v>
      </c>
      <c r="D1397" t="str">
        <f>_xlfn.XLOOKUP(C1397,sales_teams!A:A,sales_teams!B:B,"")</f>
        <v>W337844</v>
      </c>
      <c r="E1397" t="str">
        <f>_xlfn.XLOOKUP(C1397,sales_teams!A:A,sales_teams!C:C,"")</f>
        <v>Celia Rouche</v>
      </c>
      <c r="F1397" t="str">
        <f>_xlfn.XLOOKUP(C1397,sales_teams!A:A,sales_teams!D:D,"")</f>
        <v>West</v>
      </c>
      <c r="G1397" t="s">
        <v>75</v>
      </c>
      <c r="H1397" t="str">
        <f>_xlfn.XLOOKUP(G1397,products!A:A,products!B:B,"")</f>
        <v>MG</v>
      </c>
      <c r="I1397" t="s">
        <v>210</v>
      </c>
      <c r="J1397" t="str">
        <f>_xlfn.XLOOKUP(I1397,accounts!A:A,accounts!B:B,"")</f>
        <v>telecommunications</v>
      </c>
      <c r="K1397" t="str">
        <f>_xlfn.XLOOKUP(I1397,accounts!A:A,accounts!F:F,"")</f>
        <v>Enterprise</v>
      </c>
      <c r="L1397" t="s">
        <v>56</v>
      </c>
      <c r="M1397" t="s">
        <v>9033</v>
      </c>
      <c r="N1397" t="s">
        <v>9041</v>
      </c>
      <c r="O1397" s="1">
        <v>42802</v>
      </c>
      <c r="P1397" s="1">
        <v>42886</v>
      </c>
      <c r="Q1397" s="5">
        <f>_xlfn.XLOOKUP(G1397,products!A:A,products!C:C,"")</f>
        <v>3393</v>
      </c>
      <c r="R1397">
        <v>28</v>
      </c>
      <c r="S1397" s="5">
        <f t="shared" si="21"/>
        <v>95004</v>
      </c>
    </row>
    <row r="1398" spans="1:19" x14ac:dyDescent="0.2">
      <c r="A1398" t="s">
        <v>1543</v>
      </c>
      <c r="B1398" t="s">
        <v>9026</v>
      </c>
      <c r="C1398" t="s">
        <v>9</v>
      </c>
      <c r="D1398" t="str">
        <f>_xlfn.XLOOKUP(C1398,sales_teams!A:A,sales_teams!B:B,"")</f>
        <v>C62195</v>
      </c>
      <c r="E1398" t="str">
        <f>_xlfn.XLOOKUP(C1398,sales_teams!A:A,sales_teams!C:C,"")</f>
        <v>Dustin Brinkmann</v>
      </c>
      <c r="F1398" t="str">
        <f>_xlfn.XLOOKUP(C1398,sales_teams!A:A,sales_teams!D:D,"")</f>
        <v>Central</v>
      </c>
      <c r="G1398" t="s">
        <v>62</v>
      </c>
      <c r="H1398" t="str">
        <f>_xlfn.XLOOKUP(G1398,products!A:A,products!B:B,"")</f>
        <v>GTX</v>
      </c>
      <c r="I1398" t="s">
        <v>317</v>
      </c>
      <c r="J1398" t="str">
        <f>_xlfn.XLOOKUP(I1398,accounts!A:A,accounts!B:B,"")</f>
        <v>medical</v>
      </c>
      <c r="K1398" t="str">
        <f>_xlfn.XLOOKUP(I1398,accounts!A:A,accounts!F:F,"")</f>
        <v>Mid-Market</v>
      </c>
      <c r="L1398" t="s">
        <v>81</v>
      </c>
      <c r="M1398" t="s">
        <v>9038</v>
      </c>
      <c r="N1398" t="s">
        <v>9045</v>
      </c>
      <c r="O1398" s="1">
        <v>42802</v>
      </c>
      <c r="P1398" s="1">
        <v>42912</v>
      </c>
      <c r="Q1398" s="5">
        <f>_xlfn.XLOOKUP(G1398,products!A:A,products!C:C,"")</f>
        <v>550</v>
      </c>
      <c r="R1398">
        <v>26</v>
      </c>
      <c r="S1398" s="5">
        <f t="shared" si="21"/>
        <v>14300</v>
      </c>
    </row>
    <row r="1399" spans="1:19" x14ac:dyDescent="0.2">
      <c r="A1399" t="s">
        <v>1544</v>
      </c>
      <c r="B1399" t="s">
        <v>9025</v>
      </c>
      <c r="C1399" t="s">
        <v>35</v>
      </c>
      <c r="D1399" t="str">
        <f>_xlfn.XLOOKUP(C1399,sales_teams!A:A,sales_teams!B:B,"")</f>
        <v>W100826</v>
      </c>
      <c r="E1399" t="str">
        <f>_xlfn.XLOOKUP(C1399,sales_teams!A:A,sales_teams!C:C,"")</f>
        <v>Celia Rouche</v>
      </c>
      <c r="F1399" t="str">
        <f>_xlfn.XLOOKUP(C1399,sales_teams!A:A,sales_teams!D:D,"")</f>
        <v>West</v>
      </c>
      <c r="G1399" t="s">
        <v>60</v>
      </c>
      <c r="H1399" t="str">
        <f>_xlfn.XLOOKUP(G1399,products!A:A,products!B:B,"")</f>
        <v>MG</v>
      </c>
      <c r="I1399" t="s">
        <v>569</v>
      </c>
      <c r="J1399" t="str">
        <f>_xlfn.XLOOKUP(I1399,accounts!A:A,accounts!B:B,"")</f>
        <v>services</v>
      </c>
      <c r="K1399" t="str">
        <f>_xlfn.XLOOKUP(I1399,accounts!A:A,accounts!F:F,"")</f>
        <v>Mid-Market</v>
      </c>
      <c r="L1399" t="s">
        <v>56</v>
      </c>
      <c r="M1399" t="s">
        <v>9035</v>
      </c>
      <c r="N1399" t="s">
        <v>9042</v>
      </c>
      <c r="O1399" s="1">
        <v>42802</v>
      </c>
      <c r="P1399" s="1">
        <v>42883</v>
      </c>
      <c r="Q1399" s="5">
        <f>_xlfn.XLOOKUP(G1399,products!A:A,products!C:C,"")</f>
        <v>55</v>
      </c>
      <c r="R1399">
        <v>34</v>
      </c>
      <c r="S1399" s="5">
        <f t="shared" si="21"/>
        <v>1870</v>
      </c>
    </row>
    <row r="1400" spans="1:19" x14ac:dyDescent="0.2">
      <c r="A1400" t="s">
        <v>1545</v>
      </c>
      <c r="B1400" t="s">
        <v>9025</v>
      </c>
      <c r="C1400" t="s">
        <v>21</v>
      </c>
      <c r="D1400" t="str">
        <f>_xlfn.XLOOKUP(C1400,sales_teams!A:A,sales_teams!B:B,"")</f>
        <v>E777204</v>
      </c>
      <c r="E1400" t="str">
        <f>_xlfn.XLOOKUP(C1400,sales_teams!A:A,sales_teams!C:C,"")</f>
        <v>Cara Losch</v>
      </c>
      <c r="F1400" t="str">
        <f>_xlfn.XLOOKUP(C1400,sales_teams!A:A,sales_teams!D:D,"")</f>
        <v>East</v>
      </c>
      <c r="G1400" t="s">
        <v>60</v>
      </c>
      <c r="H1400" t="str">
        <f>_xlfn.XLOOKUP(G1400,products!A:A,products!B:B,"")</f>
        <v>MG</v>
      </c>
      <c r="I1400" t="s">
        <v>122</v>
      </c>
      <c r="J1400" t="str">
        <f>_xlfn.XLOOKUP(I1400,accounts!A:A,accounts!B:B,"")</f>
        <v>technolgy</v>
      </c>
      <c r="K1400" t="str">
        <f>_xlfn.XLOOKUP(I1400,accounts!A:A,accounts!F:F,"")</f>
        <v>Mid-Market</v>
      </c>
      <c r="L1400" t="s">
        <v>56</v>
      </c>
      <c r="M1400" t="s">
        <v>9031</v>
      </c>
      <c r="N1400" t="s">
        <v>9041</v>
      </c>
      <c r="O1400" s="1">
        <v>42802</v>
      </c>
      <c r="P1400" s="1">
        <v>42908</v>
      </c>
      <c r="Q1400" s="5">
        <f>_xlfn.XLOOKUP(G1400,products!A:A,products!C:C,"")</f>
        <v>55</v>
      </c>
      <c r="R1400">
        <v>38</v>
      </c>
      <c r="S1400" s="5">
        <f t="shared" si="21"/>
        <v>2090</v>
      </c>
    </row>
    <row r="1401" spans="1:19" x14ac:dyDescent="0.2">
      <c r="A1401" t="s">
        <v>1546</v>
      </c>
      <c r="B1401" t="s">
        <v>9026</v>
      </c>
      <c r="C1401" t="s">
        <v>32</v>
      </c>
      <c r="D1401" t="str">
        <f>_xlfn.XLOOKUP(C1401,sales_teams!A:A,sales_teams!B:B,"")</f>
        <v>W975078</v>
      </c>
      <c r="E1401" t="str">
        <f>_xlfn.XLOOKUP(C1401,sales_teams!A:A,sales_teams!C:C,"")</f>
        <v>Celia Rouche</v>
      </c>
      <c r="F1401" t="str">
        <f>_xlfn.XLOOKUP(C1401,sales_teams!A:A,sales_teams!D:D,"")</f>
        <v>West</v>
      </c>
      <c r="G1401" t="s">
        <v>60</v>
      </c>
      <c r="H1401" t="str">
        <f>_xlfn.XLOOKUP(G1401,products!A:A,products!B:B,"")</f>
        <v>MG</v>
      </c>
      <c r="I1401" t="s">
        <v>327</v>
      </c>
      <c r="J1401" t="str">
        <f>_xlfn.XLOOKUP(I1401,accounts!A:A,accounts!B:B,"")</f>
        <v>retail</v>
      </c>
      <c r="K1401" t="str">
        <f>_xlfn.XLOOKUP(I1401,accounts!A:A,accounts!F:F,"")</f>
        <v>Mid-Market</v>
      </c>
      <c r="L1401" t="s">
        <v>81</v>
      </c>
      <c r="M1401" t="s">
        <v>9038</v>
      </c>
      <c r="N1401" t="s">
        <v>9045</v>
      </c>
      <c r="O1401" s="1">
        <v>42802</v>
      </c>
      <c r="P1401" s="1">
        <v>42881</v>
      </c>
      <c r="Q1401" s="5">
        <f>_xlfn.XLOOKUP(G1401,products!A:A,products!C:C,"")</f>
        <v>55</v>
      </c>
      <c r="R1401">
        <v>31</v>
      </c>
      <c r="S1401" s="5">
        <f t="shared" si="21"/>
        <v>1705</v>
      </c>
    </row>
    <row r="1402" spans="1:19" x14ac:dyDescent="0.2">
      <c r="A1402" t="s">
        <v>1547</v>
      </c>
      <c r="B1402" t="s">
        <v>9025</v>
      </c>
      <c r="C1402" t="s">
        <v>17</v>
      </c>
      <c r="D1402" t="str">
        <f>_xlfn.XLOOKUP(C1402,sales_teams!A:A,sales_teams!B:B,"")</f>
        <v>E152967</v>
      </c>
      <c r="E1402" t="str">
        <f>_xlfn.XLOOKUP(C1402,sales_teams!A:A,sales_teams!C:C,"")</f>
        <v>Cara Losch</v>
      </c>
      <c r="F1402" t="str">
        <f>_xlfn.XLOOKUP(C1402,sales_teams!A:A,sales_teams!D:D,"")</f>
        <v>East</v>
      </c>
      <c r="G1402" t="s">
        <v>62</v>
      </c>
      <c r="H1402" t="str">
        <f>_xlfn.XLOOKUP(G1402,products!A:A,products!B:B,"")</f>
        <v>GTX</v>
      </c>
      <c r="I1402" t="s">
        <v>160</v>
      </c>
      <c r="J1402" t="str">
        <f>_xlfn.XLOOKUP(I1402,accounts!A:A,accounts!B:B,"")</f>
        <v>medical</v>
      </c>
      <c r="K1402" t="str">
        <f>_xlfn.XLOOKUP(I1402,accounts!A:A,accounts!F:F,"")</f>
        <v>Enterprise</v>
      </c>
      <c r="L1402" t="s">
        <v>81</v>
      </c>
      <c r="M1402" t="s">
        <v>9039</v>
      </c>
      <c r="N1402" t="s">
        <v>9041</v>
      </c>
      <c r="O1402" s="1">
        <v>42802</v>
      </c>
      <c r="P1402" s="1">
        <v>42884</v>
      </c>
      <c r="Q1402" s="5">
        <f>_xlfn.XLOOKUP(G1402,products!A:A,products!C:C,"")</f>
        <v>550</v>
      </c>
      <c r="R1402">
        <v>13</v>
      </c>
      <c r="S1402" s="5">
        <f t="shared" si="21"/>
        <v>7150</v>
      </c>
    </row>
    <row r="1403" spans="1:19" x14ac:dyDescent="0.2">
      <c r="A1403" t="s">
        <v>1548</v>
      </c>
      <c r="B1403" t="s">
        <v>9025</v>
      </c>
      <c r="C1403" t="s">
        <v>44</v>
      </c>
      <c r="D1403" t="str">
        <f>_xlfn.XLOOKUP(C1403,sales_teams!A:A,sales_teams!B:B,"")</f>
        <v>W202814</v>
      </c>
      <c r="E1403" t="str">
        <f>_xlfn.XLOOKUP(C1403,sales_teams!A:A,sales_teams!C:C,"")</f>
        <v>Summer Sewald</v>
      </c>
      <c r="F1403" t="str">
        <f>_xlfn.XLOOKUP(C1403,sales_teams!A:A,sales_teams!D:D,"")</f>
        <v>West</v>
      </c>
      <c r="G1403" t="s">
        <v>62</v>
      </c>
      <c r="H1403" t="str">
        <f>_xlfn.XLOOKUP(G1403,products!A:A,products!B:B,"")</f>
        <v>GTX</v>
      </c>
      <c r="I1403" t="s">
        <v>176</v>
      </c>
      <c r="J1403" t="str">
        <f>_xlfn.XLOOKUP(I1403,accounts!A:A,accounts!B:B,"")</f>
        <v>employment</v>
      </c>
      <c r="K1403" t="str">
        <f>_xlfn.XLOOKUP(I1403,accounts!A:A,accounts!F:F,"")</f>
        <v>Enterprise</v>
      </c>
      <c r="L1403" t="s">
        <v>81</v>
      </c>
      <c r="M1403" t="s">
        <v>9039</v>
      </c>
      <c r="N1403" t="s">
        <v>9042</v>
      </c>
      <c r="O1403" s="1">
        <v>42802</v>
      </c>
      <c r="P1403" s="1">
        <v>42891</v>
      </c>
      <c r="Q1403" s="5">
        <f>_xlfn.XLOOKUP(G1403,products!A:A,products!C:C,"")</f>
        <v>550</v>
      </c>
      <c r="R1403">
        <v>10</v>
      </c>
      <c r="S1403" s="5">
        <f t="shared" si="21"/>
        <v>5500</v>
      </c>
    </row>
    <row r="1404" spans="1:19" x14ac:dyDescent="0.2">
      <c r="A1404" t="s">
        <v>1549</v>
      </c>
      <c r="B1404" t="s">
        <v>9027</v>
      </c>
      <c r="C1404" t="s">
        <v>44</v>
      </c>
      <c r="D1404" t="str">
        <f>_xlfn.XLOOKUP(C1404,sales_teams!A:A,sales_teams!B:B,"")</f>
        <v>W202814</v>
      </c>
      <c r="E1404" t="str">
        <f>_xlfn.XLOOKUP(C1404,sales_teams!A:A,sales_teams!C:C,"")</f>
        <v>Summer Sewald</v>
      </c>
      <c r="F1404" t="str">
        <f>_xlfn.XLOOKUP(C1404,sales_teams!A:A,sales_teams!D:D,"")</f>
        <v>West</v>
      </c>
      <c r="G1404" t="s">
        <v>54</v>
      </c>
      <c r="H1404" t="str">
        <f>_xlfn.XLOOKUP(G1404,products!A:A,products!B:B,"")</f>
        <v>GTX</v>
      </c>
      <c r="I1404" t="s">
        <v>184</v>
      </c>
      <c r="J1404" t="str">
        <f>_xlfn.XLOOKUP(I1404,accounts!A:A,accounts!B:B,"")</f>
        <v>entertainment</v>
      </c>
      <c r="K1404" t="str">
        <f>_xlfn.XLOOKUP(I1404,accounts!A:A,accounts!F:F,"")</f>
        <v>SMB</v>
      </c>
      <c r="L1404" t="s">
        <v>81</v>
      </c>
      <c r="M1404" t="s">
        <v>9037</v>
      </c>
      <c r="N1404" t="s">
        <v>9042</v>
      </c>
      <c r="O1404" s="1">
        <v>42802</v>
      </c>
      <c r="P1404" s="1">
        <v>42882</v>
      </c>
      <c r="Q1404" s="5">
        <f>_xlfn.XLOOKUP(G1404,products!A:A,products!C:C,"")</f>
        <v>1096</v>
      </c>
      <c r="R1404">
        <v>19</v>
      </c>
      <c r="S1404" s="5">
        <f t="shared" si="21"/>
        <v>20824</v>
      </c>
    </row>
    <row r="1405" spans="1:19" x14ac:dyDescent="0.2">
      <c r="A1405" t="s">
        <v>1550</v>
      </c>
      <c r="B1405" t="s">
        <v>9025</v>
      </c>
      <c r="C1405" t="s">
        <v>3</v>
      </c>
      <c r="D1405" t="str">
        <f>_xlfn.XLOOKUP(C1405,sales_teams!A:A,sales_teams!B:B,"")</f>
        <v>C265891</v>
      </c>
      <c r="E1405" t="str">
        <f>_xlfn.XLOOKUP(C1405,sales_teams!A:A,sales_teams!C:C,"")</f>
        <v>Dustin Brinkmann</v>
      </c>
      <c r="F1405" t="str">
        <f>_xlfn.XLOOKUP(C1405,sales_teams!A:A,sales_teams!D:D,"")</f>
        <v>Central</v>
      </c>
      <c r="G1405" t="s">
        <v>62</v>
      </c>
      <c r="H1405" t="str">
        <f>_xlfn.XLOOKUP(G1405,products!A:A,products!B:B,"")</f>
        <v>GTX</v>
      </c>
      <c r="I1405" t="s">
        <v>332</v>
      </c>
      <c r="J1405" t="str">
        <f>_xlfn.XLOOKUP(I1405,accounts!A:A,accounts!B:B,"")</f>
        <v>marketing</v>
      </c>
      <c r="K1405" t="str">
        <f>_xlfn.XLOOKUP(I1405,accounts!A:A,accounts!F:F,"")</f>
        <v>Enterprise</v>
      </c>
      <c r="L1405" t="s">
        <v>81</v>
      </c>
      <c r="M1405" t="s">
        <v>9037</v>
      </c>
      <c r="N1405" t="s">
        <v>9045</v>
      </c>
      <c r="O1405" s="1">
        <v>42803</v>
      </c>
      <c r="P1405" s="1">
        <v>42877</v>
      </c>
      <c r="Q1405" s="5">
        <f>_xlfn.XLOOKUP(G1405,products!A:A,products!C:C,"")</f>
        <v>550</v>
      </c>
      <c r="R1405">
        <v>19</v>
      </c>
      <c r="S1405" s="5">
        <f t="shared" si="21"/>
        <v>10450</v>
      </c>
    </row>
    <row r="1406" spans="1:19" x14ac:dyDescent="0.2">
      <c r="A1406" t="s">
        <v>1551</v>
      </c>
      <c r="B1406" t="s">
        <v>9028</v>
      </c>
      <c r="C1406" t="s">
        <v>3</v>
      </c>
      <c r="D1406" t="str">
        <f>_xlfn.XLOOKUP(C1406,sales_teams!A:A,sales_teams!B:B,"")</f>
        <v>C265891</v>
      </c>
      <c r="E1406" t="str">
        <f>_xlfn.XLOOKUP(C1406,sales_teams!A:A,sales_teams!C:C,"")</f>
        <v>Dustin Brinkmann</v>
      </c>
      <c r="F1406" t="str">
        <f>_xlfn.XLOOKUP(C1406,sales_teams!A:A,sales_teams!D:D,"")</f>
        <v>Central</v>
      </c>
      <c r="G1406" t="s">
        <v>83</v>
      </c>
      <c r="H1406" t="str">
        <f>_xlfn.XLOOKUP(G1406,products!A:A,products!B:B,"")</f>
        <v>GTX</v>
      </c>
      <c r="I1406" t="s">
        <v>329</v>
      </c>
      <c r="J1406" t="str">
        <f>_xlfn.XLOOKUP(I1406,accounts!A:A,accounts!B:B,"")</f>
        <v>technolgy</v>
      </c>
      <c r="K1406" t="str">
        <f>_xlfn.XLOOKUP(I1406,accounts!A:A,accounts!F:F,"")</f>
        <v>Enterprise</v>
      </c>
      <c r="L1406" t="s">
        <v>81</v>
      </c>
      <c r="M1406" t="s">
        <v>9037</v>
      </c>
      <c r="N1406" t="s">
        <v>9042</v>
      </c>
      <c r="O1406" s="1">
        <v>42803</v>
      </c>
      <c r="P1406" s="1">
        <v>42866</v>
      </c>
      <c r="Q1406" s="5">
        <f>_xlfn.XLOOKUP(G1406,products!A:A,products!C:C,"")</f>
        <v>5482</v>
      </c>
      <c r="R1406">
        <v>18</v>
      </c>
      <c r="S1406" s="5">
        <f t="shared" si="21"/>
        <v>98676</v>
      </c>
    </row>
    <row r="1407" spans="1:19" x14ac:dyDescent="0.2">
      <c r="A1407" t="s">
        <v>1552</v>
      </c>
      <c r="B1407" t="s">
        <v>9027</v>
      </c>
      <c r="C1407" t="s">
        <v>3</v>
      </c>
      <c r="D1407" t="str">
        <f>_xlfn.XLOOKUP(C1407,sales_teams!A:A,sales_teams!B:B,"")</f>
        <v>C265891</v>
      </c>
      <c r="E1407" t="str">
        <f>_xlfn.XLOOKUP(C1407,sales_teams!A:A,sales_teams!C:C,"")</f>
        <v>Dustin Brinkmann</v>
      </c>
      <c r="F1407" t="str">
        <f>_xlfn.XLOOKUP(C1407,sales_teams!A:A,sales_teams!D:D,"")</f>
        <v>Central</v>
      </c>
      <c r="G1407" t="s">
        <v>62</v>
      </c>
      <c r="H1407" t="str">
        <f>_xlfn.XLOOKUP(G1407,products!A:A,products!B:B,"")</f>
        <v>GTX</v>
      </c>
      <c r="I1407" t="s">
        <v>506</v>
      </c>
      <c r="J1407" t="str">
        <f>_xlfn.XLOOKUP(I1407,accounts!A:A,accounts!B:B,"")</f>
        <v>retail</v>
      </c>
      <c r="K1407" t="str">
        <f>_xlfn.XLOOKUP(I1407,accounts!A:A,accounts!F:F,"")</f>
        <v>Mid-Market</v>
      </c>
      <c r="L1407" t="s">
        <v>56</v>
      </c>
      <c r="M1407" t="s">
        <v>9034</v>
      </c>
      <c r="N1407" t="s">
        <v>9043</v>
      </c>
      <c r="O1407" s="1">
        <v>42803</v>
      </c>
      <c r="P1407" s="1">
        <v>42897</v>
      </c>
      <c r="Q1407" s="5">
        <f>_xlfn.XLOOKUP(G1407,products!A:A,products!C:C,"")</f>
        <v>550</v>
      </c>
      <c r="R1407">
        <v>12</v>
      </c>
      <c r="S1407" s="5">
        <f t="shared" si="21"/>
        <v>6600</v>
      </c>
    </row>
    <row r="1408" spans="1:19" x14ac:dyDescent="0.2">
      <c r="A1408" t="s">
        <v>1553</v>
      </c>
      <c r="B1408" t="s">
        <v>9026</v>
      </c>
      <c r="C1408" t="s">
        <v>3</v>
      </c>
      <c r="D1408" t="str">
        <f>_xlfn.XLOOKUP(C1408,sales_teams!A:A,sales_teams!B:B,"")</f>
        <v>C265891</v>
      </c>
      <c r="E1408" t="str">
        <f>_xlfn.XLOOKUP(C1408,sales_teams!A:A,sales_teams!C:C,"")</f>
        <v>Dustin Brinkmann</v>
      </c>
      <c r="F1408" t="str">
        <f>_xlfn.XLOOKUP(C1408,sales_teams!A:A,sales_teams!D:D,"")</f>
        <v>Central</v>
      </c>
      <c r="G1408" t="s">
        <v>60</v>
      </c>
      <c r="H1408" t="str">
        <f>_xlfn.XLOOKUP(G1408,products!A:A,products!B:B,"")</f>
        <v>MG</v>
      </c>
      <c r="I1408" t="s">
        <v>73</v>
      </c>
      <c r="J1408" t="str">
        <f>_xlfn.XLOOKUP(I1408,accounts!A:A,accounts!B:B,"")</f>
        <v>medical</v>
      </c>
      <c r="K1408" t="str">
        <f>_xlfn.XLOOKUP(I1408,accounts!A:A,accounts!F:F,"")</f>
        <v>Mid-Market</v>
      </c>
      <c r="L1408" t="s">
        <v>56</v>
      </c>
      <c r="M1408" t="s">
        <v>9031</v>
      </c>
      <c r="N1408" t="s">
        <v>9045</v>
      </c>
      <c r="O1408" s="1">
        <v>42803</v>
      </c>
      <c r="P1408" s="1">
        <v>42887</v>
      </c>
      <c r="Q1408" s="5">
        <f>_xlfn.XLOOKUP(G1408,products!A:A,products!C:C,"")</f>
        <v>55</v>
      </c>
      <c r="R1408">
        <v>4</v>
      </c>
      <c r="S1408" s="5">
        <f t="shared" si="21"/>
        <v>220</v>
      </c>
    </row>
    <row r="1409" spans="1:19" x14ac:dyDescent="0.2">
      <c r="A1409" t="s">
        <v>1554</v>
      </c>
      <c r="B1409" t="s">
        <v>9027</v>
      </c>
      <c r="C1409" t="s">
        <v>30</v>
      </c>
      <c r="D1409" t="str">
        <f>_xlfn.XLOOKUP(C1409,sales_teams!A:A,sales_teams!B:B,"")</f>
        <v>E558564</v>
      </c>
      <c r="E1409" t="str">
        <f>_xlfn.XLOOKUP(C1409,sales_teams!A:A,sales_teams!C:C,"")</f>
        <v>Rocco Neubert</v>
      </c>
      <c r="F1409" t="str">
        <f>_xlfn.XLOOKUP(C1409,sales_teams!A:A,sales_teams!D:D,"")</f>
        <v>East</v>
      </c>
      <c r="G1409" t="s">
        <v>60</v>
      </c>
      <c r="H1409" t="str">
        <f>_xlfn.XLOOKUP(G1409,products!A:A,products!B:B,"")</f>
        <v>MG</v>
      </c>
      <c r="I1409" t="s">
        <v>158</v>
      </c>
      <c r="J1409" t="str">
        <f>_xlfn.XLOOKUP(I1409,accounts!A:A,accounts!B:B,"")</f>
        <v>finance</v>
      </c>
      <c r="K1409" t="str">
        <f>_xlfn.XLOOKUP(I1409,accounts!A:A,accounts!F:F,"")</f>
        <v>SMB</v>
      </c>
      <c r="L1409" t="s">
        <v>81</v>
      </c>
      <c r="M1409" t="s">
        <v>9038</v>
      </c>
      <c r="N1409" t="s">
        <v>9041</v>
      </c>
      <c r="O1409" s="1">
        <v>42803</v>
      </c>
      <c r="P1409" s="1">
        <v>42894</v>
      </c>
      <c r="Q1409" s="5">
        <f>_xlfn.XLOOKUP(G1409,products!A:A,products!C:C,"")</f>
        <v>55</v>
      </c>
      <c r="R1409">
        <v>15</v>
      </c>
      <c r="S1409" s="5">
        <f t="shared" si="21"/>
        <v>825</v>
      </c>
    </row>
    <row r="1410" spans="1:19" x14ac:dyDescent="0.2">
      <c r="A1410" t="s">
        <v>1555</v>
      </c>
      <c r="B1410" t="s">
        <v>9027</v>
      </c>
      <c r="C1410" t="s">
        <v>27</v>
      </c>
      <c r="D1410" t="str">
        <f>_xlfn.XLOOKUP(C1410,sales_teams!A:A,sales_teams!B:B,"")</f>
        <v>E619716</v>
      </c>
      <c r="E1410" t="str">
        <f>_xlfn.XLOOKUP(C1410,sales_teams!A:A,sales_teams!C:C,"")</f>
        <v>Rocco Neubert</v>
      </c>
      <c r="F1410" t="str">
        <f>_xlfn.XLOOKUP(C1410,sales_teams!A:A,sales_teams!D:D,"")</f>
        <v>East</v>
      </c>
      <c r="G1410" t="s">
        <v>8951</v>
      </c>
      <c r="H1410" t="str">
        <f>_xlfn.XLOOKUP(G1410,products!A:A,products!B:B,"")</f>
        <v>GTX</v>
      </c>
      <c r="I1410" t="s">
        <v>172</v>
      </c>
      <c r="J1410" t="str">
        <f>_xlfn.XLOOKUP(I1410,accounts!A:A,accounts!B:B,"")</f>
        <v>software</v>
      </c>
      <c r="K1410" t="str">
        <f>_xlfn.XLOOKUP(I1410,accounts!A:A,accounts!F:F,"")</f>
        <v>Enterprise</v>
      </c>
      <c r="L1410" t="s">
        <v>56</v>
      </c>
      <c r="M1410" t="s">
        <v>9034</v>
      </c>
      <c r="N1410" t="s">
        <v>9043</v>
      </c>
      <c r="O1410" s="1">
        <v>42803</v>
      </c>
      <c r="P1410" s="1">
        <v>42880</v>
      </c>
      <c r="Q1410" s="5">
        <f>_xlfn.XLOOKUP(G1410,products!A:A,products!C:C,"")</f>
        <v>4821</v>
      </c>
      <c r="R1410">
        <v>45</v>
      </c>
      <c r="S1410" s="5">
        <f t="shared" si="21"/>
        <v>216945</v>
      </c>
    </row>
    <row r="1411" spans="1:19" x14ac:dyDescent="0.2">
      <c r="A1411" t="s">
        <v>1556</v>
      </c>
      <c r="B1411" t="s">
        <v>9026</v>
      </c>
      <c r="C1411" t="s">
        <v>20</v>
      </c>
      <c r="D1411" t="str">
        <f>_xlfn.XLOOKUP(C1411,sales_teams!A:A,sales_teams!B:B,"")</f>
        <v>E500449</v>
      </c>
      <c r="E1411" t="str">
        <f>_xlfn.XLOOKUP(C1411,sales_teams!A:A,sales_teams!C:C,"")</f>
        <v>Cara Losch</v>
      </c>
      <c r="F1411" t="str">
        <f>_xlfn.XLOOKUP(C1411,sales_teams!A:A,sales_teams!D:D,"")</f>
        <v>East</v>
      </c>
      <c r="G1411" t="s">
        <v>54</v>
      </c>
      <c r="H1411" t="str">
        <f>_xlfn.XLOOKUP(G1411,products!A:A,products!B:B,"")</f>
        <v>GTX</v>
      </c>
      <c r="J1411">
        <f>_xlfn.XLOOKUP(I1411,accounts!A:A,accounts!B:B,"")</f>
        <v>0</v>
      </c>
      <c r="K1411">
        <f>_xlfn.XLOOKUP(I1411,accounts!A:A,accounts!F:F,"")</f>
        <v>0</v>
      </c>
      <c r="L1411" t="s">
        <v>76</v>
      </c>
      <c r="N1411" t="s">
        <v>9044</v>
      </c>
      <c r="O1411" s="1">
        <v>42803</v>
      </c>
      <c r="Q1411" s="5">
        <f>_xlfn.XLOOKUP(G1411,products!A:A,products!C:C,"")</f>
        <v>1096</v>
      </c>
      <c r="R1411">
        <v>36</v>
      </c>
      <c r="S1411" s="5">
        <f t="shared" ref="S1411:S1474" si="22">Q1411*R1411</f>
        <v>39456</v>
      </c>
    </row>
    <row r="1412" spans="1:19" x14ac:dyDescent="0.2">
      <c r="A1412" t="s">
        <v>1557</v>
      </c>
      <c r="B1412" t="s">
        <v>9027</v>
      </c>
      <c r="C1412" t="s">
        <v>25</v>
      </c>
      <c r="D1412" t="str">
        <f>_xlfn.XLOOKUP(C1412,sales_teams!A:A,sales_teams!B:B,"")</f>
        <v>E372575</v>
      </c>
      <c r="E1412" t="str">
        <f>_xlfn.XLOOKUP(C1412,sales_teams!A:A,sales_teams!C:C,"")</f>
        <v>Rocco Neubert</v>
      </c>
      <c r="F1412" t="str">
        <f>_xlfn.XLOOKUP(C1412,sales_teams!A:A,sales_teams!D:D,"")</f>
        <v>East</v>
      </c>
      <c r="G1412" t="s">
        <v>62</v>
      </c>
      <c r="H1412" t="str">
        <f>_xlfn.XLOOKUP(G1412,products!A:A,products!B:B,"")</f>
        <v>GTX</v>
      </c>
      <c r="I1412" t="s">
        <v>128</v>
      </c>
      <c r="J1412" t="str">
        <f>_xlfn.XLOOKUP(I1412,accounts!A:A,accounts!B:B,"")</f>
        <v>marketing</v>
      </c>
      <c r="K1412" t="str">
        <f>_xlfn.XLOOKUP(I1412,accounts!A:A,accounts!F:F,"")</f>
        <v>Enterprise</v>
      </c>
      <c r="L1412" t="s">
        <v>76</v>
      </c>
      <c r="N1412" t="s">
        <v>9044</v>
      </c>
      <c r="O1412" s="1">
        <v>42803</v>
      </c>
      <c r="Q1412" s="5">
        <f>_xlfn.XLOOKUP(G1412,products!A:A,products!C:C,"")</f>
        <v>550</v>
      </c>
      <c r="R1412">
        <v>46</v>
      </c>
      <c r="S1412" s="5">
        <f t="shared" si="22"/>
        <v>25300</v>
      </c>
    </row>
    <row r="1413" spans="1:19" x14ac:dyDescent="0.2">
      <c r="A1413" t="s">
        <v>1558</v>
      </c>
      <c r="B1413" t="s">
        <v>9028</v>
      </c>
      <c r="C1413" t="s">
        <v>25</v>
      </c>
      <c r="D1413" t="str">
        <f>_xlfn.XLOOKUP(C1413,sales_teams!A:A,sales_teams!B:B,"")</f>
        <v>E372575</v>
      </c>
      <c r="E1413" t="str">
        <f>_xlfn.XLOOKUP(C1413,sales_teams!A:A,sales_teams!C:C,"")</f>
        <v>Rocco Neubert</v>
      </c>
      <c r="F1413" t="str">
        <f>_xlfn.XLOOKUP(C1413,sales_teams!A:A,sales_teams!D:D,"")</f>
        <v>East</v>
      </c>
      <c r="G1413" t="s">
        <v>62</v>
      </c>
      <c r="H1413" t="str">
        <f>_xlfn.XLOOKUP(G1413,products!A:A,products!B:B,"")</f>
        <v>GTX</v>
      </c>
      <c r="J1413">
        <f>_xlfn.XLOOKUP(I1413,accounts!A:A,accounts!B:B,"")</f>
        <v>0</v>
      </c>
      <c r="K1413">
        <f>_xlfn.XLOOKUP(I1413,accounts!A:A,accounts!F:F,"")</f>
        <v>0</v>
      </c>
      <c r="L1413" t="s">
        <v>76</v>
      </c>
      <c r="N1413" t="s">
        <v>9044</v>
      </c>
      <c r="O1413" s="1">
        <v>42803</v>
      </c>
      <c r="Q1413" s="5">
        <f>_xlfn.XLOOKUP(G1413,products!A:A,products!C:C,"")</f>
        <v>550</v>
      </c>
      <c r="R1413">
        <v>16</v>
      </c>
      <c r="S1413" s="5">
        <f t="shared" si="22"/>
        <v>8800</v>
      </c>
    </row>
    <row r="1414" spans="1:19" x14ac:dyDescent="0.2">
      <c r="A1414" t="s">
        <v>1559</v>
      </c>
      <c r="B1414" t="s">
        <v>9025</v>
      </c>
      <c r="C1414" t="s">
        <v>15</v>
      </c>
      <c r="D1414" t="str">
        <f>_xlfn.XLOOKUP(C1414,sales_teams!A:A,sales_teams!B:B,"")</f>
        <v>C486814</v>
      </c>
      <c r="E1414" t="str">
        <f>_xlfn.XLOOKUP(C1414,sales_teams!A:A,sales_teams!C:C,"")</f>
        <v>Melvin Marxen</v>
      </c>
      <c r="F1414" t="str">
        <f>_xlfn.XLOOKUP(C1414,sales_teams!A:A,sales_teams!D:D,"")</f>
        <v>Central</v>
      </c>
      <c r="G1414" t="s">
        <v>54</v>
      </c>
      <c r="H1414" t="str">
        <f>_xlfn.XLOOKUP(G1414,products!A:A,products!B:B,"")</f>
        <v>GTX</v>
      </c>
      <c r="I1414" t="s">
        <v>149</v>
      </c>
      <c r="J1414" t="str">
        <f>_xlfn.XLOOKUP(I1414,accounts!A:A,accounts!B:B,"")</f>
        <v>finance</v>
      </c>
      <c r="K1414" t="str">
        <f>_xlfn.XLOOKUP(I1414,accounts!A:A,accounts!F:F,"")</f>
        <v>Mid-Market</v>
      </c>
      <c r="L1414" t="s">
        <v>81</v>
      </c>
      <c r="M1414" t="s">
        <v>9040</v>
      </c>
      <c r="N1414" t="s">
        <v>9041</v>
      </c>
      <c r="O1414" s="1">
        <v>42803</v>
      </c>
      <c r="P1414" s="1">
        <v>42870</v>
      </c>
      <c r="Q1414" s="5">
        <f>_xlfn.XLOOKUP(G1414,products!A:A,products!C:C,"")</f>
        <v>1096</v>
      </c>
      <c r="R1414">
        <v>39</v>
      </c>
      <c r="S1414" s="5">
        <f t="shared" si="22"/>
        <v>42744</v>
      </c>
    </row>
    <row r="1415" spans="1:19" x14ac:dyDescent="0.2">
      <c r="A1415" t="s">
        <v>1560</v>
      </c>
      <c r="B1415" t="s">
        <v>9027</v>
      </c>
      <c r="C1415" t="s">
        <v>15</v>
      </c>
      <c r="D1415" t="str">
        <f>_xlfn.XLOOKUP(C1415,sales_teams!A:A,sales_teams!B:B,"")</f>
        <v>C486814</v>
      </c>
      <c r="E1415" t="str">
        <f>_xlfn.XLOOKUP(C1415,sales_teams!A:A,sales_teams!C:C,"")</f>
        <v>Melvin Marxen</v>
      </c>
      <c r="F1415" t="str">
        <f>_xlfn.XLOOKUP(C1415,sales_teams!A:A,sales_teams!D:D,"")</f>
        <v>Central</v>
      </c>
      <c r="G1415" t="s">
        <v>60</v>
      </c>
      <c r="H1415" t="str">
        <f>_xlfn.XLOOKUP(G1415,products!A:A,products!B:B,"")</f>
        <v>MG</v>
      </c>
      <c r="I1415" t="s">
        <v>78</v>
      </c>
      <c r="J1415" t="str">
        <f>_xlfn.XLOOKUP(I1415,accounts!A:A,accounts!B:B,"")</f>
        <v>medical</v>
      </c>
      <c r="K1415" t="str">
        <f>_xlfn.XLOOKUP(I1415,accounts!A:A,accounts!F:F,"")</f>
        <v>Mid-Market</v>
      </c>
      <c r="L1415" t="s">
        <v>81</v>
      </c>
      <c r="M1415" t="s">
        <v>9038</v>
      </c>
      <c r="N1415" t="s">
        <v>9045</v>
      </c>
      <c r="O1415" s="1">
        <v>42803</v>
      </c>
      <c r="P1415" s="1">
        <v>42883</v>
      </c>
      <c r="Q1415" s="5">
        <f>_xlfn.XLOOKUP(G1415,products!A:A,products!C:C,"")</f>
        <v>55</v>
      </c>
      <c r="R1415">
        <v>19</v>
      </c>
      <c r="S1415" s="5">
        <f t="shared" si="22"/>
        <v>1045</v>
      </c>
    </row>
    <row r="1416" spans="1:19" x14ac:dyDescent="0.2">
      <c r="A1416" t="s">
        <v>1561</v>
      </c>
      <c r="B1416" t="s">
        <v>9027</v>
      </c>
      <c r="C1416" t="s">
        <v>15</v>
      </c>
      <c r="D1416" t="str">
        <f>_xlfn.XLOOKUP(C1416,sales_teams!A:A,sales_teams!B:B,"")</f>
        <v>C486814</v>
      </c>
      <c r="E1416" t="str">
        <f>_xlfn.XLOOKUP(C1416,sales_teams!A:A,sales_teams!C:C,"")</f>
        <v>Melvin Marxen</v>
      </c>
      <c r="F1416" t="str">
        <f>_xlfn.XLOOKUP(C1416,sales_teams!A:A,sales_teams!D:D,"")</f>
        <v>Central</v>
      </c>
      <c r="G1416" t="s">
        <v>62</v>
      </c>
      <c r="H1416" t="str">
        <f>_xlfn.XLOOKUP(G1416,products!A:A,products!B:B,"")</f>
        <v>GTX</v>
      </c>
      <c r="I1416" t="s">
        <v>154</v>
      </c>
      <c r="J1416" t="str">
        <f>_xlfn.XLOOKUP(I1416,accounts!A:A,accounts!B:B,"")</f>
        <v>finance</v>
      </c>
      <c r="K1416" t="str">
        <f>_xlfn.XLOOKUP(I1416,accounts!A:A,accounts!F:F,"")</f>
        <v>Enterprise</v>
      </c>
      <c r="L1416" t="s">
        <v>56</v>
      </c>
      <c r="M1416" t="s">
        <v>9031</v>
      </c>
      <c r="N1416" t="s">
        <v>9045</v>
      </c>
      <c r="O1416" s="1">
        <v>42803</v>
      </c>
      <c r="P1416" s="1">
        <v>42903</v>
      </c>
      <c r="Q1416" s="5">
        <f>_xlfn.XLOOKUP(G1416,products!A:A,products!C:C,"")</f>
        <v>550</v>
      </c>
      <c r="R1416">
        <v>8</v>
      </c>
      <c r="S1416" s="5">
        <f t="shared" si="22"/>
        <v>4400</v>
      </c>
    </row>
    <row r="1417" spans="1:19" x14ac:dyDescent="0.2">
      <c r="A1417" t="s">
        <v>1562</v>
      </c>
      <c r="B1417" t="s">
        <v>9027</v>
      </c>
      <c r="C1417" t="s">
        <v>38</v>
      </c>
      <c r="D1417" t="str">
        <f>_xlfn.XLOOKUP(C1417,sales_teams!A:A,sales_teams!B:B,"")</f>
        <v>W172727</v>
      </c>
      <c r="E1417" t="str">
        <f>_xlfn.XLOOKUP(C1417,sales_teams!A:A,sales_teams!C:C,"")</f>
        <v>Celia Rouche</v>
      </c>
      <c r="F1417" t="str">
        <f>_xlfn.XLOOKUP(C1417,sales_teams!A:A,sales_teams!D:D,"")</f>
        <v>West</v>
      </c>
      <c r="G1417" t="s">
        <v>75</v>
      </c>
      <c r="H1417" t="str">
        <f>_xlfn.XLOOKUP(G1417,products!A:A,products!B:B,"")</f>
        <v>MG</v>
      </c>
      <c r="I1417" t="s">
        <v>200</v>
      </c>
      <c r="J1417" t="str">
        <f>_xlfn.XLOOKUP(I1417,accounts!A:A,accounts!B:B,"")</f>
        <v>medical</v>
      </c>
      <c r="K1417" t="str">
        <f>_xlfn.XLOOKUP(I1417,accounts!A:A,accounts!F:F,"")</f>
        <v>Mid-Market</v>
      </c>
      <c r="L1417" t="s">
        <v>56</v>
      </c>
      <c r="M1417" t="s">
        <v>9032</v>
      </c>
      <c r="N1417" t="s">
        <v>9042</v>
      </c>
      <c r="O1417" s="1">
        <v>42803</v>
      </c>
      <c r="P1417" s="1">
        <v>42819</v>
      </c>
      <c r="Q1417" s="5">
        <f>_xlfn.XLOOKUP(G1417,products!A:A,products!C:C,"")</f>
        <v>3393</v>
      </c>
      <c r="R1417">
        <v>16</v>
      </c>
      <c r="S1417" s="5">
        <f t="shared" si="22"/>
        <v>54288</v>
      </c>
    </row>
    <row r="1418" spans="1:19" x14ac:dyDescent="0.2">
      <c r="A1418" t="s">
        <v>1563</v>
      </c>
      <c r="B1418" t="s">
        <v>9028</v>
      </c>
      <c r="C1418" t="s">
        <v>13</v>
      </c>
      <c r="D1418" t="str">
        <f>_xlfn.XLOOKUP(C1418,sales_teams!A:A,sales_teams!B:B,"")</f>
        <v>C130664</v>
      </c>
      <c r="E1418" t="str">
        <f>_xlfn.XLOOKUP(C1418,sales_teams!A:A,sales_teams!C:C,"")</f>
        <v>Melvin Marxen</v>
      </c>
      <c r="F1418" t="str">
        <f>_xlfn.XLOOKUP(C1418,sales_teams!A:A,sales_teams!D:D,"")</f>
        <v>Central</v>
      </c>
      <c r="G1418" t="s">
        <v>83</v>
      </c>
      <c r="H1418" t="str">
        <f>_xlfn.XLOOKUP(G1418,products!A:A,products!B:B,"")</f>
        <v>GTX</v>
      </c>
      <c r="I1418" t="s">
        <v>58</v>
      </c>
      <c r="J1418" t="str">
        <f>_xlfn.XLOOKUP(I1418,accounts!A:A,accounts!B:B,"")</f>
        <v>medical</v>
      </c>
      <c r="K1418" t="str">
        <f>_xlfn.XLOOKUP(I1418,accounts!A:A,accounts!F:F,"")</f>
        <v>Mid-Market</v>
      </c>
      <c r="L1418" t="s">
        <v>56</v>
      </c>
      <c r="M1418" t="s">
        <v>9031</v>
      </c>
      <c r="N1418" t="s">
        <v>9041</v>
      </c>
      <c r="O1418" s="1">
        <v>42803</v>
      </c>
      <c r="P1418" s="1">
        <v>42871</v>
      </c>
      <c r="Q1418" s="5">
        <f>_xlfn.XLOOKUP(G1418,products!A:A,products!C:C,"")</f>
        <v>5482</v>
      </c>
      <c r="R1418">
        <v>10</v>
      </c>
      <c r="S1418" s="5">
        <f t="shared" si="22"/>
        <v>54820</v>
      </c>
    </row>
    <row r="1419" spans="1:19" x14ac:dyDescent="0.2">
      <c r="A1419" t="s">
        <v>1564</v>
      </c>
      <c r="B1419" t="s">
        <v>9027</v>
      </c>
      <c r="C1419" t="s">
        <v>13</v>
      </c>
      <c r="D1419" t="str">
        <f>_xlfn.XLOOKUP(C1419,sales_teams!A:A,sales_teams!B:B,"")</f>
        <v>C130664</v>
      </c>
      <c r="E1419" t="str">
        <f>_xlfn.XLOOKUP(C1419,sales_teams!A:A,sales_teams!C:C,"")</f>
        <v>Melvin Marxen</v>
      </c>
      <c r="F1419" t="str">
        <f>_xlfn.XLOOKUP(C1419,sales_teams!A:A,sales_teams!D:D,"")</f>
        <v>Central</v>
      </c>
      <c r="G1419" t="s">
        <v>60</v>
      </c>
      <c r="H1419" t="str">
        <f>_xlfn.XLOOKUP(G1419,products!A:A,products!B:B,"")</f>
        <v>MG</v>
      </c>
      <c r="I1419" t="s">
        <v>186</v>
      </c>
      <c r="J1419" t="str">
        <f>_xlfn.XLOOKUP(I1419,accounts!A:A,accounts!B:B,"")</f>
        <v>retail</v>
      </c>
      <c r="K1419" t="str">
        <f>_xlfn.XLOOKUP(I1419,accounts!A:A,accounts!F:F,"")</f>
        <v>SMB</v>
      </c>
      <c r="L1419" t="s">
        <v>56</v>
      </c>
      <c r="M1419" t="s">
        <v>9035</v>
      </c>
      <c r="N1419" t="s">
        <v>9043</v>
      </c>
      <c r="O1419" s="1">
        <v>42803</v>
      </c>
      <c r="P1419" s="1">
        <v>42894</v>
      </c>
      <c r="Q1419" s="5">
        <f>_xlfn.XLOOKUP(G1419,products!A:A,products!C:C,"")</f>
        <v>55</v>
      </c>
      <c r="R1419">
        <v>2</v>
      </c>
      <c r="S1419" s="5">
        <f t="shared" si="22"/>
        <v>110</v>
      </c>
    </row>
    <row r="1420" spans="1:19" x14ac:dyDescent="0.2">
      <c r="A1420" t="s">
        <v>1565</v>
      </c>
      <c r="B1420" t="s">
        <v>9028</v>
      </c>
      <c r="C1420" t="s">
        <v>40</v>
      </c>
      <c r="D1420" t="str">
        <f>_xlfn.XLOOKUP(C1420,sales_teams!A:A,sales_teams!B:B,"")</f>
        <v>W249222</v>
      </c>
      <c r="E1420" t="str">
        <f>_xlfn.XLOOKUP(C1420,sales_teams!A:A,sales_teams!C:C,"")</f>
        <v>Summer Sewald</v>
      </c>
      <c r="F1420" t="str">
        <f>_xlfn.XLOOKUP(C1420,sales_teams!A:A,sales_teams!D:D,"")</f>
        <v>West</v>
      </c>
      <c r="G1420" t="s">
        <v>60</v>
      </c>
      <c r="H1420" t="str">
        <f>_xlfn.XLOOKUP(G1420,products!A:A,products!B:B,"")</f>
        <v>MG</v>
      </c>
      <c r="I1420" t="s">
        <v>115</v>
      </c>
      <c r="J1420" t="str">
        <f>_xlfn.XLOOKUP(I1420,accounts!A:A,accounts!B:B,"")</f>
        <v>software</v>
      </c>
      <c r="K1420" t="str">
        <f>_xlfn.XLOOKUP(I1420,accounts!A:A,accounts!F:F,"")</f>
        <v>Enterprise</v>
      </c>
      <c r="L1420" t="s">
        <v>76</v>
      </c>
      <c r="N1420" t="s">
        <v>9044</v>
      </c>
      <c r="O1420" s="1">
        <v>42803</v>
      </c>
      <c r="Q1420" s="5">
        <f>_xlfn.XLOOKUP(G1420,products!A:A,products!C:C,"")</f>
        <v>55</v>
      </c>
      <c r="R1420">
        <v>12</v>
      </c>
      <c r="S1420" s="5">
        <f t="shared" si="22"/>
        <v>660</v>
      </c>
    </row>
    <row r="1421" spans="1:19" x14ac:dyDescent="0.2">
      <c r="A1421" t="s">
        <v>1566</v>
      </c>
      <c r="B1421" t="s">
        <v>9025</v>
      </c>
      <c r="C1421" t="s">
        <v>40</v>
      </c>
      <c r="D1421" t="str">
        <f>_xlfn.XLOOKUP(C1421,sales_teams!A:A,sales_teams!B:B,"")</f>
        <v>W249222</v>
      </c>
      <c r="E1421" t="str">
        <f>_xlfn.XLOOKUP(C1421,sales_teams!A:A,sales_teams!C:C,"")</f>
        <v>Summer Sewald</v>
      </c>
      <c r="F1421" t="str">
        <f>_xlfn.XLOOKUP(C1421,sales_teams!A:A,sales_teams!D:D,"")</f>
        <v>West</v>
      </c>
      <c r="G1421" t="s">
        <v>75</v>
      </c>
      <c r="H1421" t="str">
        <f>_xlfn.XLOOKUP(G1421,products!A:A,products!B:B,"")</f>
        <v>MG</v>
      </c>
      <c r="J1421">
        <f>_xlfn.XLOOKUP(I1421,accounts!A:A,accounts!B:B,"")</f>
        <v>0</v>
      </c>
      <c r="K1421">
        <f>_xlfn.XLOOKUP(I1421,accounts!A:A,accounts!F:F,"")</f>
        <v>0</v>
      </c>
      <c r="L1421" t="s">
        <v>76</v>
      </c>
      <c r="N1421" t="s">
        <v>9044</v>
      </c>
      <c r="O1421" s="1">
        <v>42803</v>
      </c>
      <c r="Q1421" s="5">
        <f>_xlfn.XLOOKUP(G1421,products!A:A,products!C:C,"")</f>
        <v>3393</v>
      </c>
      <c r="R1421">
        <v>7</v>
      </c>
      <c r="S1421" s="5">
        <f t="shared" si="22"/>
        <v>23751</v>
      </c>
    </row>
    <row r="1422" spans="1:19" x14ac:dyDescent="0.2">
      <c r="A1422" t="s">
        <v>1567</v>
      </c>
      <c r="B1422" t="s">
        <v>9026</v>
      </c>
      <c r="C1422" t="s">
        <v>40</v>
      </c>
      <c r="D1422" t="str">
        <f>_xlfn.XLOOKUP(C1422,sales_teams!A:A,sales_teams!B:B,"")</f>
        <v>W249222</v>
      </c>
      <c r="E1422" t="str">
        <f>_xlfn.XLOOKUP(C1422,sales_teams!A:A,sales_teams!C:C,"")</f>
        <v>Summer Sewald</v>
      </c>
      <c r="F1422" t="str">
        <f>_xlfn.XLOOKUP(C1422,sales_teams!A:A,sales_teams!D:D,"")</f>
        <v>West</v>
      </c>
      <c r="G1422" t="s">
        <v>62</v>
      </c>
      <c r="H1422" t="str">
        <f>_xlfn.XLOOKUP(G1422,products!A:A,products!B:B,"")</f>
        <v>GTX</v>
      </c>
      <c r="I1422" t="s">
        <v>71</v>
      </c>
      <c r="J1422" t="str">
        <f>_xlfn.XLOOKUP(I1422,accounts!A:A,accounts!B:B,"")</f>
        <v>entertainment</v>
      </c>
      <c r="K1422" t="str">
        <f>_xlfn.XLOOKUP(I1422,accounts!A:A,accounts!F:F,"")</f>
        <v>Enterprise</v>
      </c>
      <c r="L1422" t="s">
        <v>81</v>
      </c>
      <c r="M1422" t="s">
        <v>9036</v>
      </c>
      <c r="N1422" t="s">
        <v>9041</v>
      </c>
      <c r="O1422" s="1">
        <v>42803</v>
      </c>
      <c r="P1422" s="1">
        <v>42878</v>
      </c>
      <c r="Q1422" s="5">
        <f>_xlfn.XLOOKUP(G1422,products!A:A,products!C:C,"")</f>
        <v>550</v>
      </c>
      <c r="R1422">
        <v>49</v>
      </c>
      <c r="S1422" s="5">
        <f t="shared" si="22"/>
        <v>26950</v>
      </c>
    </row>
    <row r="1423" spans="1:19" x14ac:dyDescent="0.2">
      <c r="A1423" t="s">
        <v>1568</v>
      </c>
      <c r="B1423" t="s">
        <v>9027</v>
      </c>
      <c r="C1423" t="s">
        <v>43</v>
      </c>
      <c r="D1423" t="str">
        <f>_xlfn.XLOOKUP(C1423,sales_teams!A:A,sales_teams!B:B,"")</f>
        <v>W596440</v>
      </c>
      <c r="E1423" t="str">
        <f>_xlfn.XLOOKUP(C1423,sales_teams!A:A,sales_teams!C:C,"")</f>
        <v>Summer Sewald</v>
      </c>
      <c r="F1423" t="str">
        <f>_xlfn.XLOOKUP(C1423,sales_teams!A:A,sales_teams!D:D,"")</f>
        <v>West</v>
      </c>
      <c r="G1423" t="s">
        <v>8951</v>
      </c>
      <c r="H1423" t="str">
        <f>_xlfn.XLOOKUP(G1423,products!A:A,products!B:B,"")</f>
        <v>GTX</v>
      </c>
      <c r="I1423" t="s">
        <v>71</v>
      </c>
      <c r="J1423" t="str">
        <f>_xlfn.XLOOKUP(I1423,accounts!A:A,accounts!B:B,"")</f>
        <v>entertainment</v>
      </c>
      <c r="K1423" t="str">
        <f>_xlfn.XLOOKUP(I1423,accounts!A:A,accounts!F:F,"")</f>
        <v>Enterprise</v>
      </c>
      <c r="L1423" t="s">
        <v>56</v>
      </c>
      <c r="M1423" t="s">
        <v>9034</v>
      </c>
      <c r="N1423" t="s">
        <v>9041</v>
      </c>
      <c r="O1423" s="1">
        <v>42803</v>
      </c>
      <c r="P1423" s="1">
        <v>42903</v>
      </c>
      <c r="Q1423" s="5">
        <f>_xlfn.XLOOKUP(G1423,products!A:A,products!C:C,"")</f>
        <v>4821</v>
      </c>
      <c r="R1423">
        <v>12</v>
      </c>
      <c r="S1423" s="5">
        <f t="shared" si="22"/>
        <v>57852</v>
      </c>
    </row>
    <row r="1424" spans="1:19" x14ac:dyDescent="0.2">
      <c r="A1424" t="s">
        <v>1569</v>
      </c>
      <c r="B1424" t="s">
        <v>9027</v>
      </c>
      <c r="C1424" t="s">
        <v>12</v>
      </c>
      <c r="D1424" t="str">
        <f>_xlfn.XLOOKUP(C1424,sales_teams!A:A,sales_teams!B:B,"")</f>
        <v>C234392</v>
      </c>
      <c r="E1424" t="str">
        <f>_xlfn.XLOOKUP(C1424,sales_teams!A:A,sales_teams!C:C,"")</f>
        <v>Melvin Marxen</v>
      </c>
      <c r="F1424" t="str">
        <f>_xlfn.XLOOKUP(C1424,sales_teams!A:A,sales_teams!D:D,"")</f>
        <v>Central</v>
      </c>
      <c r="G1424" t="s">
        <v>60</v>
      </c>
      <c r="H1424" t="str">
        <f>_xlfn.XLOOKUP(G1424,products!A:A,products!B:B,"")</f>
        <v>MG</v>
      </c>
      <c r="I1424" t="s">
        <v>63</v>
      </c>
      <c r="J1424" t="str">
        <f>_xlfn.XLOOKUP(I1424,accounts!A:A,accounts!B:B,"")</f>
        <v>software</v>
      </c>
      <c r="K1424" t="str">
        <f>_xlfn.XLOOKUP(I1424,accounts!A:A,accounts!F:F,"")</f>
        <v>Mid-Market</v>
      </c>
      <c r="L1424" t="s">
        <v>56</v>
      </c>
      <c r="M1424" t="s">
        <v>9035</v>
      </c>
      <c r="N1424" t="s">
        <v>9043</v>
      </c>
      <c r="O1424" s="1">
        <v>42803</v>
      </c>
      <c r="P1424" s="1">
        <v>42887</v>
      </c>
      <c r="Q1424" s="5">
        <f>_xlfn.XLOOKUP(G1424,products!A:A,products!C:C,"")</f>
        <v>55</v>
      </c>
      <c r="R1424">
        <v>22</v>
      </c>
      <c r="S1424" s="5">
        <f t="shared" si="22"/>
        <v>1210</v>
      </c>
    </row>
    <row r="1425" spans="1:19" x14ac:dyDescent="0.2">
      <c r="A1425" t="s">
        <v>1570</v>
      </c>
      <c r="B1425" t="s">
        <v>9027</v>
      </c>
      <c r="C1425" t="s">
        <v>45</v>
      </c>
      <c r="D1425" t="str">
        <f>_xlfn.XLOOKUP(C1425,sales_teams!A:A,sales_teams!B:B,"")</f>
        <v>W960943</v>
      </c>
      <c r="E1425" t="str">
        <f>_xlfn.XLOOKUP(C1425,sales_teams!A:A,sales_teams!C:C,"")</f>
        <v>Summer Sewald</v>
      </c>
      <c r="F1425" t="str">
        <f>_xlfn.XLOOKUP(C1425,sales_teams!A:A,sales_teams!D:D,"")</f>
        <v>West</v>
      </c>
      <c r="G1425" t="s">
        <v>8951</v>
      </c>
      <c r="H1425" t="str">
        <f>_xlfn.XLOOKUP(G1425,products!A:A,products!B:B,"")</f>
        <v>GTX</v>
      </c>
      <c r="I1425" t="s">
        <v>190</v>
      </c>
      <c r="J1425" t="str">
        <f>_xlfn.XLOOKUP(I1425,accounts!A:A,accounts!B:B,"")</f>
        <v>software</v>
      </c>
      <c r="K1425" t="str">
        <f>_xlfn.XLOOKUP(I1425,accounts!A:A,accounts!F:F,"")</f>
        <v>SMB</v>
      </c>
      <c r="L1425" t="s">
        <v>56</v>
      </c>
      <c r="M1425" t="s">
        <v>9032</v>
      </c>
      <c r="N1425" t="s">
        <v>9045</v>
      </c>
      <c r="O1425" s="1">
        <v>42803</v>
      </c>
      <c r="P1425" s="1">
        <v>42895</v>
      </c>
      <c r="Q1425" s="5">
        <f>_xlfn.XLOOKUP(G1425,products!A:A,products!C:C,"")</f>
        <v>4821</v>
      </c>
      <c r="R1425">
        <v>44</v>
      </c>
      <c r="S1425" s="5">
        <f t="shared" si="22"/>
        <v>212124</v>
      </c>
    </row>
    <row r="1426" spans="1:19" x14ac:dyDescent="0.2">
      <c r="A1426" t="s">
        <v>1571</v>
      </c>
      <c r="B1426" t="s">
        <v>9028</v>
      </c>
      <c r="C1426" t="s">
        <v>7</v>
      </c>
      <c r="D1426" t="str">
        <f>_xlfn.XLOOKUP(C1426,sales_teams!A:A,sales_teams!B:B,"")</f>
        <v>C234829</v>
      </c>
      <c r="E1426" t="str">
        <f>_xlfn.XLOOKUP(C1426,sales_teams!A:A,sales_teams!C:C,"")</f>
        <v>Dustin Brinkmann</v>
      </c>
      <c r="F1426" t="str">
        <f>_xlfn.XLOOKUP(C1426,sales_teams!A:A,sales_teams!D:D,"")</f>
        <v>Central</v>
      </c>
      <c r="G1426" t="s">
        <v>75</v>
      </c>
      <c r="H1426" t="str">
        <f>_xlfn.XLOOKUP(G1426,products!A:A,products!B:B,"")</f>
        <v>MG</v>
      </c>
      <c r="I1426" t="s">
        <v>63</v>
      </c>
      <c r="J1426" t="str">
        <f>_xlfn.XLOOKUP(I1426,accounts!A:A,accounts!B:B,"")</f>
        <v>software</v>
      </c>
      <c r="K1426" t="str">
        <f>_xlfn.XLOOKUP(I1426,accounts!A:A,accounts!F:F,"")</f>
        <v>Mid-Market</v>
      </c>
      <c r="L1426" t="s">
        <v>81</v>
      </c>
      <c r="M1426" t="s">
        <v>9036</v>
      </c>
      <c r="N1426" t="s">
        <v>9045</v>
      </c>
      <c r="O1426" s="1">
        <v>42803</v>
      </c>
      <c r="P1426" s="1">
        <v>42807</v>
      </c>
      <c r="Q1426" s="5">
        <f>_xlfn.XLOOKUP(G1426,products!A:A,products!C:C,"")</f>
        <v>3393</v>
      </c>
      <c r="R1426">
        <v>46</v>
      </c>
      <c r="S1426" s="5">
        <f t="shared" si="22"/>
        <v>156078</v>
      </c>
    </row>
    <row r="1427" spans="1:19" x14ac:dyDescent="0.2">
      <c r="A1427" t="s">
        <v>1572</v>
      </c>
      <c r="B1427" t="s">
        <v>9027</v>
      </c>
      <c r="C1427" t="s">
        <v>17</v>
      </c>
      <c r="D1427" t="str">
        <f>_xlfn.XLOOKUP(C1427,sales_teams!A:A,sales_teams!B:B,"")</f>
        <v>E152967</v>
      </c>
      <c r="E1427" t="str">
        <f>_xlfn.XLOOKUP(C1427,sales_teams!A:A,sales_teams!C:C,"")</f>
        <v>Cara Losch</v>
      </c>
      <c r="F1427" t="str">
        <f>_xlfn.XLOOKUP(C1427,sales_teams!A:A,sales_teams!D:D,"")</f>
        <v>East</v>
      </c>
      <c r="G1427" t="s">
        <v>60</v>
      </c>
      <c r="H1427" t="str">
        <f>_xlfn.XLOOKUP(G1427,products!A:A,products!B:B,"")</f>
        <v>MG</v>
      </c>
      <c r="J1427">
        <f>_xlfn.XLOOKUP(I1427,accounts!A:A,accounts!B:B,"")</f>
        <v>0</v>
      </c>
      <c r="K1427">
        <f>_xlfn.XLOOKUP(I1427,accounts!A:A,accounts!F:F,"")</f>
        <v>0</v>
      </c>
      <c r="L1427" t="s">
        <v>76</v>
      </c>
      <c r="N1427" t="s">
        <v>9044</v>
      </c>
      <c r="O1427" s="1">
        <v>42803</v>
      </c>
      <c r="Q1427" s="5">
        <f>_xlfn.XLOOKUP(G1427,products!A:A,products!C:C,"")</f>
        <v>55</v>
      </c>
      <c r="R1427">
        <v>33</v>
      </c>
      <c r="S1427" s="5">
        <f t="shared" si="22"/>
        <v>1815</v>
      </c>
    </row>
    <row r="1428" spans="1:19" x14ac:dyDescent="0.2">
      <c r="A1428" t="s">
        <v>1573</v>
      </c>
      <c r="B1428" t="s">
        <v>9025</v>
      </c>
      <c r="C1428" t="s">
        <v>17</v>
      </c>
      <c r="D1428" t="str">
        <f>_xlfn.XLOOKUP(C1428,sales_teams!A:A,sales_teams!B:B,"")</f>
        <v>E152967</v>
      </c>
      <c r="E1428" t="str">
        <f>_xlfn.XLOOKUP(C1428,sales_teams!A:A,sales_teams!C:C,"")</f>
        <v>Cara Losch</v>
      </c>
      <c r="F1428" t="str">
        <f>_xlfn.XLOOKUP(C1428,sales_teams!A:A,sales_teams!D:D,"")</f>
        <v>East</v>
      </c>
      <c r="G1428" t="s">
        <v>60</v>
      </c>
      <c r="H1428" t="str">
        <f>_xlfn.XLOOKUP(G1428,products!A:A,products!B:B,"")</f>
        <v>MG</v>
      </c>
      <c r="I1428" t="s">
        <v>102</v>
      </c>
      <c r="J1428" t="str">
        <f>_xlfn.XLOOKUP(I1428,accounts!A:A,accounts!B:B,"")</f>
        <v>finance</v>
      </c>
      <c r="K1428" t="str">
        <f>_xlfn.XLOOKUP(I1428,accounts!A:A,accounts!F:F,"")</f>
        <v>SMB</v>
      </c>
      <c r="L1428" t="s">
        <v>56</v>
      </c>
      <c r="M1428" t="s">
        <v>9032</v>
      </c>
      <c r="N1428" t="s">
        <v>9043</v>
      </c>
      <c r="O1428" s="1">
        <v>42803</v>
      </c>
      <c r="P1428" s="1">
        <v>42908</v>
      </c>
      <c r="Q1428" s="5">
        <f>_xlfn.XLOOKUP(G1428,products!A:A,products!C:C,"")</f>
        <v>55</v>
      </c>
      <c r="R1428">
        <v>48</v>
      </c>
      <c r="S1428" s="5">
        <f t="shared" si="22"/>
        <v>2640</v>
      </c>
    </row>
    <row r="1429" spans="1:19" x14ac:dyDescent="0.2">
      <c r="A1429" t="s">
        <v>1574</v>
      </c>
      <c r="B1429" t="s">
        <v>9025</v>
      </c>
      <c r="C1429" t="s">
        <v>44</v>
      </c>
      <c r="D1429" t="str">
        <f>_xlfn.XLOOKUP(C1429,sales_teams!A:A,sales_teams!B:B,"")</f>
        <v>W202814</v>
      </c>
      <c r="E1429" t="str">
        <f>_xlfn.XLOOKUP(C1429,sales_teams!A:A,sales_teams!C:C,"")</f>
        <v>Summer Sewald</v>
      </c>
      <c r="F1429" t="str">
        <f>_xlfn.XLOOKUP(C1429,sales_teams!A:A,sales_teams!D:D,"")</f>
        <v>West</v>
      </c>
      <c r="G1429" t="s">
        <v>83</v>
      </c>
      <c r="H1429" t="str">
        <f>_xlfn.XLOOKUP(G1429,products!A:A,products!B:B,"")</f>
        <v>GTX</v>
      </c>
      <c r="I1429" t="s">
        <v>172</v>
      </c>
      <c r="J1429" t="str">
        <f>_xlfn.XLOOKUP(I1429,accounts!A:A,accounts!B:B,"")</f>
        <v>software</v>
      </c>
      <c r="K1429" t="str">
        <f>_xlfn.XLOOKUP(I1429,accounts!A:A,accounts!F:F,"")</f>
        <v>Enterprise</v>
      </c>
      <c r="L1429" t="s">
        <v>56</v>
      </c>
      <c r="M1429" t="s">
        <v>9032</v>
      </c>
      <c r="N1429" t="s">
        <v>9041</v>
      </c>
      <c r="O1429" s="1">
        <v>42803</v>
      </c>
      <c r="P1429" s="1">
        <v>42873</v>
      </c>
      <c r="Q1429" s="5">
        <f>_xlfn.XLOOKUP(G1429,products!A:A,products!C:C,"")</f>
        <v>5482</v>
      </c>
      <c r="R1429">
        <v>10</v>
      </c>
      <c r="S1429" s="5">
        <f t="shared" si="22"/>
        <v>54820</v>
      </c>
    </row>
    <row r="1430" spans="1:19" x14ac:dyDescent="0.2">
      <c r="A1430" t="s">
        <v>1575</v>
      </c>
      <c r="B1430" t="s">
        <v>9028</v>
      </c>
      <c r="C1430" t="s">
        <v>3</v>
      </c>
      <c r="D1430" t="str">
        <f>_xlfn.XLOOKUP(C1430,sales_teams!A:A,sales_teams!B:B,"")</f>
        <v>C265891</v>
      </c>
      <c r="E1430" t="str">
        <f>_xlfn.XLOOKUP(C1430,sales_teams!A:A,sales_teams!C:C,"")</f>
        <v>Dustin Brinkmann</v>
      </c>
      <c r="F1430" t="str">
        <f>_xlfn.XLOOKUP(C1430,sales_teams!A:A,sales_teams!D:D,"")</f>
        <v>Central</v>
      </c>
      <c r="G1430" t="s">
        <v>54</v>
      </c>
      <c r="H1430" t="str">
        <f>_xlfn.XLOOKUP(G1430,products!A:A,products!B:B,"")</f>
        <v>GTX</v>
      </c>
      <c r="I1430" t="s">
        <v>506</v>
      </c>
      <c r="J1430" t="str">
        <f>_xlfn.XLOOKUP(I1430,accounts!A:A,accounts!B:B,"")</f>
        <v>retail</v>
      </c>
      <c r="K1430" t="str">
        <f>_xlfn.XLOOKUP(I1430,accounts!A:A,accounts!F:F,"")</f>
        <v>Mid-Market</v>
      </c>
      <c r="L1430" t="s">
        <v>81</v>
      </c>
      <c r="M1430" t="s">
        <v>9036</v>
      </c>
      <c r="N1430" t="s">
        <v>9041</v>
      </c>
      <c r="O1430" s="1">
        <v>42804</v>
      </c>
      <c r="P1430" s="1">
        <v>42867</v>
      </c>
      <c r="Q1430" s="5">
        <f>_xlfn.XLOOKUP(G1430,products!A:A,products!C:C,"")</f>
        <v>1096</v>
      </c>
      <c r="R1430">
        <v>14</v>
      </c>
      <c r="S1430" s="5">
        <f t="shared" si="22"/>
        <v>15344</v>
      </c>
    </row>
    <row r="1431" spans="1:19" x14ac:dyDescent="0.2">
      <c r="A1431" t="s">
        <v>1576</v>
      </c>
      <c r="B1431" t="s">
        <v>9027</v>
      </c>
      <c r="C1431" t="s">
        <v>3</v>
      </c>
      <c r="D1431" t="str">
        <f>_xlfn.XLOOKUP(C1431,sales_teams!A:A,sales_teams!B:B,"")</f>
        <v>C265891</v>
      </c>
      <c r="E1431" t="str">
        <f>_xlfn.XLOOKUP(C1431,sales_teams!A:A,sales_teams!C:C,"")</f>
        <v>Dustin Brinkmann</v>
      </c>
      <c r="F1431" t="str">
        <f>_xlfn.XLOOKUP(C1431,sales_teams!A:A,sales_teams!D:D,"")</f>
        <v>Central</v>
      </c>
      <c r="G1431" t="s">
        <v>60</v>
      </c>
      <c r="H1431" t="str">
        <f>_xlfn.XLOOKUP(G1431,products!A:A,products!B:B,"")</f>
        <v>MG</v>
      </c>
      <c r="I1431" t="s">
        <v>131</v>
      </c>
      <c r="J1431" t="str">
        <f>_xlfn.XLOOKUP(I1431,accounts!A:A,accounts!B:B,"")</f>
        <v>telecommunications</v>
      </c>
      <c r="K1431" t="str">
        <f>_xlfn.XLOOKUP(I1431,accounts!A:A,accounts!F:F,"")</f>
        <v>SMB</v>
      </c>
      <c r="L1431" t="s">
        <v>56</v>
      </c>
      <c r="M1431" t="s">
        <v>9033</v>
      </c>
      <c r="N1431" t="s">
        <v>9041</v>
      </c>
      <c r="O1431" s="1">
        <v>42804</v>
      </c>
      <c r="P1431" s="1">
        <v>42813</v>
      </c>
      <c r="Q1431" s="5">
        <f>_xlfn.XLOOKUP(G1431,products!A:A,products!C:C,"")</f>
        <v>55</v>
      </c>
      <c r="R1431">
        <v>43</v>
      </c>
      <c r="S1431" s="5">
        <f t="shared" si="22"/>
        <v>2365</v>
      </c>
    </row>
    <row r="1432" spans="1:19" x14ac:dyDescent="0.2">
      <c r="A1432" t="s">
        <v>1577</v>
      </c>
      <c r="B1432" t="s">
        <v>9025</v>
      </c>
      <c r="C1432" t="s">
        <v>6</v>
      </c>
      <c r="D1432" t="str">
        <f>_xlfn.XLOOKUP(C1432,sales_teams!A:A,sales_teams!B:B,"")</f>
        <v>C163925</v>
      </c>
      <c r="E1432" t="str">
        <f>_xlfn.XLOOKUP(C1432,sales_teams!A:A,sales_teams!C:C,"")</f>
        <v>Dustin Brinkmann</v>
      </c>
      <c r="F1432" t="str">
        <f>_xlfn.XLOOKUP(C1432,sales_teams!A:A,sales_teams!D:D,"")</f>
        <v>Central</v>
      </c>
      <c r="G1432" t="s">
        <v>75</v>
      </c>
      <c r="H1432" t="str">
        <f>_xlfn.XLOOKUP(G1432,products!A:A,products!B:B,"")</f>
        <v>MG</v>
      </c>
      <c r="I1432" t="s">
        <v>149</v>
      </c>
      <c r="J1432" t="str">
        <f>_xlfn.XLOOKUP(I1432,accounts!A:A,accounts!B:B,"")</f>
        <v>finance</v>
      </c>
      <c r="K1432" t="str">
        <f>_xlfn.XLOOKUP(I1432,accounts!A:A,accounts!F:F,"")</f>
        <v>Mid-Market</v>
      </c>
      <c r="L1432" t="s">
        <v>56</v>
      </c>
      <c r="M1432" t="s">
        <v>9032</v>
      </c>
      <c r="N1432" t="s">
        <v>9045</v>
      </c>
      <c r="O1432" s="1">
        <v>42804</v>
      </c>
      <c r="P1432" s="1">
        <v>42814</v>
      </c>
      <c r="Q1432" s="5">
        <f>_xlfn.XLOOKUP(G1432,products!A:A,products!C:C,"")</f>
        <v>3393</v>
      </c>
      <c r="R1432">
        <v>25</v>
      </c>
      <c r="S1432" s="5">
        <f t="shared" si="22"/>
        <v>84825</v>
      </c>
    </row>
    <row r="1433" spans="1:19" x14ac:dyDescent="0.2">
      <c r="A1433" t="s">
        <v>1578</v>
      </c>
      <c r="B1433" t="s">
        <v>9025</v>
      </c>
      <c r="C1433" t="s">
        <v>6</v>
      </c>
      <c r="D1433" t="str">
        <f>_xlfn.XLOOKUP(C1433,sales_teams!A:A,sales_teams!B:B,"")</f>
        <v>C163925</v>
      </c>
      <c r="E1433" t="str">
        <f>_xlfn.XLOOKUP(C1433,sales_teams!A:A,sales_teams!C:C,"")</f>
        <v>Dustin Brinkmann</v>
      </c>
      <c r="F1433" t="str">
        <f>_xlfn.XLOOKUP(C1433,sales_teams!A:A,sales_teams!D:D,"")</f>
        <v>Central</v>
      </c>
      <c r="G1433" t="s">
        <v>75</v>
      </c>
      <c r="H1433" t="str">
        <f>_xlfn.XLOOKUP(G1433,products!A:A,products!B:B,"")</f>
        <v>MG</v>
      </c>
      <c r="I1433" t="s">
        <v>104</v>
      </c>
      <c r="J1433" t="str">
        <f>_xlfn.XLOOKUP(I1433,accounts!A:A,accounts!B:B,"")</f>
        <v>services</v>
      </c>
      <c r="K1433" t="str">
        <f>_xlfn.XLOOKUP(I1433,accounts!A:A,accounts!F:F,"")</f>
        <v>Enterprise</v>
      </c>
      <c r="L1433" t="s">
        <v>56</v>
      </c>
      <c r="M1433" t="s">
        <v>9032</v>
      </c>
      <c r="N1433" t="s">
        <v>9043</v>
      </c>
      <c r="O1433" s="1">
        <v>42804</v>
      </c>
      <c r="P1433" s="1">
        <v>42884</v>
      </c>
      <c r="Q1433" s="5">
        <f>_xlfn.XLOOKUP(G1433,products!A:A,products!C:C,"")</f>
        <v>3393</v>
      </c>
      <c r="R1433">
        <v>11</v>
      </c>
      <c r="S1433" s="5">
        <f t="shared" si="22"/>
        <v>37323</v>
      </c>
    </row>
    <row r="1434" spans="1:19" x14ac:dyDescent="0.2">
      <c r="A1434" t="s">
        <v>1579</v>
      </c>
      <c r="B1434" t="s">
        <v>9027</v>
      </c>
      <c r="C1434" t="s">
        <v>25</v>
      </c>
      <c r="D1434" t="str">
        <f>_xlfn.XLOOKUP(C1434,sales_teams!A:A,sales_teams!B:B,"")</f>
        <v>E372575</v>
      </c>
      <c r="E1434" t="str">
        <f>_xlfn.XLOOKUP(C1434,sales_teams!A:A,sales_teams!C:C,"")</f>
        <v>Rocco Neubert</v>
      </c>
      <c r="F1434" t="str">
        <f>_xlfn.XLOOKUP(C1434,sales_teams!A:A,sales_teams!D:D,"")</f>
        <v>East</v>
      </c>
      <c r="G1434" t="s">
        <v>8951</v>
      </c>
      <c r="H1434" t="str">
        <f>_xlfn.XLOOKUP(G1434,products!A:A,products!B:B,"")</f>
        <v>GTX</v>
      </c>
      <c r="I1434" t="s">
        <v>215</v>
      </c>
      <c r="J1434" t="str">
        <f>_xlfn.XLOOKUP(I1434,accounts!A:A,accounts!B:B,"")</f>
        <v>technolgy</v>
      </c>
      <c r="K1434" t="str">
        <f>_xlfn.XLOOKUP(I1434,accounts!A:A,accounts!F:F,"")</f>
        <v>Enterprise</v>
      </c>
      <c r="L1434" t="s">
        <v>56</v>
      </c>
      <c r="M1434" t="s">
        <v>9035</v>
      </c>
      <c r="N1434" t="s">
        <v>9042</v>
      </c>
      <c r="O1434" s="1">
        <v>42804</v>
      </c>
      <c r="P1434" s="1">
        <v>42914</v>
      </c>
      <c r="Q1434" s="5">
        <f>_xlfn.XLOOKUP(G1434,products!A:A,products!C:C,"")</f>
        <v>4821</v>
      </c>
      <c r="R1434">
        <v>9</v>
      </c>
      <c r="S1434" s="5">
        <f t="shared" si="22"/>
        <v>43389</v>
      </c>
    </row>
    <row r="1435" spans="1:19" x14ac:dyDescent="0.2">
      <c r="A1435" t="s">
        <v>1580</v>
      </c>
      <c r="B1435" t="s">
        <v>9027</v>
      </c>
      <c r="C1435" t="s">
        <v>22</v>
      </c>
      <c r="D1435" t="str">
        <f>_xlfn.XLOOKUP(C1435,sales_teams!A:A,sales_teams!B:B,"")</f>
        <v>E86134</v>
      </c>
      <c r="E1435" t="str">
        <f>_xlfn.XLOOKUP(C1435,sales_teams!A:A,sales_teams!C:C,"")</f>
        <v>Cara Losch</v>
      </c>
      <c r="F1435" t="str">
        <f>_xlfn.XLOOKUP(C1435,sales_teams!A:A,sales_teams!D:D,"")</f>
        <v>East</v>
      </c>
      <c r="G1435" t="s">
        <v>54</v>
      </c>
      <c r="H1435" t="str">
        <f>_xlfn.XLOOKUP(G1435,products!A:A,products!B:B,"")</f>
        <v>GTX</v>
      </c>
      <c r="I1435" t="s">
        <v>252</v>
      </c>
      <c r="J1435" t="str">
        <f>_xlfn.XLOOKUP(I1435,accounts!A:A,accounts!B:B,"")</f>
        <v>retail</v>
      </c>
      <c r="K1435" t="str">
        <f>_xlfn.XLOOKUP(I1435,accounts!A:A,accounts!F:F,"")</f>
        <v>Mid-Market</v>
      </c>
      <c r="L1435" t="s">
        <v>56</v>
      </c>
      <c r="M1435" t="s">
        <v>9033</v>
      </c>
      <c r="N1435" t="s">
        <v>9041</v>
      </c>
      <c r="O1435" s="1">
        <v>42804</v>
      </c>
      <c r="P1435" s="1">
        <v>42898</v>
      </c>
      <c r="Q1435" s="5">
        <f>_xlfn.XLOOKUP(G1435,products!A:A,products!C:C,"")</f>
        <v>1096</v>
      </c>
      <c r="R1435">
        <v>7</v>
      </c>
      <c r="S1435" s="5">
        <f t="shared" si="22"/>
        <v>7672</v>
      </c>
    </row>
    <row r="1436" spans="1:19" x14ac:dyDescent="0.2">
      <c r="A1436" t="s">
        <v>1581</v>
      </c>
      <c r="B1436" t="s">
        <v>9025</v>
      </c>
      <c r="C1436" t="s">
        <v>13</v>
      </c>
      <c r="D1436" t="str">
        <f>_xlfn.XLOOKUP(C1436,sales_teams!A:A,sales_teams!B:B,"")</f>
        <v>C130664</v>
      </c>
      <c r="E1436" t="str">
        <f>_xlfn.XLOOKUP(C1436,sales_teams!A:A,sales_teams!C:C,"")</f>
        <v>Melvin Marxen</v>
      </c>
      <c r="F1436" t="str">
        <f>_xlfn.XLOOKUP(C1436,sales_teams!A:A,sales_teams!D:D,"")</f>
        <v>Central</v>
      </c>
      <c r="G1436" t="s">
        <v>83</v>
      </c>
      <c r="H1436" t="str">
        <f>_xlfn.XLOOKUP(G1436,products!A:A,products!B:B,"")</f>
        <v>GTX</v>
      </c>
      <c r="I1436" t="s">
        <v>149</v>
      </c>
      <c r="J1436" t="str">
        <f>_xlfn.XLOOKUP(I1436,accounts!A:A,accounts!B:B,"")</f>
        <v>finance</v>
      </c>
      <c r="K1436" t="str">
        <f>_xlfn.XLOOKUP(I1436,accounts!A:A,accounts!F:F,"")</f>
        <v>Mid-Market</v>
      </c>
      <c r="L1436" t="s">
        <v>81</v>
      </c>
      <c r="M1436" t="s">
        <v>9037</v>
      </c>
      <c r="N1436" t="s">
        <v>9045</v>
      </c>
      <c r="O1436" s="1">
        <v>42804</v>
      </c>
      <c r="P1436" s="1">
        <v>42865</v>
      </c>
      <c r="Q1436" s="5">
        <f>_xlfn.XLOOKUP(G1436,products!A:A,products!C:C,"")</f>
        <v>5482</v>
      </c>
      <c r="R1436">
        <v>37</v>
      </c>
      <c r="S1436" s="5">
        <f t="shared" si="22"/>
        <v>202834</v>
      </c>
    </row>
    <row r="1437" spans="1:19" x14ac:dyDescent="0.2">
      <c r="A1437" t="s">
        <v>1582</v>
      </c>
      <c r="B1437" t="s">
        <v>9025</v>
      </c>
      <c r="C1437" t="s">
        <v>40</v>
      </c>
      <c r="D1437" t="str">
        <f>_xlfn.XLOOKUP(C1437,sales_teams!A:A,sales_teams!B:B,"")</f>
        <v>W249222</v>
      </c>
      <c r="E1437" t="str">
        <f>_xlfn.XLOOKUP(C1437,sales_teams!A:A,sales_teams!C:C,"")</f>
        <v>Summer Sewald</v>
      </c>
      <c r="F1437" t="str">
        <f>_xlfn.XLOOKUP(C1437,sales_teams!A:A,sales_teams!D:D,"")</f>
        <v>West</v>
      </c>
      <c r="G1437" t="s">
        <v>83</v>
      </c>
      <c r="H1437" t="str">
        <f>_xlfn.XLOOKUP(G1437,products!A:A,products!B:B,"")</f>
        <v>GTX</v>
      </c>
      <c r="J1437">
        <f>_xlfn.XLOOKUP(I1437,accounts!A:A,accounts!B:B,"")</f>
        <v>0</v>
      </c>
      <c r="K1437">
        <f>_xlfn.XLOOKUP(I1437,accounts!A:A,accounts!F:F,"")</f>
        <v>0</v>
      </c>
      <c r="L1437" t="s">
        <v>76</v>
      </c>
      <c r="N1437" t="s">
        <v>9044</v>
      </c>
      <c r="O1437" s="1">
        <v>42804</v>
      </c>
      <c r="Q1437" s="5">
        <f>_xlfn.XLOOKUP(G1437,products!A:A,products!C:C,"")</f>
        <v>5482</v>
      </c>
      <c r="R1437">
        <v>20</v>
      </c>
      <c r="S1437" s="5">
        <f t="shared" si="22"/>
        <v>109640</v>
      </c>
    </row>
    <row r="1438" spans="1:19" x14ac:dyDescent="0.2">
      <c r="A1438" t="s">
        <v>1583</v>
      </c>
      <c r="B1438" t="s">
        <v>9027</v>
      </c>
      <c r="C1438" t="s">
        <v>42</v>
      </c>
      <c r="D1438" t="str">
        <f>_xlfn.XLOOKUP(C1438,sales_teams!A:A,sales_teams!B:B,"")</f>
        <v>W674591</v>
      </c>
      <c r="E1438" t="str">
        <f>_xlfn.XLOOKUP(C1438,sales_teams!A:A,sales_teams!C:C,"")</f>
        <v>Summer Sewald</v>
      </c>
      <c r="F1438" t="str">
        <f>_xlfn.XLOOKUP(C1438,sales_teams!A:A,sales_teams!D:D,"")</f>
        <v>West</v>
      </c>
      <c r="G1438" t="s">
        <v>62</v>
      </c>
      <c r="H1438" t="str">
        <f>_xlfn.XLOOKUP(G1438,products!A:A,products!B:B,"")</f>
        <v>GTX</v>
      </c>
      <c r="J1438">
        <f>_xlfn.XLOOKUP(I1438,accounts!A:A,accounts!B:B,"")</f>
        <v>0</v>
      </c>
      <c r="K1438">
        <f>_xlfn.XLOOKUP(I1438,accounts!A:A,accounts!F:F,"")</f>
        <v>0</v>
      </c>
      <c r="L1438" t="s">
        <v>76</v>
      </c>
      <c r="N1438" t="s">
        <v>9044</v>
      </c>
      <c r="O1438" s="1">
        <v>42804</v>
      </c>
      <c r="Q1438" s="5">
        <f>_xlfn.XLOOKUP(G1438,products!A:A,products!C:C,"")</f>
        <v>550</v>
      </c>
      <c r="R1438">
        <v>42</v>
      </c>
      <c r="S1438" s="5">
        <f t="shared" si="22"/>
        <v>23100</v>
      </c>
    </row>
    <row r="1439" spans="1:19" x14ac:dyDescent="0.2">
      <c r="A1439" t="s">
        <v>1584</v>
      </c>
      <c r="B1439" t="s">
        <v>9027</v>
      </c>
      <c r="C1439" t="s">
        <v>42</v>
      </c>
      <c r="D1439" t="str">
        <f>_xlfn.XLOOKUP(C1439,sales_teams!A:A,sales_teams!B:B,"")</f>
        <v>W674591</v>
      </c>
      <c r="E1439" t="str">
        <f>_xlfn.XLOOKUP(C1439,sales_teams!A:A,sales_teams!C:C,"")</f>
        <v>Summer Sewald</v>
      </c>
      <c r="F1439" t="str">
        <f>_xlfn.XLOOKUP(C1439,sales_teams!A:A,sales_teams!D:D,"")</f>
        <v>West</v>
      </c>
      <c r="G1439" t="s">
        <v>62</v>
      </c>
      <c r="H1439" t="str">
        <f>_xlfn.XLOOKUP(G1439,products!A:A,products!B:B,"")</f>
        <v>GTX</v>
      </c>
      <c r="J1439">
        <f>_xlfn.XLOOKUP(I1439,accounts!A:A,accounts!B:B,"")</f>
        <v>0</v>
      </c>
      <c r="K1439">
        <f>_xlfn.XLOOKUP(I1439,accounts!A:A,accounts!F:F,"")</f>
        <v>0</v>
      </c>
      <c r="L1439" t="s">
        <v>76</v>
      </c>
      <c r="N1439" t="s">
        <v>9044</v>
      </c>
      <c r="O1439" s="1">
        <v>42804</v>
      </c>
      <c r="Q1439" s="5">
        <f>_xlfn.XLOOKUP(G1439,products!A:A,products!C:C,"")</f>
        <v>550</v>
      </c>
      <c r="R1439">
        <v>42</v>
      </c>
      <c r="S1439" s="5">
        <f t="shared" si="22"/>
        <v>23100</v>
      </c>
    </row>
    <row r="1440" spans="1:19" x14ac:dyDescent="0.2">
      <c r="A1440" t="s">
        <v>1585</v>
      </c>
      <c r="B1440" t="s">
        <v>9025</v>
      </c>
      <c r="C1440" t="s">
        <v>42</v>
      </c>
      <c r="D1440" t="str">
        <f>_xlfn.XLOOKUP(C1440,sales_teams!A:A,sales_teams!B:B,"")</f>
        <v>W674591</v>
      </c>
      <c r="E1440" t="str">
        <f>_xlfn.XLOOKUP(C1440,sales_teams!A:A,sales_teams!C:C,"")</f>
        <v>Summer Sewald</v>
      </c>
      <c r="F1440" t="str">
        <f>_xlfn.XLOOKUP(C1440,sales_teams!A:A,sales_teams!D:D,"")</f>
        <v>West</v>
      </c>
      <c r="G1440" t="s">
        <v>62</v>
      </c>
      <c r="H1440" t="str">
        <f>_xlfn.XLOOKUP(G1440,products!A:A,products!B:B,"")</f>
        <v>GTX</v>
      </c>
      <c r="I1440" t="s">
        <v>172</v>
      </c>
      <c r="J1440" t="str">
        <f>_xlfn.XLOOKUP(I1440,accounts!A:A,accounts!B:B,"")</f>
        <v>software</v>
      </c>
      <c r="K1440" t="str">
        <f>_xlfn.XLOOKUP(I1440,accounts!A:A,accounts!F:F,"")</f>
        <v>Enterprise</v>
      </c>
      <c r="L1440" t="s">
        <v>81</v>
      </c>
      <c r="M1440" t="s">
        <v>9039</v>
      </c>
      <c r="N1440" t="s">
        <v>9042</v>
      </c>
      <c r="O1440" s="1">
        <v>42804</v>
      </c>
      <c r="P1440" s="1">
        <v>42885</v>
      </c>
      <c r="Q1440" s="5">
        <f>_xlfn.XLOOKUP(G1440,products!A:A,products!C:C,"")</f>
        <v>550</v>
      </c>
      <c r="R1440">
        <v>37</v>
      </c>
      <c r="S1440" s="5">
        <f t="shared" si="22"/>
        <v>20350</v>
      </c>
    </row>
    <row r="1441" spans="1:19" x14ac:dyDescent="0.2">
      <c r="A1441" t="s">
        <v>1586</v>
      </c>
      <c r="B1441" t="s">
        <v>9025</v>
      </c>
      <c r="C1441" t="s">
        <v>45</v>
      </c>
      <c r="D1441" t="str">
        <f>_xlfn.XLOOKUP(C1441,sales_teams!A:A,sales_teams!B:B,"")</f>
        <v>W960943</v>
      </c>
      <c r="E1441" t="str">
        <f>_xlfn.XLOOKUP(C1441,sales_teams!A:A,sales_teams!C:C,"")</f>
        <v>Summer Sewald</v>
      </c>
      <c r="F1441" t="str">
        <f>_xlfn.XLOOKUP(C1441,sales_teams!A:A,sales_teams!D:D,"")</f>
        <v>West</v>
      </c>
      <c r="G1441" t="s">
        <v>83</v>
      </c>
      <c r="H1441" t="str">
        <f>_xlfn.XLOOKUP(G1441,products!A:A,products!B:B,"")</f>
        <v>GTX</v>
      </c>
      <c r="I1441" t="s">
        <v>172</v>
      </c>
      <c r="J1441" t="str">
        <f>_xlfn.XLOOKUP(I1441,accounts!A:A,accounts!B:B,"")</f>
        <v>software</v>
      </c>
      <c r="K1441" t="str">
        <f>_xlfn.XLOOKUP(I1441,accounts!A:A,accounts!F:F,"")</f>
        <v>Enterprise</v>
      </c>
      <c r="L1441" t="s">
        <v>81</v>
      </c>
      <c r="M1441" t="s">
        <v>9037</v>
      </c>
      <c r="N1441" t="s">
        <v>9042</v>
      </c>
      <c r="O1441" s="1">
        <v>42804</v>
      </c>
      <c r="P1441" s="1">
        <v>42814</v>
      </c>
      <c r="Q1441" s="5">
        <f>_xlfn.XLOOKUP(G1441,products!A:A,products!C:C,"")</f>
        <v>5482</v>
      </c>
      <c r="R1441">
        <v>33</v>
      </c>
      <c r="S1441" s="5">
        <f t="shared" si="22"/>
        <v>180906</v>
      </c>
    </row>
    <row r="1442" spans="1:19" x14ac:dyDescent="0.2">
      <c r="A1442" t="s">
        <v>1587</v>
      </c>
      <c r="B1442" t="s">
        <v>9028</v>
      </c>
      <c r="C1442" t="s">
        <v>21</v>
      </c>
      <c r="D1442" t="str">
        <f>_xlfn.XLOOKUP(C1442,sales_teams!A:A,sales_teams!B:B,"")</f>
        <v>E777204</v>
      </c>
      <c r="E1442" t="str">
        <f>_xlfn.XLOOKUP(C1442,sales_teams!A:A,sales_teams!C:C,"")</f>
        <v>Cara Losch</v>
      </c>
      <c r="F1442" t="str">
        <f>_xlfn.XLOOKUP(C1442,sales_teams!A:A,sales_teams!D:D,"")</f>
        <v>East</v>
      </c>
      <c r="G1442" t="s">
        <v>60</v>
      </c>
      <c r="H1442" t="str">
        <f>_xlfn.XLOOKUP(G1442,products!A:A,products!B:B,"")</f>
        <v>MG</v>
      </c>
      <c r="I1442" t="s">
        <v>332</v>
      </c>
      <c r="J1442" t="str">
        <f>_xlfn.XLOOKUP(I1442,accounts!A:A,accounts!B:B,"")</f>
        <v>marketing</v>
      </c>
      <c r="K1442" t="str">
        <f>_xlfn.XLOOKUP(I1442,accounts!A:A,accounts!F:F,"")</f>
        <v>Enterprise</v>
      </c>
      <c r="L1442" t="s">
        <v>76</v>
      </c>
      <c r="N1442" t="s">
        <v>9044</v>
      </c>
      <c r="O1442" s="1">
        <v>42804</v>
      </c>
      <c r="Q1442" s="5">
        <f>_xlfn.XLOOKUP(G1442,products!A:A,products!C:C,"")</f>
        <v>55</v>
      </c>
      <c r="R1442">
        <v>27</v>
      </c>
      <c r="S1442" s="5">
        <f t="shared" si="22"/>
        <v>1485</v>
      </c>
    </row>
    <row r="1443" spans="1:19" x14ac:dyDescent="0.2">
      <c r="A1443" t="s">
        <v>1588</v>
      </c>
      <c r="B1443" t="s">
        <v>9027</v>
      </c>
      <c r="C1443" t="s">
        <v>17</v>
      </c>
      <c r="D1443" t="str">
        <f>_xlfn.XLOOKUP(C1443,sales_teams!A:A,sales_teams!B:B,"")</f>
        <v>E152967</v>
      </c>
      <c r="E1443" t="str">
        <f>_xlfn.XLOOKUP(C1443,sales_teams!A:A,sales_teams!C:C,"")</f>
        <v>Cara Losch</v>
      </c>
      <c r="F1443" t="str">
        <f>_xlfn.XLOOKUP(C1443,sales_teams!A:A,sales_teams!D:D,"")</f>
        <v>East</v>
      </c>
      <c r="G1443" t="s">
        <v>60</v>
      </c>
      <c r="H1443" t="str">
        <f>_xlfn.XLOOKUP(G1443,products!A:A,products!B:B,"")</f>
        <v>MG</v>
      </c>
      <c r="I1443" t="s">
        <v>237</v>
      </c>
      <c r="J1443" t="str">
        <f>_xlfn.XLOOKUP(I1443,accounts!A:A,accounts!B:B,"")</f>
        <v>entertainment</v>
      </c>
      <c r="K1443" t="str">
        <f>_xlfn.XLOOKUP(I1443,accounts!A:A,accounts!F:F,"")</f>
        <v>Mid-Market</v>
      </c>
      <c r="L1443" t="s">
        <v>81</v>
      </c>
      <c r="M1443" t="s">
        <v>9038</v>
      </c>
      <c r="N1443" t="s">
        <v>9042</v>
      </c>
      <c r="O1443" s="1">
        <v>42804</v>
      </c>
      <c r="P1443" s="1">
        <v>42884</v>
      </c>
      <c r="Q1443" s="5">
        <f>_xlfn.XLOOKUP(G1443,products!A:A,products!C:C,"")</f>
        <v>55</v>
      </c>
      <c r="R1443">
        <v>43</v>
      </c>
      <c r="S1443" s="5">
        <f t="shared" si="22"/>
        <v>2365</v>
      </c>
    </row>
    <row r="1444" spans="1:19" x14ac:dyDescent="0.2">
      <c r="A1444" t="s">
        <v>1589</v>
      </c>
      <c r="B1444" t="s">
        <v>9027</v>
      </c>
      <c r="C1444" t="s">
        <v>17</v>
      </c>
      <c r="D1444" t="str">
        <f>_xlfn.XLOOKUP(C1444,sales_teams!A:A,sales_teams!B:B,"")</f>
        <v>E152967</v>
      </c>
      <c r="E1444" t="str">
        <f>_xlfn.XLOOKUP(C1444,sales_teams!A:A,sales_teams!C:C,"")</f>
        <v>Cara Losch</v>
      </c>
      <c r="F1444" t="str">
        <f>_xlfn.XLOOKUP(C1444,sales_teams!A:A,sales_teams!D:D,"")</f>
        <v>East</v>
      </c>
      <c r="G1444" t="s">
        <v>54</v>
      </c>
      <c r="H1444" t="str">
        <f>_xlfn.XLOOKUP(G1444,products!A:A,products!B:B,"")</f>
        <v>GTX</v>
      </c>
      <c r="I1444" t="s">
        <v>387</v>
      </c>
      <c r="J1444" t="str">
        <f>_xlfn.XLOOKUP(I1444,accounts!A:A,accounts!B:B,"")</f>
        <v>technolgy</v>
      </c>
      <c r="K1444" t="str">
        <f>_xlfn.XLOOKUP(I1444,accounts!A:A,accounts!F:F,"")</f>
        <v>SMB</v>
      </c>
      <c r="L1444" t="s">
        <v>56</v>
      </c>
      <c r="M1444" t="s">
        <v>9034</v>
      </c>
      <c r="N1444" t="s">
        <v>9043</v>
      </c>
      <c r="O1444" s="1">
        <v>42804</v>
      </c>
      <c r="P1444" s="1">
        <v>42914</v>
      </c>
      <c r="Q1444" s="5">
        <f>_xlfn.XLOOKUP(G1444,products!A:A,products!C:C,"")</f>
        <v>1096</v>
      </c>
      <c r="R1444">
        <v>19</v>
      </c>
      <c r="S1444" s="5">
        <f t="shared" si="22"/>
        <v>20824</v>
      </c>
    </row>
    <row r="1445" spans="1:19" x14ac:dyDescent="0.2">
      <c r="A1445" t="s">
        <v>1590</v>
      </c>
      <c r="B1445" t="s">
        <v>9027</v>
      </c>
      <c r="C1445" t="s">
        <v>44</v>
      </c>
      <c r="D1445" t="str">
        <f>_xlfn.XLOOKUP(C1445,sales_teams!A:A,sales_teams!B:B,"")</f>
        <v>W202814</v>
      </c>
      <c r="E1445" t="str">
        <f>_xlfn.XLOOKUP(C1445,sales_teams!A:A,sales_teams!C:C,"")</f>
        <v>Summer Sewald</v>
      </c>
      <c r="F1445" t="str">
        <f>_xlfn.XLOOKUP(C1445,sales_teams!A:A,sales_teams!D:D,"")</f>
        <v>West</v>
      </c>
      <c r="G1445" t="s">
        <v>60</v>
      </c>
      <c r="H1445" t="str">
        <f>_xlfn.XLOOKUP(G1445,products!A:A,products!B:B,"")</f>
        <v>MG</v>
      </c>
      <c r="I1445" t="s">
        <v>569</v>
      </c>
      <c r="J1445" t="str">
        <f>_xlfn.XLOOKUP(I1445,accounts!A:A,accounts!B:B,"")</f>
        <v>services</v>
      </c>
      <c r="K1445" t="str">
        <f>_xlfn.XLOOKUP(I1445,accounts!A:A,accounts!F:F,"")</f>
        <v>Mid-Market</v>
      </c>
      <c r="L1445" t="s">
        <v>81</v>
      </c>
      <c r="M1445" t="s">
        <v>9038</v>
      </c>
      <c r="N1445" t="s">
        <v>9045</v>
      </c>
      <c r="O1445" s="1">
        <v>42804</v>
      </c>
      <c r="P1445" s="1">
        <v>42860</v>
      </c>
      <c r="Q1445" s="5">
        <f>_xlfn.XLOOKUP(G1445,products!A:A,products!C:C,"")</f>
        <v>55</v>
      </c>
      <c r="R1445">
        <v>34</v>
      </c>
      <c r="S1445" s="5">
        <f t="shared" si="22"/>
        <v>1870</v>
      </c>
    </row>
    <row r="1446" spans="1:19" x14ac:dyDescent="0.2">
      <c r="A1446" t="s">
        <v>1591</v>
      </c>
      <c r="B1446" t="s">
        <v>9027</v>
      </c>
      <c r="C1446" t="s">
        <v>3</v>
      </c>
      <c r="D1446" t="str">
        <f>_xlfn.XLOOKUP(C1446,sales_teams!A:A,sales_teams!B:B,"")</f>
        <v>C265891</v>
      </c>
      <c r="E1446" t="str">
        <f>_xlfn.XLOOKUP(C1446,sales_teams!A:A,sales_teams!C:C,"")</f>
        <v>Dustin Brinkmann</v>
      </c>
      <c r="F1446" t="str">
        <f>_xlfn.XLOOKUP(C1446,sales_teams!A:A,sales_teams!D:D,"")</f>
        <v>Central</v>
      </c>
      <c r="G1446" t="s">
        <v>60</v>
      </c>
      <c r="H1446" t="str">
        <f>_xlfn.XLOOKUP(G1446,products!A:A,products!B:B,"")</f>
        <v>MG</v>
      </c>
      <c r="I1446" t="s">
        <v>332</v>
      </c>
      <c r="J1446" t="str">
        <f>_xlfn.XLOOKUP(I1446,accounts!A:A,accounts!B:B,"")</f>
        <v>marketing</v>
      </c>
      <c r="K1446" t="str">
        <f>_xlfn.XLOOKUP(I1446,accounts!A:A,accounts!F:F,"")</f>
        <v>Enterprise</v>
      </c>
      <c r="L1446" t="s">
        <v>81</v>
      </c>
      <c r="M1446" t="s">
        <v>9037</v>
      </c>
      <c r="N1446" t="s">
        <v>9043</v>
      </c>
      <c r="O1446" s="1">
        <v>42805</v>
      </c>
      <c r="P1446" s="1">
        <v>42885</v>
      </c>
      <c r="Q1446" s="5">
        <f>_xlfn.XLOOKUP(G1446,products!A:A,products!C:C,"")</f>
        <v>55</v>
      </c>
      <c r="R1446">
        <v>43</v>
      </c>
      <c r="S1446" s="5">
        <f t="shared" si="22"/>
        <v>2365</v>
      </c>
    </row>
    <row r="1447" spans="1:19" x14ac:dyDescent="0.2">
      <c r="A1447" t="s">
        <v>1592</v>
      </c>
      <c r="B1447" t="s">
        <v>9028</v>
      </c>
      <c r="C1447" t="s">
        <v>3</v>
      </c>
      <c r="D1447" t="str">
        <f>_xlfn.XLOOKUP(C1447,sales_teams!A:A,sales_teams!B:B,"")</f>
        <v>C265891</v>
      </c>
      <c r="E1447" t="str">
        <f>_xlfn.XLOOKUP(C1447,sales_teams!A:A,sales_teams!C:C,"")</f>
        <v>Dustin Brinkmann</v>
      </c>
      <c r="F1447" t="str">
        <f>_xlfn.XLOOKUP(C1447,sales_teams!A:A,sales_teams!D:D,"")</f>
        <v>Central</v>
      </c>
      <c r="G1447" t="s">
        <v>60</v>
      </c>
      <c r="H1447" t="str">
        <f>_xlfn.XLOOKUP(G1447,products!A:A,products!B:B,"")</f>
        <v>MG</v>
      </c>
      <c r="I1447" t="s">
        <v>246</v>
      </c>
      <c r="J1447" t="str">
        <f>_xlfn.XLOOKUP(I1447,accounts!A:A,accounts!B:B,"")</f>
        <v>marketing</v>
      </c>
      <c r="K1447" t="str">
        <f>_xlfn.XLOOKUP(I1447,accounts!A:A,accounts!F:F,"")</f>
        <v>SMB</v>
      </c>
      <c r="L1447" t="s">
        <v>56</v>
      </c>
      <c r="M1447" t="s">
        <v>9033</v>
      </c>
      <c r="N1447" t="s">
        <v>9041</v>
      </c>
      <c r="O1447" s="1">
        <v>42805</v>
      </c>
      <c r="P1447" s="1">
        <v>42811</v>
      </c>
      <c r="Q1447" s="5">
        <f>_xlfn.XLOOKUP(G1447,products!A:A,products!C:C,"")</f>
        <v>55</v>
      </c>
      <c r="R1447">
        <v>8</v>
      </c>
      <c r="S1447" s="5">
        <f t="shared" si="22"/>
        <v>440</v>
      </c>
    </row>
    <row r="1448" spans="1:19" x14ac:dyDescent="0.2">
      <c r="A1448" t="s">
        <v>1593</v>
      </c>
      <c r="B1448" t="s">
        <v>9025</v>
      </c>
      <c r="C1448" t="s">
        <v>27</v>
      </c>
      <c r="D1448" t="str">
        <f>_xlfn.XLOOKUP(C1448,sales_teams!A:A,sales_teams!B:B,"")</f>
        <v>E619716</v>
      </c>
      <c r="E1448" t="str">
        <f>_xlfn.XLOOKUP(C1448,sales_teams!A:A,sales_teams!C:C,"")</f>
        <v>Rocco Neubert</v>
      </c>
      <c r="F1448" t="str">
        <f>_xlfn.XLOOKUP(C1448,sales_teams!A:A,sales_teams!D:D,"")</f>
        <v>East</v>
      </c>
      <c r="G1448" t="s">
        <v>62</v>
      </c>
      <c r="H1448" t="str">
        <f>_xlfn.XLOOKUP(G1448,products!A:A,products!B:B,"")</f>
        <v>GTX</v>
      </c>
      <c r="I1448" t="s">
        <v>115</v>
      </c>
      <c r="J1448" t="str">
        <f>_xlfn.XLOOKUP(I1448,accounts!A:A,accounts!B:B,"")</f>
        <v>software</v>
      </c>
      <c r="K1448" t="str">
        <f>_xlfn.XLOOKUP(I1448,accounts!A:A,accounts!F:F,"")</f>
        <v>Enterprise</v>
      </c>
      <c r="L1448" t="s">
        <v>56</v>
      </c>
      <c r="M1448" t="s">
        <v>9032</v>
      </c>
      <c r="N1448" t="s">
        <v>9045</v>
      </c>
      <c r="O1448" s="1">
        <v>42805</v>
      </c>
      <c r="P1448" s="1">
        <v>42877</v>
      </c>
      <c r="Q1448" s="5">
        <f>_xlfn.XLOOKUP(G1448,products!A:A,products!C:C,"")</f>
        <v>550</v>
      </c>
      <c r="R1448">
        <v>29</v>
      </c>
      <c r="S1448" s="5">
        <f t="shared" si="22"/>
        <v>15950</v>
      </c>
    </row>
    <row r="1449" spans="1:19" x14ac:dyDescent="0.2">
      <c r="A1449" t="s">
        <v>1594</v>
      </c>
      <c r="B1449" t="s">
        <v>9025</v>
      </c>
      <c r="C1449" t="s">
        <v>6</v>
      </c>
      <c r="D1449" t="str">
        <f>_xlfn.XLOOKUP(C1449,sales_teams!A:A,sales_teams!B:B,"")</f>
        <v>C163925</v>
      </c>
      <c r="E1449" t="str">
        <f>_xlfn.XLOOKUP(C1449,sales_teams!A:A,sales_teams!C:C,"")</f>
        <v>Dustin Brinkmann</v>
      </c>
      <c r="F1449" t="str">
        <f>_xlfn.XLOOKUP(C1449,sales_teams!A:A,sales_teams!D:D,"")</f>
        <v>Central</v>
      </c>
      <c r="G1449" t="s">
        <v>54</v>
      </c>
      <c r="H1449" t="str">
        <f>_xlfn.XLOOKUP(G1449,products!A:A,products!B:B,"")</f>
        <v>GTX</v>
      </c>
      <c r="I1449" t="s">
        <v>146</v>
      </c>
      <c r="J1449" t="str">
        <f>_xlfn.XLOOKUP(I1449,accounts!A:A,accounts!B:B,"")</f>
        <v>technolgy</v>
      </c>
      <c r="K1449" t="str">
        <f>_xlfn.XLOOKUP(I1449,accounts!A:A,accounts!F:F,"")</f>
        <v>Mid-Market</v>
      </c>
      <c r="L1449" t="s">
        <v>56</v>
      </c>
      <c r="M1449" t="s">
        <v>9033</v>
      </c>
      <c r="N1449" t="s">
        <v>9043</v>
      </c>
      <c r="O1449" s="1">
        <v>42805</v>
      </c>
      <c r="P1449" s="1">
        <v>42899</v>
      </c>
      <c r="Q1449" s="5">
        <f>_xlfn.XLOOKUP(G1449,products!A:A,products!C:C,"")</f>
        <v>1096</v>
      </c>
      <c r="R1449">
        <v>49</v>
      </c>
      <c r="S1449" s="5">
        <f t="shared" si="22"/>
        <v>53704</v>
      </c>
    </row>
    <row r="1450" spans="1:19" x14ac:dyDescent="0.2">
      <c r="A1450" t="s">
        <v>1595</v>
      </c>
      <c r="B1450" t="s">
        <v>9026</v>
      </c>
      <c r="C1450" t="s">
        <v>28</v>
      </c>
      <c r="D1450" t="str">
        <f>_xlfn.XLOOKUP(C1450,sales_teams!A:A,sales_teams!B:B,"")</f>
        <v>E262141</v>
      </c>
      <c r="E1450" t="str">
        <f>_xlfn.XLOOKUP(C1450,sales_teams!A:A,sales_teams!C:C,"")</f>
        <v>Rocco Neubert</v>
      </c>
      <c r="F1450" t="str">
        <f>_xlfn.XLOOKUP(C1450,sales_teams!A:A,sales_teams!D:D,"")</f>
        <v>East</v>
      </c>
      <c r="G1450" t="s">
        <v>62</v>
      </c>
      <c r="H1450" t="str">
        <f>_xlfn.XLOOKUP(G1450,products!A:A,products!B:B,"")</f>
        <v>GTX</v>
      </c>
      <c r="I1450" t="s">
        <v>160</v>
      </c>
      <c r="J1450" t="str">
        <f>_xlfn.XLOOKUP(I1450,accounts!A:A,accounts!B:B,"")</f>
        <v>medical</v>
      </c>
      <c r="K1450" t="str">
        <f>_xlfn.XLOOKUP(I1450,accounts!A:A,accounts!F:F,"")</f>
        <v>Enterprise</v>
      </c>
      <c r="L1450" t="s">
        <v>81</v>
      </c>
      <c r="M1450" t="s">
        <v>9037</v>
      </c>
      <c r="N1450" t="s">
        <v>9045</v>
      </c>
      <c r="O1450" s="1">
        <v>42805</v>
      </c>
      <c r="P1450" s="1">
        <v>42874</v>
      </c>
      <c r="Q1450" s="5">
        <f>_xlfn.XLOOKUP(G1450,products!A:A,products!C:C,"")</f>
        <v>550</v>
      </c>
      <c r="R1450">
        <v>1</v>
      </c>
      <c r="S1450" s="5">
        <f t="shared" si="22"/>
        <v>550</v>
      </c>
    </row>
    <row r="1451" spans="1:19" x14ac:dyDescent="0.2">
      <c r="A1451" t="s">
        <v>1596</v>
      </c>
      <c r="B1451" t="s">
        <v>9027</v>
      </c>
      <c r="C1451" t="s">
        <v>40</v>
      </c>
      <c r="D1451" t="str">
        <f>_xlfn.XLOOKUP(C1451,sales_teams!A:A,sales_teams!B:B,"")</f>
        <v>W249222</v>
      </c>
      <c r="E1451" t="str">
        <f>_xlfn.XLOOKUP(C1451,sales_teams!A:A,sales_teams!C:C,"")</f>
        <v>Summer Sewald</v>
      </c>
      <c r="F1451" t="str">
        <f>_xlfn.XLOOKUP(C1451,sales_teams!A:A,sales_teams!D:D,"")</f>
        <v>West</v>
      </c>
      <c r="G1451" t="s">
        <v>75</v>
      </c>
      <c r="H1451" t="str">
        <f>_xlfn.XLOOKUP(G1451,products!A:A,products!B:B,"")</f>
        <v>MG</v>
      </c>
      <c r="J1451">
        <f>_xlfn.XLOOKUP(I1451,accounts!A:A,accounts!B:B,"")</f>
        <v>0</v>
      </c>
      <c r="K1451">
        <f>_xlfn.XLOOKUP(I1451,accounts!A:A,accounts!F:F,"")</f>
        <v>0</v>
      </c>
      <c r="L1451" t="s">
        <v>76</v>
      </c>
      <c r="N1451" t="s">
        <v>9044</v>
      </c>
      <c r="O1451" s="1">
        <v>42805</v>
      </c>
      <c r="Q1451" s="5">
        <f>_xlfn.XLOOKUP(G1451,products!A:A,products!C:C,"")</f>
        <v>3393</v>
      </c>
      <c r="R1451">
        <v>23</v>
      </c>
      <c r="S1451" s="5">
        <f t="shared" si="22"/>
        <v>78039</v>
      </c>
    </row>
    <row r="1452" spans="1:19" x14ac:dyDescent="0.2">
      <c r="A1452" t="s">
        <v>1597</v>
      </c>
      <c r="B1452" t="s">
        <v>9025</v>
      </c>
      <c r="C1452" t="s">
        <v>40</v>
      </c>
      <c r="D1452" t="str">
        <f>_xlfn.XLOOKUP(C1452,sales_teams!A:A,sales_teams!B:B,"")</f>
        <v>W249222</v>
      </c>
      <c r="E1452" t="str">
        <f>_xlfn.XLOOKUP(C1452,sales_teams!A:A,sales_teams!C:C,"")</f>
        <v>Summer Sewald</v>
      </c>
      <c r="F1452" t="str">
        <f>_xlfn.XLOOKUP(C1452,sales_teams!A:A,sales_teams!D:D,"")</f>
        <v>West</v>
      </c>
      <c r="G1452" t="s">
        <v>54</v>
      </c>
      <c r="H1452" t="str">
        <f>_xlfn.XLOOKUP(G1452,products!A:A,products!B:B,"")</f>
        <v>GTX</v>
      </c>
      <c r="I1452" t="s">
        <v>200</v>
      </c>
      <c r="J1452" t="str">
        <f>_xlfn.XLOOKUP(I1452,accounts!A:A,accounts!B:B,"")</f>
        <v>medical</v>
      </c>
      <c r="K1452" t="str">
        <f>_xlfn.XLOOKUP(I1452,accounts!A:A,accounts!F:F,"")</f>
        <v>Mid-Market</v>
      </c>
      <c r="L1452" t="s">
        <v>81</v>
      </c>
      <c r="M1452" t="s">
        <v>9036</v>
      </c>
      <c r="N1452" t="s">
        <v>9041</v>
      </c>
      <c r="O1452" s="1">
        <v>42805</v>
      </c>
      <c r="P1452" s="1">
        <v>42894</v>
      </c>
      <c r="Q1452" s="5">
        <f>_xlfn.XLOOKUP(G1452,products!A:A,products!C:C,"")</f>
        <v>1096</v>
      </c>
      <c r="R1452">
        <v>46</v>
      </c>
      <c r="S1452" s="5">
        <f t="shared" si="22"/>
        <v>50416</v>
      </c>
    </row>
    <row r="1453" spans="1:19" x14ac:dyDescent="0.2">
      <c r="A1453" t="s">
        <v>1598</v>
      </c>
      <c r="B1453" t="s">
        <v>9028</v>
      </c>
      <c r="C1453" t="s">
        <v>40</v>
      </c>
      <c r="D1453" t="str">
        <f>_xlfn.XLOOKUP(C1453,sales_teams!A:A,sales_teams!B:B,"")</f>
        <v>W249222</v>
      </c>
      <c r="E1453" t="str">
        <f>_xlfn.XLOOKUP(C1453,sales_teams!A:A,sales_teams!C:C,"")</f>
        <v>Summer Sewald</v>
      </c>
      <c r="F1453" t="str">
        <f>_xlfn.XLOOKUP(C1453,sales_teams!A:A,sales_teams!D:D,"")</f>
        <v>West</v>
      </c>
      <c r="G1453" t="s">
        <v>62</v>
      </c>
      <c r="H1453" t="str">
        <f>_xlfn.XLOOKUP(G1453,products!A:A,products!B:B,"")</f>
        <v>GTX</v>
      </c>
      <c r="I1453" t="s">
        <v>69</v>
      </c>
      <c r="J1453" t="str">
        <f>_xlfn.XLOOKUP(I1453,accounts!A:A,accounts!B:B,"")</f>
        <v>retail</v>
      </c>
      <c r="K1453" t="str">
        <f>_xlfn.XLOOKUP(I1453,accounts!A:A,accounts!F:F,"")</f>
        <v>Mid-Market</v>
      </c>
      <c r="L1453" t="s">
        <v>56</v>
      </c>
      <c r="M1453" t="s">
        <v>9032</v>
      </c>
      <c r="N1453" t="s">
        <v>9042</v>
      </c>
      <c r="O1453" s="1">
        <v>42805</v>
      </c>
      <c r="P1453" s="1">
        <v>42896</v>
      </c>
      <c r="Q1453" s="5">
        <f>_xlfn.XLOOKUP(G1453,products!A:A,products!C:C,"")</f>
        <v>550</v>
      </c>
      <c r="R1453">
        <v>6</v>
      </c>
      <c r="S1453" s="5">
        <f t="shared" si="22"/>
        <v>3300</v>
      </c>
    </row>
    <row r="1454" spans="1:19" x14ac:dyDescent="0.2">
      <c r="A1454" t="s">
        <v>1599</v>
      </c>
      <c r="B1454" t="s">
        <v>9027</v>
      </c>
      <c r="C1454" t="s">
        <v>40</v>
      </c>
      <c r="D1454" t="str">
        <f>_xlfn.XLOOKUP(C1454,sales_teams!A:A,sales_teams!B:B,"")</f>
        <v>W249222</v>
      </c>
      <c r="E1454" t="str">
        <f>_xlfn.XLOOKUP(C1454,sales_teams!A:A,sales_teams!C:C,"")</f>
        <v>Summer Sewald</v>
      </c>
      <c r="F1454" t="str">
        <f>_xlfn.XLOOKUP(C1454,sales_teams!A:A,sales_teams!D:D,"")</f>
        <v>West</v>
      </c>
      <c r="G1454" t="s">
        <v>83</v>
      </c>
      <c r="H1454" t="str">
        <f>_xlfn.XLOOKUP(G1454,products!A:A,products!B:B,"")</f>
        <v>GTX</v>
      </c>
      <c r="I1454" t="s">
        <v>233</v>
      </c>
      <c r="J1454" t="str">
        <f>_xlfn.XLOOKUP(I1454,accounts!A:A,accounts!B:B,"")</f>
        <v>medical</v>
      </c>
      <c r="K1454" t="str">
        <f>_xlfn.XLOOKUP(I1454,accounts!A:A,accounts!F:F,"")</f>
        <v>SMB</v>
      </c>
      <c r="L1454" t="s">
        <v>56</v>
      </c>
      <c r="M1454" t="s">
        <v>9033</v>
      </c>
      <c r="N1454" t="s">
        <v>9041</v>
      </c>
      <c r="O1454" s="1">
        <v>42805</v>
      </c>
      <c r="P1454" s="1">
        <v>42898</v>
      </c>
      <c r="Q1454" s="5">
        <f>_xlfn.XLOOKUP(G1454,products!A:A,products!C:C,"")</f>
        <v>5482</v>
      </c>
      <c r="R1454">
        <v>43</v>
      </c>
      <c r="S1454" s="5">
        <f t="shared" si="22"/>
        <v>235726</v>
      </c>
    </row>
    <row r="1455" spans="1:19" x14ac:dyDescent="0.2">
      <c r="A1455" t="s">
        <v>1600</v>
      </c>
      <c r="B1455" t="s">
        <v>9026</v>
      </c>
      <c r="C1455" t="s">
        <v>40</v>
      </c>
      <c r="D1455" t="str">
        <f>_xlfn.XLOOKUP(C1455,sales_teams!A:A,sales_teams!B:B,"")</f>
        <v>W249222</v>
      </c>
      <c r="E1455" t="str">
        <f>_xlfn.XLOOKUP(C1455,sales_teams!A:A,sales_teams!C:C,"")</f>
        <v>Summer Sewald</v>
      </c>
      <c r="F1455" t="str">
        <f>_xlfn.XLOOKUP(C1455,sales_teams!A:A,sales_teams!D:D,"")</f>
        <v>West</v>
      </c>
      <c r="G1455" t="s">
        <v>8951</v>
      </c>
      <c r="H1455" t="str">
        <f>_xlfn.XLOOKUP(G1455,products!A:A,products!B:B,"")</f>
        <v>GTX</v>
      </c>
      <c r="I1455" t="s">
        <v>215</v>
      </c>
      <c r="J1455" t="str">
        <f>_xlfn.XLOOKUP(I1455,accounts!A:A,accounts!B:B,"")</f>
        <v>technolgy</v>
      </c>
      <c r="K1455" t="str">
        <f>_xlfn.XLOOKUP(I1455,accounts!A:A,accounts!F:F,"")</f>
        <v>Enterprise</v>
      </c>
      <c r="L1455" t="s">
        <v>56</v>
      </c>
      <c r="M1455" t="s">
        <v>9034</v>
      </c>
      <c r="N1455" t="s">
        <v>9041</v>
      </c>
      <c r="O1455" s="1">
        <v>42805</v>
      </c>
      <c r="P1455" s="1">
        <v>42877</v>
      </c>
      <c r="Q1455" s="5">
        <f>_xlfn.XLOOKUP(G1455,products!A:A,products!C:C,"")</f>
        <v>4821</v>
      </c>
      <c r="R1455">
        <v>15</v>
      </c>
      <c r="S1455" s="5">
        <f t="shared" si="22"/>
        <v>72315</v>
      </c>
    </row>
    <row r="1456" spans="1:19" x14ac:dyDescent="0.2">
      <c r="A1456" t="s">
        <v>1601</v>
      </c>
      <c r="B1456" t="s">
        <v>9026</v>
      </c>
      <c r="C1456" t="s">
        <v>43</v>
      </c>
      <c r="D1456" t="str">
        <f>_xlfn.XLOOKUP(C1456,sales_teams!A:A,sales_teams!B:B,"")</f>
        <v>W596440</v>
      </c>
      <c r="E1456" t="str">
        <f>_xlfn.XLOOKUP(C1456,sales_teams!A:A,sales_teams!C:C,"")</f>
        <v>Summer Sewald</v>
      </c>
      <c r="F1456" t="str">
        <f>_xlfn.XLOOKUP(C1456,sales_teams!A:A,sales_teams!D:D,"")</f>
        <v>West</v>
      </c>
      <c r="G1456" t="s">
        <v>62</v>
      </c>
      <c r="H1456" t="str">
        <f>_xlfn.XLOOKUP(G1456,products!A:A,products!B:B,"")</f>
        <v>GTX</v>
      </c>
      <c r="I1456" t="s">
        <v>190</v>
      </c>
      <c r="J1456" t="str">
        <f>_xlfn.XLOOKUP(I1456,accounts!A:A,accounts!B:B,"")</f>
        <v>software</v>
      </c>
      <c r="K1456" t="str">
        <f>_xlfn.XLOOKUP(I1456,accounts!A:A,accounts!F:F,"")</f>
        <v>SMB</v>
      </c>
      <c r="L1456" t="s">
        <v>56</v>
      </c>
      <c r="M1456" t="s">
        <v>9035</v>
      </c>
      <c r="N1456" t="s">
        <v>9045</v>
      </c>
      <c r="O1456" s="1">
        <v>42805</v>
      </c>
      <c r="P1456" s="1">
        <v>42892</v>
      </c>
      <c r="Q1456" s="5">
        <f>_xlfn.XLOOKUP(G1456,products!A:A,products!C:C,"")</f>
        <v>550</v>
      </c>
      <c r="R1456">
        <v>29</v>
      </c>
      <c r="S1456" s="5">
        <f t="shared" si="22"/>
        <v>15950</v>
      </c>
    </row>
    <row r="1457" spans="1:19" x14ac:dyDescent="0.2">
      <c r="A1457" t="s">
        <v>1602</v>
      </c>
      <c r="B1457" t="s">
        <v>9028</v>
      </c>
      <c r="C1457" t="s">
        <v>43</v>
      </c>
      <c r="D1457" t="str">
        <f>_xlfn.XLOOKUP(C1457,sales_teams!A:A,sales_teams!B:B,"")</f>
        <v>W596440</v>
      </c>
      <c r="E1457" t="str">
        <f>_xlfn.XLOOKUP(C1457,sales_teams!A:A,sales_teams!C:C,"")</f>
        <v>Summer Sewald</v>
      </c>
      <c r="F1457" t="str">
        <f>_xlfn.XLOOKUP(C1457,sales_teams!A:A,sales_teams!D:D,"")</f>
        <v>West</v>
      </c>
      <c r="G1457" t="s">
        <v>75</v>
      </c>
      <c r="H1457" t="str">
        <f>_xlfn.XLOOKUP(G1457,products!A:A,products!B:B,"")</f>
        <v>MG</v>
      </c>
      <c r="I1457" t="s">
        <v>287</v>
      </c>
      <c r="J1457" t="str">
        <f>_xlfn.XLOOKUP(I1457,accounts!A:A,accounts!B:B,"")</f>
        <v>retail</v>
      </c>
      <c r="K1457" t="str">
        <f>_xlfn.XLOOKUP(I1457,accounts!A:A,accounts!F:F,"")</f>
        <v>Enterprise</v>
      </c>
      <c r="L1457" t="s">
        <v>56</v>
      </c>
      <c r="M1457" t="s">
        <v>9033</v>
      </c>
      <c r="N1457" t="s">
        <v>9041</v>
      </c>
      <c r="O1457" s="1">
        <v>42805</v>
      </c>
      <c r="P1457" s="1">
        <v>42820</v>
      </c>
      <c r="Q1457" s="5">
        <f>_xlfn.XLOOKUP(G1457,products!A:A,products!C:C,"")</f>
        <v>3393</v>
      </c>
      <c r="R1457">
        <v>20</v>
      </c>
      <c r="S1457" s="5">
        <f t="shared" si="22"/>
        <v>67860</v>
      </c>
    </row>
    <row r="1458" spans="1:19" x14ac:dyDescent="0.2">
      <c r="A1458" t="s">
        <v>1603</v>
      </c>
      <c r="B1458" t="s">
        <v>9025</v>
      </c>
      <c r="C1458" t="s">
        <v>42</v>
      </c>
      <c r="D1458" t="str">
        <f>_xlfn.XLOOKUP(C1458,sales_teams!A:A,sales_teams!B:B,"")</f>
        <v>W674591</v>
      </c>
      <c r="E1458" t="str">
        <f>_xlfn.XLOOKUP(C1458,sales_teams!A:A,sales_teams!C:C,"")</f>
        <v>Summer Sewald</v>
      </c>
      <c r="F1458" t="str">
        <f>_xlfn.XLOOKUP(C1458,sales_teams!A:A,sales_teams!D:D,"")</f>
        <v>West</v>
      </c>
      <c r="G1458" t="s">
        <v>8951</v>
      </c>
      <c r="H1458" t="str">
        <f>_xlfn.XLOOKUP(G1458,products!A:A,products!B:B,"")</f>
        <v>GTX</v>
      </c>
      <c r="I1458" t="s">
        <v>124</v>
      </c>
      <c r="J1458" t="str">
        <f>_xlfn.XLOOKUP(I1458,accounts!A:A,accounts!B:B,"")</f>
        <v>services</v>
      </c>
      <c r="K1458" t="str">
        <f>_xlfn.XLOOKUP(I1458,accounts!A:A,accounts!F:F,"")</f>
        <v>Mid-Market</v>
      </c>
      <c r="L1458" t="s">
        <v>81</v>
      </c>
      <c r="M1458" t="s">
        <v>9037</v>
      </c>
      <c r="N1458" t="s">
        <v>9043</v>
      </c>
      <c r="O1458" s="1">
        <v>42805</v>
      </c>
      <c r="P1458" s="1">
        <v>42862</v>
      </c>
      <c r="Q1458" s="5">
        <f>_xlfn.XLOOKUP(G1458,products!A:A,products!C:C,"")</f>
        <v>4821</v>
      </c>
      <c r="R1458">
        <v>41</v>
      </c>
      <c r="S1458" s="5">
        <f t="shared" si="22"/>
        <v>197661</v>
      </c>
    </row>
    <row r="1459" spans="1:19" x14ac:dyDescent="0.2">
      <c r="A1459" t="s">
        <v>1604</v>
      </c>
      <c r="B1459" t="s">
        <v>9028</v>
      </c>
      <c r="C1459" t="s">
        <v>42</v>
      </c>
      <c r="D1459" t="str">
        <f>_xlfn.XLOOKUP(C1459,sales_teams!A:A,sales_teams!B:B,"")</f>
        <v>W674591</v>
      </c>
      <c r="E1459" t="str">
        <f>_xlfn.XLOOKUP(C1459,sales_teams!A:A,sales_teams!C:C,"")</f>
        <v>Summer Sewald</v>
      </c>
      <c r="F1459" t="str">
        <f>_xlfn.XLOOKUP(C1459,sales_teams!A:A,sales_teams!D:D,"")</f>
        <v>West</v>
      </c>
      <c r="G1459" t="s">
        <v>62</v>
      </c>
      <c r="H1459" t="str">
        <f>_xlfn.XLOOKUP(G1459,products!A:A,products!B:B,"")</f>
        <v>GTX</v>
      </c>
      <c r="I1459" t="s">
        <v>69</v>
      </c>
      <c r="J1459" t="str">
        <f>_xlfn.XLOOKUP(I1459,accounts!A:A,accounts!B:B,"")</f>
        <v>retail</v>
      </c>
      <c r="K1459" t="str">
        <f>_xlfn.XLOOKUP(I1459,accounts!A:A,accounts!F:F,"")</f>
        <v>Mid-Market</v>
      </c>
      <c r="L1459" t="s">
        <v>56</v>
      </c>
      <c r="M1459" t="s">
        <v>9035</v>
      </c>
      <c r="N1459" t="s">
        <v>9043</v>
      </c>
      <c r="O1459" s="1">
        <v>42805</v>
      </c>
      <c r="P1459" s="1">
        <v>42879</v>
      </c>
      <c r="Q1459" s="5">
        <f>_xlfn.XLOOKUP(G1459,products!A:A,products!C:C,"")</f>
        <v>550</v>
      </c>
      <c r="R1459">
        <v>1</v>
      </c>
      <c r="S1459" s="5">
        <f t="shared" si="22"/>
        <v>550</v>
      </c>
    </row>
    <row r="1460" spans="1:19" x14ac:dyDescent="0.2">
      <c r="A1460" t="s">
        <v>1605</v>
      </c>
      <c r="B1460" t="s">
        <v>9025</v>
      </c>
      <c r="C1460" t="s">
        <v>42</v>
      </c>
      <c r="D1460" t="str">
        <f>_xlfn.XLOOKUP(C1460,sales_teams!A:A,sales_teams!B:B,"")</f>
        <v>W674591</v>
      </c>
      <c r="E1460" t="str">
        <f>_xlfn.XLOOKUP(C1460,sales_teams!A:A,sales_teams!C:C,"")</f>
        <v>Summer Sewald</v>
      </c>
      <c r="F1460" t="str">
        <f>_xlfn.XLOOKUP(C1460,sales_teams!A:A,sales_teams!D:D,"")</f>
        <v>West</v>
      </c>
      <c r="G1460" t="s">
        <v>62</v>
      </c>
      <c r="H1460" t="str">
        <f>_xlfn.XLOOKUP(G1460,products!A:A,products!B:B,"")</f>
        <v>GTX</v>
      </c>
      <c r="I1460" t="s">
        <v>176</v>
      </c>
      <c r="J1460" t="str">
        <f>_xlfn.XLOOKUP(I1460,accounts!A:A,accounts!B:B,"")</f>
        <v>employment</v>
      </c>
      <c r="K1460" t="str">
        <f>_xlfn.XLOOKUP(I1460,accounts!A:A,accounts!F:F,"")</f>
        <v>Enterprise</v>
      </c>
      <c r="L1460" t="s">
        <v>56</v>
      </c>
      <c r="M1460" t="s">
        <v>9034</v>
      </c>
      <c r="N1460" t="s">
        <v>9043</v>
      </c>
      <c r="O1460" s="1">
        <v>42805</v>
      </c>
      <c r="P1460" s="1">
        <v>42821</v>
      </c>
      <c r="Q1460" s="5">
        <f>_xlfn.XLOOKUP(G1460,products!A:A,products!C:C,"")</f>
        <v>550</v>
      </c>
      <c r="R1460">
        <v>34</v>
      </c>
      <c r="S1460" s="5">
        <f t="shared" si="22"/>
        <v>18700</v>
      </c>
    </row>
    <row r="1461" spans="1:19" x14ac:dyDescent="0.2">
      <c r="A1461" t="s">
        <v>1606</v>
      </c>
      <c r="B1461" t="s">
        <v>9025</v>
      </c>
      <c r="C1461" t="s">
        <v>8</v>
      </c>
      <c r="D1461" t="str">
        <f>_xlfn.XLOOKUP(C1461,sales_teams!A:A,sales_teams!B:B,"")</f>
        <v>C100201</v>
      </c>
      <c r="E1461" t="str">
        <f>_xlfn.XLOOKUP(C1461,sales_teams!A:A,sales_teams!C:C,"")</f>
        <v>Dustin Brinkmann</v>
      </c>
      <c r="F1461" t="str">
        <f>_xlfn.XLOOKUP(C1461,sales_teams!A:A,sales_teams!D:D,"")</f>
        <v>Central</v>
      </c>
      <c r="G1461" t="s">
        <v>62</v>
      </c>
      <c r="H1461" t="str">
        <f>_xlfn.XLOOKUP(G1461,products!A:A,products!B:B,"")</f>
        <v>GTX</v>
      </c>
      <c r="I1461" t="s">
        <v>63</v>
      </c>
      <c r="J1461" t="str">
        <f>_xlfn.XLOOKUP(I1461,accounts!A:A,accounts!B:B,"")</f>
        <v>software</v>
      </c>
      <c r="K1461" t="str">
        <f>_xlfn.XLOOKUP(I1461,accounts!A:A,accounts!F:F,"")</f>
        <v>Mid-Market</v>
      </c>
      <c r="L1461" t="s">
        <v>56</v>
      </c>
      <c r="M1461" t="s">
        <v>9034</v>
      </c>
      <c r="N1461" t="s">
        <v>9043</v>
      </c>
      <c r="O1461" s="1">
        <v>42805</v>
      </c>
      <c r="P1461" s="1">
        <v>42903</v>
      </c>
      <c r="Q1461" s="5">
        <f>_xlfn.XLOOKUP(G1461,products!A:A,products!C:C,"")</f>
        <v>550</v>
      </c>
      <c r="R1461">
        <v>28</v>
      </c>
      <c r="S1461" s="5">
        <f t="shared" si="22"/>
        <v>15400</v>
      </c>
    </row>
    <row r="1462" spans="1:19" x14ac:dyDescent="0.2">
      <c r="A1462" t="s">
        <v>1607</v>
      </c>
      <c r="B1462" t="s">
        <v>9028</v>
      </c>
      <c r="C1462" t="s">
        <v>45</v>
      </c>
      <c r="D1462" t="str">
        <f>_xlfn.XLOOKUP(C1462,sales_teams!A:A,sales_teams!B:B,"")</f>
        <v>W960943</v>
      </c>
      <c r="E1462" t="str">
        <f>_xlfn.XLOOKUP(C1462,sales_teams!A:A,sales_teams!C:C,"")</f>
        <v>Summer Sewald</v>
      </c>
      <c r="F1462" t="str">
        <f>_xlfn.XLOOKUP(C1462,sales_teams!A:A,sales_teams!D:D,"")</f>
        <v>West</v>
      </c>
      <c r="G1462" t="s">
        <v>62</v>
      </c>
      <c r="H1462" t="str">
        <f>_xlfn.XLOOKUP(G1462,products!A:A,products!B:B,"")</f>
        <v>GTX</v>
      </c>
      <c r="I1462" t="s">
        <v>71</v>
      </c>
      <c r="J1462" t="str">
        <f>_xlfn.XLOOKUP(I1462,accounts!A:A,accounts!B:B,"")</f>
        <v>entertainment</v>
      </c>
      <c r="K1462" t="str">
        <f>_xlfn.XLOOKUP(I1462,accounts!A:A,accounts!F:F,"")</f>
        <v>Enterprise</v>
      </c>
      <c r="L1462" t="s">
        <v>81</v>
      </c>
      <c r="M1462" t="s">
        <v>9036</v>
      </c>
      <c r="N1462" t="s">
        <v>9042</v>
      </c>
      <c r="O1462" s="1">
        <v>42805</v>
      </c>
      <c r="P1462" s="1">
        <v>42912</v>
      </c>
      <c r="Q1462" s="5">
        <f>_xlfn.XLOOKUP(G1462,products!A:A,products!C:C,"")</f>
        <v>550</v>
      </c>
      <c r="R1462">
        <v>10</v>
      </c>
      <c r="S1462" s="5">
        <f t="shared" si="22"/>
        <v>5500</v>
      </c>
    </row>
    <row r="1463" spans="1:19" x14ac:dyDescent="0.2">
      <c r="A1463" t="s">
        <v>1608</v>
      </c>
      <c r="B1463" t="s">
        <v>9025</v>
      </c>
      <c r="C1463" t="s">
        <v>45</v>
      </c>
      <c r="D1463" t="str">
        <f>_xlfn.XLOOKUP(C1463,sales_teams!A:A,sales_teams!B:B,"")</f>
        <v>W960943</v>
      </c>
      <c r="E1463" t="str">
        <f>_xlfn.XLOOKUP(C1463,sales_teams!A:A,sales_teams!C:C,"")</f>
        <v>Summer Sewald</v>
      </c>
      <c r="F1463" t="str">
        <f>_xlfn.XLOOKUP(C1463,sales_teams!A:A,sales_teams!D:D,"")</f>
        <v>West</v>
      </c>
      <c r="G1463" t="s">
        <v>8951</v>
      </c>
      <c r="H1463" t="str">
        <f>_xlfn.XLOOKUP(G1463,products!A:A,products!B:B,"")</f>
        <v>GTX</v>
      </c>
      <c r="I1463" t="s">
        <v>84</v>
      </c>
      <c r="J1463" t="str">
        <f>_xlfn.XLOOKUP(I1463,accounts!A:A,accounts!B:B,"")</f>
        <v>marketing</v>
      </c>
      <c r="K1463" t="str">
        <f>_xlfn.XLOOKUP(I1463,accounts!A:A,accounts!F:F,"")</f>
        <v>Mid-Market</v>
      </c>
      <c r="L1463" t="s">
        <v>56</v>
      </c>
      <c r="M1463" t="s">
        <v>9035</v>
      </c>
      <c r="N1463" t="s">
        <v>9043</v>
      </c>
      <c r="O1463" s="1">
        <v>42805</v>
      </c>
      <c r="P1463" s="1">
        <v>42877</v>
      </c>
      <c r="Q1463" s="5">
        <f>_xlfn.XLOOKUP(G1463,products!A:A,products!C:C,"")</f>
        <v>4821</v>
      </c>
      <c r="R1463">
        <v>32</v>
      </c>
      <c r="S1463" s="5">
        <f t="shared" si="22"/>
        <v>154272</v>
      </c>
    </row>
    <row r="1464" spans="1:19" x14ac:dyDescent="0.2">
      <c r="A1464" t="s">
        <v>1609</v>
      </c>
      <c r="B1464" t="s">
        <v>9028</v>
      </c>
      <c r="C1464" t="s">
        <v>9</v>
      </c>
      <c r="D1464" t="str">
        <f>_xlfn.XLOOKUP(C1464,sales_teams!A:A,sales_teams!B:B,"")</f>
        <v>C62195</v>
      </c>
      <c r="E1464" t="str">
        <f>_xlfn.XLOOKUP(C1464,sales_teams!A:A,sales_teams!C:C,"")</f>
        <v>Dustin Brinkmann</v>
      </c>
      <c r="F1464" t="str">
        <f>_xlfn.XLOOKUP(C1464,sales_teams!A:A,sales_teams!D:D,"")</f>
        <v>Central</v>
      </c>
      <c r="G1464" t="s">
        <v>75</v>
      </c>
      <c r="H1464" t="str">
        <f>_xlfn.XLOOKUP(G1464,products!A:A,products!B:B,"")</f>
        <v>MG</v>
      </c>
      <c r="I1464" t="s">
        <v>135</v>
      </c>
      <c r="J1464" t="str">
        <f>_xlfn.XLOOKUP(I1464,accounts!A:A,accounts!B:B,"")</f>
        <v>marketing</v>
      </c>
      <c r="K1464" t="str">
        <f>_xlfn.XLOOKUP(I1464,accounts!A:A,accounts!F:F,"")</f>
        <v>Mid-Market</v>
      </c>
      <c r="L1464" t="s">
        <v>56</v>
      </c>
      <c r="M1464" t="s">
        <v>9031</v>
      </c>
      <c r="N1464" t="s">
        <v>9041</v>
      </c>
      <c r="O1464" s="1">
        <v>42805</v>
      </c>
      <c r="P1464" s="1">
        <v>42890</v>
      </c>
      <c r="Q1464" s="5">
        <f>_xlfn.XLOOKUP(G1464,products!A:A,products!C:C,"")</f>
        <v>3393</v>
      </c>
      <c r="R1464">
        <v>33</v>
      </c>
      <c r="S1464" s="5">
        <f t="shared" si="22"/>
        <v>111969</v>
      </c>
    </row>
    <row r="1465" spans="1:19" x14ac:dyDescent="0.2">
      <c r="A1465" t="s">
        <v>1610</v>
      </c>
      <c r="B1465" t="s">
        <v>9025</v>
      </c>
      <c r="C1465" t="s">
        <v>7</v>
      </c>
      <c r="D1465" t="str">
        <f>_xlfn.XLOOKUP(C1465,sales_teams!A:A,sales_teams!B:B,"")</f>
        <v>C234829</v>
      </c>
      <c r="E1465" t="str">
        <f>_xlfn.XLOOKUP(C1465,sales_teams!A:A,sales_teams!C:C,"")</f>
        <v>Dustin Brinkmann</v>
      </c>
      <c r="F1465" t="str">
        <f>_xlfn.XLOOKUP(C1465,sales_teams!A:A,sales_teams!D:D,"")</f>
        <v>Central</v>
      </c>
      <c r="G1465" t="s">
        <v>62</v>
      </c>
      <c r="H1465" t="str">
        <f>_xlfn.XLOOKUP(G1465,products!A:A,products!B:B,"")</f>
        <v>GTX</v>
      </c>
      <c r="I1465" t="s">
        <v>140</v>
      </c>
      <c r="J1465" t="str">
        <f>_xlfn.XLOOKUP(I1465,accounts!A:A,accounts!B:B,"")</f>
        <v>technolgy</v>
      </c>
      <c r="K1465" t="str">
        <f>_xlfn.XLOOKUP(I1465,accounts!A:A,accounts!F:F,"")</f>
        <v>Mid-Market</v>
      </c>
      <c r="L1465" t="s">
        <v>56</v>
      </c>
      <c r="M1465" t="s">
        <v>9034</v>
      </c>
      <c r="N1465" t="s">
        <v>9041</v>
      </c>
      <c r="O1465" s="1">
        <v>42805</v>
      </c>
      <c r="P1465" s="1">
        <v>42865</v>
      </c>
      <c r="Q1465" s="5">
        <f>_xlfn.XLOOKUP(G1465,products!A:A,products!C:C,"")</f>
        <v>550</v>
      </c>
      <c r="R1465">
        <v>21</v>
      </c>
      <c r="S1465" s="5">
        <f t="shared" si="22"/>
        <v>11550</v>
      </c>
    </row>
    <row r="1466" spans="1:19" x14ac:dyDescent="0.2">
      <c r="A1466" t="s">
        <v>1611</v>
      </c>
      <c r="B1466" t="s">
        <v>9027</v>
      </c>
      <c r="C1466" t="s">
        <v>32</v>
      </c>
      <c r="D1466" t="str">
        <f>_xlfn.XLOOKUP(C1466,sales_teams!A:A,sales_teams!B:B,"")</f>
        <v>W975078</v>
      </c>
      <c r="E1466" t="str">
        <f>_xlfn.XLOOKUP(C1466,sales_teams!A:A,sales_teams!C:C,"")</f>
        <v>Celia Rouche</v>
      </c>
      <c r="F1466" t="str">
        <f>_xlfn.XLOOKUP(C1466,sales_teams!A:A,sales_teams!D:D,"")</f>
        <v>West</v>
      </c>
      <c r="G1466" t="s">
        <v>60</v>
      </c>
      <c r="H1466" t="str">
        <f>_xlfn.XLOOKUP(G1466,products!A:A,products!B:B,"")</f>
        <v>MG</v>
      </c>
      <c r="I1466" t="s">
        <v>165</v>
      </c>
      <c r="J1466" t="str">
        <f>_xlfn.XLOOKUP(I1466,accounts!A:A,accounts!B:B,"")</f>
        <v>marketing</v>
      </c>
      <c r="K1466" t="str">
        <f>_xlfn.XLOOKUP(I1466,accounts!A:A,accounts!F:F,"")</f>
        <v>Enterprise</v>
      </c>
      <c r="L1466" t="s">
        <v>56</v>
      </c>
      <c r="M1466" t="s">
        <v>9034</v>
      </c>
      <c r="N1466" t="s">
        <v>9041</v>
      </c>
      <c r="O1466" s="1">
        <v>42805</v>
      </c>
      <c r="P1466" s="1">
        <v>42824</v>
      </c>
      <c r="Q1466" s="5">
        <f>_xlfn.XLOOKUP(G1466,products!A:A,products!C:C,"")</f>
        <v>55</v>
      </c>
      <c r="R1466">
        <v>40</v>
      </c>
      <c r="S1466" s="5">
        <f t="shared" si="22"/>
        <v>2200</v>
      </c>
    </row>
    <row r="1467" spans="1:19" x14ac:dyDescent="0.2">
      <c r="A1467" t="s">
        <v>1612</v>
      </c>
      <c r="B1467" t="s">
        <v>9028</v>
      </c>
      <c r="C1467" t="s">
        <v>44</v>
      </c>
      <c r="D1467" t="str">
        <f>_xlfn.XLOOKUP(C1467,sales_teams!A:A,sales_teams!B:B,"")</f>
        <v>W202814</v>
      </c>
      <c r="E1467" t="str">
        <f>_xlfn.XLOOKUP(C1467,sales_teams!A:A,sales_teams!C:C,"")</f>
        <v>Summer Sewald</v>
      </c>
      <c r="F1467" t="str">
        <f>_xlfn.XLOOKUP(C1467,sales_teams!A:A,sales_teams!D:D,"")</f>
        <v>West</v>
      </c>
      <c r="G1467" t="s">
        <v>60</v>
      </c>
      <c r="H1467" t="str">
        <f>_xlfn.XLOOKUP(G1467,products!A:A,products!B:B,"")</f>
        <v>MG</v>
      </c>
      <c r="J1467">
        <f>_xlfn.XLOOKUP(I1467,accounts!A:A,accounts!B:B,"")</f>
        <v>0</v>
      </c>
      <c r="K1467">
        <f>_xlfn.XLOOKUP(I1467,accounts!A:A,accounts!F:F,"")</f>
        <v>0</v>
      </c>
      <c r="L1467" t="s">
        <v>76</v>
      </c>
      <c r="N1467" t="s">
        <v>9044</v>
      </c>
      <c r="O1467" s="1">
        <v>42805</v>
      </c>
      <c r="Q1467" s="5">
        <f>_xlfn.XLOOKUP(G1467,products!A:A,products!C:C,"")</f>
        <v>55</v>
      </c>
      <c r="R1467">
        <v>20</v>
      </c>
      <c r="S1467" s="5">
        <f t="shared" si="22"/>
        <v>1100</v>
      </c>
    </row>
    <row r="1468" spans="1:19" x14ac:dyDescent="0.2">
      <c r="A1468" t="s">
        <v>1613</v>
      </c>
      <c r="B1468" t="s">
        <v>9028</v>
      </c>
      <c r="C1468" t="s">
        <v>3</v>
      </c>
      <c r="D1468" t="str">
        <f>_xlfn.XLOOKUP(C1468,sales_teams!A:A,sales_teams!B:B,"")</f>
        <v>C265891</v>
      </c>
      <c r="E1468" t="str">
        <f>_xlfn.XLOOKUP(C1468,sales_teams!A:A,sales_teams!C:C,"")</f>
        <v>Dustin Brinkmann</v>
      </c>
      <c r="F1468" t="str">
        <f>_xlfn.XLOOKUP(C1468,sales_teams!A:A,sales_teams!D:D,"")</f>
        <v>Central</v>
      </c>
      <c r="G1468" t="s">
        <v>60</v>
      </c>
      <c r="H1468" t="str">
        <f>_xlfn.XLOOKUP(G1468,products!A:A,products!B:B,"")</f>
        <v>MG</v>
      </c>
      <c r="I1468" t="s">
        <v>154</v>
      </c>
      <c r="J1468" t="str">
        <f>_xlfn.XLOOKUP(I1468,accounts!A:A,accounts!B:B,"")</f>
        <v>finance</v>
      </c>
      <c r="K1468" t="str">
        <f>_xlfn.XLOOKUP(I1468,accounts!A:A,accounts!F:F,"")</f>
        <v>Enterprise</v>
      </c>
      <c r="L1468" t="s">
        <v>81</v>
      </c>
      <c r="M1468" t="s">
        <v>9037</v>
      </c>
      <c r="N1468" t="s">
        <v>9045</v>
      </c>
      <c r="O1468" s="1">
        <v>42806</v>
      </c>
      <c r="P1468" s="1">
        <v>42880</v>
      </c>
      <c r="Q1468" s="5">
        <f>_xlfn.XLOOKUP(G1468,products!A:A,products!C:C,"")</f>
        <v>55</v>
      </c>
      <c r="R1468">
        <v>3</v>
      </c>
      <c r="S1468" s="5">
        <f t="shared" si="22"/>
        <v>165</v>
      </c>
    </row>
    <row r="1469" spans="1:19" x14ac:dyDescent="0.2">
      <c r="A1469" t="s">
        <v>1614</v>
      </c>
      <c r="B1469" t="s">
        <v>9025</v>
      </c>
      <c r="C1469" t="s">
        <v>27</v>
      </c>
      <c r="D1469" t="str">
        <f>_xlfn.XLOOKUP(C1469,sales_teams!A:A,sales_teams!B:B,"")</f>
        <v>E619716</v>
      </c>
      <c r="E1469" t="str">
        <f>_xlfn.XLOOKUP(C1469,sales_teams!A:A,sales_teams!C:C,"")</f>
        <v>Rocco Neubert</v>
      </c>
      <c r="F1469" t="str">
        <f>_xlfn.XLOOKUP(C1469,sales_teams!A:A,sales_teams!D:D,"")</f>
        <v>East</v>
      </c>
      <c r="G1469" t="s">
        <v>62</v>
      </c>
      <c r="H1469" t="str">
        <f>_xlfn.XLOOKUP(G1469,products!A:A,products!B:B,"")</f>
        <v>GTX</v>
      </c>
      <c r="I1469" t="s">
        <v>88</v>
      </c>
      <c r="J1469" t="str">
        <f>_xlfn.XLOOKUP(I1469,accounts!A:A,accounts!B:B,"")</f>
        <v>employment</v>
      </c>
      <c r="K1469" t="str">
        <f>_xlfn.XLOOKUP(I1469,accounts!A:A,accounts!F:F,"")</f>
        <v>Mid-Market</v>
      </c>
      <c r="L1469" t="s">
        <v>76</v>
      </c>
      <c r="N1469" t="s">
        <v>9044</v>
      </c>
      <c r="O1469" s="1">
        <v>42806</v>
      </c>
      <c r="Q1469" s="5">
        <f>_xlfn.XLOOKUP(G1469,products!A:A,products!C:C,"")</f>
        <v>550</v>
      </c>
      <c r="R1469">
        <v>26</v>
      </c>
      <c r="S1469" s="5">
        <f t="shared" si="22"/>
        <v>14300</v>
      </c>
    </row>
    <row r="1470" spans="1:19" x14ac:dyDescent="0.2">
      <c r="A1470" t="s">
        <v>1615</v>
      </c>
      <c r="B1470" t="s">
        <v>9026</v>
      </c>
      <c r="C1470" t="s">
        <v>27</v>
      </c>
      <c r="D1470" t="str">
        <f>_xlfn.XLOOKUP(C1470,sales_teams!A:A,sales_teams!B:B,"")</f>
        <v>E619716</v>
      </c>
      <c r="E1470" t="str">
        <f>_xlfn.XLOOKUP(C1470,sales_teams!A:A,sales_teams!C:C,"")</f>
        <v>Rocco Neubert</v>
      </c>
      <c r="F1470" t="str">
        <f>_xlfn.XLOOKUP(C1470,sales_teams!A:A,sales_teams!D:D,"")</f>
        <v>East</v>
      </c>
      <c r="G1470" t="s">
        <v>83</v>
      </c>
      <c r="H1470" t="str">
        <f>_xlfn.XLOOKUP(G1470,products!A:A,products!B:B,"")</f>
        <v>GTX</v>
      </c>
      <c r="I1470" t="s">
        <v>158</v>
      </c>
      <c r="J1470" t="str">
        <f>_xlfn.XLOOKUP(I1470,accounts!A:A,accounts!B:B,"")</f>
        <v>finance</v>
      </c>
      <c r="K1470" t="str">
        <f>_xlfn.XLOOKUP(I1470,accounts!A:A,accounts!F:F,"")</f>
        <v>SMB</v>
      </c>
      <c r="L1470" t="s">
        <v>56</v>
      </c>
      <c r="M1470" t="s">
        <v>9034</v>
      </c>
      <c r="N1470" t="s">
        <v>9043</v>
      </c>
      <c r="O1470" s="1">
        <v>42806</v>
      </c>
      <c r="P1470" s="1">
        <v>42897</v>
      </c>
      <c r="Q1470" s="5">
        <f>_xlfn.XLOOKUP(G1470,products!A:A,products!C:C,"")</f>
        <v>5482</v>
      </c>
      <c r="R1470">
        <v>24</v>
      </c>
      <c r="S1470" s="5">
        <f t="shared" si="22"/>
        <v>131568</v>
      </c>
    </row>
    <row r="1471" spans="1:19" x14ac:dyDescent="0.2">
      <c r="A1471" t="s">
        <v>1616</v>
      </c>
      <c r="B1471" t="s">
        <v>9027</v>
      </c>
      <c r="C1471" t="s">
        <v>6</v>
      </c>
      <c r="D1471" t="str">
        <f>_xlfn.XLOOKUP(C1471,sales_teams!A:A,sales_teams!B:B,"")</f>
        <v>C163925</v>
      </c>
      <c r="E1471" t="str">
        <f>_xlfn.XLOOKUP(C1471,sales_teams!A:A,sales_teams!C:C,"")</f>
        <v>Dustin Brinkmann</v>
      </c>
      <c r="F1471" t="str">
        <f>_xlfn.XLOOKUP(C1471,sales_teams!A:A,sales_teams!D:D,"")</f>
        <v>Central</v>
      </c>
      <c r="G1471" t="s">
        <v>75</v>
      </c>
      <c r="H1471" t="str">
        <f>_xlfn.XLOOKUP(G1471,products!A:A,products!B:B,"")</f>
        <v>MG</v>
      </c>
      <c r="I1471" t="s">
        <v>506</v>
      </c>
      <c r="J1471" t="str">
        <f>_xlfn.XLOOKUP(I1471,accounts!A:A,accounts!B:B,"")</f>
        <v>retail</v>
      </c>
      <c r="K1471" t="str">
        <f>_xlfn.XLOOKUP(I1471,accounts!A:A,accounts!F:F,"")</f>
        <v>Mid-Market</v>
      </c>
      <c r="L1471" t="s">
        <v>81</v>
      </c>
      <c r="M1471" t="s">
        <v>9039</v>
      </c>
      <c r="N1471" t="s">
        <v>9042</v>
      </c>
      <c r="O1471" s="1">
        <v>42806</v>
      </c>
      <c r="P1471" s="1">
        <v>42857</v>
      </c>
      <c r="Q1471" s="5">
        <f>_xlfn.XLOOKUP(G1471,products!A:A,products!C:C,"")</f>
        <v>3393</v>
      </c>
      <c r="R1471">
        <v>49</v>
      </c>
      <c r="S1471" s="5">
        <f t="shared" si="22"/>
        <v>166257</v>
      </c>
    </row>
    <row r="1472" spans="1:19" x14ac:dyDescent="0.2">
      <c r="A1472" t="s">
        <v>1617</v>
      </c>
      <c r="B1472" t="s">
        <v>9027</v>
      </c>
      <c r="C1472" t="s">
        <v>20</v>
      </c>
      <c r="D1472" t="str">
        <f>_xlfn.XLOOKUP(C1472,sales_teams!A:A,sales_teams!B:B,"")</f>
        <v>E500449</v>
      </c>
      <c r="E1472" t="str">
        <f>_xlfn.XLOOKUP(C1472,sales_teams!A:A,sales_teams!C:C,"")</f>
        <v>Cara Losch</v>
      </c>
      <c r="F1472" t="str">
        <f>_xlfn.XLOOKUP(C1472,sales_teams!A:A,sales_teams!D:D,"")</f>
        <v>East</v>
      </c>
      <c r="G1472" t="s">
        <v>54</v>
      </c>
      <c r="H1472" t="str">
        <f>_xlfn.XLOOKUP(G1472,products!A:A,products!B:B,"")</f>
        <v>GTX</v>
      </c>
      <c r="I1472" t="s">
        <v>255</v>
      </c>
      <c r="J1472" t="str">
        <f>_xlfn.XLOOKUP(I1472,accounts!A:A,accounts!B:B,"")</f>
        <v>telecommunications</v>
      </c>
      <c r="K1472" t="str">
        <f>_xlfn.XLOOKUP(I1472,accounts!A:A,accounts!F:F,"")</f>
        <v>Enterprise</v>
      </c>
      <c r="L1472" t="s">
        <v>56</v>
      </c>
      <c r="M1472" t="s">
        <v>9031</v>
      </c>
      <c r="N1472" t="s">
        <v>9045</v>
      </c>
      <c r="O1472" s="1">
        <v>42806</v>
      </c>
      <c r="P1472" s="1">
        <v>42897</v>
      </c>
      <c r="Q1472" s="5">
        <f>_xlfn.XLOOKUP(G1472,products!A:A,products!C:C,"")</f>
        <v>1096</v>
      </c>
      <c r="R1472">
        <v>18</v>
      </c>
      <c r="S1472" s="5">
        <f t="shared" si="22"/>
        <v>19728</v>
      </c>
    </row>
    <row r="1473" spans="1:19" x14ac:dyDescent="0.2">
      <c r="A1473" t="s">
        <v>1618</v>
      </c>
      <c r="B1473" t="s">
        <v>9027</v>
      </c>
      <c r="C1473" t="s">
        <v>15</v>
      </c>
      <c r="D1473" t="str">
        <f>_xlfn.XLOOKUP(C1473,sales_teams!A:A,sales_teams!B:B,"")</f>
        <v>C486814</v>
      </c>
      <c r="E1473" t="str">
        <f>_xlfn.XLOOKUP(C1473,sales_teams!A:A,sales_teams!C:C,"")</f>
        <v>Melvin Marxen</v>
      </c>
      <c r="F1473" t="str">
        <f>_xlfn.XLOOKUP(C1473,sales_teams!A:A,sales_teams!D:D,"")</f>
        <v>Central</v>
      </c>
      <c r="G1473" t="s">
        <v>54</v>
      </c>
      <c r="H1473" t="str">
        <f>_xlfn.XLOOKUP(G1473,products!A:A,products!B:B,"")</f>
        <v>GTX</v>
      </c>
      <c r="I1473" t="s">
        <v>228</v>
      </c>
      <c r="J1473" t="str">
        <f>_xlfn.XLOOKUP(I1473,accounts!A:A,accounts!B:B,"")</f>
        <v>technolgy</v>
      </c>
      <c r="K1473" t="str">
        <f>_xlfn.XLOOKUP(I1473,accounts!A:A,accounts!F:F,"")</f>
        <v>Mid-Market</v>
      </c>
      <c r="L1473" t="s">
        <v>81</v>
      </c>
      <c r="M1473" t="s">
        <v>9039</v>
      </c>
      <c r="N1473" t="s">
        <v>9042</v>
      </c>
      <c r="O1473" s="1">
        <v>42806</v>
      </c>
      <c r="P1473" s="1">
        <v>42857</v>
      </c>
      <c r="Q1473" s="5">
        <f>_xlfn.XLOOKUP(G1473,products!A:A,products!C:C,"")</f>
        <v>1096</v>
      </c>
      <c r="R1473">
        <v>32</v>
      </c>
      <c r="S1473" s="5">
        <f t="shared" si="22"/>
        <v>35072</v>
      </c>
    </row>
    <row r="1474" spans="1:19" x14ac:dyDescent="0.2">
      <c r="A1474" t="s">
        <v>1619</v>
      </c>
      <c r="B1474" t="s">
        <v>9027</v>
      </c>
      <c r="C1474" t="s">
        <v>15</v>
      </c>
      <c r="D1474" t="str">
        <f>_xlfn.XLOOKUP(C1474,sales_teams!A:A,sales_teams!B:B,"")</f>
        <v>C486814</v>
      </c>
      <c r="E1474" t="str">
        <f>_xlfn.XLOOKUP(C1474,sales_teams!A:A,sales_teams!C:C,"")</f>
        <v>Melvin Marxen</v>
      </c>
      <c r="F1474" t="str">
        <f>_xlfn.XLOOKUP(C1474,sales_teams!A:A,sales_teams!D:D,"")</f>
        <v>Central</v>
      </c>
      <c r="G1474" t="s">
        <v>8951</v>
      </c>
      <c r="H1474" t="str">
        <f>_xlfn.XLOOKUP(G1474,products!A:A,products!B:B,"")</f>
        <v>GTX</v>
      </c>
      <c r="I1474" t="s">
        <v>93</v>
      </c>
      <c r="J1474" t="str">
        <f>_xlfn.XLOOKUP(I1474,accounts!A:A,accounts!B:B,"")</f>
        <v>telecommunications</v>
      </c>
      <c r="K1474" t="str">
        <f>_xlfn.XLOOKUP(I1474,accounts!A:A,accounts!F:F,"")</f>
        <v>Enterprise</v>
      </c>
      <c r="L1474" t="s">
        <v>81</v>
      </c>
      <c r="M1474" t="s">
        <v>9037</v>
      </c>
      <c r="N1474" t="s">
        <v>9045</v>
      </c>
      <c r="O1474" s="1">
        <v>42806</v>
      </c>
      <c r="P1474" s="1">
        <v>42881</v>
      </c>
      <c r="Q1474" s="5">
        <f>_xlfn.XLOOKUP(G1474,products!A:A,products!C:C,"")</f>
        <v>4821</v>
      </c>
      <c r="R1474">
        <v>25</v>
      </c>
      <c r="S1474" s="5">
        <f t="shared" si="22"/>
        <v>120525</v>
      </c>
    </row>
    <row r="1475" spans="1:19" x14ac:dyDescent="0.2">
      <c r="A1475" t="s">
        <v>1620</v>
      </c>
      <c r="B1475" t="s">
        <v>9028</v>
      </c>
      <c r="C1475" t="s">
        <v>38</v>
      </c>
      <c r="D1475" t="str">
        <f>_xlfn.XLOOKUP(C1475,sales_teams!A:A,sales_teams!B:B,"")</f>
        <v>W172727</v>
      </c>
      <c r="E1475" t="str">
        <f>_xlfn.XLOOKUP(C1475,sales_teams!A:A,sales_teams!C:C,"")</f>
        <v>Celia Rouche</v>
      </c>
      <c r="F1475" t="str">
        <f>_xlfn.XLOOKUP(C1475,sales_teams!A:A,sales_teams!D:D,"")</f>
        <v>West</v>
      </c>
      <c r="G1475" t="s">
        <v>62</v>
      </c>
      <c r="H1475" t="str">
        <f>_xlfn.XLOOKUP(G1475,products!A:A,products!B:B,"")</f>
        <v>GTX</v>
      </c>
      <c r="I1475" t="s">
        <v>88</v>
      </c>
      <c r="J1475" t="str">
        <f>_xlfn.XLOOKUP(I1475,accounts!A:A,accounts!B:B,"")</f>
        <v>employment</v>
      </c>
      <c r="K1475" t="str">
        <f>_xlfn.XLOOKUP(I1475,accounts!A:A,accounts!F:F,"")</f>
        <v>Mid-Market</v>
      </c>
      <c r="L1475" t="s">
        <v>56</v>
      </c>
      <c r="M1475" t="s">
        <v>9032</v>
      </c>
      <c r="N1475" t="s">
        <v>9042</v>
      </c>
      <c r="O1475" s="1">
        <v>42806</v>
      </c>
      <c r="P1475" s="1">
        <v>42825</v>
      </c>
      <c r="Q1475" s="5">
        <f>_xlfn.XLOOKUP(G1475,products!A:A,products!C:C,"")</f>
        <v>550</v>
      </c>
      <c r="R1475">
        <v>17</v>
      </c>
      <c r="S1475" s="5">
        <f t="shared" ref="S1475:S1538" si="23">Q1475*R1475</f>
        <v>9350</v>
      </c>
    </row>
    <row r="1476" spans="1:19" x14ac:dyDescent="0.2">
      <c r="A1476" t="s">
        <v>1621</v>
      </c>
      <c r="B1476" t="s">
        <v>9028</v>
      </c>
      <c r="C1476" t="s">
        <v>38</v>
      </c>
      <c r="D1476" t="str">
        <f>_xlfn.XLOOKUP(C1476,sales_teams!A:A,sales_teams!B:B,"")</f>
        <v>W172727</v>
      </c>
      <c r="E1476" t="str">
        <f>_xlfn.XLOOKUP(C1476,sales_teams!A:A,sales_teams!C:C,"")</f>
        <v>Celia Rouche</v>
      </c>
      <c r="F1476" t="str">
        <f>_xlfn.XLOOKUP(C1476,sales_teams!A:A,sales_teams!D:D,"")</f>
        <v>West</v>
      </c>
      <c r="G1476" t="s">
        <v>54</v>
      </c>
      <c r="H1476" t="str">
        <f>_xlfn.XLOOKUP(G1476,products!A:A,products!B:B,"")</f>
        <v>GTX</v>
      </c>
      <c r="I1476" t="s">
        <v>113</v>
      </c>
      <c r="J1476" t="str">
        <f>_xlfn.XLOOKUP(I1476,accounts!A:A,accounts!B:B,"")</f>
        <v>medical</v>
      </c>
      <c r="K1476" t="str">
        <f>_xlfn.XLOOKUP(I1476,accounts!A:A,accounts!F:F,"")</f>
        <v>Enterprise</v>
      </c>
      <c r="L1476" t="s">
        <v>56</v>
      </c>
      <c r="M1476" t="s">
        <v>9033</v>
      </c>
      <c r="N1476" t="s">
        <v>9042</v>
      </c>
      <c r="O1476" s="1">
        <v>42806</v>
      </c>
      <c r="P1476" s="1">
        <v>42888</v>
      </c>
      <c r="Q1476" s="5">
        <f>_xlfn.XLOOKUP(G1476,products!A:A,products!C:C,"")</f>
        <v>1096</v>
      </c>
      <c r="R1476">
        <v>6</v>
      </c>
      <c r="S1476" s="5">
        <f t="shared" si="23"/>
        <v>6576</v>
      </c>
    </row>
    <row r="1477" spans="1:19" x14ac:dyDescent="0.2">
      <c r="A1477" t="s">
        <v>1622</v>
      </c>
      <c r="B1477" t="s">
        <v>9025</v>
      </c>
      <c r="C1477" t="s">
        <v>13</v>
      </c>
      <c r="D1477" t="str">
        <f>_xlfn.XLOOKUP(C1477,sales_teams!A:A,sales_teams!B:B,"")</f>
        <v>C130664</v>
      </c>
      <c r="E1477" t="str">
        <f>_xlfn.XLOOKUP(C1477,sales_teams!A:A,sales_teams!C:C,"")</f>
        <v>Melvin Marxen</v>
      </c>
      <c r="F1477" t="str">
        <f>_xlfn.XLOOKUP(C1477,sales_teams!A:A,sales_teams!D:D,"")</f>
        <v>Central</v>
      </c>
      <c r="G1477" t="s">
        <v>62</v>
      </c>
      <c r="H1477" t="str">
        <f>_xlfn.XLOOKUP(G1477,products!A:A,products!B:B,"")</f>
        <v>GTX</v>
      </c>
      <c r="I1477" t="s">
        <v>104</v>
      </c>
      <c r="J1477" t="str">
        <f>_xlfn.XLOOKUP(I1477,accounts!A:A,accounts!B:B,"")</f>
        <v>services</v>
      </c>
      <c r="K1477" t="str">
        <f>_xlfn.XLOOKUP(I1477,accounts!A:A,accounts!F:F,"")</f>
        <v>Enterprise</v>
      </c>
      <c r="L1477" t="s">
        <v>56</v>
      </c>
      <c r="M1477" t="s">
        <v>9032</v>
      </c>
      <c r="N1477" t="s">
        <v>9042</v>
      </c>
      <c r="O1477" s="1">
        <v>42806</v>
      </c>
      <c r="P1477" s="1">
        <v>42909</v>
      </c>
      <c r="Q1477" s="5">
        <f>_xlfn.XLOOKUP(G1477,products!A:A,products!C:C,"")</f>
        <v>550</v>
      </c>
      <c r="R1477">
        <v>48</v>
      </c>
      <c r="S1477" s="5">
        <f t="shared" si="23"/>
        <v>26400</v>
      </c>
    </row>
    <row r="1478" spans="1:19" x14ac:dyDescent="0.2">
      <c r="A1478" t="s">
        <v>1623</v>
      </c>
      <c r="B1478" t="s">
        <v>9027</v>
      </c>
      <c r="C1478" t="s">
        <v>36</v>
      </c>
      <c r="D1478" t="str">
        <f>_xlfn.XLOOKUP(C1478,sales_teams!A:A,sales_teams!B:B,"")</f>
        <v>W815792</v>
      </c>
      <c r="E1478" t="str">
        <f>_xlfn.XLOOKUP(C1478,sales_teams!A:A,sales_teams!C:C,"")</f>
        <v>Celia Rouche</v>
      </c>
      <c r="F1478" t="str">
        <f>_xlfn.XLOOKUP(C1478,sales_teams!A:A,sales_teams!D:D,"")</f>
        <v>West</v>
      </c>
      <c r="G1478" t="s">
        <v>60</v>
      </c>
      <c r="H1478" t="str">
        <f>_xlfn.XLOOKUP(G1478,products!A:A,products!B:B,"")</f>
        <v>MG</v>
      </c>
      <c r="I1478" t="s">
        <v>65</v>
      </c>
      <c r="J1478" t="str">
        <f>_xlfn.XLOOKUP(I1478,accounts!A:A,accounts!B:B,"")</f>
        <v>services</v>
      </c>
      <c r="K1478" t="str">
        <f>_xlfn.XLOOKUP(I1478,accounts!A:A,accounts!F:F,"")</f>
        <v>Mid-Market</v>
      </c>
      <c r="L1478" t="s">
        <v>76</v>
      </c>
      <c r="N1478" t="s">
        <v>9044</v>
      </c>
      <c r="O1478" s="1">
        <v>42806</v>
      </c>
      <c r="Q1478" s="5">
        <f>_xlfn.XLOOKUP(G1478,products!A:A,products!C:C,"")</f>
        <v>55</v>
      </c>
      <c r="R1478">
        <v>48</v>
      </c>
      <c r="S1478" s="5">
        <f t="shared" si="23"/>
        <v>2640</v>
      </c>
    </row>
    <row r="1479" spans="1:19" x14ac:dyDescent="0.2">
      <c r="A1479" t="s">
        <v>1624</v>
      </c>
      <c r="B1479" t="s">
        <v>9027</v>
      </c>
      <c r="C1479" t="s">
        <v>36</v>
      </c>
      <c r="D1479" t="str">
        <f>_xlfn.XLOOKUP(C1479,sales_teams!A:A,sales_teams!B:B,"")</f>
        <v>W815792</v>
      </c>
      <c r="E1479" t="str">
        <f>_xlfn.XLOOKUP(C1479,sales_teams!A:A,sales_teams!C:C,"")</f>
        <v>Celia Rouche</v>
      </c>
      <c r="F1479" t="str">
        <f>_xlfn.XLOOKUP(C1479,sales_teams!A:A,sales_teams!D:D,"")</f>
        <v>West</v>
      </c>
      <c r="G1479" t="s">
        <v>60</v>
      </c>
      <c r="H1479" t="str">
        <f>_xlfn.XLOOKUP(G1479,products!A:A,products!B:B,"")</f>
        <v>MG</v>
      </c>
      <c r="I1479" t="s">
        <v>176</v>
      </c>
      <c r="J1479" t="str">
        <f>_xlfn.XLOOKUP(I1479,accounts!A:A,accounts!B:B,"")</f>
        <v>employment</v>
      </c>
      <c r="K1479" t="str">
        <f>_xlfn.XLOOKUP(I1479,accounts!A:A,accounts!F:F,"")</f>
        <v>Enterprise</v>
      </c>
      <c r="L1479" t="s">
        <v>56</v>
      </c>
      <c r="M1479" t="s">
        <v>9033</v>
      </c>
      <c r="N1479" t="s">
        <v>9042</v>
      </c>
      <c r="O1479" s="1">
        <v>42806</v>
      </c>
      <c r="P1479" s="1">
        <v>42899</v>
      </c>
      <c r="Q1479" s="5">
        <f>_xlfn.XLOOKUP(G1479,products!A:A,products!C:C,"")</f>
        <v>55</v>
      </c>
      <c r="R1479">
        <v>14</v>
      </c>
      <c r="S1479" s="5">
        <f t="shared" si="23"/>
        <v>770</v>
      </c>
    </row>
    <row r="1480" spans="1:19" x14ac:dyDescent="0.2">
      <c r="A1480" t="s">
        <v>1625</v>
      </c>
      <c r="B1480" t="s">
        <v>9026</v>
      </c>
      <c r="C1480" t="s">
        <v>43</v>
      </c>
      <c r="D1480" t="str">
        <f>_xlfn.XLOOKUP(C1480,sales_teams!A:A,sales_teams!B:B,"")</f>
        <v>W596440</v>
      </c>
      <c r="E1480" t="str">
        <f>_xlfn.XLOOKUP(C1480,sales_teams!A:A,sales_teams!C:C,"")</f>
        <v>Summer Sewald</v>
      </c>
      <c r="F1480" t="str">
        <f>_xlfn.XLOOKUP(C1480,sales_teams!A:A,sales_teams!D:D,"")</f>
        <v>West</v>
      </c>
      <c r="G1480" t="s">
        <v>8951</v>
      </c>
      <c r="H1480" t="str">
        <f>_xlfn.XLOOKUP(G1480,products!A:A,products!B:B,"")</f>
        <v>GTX</v>
      </c>
      <c r="J1480">
        <f>_xlfn.XLOOKUP(I1480,accounts!A:A,accounts!B:B,"")</f>
        <v>0</v>
      </c>
      <c r="K1480">
        <f>_xlfn.XLOOKUP(I1480,accounts!A:A,accounts!F:F,"")</f>
        <v>0</v>
      </c>
      <c r="L1480" t="s">
        <v>76</v>
      </c>
      <c r="N1480" t="s">
        <v>9044</v>
      </c>
      <c r="O1480" s="1">
        <v>42806</v>
      </c>
      <c r="Q1480" s="5">
        <f>_xlfn.XLOOKUP(G1480,products!A:A,products!C:C,"")</f>
        <v>4821</v>
      </c>
      <c r="R1480">
        <v>46</v>
      </c>
      <c r="S1480" s="5">
        <f t="shared" si="23"/>
        <v>221766</v>
      </c>
    </row>
    <row r="1481" spans="1:19" x14ac:dyDescent="0.2">
      <c r="A1481" t="s">
        <v>1626</v>
      </c>
      <c r="B1481" t="s">
        <v>9028</v>
      </c>
      <c r="C1481" t="s">
        <v>43</v>
      </c>
      <c r="D1481" t="str">
        <f>_xlfn.XLOOKUP(C1481,sales_teams!A:A,sales_teams!B:B,"")</f>
        <v>W596440</v>
      </c>
      <c r="E1481" t="str">
        <f>_xlfn.XLOOKUP(C1481,sales_teams!A:A,sales_teams!C:C,"")</f>
        <v>Summer Sewald</v>
      </c>
      <c r="F1481" t="str">
        <f>_xlfn.XLOOKUP(C1481,sales_teams!A:A,sales_teams!D:D,"")</f>
        <v>West</v>
      </c>
      <c r="G1481" t="s">
        <v>8951</v>
      </c>
      <c r="H1481" t="str">
        <f>_xlfn.XLOOKUP(G1481,products!A:A,products!B:B,"")</f>
        <v>GTX</v>
      </c>
      <c r="I1481" t="s">
        <v>569</v>
      </c>
      <c r="J1481" t="str">
        <f>_xlfn.XLOOKUP(I1481,accounts!A:A,accounts!B:B,"")</f>
        <v>services</v>
      </c>
      <c r="K1481" t="str">
        <f>_xlfn.XLOOKUP(I1481,accounts!A:A,accounts!F:F,"")</f>
        <v>Mid-Market</v>
      </c>
      <c r="L1481" t="s">
        <v>56</v>
      </c>
      <c r="M1481" t="s">
        <v>9032</v>
      </c>
      <c r="N1481" t="s">
        <v>9045</v>
      </c>
      <c r="O1481" s="1">
        <v>42806</v>
      </c>
      <c r="P1481" s="1">
        <v>42888</v>
      </c>
      <c r="Q1481" s="5">
        <f>_xlfn.XLOOKUP(G1481,products!A:A,products!C:C,"")</f>
        <v>4821</v>
      </c>
      <c r="R1481">
        <v>8</v>
      </c>
      <c r="S1481" s="5">
        <f t="shared" si="23"/>
        <v>38568</v>
      </c>
    </row>
    <row r="1482" spans="1:19" x14ac:dyDescent="0.2">
      <c r="A1482" t="s">
        <v>1627</v>
      </c>
      <c r="B1482" t="s">
        <v>9027</v>
      </c>
      <c r="C1482" t="s">
        <v>8</v>
      </c>
      <c r="D1482" t="str">
        <f>_xlfn.XLOOKUP(C1482,sales_teams!A:A,sales_teams!B:B,"")</f>
        <v>C100201</v>
      </c>
      <c r="E1482" t="str">
        <f>_xlfn.XLOOKUP(C1482,sales_teams!A:A,sales_teams!C:C,"")</f>
        <v>Dustin Brinkmann</v>
      </c>
      <c r="F1482" t="str">
        <f>_xlfn.XLOOKUP(C1482,sales_teams!A:A,sales_teams!D:D,"")</f>
        <v>Central</v>
      </c>
      <c r="G1482" t="s">
        <v>54</v>
      </c>
      <c r="H1482" t="str">
        <f>_xlfn.XLOOKUP(G1482,products!A:A,products!B:B,"")</f>
        <v>GTX</v>
      </c>
      <c r="I1482" t="s">
        <v>58</v>
      </c>
      <c r="J1482" t="str">
        <f>_xlfn.XLOOKUP(I1482,accounts!A:A,accounts!B:B,"")</f>
        <v>medical</v>
      </c>
      <c r="K1482" t="str">
        <f>_xlfn.XLOOKUP(I1482,accounts!A:A,accounts!F:F,"")</f>
        <v>Mid-Market</v>
      </c>
      <c r="L1482" t="s">
        <v>56</v>
      </c>
      <c r="M1482" t="s">
        <v>9034</v>
      </c>
      <c r="N1482" t="s">
        <v>9045</v>
      </c>
      <c r="O1482" s="1">
        <v>42806</v>
      </c>
      <c r="P1482" s="1">
        <v>42877</v>
      </c>
      <c r="Q1482" s="5">
        <f>_xlfn.XLOOKUP(G1482,products!A:A,products!C:C,"")</f>
        <v>1096</v>
      </c>
      <c r="R1482">
        <v>29</v>
      </c>
      <c r="S1482" s="5">
        <f t="shared" si="23"/>
        <v>31784</v>
      </c>
    </row>
    <row r="1483" spans="1:19" x14ac:dyDescent="0.2">
      <c r="A1483" t="s">
        <v>1628</v>
      </c>
      <c r="B1483" t="s">
        <v>9026</v>
      </c>
      <c r="C1483" t="s">
        <v>8</v>
      </c>
      <c r="D1483" t="str">
        <f>_xlfn.XLOOKUP(C1483,sales_teams!A:A,sales_teams!B:B,"")</f>
        <v>C100201</v>
      </c>
      <c r="E1483" t="str">
        <f>_xlfn.XLOOKUP(C1483,sales_teams!A:A,sales_teams!C:C,"")</f>
        <v>Dustin Brinkmann</v>
      </c>
      <c r="F1483" t="str">
        <f>_xlfn.XLOOKUP(C1483,sales_teams!A:A,sales_teams!D:D,"")</f>
        <v>Central</v>
      </c>
      <c r="G1483" t="s">
        <v>83</v>
      </c>
      <c r="H1483" t="str">
        <f>_xlfn.XLOOKUP(G1483,products!A:A,products!B:B,"")</f>
        <v>GTX</v>
      </c>
      <c r="I1483" t="s">
        <v>213</v>
      </c>
      <c r="J1483" t="str">
        <f>_xlfn.XLOOKUP(I1483,accounts!A:A,accounts!B:B,"")</f>
        <v>software</v>
      </c>
      <c r="K1483" t="str">
        <f>_xlfn.XLOOKUP(I1483,accounts!A:A,accounts!F:F,"")</f>
        <v>Enterprise</v>
      </c>
      <c r="L1483" t="s">
        <v>56</v>
      </c>
      <c r="M1483" t="s">
        <v>9035</v>
      </c>
      <c r="N1483" t="s">
        <v>9045</v>
      </c>
      <c r="O1483" s="1">
        <v>42806</v>
      </c>
      <c r="P1483" s="1">
        <v>42882</v>
      </c>
      <c r="Q1483" s="5">
        <f>_xlfn.XLOOKUP(G1483,products!A:A,products!C:C,"")</f>
        <v>5482</v>
      </c>
      <c r="R1483">
        <v>12</v>
      </c>
      <c r="S1483" s="5">
        <f t="shared" si="23"/>
        <v>65784</v>
      </c>
    </row>
    <row r="1484" spans="1:19" x14ac:dyDescent="0.2">
      <c r="A1484" t="s">
        <v>1629</v>
      </c>
      <c r="B1484" t="s">
        <v>9026</v>
      </c>
      <c r="C1484" t="s">
        <v>37</v>
      </c>
      <c r="D1484" t="str">
        <f>_xlfn.XLOOKUP(C1484,sales_teams!A:A,sales_teams!B:B,"")</f>
        <v>W337844</v>
      </c>
      <c r="E1484" t="str">
        <f>_xlfn.XLOOKUP(C1484,sales_teams!A:A,sales_teams!C:C,"")</f>
        <v>Celia Rouche</v>
      </c>
      <c r="F1484" t="str">
        <f>_xlfn.XLOOKUP(C1484,sales_teams!A:A,sales_teams!D:D,"")</f>
        <v>West</v>
      </c>
      <c r="G1484" t="s">
        <v>8951</v>
      </c>
      <c r="H1484" t="str">
        <f>_xlfn.XLOOKUP(G1484,products!A:A,products!B:B,"")</f>
        <v>GTX</v>
      </c>
      <c r="I1484" t="s">
        <v>174</v>
      </c>
      <c r="J1484" t="str">
        <f>_xlfn.XLOOKUP(I1484,accounts!A:A,accounts!B:B,"")</f>
        <v>services</v>
      </c>
      <c r="K1484" t="str">
        <f>_xlfn.XLOOKUP(I1484,accounts!A:A,accounts!F:F,"")</f>
        <v>Mid-Market</v>
      </c>
      <c r="L1484" t="s">
        <v>56</v>
      </c>
      <c r="M1484" t="s">
        <v>9035</v>
      </c>
      <c r="N1484" t="s">
        <v>9043</v>
      </c>
      <c r="O1484" s="1">
        <v>42806</v>
      </c>
      <c r="P1484" s="1">
        <v>42858</v>
      </c>
      <c r="Q1484" s="5">
        <f>_xlfn.XLOOKUP(G1484,products!A:A,products!C:C,"")</f>
        <v>4821</v>
      </c>
      <c r="R1484">
        <v>43</v>
      </c>
      <c r="S1484" s="5">
        <f t="shared" si="23"/>
        <v>207303</v>
      </c>
    </row>
    <row r="1485" spans="1:19" x14ac:dyDescent="0.2">
      <c r="A1485" t="s">
        <v>1630</v>
      </c>
      <c r="B1485" t="s">
        <v>9027</v>
      </c>
      <c r="C1485" t="s">
        <v>45</v>
      </c>
      <c r="D1485" t="str">
        <f>_xlfn.XLOOKUP(C1485,sales_teams!A:A,sales_teams!B:B,"")</f>
        <v>W960943</v>
      </c>
      <c r="E1485" t="str">
        <f>_xlfn.XLOOKUP(C1485,sales_teams!A:A,sales_teams!C:C,"")</f>
        <v>Summer Sewald</v>
      </c>
      <c r="F1485" t="str">
        <f>_xlfn.XLOOKUP(C1485,sales_teams!A:A,sales_teams!D:D,"")</f>
        <v>West</v>
      </c>
      <c r="G1485" t="s">
        <v>62</v>
      </c>
      <c r="H1485" t="str">
        <f>_xlfn.XLOOKUP(G1485,products!A:A,products!B:B,"")</f>
        <v>GTX</v>
      </c>
      <c r="I1485" t="s">
        <v>86</v>
      </c>
      <c r="J1485" t="str">
        <f>_xlfn.XLOOKUP(I1485,accounts!A:A,accounts!B:B,"")</f>
        <v>telecommunications</v>
      </c>
      <c r="K1485" t="str">
        <f>_xlfn.XLOOKUP(I1485,accounts!A:A,accounts!F:F,"")</f>
        <v>Enterprise</v>
      </c>
      <c r="L1485" t="s">
        <v>56</v>
      </c>
      <c r="M1485" t="s">
        <v>9033</v>
      </c>
      <c r="N1485" t="s">
        <v>9043</v>
      </c>
      <c r="O1485" s="1">
        <v>42806</v>
      </c>
      <c r="P1485" s="1">
        <v>42821</v>
      </c>
      <c r="Q1485" s="5">
        <f>_xlfn.XLOOKUP(G1485,products!A:A,products!C:C,"")</f>
        <v>550</v>
      </c>
      <c r="R1485">
        <v>42</v>
      </c>
      <c r="S1485" s="5">
        <f t="shared" si="23"/>
        <v>23100</v>
      </c>
    </row>
    <row r="1486" spans="1:19" x14ac:dyDescent="0.2">
      <c r="A1486" t="s">
        <v>1631</v>
      </c>
      <c r="B1486" t="s">
        <v>9025</v>
      </c>
      <c r="C1486" t="s">
        <v>45</v>
      </c>
      <c r="D1486" t="str">
        <f>_xlfn.XLOOKUP(C1486,sales_teams!A:A,sales_teams!B:B,"")</f>
        <v>W960943</v>
      </c>
      <c r="E1486" t="str">
        <f>_xlfn.XLOOKUP(C1486,sales_teams!A:A,sales_teams!C:C,"")</f>
        <v>Summer Sewald</v>
      </c>
      <c r="F1486" t="str">
        <f>_xlfn.XLOOKUP(C1486,sales_teams!A:A,sales_teams!D:D,"")</f>
        <v>West</v>
      </c>
      <c r="G1486" t="s">
        <v>8951</v>
      </c>
      <c r="H1486" t="str">
        <f>_xlfn.XLOOKUP(G1486,products!A:A,products!B:B,"")</f>
        <v>GTX</v>
      </c>
      <c r="I1486" t="s">
        <v>113</v>
      </c>
      <c r="J1486" t="str">
        <f>_xlfn.XLOOKUP(I1486,accounts!A:A,accounts!B:B,"")</f>
        <v>medical</v>
      </c>
      <c r="K1486" t="str">
        <f>_xlfn.XLOOKUP(I1486,accounts!A:A,accounts!F:F,"")</f>
        <v>Enterprise</v>
      </c>
      <c r="L1486" t="s">
        <v>56</v>
      </c>
      <c r="M1486" t="s">
        <v>9031</v>
      </c>
      <c r="N1486" t="s">
        <v>9043</v>
      </c>
      <c r="O1486" s="1">
        <v>42806</v>
      </c>
      <c r="P1486" s="1">
        <v>42901</v>
      </c>
      <c r="Q1486" s="5">
        <f>_xlfn.XLOOKUP(G1486,products!A:A,products!C:C,"")</f>
        <v>4821</v>
      </c>
      <c r="R1486">
        <v>27</v>
      </c>
      <c r="S1486" s="5">
        <f t="shared" si="23"/>
        <v>130167</v>
      </c>
    </row>
    <row r="1487" spans="1:19" x14ac:dyDescent="0.2">
      <c r="A1487" t="s">
        <v>1632</v>
      </c>
      <c r="B1487" t="s">
        <v>9025</v>
      </c>
      <c r="C1487" t="s">
        <v>14</v>
      </c>
      <c r="D1487" t="str">
        <f>_xlfn.XLOOKUP(C1487,sales_teams!A:A,sales_teams!B:B,"")</f>
        <v>C961860</v>
      </c>
      <c r="E1487" t="str">
        <f>_xlfn.XLOOKUP(C1487,sales_teams!A:A,sales_teams!C:C,"")</f>
        <v>Melvin Marxen</v>
      </c>
      <c r="F1487" t="str">
        <f>_xlfn.XLOOKUP(C1487,sales_teams!A:A,sales_teams!D:D,"")</f>
        <v>Central</v>
      </c>
      <c r="G1487" t="s">
        <v>54</v>
      </c>
      <c r="H1487" t="str">
        <f>_xlfn.XLOOKUP(G1487,products!A:A,products!B:B,"")</f>
        <v>GTX</v>
      </c>
      <c r="I1487" t="s">
        <v>149</v>
      </c>
      <c r="J1487" t="str">
        <f>_xlfn.XLOOKUP(I1487,accounts!A:A,accounts!B:B,"")</f>
        <v>finance</v>
      </c>
      <c r="K1487" t="str">
        <f>_xlfn.XLOOKUP(I1487,accounts!A:A,accounts!F:F,"")</f>
        <v>Mid-Market</v>
      </c>
      <c r="L1487" t="s">
        <v>81</v>
      </c>
      <c r="M1487" t="s">
        <v>9039</v>
      </c>
      <c r="N1487" t="s">
        <v>9043</v>
      </c>
      <c r="O1487" s="1">
        <v>42806</v>
      </c>
      <c r="P1487" s="1">
        <v>42863</v>
      </c>
      <c r="Q1487" s="5">
        <f>_xlfn.XLOOKUP(G1487,products!A:A,products!C:C,"")</f>
        <v>1096</v>
      </c>
      <c r="R1487">
        <v>39</v>
      </c>
      <c r="S1487" s="5">
        <f t="shared" si="23"/>
        <v>42744</v>
      </c>
    </row>
    <row r="1488" spans="1:19" x14ac:dyDescent="0.2">
      <c r="A1488" t="s">
        <v>1633</v>
      </c>
      <c r="B1488" t="s">
        <v>9026</v>
      </c>
      <c r="C1488" t="s">
        <v>21</v>
      </c>
      <c r="D1488" t="str">
        <f>_xlfn.XLOOKUP(C1488,sales_teams!A:A,sales_teams!B:B,"")</f>
        <v>E777204</v>
      </c>
      <c r="E1488" t="str">
        <f>_xlfn.XLOOKUP(C1488,sales_teams!A:A,sales_teams!C:C,"")</f>
        <v>Cara Losch</v>
      </c>
      <c r="F1488" t="str">
        <f>_xlfn.XLOOKUP(C1488,sales_teams!A:A,sales_teams!D:D,"")</f>
        <v>East</v>
      </c>
      <c r="G1488" t="s">
        <v>60</v>
      </c>
      <c r="H1488" t="str">
        <f>_xlfn.XLOOKUP(G1488,products!A:A,products!B:B,"")</f>
        <v>MG</v>
      </c>
      <c r="I1488" t="s">
        <v>205</v>
      </c>
      <c r="J1488" t="str">
        <f>_xlfn.XLOOKUP(I1488,accounts!A:A,accounts!B:B,"")</f>
        <v>finance</v>
      </c>
      <c r="K1488" t="str">
        <f>_xlfn.XLOOKUP(I1488,accounts!A:A,accounts!F:F,"")</f>
        <v>Enterprise</v>
      </c>
      <c r="L1488" t="s">
        <v>81</v>
      </c>
      <c r="M1488" t="s">
        <v>9039</v>
      </c>
      <c r="N1488" t="s">
        <v>9041</v>
      </c>
      <c r="O1488" s="1">
        <v>42806</v>
      </c>
      <c r="P1488" s="1">
        <v>42873</v>
      </c>
      <c r="Q1488" s="5">
        <f>_xlfn.XLOOKUP(G1488,products!A:A,products!C:C,"")</f>
        <v>55</v>
      </c>
      <c r="R1488">
        <v>25</v>
      </c>
      <c r="S1488" s="5">
        <f t="shared" si="23"/>
        <v>1375</v>
      </c>
    </row>
    <row r="1489" spans="1:19" x14ac:dyDescent="0.2">
      <c r="A1489" t="s">
        <v>1634</v>
      </c>
      <c r="B1489" t="s">
        <v>9026</v>
      </c>
      <c r="C1489" t="s">
        <v>21</v>
      </c>
      <c r="D1489" t="str">
        <f>_xlfn.XLOOKUP(C1489,sales_teams!A:A,sales_teams!B:B,"")</f>
        <v>E777204</v>
      </c>
      <c r="E1489" t="str">
        <f>_xlfn.XLOOKUP(C1489,sales_teams!A:A,sales_teams!C:C,"")</f>
        <v>Cara Losch</v>
      </c>
      <c r="F1489" t="str">
        <f>_xlfn.XLOOKUP(C1489,sales_teams!A:A,sales_teams!D:D,"")</f>
        <v>East</v>
      </c>
      <c r="G1489" t="s">
        <v>75</v>
      </c>
      <c r="H1489" t="str">
        <f>_xlfn.XLOOKUP(G1489,products!A:A,products!B:B,"")</f>
        <v>MG</v>
      </c>
      <c r="I1489" t="s">
        <v>195</v>
      </c>
      <c r="J1489" t="str">
        <f>_xlfn.XLOOKUP(I1489,accounts!A:A,accounts!B:B,"")</f>
        <v>retail</v>
      </c>
      <c r="K1489" t="str">
        <f>_xlfn.XLOOKUP(I1489,accounts!A:A,accounts!F:F,"")</f>
        <v>Mid-Market</v>
      </c>
      <c r="L1489" t="s">
        <v>56</v>
      </c>
      <c r="M1489" t="s">
        <v>9033</v>
      </c>
      <c r="N1489" t="s">
        <v>9045</v>
      </c>
      <c r="O1489" s="1">
        <v>42806</v>
      </c>
      <c r="P1489" s="1">
        <v>42913</v>
      </c>
      <c r="Q1489" s="5">
        <f>_xlfn.XLOOKUP(G1489,products!A:A,products!C:C,"")</f>
        <v>3393</v>
      </c>
      <c r="R1489">
        <v>5</v>
      </c>
      <c r="S1489" s="5">
        <f t="shared" si="23"/>
        <v>16965</v>
      </c>
    </row>
    <row r="1490" spans="1:19" x14ac:dyDescent="0.2">
      <c r="A1490" t="s">
        <v>1635</v>
      </c>
      <c r="B1490" t="s">
        <v>9027</v>
      </c>
      <c r="C1490" t="s">
        <v>7</v>
      </c>
      <c r="D1490" t="str">
        <f>_xlfn.XLOOKUP(C1490,sales_teams!A:A,sales_teams!B:B,"")</f>
        <v>C234829</v>
      </c>
      <c r="E1490" t="str">
        <f>_xlfn.XLOOKUP(C1490,sales_teams!A:A,sales_teams!C:C,"")</f>
        <v>Dustin Brinkmann</v>
      </c>
      <c r="F1490" t="str">
        <f>_xlfn.XLOOKUP(C1490,sales_teams!A:A,sales_teams!D:D,"")</f>
        <v>Central</v>
      </c>
      <c r="G1490" t="s">
        <v>60</v>
      </c>
      <c r="H1490" t="str">
        <f>_xlfn.XLOOKUP(G1490,products!A:A,products!B:B,"")</f>
        <v>MG</v>
      </c>
      <c r="I1490" t="s">
        <v>131</v>
      </c>
      <c r="J1490" t="str">
        <f>_xlfn.XLOOKUP(I1490,accounts!A:A,accounts!B:B,"")</f>
        <v>telecommunications</v>
      </c>
      <c r="K1490" t="str">
        <f>_xlfn.XLOOKUP(I1490,accounts!A:A,accounts!F:F,"")</f>
        <v>SMB</v>
      </c>
      <c r="L1490" t="s">
        <v>56</v>
      </c>
      <c r="M1490" t="s">
        <v>9033</v>
      </c>
      <c r="N1490" t="s">
        <v>9041</v>
      </c>
      <c r="O1490" s="1">
        <v>42806</v>
      </c>
      <c r="P1490" s="1">
        <v>42884</v>
      </c>
      <c r="Q1490" s="5">
        <f>_xlfn.XLOOKUP(G1490,products!A:A,products!C:C,"")</f>
        <v>55</v>
      </c>
      <c r="R1490">
        <v>3</v>
      </c>
      <c r="S1490" s="5">
        <f t="shared" si="23"/>
        <v>165</v>
      </c>
    </row>
    <row r="1491" spans="1:19" x14ac:dyDescent="0.2">
      <c r="A1491" t="s">
        <v>1636</v>
      </c>
      <c r="B1491" t="s">
        <v>9026</v>
      </c>
      <c r="C1491" t="s">
        <v>7</v>
      </c>
      <c r="D1491" t="str">
        <f>_xlfn.XLOOKUP(C1491,sales_teams!A:A,sales_teams!B:B,"")</f>
        <v>C234829</v>
      </c>
      <c r="E1491" t="str">
        <f>_xlfn.XLOOKUP(C1491,sales_teams!A:A,sales_teams!C:C,"")</f>
        <v>Dustin Brinkmann</v>
      </c>
      <c r="F1491" t="str">
        <f>_xlfn.XLOOKUP(C1491,sales_teams!A:A,sales_teams!D:D,"")</f>
        <v>Central</v>
      </c>
      <c r="G1491" t="s">
        <v>60</v>
      </c>
      <c r="H1491" t="str">
        <f>_xlfn.XLOOKUP(G1491,products!A:A,products!B:B,"")</f>
        <v>MG</v>
      </c>
      <c r="I1491" t="s">
        <v>329</v>
      </c>
      <c r="J1491" t="str">
        <f>_xlfn.XLOOKUP(I1491,accounts!A:A,accounts!B:B,"")</f>
        <v>technolgy</v>
      </c>
      <c r="K1491" t="str">
        <f>_xlfn.XLOOKUP(I1491,accounts!A:A,accounts!F:F,"")</f>
        <v>Enterprise</v>
      </c>
      <c r="L1491" t="s">
        <v>56</v>
      </c>
      <c r="M1491" t="s">
        <v>9031</v>
      </c>
      <c r="N1491" t="s">
        <v>9043</v>
      </c>
      <c r="O1491" s="1">
        <v>42806</v>
      </c>
      <c r="P1491" s="1">
        <v>42906</v>
      </c>
      <c r="Q1491" s="5">
        <f>_xlfn.XLOOKUP(G1491,products!A:A,products!C:C,"")</f>
        <v>55</v>
      </c>
      <c r="R1491">
        <v>49</v>
      </c>
      <c r="S1491" s="5">
        <f t="shared" si="23"/>
        <v>2695</v>
      </c>
    </row>
    <row r="1492" spans="1:19" x14ac:dyDescent="0.2">
      <c r="A1492" t="s">
        <v>1637</v>
      </c>
      <c r="B1492" t="s">
        <v>9026</v>
      </c>
      <c r="C1492" t="s">
        <v>32</v>
      </c>
      <c r="D1492" t="str">
        <f>_xlfn.XLOOKUP(C1492,sales_teams!A:A,sales_teams!B:B,"")</f>
        <v>W975078</v>
      </c>
      <c r="E1492" t="str">
        <f>_xlfn.XLOOKUP(C1492,sales_teams!A:A,sales_teams!C:C,"")</f>
        <v>Celia Rouche</v>
      </c>
      <c r="F1492" t="str">
        <f>_xlfn.XLOOKUP(C1492,sales_teams!A:A,sales_teams!D:D,"")</f>
        <v>West</v>
      </c>
      <c r="G1492" t="s">
        <v>60</v>
      </c>
      <c r="H1492" t="str">
        <f>_xlfn.XLOOKUP(G1492,products!A:A,products!B:B,"")</f>
        <v>MG</v>
      </c>
      <c r="I1492" t="s">
        <v>88</v>
      </c>
      <c r="J1492" t="str">
        <f>_xlfn.XLOOKUP(I1492,accounts!A:A,accounts!B:B,"")</f>
        <v>employment</v>
      </c>
      <c r="K1492" t="str">
        <f>_xlfn.XLOOKUP(I1492,accounts!A:A,accounts!F:F,"")</f>
        <v>Mid-Market</v>
      </c>
      <c r="L1492" t="s">
        <v>56</v>
      </c>
      <c r="M1492" t="s">
        <v>9032</v>
      </c>
      <c r="N1492" t="s">
        <v>9043</v>
      </c>
      <c r="O1492" s="1">
        <v>42806</v>
      </c>
      <c r="P1492" s="1">
        <v>42881</v>
      </c>
      <c r="Q1492" s="5">
        <f>_xlfn.XLOOKUP(G1492,products!A:A,products!C:C,"")</f>
        <v>55</v>
      </c>
      <c r="R1492">
        <v>40</v>
      </c>
      <c r="S1492" s="5">
        <f t="shared" si="23"/>
        <v>2200</v>
      </c>
    </row>
    <row r="1493" spans="1:19" x14ac:dyDescent="0.2">
      <c r="A1493" t="s">
        <v>1638</v>
      </c>
      <c r="B1493" t="s">
        <v>9027</v>
      </c>
      <c r="C1493" t="s">
        <v>44</v>
      </c>
      <c r="D1493" t="str">
        <f>_xlfn.XLOOKUP(C1493,sales_teams!A:A,sales_teams!B:B,"")</f>
        <v>W202814</v>
      </c>
      <c r="E1493" t="str">
        <f>_xlfn.XLOOKUP(C1493,sales_teams!A:A,sales_teams!C:C,"")</f>
        <v>Summer Sewald</v>
      </c>
      <c r="F1493" t="str">
        <f>_xlfn.XLOOKUP(C1493,sales_teams!A:A,sales_teams!D:D,"")</f>
        <v>West</v>
      </c>
      <c r="G1493" t="s">
        <v>62</v>
      </c>
      <c r="H1493" t="str">
        <f>_xlfn.XLOOKUP(G1493,products!A:A,products!B:B,"")</f>
        <v>GTX</v>
      </c>
      <c r="I1493" t="s">
        <v>91</v>
      </c>
      <c r="J1493" t="str">
        <f>_xlfn.XLOOKUP(I1493,accounts!A:A,accounts!B:B,"")</f>
        <v>software</v>
      </c>
      <c r="K1493" t="str">
        <f>_xlfn.XLOOKUP(I1493,accounts!A:A,accounts!F:F,"")</f>
        <v>Enterprise</v>
      </c>
      <c r="L1493" t="s">
        <v>56</v>
      </c>
      <c r="M1493" t="s">
        <v>9034</v>
      </c>
      <c r="N1493" t="s">
        <v>9045</v>
      </c>
      <c r="O1493" s="1">
        <v>42806</v>
      </c>
      <c r="P1493" s="1">
        <v>42811</v>
      </c>
      <c r="Q1493" s="5">
        <f>_xlfn.XLOOKUP(G1493,products!A:A,products!C:C,"")</f>
        <v>550</v>
      </c>
      <c r="R1493">
        <v>50</v>
      </c>
      <c r="S1493" s="5">
        <f t="shared" si="23"/>
        <v>27500</v>
      </c>
    </row>
    <row r="1494" spans="1:19" x14ac:dyDescent="0.2">
      <c r="A1494" t="s">
        <v>1639</v>
      </c>
      <c r="B1494" t="s">
        <v>9026</v>
      </c>
      <c r="C1494" t="s">
        <v>3</v>
      </c>
      <c r="D1494" t="str">
        <f>_xlfn.XLOOKUP(C1494,sales_teams!A:A,sales_teams!B:B,"")</f>
        <v>C265891</v>
      </c>
      <c r="E1494" t="str">
        <f>_xlfn.XLOOKUP(C1494,sales_teams!A:A,sales_teams!C:C,"")</f>
        <v>Dustin Brinkmann</v>
      </c>
      <c r="F1494" t="str">
        <f>_xlfn.XLOOKUP(C1494,sales_teams!A:A,sales_teams!D:D,"")</f>
        <v>Central</v>
      </c>
      <c r="G1494" t="s">
        <v>54</v>
      </c>
      <c r="H1494" t="str">
        <f>_xlfn.XLOOKUP(G1494,products!A:A,products!B:B,"")</f>
        <v>GTX</v>
      </c>
      <c r="I1494" t="s">
        <v>332</v>
      </c>
      <c r="J1494" t="str">
        <f>_xlfn.XLOOKUP(I1494,accounts!A:A,accounts!B:B,"")</f>
        <v>marketing</v>
      </c>
      <c r="K1494" t="str">
        <f>_xlfn.XLOOKUP(I1494,accounts!A:A,accounts!F:F,"")</f>
        <v>Enterprise</v>
      </c>
      <c r="L1494" t="s">
        <v>56</v>
      </c>
      <c r="M1494" t="s">
        <v>9031</v>
      </c>
      <c r="N1494" t="s">
        <v>9045</v>
      </c>
      <c r="O1494" s="1">
        <v>42807</v>
      </c>
      <c r="P1494" s="1">
        <v>42864</v>
      </c>
      <c r="Q1494" s="5">
        <f>_xlfn.XLOOKUP(G1494,products!A:A,products!C:C,"")</f>
        <v>1096</v>
      </c>
      <c r="R1494">
        <v>39</v>
      </c>
      <c r="S1494" s="5">
        <f t="shared" si="23"/>
        <v>42744</v>
      </c>
    </row>
    <row r="1495" spans="1:19" x14ac:dyDescent="0.2">
      <c r="A1495" t="s">
        <v>1640</v>
      </c>
      <c r="B1495" t="s">
        <v>9028</v>
      </c>
      <c r="C1495" t="s">
        <v>3</v>
      </c>
      <c r="D1495" t="str">
        <f>_xlfn.XLOOKUP(C1495,sales_teams!A:A,sales_teams!B:B,"")</f>
        <v>C265891</v>
      </c>
      <c r="E1495" t="str">
        <f>_xlfn.XLOOKUP(C1495,sales_teams!A:A,sales_teams!C:C,"")</f>
        <v>Dustin Brinkmann</v>
      </c>
      <c r="F1495" t="str">
        <f>_xlfn.XLOOKUP(C1495,sales_teams!A:A,sales_teams!D:D,"")</f>
        <v>Central</v>
      </c>
      <c r="G1495" t="s">
        <v>60</v>
      </c>
      <c r="H1495" t="str">
        <f>_xlfn.XLOOKUP(G1495,products!A:A,products!B:B,"")</f>
        <v>MG</v>
      </c>
      <c r="I1495" t="s">
        <v>506</v>
      </c>
      <c r="J1495" t="str">
        <f>_xlfn.XLOOKUP(I1495,accounts!A:A,accounts!B:B,"")</f>
        <v>retail</v>
      </c>
      <c r="K1495" t="str">
        <f>_xlfn.XLOOKUP(I1495,accounts!A:A,accounts!F:F,"")</f>
        <v>Mid-Market</v>
      </c>
      <c r="L1495" t="s">
        <v>56</v>
      </c>
      <c r="M1495" t="s">
        <v>9031</v>
      </c>
      <c r="N1495" t="s">
        <v>9045</v>
      </c>
      <c r="O1495" s="1">
        <v>42807</v>
      </c>
      <c r="P1495" s="1">
        <v>42880</v>
      </c>
      <c r="Q1495" s="5">
        <f>_xlfn.XLOOKUP(G1495,products!A:A,products!C:C,"")</f>
        <v>55</v>
      </c>
      <c r="R1495">
        <v>48</v>
      </c>
      <c r="S1495" s="5">
        <f t="shared" si="23"/>
        <v>2640</v>
      </c>
    </row>
    <row r="1496" spans="1:19" x14ac:dyDescent="0.2">
      <c r="A1496" t="s">
        <v>1641</v>
      </c>
      <c r="B1496" t="s">
        <v>9026</v>
      </c>
      <c r="C1496" t="s">
        <v>3</v>
      </c>
      <c r="D1496" t="str">
        <f>_xlfn.XLOOKUP(C1496,sales_teams!A:A,sales_teams!B:B,"")</f>
        <v>C265891</v>
      </c>
      <c r="E1496" t="str">
        <f>_xlfn.XLOOKUP(C1496,sales_teams!A:A,sales_teams!C:C,"")</f>
        <v>Dustin Brinkmann</v>
      </c>
      <c r="F1496" t="str">
        <f>_xlfn.XLOOKUP(C1496,sales_teams!A:A,sales_teams!D:D,"")</f>
        <v>Central</v>
      </c>
      <c r="G1496" t="s">
        <v>60</v>
      </c>
      <c r="H1496" t="str">
        <f>_xlfn.XLOOKUP(G1496,products!A:A,products!B:B,"")</f>
        <v>MG</v>
      </c>
      <c r="I1496" t="s">
        <v>104</v>
      </c>
      <c r="J1496" t="str">
        <f>_xlfn.XLOOKUP(I1496,accounts!A:A,accounts!B:B,"")</f>
        <v>services</v>
      </c>
      <c r="K1496" t="str">
        <f>_xlfn.XLOOKUP(I1496,accounts!A:A,accounts!F:F,"")</f>
        <v>Enterprise</v>
      </c>
      <c r="L1496" t="s">
        <v>56</v>
      </c>
      <c r="M1496" t="s">
        <v>9032</v>
      </c>
      <c r="N1496" t="s">
        <v>9043</v>
      </c>
      <c r="O1496" s="1">
        <v>42807</v>
      </c>
      <c r="P1496" s="1">
        <v>42894</v>
      </c>
      <c r="Q1496" s="5">
        <f>_xlfn.XLOOKUP(G1496,products!A:A,products!C:C,"")</f>
        <v>55</v>
      </c>
      <c r="R1496">
        <v>4</v>
      </c>
      <c r="S1496" s="5">
        <f t="shared" si="23"/>
        <v>220</v>
      </c>
    </row>
    <row r="1497" spans="1:19" x14ac:dyDescent="0.2">
      <c r="A1497" t="s">
        <v>1642</v>
      </c>
      <c r="B1497" t="s">
        <v>9026</v>
      </c>
      <c r="C1497" t="s">
        <v>30</v>
      </c>
      <c r="D1497" t="str">
        <f>_xlfn.XLOOKUP(C1497,sales_teams!A:A,sales_teams!B:B,"")</f>
        <v>E558564</v>
      </c>
      <c r="E1497" t="str">
        <f>_xlfn.XLOOKUP(C1497,sales_teams!A:A,sales_teams!C:C,"")</f>
        <v>Rocco Neubert</v>
      </c>
      <c r="F1497" t="str">
        <f>_xlfn.XLOOKUP(C1497,sales_teams!A:A,sales_teams!D:D,"")</f>
        <v>East</v>
      </c>
      <c r="G1497" t="s">
        <v>83</v>
      </c>
      <c r="H1497" t="str">
        <f>_xlfn.XLOOKUP(G1497,products!A:A,products!B:B,"")</f>
        <v>GTX</v>
      </c>
      <c r="I1497" t="s">
        <v>224</v>
      </c>
      <c r="J1497" t="str">
        <f>_xlfn.XLOOKUP(I1497,accounts!A:A,accounts!B:B,"")</f>
        <v>technolgy</v>
      </c>
      <c r="K1497" t="str">
        <f>_xlfn.XLOOKUP(I1497,accounts!A:A,accounts!F:F,"")</f>
        <v>Mid-Market</v>
      </c>
      <c r="L1497" t="s">
        <v>81</v>
      </c>
      <c r="M1497" t="s">
        <v>9036</v>
      </c>
      <c r="N1497" t="s">
        <v>9045</v>
      </c>
      <c r="O1497" s="1">
        <v>42807</v>
      </c>
      <c r="P1497" s="1">
        <v>42818</v>
      </c>
      <c r="Q1497" s="5">
        <f>_xlfn.XLOOKUP(G1497,products!A:A,products!C:C,"")</f>
        <v>5482</v>
      </c>
      <c r="R1497">
        <v>14</v>
      </c>
      <c r="S1497" s="5">
        <f t="shared" si="23"/>
        <v>76748</v>
      </c>
    </row>
    <row r="1498" spans="1:19" x14ac:dyDescent="0.2">
      <c r="A1498" t="s">
        <v>1643</v>
      </c>
      <c r="B1498" t="s">
        <v>9027</v>
      </c>
      <c r="C1498" t="s">
        <v>27</v>
      </c>
      <c r="D1498" t="str">
        <f>_xlfn.XLOOKUP(C1498,sales_teams!A:A,sales_teams!B:B,"")</f>
        <v>E619716</v>
      </c>
      <c r="E1498" t="str">
        <f>_xlfn.XLOOKUP(C1498,sales_teams!A:A,sales_teams!C:C,"")</f>
        <v>Rocco Neubert</v>
      </c>
      <c r="F1498" t="str">
        <f>_xlfn.XLOOKUP(C1498,sales_teams!A:A,sales_teams!D:D,"")</f>
        <v>East</v>
      </c>
      <c r="G1498" t="s">
        <v>75</v>
      </c>
      <c r="H1498" t="str">
        <f>_xlfn.XLOOKUP(G1498,products!A:A,products!B:B,"")</f>
        <v>MG</v>
      </c>
      <c r="J1498">
        <f>_xlfn.XLOOKUP(I1498,accounts!A:A,accounts!B:B,"")</f>
        <v>0</v>
      </c>
      <c r="K1498">
        <f>_xlfn.XLOOKUP(I1498,accounts!A:A,accounts!F:F,"")</f>
        <v>0</v>
      </c>
      <c r="L1498" t="s">
        <v>76</v>
      </c>
      <c r="N1498" t="s">
        <v>9044</v>
      </c>
      <c r="O1498" s="1">
        <v>42807</v>
      </c>
      <c r="Q1498" s="5">
        <f>_xlfn.XLOOKUP(G1498,products!A:A,products!C:C,"")</f>
        <v>3393</v>
      </c>
      <c r="R1498">
        <v>12</v>
      </c>
      <c r="S1498" s="5">
        <f t="shared" si="23"/>
        <v>40716</v>
      </c>
    </row>
    <row r="1499" spans="1:19" x14ac:dyDescent="0.2">
      <c r="A1499" t="s">
        <v>1644</v>
      </c>
      <c r="B1499" t="s">
        <v>9027</v>
      </c>
      <c r="C1499" t="s">
        <v>6</v>
      </c>
      <c r="D1499" t="str">
        <f>_xlfn.XLOOKUP(C1499,sales_teams!A:A,sales_teams!B:B,"")</f>
        <v>C163925</v>
      </c>
      <c r="E1499" t="str">
        <f>_xlfn.XLOOKUP(C1499,sales_teams!A:A,sales_teams!C:C,"")</f>
        <v>Dustin Brinkmann</v>
      </c>
      <c r="F1499" t="str">
        <f>_xlfn.XLOOKUP(C1499,sales_teams!A:A,sales_teams!D:D,"")</f>
        <v>Central</v>
      </c>
      <c r="G1499" t="s">
        <v>83</v>
      </c>
      <c r="H1499" t="str">
        <f>_xlfn.XLOOKUP(G1499,products!A:A,products!B:B,"")</f>
        <v>GTX</v>
      </c>
      <c r="I1499" t="s">
        <v>135</v>
      </c>
      <c r="J1499" t="str">
        <f>_xlfn.XLOOKUP(I1499,accounts!A:A,accounts!B:B,"")</f>
        <v>marketing</v>
      </c>
      <c r="K1499" t="str">
        <f>_xlfn.XLOOKUP(I1499,accounts!A:A,accounts!F:F,"")</f>
        <v>Mid-Market</v>
      </c>
      <c r="L1499" t="s">
        <v>56</v>
      </c>
      <c r="M1499" t="s">
        <v>9032</v>
      </c>
      <c r="N1499" t="s">
        <v>9045</v>
      </c>
      <c r="O1499" s="1">
        <v>42807</v>
      </c>
      <c r="P1499" s="1">
        <v>42868</v>
      </c>
      <c r="Q1499" s="5">
        <f>_xlfn.XLOOKUP(G1499,products!A:A,products!C:C,"")</f>
        <v>5482</v>
      </c>
      <c r="R1499">
        <v>34</v>
      </c>
      <c r="S1499" s="5">
        <f t="shared" si="23"/>
        <v>186388</v>
      </c>
    </row>
    <row r="1500" spans="1:19" x14ac:dyDescent="0.2">
      <c r="A1500" t="s">
        <v>1645</v>
      </c>
      <c r="B1500" t="s">
        <v>9026</v>
      </c>
      <c r="C1500" t="s">
        <v>6</v>
      </c>
      <c r="D1500" t="str">
        <f>_xlfn.XLOOKUP(C1500,sales_teams!A:A,sales_teams!B:B,"")</f>
        <v>C163925</v>
      </c>
      <c r="E1500" t="str">
        <f>_xlfn.XLOOKUP(C1500,sales_teams!A:A,sales_teams!C:C,"")</f>
        <v>Dustin Brinkmann</v>
      </c>
      <c r="F1500" t="str">
        <f>_xlfn.XLOOKUP(C1500,sales_teams!A:A,sales_teams!D:D,"")</f>
        <v>Central</v>
      </c>
      <c r="G1500" t="s">
        <v>75</v>
      </c>
      <c r="H1500" t="str">
        <f>_xlfn.XLOOKUP(G1500,products!A:A,products!B:B,"")</f>
        <v>MG</v>
      </c>
      <c r="I1500" t="s">
        <v>146</v>
      </c>
      <c r="J1500" t="str">
        <f>_xlfn.XLOOKUP(I1500,accounts!A:A,accounts!B:B,"")</f>
        <v>technolgy</v>
      </c>
      <c r="K1500" t="str">
        <f>_xlfn.XLOOKUP(I1500,accounts!A:A,accounts!F:F,"")</f>
        <v>Mid-Market</v>
      </c>
      <c r="L1500" t="s">
        <v>56</v>
      </c>
      <c r="M1500" t="s">
        <v>9033</v>
      </c>
      <c r="N1500" t="s">
        <v>9043</v>
      </c>
      <c r="O1500" s="1">
        <v>42807</v>
      </c>
      <c r="P1500" s="1">
        <v>42825</v>
      </c>
      <c r="Q1500" s="5">
        <f>_xlfn.XLOOKUP(G1500,products!A:A,products!C:C,"")</f>
        <v>3393</v>
      </c>
      <c r="R1500">
        <v>3</v>
      </c>
      <c r="S1500" s="5">
        <f t="shared" si="23"/>
        <v>10179</v>
      </c>
    </row>
    <row r="1501" spans="1:19" x14ac:dyDescent="0.2">
      <c r="A1501" t="s">
        <v>1646</v>
      </c>
      <c r="B1501" t="s">
        <v>9028</v>
      </c>
      <c r="C1501" t="s">
        <v>20</v>
      </c>
      <c r="D1501" t="str">
        <f>_xlfn.XLOOKUP(C1501,sales_teams!A:A,sales_teams!B:B,"")</f>
        <v>E500449</v>
      </c>
      <c r="E1501" t="str">
        <f>_xlfn.XLOOKUP(C1501,sales_teams!A:A,sales_teams!C:C,"")</f>
        <v>Cara Losch</v>
      </c>
      <c r="F1501" t="str">
        <f>_xlfn.XLOOKUP(C1501,sales_teams!A:A,sales_teams!D:D,"")</f>
        <v>East</v>
      </c>
      <c r="G1501" t="s">
        <v>60</v>
      </c>
      <c r="H1501" t="str">
        <f>_xlfn.XLOOKUP(G1501,products!A:A,products!B:B,"")</f>
        <v>MG</v>
      </c>
      <c r="I1501" t="s">
        <v>237</v>
      </c>
      <c r="J1501" t="str">
        <f>_xlfn.XLOOKUP(I1501,accounts!A:A,accounts!B:B,"")</f>
        <v>entertainment</v>
      </c>
      <c r="K1501" t="str">
        <f>_xlfn.XLOOKUP(I1501,accounts!A:A,accounts!F:F,"")</f>
        <v>Mid-Market</v>
      </c>
      <c r="L1501" t="s">
        <v>56</v>
      </c>
      <c r="M1501" t="s">
        <v>9033</v>
      </c>
      <c r="N1501" t="s">
        <v>9043</v>
      </c>
      <c r="O1501" s="1">
        <v>42807</v>
      </c>
      <c r="P1501" s="1">
        <v>42818</v>
      </c>
      <c r="Q1501" s="5">
        <f>_xlfn.XLOOKUP(G1501,products!A:A,products!C:C,"")</f>
        <v>55</v>
      </c>
      <c r="R1501">
        <v>30</v>
      </c>
      <c r="S1501" s="5">
        <f t="shared" si="23"/>
        <v>1650</v>
      </c>
    </row>
    <row r="1502" spans="1:19" x14ac:dyDescent="0.2">
      <c r="A1502" t="s">
        <v>1647</v>
      </c>
      <c r="B1502" t="s">
        <v>9028</v>
      </c>
      <c r="C1502" t="s">
        <v>15</v>
      </c>
      <c r="D1502" t="str">
        <f>_xlfn.XLOOKUP(C1502,sales_teams!A:A,sales_teams!B:B,"")</f>
        <v>C486814</v>
      </c>
      <c r="E1502" t="str">
        <f>_xlfn.XLOOKUP(C1502,sales_teams!A:A,sales_teams!C:C,"")</f>
        <v>Melvin Marxen</v>
      </c>
      <c r="F1502" t="str">
        <f>_xlfn.XLOOKUP(C1502,sales_teams!A:A,sales_teams!D:D,"")</f>
        <v>Central</v>
      </c>
      <c r="G1502" t="s">
        <v>62</v>
      </c>
      <c r="H1502" t="str">
        <f>_xlfn.XLOOKUP(G1502,products!A:A,products!B:B,"")</f>
        <v>GTX</v>
      </c>
      <c r="I1502" t="s">
        <v>146</v>
      </c>
      <c r="J1502" t="str">
        <f>_xlfn.XLOOKUP(I1502,accounts!A:A,accounts!B:B,"")</f>
        <v>technolgy</v>
      </c>
      <c r="K1502" t="str">
        <f>_xlfn.XLOOKUP(I1502,accounts!A:A,accounts!F:F,"")</f>
        <v>Mid-Market</v>
      </c>
      <c r="L1502" t="s">
        <v>56</v>
      </c>
      <c r="M1502" t="s">
        <v>9033</v>
      </c>
      <c r="N1502" t="s">
        <v>9041</v>
      </c>
      <c r="O1502" s="1">
        <v>42807</v>
      </c>
      <c r="P1502" s="1">
        <v>42870</v>
      </c>
      <c r="Q1502" s="5">
        <f>_xlfn.XLOOKUP(G1502,products!A:A,products!C:C,"")</f>
        <v>550</v>
      </c>
      <c r="R1502">
        <v>39</v>
      </c>
      <c r="S1502" s="5">
        <f t="shared" si="23"/>
        <v>21450</v>
      </c>
    </row>
    <row r="1503" spans="1:19" x14ac:dyDescent="0.2">
      <c r="A1503" t="s">
        <v>1648</v>
      </c>
      <c r="B1503" t="s">
        <v>9026</v>
      </c>
      <c r="C1503" t="s">
        <v>15</v>
      </c>
      <c r="D1503" t="str">
        <f>_xlfn.XLOOKUP(C1503,sales_teams!A:A,sales_teams!B:B,"")</f>
        <v>C486814</v>
      </c>
      <c r="E1503" t="str">
        <f>_xlfn.XLOOKUP(C1503,sales_teams!A:A,sales_teams!C:C,"")</f>
        <v>Melvin Marxen</v>
      </c>
      <c r="F1503" t="str">
        <f>_xlfn.XLOOKUP(C1503,sales_teams!A:A,sales_teams!D:D,"")</f>
        <v>Central</v>
      </c>
      <c r="G1503" t="s">
        <v>54</v>
      </c>
      <c r="H1503" t="str">
        <f>_xlfn.XLOOKUP(G1503,products!A:A,products!B:B,"")</f>
        <v>GTX</v>
      </c>
      <c r="I1503" t="s">
        <v>228</v>
      </c>
      <c r="J1503" t="str">
        <f>_xlfn.XLOOKUP(I1503,accounts!A:A,accounts!B:B,"")</f>
        <v>technolgy</v>
      </c>
      <c r="K1503" t="str">
        <f>_xlfn.XLOOKUP(I1503,accounts!A:A,accounts!F:F,"")</f>
        <v>Mid-Market</v>
      </c>
      <c r="L1503" t="s">
        <v>56</v>
      </c>
      <c r="M1503" t="s">
        <v>9032</v>
      </c>
      <c r="N1503" t="s">
        <v>9045</v>
      </c>
      <c r="O1503" s="1">
        <v>42807</v>
      </c>
      <c r="P1503" s="1">
        <v>42811</v>
      </c>
      <c r="Q1503" s="5">
        <f>_xlfn.XLOOKUP(G1503,products!A:A,products!C:C,"")</f>
        <v>1096</v>
      </c>
      <c r="R1503">
        <v>7</v>
      </c>
      <c r="S1503" s="5">
        <f t="shared" si="23"/>
        <v>7672</v>
      </c>
    </row>
    <row r="1504" spans="1:19" x14ac:dyDescent="0.2">
      <c r="A1504" t="s">
        <v>1649</v>
      </c>
      <c r="B1504" t="s">
        <v>9027</v>
      </c>
      <c r="C1504" t="s">
        <v>38</v>
      </c>
      <c r="D1504" t="str">
        <f>_xlfn.XLOOKUP(C1504,sales_teams!A:A,sales_teams!B:B,"")</f>
        <v>W172727</v>
      </c>
      <c r="E1504" t="str">
        <f>_xlfn.XLOOKUP(C1504,sales_teams!A:A,sales_teams!C:C,"")</f>
        <v>Celia Rouche</v>
      </c>
      <c r="F1504" t="str">
        <f>_xlfn.XLOOKUP(C1504,sales_teams!A:A,sales_teams!D:D,"")</f>
        <v>West</v>
      </c>
      <c r="G1504" t="s">
        <v>60</v>
      </c>
      <c r="H1504" t="str">
        <f>_xlfn.XLOOKUP(G1504,products!A:A,products!B:B,"")</f>
        <v>MG</v>
      </c>
      <c r="I1504" t="s">
        <v>343</v>
      </c>
      <c r="J1504" t="str">
        <f>_xlfn.XLOOKUP(I1504,accounts!A:A,accounts!B:B,"")</f>
        <v>retail</v>
      </c>
      <c r="K1504" t="str">
        <f>_xlfn.XLOOKUP(I1504,accounts!A:A,accounts!F:F,"")</f>
        <v>SMB</v>
      </c>
      <c r="L1504" t="s">
        <v>76</v>
      </c>
      <c r="N1504" t="s">
        <v>9044</v>
      </c>
      <c r="O1504" s="1">
        <v>42807</v>
      </c>
      <c r="Q1504" s="5">
        <f>_xlfn.XLOOKUP(G1504,products!A:A,products!C:C,"")</f>
        <v>55</v>
      </c>
      <c r="R1504">
        <v>11</v>
      </c>
      <c r="S1504" s="5">
        <f t="shared" si="23"/>
        <v>605</v>
      </c>
    </row>
    <row r="1505" spans="1:19" x14ac:dyDescent="0.2">
      <c r="A1505" t="s">
        <v>1650</v>
      </c>
      <c r="B1505" t="s">
        <v>9027</v>
      </c>
      <c r="C1505" t="s">
        <v>22</v>
      </c>
      <c r="D1505" t="str">
        <f>_xlfn.XLOOKUP(C1505,sales_teams!A:A,sales_teams!B:B,"")</f>
        <v>E86134</v>
      </c>
      <c r="E1505" t="str">
        <f>_xlfn.XLOOKUP(C1505,sales_teams!A:A,sales_teams!C:C,"")</f>
        <v>Cara Losch</v>
      </c>
      <c r="F1505" t="str">
        <f>_xlfn.XLOOKUP(C1505,sales_teams!A:A,sales_teams!D:D,"")</f>
        <v>East</v>
      </c>
      <c r="G1505" t="s">
        <v>60</v>
      </c>
      <c r="H1505" t="str">
        <f>_xlfn.XLOOKUP(G1505,products!A:A,products!B:B,"")</f>
        <v>MG</v>
      </c>
      <c r="I1505" t="s">
        <v>424</v>
      </c>
      <c r="J1505" t="str">
        <f>_xlfn.XLOOKUP(I1505,accounts!A:A,accounts!B:B,"")</f>
        <v>marketing</v>
      </c>
      <c r="K1505" t="str">
        <f>_xlfn.XLOOKUP(I1505,accounts!A:A,accounts!F:F,"")</f>
        <v>Mid-Market</v>
      </c>
      <c r="L1505" t="s">
        <v>56</v>
      </c>
      <c r="M1505" t="s">
        <v>9035</v>
      </c>
      <c r="N1505" t="s">
        <v>9043</v>
      </c>
      <c r="O1505" s="1">
        <v>42807</v>
      </c>
      <c r="P1505" s="1">
        <v>42858</v>
      </c>
      <c r="Q1505" s="5">
        <f>_xlfn.XLOOKUP(G1505,products!A:A,products!C:C,"")</f>
        <v>55</v>
      </c>
      <c r="R1505">
        <v>6</v>
      </c>
      <c r="S1505" s="5">
        <f t="shared" si="23"/>
        <v>330</v>
      </c>
    </row>
    <row r="1506" spans="1:19" x14ac:dyDescent="0.2">
      <c r="A1506" t="s">
        <v>1651</v>
      </c>
      <c r="B1506" t="s">
        <v>9028</v>
      </c>
      <c r="C1506" t="s">
        <v>36</v>
      </c>
      <c r="D1506" t="str">
        <f>_xlfn.XLOOKUP(C1506,sales_teams!A:A,sales_teams!B:B,"")</f>
        <v>W815792</v>
      </c>
      <c r="E1506" t="str">
        <f>_xlfn.XLOOKUP(C1506,sales_teams!A:A,sales_teams!C:C,"")</f>
        <v>Celia Rouche</v>
      </c>
      <c r="F1506" t="str">
        <f>_xlfn.XLOOKUP(C1506,sales_teams!A:A,sales_teams!D:D,"")</f>
        <v>West</v>
      </c>
      <c r="G1506" t="s">
        <v>54</v>
      </c>
      <c r="H1506" t="str">
        <f>_xlfn.XLOOKUP(G1506,products!A:A,products!B:B,"")</f>
        <v>GTX</v>
      </c>
      <c r="I1506" t="s">
        <v>287</v>
      </c>
      <c r="J1506" t="str">
        <f>_xlfn.XLOOKUP(I1506,accounts!A:A,accounts!B:B,"")</f>
        <v>retail</v>
      </c>
      <c r="K1506" t="str">
        <f>_xlfn.XLOOKUP(I1506,accounts!A:A,accounts!F:F,"")</f>
        <v>Enterprise</v>
      </c>
      <c r="L1506" t="s">
        <v>56</v>
      </c>
      <c r="M1506" t="s">
        <v>9032</v>
      </c>
      <c r="N1506" t="s">
        <v>9045</v>
      </c>
      <c r="O1506" s="1">
        <v>42807</v>
      </c>
      <c r="P1506" s="1">
        <v>42903</v>
      </c>
      <c r="Q1506" s="5">
        <f>_xlfn.XLOOKUP(G1506,products!A:A,products!C:C,"")</f>
        <v>1096</v>
      </c>
      <c r="R1506">
        <v>32</v>
      </c>
      <c r="S1506" s="5">
        <f t="shared" si="23"/>
        <v>35072</v>
      </c>
    </row>
    <row r="1507" spans="1:19" x14ac:dyDescent="0.2">
      <c r="A1507" t="s">
        <v>1652</v>
      </c>
      <c r="B1507" t="s">
        <v>9025</v>
      </c>
      <c r="C1507" t="s">
        <v>42</v>
      </c>
      <c r="D1507" t="str">
        <f>_xlfn.XLOOKUP(C1507,sales_teams!A:A,sales_teams!B:B,"")</f>
        <v>W674591</v>
      </c>
      <c r="E1507" t="str">
        <f>_xlfn.XLOOKUP(C1507,sales_teams!A:A,sales_teams!C:C,"")</f>
        <v>Summer Sewald</v>
      </c>
      <c r="F1507" t="str">
        <f>_xlfn.XLOOKUP(C1507,sales_teams!A:A,sales_teams!D:D,"")</f>
        <v>West</v>
      </c>
      <c r="G1507" t="s">
        <v>62</v>
      </c>
      <c r="H1507" t="str">
        <f>_xlfn.XLOOKUP(G1507,products!A:A,products!B:B,"")</f>
        <v>GTX</v>
      </c>
      <c r="I1507" t="s">
        <v>329</v>
      </c>
      <c r="J1507" t="str">
        <f>_xlfn.XLOOKUP(I1507,accounts!A:A,accounts!B:B,"")</f>
        <v>technolgy</v>
      </c>
      <c r="K1507" t="str">
        <f>_xlfn.XLOOKUP(I1507,accounts!A:A,accounts!F:F,"")</f>
        <v>Enterprise</v>
      </c>
      <c r="L1507" t="s">
        <v>56</v>
      </c>
      <c r="M1507" t="s">
        <v>9031</v>
      </c>
      <c r="N1507" t="s">
        <v>9043</v>
      </c>
      <c r="O1507" s="1">
        <v>42807</v>
      </c>
      <c r="P1507" s="1">
        <v>42877</v>
      </c>
      <c r="Q1507" s="5">
        <f>_xlfn.XLOOKUP(G1507,products!A:A,products!C:C,"")</f>
        <v>550</v>
      </c>
      <c r="R1507">
        <v>8</v>
      </c>
      <c r="S1507" s="5">
        <f t="shared" si="23"/>
        <v>4400</v>
      </c>
    </row>
    <row r="1508" spans="1:19" x14ac:dyDescent="0.2">
      <c r="A1508" t="s">
        <v>1653</v>
      </c>
      <c r="B1508" t="s">
        <v>9025</v>
      </c>
      <c r="C1508" t="s">
        <v>42</v>
      </c>
      <c r="D1508" t="str">
        <f>_xlfn.XLOOKUP(C1508,sales_teams!A:A,sales_teams!B:B,"")</f>
        <v>W674591</v>
      </c>
      <c r="E1508" t="str">
        <f>_xlfn.XLOOKUP(C1508,sales_teams!A:A,sales_teams!C:C,"")</f>
        <v>Summer Sewald</v>
      </c>
      <c r="F1508" t="str">
        <f>_xlfn.XLOOKUP(C1508,sales_teams!A:A,sales_teams!D:D,"")</f>
        <v>West</v>
      </c>
      <c r="G1508" t="s">
        <v>8951</v>
      </c>
      <c r="H1508" t="str">
        <f>_xlfn.XLOOKUP(G1508,products!A:A,products!B:B,"")</f>
        <v>GTX</v>
      </c>
      <c r="I1508" t="s">
        <v>190</v>
      </c>
      <c r="J1508" t="str">
        <f>_xlfn.XLOOKUP(I1508,accounts!A:A,accounts!B:B,"")</f>
        <v>software</v>
      </c>
      <c r="K1508" t="str">
        <f>_xlfn.XLOOKUP(I1508,accounts!A:A,accounts!F:F,"")</f>
        <v>SMB</v>
      </c>
      <c r="L1508" t="s">
        <v>56</v>
      </c>
      <c r="M1508" t="s">
        <v>9033</v>
      </c>
      <c r="N1508" t="s">
        <v>9042</v>
      </c>
      <c r="O1508" s="1">
        <v>42807</v>
      </c>
      <c r="P1508" s="1">
        <v>42824</v>
      </c>
      <c r="Q1508" s="5">
        <f>_xlfn.XLOOKUP(G1508,products!A:A,products!C:C,"")</f>
        <v>4821</v>
      </c>
      <c r="R1508">
        <v>33</v>
      </c>
      <c r="S1508" s="5">
        <f t="shared" si="23"/>
        <v>159093</v>
      </c>
    </row>
    <row r="1509" spans="1:19" x14ac:dyDescent="0.2">
      <c r="A1509" t="s">
        <v>1654</v>
      </c>
      <c r="B1509" t="s">
        <v>9025</v>
      </c>
      <c r="C1509" t="s">
        <v>42</v>
      </c>
      <c r="D1509" t="str">
        <f>_xlfn.XLOOKUP(C1509,sales_teams!A:A,sales_teams!B:B,"")</f>
        <v>W674591</v>
      </c>
      <c r="E1509" t="str">
        <f>_xlfn.XLOOKUP(C1509,sales_teams!A:A,sales_teams!C:C,"")</f>
        <v>Summer Sewald</v>
      </c>
      <c r="F1509" t="str">
        <f>_xlfn.XLOOKUP(C1509,sales_teams!A:A,sales_teams!D:D,"")</f>
        <v>West</v>
      </c>
      <c r="G1509" t="s">
        <v>8951</v>
      </c>
      <c r="H1509" t="str">
        <f>_xlfn.XLOOKUP(G1509,products!A:A,products!B:B,"")</f>
        <v>GTX</v>
      </c>
      <c r="I1509" t="s">
        <v>287</v>
      </c>
      <c r="J1509" t="str">
        <f>_xlfn.XLOOKUP(I1509,accounts!A:A,accounts!B:B,"")</f>
        <v>retail</v>
      </c>
      <c r="K1509" t="str">
        <f>_xlfn.XLOOKUP(I1509,accounts!A:A,accounts!F:F,"")</f>
        <v>Enterprise</v>
      </c>
      <c r="L1509" t="s">
        <v>56</v>
      </c>
      <c r="M1509" t="s">
        <v>9031</v>
      </c>
      <c r="N1509" t="s">
        <v>9041</v>
      </c>
      <c r="O1509" s="1">
        <v>42807</v>
      </c>
      <c r="P1509" s="1">
        <v>42888</v>
      </c>
      <c r="Q1509" s="5">
        <f>_xlfn.XLOOKUP(G1509,products!A:A,products!C:C,"")</f>
        <v>4821</v>
      </c>
      <c r="R1509">
        <v>50</v>
      </c>
      <c r="S1509" s="5">
        <f t="shared" si="23"/>
        <v>241050</v>
      </c>
    </row>
    <row r="1510" spans="1:19" x14ac:dyDescent="0.2">
      <c r="A1510" t="s">
        <v>1655</v>
      </c>
      <c r="B1510" t="s">
        <v>9027</v>
      </c>
      <c r="C1510" t="s">
        <v>37</v>
      </c>
      <c r="D1510" t="str">
        <f>_xlfn.XLOOKUP(C1510,sales_teams!A:A,sales_teams!B:B,"")</f>
        <v>W337844</v>
      </c>
      <c r="E1510" t="str">
        <f>_xlfn.XLOOKUP(C1510,sales_teams!A:A,sales_teams!C:C,"")</f>
        <v>Celia Rouche</v>
      </c>
      <c r="F1510" t="str">
        <f>_xlfn.XLOOKUP(C1510,sales_teams!A:A,sales_teams!D:D,"")</f>
        <v>West</v>
      </c>
      <c r="G1510" t="s">
        <v>62</v>
      </c>
      <c r="H1510" t="str">
        <f>_xlfn.XLOOKUP(G1510,products!A:A,products!B:B,"")</f>
        <v>GTX</v>
      </c>
      <c r="J1510">
        <f>_xlfn.XLOOKUP(I1510,accounts!A:A,accounts!B:B,"")</f>
        <v>0</v>
      </c>
      <c r="K1510">
        <f>_xlfn.XLOOKUP(I1510,accounts!A:A,accounts!F:F,"")</f>
        <v>0</v>
      </c>
      <c r="L1510" t="s">
        <v>76</v>
      </c>
      <c r="N1510" t="s">
        <v>9044</v>
      </c>
      <c r="O1510" s="1">
        <v>42807</v>
      </c>
      <c r="Q1510" s="5">
        <f>_xlfn.XLOOKUP(G1510,products!A:A,products!C:C,"")</f>
        <v>550</v>
      </c>
      <c r="R1510">
        <v>15</v>
      </c>
      <c r="S1510" s="5">
        <f t="shared" si="23"/>
        <v>8250</v>
      </c>
    </row>
    <row r="1511" spans="1:19" x14ac:dyDescent="0.2">
      <c r="A1511" t="s">
        <v>1656</v>
      </c>
      <c r="B1511" t="s">
        <v>9027</v>
      </c>
      <c r="C1511" t="s">
        <v>9</v>
      </c>
      <c r="D1511" t="str">
        <f>_xlfn.XLOOKUP(C1511,sales_teams!A:A,sales_teams!B:B,"")</f>
        <v>C62195</v>
      </c>
      <c r="E1511" t="str">
        <f>_xlfn.XLOOKUP(C1511,sales_teams!A:A,sales_teams!C:C,"")</f>
        <v>Dustin Brinkmann</v>
      </c>
      <c r="F1511" t="str">
        <f>_xlfn.XLOOKUP(C1511,sales_teams!A:A,sales_teams!D:D,"")</f>
        <v>Central</v>
      </c>
      <c r="G1511" t="s">
        <v>60</v>
      </c>
      <c r="H1511" t="str">
        <f>_xlfn.XLOOKUP(G1511,products!A:A,products!B:B,"")</f>
        <v>MG</v>
      </c>
      <c r="I1511" t="s">
        <v>58</v>
      </c>
      <c r="J1511" t="str">
        <f>_xlfn.XLOOKUP(I1511,accounts!A:A,accounts!B:B,"")</f>
        <v>medical</v>
      </c>
      <c r="K1511" t="str">
        <f>_xlfn.XLOOKUP(I1511,accounts!A:A,accounts!F:F,"")</f>
        <v>Mid-Market</v>
      </c>
      <c r="L1511" t="s">
        <v>56</v>
      </c>
      <c r="M1511" t="s">
        <v>9033</v>
      </c>
      <c r="N1511" t="s">
        <v>9043</v>
      </c>
      <c r="O1511" s="1">
        <v>42807</v>
      </c>
      <c r="P1511" s="1">
        <v>42866</v>
      </c>
      <c r="Q1511" s="5">
        <f>_xlfn.XLOOKUP(G1511,products!A:A,products!C:C,"")</f>
        <v>55</v>
      </c>
      <c r="R1511">
        <v>30</v>
      </c>
      <c r="S1511" s="5">
        <f t="shared" si="23"/>
        <v>1650</v>
      </c>
    </row>
    <row r="1512" spans="1:19" x14ac:dyDescent="0.2">
      <c r="A1512" t="s">
        <v>1657</v>
      </c>
      <c r="B1512" t="s">
        <v>9027</v>
      </c>
      <c r="C1512" t="s">
        <v>35</v>
      </c>
      <c r="D1512" t="str">
        <f>_xlfn.XLOOKUP(C1512,sales_teams!A:A,sales_teams!B:B,"")</f>
        <v>W100826</v>
      </c>
      <c r="E1512" t="str">
        <f>_xlfn.XLOOKUP(C1512,sales_teams!A:A,sales_teams!C:C,"")</f>
        <v>Celia Rouche</v>
      </c>
      <c r="F1512" t="str">
        <f>_xlfn.XLOOKUP(C1512,sales_teams!A:A,sales_teams!D:D,"")</f>
        <v>West</v>
      </c>
      <c r="G1512" t="s">
        <v>60</v>
      </c>
      <c r="H1512" t="str">
        <f>_xlfn.XLOOKUP(G1512,products!A:A,products!B:B,"")</f>
        <v>MG</v>
      </c>
      <c r="I1512" t="s">
        <v>84</v>
      </c>
      <c r="J1512" t="str">
        <f>_xlfn.XLOOKUP(I1512,accounts!A:A,accounts!B:B,"")</f>
        <v>marketing</v>
      </c>
      <c r="K1512" t="str">
        <f>_xlfn.XLOOKUP(I1512,accounts!A:A,accounts!F:F,"")</f>
        <v>Mid-Market</v>
      </c>
      <c r="L1512" t="s">
        <v>56</v>
      </c>
      <c r="M1512" t="s">
        <v>9033</v>
      </c>
      <c r="N1512" t="s">
        <v>9045</v>
      </c>
      <c r="O1512" s="1">
        <v>42807</v>
      </c>
      <c r="P1512" s="1">
        <v>42875</v>
      </c>
      <c r="Q1512" s="5">
        <f>_xlfn.XLOOKUP(G1512,products!A:A,products!C:C,"")</f>
        <v>55</v>
      </c>
      <c r="R1512">
        <v>25</v>
      </c>
      <c r="S1512" s="5">
        <f t="shared" si="23"/>
        <v>1375</v>
      </c>
    </row>
    <row r="1513" spans="1:19" x14ac:dyDescent="0.2">
      <c r="A1513" t="s">
        <v>1658</v>
      </c>
      <c r="B1513" t="s">
        <v>9026</v>
      </c>
      <c r="C1513" t="s">
        <v>44</v>
      </c>
      <c r="D1513" t="str">
        <f>_xlfn.XLOOKUP(C1513,sales_teams!A:A,sales_teams!B:B,"")</f>
        <v>W202814</v>
      </c>
      <c r="E1513" t="str">
        <f>_xlfn.XLOOKUP(C1513,sales_teams!A:A,sales_teams!C:C,"")</f>
        <v>Summer Sewald</v>
      </c>
      <c r="F1513" t="str">
        <f>_xlfn.XLOOKUP(C1513,sales_teams!A:A,sales_teams!D:D,"")</f>
        <v>West</v>
      </c>
      <c r="G1513" t="s">
        <v>8951</v>
      </c>
      <c r="H1513" t="str">
        <f>_xlfn.XLOOKUP(G1513,products!A:A,products!B:B,"")</f>
        <v>GTX</v>
      </c>
      <c r="I1513" t="s">
        <v>190</v>
      </c>
      <c r="J1513" t="str">
        <f>_xlfn.XLOOKUP(I1513,accounts!A:A,accounts!B:B,"")</f>
        <v>software</v>
      </c>
      <c r="K1513" t="str">
        <f>_xlfn.XLOOKUP(I1513,accounts!A:A,accounts!F:F,"")</f>
        <v>SMB</v>
      </c>
      <c r="L1513" t="s">
        <v>56</v>
      </c>
      <c r="M1513" t="s">
        <v>9032</v>
      </c>
      <c r="N1513" t="s">
        <v>9042</v>
      </c>
      <c r="O1513" s="1">
        <v>42807</v>
      </c>
      <c r="P1513" s="1">
        <v>42913</v>
      </c>
      <c r="Q1513" s="5">
        <f>_xlfn.XLOOKUP(G1513,products!A:A,products!C:C,"")</f>
        <v>4821</v>
      </c>
      <c r="R1513">
        <v>1</v>
      </c>
      <c r="S1513" s="5">
        <f t="shared" si="23"/>
        <v>4821</v>
      </c>
    </row>
    <row r="1514" spans="1:19" x14ac:dyDescent="0.2">
      <c r="A1514" t="s">
        <v>1659</v>
      </c>
      <c r="B1514" t="s">
        <v>9027</v>
      </c>
      <c r="C1514" t="s">
        <v>44</v>
      </c>
      <c r="D1514" t="str">
        <f>_xlfn.XLOOKUP(C1514,sales_teams!A:A,sales_teams!B:B,"")</f>
        <v>W202814</v>
      </c>
      <c r="E1514" t="str">
        <f>_xlfn.XLOOKUP(C1514,sales_teams!A:A,sales_teams!C:C,"")</f>
        <v>Summer Sewald</v>
      </c>
      <c r="F1514" t="str">
        <f>_xlfn.XLOOKUP(C1514,sales_teams!A:A,sales_teams!D:D,"")</f>
        <v>West</v>
      </c>
      <c r="G1514" t="s">
        <v>8951</v>
      </c>
      <c r="H1514" t="str">
        <f>_xlfn.XLOOKUP(G1514,products!A:A,products!B:B,"")</f>
        <v>GTX</v>
      </c>
      <c r="I1514" t="s">
        <v>84</v>
      </c>
      <c r="J1514" t="str">
        <f>_xlfn.XLOOKUP(I1514,accounts!A:A,accounts!B:B,"")</f>
        <v>marketing</v>
      </c>
      <c r="K1514" t="str">
        <f>_xlfn.XLOOKUP(I1514,accounts!A:A,accounts!F:F,"")</f>
        <v>Mid-Market</v>
      </c>
      <c r="L1514" t="s">
        <v>56</v>
      </c>
      <c r="M1514" t="s">
        <v>9035</v>
      </c>
      <c r="N1514" t="s">
        <v>9045</v>
      </c>
      <c r="O1514" s="1">
        <v>42807</v>
      </c>
      <c r="P1514" s="1">
        <v>42877</v>
      </c>
      <c r="Q1514" s="5">
        <f>_xlfn.XLOOKUP(G1514,products!A:A,products!C:C,"")</f>
        <v>4821</v>
      </c>
      <c r="R1514">
        <v>11</v>
      </c>
      <c r="S1514" s="5">
        <f t="shared" si="23"/>
        <v>53031</v>
      </c>
    </row>
    <row r="1515" spans="1:19" x14ac:dyDescent="0.2">
      <c r="A1515" t="s">
        <v>1660</v>
      </c>
      <c r="B1515" t="s">
        <v>9027</v>
      </c>
      <c r="C1515" t="s">
        <v>30</v>
      </c>
      <c r="D1515" t="str">
        <f>_xlfn.XLOOKUP(C1515,sales_teams!A:A,sales_teams!B:B,"")</f>
        <v>E558564</v>
      </c>
      <c r="E1515" t="str">
        <f>_xlfn.XLOOKUP(C1515,sales_teams!A:A,sales_teams!C:C,"")</f>
        <v>Rocco Neubert</v>
      </c>
      <c r="F1515" t="str">
        <f>_xlfn.XLOOKUP(C1515,sales_teams!A:A,sales_teams!D:D,"")</f>
        <v>East</v>
      </c>
      <c r="G1515" t="s">
        <v>54</v>
      </c>
      <c r="H1515" t="str">
        <f>_xlfn.XLOOKUP(G1515,products!A:A,products!B:B,"")</f>
        <v>GTX</v>
      </c>
      <c r="J1515">
        <f>_xlfn.XLOOKUP(I1515,accounts!A:A,accounts!B:B,"")</f>
        <v>0</v>
      </c>
      <c r="K1515">
        <f>_xlfn.XLOOKUP(I1515,accounts!A:A,accounts!F:F,"")</f>
        <v>0</v>
      </c>
      <c r="L1515" t="s">
        <v>76</v>
      </c>
      <c r="N1515" t="s">
        <v>9044</v>
      </c>
      <c r="O1515" s="1">
        <v>42808</v>
      </c>
      <c r="Q1515" s="5">
        <f>_xlfn.XLOOKUP(G1515,products!A:A,products!C:C,"")</f>
        <v>1096</v>
      </c>
      <c r="R1515">
        <v>9</v>
      </c>
      <c r="S1515" s="5">
        <f t="shared" si="23"/>
        <v>9864</v>
      </c>
    </row>
    <row r="1516" spans="1:19" x14ac:dyDescent="0.2">
      <c r="A1516" t="s">
        <v>1661</v>
      </c>
      <c r="B1516" t="s">
        <v>9027</v>
      </c>
      <c r="C1516" t="s">
        <v>27</v>
      </c>
      <c r="D1516" t="str">
        <f>_xlfn.XLOOKUP(C1516,sales_teams!A:A,sales_teams!B:B,"")</f>
        <v>E619716</v>
      </c>
      <c r="E1516" t="str">
        <f>_xlfn.XLOOKUP(C1516,sales_teams!A:A,sales_teams!C:C,"")</f>
        <v>Rocco Neubert</v>
      </c>
      <c r="F1516" t="str">
        <f>_xlfn.XLOOKUP(C1516,sales_teams!A:A,sales_teams!D:D,"")</f>
        <v>East</v>
      </c>
      <c r="G1516" t="s">
        <v>75</v>
      </c>
      <c r="H1516" t="str">
        <f>_xlfn.XLOOKUP(G1516,products!A:A,products!B:B,"")</f>
        <v>MG</v>
      </c>
      <c r="I1516" t="s">
        <v>252</v>
      </c>
      <c r="J1516" t="str">
        <f>_xlfn.XLOOKUP(I1516,accounts!A:A,accounts!B:B,"")</f>
        <v>retail</v>
      </c>
      <c r="K1516" t="str">
        <f>_xlfn.XLOOKUP(I1516,accounts!A:A,accounts!F:F,"")</f>
        <v>Mid-Market</v>
      </c>
      <c r="L1516" t="s">
        <v>56</v>
      </c>
      <c r="M1516" t="s">
        <v>9035</v>
      </c>
      <c r="N1516" t="s">
        <v>9042</v>
      </c>
      <c r="O1516" s="1">
        <v>42808</v>
      </c>
      <c r="P1516" s="1">
        <v>42815</v>
      </c>
      <c r="Q1516" s="5">
        <f>_xlfn.XLOOKUP(G1516,products!A:A,products!C:C,"")</f>
        <v>3393</v>
      </c>
      <c r="R1516">
        <v>29</v>
      </c>
      <c r="S1516" s="5">
        <f t="shared" si="23"/>
        <v>98397</v>
      </c>
    </row>
    <row r="1517" spans="1:19" x14ac:dyDescent="0.2">
      <c r="A1517" t="s">
        <v>1662</v>
      </c>
      <c r="B1517" t="s">
        <v>9026</v>
      </c>
      <c r="C1517" t="s">
        <v>27</v>
      </c>
      <c r="D1517" t="str">
        <f>_xlfn.XLOOKUP(C1517,sales_teams!A:A,sales_teams!B:B,"")</f>
        <v>E619716</v>
      </c>
      <c r="E1517" t="str">
        <f>_xlfn.XLOOKUP(C1517,sales_teams!A:A,sales_teams!C:C,"")</f>
        <v>Rocco Neubert</v>
      </c>
      <c r="F1517" t="str">
        <f>_xlfn.XLOOKUP(C1517,sales_teams!A:A,sales_teams!D:D,"")</f>
        <v>East</v>
      </c>
      <c r="G1517" t="s">
        <v>75</v>
      </c>
      <c r="H1517" t="str">
        <f>_xlfn.XLOOKUP(G1517,products!A:A,products!B:B,"")</f>
        <v>MG</v>
      </c>
      <c r="I1517" t="s">
        <v>128</v>
      </c>
      <c r="J1517" t="str">
        <f>_xlfn.XLOOKUP(I1517,accounts!A:A,accounts!B:B,"")</f>
        <v>marketing</v>
      </c>
      <c r="K1517" t="str">
        <f>_xlfn.XLOOKUP(I1517,accounts!A:A,accounts!F:F,"")</f>
        <v>Enterprise</v>
      </c>
      <c r="L1517" t="s">
        <v>56</v>
      </c>
      <c r="M1517" t="s">
        <v>9032</v>
      </c>
      <c r="N1517" t="s">
        <v>9045</v>
      </c>
      <c r="O1517" s="1">
        <v>42808</v>
      </c>
      <c r="P1517" s="1">
        <v>42899</v>
      </c>
      <c r="Q1517" s="5">
        <f>_xlfn.XLOOKUP(G1517,products!A:A,products!C:C,"")</f>
        <v>3393</v>
      </c>
      <c r="R1517">
        <v>6</v>
      </c>
      <c r="S1517" s="5">
        <f t="shared" si="23"/>
        <v>20358</v>
      </c>
    </row>
    <row r="1518" spans="1:19" x14ac:dyDescent="0.2">
      <c r="A1518" t="s">
        <v>1663</v>
      </c>
      <c r="B1518" t="s">
        <v>9026</v>
      </c>
      <c r="C1518" t="s">
        <v>25</v>
      </c>
      <c r="D1518" t="str">
        <f>_xlfn.XLOOKUP(C1518,sales_teams!A:A,sales_teams!B:B,"")</f>
        <v>E372575</v>
      </c>
      <c r="E1518" t="str">
        <f>_xlfn.XLOOKUP(C1518,sales_teams!A:A,sales_teams!C:C,"")</f>
        <v>Rocco Neubert</v>
      </c>
      <c r="F1518" t="str">
        <f>_xlfn.XLOOKUP(C1518,sales_teams!A:A,sales_teams!D:D,"")</f>
        <v>East</v>
      </c>
      <c r="G1518" t="s">
        <v>8951</v>
      </c>
      <c r="H1518" t="str">
        <f>_xlfn.XLOOKUP(G1518,products!A:A,products!B:B,"")</f>
        <v>GTX</v>
      </c>
      <c r="J1518">
        <f>_xlfn.XLOOKUP(I1518,accounts!A:A,accounts!B:B,"")</f>
        <v>0</v>
      </c>
      <c r="K1518">
        <f>_xlfn.XLOOKUP(I1518,accounts!A:A,accounts!F:F,"")</f>
        <v>0</v>
      </c>
      <c r="L1518" t="s">
        <v>76</v>
      </c>
      <c r="N1518" t="s">
        <v>9044</v>
      </c>
      <c r="O1518" s="1">
        <v>42808</v>
      </c>
      <c r="Q1518" s="5">
        <f>_xlfn.XLOOKUP(G1518,products!A:A,products!C:C,"")</f>
        <v>4821</v>
      </c>
      <c r="R1518">
        <v>23</v>
      </c>
      <c r="S1518" s="5">
        <f t="shared" si="23"/>
        <v>110883</v>
      </c>
    </row>
    <row r="1519" spans="1:19" x14ac:dyDescent="0.2">
      <c r="A1519" t="s">
        <v>1664</v>
      </c>
      <c r="B1519" t="s">
        <v>9025</v>
      </c>
      <c r="C1519" t="s">
        <v>25</v>
      </c>
      <c r="D1519" t="str">
        <f>_xlfn.XLOOKUP(C1519,sales_teams!A:A,sales_teams!B:B,"")</f>
        <v>E372575</v>
      </c>
      <c r="E1519" t="str">
        <f>_xlfn.XLOOKUP(C1519,sales_teams!A:A,sales_teams!C:C,"")</f>
        <v>Rocco Neubert</v>
      </c>
      <c r="F1519" t="str">
        <f>_xlfn.XLOOKUP(C1519,sales_teams!A:A,sales_teams!D:D,"")</f>
        <v>East</v>
      </c>
      <c r="G1519" t="s">
        <v>62</v>
      </c>
      <c r="H1519" t="str">
        <f>_xlfn.XLOOKUP(G1519,products!A:A,products!B:B,"")</f>
        <v>GTX</v>
      </c>
      <c r="I1519" t="s">
        <v>237</v>
      </c>
      <c r="J1519" t="str">
        <f>_xlfn.XLOOKUP(I1519,accounts!A:A,accounts!B:B,"")</f>
        <v>entertainment</v>
      </c>
      <c r="K1519" t="str">
        <f>_xlfn.XLOOKUP(I1519,accounts!A:A,accounts!F:F,"")</f>
        <v>Mid-Market</v>
      </c>
      <c r="L1519" t="s">
        <v>56</v>
      </c>
      <c r="M1519" t="s">
        <v>9034</v>
      </c>
      <c r="N1519" t="s">
        <v>9043</v>
      </c>
      <c r="O1519" s="1">
        <v>42808</v>
      </c>
      <c r="P1519" s="1">
        <v>42813</v>
      </c>
      <c r="Q1519" s="5">
        <f>_xlfn.XLOOKUP(G1519,products!A:A,products!C:C,"")</f>
        <v>550</v>
      </c>
      <c r="R1519">
        <v>4</v>
      </c>
      <c r="S1519" s="5">
        <f t="shared" si="23"/>
        <v>2200</v>
      </c>
    </row>
    <row r="1520" spans="1:19" x14ac:dyDescent="0.2">
      <c r="A1520" t="s">
        <v>1665</v>
      </c>
      <c r="B1520" t="s">
        <v>9027</v>
      </c>
      <c r="C1520" t="s">
        <v>15</v>
      </c>
      <c r="D1520" t="str">
        <f>_xlfn.XLOOKUP(C1520,sales_teams!A:A,sales_teams!B:B,"")</f>
        <v>C486814</v>
      </c>
      <c r="E1520" t="str">
        <f>_xlfn.XLOOKUP(C1520,sales_teams!A:A,sales_teams!C:C,"")</f>
        <v>Melvin Marxen</v>
      </c>
      <c r="F1520" t="str">
        <f>_xlfn.XLOOKUP(C1520,sales_teams!A:A,sales_teams!D:D,"")</f>
        <v>Central</v>
      </c>
      <c r="G1520" t="s">
        <v>8951</v>
      </c>
      <c r="H1520" t="str">
        <f>_xlfn.XLOOKUP(G1520,products!A:A,products!B:B,"")</f>
        <v>GTX</v>
      </c>
      <c r="I1520" t="s">
        <v>213</v>
      </c>
      <c r="J1520" t="str">
        <f>_xlfn.XLOOKUP(I1520,accounts!A:A,accounts!B:B,"")</f>
        <v>software</v>
      </c>
      <c r="K1520" t="str">
        <f>_xlfn.XLOOKUP(I1520,accounts!A:A,accounts!F:F,"")</f>
        <v>Enterprise</v>
      </c>
      <c r="L1520" t="s">
        <v>56</v>
      </c>
      <c r="M1520" t="s">
        <v>9035</v>
      </c>
      <c r="N1520" t="s">
        <v>9042</v>
      </c>
      <c r="O1520" s="1">
        <v>42808</v>
      </c>
      <c r="P1520" s="1">
        <v>42906</v>
      </c>
      <c r="Q1520" s="5">
        <f>_xlfn.XLOOKUP(G1520,products!A:A,products!C:C,"")</f>
        <v>4821</v>
      </c>
      <c r="R1520">
        <v>2</v>
      </c>
      <c r="S1520" s="5">
        <f t="shared" si="23"/>
        <v>9642</v>
      </c>
    </row>
    <row r="1521" spans="1:19" x14ac:dyDescent="0.2">
      <c r="A1521" t="s">
        <v>1666</v>
      </c>
      <c r="B1521" t="s">
        <v>9027</v>
      </c>
      <c r="C1521" t="s">
        <v>15</v>
      </c>
      <c r="D1521" t="str">
        <f>_xlfn.XLOOKUP(C1521,sales_teams!A:A,sales_teams!B:B,"")</f>
        <v>C486814</v>
      </c>
      <c r="E1521" t="str">
        <f>_xlfn.XLOOKUP(C1521,sales_teams!A:A,sales_teams!C:C,"")</f>
        <v>Melvin Marxen</v>
      </c>
      <c r="F1521" t="str">
        <f>_xlfn.XLOOKUP(C1521,sales_teams!A:A,sales_teams!D:D,"")</f>
        <v>Central</v>
      </c>
      <c r="G1521" t="s">
        <v>8951</v>
      </c>
      <c r="H1521" t="str">
        <f>_xlfn.XLOOKUP(G1521,products!A:A,products!B:B,"")</f>
        <v>GTX</v>
      </c>
      <c r="I1521" t="s">
        <v>67</v>
      </c>
      <c r="J1521" t="str">
        <f>_xlfn.XLOOKUP(I1521,accounts!A:A,accounts!B:B,"")</f>
        <v>medical</v>
      </c>
      <c r="K1521" t="str">
        <f>_xlfn.XLOOKUP(I1521,accounts!A:A,accounts!F:F,"")</f>
        <v>Enterprise</v>
      </c>
      <c r="L1521" t="s">
        <v>56</v>
      </c>
      <c r="M1521" t="s">
        <v>9031</v>
      </c>
      <c r="N1521" t="s">
        <v>9043</v>
      </c>
      <c r="O1521" s="1">
        <v>42808</v>
      </c>
      <c r="P1521" s="1">
        <v>42877</v>
      </c>
      <c r="Q1521" s="5">
        <f>_xlfn.XLOOKUP(G1521,products!A:A,products!C:C,"")</f>
        <v>4821</v>
      </c>
      <c r="R1521">
        <v>48</v>
      </c>
      <c r="S1521" s="5">
        <f t="shared" si="23"/>
        <v>231408</v>
      </c>
    </row>
    <row r="1522" spans="1:19" x14ac:dyDescent="0.2">
      <c r="A1522" t="s">
        <v>1667</v>
      </c>
      <c r="B1522" t="s">
        <v>9026</v>
      </c>
      <c r="C1522" t="s">
        <v>15</v>
      </c>
      <c r="D1522" t="str">
        <f>_xlfn.XLOOKUP(C1522,sales_teams!A:A,sales_teams!B:B,"")</f>
        <v>C486814</v>
      </c>
      <c r="E1522" t="str">
        <f>_xlfn.XLOOKUP(C1522,sales_teams!A:A,sales_teams!C:C,"")</f>
        <v>Melvin Marxen</v>
      </c>
      <c r="F1522" t="str">
        <f>_xlfn.XLOOKUP(C1522,sales_teams!A:A,sales_teams!D:D,"")</f>
        <v>Central</v>
      </c>
      <c r="G1522" t="s">
        <v>60</v>
      </c>
      <c r="H1522" t="str">
        <f>_xlfn.XLOOKUP(G1522,products!A:A,products!B:B,"")</f>
        <v>MG</v>
      </c>
      <c r="I1522" t="s">
        <v>117</v>
      </c>
      <c r="J1522" t="str">
        <f>_xlfn.XLOOKUP(I1522,accounts!A:A,accounts!B:B,"")</f>
        <v>marketing</v>
      </c>
      <c r="K1522" t="str">
        <f>_xlfn.XLOOKUP(I1522,accounts!A:A,accounts!F:F,"")</f>
        <v>Mid-Market</v>
      </c>
      <c r="L1522" t="s">
        <v>56</v>
      </c>
      <c r="M1522" t="s">
        <v>9034</v>
      </c>
      <c r="N1522" t="s">
        <v>9042</v>
      </c>
      <c r="O1522" s="1">
        <v>42808</v>
      </c>
      <c r="P1522" s="1">
        <v>42861</v>
      </c>
      <c r="Q1522" s="5">
        <f>_xlfn.XLOOKUP(G1522,products!A:A,products!C:C,"")</f>
        <v>55</v>
      </c>
      <c r="R1522">
        <v>18</v>
      </c>
      <c r="S1522" s="5">
        <f t="shared" si="23"/>
        <v>990</v>
      </c>
    </row>
    <row r="1523" spans="1:19" x14ac:dyDescent="0.2">
      <c r="A1523" t="s">
        <v>1668</v>
      </c>
      <c r="B1523" t="s">
        <v>9027</v>
      </c>
      <c r="C1523" t="s">
        <v>28</v>
      </c>
      <c r="D1523" t="str">
        <f>_xlfn.XLOOKUP(C1523,sales_teams!A:A,sales_teams!B:B,"")</f>
        <v>E262141</v>
      </c>
      <c r="E1523" t="str">
        <f>_xlfn.XLOOKUP(C1523,sales_teams!A:A,sales_teams!C:C,"")</f>
        <v>Rocco Neubert</v>
      </c>
      <c r="F1523" t="str">
        <f>_xlfn.XLOOKUP(C1523,sales_teams!A:A,sales_teams!D:D,"")</f>
        <v>East</v>
      </c>
      <c r="G1523" t="s">
        <v>8951</v>
      </c>
      <c r="H1523" t="str">
        <f>_xlfn.XLOOKUP(G1523,products!A:A,products!B:B,"")</f>
        <v>GTX</v>
      </c>
      <c r="I1523" t="s">
        <v>219</v>
      </c>
      <c r="J1523" t="str">
        <f>_xlfn.XLOOKUP(I1523,accounts!A:A,accounts!B:B,"")</f>
        <v>medical</v>
      </c>
      <c r="K1523" t="str">
        <f>_xlfn.XLOOKUP(I1523,accounts!A:A,accounts!F:F,"")</f>
        <v>SMB</v>
      </c>
      <c r="L1523" t="s">
        <v>56</v>
      </c>
      <c r="M1523" t="s">
        <v>9032</v>
      </c>
      <c r="N1523" t="s">
        <v>9045</v>
      </c>
      <c r="O1523" s="1">
        <v>42808</v>
      </c>
      <c r="P1523" s="1">
        <v>42885</v>
      </c>
      <c r="Q1523" s="5">
        <f>_xlfn.XLOOKUP(G1523,products!A:A,products!C:C,"")</f>
        <v>4821</v>
      </c>
      <c r="R1523">
        <v>19</v>
      </c>
      <c r="S1523" s="5">
        <f t="shared" si="23"/>
        <v>91599</v>
      </c>
    </row>
    <row r="1524" spans="1:19" x14ac:dyDescent="0.2">
      <c r="A1524" t="s">
        <v>1669</v>
      </c>
      <c r="B1524" t="s">
        <v>9027</v>
      </c>
      <c r="C1524" t="s">
        <v>38</v>
      </c>
      <c r="D1524" t="str">
        <f>_xlfn.XLOOKUP(C1524,sales_teams!A:A,sales_teams!B:B,"")</f>
        <v>W172727</v>
      </c>
      <c r="E1524" t="str">
        <f>_xlfn.XLOOKUP(C1524,sales_teams!A:A,sales_teams!C:C,"")</f>
        <v>Celia Rouche</v>
      </c>
      <c r="F1524" t="str">
        <f>_xlfn.XLOOKUP(C1524,sales_teams!A:A,sales_teams!D:D,"")</f>
        <v>West</v>
      </c>
      <c r="G1524" t="s">
        <v>75</v>
      </c>
      <c r="H1524" t="str">
        <f>_xlfn.XLOOKUP(G1524,products!A:A,products!B:B,"")</f>
        <v>MG</v>
      </c>
      <c r="I1524" t="s">
        <v>142</v>
      </c>
      <c r="J1524" t="str">
        <f>_xlfn.XLOOKUP(I1524,accounts!A:A,accounts!B:B,"")</f>
        <v>finance</v>
      </c>
      <c r="K1524" t="str">
        <f>_xlfn.XLOOKUP(I1524,accounts!A:A,accounts!F:F,"")</f>
        <v>SMB</v>
      </c>
      <c r="L1524" t="s">
        <v>56</v>
      </c>
      <c r="M1524" t="s">
        <v>9031</v>
      </c>
      <c r="N1524" t="s">
        <v>9043</v>
      </c>
      <c r="O1524" s="1">
        <v>42808</v>
      </c>
      <c r="P1524" s="1">
        <v>42814</v>
      </c>
      <c r="Q1524" s="5">
        <f>_xlfn.XLOOKUP(G1524,products!A:A,products!C:C,"")</f>
        <v>3393</v>
      </c>
      <c r="R1524">
        <v>6</v>
      </c>
      <c r="S1524" s="5">
        <f t="shared" si="23"/>
        <v>20358</v>
      </c>
    </row>
    <row r="1525" spans="1:19" x14ac:dyDescent="0.2">
      <c r="A1525" t="s">
        <v>1670</v>
      </c>
      <c r="B1525" t="s">
        <v>9027</v>
      </c>
      <c r="C1525" t="s">
        <v>22</v>
      </c>
      <c r="D1525" t="str">
        <f>_xlfn.XLOOKUP(C1525,sales_teams!A:A,sales_teams!B:B,"")</f>
        <v>E86134</v>
      </c>
      <c r="E1525" t="str">
        <f>_xlfn.XLOOKUP(C1525,sales_teams!A:A,sales_teams!C:C,"")</f>
        <v>Cara Losch</v>
      </c>
      <c r="F1525" t="str">
        <f>_xlfn.XLOOKUP(C1525,sales_teams!A:A,sales_teams!D:D,"")</f>
        <v>East</v>
      </c>
      <c r="G1525" t="s">
        <v>8951</v>
      </c>
      <c r="H1525" t="str">
        <f>_xlfn.XLOOKUP(G1525,products!A:A,products!B:B,"")</f>
        <v>GTX</v>
      </c>
      <c r="I1525" t="s">
        <v>95</v>
      </c>
      <c r="J1525" t="str">
        <f>_xlfn.XLOOKUP(I1525,accounts!A:A,accounts!B:B,"")</f>
        <v>entertainment</v>
      </c>
      <c r="K1525" t="str">
        <f>_xlfn.XLOOKUP(I1525,accounts!A:A,accounts!F:F,"")</f>
        <v>Enterprise</v>
      </c>
      <c r="L1525" t="s">
        <v>56</v>
      </c>
      <c r="M1525" t="s">
        <v>9035</v>
      </c>
      <c r="N1525" t="s">
        <v>9041</v>
      </c>
      <c r="O1525" s="1">
        <v>42808</v>
      </c>
      <c r="P1525" s="1">
        <v>42892</v>
      </c>
      <c r="Q1525" s="5">
        <f>_xlfn.XLOOKUP(G1525,products!A:A,products!C:C,"")</f>
        <v>4821</v>
      </c>
      <c r="R1525">
        <v>10</v>
      </c>
      <c r="S1525" s="5">
        <f t="shared" si="23"/>
        <v>48210</v>
      </c>
    </row>
    <row r="1526" spans="1:19" x14ac:dyDescent="0.2">
      <c r="A1526" t="s">
        <v>1671</v>
      </c>
      <c r="B1526" t="s">
        <v>9025</v>
      </c>
      <c r="C1526" t="s">
        <v>13</v>
      </c>
      <c r="D1526" t="str">
        <f>_xlfn.XLOOKUP(C1526,sales_teams!A:A,sales_teams!B:B,"")</f>
        <v>C130664</v>
      </c>
      <c r="E1526" t="str">
        <f>_xlfn.XLOOKUP(C1526,sales_teams!A:A,sales_teams!C:C,"")</f>
        <v>Melvin Marxen</v>
      </c>
      <c r="F1526" t="str">
        <f>_xlfn.XLOOKUP(C1526,sales_teams!A:A,sales_teams!D:D,"")</f>
        <v>Central</v>
      </c>
      <c r="G1526" t="s">
        <v>62</v>
      </c>
      <c r="H1526" t="str">
        <f>_xlfn.XLOOKUP(G1526,products!A:A,products!B:B,"")</f>
        <v>GTX</v>
      </c>
      <c r="I1526" t="s">
        <v>506</v>
      </c>
      <c r="J1526" t="str">
        <f>_xlfn.XLOOKUP(I1526,accounts!A:A,accounts!B:B,"")</f>
        <v>retail</v>
      </c>
      <c r="K1526" t="str">
        <f>_xlfn.XLOOKUP(I1526,accounts!A:A,accounts!F:F,"")</f>
        <v>Mid-Market</v>
      </c>
      <c r="L1526" t="s">
        <v>56</v>
      </c>
      <c r="M1526" t="s">
        <v>9034</v>
      </c>
      <c r="N1526" t="s">
        <v>9041</v>
      </c>
      <c r="O1526" s="1">
        <v>42808</v>
      </c>
      <c r="P1526" s="1">
        <v>42818</v>
      </c>
      <c r="Q1526" s="5">
        <f>_xlfn.XLOOKUP(G1526,products!A:A,products!C:C,"")</f>
        <v>550</v>
      </c>
      <c r="R1526">
        <v>30</v>
      </c>
      <c r="S1526" s="5">
        <f t="shared" si="23"/>
        <v>16500</v>
      </c>
    </row>
    <row r="1527" spans="1:19" x14ac:dyDescent="0.2">
      <c r="A1527" t="s">
        <v>1672</v>
      </c>
      <c r="B1527" t="s">
        <v>9028</v>
      </c>
      <c r="C1527" t="s">
        <v>13</v>
      </c>
      <c r="D1527" t="str">
        <f>_xlfn.XLOOKUP(C1527,sales_teams!A:A,sales_teams!B:B,"")</f>
        <v>C130664</v>
      </c>
      <c r="E1527" t="str">
        <f>_xlfn.XLOOKUP(C1527,sales_teams!A:A,sales_teams!C:C,"")</f>
        <v>Melvin Marxen</v>
      </c>
      <c r="F1527" t="str">
        <f>_xlfn.XLOOKUP(C1527,sales_teams!A:A,sales_teams!D:D,"")</f>
        <v>Central</v>
      </c>
      <c r="G1527" t="s">
        <v>60</v>
      </c>
      <c r="H1527" t="str">
        <f>_xlfn.XLOOKUP(G1527,products!A:A,products!B:B,"")</f>
        <v>MG</v>
      </c>
      <c r="I1527" t="s">
        <v>149</v>
      </c>
      <c r="J1527" t="str">
        <f>_xlfn.XLOOKUP(I1527,accounts!A:A,accounts!B:B,"")</f>
        <v>finance</v>
      </c>
      <c r="K1527" t="str">
        <f>_xlfn.XLOOKUP(I1527,accounts!A:A,accounts!F:F,"")</f>
        <v>Mid-Market</v>
      </c>
      <c r="L1527" t="s">
        <v>56</v>
      </c>
      <c r="M1527" t="s">
        <v>9034</v>
      </c>
      <c r="N1527" t="s">
        <v>9045</v>
      </c>
      <c r="O1527" s="1">
        <v>42808</v>
      </c>
      <c r="P1527" s="1">
        <v>42873</v>
      </c>
      <c r="Q1527" s="5">
        <f>_xlfn.XLOOKUP(G1527,products!A:A,products!C:C,"")</f>
        <v>55</v>
      </c>
      <c r="R1527">
        <v>24</v>
      </c>
      <c r="S1527" s="5">
        <f t="shared" si="23"/>
        <v>1320</v>
      </c>
    </row>
    <row r="1528" spans="1:19" x14ac:dyDescent="0.2">
      <c r="A1528" t="s">
        <v>1673</v>
      </c>
      <c r="B1528" t="s">
        <v>9025</v>
      </c>
      <c r="C1528" t="s">
        <v>36</v>
      </c>
      <c r="D1528" t="str">
        <f>_xlfn.XLOOKUP(C1528,sales_teams!A:A,sales_teams!B:B,"")</f>
        <v>W815792</v>
      </c>
      <c r="E1528" t="str">
        <f>_xlfn.XLOOKUP(C1528,sales_teams!A:A,sales_teams!C:C,"")</f>
        <v>Celia Rouche</v>
      </c>
      <c r="F1528" t="str">
        <f>_xlfn.XLOOKUP(C1528,sales_teams!A:A,sales_teams!D:D,"")</f>
        <v>West</v>
      </c>
      <c r="G1528" t="s">
        <v>75</v>
      </c>
      <c r="H1528" t="str">
        <f>_xlfn.XLOOKUP(G1528,products!A:A,products!B:B,"")</f>
        <v>MG</v>
      </c>
      <c r="J1528">
        <f>_xlfn.XLOOKUP(I1528,accounts!A:A,accounts!B:B,"")</f>
        <v>0</v>
      </c>
      <c r="K1528">
        <f>_xlfn.XLOOKUP(I1528,accounts!A:A,accounts!F:F,"")</f>
        <v>0</v>
      </c>
      <c r="L1528" t="s">
        <v>76</v>
      </c>
      <c r="N1528" t="s">
        <v>9044</v>
      </c>
      <c r="O1528" s="1">
        <v>42808</v>
      </c>
      <c r="Q1528" s="5">
        <f>_xlfn.XLOOKUP(G1528,products!A:A,products!C:C,"")</f>
        <v>3393</v>
      </c>
      <c r="R1528">
        <v>3</v>
      </c>
      <c r="S1528" s="5">
        <f t="shared" si="23"/>
        <v>10179</v>
      </c>
    </row>
    <row r="1529" spans="1:19" x14ac:dyDescent="0.2">
      <c r="A1529" t="s">
        <v>1674</v>
      </c>
      <c r="B1529" t="s">
        <v>9028</v>
      </c>
      <c r="C1529" t="s">
        <v>37</v>
      </c>
      <c r="D1529" t="str">
        <f>_xlfn.XLOOKUP(C1529,sales_teams!A:A,sales_teams!B:B,"")</f>
        <v>W337844</v>
      </c>
      <c r="E1529" t="str">
        <f>_xlfn.XLOOKUP(C1529,sales_teams!A:A,sales_teams!C:C,"")</f>
        <v>Celia Rouche</v>
      </c>
      <c r="F1529" t="str">
        <f>_xlfn.XLOOKUP(C1529,sales_teams!A:A,sales_teams!D:D,"")</f>
        <v>West</v>
      </c>
      <c r="G1529" t="s">
        <v>62</v>
      </c>
      <c r="H1529" t="str">
        <f>_xlfn.XLOOKUP(G1529,products!A:A,products!B:B,"")</f>
        <v>GTX</v>
      </c>
      <c r="I1529" t="s">
        <v>126</v>
      </c>
      <c r="J1529" t="str">
        <f>_xlfn.XLOOKUP(I1529,accounts!A:A,accounts!B:B,"")</f>
        <v>medical</v>
      </c>
      <c r="K1529" t="str">
        <f>_xlfn.XLOOKUP(I1529,accounts!A:A,accounts!F:F,"")</f>
        <v>SMB</v>
      </c>
      <c r="L1529" t="s">
        <v>76</v>
      </c>
      <c r="N1529" t="s">
        <v>9044</v>
      </c>
      <c r="O1529" s="1">
        <v>42808</v>
      </c>
      <c r="Q1529" s="5">
        <f>_xlfn.XLOOKUP(G1529,products!A:A,products!C:C,"")</f>
        <v>550</v>
      </c>
      <c r="R1529">
        <v>42</v>
      </c>
      <c r="S1529" s="5">
        <f t="shared" si="23"/>
        <v>23100</v>
      </c>
    </row>
    <row r="1530" spans="1:19" x14ac:dyDescent="0.2">
      <c r="A1530" t="s">
        <v>1675</v>
      </c>
      <c r="B1530" t="s">
        <v>9026</v>
      </c>
      <c r="C1530" t="s">
        <v>37</v>
      </c>
      <c r="D1530" t="str">
        <f>_xlfn.XLOOKUP(C1530,sales_teams!A:A,sales_teams!B:B,"")</f>
        <v>W337844</v>
      </c>
      <c r="E1530" t="str">
        <f>_xlfn.XLOOKUP(C1530,sales_teams!A:A,sales_teams!C:C,"")</f>
        <v>Celia Rouche</v>
      </c>
      <c r="F1530" t="str">
        <f>_xlfn.XLOOKUP(C1530,sales_teams!A:A,sales_teams!D:D,"")</f>
        <v>West</v>
      </c>
      <c r="G1530" t="s">
        <v>83</v>
      </c>
      <c r="H1530" t="str">
        <f>_xlfn.XLOOKUP(G1530,products!A:A,products!B:B,"")</f>
        <v>GTX</v>
      </c>
      <c r="J1530">
        <f>_xlfn.XLOOKUP(I1530,accounts!A:A,accounts!B:B,"")</f>
        <v>0</v>
      </c>
      <c r="K1530">
        <f>_xlfn.XLOOKUP(I1530,accounts!A:A,accounts!F:F,"")</f>
        <v>0</v>
      </c>
      <c r="L1530" t="s">
        <v>76</v>
      </c>
      <c r="N1530" t="s">
        <v>9044</v>
      </c>
      <c r="O1530" s="1">
        <v>42808</v>
      </c>
      <c r="Q1530" s="5">
        <f>_xlfn.XLOOKUP(G1530,products!A:A,products!C:C,"")</f>
        <v>5482</v>
      </c>
      <c r="R1530">
        <v>12</v>
      </c>
      <c r="S1530" s="5">
        <f t="shared" si="23"/>
        <v>65784</v>
      </c>
    </row>
    <row r="1531" spans="1:19" x14ac:dyDescent="0.2">
      <c r="A1531" t="s">
        <v>1676</v>
      </c>
      <c r="B1531" t="s">
        <v>9027</v>
      </c>
      <c r="C1531" t="s">
        <v>12</v>
      </c>
      <c r="D1531" t="str">
        <f>_xlfn.XLOOKUP(C1531,sales_teams!A:A,sales_teams!B:B,"")</f>
        <v>C234392</v>
      </c>
      <c r="E1531" t="str">
        <f>_xlfn.XLOOKUP(C1531,sales_teams!A:A,sales_teams!C:C,"")</f>
        <v>Melvin Marxen</v>
      </c>
      <c r="F1531" t="str">
        <f>_xlfn.XLOOKUP(C1531,sales_teams!A:A,sales_teams!D:D,"")</f>
        <v>Central</v>
      </c>
      <c r="G1531" t="s">
        <v>62</v>
      </c>
      <c r="H1531" t="str">
        <f>_xlfn.XLOOKUP(G1531,products!A:A,products!B:B,"")</f>
        <v>GTX</v>
      </c>
      <c r="I1531" t="s">
        <v>58</v>
      </c>
      <c r="J1531" t="str">
        <f>_xlfn.XLOOKUP(I1531,accounts!A:A,accounts!B:B,"")</f>
        <v>medical</v>
      </c>
      <c r="K1531" t="str">
        <f>_xlfn.XLOOKUP(I1531,accounts!A:A,accounts!F:F,"")</f>
        <v>Mid-Market</v>
      </c>
      <c r="L1531" t="s">
        <v>81</v>
      </c>
      <c r="M1531" t="s">
        <v>9039</v>
      </c>
      <c r="N1531" t="s">
        <v>9043</v>
      </c>
      <c r="O1531" s="1">
        <v>42808</v>
      </c>
      <c r="P1531" s="1">
        <v>42872</v>
      </c>
      <c r="Q1531" s="5">
        <f>_xlfn.XLOOKUP(G1531,products!A:A,products!C:C,"")</f>
        <v>550</v>
      </c>
      <c r="R1531">
        <v>26</v>
      </c>
      <c r="S1531" s="5">
        <f t="shared" si="23"/>
        <v>14300</v>
      </c>
    </row>
    <row r="1532" spans="1:19" x14ac:dyDescent="0.2">
      <c r="A1532" t="s">
        <v>1677</v>
      </c>
      <c r="B1532" t="s">
        <v>9026</v>
      </c>
      <c r="C1532" t="s">
        <v>45</v>
      </c>
      <c r="D1532" t="str">
        <f>_xlfn.XLOOKUP(C1532,sales_teams!A:A,sales_teams!B:B,"")</f>
        <v>W960943</v>
      </c>
      <c r="E1532" t="str">
        <f>_xlfn.XLOOKUP(C1532,sales_teams!A:A,sales_teams!C:C,"")</f>
        <v>Summer Sewald</v>
      </c>
      <c r="F1532" t="str">
        <f>_xlfn.XLOOKUP(C1532,sales_teams!A:A,sales_teams!D:D,"")</f>
        <v>West</v>
      </c>
      <c r="G1532" t="s">
        <v>54</v>
      </c>
      <c r="H1532" t="str">
        <f>_xlfn.XLOOKUP(G1532,products!A:A,products!B:B,"")</f>
        <v>GTX</v>
      </c>
      <c r="I1532" t="s">
        <v>65</v>
      </c>
      <c r="J1532" t="str">
        <f>_xlfn.XLOOKUP(I1532,accounts!A:A,accounts!B:B,"")</f>
        <v>services</v>
      </c>
      <c r="K1532" t="str">
        <f>_xlfn.XLOOKUP(I1532,accounts!A:A,accounts!F:F,"")</f>
        <v>Mid-Market</v>
      </c>
      <c r="L1532" t="s">
        <v>56</v>
      </c>
      <c r="M1532" t="s">
        <v>9033</v>
      </c>
      <c r="N1532" t="s">
        <v>9045</v>
      </c>
      <c r="O1532" s="1">
        <v>42808</v>
      </c>
      <c r="P1532" s="1">
        <v>42819</v>
      </c>
      <c r="Q1532" s="5">
        <f>_xlfn.XLOOKUP(G1532,products!A:A,products!C:C,"")</f>
        <v>1096</v>
      </c>
      <c r="R1532">
        <v>3</v>
      </c>
      <c r="S1532" s="5">
        <f t="shared" si="23"/>
        <v>3288</v>
      </c>
    </row>
    <row r="1533" spans="1:19" x14ac:dyDescent="0.2">
      <c r="A1533" t="s">
        <v>1678</v>
      </c>
      <c r="B1533" t="s">
        <v>9025</v>
      </c>
      <c r="C1533" t="s">
        <v>45</v>
      </c>
      <c r="D1533" t="str">
        <f>_xlfn.XLOOKUP(C1533,sales_teams!A:A,sales_teams!B:B,"")</f>
        <v>W960943</v>
      </c>
      <c r="E1533" t="str">
        <f>_xlfn.XLOOKUP(C1533,sales_teams!A:A,sales_teams!C:C,"")</f>
        <v>Summer Sewald</v>
      </c>
      <c r="F1533" t="str">
        <f>_xlfn.XLOOKUP(C1533,sales_teams!A:A,sales_teams!D:D,"")</f>
        <v>West</v>
      </c>
      <c r="G1533" t="s">
        <v>75</v>
      </c>
      <c r="H1533" t="str">
        <f>_xlfn.XLOOKUP(G1533,products!A:A,products!B:B,"")</f>
        <v>MG</v>
      </c>
      <c r="I1533" t="s">
        <v>327</v>
      </c>
      <c r="J1533" t="str">
        <f>_xlfn.XLOOKUP(I1533,accounts!A:A,accounts!B:B,"")</f>
        <v>retail</v>
      </c>
      <c r="K1533" t="str">
        <f>_xlfn.XLOOKUP(I1533,accounts!A:A,accounts!F:F,"")</f>
        <v>Mid-Market</v>
      </c>
      <c r="L1533" t="s">
        <v>56</v>
      </c>
      <c r="M1533" t="s">
        <v>9035</v>
      </c>
      <c r="N1533" t="s">
        <v>9042</v>
      </c>
      <c r="O1533" s="1">
        <v>42808</v>
      </c>
      <c r="P1533" s="1">
        <v>42867</v>
      </c>
      <c r="Q1533" s="5">
        <f>_xlfn.XLOOKUP(G1533,products!A:A,products!C:C,"")</f>
        <v>3393</v>
      </c>
      <c r="R1533">
        <v>11</v>
      </c>
      <c r="S1533" s="5">
        <f t="shared" si="23"/>
        <v>37323</v>
      </c>
    </row>
    <row r="1534" spans="1:19" x14ac:dyDescent="0.2">
      <c r="A1534" t="s">
        <v>1679</v>
      </c>
      <c r="B1534" t="s">
        <v>9025</v>
      </c>
      <c r="C1534" t="s">
        <v>9</v>
      </c>
      <c r="D1534" t="str">
        <f>_xlfn.XLOOKUP(C1534,sales_teams!A:A,sales_teams!B:B,"")</f>
        <v>C62195</v>
      </c>
      <c r="E1534" t="str">
        <f>_xlfn.XLOOKUP(C1534,sales_teams!A:A,sales_teams!C:C,"")</f>
        <v>Dustin Brinkmann</v>
      </c>
      <c r="F1534" t="str">
        <f>_xlfn.XLOOKUP(C1534,sales_teams!A:A,sales_teams!D:D,"")</f>
        <v>Central</v>
      </c>
      <c r="G1534" t="s">
        <v>62</v>
      </c>
      <c r="H1534" t="str">
        <f>_xlfn.XLOOKUP(G1534,products!A:A,products!B:B,"")</f>
        <v>GTX</v>
      </c>
      <c r="I1534" t="s">
        <v>506</v>
      </c>
      <c r="J1534" t="str">
        <f>_xlfn.XLOOKUP(I1534,accounts!A:A,accounts!B:B,"")</f>
        <v>retail</v>
      </c>
      <c r="K1534" t="str">
        <f>_xlfn.XLOOKUP(I1534,accounts!A:A,accounts!F:F,"")</f>
        <v>Mid-Market</v>
      </c>
      <c r="L1534" t="s">
        <v>56</v>
      </c>
      <c r="M1534" t="s">
        <v>9035</v>
      </c>
      <c r="N1534" t="s">
        <v>9043</v>
      </c>
      <c r="O1534" s="1">
        <v>42808</v>
      </c>
      <c r="P1534" s="1">
        <v>42889</v>
      </c>
      <c r="Q1534" s="5">
        <f>_xlfn.XLOOKUP(G1534,products!A:A,products!C:C,"")</f>
        <v>550</v>
      </c>
      <c r="R1534">
        <v>4</v>
      </c>
      <c r="S1534" s="5">
        <f t="shared" si="23"/>
        <v>2200</v>
      </c>
    </row>
    <row r="1535" spans="1:19" x14ac:dyDescent="0.2">
      <c r="A1535" t="s">
        <v>1680</v>
      </c>
      <c r="B1535" t="s">
        <v>9028</v>
      </c>
      <c r="C1535" t="s">
        <v>9</v>
      </c>
      <c r="D1535" t="str">
        <f>_xlfn.XLOOKUP(C1535,sales_teams!A:A,sales_teams!B:B,"")</f>
        <v>C62195</v>
      </c>
      <c r="E1535" t="str">
        <f>_xlfn.XLOOKUP(C1535,sales_teams!A:A,sales_teams!C:C,"")</f>
        <v>Dustin Brinkmann</v>
      </c>
      <c r="F1535" t="str">
        <f>_xlfn.XLOOKUP(C1535,sales_teams!A:A,sales_teams!D:D,"")</f>
        <v>Central</v>
      </c>
      <c r="G1535" t="s">
        <v>75</v>
      </c>
      <c r="H1535" t="str">
        <f>_xlfn.XLOOKUP(G1535,products!A:A,products!B:B,"")</f>
        <v>MG</v>
      </c>
      <c r="I1535" t="s">
        <v>58</v>
      </c>
      <c r="J1535" t="str">
        <f>_xlfn.XLOOKUP(I1535,accounts!A:A,accounts!B:B,"")</f>
        <v>medical</v>
      </c>
      <c r="K1535" t="str">
        <f>_xlfn.XLOOKUP(I1535,accounts!A:A,accounts!F:F,"")</f>
        <v>Mid-Market</v>
      </c>
      <c r="L1535" t="s">
        <v>56</v>
      </c>
      <c r="M1535" t="s">
        <v>9035</v>
      </c>
      <c r="N1535" t="s">
        <v>9042</v>
      </c>
      <c r="O1535" s="1">
        <v>42808</v>
      </c>
      <c r="P1535" s="1">
        <v>42810</v>
      </c>
      <c r="Q1535" s="5">
        <f>_xlfn.XLOOKUP(G1535,products!A:A,products!C:C,"")</f>
        <v>3393</v>
      </c>
      <c r="R1535">
        <v>49</v>
      </c>
      <c r="S1535" s="5">
        <f t="shared" si="23"/>
        <v>166257</v>
      </c>
    </row>
    <row r="1536" spans="1:19" x14ac:dyDescent="0.2">
      <c r="A1536" t="s">
        <v>1681</v>
      </c>
      <c r="B1536" t="s">
        <v>9025</v>
      </c>
      <c r="C1536" t="s">
        <v>29</v>
      </c>
      <c r="D1536" t="str">
        <f>_xlfn.XLOOKUP(C1536,sales_teams!A:A,sales_teams!B:B,"")</f>
        <v>E571180</v>
      </c>
      <c r="E1536" t="str">
        <f>_xlfn.XLOOKUP(C1536,sales_teams!A:A,sales_teams!C:C,"")</f>
        <v>Rocco Neubert</v>
      </c>
      <c r="F1536" t="str">
        <f>_xlfn.XLOOKUP(C1536,sales_teams!A:A,sales_teams!D:D,"")</f>
        <v>East</v>
      </c>
      <c r="G1536" t="s">
        <v>54</v>
      </c>
      <c r="H1536" t="str">
        <f>_xlfn.XLOOKUP(G1536,products!A:A,products!B:B,"")</f>
        <v>GTX</v>
      </c>
      <c r="I1536" t="s">
        <v>233</v>
      </c>
      <c r="J1536" t="str">
        <f>_xlfn.XLOOKUP(I1536,accounts!A:A,accounts!B:B,"")</f>
        <v>medical</v>
      </c>
      <c r="K1536" t="str">
        <f>_xlfn.XLOOKUP(I1536,accounts!A:A,accounts!F:F,"")</f>
        <v>SMB</v>
      </c>
      <c r="L1536" t="s">
        <v>81</v>
      </c>
      <c r="M1536" t="s">
        <v>9038</v>
      </c>
      <c r="N1536" t="s">
        <v>9042</v>
      </c>
      <c r="O1536" s="1">
        <v>42808</v>
      </c>
      <c r="P1536" s="1">
        <v>42897</v>
      </c>
      <c r="Q1536" s="5">
        <f>_xlfn.XLOOKUP(G1536,products!A:A,products!C:C,"")</f>
        <v>1096</v>
      </c>
      <c r="R1536">
        <v>3</v>
      </c>
      <c r="S1536" s="5">
        <f t="shared" si="23"/>
        <v>3288</v>
      </c>
    </row>
    <row r="1537" spans="1:19" x14ac:dyDescent="0.2">
      <c r="A1537" t="s">
        <v>1682</v>
      </c>
      <c r="B1537" t="s">
        <v>9028</v>
      </c>
      <c r="C1537" t="s">
        <v>35</v>
      </c>
      <c r="D1537" t="str">
        <f>_xlfn.XLOOKUP(C1537,sales_teams!A:A,sales_teams!B:B,"")</f>
        <v>W100826</v>
      </c>
      <c r="E1537" t="str">
        <f>_xlfn.XLOOKUP(C1537,sales_teams!A:A,sales_teams!C:C,"")</f>
        <v>Celia Rouche</v>
      </c>
      <c r="F1537" t="str">
        <f>_xlfn.XLOOKUP(C1537,sales_teams!A:A,sales_teams!D:D,"")</f>
        <v>West</v>
      </c>
      <c r="G1537" t="s">
        <v>60</v>
      </c>
      <c r="H1537" t="str">
        <f>_xlfn.XLOOKUP(G1537,products!A:A,products!B:B,"")</f>
        <v>MG</v>
      </c>
      <c r="I1537" t="s">
        <v>174</v>
      </c>
      <c r="J1537" t="str">
        <f>_xlfn.XLOOKUP(I1537,accounts!A:A,accounts!B:B,"")</f>
        <v>services</v>
      </c>
      <c r="K1537" t="str">
        <f>_xlfn.XLOOKUP(I1537,accounts!A:A,accounts!F:F,"")</f>
        <v>Mid-Market</v>
      </c>
      <c r="L1537" t="s">
        <v>81</v>
      </c>
      <c r="M1537" t="s">
        <v>9038</v>
      </c>
      <c r="N1537" t="s">
        <v>9041</v>
      </c>
      <c r="O1537" s="1">
        <v>42808</v>
      </c>
      <c r="P1537" s="1">
        <v>42824</v>
      </c>
      <c r="Q1537" s="5">
        <f>_xlfn.XLOOKUP(G1537,products!A:A,products!C:C,"")</f>
        <v>55</v>
      </c>
      <c r="R1537">
        <v>24</v>
      </c>
      <c r="S1537" s="5">
        <f t="shared" si="23"/>
        <v>1320</v>
      </c>
    </row>
    <row r="1538" spans="1:19" x14ac:dyDescent="0.2">
      <c r="A1538" t="s">
        <v>1683</v>
      </c>
      <c r="B1538" t="s">
        <v>9025</v>
      </c>
      <c r="C1538" t="s">
        <v>32</v>
      </c>
      <c r="D1538" t="str">
        <f>_xlfn.XLOOKUP(C1538,sales_teams!A:A,sales_teams!B:B,"")</f>
        <v>W975078</v>
      </c>
      <c r="E1538" t="str">
        <f>_xlfn.XLOOKUP(C1538,sales_teams!A:A,sales_teams!C:C,"")</f>
        <v>Celia Rouche</v>
      </c>
      <c r="F1538" t="str">
        <f>_xlfn.XLOOKUP(C1538,sales_teams!A:A,sales_teams!D:D,"")</f>
        <v>West</v>
      </c>
      <c r="G1538" t="s">
        <v>83</v>
      </c>
      <c r="H1538" t="str">
        <f>_xlfn.XLOOKUP(G1538,products!A:A,products!B:B,"")</f>
        <v>GTX</v>
      </c>
      <c r="I1538" t="s">
        <v>174</v>
      </c>
      <c r="J1538" t="str">
        <f>_xlfn.XLOOKUP(I1538,accounts!A:A,accounts!B:B,"")</f>
        <v>services</v>
      </c>
      <c r="K1538" t="str">
        <f>_xlfn.XLOOKUP(I1538,accounts!A:A,accounts!F:F,"")</f>
        <v>Mid-Market</v>
      </c>
      <c r="L1538" t="s">
        <v>81</v>
      </c>
      <c r="M1538" t="s">
        <v>9038</v>
      </c>
      <c r="N1538" t="s">
        <v>9045</v>
      </c>
      <c r="O1538" s="1">
        <v>42808</v>
      </c>
      <c r="P1538" s="1">
        <v>42882</v>
      </c>
      <c r="Q1538" s="5">
        <f>_xlfn.XLOOKUP(G1538,products!A:A,products!C:C,"")</f>
        <v>5482</v>
      </c>
      <c r="R1538">
        <v>47</v>
      </c>
      <c r="S1538" s="5">
        <f t="shared" si="23"/>
        <v>257654</v>
      </c>
    </row>
    <row r="1539" spans="1:19" x14ac:dyDescent="0.2">
      <c r="A1539" t="s">
        <v>1684</v>
      </c>
      <c r="B1539" t="s">
        <v>9027</v>
      </c>
      <c r="C1539" t="s">
        <v>32</v>
      </c>
      <c r="D1539" t="str">
        <f>_xlfn.XLOOKUP(C1539,sales_teams!A:A,sales_teams!B:B,"")</f>
        <v>W975078</v>
      </c>
      <c r="E1539" t="str">
        <f>_xlfn.XLOOKUP(C1539,sales_teams!A:A,sales_teams!C:C,"")</f>
        <v>Celia Rouche</v>
      </c>
      <c r="F1539" t="str">
        <f>_xlfn.XLOOKUP(C1539,sales_teams!A:A,sales_teams!D:D,"")</f>
        <v>West</v>
      </c>
      <c r="G1539" t="s">
        <v>75</v>
      </c>
      <c r="H1539" t="str">
        <f>_xlfn.XLOOKUP(G1539,products!A:A,products!B:B,"")</f>
        <v>MG</v>
      </c>
      <c r="I1539" t="s">
        <v>88</v>
      </c>
      <c r="J1539" t="str">
        <f>_xlfn.XLOOKUP(I1539,accounts!A:A,accounts!B:B,"")</f>
        <v>employment</v>
      </c>
      <c r="K1539" t="str">
        <f>_xlfn.XLOOKUP(I1539,accounts!A:A,accounts!F:F,"")</f>
        <v>Mid-Market</v>
      </c>
      <c r="L1539" t="s">
        <v>81</v>
      </c>
      <c r="M1539" t="s">
        <v>9039</v>
      </c>
      <c r="N1539" t="s">
        <v>9042</v>
      </c>
      <c r="O1539" s="1">
        <v>42808</v>
      </c>
      <c r="P1539" s="1">
        <v>42907</v>
      </c>
      <c r="Q1539" s="5">
        <f>_xlfn.XLOOKUP(G1539,products!A:A,products!C:C,"")</f>
        <v>3393</v>
      </c>
      <c r="R1539">
        <v>22</v>
      </c>
      <c r="S1539" s="5">
        <f t="shared" ref="S1539:S1602" si="24">Q1539*R1539</f>
        <v>74646</v>
      </c>
    </row>
    <row r="1540" spans="1:19" x14ac:dyDescent="0.2">
      <c r="A1540" t="s">
        <v>1685</v>
      </c>
      <c r="B1540" t="s">
        <v>9028</v>
      </c>
      <c r="C1540" t="s">
        <v>32</v>
      </c>
      <c r="D1540" t="str">
        <f>_xlfn.XLOOKUP(C1540,sales_teams!A:A,sales_teams!B:B,"")</f>
        <v>W975078</v>
      </c>
      <c r="E1540" t="str">
        <f>_xlfn.XLOOKUP(C1540,sales_teams!A:A,sales_teams!C:C,"")</f>
        <v>Celia Rouche</v>
      </c>
      <c r="F1540" t="str">
        <f>_xlfn.XLOOKUP(C1540,sales_teams!A:A,sales_teams!D:D,"")</f>
        <v>West</v>
      </c>
      <c r="G1540" t="s">
        <v>62</v>
      </c>
      <c r="H1540" t="str">
        <f>_xlfn.XLOOKUP(G1540,products!A:A,products!B:B,"")</f>
        <v>GTX</v>
      </c>
      <c r="I1540" t="s">
        <v>91</v>
      </c>
      <c r="J1540" t="str">
        <f>_xlfn.XLOOKUP(I1540,accounts!A:A,accounts!B:B,"")</f>
        <v>software</v>
      </c>
      <c r="K1540" t="str">
        <f>_xlfn.XLOOKUP(I1540,accounts!A:A,accounts!F:F,"")</f>
        <v>Enterprise</v>
      </c>
      <c r="L1540" t="s">
        <v>56</v>
      </c>
      <c r="M1540" t="s">
        <v>9034</v>
      </c>
      <c r="N1540" t="s">
        <v>9045</v>
      </c>
      <c r="O1540" s="1">
        <v>42808</v>
      </c>
      <c r="P1540" s="1">
        <v>42811</v>
      </c>
      <c r="Q1540" s="5">
        <f>_xlfn.XLOOKUP(G1540,products!A:A,products!C:C,"")</f>
        <v>550</v>
      </c>
      <c r="R1540">
        <v>13</v>
      </c>
      <c r="S1540" s="5">
        <f t="shared" si="24"/>
        <v>7150</v>
      </c>
    </row>
    <row r="1541" spans="1:19" x14ac:dyDescent="0.2">
      <c r="A1541" t="s">
        <v>1686</v>
      </c>
      <c r="B1541" t="s">
        <v>9025</v>
      </c>
      <c r="C1541" t="s">
        <v>44</v>
      </c>
      <c r="D1541" t="str">
        <f>_xlfn.XLOOKUP(C1541,sales_teams!A:A,sales_teams!B:B,"")</f>
        <v>W202814</v>
      </c>
      <c r="E1541" t="str">
        <f>_xlfn.XLOOKUP(C1541,sales_teams!A:A,sales_teams!C:C,"")</f>
        <v>Summer Sewald</v>
      </c>
      <c r="F1541" t="str">
        <f>_xlfn.XLOOKUP(C1541,sales_teams!A:A,sales_teams!D:D,"")</f>
        <v>West</v>
      </c>
      <c r="G1541" t="s">
        <v>8951</v>
      </c>
      <c r="H1541" t="str">
        <f>_xlfn.XLOOKUP(G1541,products!A:A,products!B:B,"")</f>
        <v>GTX</v>
      </c>
      <c r="I1541" t="s">
        <v>210</v>
      </c>
      <c r="J1541" t="str">
        <f>_xlfn.XLOOKUP(I1541,accounts!A:A,accounts!B:B,"")</f>
        <v>telecommunications</v>
      </c>
      <c r="K1541" t="str">
        <f>_xlfn.XLOOKUP(I1541,accounts!A:A,accounts!F:F,"")</f>
        <v>Enterprise</v>
      </c>
      <c r="L1541" t="s">
        <v>56</v>
      </c>
      <c r="M1541" t="s">
        <v>9033</v>
      </c>
      <c r="N1541" t="s">
        <v>9043</v>
      </c>
      <c r="O1541" s="1">
        <v>42808</v>
      </c>
      <c r="P1541" s="1">
        <v>42877</v>
      </c>
      <c r="Q1541" s="5">
        <f>_xlfn.XLOOKUP(G1541,products!A:A,products!C:C,"")</f>
        <v>4821</v>
      </c>
      <c r="R1541">
        <v>37</v>
      </c>
      <c r="S1541" s="5">
        <f t="shared" si="24"/>
        <v>178377</v>
      </c>
    </row>
    <row r="1542" spans="1:19" x14ac:dyDescent="0.2">
      <c r="A1542" t="s">
        <v>1687</v>
      </c>
      <c r="B1542" t="s">
        <v>9027</v>
      </c>
      <c r="C1542" t="s">
        <v>27</v>
      </c>
      <c r="D1542" t="str">
        <f>_xlfn.XLOOKUP(C1542,sales_teams!A:A,sales_teams!B:B,"")</f>
        <v>E619716</v>
      </c>
      <c r="E1542" t="str">
        <f>_xlfn.XLOOKUP(C1542,sales_teams!A:A,sales_teams!C:C,"")</f>
        <v>Rocco Neubert</v>
      </c>
      <c r="F1542" t="str">
        <f>_xlfn.XLOOKUP(C1542,sales_teams!A:A,sales_teams!D:D,"")</f>
        <v>East</v>
      </c>
      <c r="G1542" t="s">
        <v>75</v>
      </c>
      <c r="H1542" t="str">
        <f>_xlfn.XLOOKUP(G1542,products!A:A,products!B:B,"")</f>
        <v>MG</v>
      </c>
      <c r="I1542" t="s">
        <v>237</v>
      </c>
      <c r="J1542" t="str">
        <f>_xlfn.XLOOKUP(I1542,accounts!A:A,accounts!B:B,"")</f>
        <v>entertainment</v>
      </c>
      <c r="K1542" t="str">
        <f>_xlfn.XLOOKUP(I1542,accounts!A:A,accounts!F:F,"")</f>
        <v>Mid-Market</v>
      </c>
      <c r="L1542" t="s">
        <v>81</v>
      </c>
      <c r="M1542" t="s">
        <v>9039</v>
      </c>
      <c r="N1542" t="s">
        <v>9043</v>
      </c>
      <c r="O1542" s="1">
        <v>42809</v>
      </c>
      <c r="P1542" s="1">
        <v>42910</v>
      </c>
      <c r="Q1542" s="5">
        <f>_xlfn.XLOOKUP(G1542,products!A:A,products!C:C,"")</f>
        <v>3393</v>
      </c>
      <c r="R1542">
        <v>46</v>
      </c>
      <c r="S1542" s="5">
        <f t="shared" si="24"/>
        <v>156078</v>
      </c>
    </row>
    <row r="1543" spans="1:19" x14ac:dyDescent="0.2">
      <c r="A1543" t="s">
        <v>1688</v>
      </c>
      <c r="B1543" t="s">
        <v>9026</v>
      </c>
      <c r="C1543" t="s">
        <v>27</v>
      </c>
      <c r="D1543" t="str">
        <f>_xlfn.XLOOKUP(C1543,sales_teams!A:A,sales_teams!B:B,"")</f>
        <v>E619716</v>
      </c>
      <c r="E1543" t="str">
        <f>_xlfn.XLOOKUP(C1543,sales_teams!A:A,sales_teams!C:C,"")</f>
        <v>Rocco Neubert</v>
      </c>
      <c r="F1543" t="str">
        <f>_xlfn.XLOOKUP(C1543,sales_teams!A:A,sales_teams!D:D,"")</f>
        <v>East</v>
      </c>
      <c r="G1543" t="s">
        <v>62</v>
      </c>
      <c r="H1543" t="str">
        <f>_xlfn.XLOOKUP(G1543,products!A:A,products!B:B,"")</f>
        <v>GTX</v>
      </c>
      <c r="I1543" t="s">
        <v>205</v>
      </c>
      <c r="J1543" t="str">
        <f>_xlfn.XLOOKUP(I1543,accounts!A:A,accounts!B:B,"")</f>
        <v>finance</v>
      </c>
      <c r="K1543" t="str">
        <f>_xlfn.XLOOKUP(I1543,accounts!A:A,accounts!F:F,"")</f>
        <v>Enterprise</v>
      </c>
      <c r="L1543" t="s">
        <v>56</v>
      </c>
      <c r="M1543" t="s">
        <v>9034</v>
      </c>
      <c r="N1543" t="s">
        <v>9043</v>
      </c>
      <c r="O1543" s="1">
        <v>42809</v>
      </c>
      <c r="P1543" s="1">
        <v>42825</v>
      </c>
      <c r="Q1543" s="5">
        <f>_xlfn.XLOOKUP(G1543,products!A:A,products!C:C,"")</f>
        <v>550</v>
      </c>
      <c r="R1543">
        <v>45</v>
      </c>
      <c r="S1543" s="5">
        <f t="shared" si="24"/>
        <v>24750</v>
      </c>
    </row>
    <row r="1544" spans="1:19" x14ac:dyDescent="0.2">
      <c r="A1544" t="s">
        <v>1689</v>
      </c>
      <c r="B1544" t="s">
        <v>9025</v>
      </c>
      <c r="C1544" t="s">
        <v>27</v>
      </c>
      <c r="D1544" t="str">
        <f>_xlfn.XLOOKUP(C1544,sales_teams!A:A,sales_teams!B:B,"")</f>
        <v>E619716</v>
      </c>
      <c r="E1544" t="str">
        <f>_xlfn.XLOOKUP(C1544,sales_teams!A:A,sales_teams!C:C,"")</f>
        <v>Rocco Neubert</v>
      </c>
      <c r="F1544" t="str">
        <f>_xlfn.XLOOKUP(C1544,sales_teams!A:A,sales_teams!D:D,"")</f>
        <v>East</v>
      </c>
      <c r="G1544" t="s">
        <v>8951</v>
      </c>
      <c r="H1544" t="str">
        <f>_xlfn.XLOOKUP(G1544,products!A:A,products!B:B,"")</f>
        <v>GTX</v>
      </c>
      <c r="I1544" t="s">
        <v>219</v>
      </c>
      <c r="J1544" t="str">
        <f>_xlfn.XLOOKUP(I1544,accounts!A:A,accounts!B:B,"")</f>
        <v>medical</v>
      </c>
      <c r="K1544" t="str">
        <f>_xlfn.XLOOKUP(I1544,accounts!A:A,accounts!F:F,"")</f>
        <v>SMB</v>
      </c>
      <c r="L1544" t="s">
        <v>56</v>
      </c>
      <c r="M1544" t="s">
        <v>9034</v>
      </c>
      <c r="N1544" t="s">
        <v>9041</v>
      </c>
      <c r="O1544" s="1">
        <v>42809</v>
      </c>
      <c r="P1544" s="1">
        <v>42873</v>
      </c>
      <c r="Q1544" s="5">
        <f>_xlfn.XLOOKUP(G1544,products!A:A,products!C:C,"")</f>
        <v>4821</v>
      </c>
      <c r="R1544">
        <v>48</v>
      </c>
      <c r="S1544" s="5">
        <f t="shared" si="24"/>
        <v>231408</v>
      </c>
    </row>
    <row r="1545" spans="1:19" x14ac:dyDescent="0.2">
      <c r="A1545" t="s">
        <v>1690</v>
      </c>
      <c r="B1545" t="s">
        <v>9027</v>
      </c>
      <c r="C1545" t="s">
        <v>15</v>
      </c>
      <c r="D1545" t="str">
        <f>_xlfn.XLOOKUP(C1545,sales_teams!A:A,sales_teams!B:B,"")</f>
        <v>C486814</v>
      </c>
      <c r="E1545" t="str">
        <f>_xlfn.XLOOKUP(C1545,sales_teams!A:A,sales_teams!C:C,"")</f>
        <v>Melvin Marxen</v>
      </c>
      <c r="F1545" t="str">
        <f>_xlfn.XLOOKUP(C1545,sales_teams!A:A,sales_teams!D:D,"")</f>
        <v>Central</v>
      </c>
      <c r="G1545" t="s">
        <v>54</v>
      </c>
      <c r="H1545" t="str">
        <f>_xlfn.XLOOKUP(G1545,products!A:A,products!B:B,"")</f>
        <v>GTX</v>
      </c>
      <c r="I1545" t="s">
        <v>63</v>
      </c>
      <c r="J1545" t="str">
        <f>_xlfn.XLOOKUP(I1545,accounts!A:A,accounts!B:B,"")</f>
        <v>software</v>
      </c>
      <c r="K1545" t="str">
        <f>_xlfn.XLOOKUP(I1545,accounts!A:A,accounts!F:F,"")</f>
        <v>Mid-Market</v>
      </c>
      <c r="L1545" t="s">
        <v>56</v>
      </c>
      <c r="M1545" t="s">
        <v>9032</v>
      </c>
      <c r="N1545" t="s">
        <v>9042</v>
      </c>
      <c r="O1545" s="1">
        <v>42809</v>
      </c>
      <c r="P1545" s="1">
        <v>42864</v>
      </c>
      <c r="Q1545" s="5">
        <f>_xlfn.XLOOKUP(G1545,products!A:A,products!C:C,"")</f>
        <v>1096</v>
      </c>
      <c r="R1545">
        <v>3</v>
      </c>
      <c r="S1545" s="5">
        <f t="shared" si="24"/>
        <v>3288</v>
      </c>
    </row>
    <row r="1546" spans="1:19" x14ac:dyDescent="0.2">
      <c r="A1546" t="s">
        <v>1691</v>
      </c>
      <c r="B1546" t="s">
        <v>9026</v>
      </c>
      <c r="C1546" t="s">
        <v>15</v>
      </c>
      <c r="D1546" t="str">
        <f>_xlfn.XLOOKUP(C1546,sales_teams!A:A,sales_teams!B:B,"")</f>
        <v>C486814</v>
      </c>
      <c r="E1546" t="str">
        <f>_xlfn.XLOOKUP(C1546,sales_teams!A:A,sales_teams!C:C,"")</f>
        <v>Melvin Marxen</v>
      </c>
      <c r="F1546" t="str">
        <f>_xlfn.XLOOKUP(C1546,sales_teams!A:A,sales_teams!D:D,"")</f>
        <v>Central</v>
      </c>
      <c r="G1546" t="s">
        <v>8951</v>
      </c>
      <c r="H1546" t="str">
        <f>_xlfn.XLOOKUP(G1546,products!A:A,products!B:B,"")</f>
        <v>GTX</v>
      </c>
      <c r="I1546" t="s">
        <v>93</v>
      </c>
      <c r="J1546" t="str">
        <f>_xlfn.XLOOKUP(I1546,accounts!A:A,accounts!B:B,"")</f>
        <v>telecommunications</v>
      </c>
      <c r="K1546" t="str">
        <f>_xlfn.XLOOKUP(I1546,accounts!A:A,accounts!F:F,"")</f>
        <v>Enterprise</v>
      </c>
      <c r="L1546" t="s">
        <v>56</v>
      </c>
      <c r="M1546" t="s">
        <v>9033</v>
      </c>
      <c r="N1546" t="s">
        <v>9043</v>
      </c>
      <c r="O1546" s="1">
        <v>42809</v>
      </c>
      <c r="P1546" s="1">
        <v>42907</v>
      </c>
      <c r="Q1546" s="5">
        <f>_xlfn.XLOOKUP(G1546,products!A:A,products!C:C,"")</f>
        <v>4821</v>
      </c>
      <c r="R1546">
        <v>7</v>
      </c>
      <c r="S1546" s="5">
        <f t="shared" si="24"/>
        <v>33747</v>
      </c>
    </row>
    <row r="1547" spans="1:19" x14ac:dyDescent="0.2">
      <c r="A1547" t="s">
        <v>1692</v>
      </c>
      <c r="B1547" t="s">
        <v>9026</v>
      </c>
      <c r="C1547" t="s">
        <v>15</v>
      </c>
      <c r="D1547" t="str">
        <f>_xlfn.XLOOKUP(C1547,sales_teams!A:A,sales_teams!B:B,"")</f>
        <v>C486814</v>
      </c>
      <c r="E1547" t="str">
        <f>_xlfn.XLOOKUP(C1547,sales_teams!A:A,sales_teams!C:C,"")</f>
        <v>Melvin Marxen</v>
      </c>
      <c r="F1547" t="str">
        <f>_xlfn.XLOOKUP(C1547,sales_teams!A:A,sales_teams!D:D,"")</f>
        <v>Central</v>
      </c>
      <c r="G1547" t="s">
        <v>60</v>
      </c>
      <c r="H1547" t="str">
        <f>_xlfn.XLOOKUP(G1547,products!A:A,products!B:B,"")</f>
        <v>MG</v>
      </c>
      <c r="I1547" t="s">
        <v>168</v>
      </c>
      <c r="J1547" t="str">
        <f>_xlfn.XLOOKUP(I1547,accounts!A:A,accounts!B:B,"")</f>
        <v>technolgy</v>
      </c>
      <c r="K1547" t="str">
        <f>_xlfn.XLOOKUP(I1547,accounts!A:A,accounts!F:F,"")</f>
        <v>Enterprise</v>
      </c>
      <c r="L1547" t="s">
        <v>56</v>
      </c>
      <c r="M1547" t="s">
        <v>9032</v>
      </c>
      <c r="N1547" t="s">
        <v>9045</v>
      </c>
      <c r="O1547" s="1">
        <v>42809</v>
      </c>
      <c r="P1547" s="1">
        <v>42814</v>
      </c>
      <c r="Q1547" s="5">
        <f>_xlfn.XLOOKUP(G1547,products!A:A,products!C:C,"")</f>
        <v>55</v>
      </c>
      <c r="R1547">
        <v>33</v>
      </c>
      <c r="S1547" s="5">
        <f t="shared" si="24"/>
        <v>1815</v>
      </c>
    </row>
    <row r="1548" spans="1:19" x14ac:dyDescent="0.2">
      <c r="A1548" t="s">
        <v>1693</v>
      </c>
      <c r="B1548" t="s">
        <v>9027</v>
      </c>
      <c r="C1548" t="s">
        <v>15</v>
      </c>
      <c r="D1548" t="str">
        <f>_xlfn.XLOOKUP(C1548,sales_teams!A:A,sales_teams!B:B,"")</f>
        <v>C486814</v>
      </c>
      <c r="E1548" t="str">
        <f>_xlfn.XLOOKUP(C1548,sales_teams!A:A,sales_teams!C:C,"")</f>
        <v>Melvin Marxen</v>
      </c>
      <c r="F1548" t="str">
        <f>_xlfn.XLOOKUP(C1548,sales_teams!A:A,sales_teams!D:D,"")</f>
        <v>Central</v>
      </c>
      <c r="G1548" t="s">
        <v>75</v>
      </c>
      <c r="H1548" t="str">
        <f>_xlfn.XLOOKUP(G1548,products!A:A,products!B:B,"")</f>
        <v>MG</v>
      </c>
      <c r="I1548" t="s">
        <v>213</v>
      </c>
      <c r="J1548" t="str">
        <f>_xlfn.XLOOKUP(I1548,accounts!A:A,accounts!B:B,"")</f>
        <v>software</v>
      </c>
      <c r="K1548" t="str">
        <f>_xlfn.XLOOKUP(I1548,accounts!A:A,accounts!F:F,"")</f>
        <v>Enterprise</v>
      </c>
      <c r="L1548" t="s">
        <v>56</v>
      </c>
      <c r="M1548" t="s">
        <v>9034</v>
      </c>
      <c r="N1548" t="s">
        <v>9042</v>
      </c>
      <c r="O1548" s="1">
        <v>42809</v>
      </c>
      <c r="P1548" s="1">
        <v>42891</v>
      </c>
      <c r="Q1548" s="5">
        <f>_xlfn.XLOOKUP(G1548,products!A:A,products!C:C,"")</f>
        <v>3393</v>
      </c>
      <c r="R1548">
        <v>50</v>
      </c>
      <c r="S1548" s="5">
        <f t="shared" si="24"/>
        <v>169650</v>
      </c>
    </row>
    <row r="1549" spans="1:19" x14ac:dyDescent="0.2">
      <c r="A1549" t="s">
        <v>1694</v>
      </c>
      <c r="B1549" t="s">
        <v>9025</v>
      </c>
      <c r="C1549" t="s">
        <v>38</v>
      </c>
      <c r="D1549" t="str">
        <f>_xlfn.XLOOKUP(C1549,sales_teams!A:A,sales_teams!B:B,"")</f>
        <v>W172727</v>
      </c>
      <c r="E1549" t="str">
        <f>_xlfn.XLOOKUP(C1549,sales_teams!A:A,sales_teams!C:C,"")</f>
        <v>Celia Rouche</v>
      </c>
      <c r="F1549" t="str">
        <f>_xlfn.XLOOKUP(C1549,sales_teams!A:A,sales_teams!D:D,"")</f>
        <v>West</v>
      </c>
      <c r="G1549" t="s">
        <v>62</v>
      </c>
      <c r="H1549" t="str">
        <f>_xlfn.XLOOKUP(G1549,products!A:A,products!B:B,"")</f>
        <v>GTX</v>
      </c>
      <c r="I1549" t="s">
        <v>327</v>
      </c>
      <c r="J1549" t="str">
        <f>_xlfn.XLOOKUP(I1549,accounts!A:A,accounts!B:B,"")</f>
        <v>retail</v>
      </c>
      <c r="K1549" t="str">
        <f>_xlfn.XLOOKUP(I1549,accounts!A:A,accounts!F:F,"")</f>
        <v>Mid-Market</v>
      </c>
      <c r="L1549" t="s">
        <v>76</v>
      </c>
      <c r="N1549" t="s">
        <v>9044</v>
      </c>
      <c r="O1549" s="1">
        <v>42809</v>
      </c>
      <c r="Q1549" s="5">
        <f>_xlfn.XLOOKUP(G1549,products!A:A,products!C:C,"")</f>
        <v>550</v>
      </c>
      <c r="R1549">
        <v>49</v>
      </c>
      <c r="S1549" s="5">
        <f t="shared" si="24"/>
        <v>26950</v>
      </c>
    </row>
    <row r="1550" spans="1:19" x14ac:dyDescent="0.2">
      <c r="A1550" t="s">
        <v>1695</v>
      </c>
      <c r="B1550" t="s">
        <v>9027</v>
      </c>
      <c r="C1550" t="s">
        <v>38</v>
      </c>
      <c r="D1550" t="str">
        <f>_xlfn.XLOOKUP(C1550,sales_teams!A:A,sales_teams!B:B,"")</f>
        <v>W172727</v>
      </c>
      <c r="E1550" t="str">
        <f>_xlfn.XLOOKUP(C1550,sales_teams!A:A,sales_teams!C:C,"")</f>
        <v>Celia Rouche</v>
      </c>
      <c r="F1550" t="str">
        <f>_xlfn.XLOOKUP(C1550,sales_teams!A:A,sales_teams!D:D,"")</f>
        <v>West</v>
      </c>
      <c r="G1550" t="s">
        <v>162</v>
      </c>
      <c r="H1550" t="str">
        <f>_xlfn.XLOOKUP(G1550,products!A:A,products!B:B,"")</f>
        <v>GTK</v>
      </c>
      <c r="I1550" t="s">
        <v>71</v>
      </c>
      <c r="J1550" t="str">
        <f>_xlfn.XLOOKUP(I1550,accounts!A:A,accounts!B:B,"")</f>
        <v>entertainment</v>
      </c>
      <c r="K1550" t="str">
        <f>_xlfn.XLOOKUP(I1550,accounts!A:A,accounts!F:F,"")</f>
        <v>Enterprise</v>
      </c>
      <c r="L1550" t="s">
        <v>81</v>
      </c>
      <c r="M1550" t="s">
        <v>9038</v>
      </c>
      <c r="N1550" t="s">
        <v>9043</v>
      </c>
      <c r="O1550" s="1">
        <v>42809</v>
      </c>
      <c r="P1550" s="1">
        <v>42874</v>
      </c>
      <c r="Q1550" s="5">
        <f>_xlfn.XLOOKUP(G1550,products!A:A,products!C:C,"")</f>
        <v>26768</v>
      </c>
      <c r="R1550">
        <v>30</v>
      </c>
      <c r="S1550" s="5">
        <f t="shared" si="24"/>
        <v>803040</v>
      </c>
    </row>
    <row r="1551" spans="1:19" x14ac:dyDescent="0.2">
      <c r="A1551" t="s">
        <v>1696</v>
      </c>
      <c r="B1551" t="s">
        <v>9027</v>
      </c>
      <c r="C1551" t="s">
        <v>22</v>
      </c>
      <c r="D1551" t="str">
        <f>_xlfn.XLOOKUP(C1551,sales_teams!A:A,sales_teams!B:B,"")</f>
        <v>E86134</v>
      </c>
      <c r="E1551" t="str">
        <f>_xlfn.XLOOKUP(C1551,sales_teams!A:A,sales_teams!C:C,"")</f>
        <v>Cara Losch</v>
      </c>
      <c r="F1551" t="str">
        <f>_xlfn.XLOOKUP(C1551,sales_teams!A:A,sales_teams!D:D,"")</f>
        <v>East</v>
      </c>
      <c r="G1551" t="s">
        <v>83</v>
      </c>
      <c r="H1551" t="str">
        <f>_xlfn.XLOOKUP(G1551,products!A:A,products!B:B,"")</f>
        <v>GTX</v>
      </c>
      <c r="I1551" t="s">
        <v>424</v>
      </c>
      <c r="J1551" t="str">
        <f>_xlfn.XLOOKUP(I1551,accounts!A:A,accounts!B:B,"")</f>
        <v>marketing</v>
      </c>
      <c r="K1551" t="str">
        <f>_xlfn.XLOOKUP(I1551,accounts!A:A,accounts!F:F,"")</f>
        <v>Mid-Market</v>
      </c>
      <c r="L1551" t="s">
        <v>56</v>
      </c>
      <c r="M1551" t="s">
        <v>9032</v>
      </c>
      <c r="N1551" t="s">
        <v>9045</v>
      </c>
      <c r="O1551" s="1">
        <v>42809</v>
      </c>
      <c r="P1551" s="1">
        <v>42875</v>
      </c>
      <c r="Q1551" s="5">
        <f>_xlfn.XLOOKUP(G1551,products!A:A,products!C:C,"")</f>
        <v>5482</v>
      </c>
      <c r="R1551">
        <v>7</v>
      </c>
      <c r="S1551" s="5">
        <f t="shared" si="24"/>
        <v>38374</v>
      </c>
    </row>
    <row r="1552" spans="1:19" x14ac:dyDescent="0.2">
      <c r="A1552" t="s">
        <v>1697</v>
      </c>
      <c r="B1552" t="s">
        <v>9027</v>
      </c>
      <c r="C1552" t="s">
        <v>13</v>
      </c>
      <c r="D1552" t="str">
        <f>_xlfn.XLOOKUP(C1552,sales_teams!A:A,sales_teams!B:B,"")</f>
        <v>C130664</v>
      </c>
      <c r="E1552" t="str">
        <f>_xlfn.XLOOKUP(C1552,sales_teams!A:A,sales_teams!C:C,"")</f>
        <v>Melvin Marxen</v>
      </c>
      <c r="F1552" t="str">
        <f>_xlfn.XLOOKUP(C1552,sales_teams!A:A,sales_teams!D:D,"")</f>
        <v>Central</v>
      </c>
      <c r="G1552" t="s">
        <v>75</v>
      </c>
      <c r="H1552" t="str">
        <f>_xlfn.XLOOKUP(G1552,products!A:A,products!B:B,"")</f>
        <v>MG</v>
      </c>
      <c r="I1552" t="s">
        <v>146</v>
      </c>
      <c r="J1552" t="str">
        <f>_xlfn.XLOOKUP(I1552,accounts!A:A,accounts!B:B,"")</f>
        <v>technolgy</v>
      </c>
      <c r="K1552" t="str">
        <f>_xlfn.XLOOKUP(I1552,accounts!A:A,accounts!F:F,"")</f>
        <v>Mid-Market</v>
      </c>
      <c r="L1552" t="s">
        <v>81</v>
      </c>
      <c r="M1552" t="s">
        <v>9037</v>
      </c>
      <c r="N1552" t="s">
        <v>9042</v>
      </c>
      <c r="O1552" s="1">
        <v>42809</v>
      </c>
      <c r="P1552" s="1">
        <v>42914</v>
      </c>
      <c r="Q1552" s="5">
        <f>_xlfn.XLOOKUP(G1552,products!A:A,products!C:C,"")</f>
        <v>3393</v>
      </c>
      <c r="R1552">
        <v>12</v>
      </c>
      <c r="S1552" s="5">
        <f t="shared" si="24"/>
        <v>40716</v>
      </c>
    </row>
    <row r="1553" spans="1:19" x14ac:dyDescent="0.2">
      <c r="A1553" t="s">
        <v>1698</v>
      </c>
      <c r="B1553" t="s">
        <v>9026</v>
      </c>
      <c r="C1553" t="s">
        <v>42</v>
      </c>
      <c r="D1553" t="str">
        <f>_xlfn.XLOOKUP(C1553,sales_teams!A:A,sales_teams!B:B,"")</f>
        <v>W674591</v>
      </c>
      <c r="E1553" t="str">
        <f>_xlfn.XLOOKUP(C1553,sales_teams!A:A,sales_teams!C:C,"")</f>
        <v>Summer Sewald</v>
      </c>
      <c r="F1553" t="str">
        <f>_xlfn.XLOOKUP(C1553,sales_teams!A:A,sales_teams!D:D,"")</f>
        <v>West</v>
      </c>
      <c r="G1553" t="s">
        <v>8951</v>
      </c>
      <c r="H1553" t="str">
        <f>_xlfn.XLOOKUP(G1553,products!A:A,products!B:B,"")</f>
        <v>GTX</v>
      </c>
      <c r="J1553">
        <f>_xlfn.XLOOKUP(I1553,accounts!A:A,accounts!B:B,"")</f>
        <v>0</v>
      </c>
      <c r="K1553">
        <f>_xlfn.XLOOKUP(I1553,accounts!A:A,accounts!F:F,"")</f>
        <v>0</v>
      </c>
      <c r="L1553" t="s">
        <v>76</v>
      </c>
      <c r="N1553" t="s">
        <v>9044</v>
      </c>
      <c r="O1553" s="1">
        <v>42809</v>
      </c>
      <c r="Q1553" s="5">
        <f>_xlfn.XLOOKUP(G1553,products!A:A,products!C:C,"")</f>
        <v>4821</v>
      </c>
      <c r="R1553">
        <v>36</v>
      </c>
      <c r="S1553" s="5">
        <f t="shared" si="24"/>
        <v>173556</v>
      </c>
    </row>
    <row r="1554" spans="1:19" x14ac:dyDescent="0.2">
      <c r="A1554" t="s">
        <v>1699</v>
      </c>
      <c r="B1554" t="s">
        <v>9025</v>
      </c>
      <c r="C1554" t="s">
        <v>42</v>
      </c>
      <c r="D1554" t="str">
        <f>_xlfn.XLOOKUP(C1554,sales_teams!A:A,sales_teams!B:B,"")</f>
        <v>W674591</v>
      </c>
      <c r="E1554" t="str">
        <f>_xlfn.XLOOKUP(C1554,sales_teams!A:A,sales_teams!C:C,"")</f>
        <v>Summer Sewald</v>
      </c>
      <c r="F1554" t="str">
        <f>_xlfn.XLOOKUP(C1554,sales_teams!A:A,sales_teams!D:D,"")</f>
        <v>West</v>
      </c>
      <c r="G1554" t="s">
        <v>8951</v>
      </c>
      <c r="H1554" t="str">
        <f>_xlfn.XLOOKUP(G1554,products!A:A,products!B:B,"")</f>
        <v>GTX</v>
      </c>
      <c r="I1554" t="s">
        <v>88</v>
      </c>
      <c r="J1554" t="str">
        <f>_xlfn.XLOOKUP(I1554,accounts!A:A,accounts!B:B,"")</f>
        <v>employment</v>
      </c>
      <c r="K1554" t="str">
        <f>_xlfn.XLOOKUP(I1554,accounts!A:A,accounts!F:F,"")</f>
        <v>Mid-Market</v>
      </c>
      <c r="L1554" t="s">
        <v>81</v>
      </c>
      <c r="M1554" t="s">
        <v>9037</v>
      </c>
      <c r="N1554" t="s">
        <v>9042</v>
      </c>
      <c r="O1554" s="1">
        <v>42809</v>
      </c>
      <c r="P1554" s="1">
        <v>42861</v>
      </c>
      <c r="Q1554" s="5">
        <f>_xlfn.XLOOKUP(G1554,products!A:A,products!C:C,"")</f>
        <v>4821</v>
      </c>
      <c r="R1554">
        <v>50</v>
      </c>
      <c r="S1554" s="5">
        <f t="shared" si="24"/>
        <v>241050</v>
      </c>
    </row>
    <row r="1555" spans="1:19" x14ac:dyDescent="0.2">
      <c r="A1555" t="s">
        <v>1700</v>
      </c>
      <c r="B1555" t="s">
        <v>9025</v>
      </c>
      <c r="C1555" t="s">
        <v>42</v>
      </c>
      <c r="D1555" t="str">
        <f>_xlfn.XLOOKUP(C1555,sales_teams!A:A,sales_teams!B:B,"")</f>
        <v>W674591</v>
      </c>
      <c r="E1555" t="str">
        <f>_xlfn.XLOOKUP(C1555,sales_teams!A:A,sales_teams!C:C,"")</f>
        <v>Summer Sewald</v>
      </c>
      <c r="F1555" t="str">
        <f>_xlfn.XLOOKUP(C1555,sales_teams!A:A,sales_teams!D:D,"")</f>
        <v>West</v>
      </c>
      <c r="G1555" t="s">
        <v>8951</v>
      </c>
      <c r="H1555" t="str">
        <f>_xlfn.XLOOKUP(G1555,products!A:A,products!B:B,"")</f>
        <v>GTX</v>
      </c>
      <c r="I1555" t="s">
        <v>172</v>
      </c>
      <c r="J1555" t="str">
        <f>_xlfn.XLOOKUP(I1555,accounts!A:A,accounts!B:B,"")</f>
        <v>software</v>
      </c>
      <c r="K1555" t="str">
        <f>_xlfn.XLOOKUP(I1555,accounts!A:A,accounts!F:F,"")</f>
        <v>Enterprise</v>
      </c>
      <c r="L1555" t="s">
        <v>56</v>
      </c>
      <c r="M1555" t="s">
        <v>9032</v>
      </c>
      <c r="N1555" t="s">
        <v>9041</v>
      </c>
      <c r="O1555" s="1">
        <v>42809</v>
      </c>
      <c r="P1555" s="1">
        <v>42900</v>
      </c>
      <c r="Q1555" s="5">
        <f>_xlfn.XLOOKUP(G1555,products!A:A,products!C:C,"")</f>
        <v>4821</v>
      </c>
      <c r="R1555">
        <v>16</v>
      </c>
      <c r="S1555" s="5">
        <f t="shared" si="24"/>
        <v>77136</v>
      </c>
    </row>
    <row r="1556" spans="1:19" x14ac:dyDescent="0.2">
      <c r="A1556" t="s">
        <v>1701</v>
      </c>
      <c r="B1556" t="s">
        <v>9028</v>
      </c>
      <c r="C1556" t="s">
        <v>42</v>
      </c>
      <c r="D1556" t="str">
        <f>_xlfn.XLOOKUP(C1556,sales_teams!A:A,sales_teams!B:B,"")</f>
        <v>W674591</v>
      </c>
      <c r="E1556" t="str">
        <f>_xlfn.XLOOKUP(C1556,sales_teams!A:A,sales_teams!C:C,"")</f>
        <v>Summer Sewald</v>
      </c>
      <c r="F1556" t="str">
        <f>_xlfn.XLOOKUP(C1556,sales_teams!A:A,sales_teams!D:D,"")</f>
        <v>West</v>
      </c>
      <c r="G1556" t="s">
        <v>8951</v>
      </c>
      <c r="H1556" t="str">
        <f>_xlfn.XLOOKUP(G1556,products!A:A,products!B:B,"")</f>
        <v>GTX</v>
      </c>
      <c r="I1556" t="s">
        <v>176</v>
      </c>
      <c r="J1556" t="str">
        <f>_xlfn.XLOOKUP(I1556,accounts!A:A,accounts!B:B,"")</f>
        <v>employment</v>
      </c>
      <c r="K1556" t="str">
        <f>_xlfn.XLOOKUP(I1556,accounts!A:A,accounts!F:F,"")</f>
        <v>Enterprise</v>
      </c>
      <c r="L1556" t="s">
        <v>56</v>
      </c>
      <c r="M1556" t="s">
        <v>9034</v>
      </c>
      <c r="N1556" t="s">
        <v>9045</v>
      </c>
      <c r="O1556" s="1">
        <v>42809</v>
      </c>
      <c r="P1556" s="1">
        <v>42876</v>
      </c>
      <c r="Q1556" s="5">
        <f>_xlfn.XLOOKUP(G1556,products!A:A,products!C:C,"")</f>
        <v>4821</v>
      </c>
      <c r="R1556">
        <v>13</v>
      </c>
      <c r="S1556" s="5">
        <f t="shared" si="24"/>
        <v>62673</v>
      </c>
    </row>
    <row r="1557" spans="1:19" x14ac:dyDescent="0.2">
      <c r="A1557" t="s">
        <v>1702</v>
      </c>
      <c r="B1557" t="s">
        <v>9028</v>
      </c>
      <c r="C1557" t="s">
        <v>8</v>
      </c>
      <c r="D1557" t="str">
        <f>_xlfn.XLOOKUP(C1557,sales_teams!A:A,sales_teams!B:B,"")</f>
        <v>C100201</v>
      </c>
      <c r="E1557" t="str">
        <f>_xlfn.XLOOKUP(C1557,sales_teams!A:A,sales_teams!C:C,"")</f>
        <v>Dustin Brinkmann</v>
      </c>
      <c r="F1557" t="str">
        <f>_xlfn.XLOOKUP(C1557,sales_teams!A:A,sales_teams!D:D,"")</f>
        <v>Central</v>
      </c>
      <c r="G1557" t="s">
        <v>83</v>
      </c>
      <c r="H1557" t="str">
        <f>_xlfn.XLOOKUP(G1557,products!A:A,products!B:B,"")</f>
        <v>GTX</v>
      </c>
      <c r="I1557" t="s">
        <v>80</v>
      </c>
      <c r="J1557" t="str">
        <f>_xlfn.XLOOKUP(I1557,accounts!A:A,accounts!B:B,"")</f>
        <v>retail</v>
      </c>
      <c r="K1557" t="str">
        <f>_xlfn.XLOOKUP(I1557,accounts!A:A,accounts!F:F,"")</f>
        <v>Mid-Market</v>
      </c>
      <c r="L1557" t="s">
        <v>56</v>
      </c>
      <c r="M1557" t="s">
        <v>9032</v>
      </c>
      <c r="N1557" t="s">
        <v>9042</v>
      </c>
      <c r="O1557" s="1">
        <v>42809</v>
      </c>
      <c r="P1557" s="1">
        <v>42907</v>
      </c>
      <c r="Q1557" s="5">
        <f>_xlfn.XLOOKUP(G1557,products!A:A,products!C:C,"")</f>
        <v>5482</v>
      </c>
      <c r="R1557">
        <v>14</v>
      </c>
      <c r="S1557" s="5">
        <f t="shared" si="24"/>
        <v>76748</v>
      </c>
    </row>
    <row r="1558" spans="1:19" x14ac:dyDescent="0.2">
      <c r="A1558" t="s">
        <v>1703</v>
      </c>
      <c r="B1558" t="s">
        <v>9027</v>
      </c>
      <c r="C1558" t="s">
        <v>45</v>
      </c>
      <c r="D1558" t="str">
        <f>_xlfn.XLOOKUP(C1558,sales_teams!A:A,sales_teams!B:B,"")</f>
        <v>W960943</v>
      </c>
      <c r="E1558" t="str">
        <f>_xlfn.XLOOKUP(C1558,sales_teams!A:A,sales_teams!C:C,"")</f>
        <v>Summer Sewald</v>
      </c>
      <c r="F1558" t="str">
        <f>_xlfn.XLOOKUP(C1558,sales_teams!A:A,sales_teams!D:D,"")</f>
        <v>West</v>
      </c>
      <c r="G1558" t="s">
        <v>54</v>
      </c>
      <c r="H1558" t="str">
        <f>_xlfn.XLOOKUP(G1558,products!A:A,products!B:B,"")</f>
        <v>GTX</v>
      </c>
      <c r="I1558" t="s">
        <v>119</v>
      </c>
      <c r="J1558" t="str">
        <f>_xlfn.XLOOKUP(I1558,accounts!A:A,accounts!B:B,"")</f>
        <v>finance</v>
      </c>
      <c r="K1558" t="str">
        <f>_xlfn.XLOOKUP(I1558,accounts!A:A,accounts!F:F,"")</f>
        <v>Enterprise</v>
      </c>
      <c r="L1558" t="s">
        <v>81</v>
      </c>
      <c r="M1558" t="s">
        <v>9036</v>
      </c>
      <c r="N1558" t="s">
        <v>9043</v>
      </c>
      <c r="O1558" s="1">
        <v>42809</v>
      </c>
      <c r="P1558" s="1">
        <v>42885</v>
      </c>
      <c r="Q1558" s="5">
        <f>_xlfn.XLOOKUP(G1558,products!A:A,products!C:C,"")</f>
        <v>1096</v>
      </c>
      <c r="R1558">
        <v>2</v>
      </c>
      <c r="S1558" s="5">
        <f t="shared" si="24"/>
        <v>2192</v>
      </c>
    </row>
    <row r="1559" spans="1:19" x14ac:dyDescent="0.2">
      <c r="A1559" t="s">
        <v>1704</v>
      </c>
      <c r="B1559" t="s">
        <v>9027</v>
      </c>
      <c r="C1559" t="s">
        <v>9</v>
      </c>
      <c r="D1559" t="str">
        <f>_xlfn.XLOOKUP(C1559,sales_teams!A:A,sales_teams!B:B,"")</f>
        <v>C62195</v>
      </c>
      <c r="E1559" t="str">
        <f>_xlfn.XLOOKUP(C1559,sales_teams!A:A,sales_teams!C:C,"")</f>
        <v>Dustin Brinkmann</v>
      </c>
      <c r="F1559" t="str">
        <f>_xlfn.XLOOKUP(C1559,sales_teams!A:A,sales_teams!D:D,"")</f>
        <v>Central</v>
      </c>
      <c r="G1559" t="s">
        <v>83</v>
      </c>
      <c r="H1559" t="str">
        <f>_xlfn.XLOOKUP(G1559,products!A:A,products!B:B,"")</f>
        <v>GTX</v>
      </c>
      <c r="I1559" t="s">
        <v>55</v>
      </c>
      <c r="J1559" t="str">
        <f>_xlfn.XLOOKUP(I1559,accounts!A:A,accounts!B:B,"")</f>
        <v>retail</v>
      </c>
      <c r="K1559" t="str">
        <f>_xlfn.XLOOKUP(I1559,accounts!A:A,accounts!F:F,"")</f>
        <v>Mid-Market</v>
      </c>
      <c r="L1559" t="s">
        <v>56</v>
      </c>
      <c r="M1559" t="s">
        <v>9032</v>
      </c>
      <c r="N1559" t="s">
        <v>9043</v>
      </c>
      <c r="O1559" s="1">
        <v>42809</v>
      </c>
      <c r="P1559" s="1">
        <v>42889</v>
      </c>
      <c r="Q1559" s="5">
        <f>_xlfn.XLOOKUP(G1559,products!A:A,products!C:C,"")</f>
        <v>5482</v>
      </c>
      <c r="R1559">
        <v>27</v>
      </c>
      <c r="S1559" s="5">
        <f t="shared" si="24"/>
        <v>148014</v>
      </c>
    </row>
    <row r="1560" spans="1:19" x14ac:dyDescent="0.2">
      <c r="A1560" t="s">
        <v>1705</v>
      </c>
      <c r="B1560" t="s">
        <v>9026</v>
      </c>
      <c r="C1560" t="s">
        <v>21</v>
      </c>
      <c r="D1560" t="str">
        <f>_xlfn.XLOOKUP(C1560,sales_teams!A:A,sales_teams!B:B,"")</f>
        <v>E777204</v>
      </c>
      <c r="E1560" t="str">
        <f>_xlfn.XLOOKUP(C1560,sales_teams!A:A,sales_teams!C:C,"")</f>
        <v>Cara Losch</v>
      </c>
      <c r="F1560" t="str">
        <f>_xlfn.XLOOKUP(C1560,sales_teams!A:A,sales_teams!D:D,"")</f>
        <v>East</v>
      </c>
      <c r="G1560" t="s">
        <v>83</v>
      </c>
      <c r="H1560" t="str">
        <f>_xlfn.XLOOKUP(G1560,products!A:A,products!B:B,"")</f>
        <v>GTX</v>
      </c>
      <c r="I1560" t="s">
        <v>208</v>
      </c>
      <c r="J1560" t="str">
        <f>_xlfn.XLOOKUP(I1560,accounts!A:A,accounts!B:B,"")</f>
        <v>software</v>
      </c>
      <c r="K1560" t="str">
        <f>_xlfn.XLOOKUP(I1560,accounts!A:A,accounts!F:F,"")</f>
        <v>Mid-Market</v>
      </c>
      <c r="L1560" t="s">
        <v>56</v>
      </c>
      <c r="M1560" t="s">
        <v>9035</v>
      </c>
      <c r="N1560" t="s">
        <v>9045</v>
      </c>
      <c r="O1560" s="1">
        <v>42809</v>
      </c>
      <c r="P1560" s="1">
        <v>42865</v>
      </c>
      <c r="Q1560" s="5">
        <f>_xlfn.XLOOKUP(G1560,products!A:A,products!C:C,"")</f>
        <v>5482</v>
      </c>
      <c r="R1560">
        <v>40</v>
      </c>
      <c r="S1560" s="5">
        <f t="shared" si="24"/>
        <v>219280</v>
      </c>
    </row>
    <row r="1561" spans="1:19" x14ac:dyDescent="0.2">
      <c r="A1561" t="s">
        <v>1706</v>
      </c>
      <c r="B1561" t="s">
        <v>9025</v>
      </c>
      <c r="C1561" t="s">
        <v>7</v>
      </c>
      <c r="D1561" t="str">
        <f>_xlfn.XLOOKUP(C1561,sales_teams!A:A,sales_teams!B:B,"")</f>
        <v>C234829</v>
      </c>
      <c r="E1561" t="str">
        <f>_xlfn.XLOOKUP(C1561,sales_teams!A:A,sales_teams!C:C,"")</f>
        <v>Dustin Brinkmann</v>
      </c>
      <c r="F1561" t="str">
        <f>_xlfn.XLOOKUP(C1561,sales_teams!A:A,sales_teams!D:D,"")</f>
        <v>Central</v>
      </c>
      <c r="G1561" t="s">
        <v>60</v>
      </c>
      <c r="H1561" t="str">
        <f>_xlfn.XLOOKUP(G1561,products!A:A,products!B:B,"")</f>
        <v>MG</v>
      </c>
      <c r="I1561" t="s">
        <v>58</v>
      </c>
      <c r="J1561" t="str">
        <f>_xlfn.XLOOKUP(I1561,accounts!A:A,accounts!B:B,"")</f>
        <v>medical</v>
      </c>
      <c r="K1561" t="str">
        <f>_xlfn.XLOOKUP(I1561,accounts!A:A,accounts!F:F,"")</f>
        <v>Mid-Market</v>
      </c>
      <c r="L1561" t="s">
        <v>56</v>
      </c>
      <c r="M1561" t="s">
        <v>9035</v>
      </c>
      <c r="N1561" t="s">
        <v>9042</v>
      </c>
      <c r="O1561" s="1">
        <v>42809</v>
      </c>
      <c r="P1561" s="1">
        <v>42819</v>
      </c>
      <c r="Q1561" s="5">
        <f>_xlfn.XLOOKUP(G1561,products!A:A,products!C:C,"")</f>
        <v>55</v>
      </c>
      <c r="R1561">
        <v>18</v>
      </c>
      <c r="S1561" s="5">
        <f t="shared" si="24"/>
        <v>990</v>
      </c>
    </row>
    <row r="1562" spans="1:19" x14ac:dyDescent="0.2">
      <c r="A1562" t="s">
        <v>1707</v>
      </c>
      <c r="B1562" t="s">
        <v>9025</v>
      </c>
      <c r="C1562" t="s">
        <v>32</v>
      </c>
      <c r="D1562" t="str">
        <f>_xlfn.XLOOKUP(C1562,sales_teams!A:A,sales_teams!B:B,"")</f>
        <v>W975078</v>
      </c>
      <c r="E1562" t="str">
        <f>_xlfn.XLOOKUP(C1562,sales_teams!A:A,sales_teams!C:C,"")</f>
        <v>Celia Rouche</v>
      </c>
      <c r="F1562" t="str">
        <f>_xlfn.XLOOKUP(C1562,sales_teams!A:A,sales_teams!D:D,"")</f>
        <v>West</v>
      </c>
      <c r="G1562" t="s">
        <v>60</v>
      </c>
      <c r="H1562" t="str">
        <f>_xlfn.XLOOKUP(G1562,products!A:A,products!B:B,"")</f>
        <v>MG</v>
      </c>
      <c r="I1562" t="s">
        <v>106</v>
      </c>
      <c r="J1562" t="str">
        <f>_xlfn.XLOOKUP(I1562,accounts!A:A,accounts!B:B,"")</f>
        <v>entertainment</v>
      </c>
      <c r="K1562" t="str">
        <f>_xlfn.XLOOKUP(I1562,accounts!A:A,accounts!F:F,"")</f>
        <v>SMB</v>
      </c>
      <c r="L1562" t="s">
        <v>56</v>
      </c>
      <c r="M1562" t="s">
        <v>9032</v>
      </c>
      <c r="N1562" t="s">
        <v>9043</v>
      </c>
      <c r="O1562" s="1">
        <v>42809</v>
      </c>
      <c r="P1562" s="1">
        <v>42897</v>
      </c>
      <c r="Q1562" s="5">
        <f>_xlfn.XLOOKUP(G1562,products!A:A,products!C:C,"")</f>
        <v>55</v>
      </c>
      <c r="R1562">
        <v>35</v>
      </c>
      <c r="S1562" s="5">
        <f t="shared" si="24"/>
        <v>1925</v>
      </c>
    </row>
    <row r="1563" spans="1:19" x14ac:dyDescent="0.2">
      <c r="A1563" t="s">
        <v>1708</v>
      </c>
      <c r="B1563" t="s">
        <v>9026</v>
      </c>
      <c r="C1563" t="s">
        <v>17</v>
      </c>
      <c r="D1563" t="str">
        <f>_xlfn.XLOOKUP(C1563,sales_teams!A:A,sales_teams!B:B,"")</f>
        <v>E152967</v>
      </c>
      <c r="E1563" t="str">
        <f>_xlfn.XLOOKUP(C1563,sales_teams!A:A,sales_teams!C:C,"")</f>
        <v>Cara Losch</v>
      </c>
      <c r="F1563" t="str">
        <f>_xlfn.XLOOKUP(C1563,sales_teams!A:A,sales_teams!D:D,"")</f>
        <v>East</v>
      </c>
      <c r="G1563" t="s">
        <v>8951</v>
      </c>
      <c r="H1563" t="str">
        <f>_xlfn.XLOOKUP(G1563,products!A:A,products!B:B,"")</f>
        <v>GTX</v>
      </c>
      <c r="I1563" t="s">
        <v>252</v>
      </c>
      <c r="J1563" t="str">
        <f>_xlfn.XLOOKUP(I1563,accounts!A:A,accounts!B:B,"")</f>
        <v>retail</v>
      </c>
      <c r="K1563" t="str">
        <f>_xlfn.XLOOKUP(I1563,accounts!A:A,accounts!F:F,"")</f>
        <v>Mid-Market</v>
      </c>
      <c r="L1563" t="s">
        <v>56</v>
      </c>
      <c r="M1563" t="s">
        <v>9031</v>
      </c>
      <c r="N1563" t="s">
        <v>9041</v>
      </c>
      <c r="O1563" s="1">
        <v>42809</v>
      </c>
      <c r="P1563" s="1">
        <v>42911</v>
      </c>
      <c r="Q1563" s="5">
        <f>_xlfn.XLOOKUP(G1563,products!A:A,products!C:C,"")</f>
        <v>4821</v>
      </c>
      <c r="R1563">
        <v>8</v>
      </c>
      <c r="S1563" s="5">
        <f t="shared" si="24"/>
        <v>38568</v>
      </c>
    </row>
    <row r="1564" spans="1:19" x14ac:dyDescent="0.2">
      <c r="A1564" t="s">
        <v>1709</v>
      </c>
      <c r="B1564" t="s">
        <v>9025</v>
      </c>
      <c r="C1564" t="s">
        <v>17</v>
      </c>
      <c r="D1564" t="str">
        <f>_xlfn.XLOOKUP(C1564,sales_teams!A:A,sales_teams!B:B,"")</f>
        <v>E152967</v>
      </c>
      <c r="E1564" t="str">
        <f>_xlfn.XLOOKUP(C1564,sales_teams!A:A,sales_teams!C:C,"")</f>
        <v>Cara Losch</v>
      </c>
      <c r="F1564" t="str">
        <f>_xlfn.XLOOKUP(C1564,sales_teams!A:A,sales_teams!D:D,"")</f>
        <v>East</v>
      </c>
      <c r="G1564" t="s">
        <v>60</v>
      </c>
      <c r="H1564" t="str">
        <f>_xlfn.XLOOKUP(G1564,products!A:A,products!B:B,"")</f>
        <v>MG</v>
      </c>
      <c r="I1564" t="s">
        <v>181</v>
      </c>
      <c r="J1564" t="str">
        <f>_xlfn.XLOOKUP(I1564,accounts!A:A,accounts!B:B,"")</f>
        <v>medical</v>
      </c>
      <c r="K1564" t="str">
        <f>_xlfn.XLOOKUP(I1564,accounts!A:A,accounts!F:F,"")</f>
        <v>Mid-Market</v>
      </c>
      <c r="L1564" t="s">
        <v>56</v>
      </c>
      <c r="M1564" t="s">
        <v>9032</v>
      </c>
      <c r="N1564" t="s">
        <v>9043</v>
      </c>
      <c r="O1564" s="1">
        <v>42809</v>
      </c>
      <c r="P1564" s="1">
        <v>42892</v>
      </c>
      <c r="Q1564" s="5">
        <f>_xlfn.XLOOKUP(G1564,products!A:A,products!C:C,"")</f>
        <v>55</v>
      </c>
      <c r="R1564">
        <v>17</v>
      </c>
      <c r="S1564" s="5">
        <f t="shared" si="24"/>
        <v>935</v>
      </c>
    </row>
    <row r="1565" spans="1:19" x14ac:dyDescent="0.2">
      <c r="A1565" t="s">
        <v>1710</v>
      </c>
      <c r="B1565" t="s">
        <v>9028</v>
      </c>
      <c r="C1565" t="s">
        <v>23</v>
      </c>
      <c r="D1565" t="str">
        <f>_xlfn.XLOOKUP(C1565,sales_teams!A:A,sales_teams!B:B,"")</f>
        <v>E680402</v>
      </c>
      <c r="E1565" t="str">
        <f>_xlfn.XLOOKUP(C1565,sales_teams!A:A,sales_teams!C:C,"")</f>
        <v>Cara Losch</v>
      </c>
      <c r="F1565" t="str">
        <f>_xlfn.XLOOKUP(C1565,sales_teams!A:A,sales_teams!D:D,"")</f>
        <v>East</v>
      </c>
      <c r="G1565" t="s">
        <v>54</v>
      </c>
      <c r="H1565" t="str">
        <f>_xlfn.XLOOKUP(G1565,products!A:A,products!B:B,"")</f>
        <v>GTX</v>
      </c>
      <c r="J1565">
        <f>_xlfn.XLOOKUP(I1565,accounts!A:A,accounts!B:B,"")</f>
        <v>0</v>
      </c>
      <c r="K1565">
        <f>_xlfn.XLOOKUP(I1565,accounts!A:A,accounts!F:F,"")</f>
        <v>0</v>
      </c>
      <c r="L1565" t="s">
        <v>76</v>
      </c>
      <c r="N1565" t="s">
        <v>9044</v>
      </c>
      <c r="O1565" s="1">
        <v>42809</v>
      </c>
      <c r="Q1565" s="5">
        <f>_xlfn.XLOOKUP(G1565,products!A:A,products!C:C,"")</f>
        <v>1096</v>
      </c>
      <c r="R1565">
        <v>4</v>
      </c>
      <c r="S1565" s="5">
        <f t="shared" si="24"/>
        <v>4384</v>
      </c>
    </row>
    <row r="1566" spans="1:19" x14ac:dyDescent="0.2">
      <c r="A1566" t="s">
        <v>1711</v>
      </c>
      <c r="B1566" t="s">
        <v>9025</v>
      </c>
      <c r="C1566" t="s">
        <v>3</v>
      </c>
      <c r="D1566" t="str">
        <f>_xlfn.XLOOKUP(C1566,sales_teams!A:A,sales_teams!B:B,"")</f>
        <v>C265891</v>
      </c>
      <c r="E1566" t="str">
        <f>_xlfn.XLOOKUP(C1566,sales_teams!A:A,sales_teams!C:C,"")</f>
        <v>Dustin Brinkmann</v>
      </c>
      <c r="F1566" t="str">
        <f>_xlfn.XLOOKUP(C1566,sales_teams!A:A,sales_teams!D:D,"")</f>
        <v>Central</v>
      </c>
      <c r="G1566" t="s">
        <v>62</v>
      </c>
      <c r="H1566" t="str">
        <f>_xlfn.XLOOKUP(G1566,products!A:A,products!B:B,"")</f>
        <v>GTX</v>
      </c>
      <c r="I1566" t="s">
        <v>332</v>
      </c>
      <c r="J1566" t="str">
        <f>_xlfn.XLOOKUP(I1566,accounts!A:A,accounts!B:B,"")</f>
        <v>marketing</v>
      </c>
      <c r="K1566" t="str">
        <f>_xlfn.XLOOKUP(I1566,accounts!A:A,accounts!F:F,"")</f>
        <v>Enterprise</v>
      </c>
      <c r="L1566" t="s">
        <v>56</v>
      </c>
      <c r="M1566" t="s">
        <v>9034</v>
      </c>
      <c r="N1566" t="s">
        <v>9045</v>
      </c>
      <c r="O1566" s="1">
        <v>42810</v>
      </c>
      <c r="P1566" s="1">
        <v>42857</v>
      </c>
      <c r="Q1566" s="5">
        <f>_xlfn.XLOOKUP(G1566,products!A:A,products!C:C,"")</f>
        <v>550</v>
      </c>
      <c r="R1566">
        <v>7</v>
      </c>
      <c r="S1566" s="5">
        <f t="shared" si="24"/>
        <v>3850</v>
      </c>
    </row>
    <row r="1567" spans="1:19" x14ac:dyDescent="0.2">
      <c r="A1567" t="s">
        <v>1712</v>
      </c>
      <c r="B1567" t="s">
        <v>9028</v>
      </c>
      <c r="C1567" t="s">
        <v>30</v>
      </c>
      <c r="D1567" t="str">
        <f>_xlfn.XLOOKUP(C1567,sales_teams!A:A,sales_teams!B:B,"")</f>
        <v>E558564</v>
      </c>
      <c r="E1567" t="str">
        <f>_xlfn.XLOOKUP(C1567,sales_teams!A:A,sales_teams!C:C,"")</f>
        <v>Rocco Neubert</v>
      </c>
      <c r="F1567" t="str">
        <f>_xlfn.XLOOKUP(C1567,sales_teams!A:A,sales_teams!D:D,"")</f>
        <v>East</v>
      </c>
      <c r="G1567" t="s">
        <v>54</v>
      </c>
      <c r="H1567" t="str">
        <f>_xlfn.XLOOKUP(G1567,products!A:A,products!B:B,"")</f>
        <v>GTX</v>
      </c>
      <c r="J1567">
        <f>_xlfn.XLOOKUP(I1567,accounts!A:A,accounts!B:B,"")</f>
        <v>0</v>
      </c>
      <c r="K1567">
        <f>_xlfn.XLOOKUP(I1567,accounts!A:A,accounts!F:F,"")</f>
        <v>0</v>
      </c>
      <c r="L1567" t="s">
        <v>76</v>
      </c>
      <c r="N1567" t="s">
        <v>9044</v>
      </c>
      <c r="O1567" s="1">
        <v>42810</v>
      </c>
      <c r="Q1567" s="5">
        <f>_xlfn.XLOOKUP(G1567,products!A:A,products!C:C,"")</f>
        <v>1096</v>
      </c>
      <c r="R1567">
        <v>39</v>
      </c>
      <c r="S1567" s="5">
        <f t="shared" si="24"/>
        <v>42744</v>
      </c>
    </row>
    <row r="1568" spans="1:19" x14ac:dyDescent="0.2">
      <c r="A1568" t="s">
        <v>1713</v>
      </c>
      <c r="B1568" t="s">
        <v>9028</v>
      </c>
      <c r="C1568" t="s">
        <v>30</v>
      </c>
      <c r="D1568" t="str">
        <f>_xlfn.XLOOKUP(C1568,sales_teams!A:A,sales_teams!B:B,"")</f>
        <v>E558564</v>
      </c>
      <c r="E1568" t="str">
        <f>_xlfn.XLOOKUP(C1568,sales_teams!A:A,sales_teams!C:C,"")</f>
        <v>Rocco Neubert</v>
      </c>
      <c r="F1568" t="str">
        <f>_xlfn.XLOOKUP(C1568,sales_teams!A:A,sales_teams!D:D,"")</f>
        <v>East</v>
      </c>
      <c r="G1568" t="s">
        <v>8951</v>
      </c>
      <c r="H1568" t="str">
        <f>_xlfn.XLOOKUP(G1568,products!A:A,products!B:B,"")</f>
        <v>GTX</v>
      </c>
      <c r="I1568" t="s">
        <v>224</v>
      </c>
      <c r="J1568" t="str">
        <f>_xlfn.XLOOKUP(I1568,accounts!A:A,accounts!B:B,"")</f>
        <v>technolgy</v>
      </c>
      <c r="K1568" t="str">
        <f>_xlfn.XLOOKUP(I1568,accounts!A:A,accounts!F:F,"")</f>
        <v>Mid-Market</v>
      </c>
      <c r="L1568" t="s">
        <v>56</v>
      </c>
      <c r="M1568" t="s">
        <v>9031</v>
      </c>
      <c r="N1568" t="s">
        <v>9045</v>
      </c>
      <c r="O1568" s="1">
        <v>42810</v>
      </c>
      <c r="P1568" s="1">
        <v>42892</v>
      </c>
      <c r="Q1568" s="5">
        <f>_xlfn.XLOOKUP(G1568,products!A:A,products!C:C,"")</f>
        <v>4821</v>
      </c>
      <c r="R1568">
        <v>18</v>
      </c>
      <c r="S1568" s="5">
        <f t="shared" si="24"/>
        <v>86778</v>
      </c>
    </row>
    <row r="1569" spans="1:19" x14ac:dyDescent="0.2">
      <c r="A1569" t="s">
        <v>1714</v>
      </c>
      <c r="B1569" t="s">
        <v>9025</v>
      </c>
      <c r="C1569" t="s">
        <v>30</v>
      </c>
      <c r="D1569" t="str">
        <f>_xlfn.XLOOKUP(C1569,sales_teams!A:A,sales_teams!B:B,"")</f>
        <v>E558564</v>
      </c>
      <c r="E1569" t="str">
        <f>_xlfn.XLOOKUP(C1569,sales_teams!A:A,sales_teams!C:C,"")</f>
        <v>Rocco Neubert</v>
      </c>
      <c r="F1569" t="str">
        <f>_xlfn.XLOOKUP(C1569,sales_teams!A:A,sales_teams!D:D,"")</f>
        <v>East</v>
      </c>
      <c r="G1569" t="s">
        <v>60</v>
      </c>
      <c r="H1569" t="str">
        <f>_xlfn.XLOOKUP(G1569,products!A:A,products!B:B,"")</f>
        <v>MG</v>
      </c>
      <c r="I1569" t="s">
        <v>219</v>
      </c>
      <c r="J1569" t="str">
        <f>_xlfn.XLOOKUP(I1569,accounts!A:A,accounts!B:B,"")</f>
        <v>medical</v>
      </c>
      <c r="K1569" t="str">
        <f>_xlfn.XLOOKUP(I1569,accounts!A:A,accounts!F:F,"")</f>
        <v>SMB</v>
      </c>
      <c r="L1569" t="s">
        <v>56</v>
      </c>
      <c r="M1569" t="s">
        <v>9035</v>
      </c>
      <c r="N1569" t="s">
        <v>9043</v>
      </c>
      <c r="O1569" s="1">
        <v>42810</v>
      </c>
      <c r="P1569" s="1">
        <v>42867</v>
      </c>
      <c r="Q1569" s="5">
        <f>_xlfn.XLOOKUP(G1569,products!A:A,products!C:C,"")</f>
        <v>55</v>
      </c>
      <c r="R1569">
        <v>20</v>
      </c>
      <c r="S1569" s="5">
        <f t="shared" si="24"/>
        <v>1100</v>
      </c>
    </row>
    <row r="1570" spans="1:19" x14ac:dyDescent="0.2">
      <c r="A1570" t="s">
        <v>1715</v>
      </c>
      <c r="B1570" t="s">
        <v>9027</v>
      </c>
      <c r="C1570" t="s">
        <v>27</v>
      </c>
      <c r="D1570" t="str">
        <f>_xlfn.XLOOKUP(C1570,sales_teams!A:A,sales_teams!B:B,"")</f>
        <v>E619716</v>
      </c>
      <c r="E1570" t="str">
        <f>_xlfn.XLOOKUP(C1570,sales_teams!A:A,sales_teams!C:C,"")</f>
        <v>Rocco Neubert</v>
      </c>
      <c r="F1570" t="str">
        <f>_xlfn.XLOOKUP(C1570,sales_teams!A:A,sales_teams!D:D,"")</f>
        <v>East</v>
      </c>
      <c r="G1570" t="s">
        <v>8951</v>
      </c>
      <c r="H1570" t="str">
        <f>_xlfn.XLOOKUP(G1570,products!A:A,products!B:B,"")</f>
        <v>GTX</v>
      </c>
      <c r="I1570" t="s">
        <v>759</v>
      </c>
      <c r="J1570" t="str">
        <f>_xlfn.XLOOKUP(I1570,accounts!A:A,accounts!B:B,"")</f>
        <v>technolgy</v>
      </c>
      <c r="K1570" t="str">
        <f>_xlfn.XLOOKUP(I1570,accounts!A:A,accounts!F:F,"")</f>
        <v>Mid-Market</v>
      </c>
      <c r="L1570" t="s">
        <v>56</v>
      </c>
      <c r="M1570" t="s">
        <v>9034</v>
      </c>
      <c r="N1570" t="s">
        <v>9045</v>
      </c>
      <c r="O1570" s="1">
        <v>42810</v>
      </c>
      <c r="P1570" s="1">
        <v>42872</v>
      </c>
      <c r="Q1570" s="5">
        <f>_xlfn.XLOOKUP(G1570,products!A:A,products!C:C,"")</f>
        <v>4821</v>
      </c>
      <c r="R1570">
        <v>37</v>
      </c>
      <c r="S1570" s="5">
        <f t="shared" si="24"/>
        <v>178377</v>
      </c>
    </row>
    <row r="1571" spans="1:19" x14ac:dyDescent="0.2">
      <c r="A1571" t="s">
        <v>1716</v>
      </c>
      <c r="B1571" t="s">
        <v>9025</v>
      </c>
      <c r="C1571" t="s">
        <v>20</v>
      </c>
      <c r="D1571" t="str">
        <f>_xlfn.XLOOKUP(C1571,sales_teams!A:A,sales_teams!B:B,"")</f>
        <v>E500449</v>
      </c>
      <c r="E1571" t="str">
        <f>_xlfn.XLOOKUP(C1571,sales_teams!A:A,sales_teams!C:C,"")</f>
        <v>Cara Losch</v>
      </c>
      <c r="F1571" t="str">
        <f>_xlfn.XLOOKUP(C1571,sales_teams!A:A,sales_teams!D:D,"")</f>
        <v>East</v>
      </c>
      <c r="G1571" t="s">
        <v>8951</v>
      </c>
      <c r="H1571" t="str">
        <f>_xlfn.XLOOKUP(G1571,products!A:A,products!B:B,"")</f>
        <v>GTX</v>
      </c>
      <c r="I1571" t="s">
        <v>102</v>
      </c>
      <c r="J1571" t="str">
        <f>_xlfn.XLOOKUP(I1571,accounts!A:A,accounts!B:B,"")</f>
        <v>finance</v>
      </c>
      <c r="K1571" t="str">
        <f>_xlfn.XLOOKUP(I1571,accounts!A:A,accounts!F:F,"")</f>
        <v>SMB</v>
      </c>
      <c r="L1571" t="s">
        <v>56</v>
      </c>
      <c r="M1571" t="s">
        <v>9031</v>
      </c>
      <c r="N1571" t="s">
        <v>9043</v>
      </c>
      <c r="O1571" s="1">
        <v>42810</v>
      </c>
      <c r="P1571" s="1">
        <v>42887</v>
      </c>
      <c r="Q1571" s="5">
        <f>_xlfn.XLOOKUP(G1571,products!A:A,products!C:C,"")</f>
        <v>4821</v>
      </c>
      <c r="R1571">
        <v>49</v>
      </c>
      <c r="S1571" s="5">
        <f t="shared" si="24"/>
        <v>236229</v>
      </c>
    </row>
    <row r="1572" spans="1:19" x14ac:dyDescent="0.2">
      <c r="A1572" t="s">
        <v>1717</v>
      </c>
      <c r="B1572" t="s">
        <v>9028</v>
      </c>
      <c r="C1572" t="s">
        <v>25</v>
      </c>
      <c r="D1572" t="str">
        <f>_xlfn.XLOOKUP(C1572,sales_teams!A:A,sales_teams!B:B,"")</f>
        <v>E372575</v>
      </c>
      <c r="E1572" t="str">
        <f>_xlfn.XLOOKUP(C1572,sales_teams!A:A,sales_teams!C:C,"")</f>
        <v>Rocco Neubert</v>
      </c>
      <c r="F1572" t="str">
        <f>_xlfn.XLOOKUP(C1572,sales_teams!A:A,sales_teams!D:D,"")</f>
        <v>East</v>
      </c>
      <c r="G1572" t="s">
        <v>83</v>
      </c>
      <c r="H1572" t="str">
        <f>_xlfn.XLOOKUP(G1572,products!A:A,products!B:B,"")</f>
        <v>GTX</v>
      </c>
      <c r="J1572">
        <f>_xlfn.XLOOKUP(I1572,accounts!A:A,accounts!B:B,"")</f>
        <v>0</v>
      </c>
      <c r="K1572">
        <f>_xlfn.XLOOKUP(I1572,accounts!A:A,accounts!F:F,"")</f>
        <v>0</v>
      </c>
      <c r="L1572" t="s">
        <v>76</v>
      </c>
      <c r="N1572" t="s">
        <v>9044</v>
      </c>
      <c r="O1572" s="1">
        <v>42810</v>
      </c>
      <c r="Q1572" s="5">
        <f>_xlfn.XLOOKUP(G1572,products!A:A,products!C:C,"")</f>
        <v>5482</v>
      </c>
      <c r="R1572">
        <v>7</v>
      </c>
      <c r="S1572" s="5">
        <f t="shared" si="24"/>
        <v>38374</v>
      </c>
    </row>
    <row r="1573" spans="1:19" x14ac:dyDescent="0.2">
      <c r="A1573" t="s">
        <v>1718</v>
      </c>
      <c r="B1573" t="s">
        <v>9025</v>
      </c>
      <c r="C1573" t="s">
        <v>25</v>
      </c>
      <c r="D1573" t="str">
        <f>_xlfn.XLOOKUP(C1573,sales_teams!A:A,sales_teams!B:B,"")</f>
        <v>E372575</v>
      </c>
      <c r="E1573" t="str">
        <f>_xlfn.XLOOKUP(C1573,sales_teams!A:A,sales_teams!C:C,"")</f>
        <v>Rocco Neubert</v>
      </c>
      <c r="F1573" t="str">
        <f>_xlfn.XLOOKUP(C1573,sales_teams!A:A,sales_teams!D:D,"")</f>
        <v>East</v>
      </c>
      <c r="G1573" t="s">
        <v>83</v>
      </c>
      <c r="H1573" t="str">
        <f>_xlfn.XLOOKUP(G1573,products!A:A,products!B:B,"")</f>
        <v>GTX</v>
      </c>
      <c r="I1573" t="s">
        <v>387</v>
      </c>
      <c r="J1573" t="str">
        <f>_xlfn.XLOOKUP(I1573,accounts!A:A,accounts!B:B,"")</f>
        <v>technolgy</v>
      </c>
      <c r="K1573" t="str">
        <f>_xlfn.XLOOKUP(I1573,accounts!A:A,accounts!F:F,"")</f>
        <v>SMB</v>
      </c>
      <c r="L1573" t="s">
        <v>56</v>
      </c>
      <c r="M1573" t="s">
        <v>9033</v>
      </c>
      <c r="N1573" t="s">
        <v>9045</v>
      </c>
      <c r="O1573" s="1">
        <v>42810</v>
      </c>
      <c r="P1573" s="1">
        <v>42915</v>
      </c>
      <c r="Q1573" s="5">
        <f>_xlfn.XLOOKUP(G1573,products!A:A,products!C:C,"")</f>
        <v>5482</v>
      </c>
      <c r="R1573">
        <v>43</v>
      </c>
      <c r="S1573" s="5">
        <f t="shared" si="24"/>
        <v>235726</v>
      </c>
    </row>
    <row r="1574" spans="1:19" x14ac:dyDescent="0.2">
      <c r="A1574" t="s">
        <v>1719</v>
      </c>
      <c r="B1574" t="s">
        <v>9027</v>
      </c>
      <c r="C1574" t="s">
        <v>15</v>
      </c>
      <c r="D1574" t="str">
        <f>_xlfn.XLOOKUP(C1574,sales_teams!A:A,sales_teams!B:B,"")</f>
        <v>C486814</v>
      </c>
      <c r="E1574" t="str">
        <f>_xlfn.XLOOKUP(C1574,sales_teams!A:A,sales_teams!C:C,"")</f>
        <v>Melvin Marxen</v>
      </c>
      <c r="F1574" t="str">
        <f>_xlfn.XLOOKUP(C1574,sales_teams!A:A,sales_teams!D:D,"")</f>
        <v>Central</v>
      </c>
      <c r="G1574" t="s">
        <v>62</v>
      </c>
      <c r="H1574" t="str">
        <f>_xlfn.XLOOKUP(G1574,products!A:A,products!B:B,"")</f>
        <v>GTX</v>
      </c>
      <c r="I1574" t="s">
        <v>146</v>
      </c>
      <c r="J1574" t="str">
        <f>_xlfn.XLOOKUP(I1574,accounts!A:A,accounts!B:B,"")</f>
        <v>technolgy</v>
      </c>
      <c r="K1574" t="str">
        <f>_xlfn.XLOOKUP(I1574,accounts!A:A,accounts!F:F,"")</f>
        <v>Mid-Market</v>
      </c>
      <c r="L1574" t="s">
        <v>81</v>
      </c>
      <c r="M1574" t="s">
        <v>9038</v>
      </c>
      <c r="N1574" t="s">
        <v>9045</v>
      </c>
      <c r="O1574" s="1">
        <v>42810</v>
      </c>
      <c r="P1574" s="1">
        <v>42857</v>
      </c>
      <c r="Q1574" s="5">
        <f>_xlfn.XLOOKUP(G1574,products!A:A,products!C:C,"")</f>
        <v>550</v>
      </c>
      <c r="R1574">
        <v>16</v>
      </c>
      <c r="S1574" s="5">
        <f t="shared" si="24"/>
        <v>8800</v>
      </c>
    </row>
    <row r="1575" spans="1:19" x14ac:dyDescent="0.2">
      <c r="A1575" t="s">
        <v>1720</v>
      </c>
      <c r="B1575" t="s">
        <v>9026</v>
      </c>
      <c r="C1575" t="s">
        <v>36</v>
      </c>
      <c r="D1575" t="str">
        <f>_xlfn.XLOOKUP(C1575,sales_teams!A:A,sales_teams!B:B,"")</f>
        <v>W815792</v>
      </c>
      <c r="E1575" t="str">
        <f>_xlfn.XLOOKUP(C1575,sales_teams!A:A,sales_teams!C:C,"")</f>
        <v>Celia Rouche</v>
      </c>
      <c r="F1575" t="str">
        <f>_xlfn.XLOOKUP(C1575,sales_teams!A:A,sales_teams!D:D,"")</f>
        <v>West</v>
      </c>
      <c r="G1575" t="s">
        <v>60</v>
      </c>
      <c r="H1575" t="str">
        <f>_xlfn.XLOOKUP(G1575,products!A:A,products!B:B,"")</f>
        <v>MG</v>
      </c>
      <c r="I1575" t="s">
        <v>88</v>
      </c>
      <c r="J1575" t="str">
        <f>_xlfn.XLOOKUP(I1575,accounts!A:A,accounts!B:B,"")</f>
        <v>employment</v>
      </c>
      <c r="K1575" t="str">
        <f>_xlfn.XLOOKUP(I1575,accounts!A:A,accounts!F:F,"")</f>
        <v>Mid-Market</v>
      </c>
      <c r="L1575" t="s">
        <v>56</v>
      </c>
      <c r="M1575" t="s">
        <v>9032</v>
      </c>
      <c r="N1575" t="s">
        <v>9041</v>
      </c>
      <c r="O1575" s="1">
        <v>42810</v>
      </c>
      <c r="P1575" s="1">
        <v>42863</v>
      </c>
      <c r="Q1575" s="5">
        <f>_xlfn.XLOOKUP(G1575,products!A:A,products!C:C,"")</f>
        <v>55</v>
      </c>
      <c r="R1575">
        <v>36</v>
      </c>
      <c r="S1575" s="5">
        <f t="shared" si="24"/>
        <v>1980</v>
      </c>
    </row>
    <row r="1576" spans="1:19" x14ac:dyDescent="0.2">
      <c r="A1576" t="s">
        <v>1721</v>
      </c>
      <c r="B1576" t="s">
        <v>9025</v>
      </c>
      <c r="C1576" t="s">
        <v>43</v>
      </c>
      <c r="D1576" t="str">
        <f>_xlfn.XLOOKUP(C1576,sales_teams!A:A,sales_teams!B:B,"")</f>
        <v>W596440</v>
      </c>
      <c r="E1576" t="str">
        <f>_xlfn.XLOOKUP(C1576,sales_teams!A:A,sales_teams!C:C,"")</f>
        <v>Summer Sewald</v>
      </c>
      <c r="F1576" t="str">
        <f>_xlfn.XLOOKUP(C1576,sales_teams!A:A,sales_teams!D:D,"")</f>
        <v>West</v>
      </c>
      <c r="G1576" t="s">
        <v>62</v>
      </c>
      <c r="H1576" t="str">
        <f>_xlfn.XLOOKUP(G1576,products!A:A,products!B:B,"")</f>
        <v>GTX</v>
      </c>
      <c r="I1576" t="s">
        <v>532</v>
      </c>
      <c r="J1576" t="str">
        <f>_xlfn.XLOOKUP(I1576,accounts!A:A,accounts!B:B,"")</f>
        <v>technolgy</v>
      </c>
      <c r="K1576" t="str">
        <f>_xlfn.XLOOKUP(I1576,accounts!A:A,accounts!F:F,"")</f>
        <v>Mid-Market</v>
      </c>
      <c r="L1576" t="s">
        <v>76</v>
      </c>
      <c r="N1576" t="s">
        <v>9044</v>
      </c>
      <c r="O1576" s="1">
        <v>42810</v>
      </c>
      <c r="Q1576" s="5">
        <f>_xlfn.XLOOKUP(G1576,products!A:A,products!C:C,"")</f>
        <v>550</v>
      </c>
      <c r="R1576">
        <v>2</v>
      </c>
      <c r="S1576" s="5">
        <f t="shared" si="24"/>
        <v>1100</v>
      </c>
    </row>
    <row r="1577" spans="1:19" x14ac:dyDescent="0.2">
      <c r="A1577" t="s">
        <v>1722</v>
      </c>
      <c r="B1577" t="s">
        <v>9027</v>
      </c>
      <c r="C1577" t="s">
        <v>43</v>
      </c>
      <c r="D1577" t="str">
        <f>_xlfn.XLOOKUP(C1577,sales_teams!A:A,sales_teams!B:B,"")</f>
        <v>W596440</v>
      </c>
      <c r="E1577" t="str">
        <f>_xlfn.XLOOKUP(C1577,sales_teams!A:A,sales_teams!C:C,"")</f>
        <v>Summer Sewald</v>
      </c>
      <c r="F1577" t="str">
        <f>_xlfn.XLOOKUP(C1577,sales_teams!A:A,sales_teams!D:D,"")</f>
        <v>West</v>
      </c>
      <c r="G1577" t="s">
        <v>54</v>
      </c>
      <c r="H1577" t="str">
        <f>_xlfn.XLOOKUP(G1577,products!A:A,products!B:B,"")</f>
        <v>GTX</v>
      </c>
      <c r="I1577" t="s">
        <v>215</v>
      </c>
      <c r="J1577" t="str">
        <f>_xlfn.XLOOKUP(I1577,accounts!A:A,accounts!B:B,"")</f>
        <v>technolgy</v>
      </c>
      <c r="K1577" t="str">
        <f>_xlfn.XLOOKUP(I1577,accounts!A:A,accounts!F:F,"")</f>
        <v>Enterprise</v>
      </c>
      <c r="L1577" t="s">
        <v>76</v>
      </c>
      <c r="N1577" t="s">
        <v>9044</v>
      </c>
      <c r="O1577" s="1">
        <v>42810</v>
      </c>
      <c r="Q1577" s="5">
        <f>_xlfn.XLOOKUP(G1577,products!A:A,products!C:C,"")</f>
        <v>1096</v>
      </c>
      <c r="R1577">
        <v>4</v>
      </c>
      <c r="S1577" s="5">
        <f t="shared" si="24"/>
        <v>4384</v>
      </c>
    </row>
    <row r="1578" spans="1:19" x14ac:dyDescent="0.2">
      <c r="A1578" t="s">
        <v>1723</v>
      </c>
      <c r="B1578" t="s">
        <v>9026</v>
      </c>
      <c r="C1578" t="s">
        <v>42</v>
      </c>
      <c r="D1578" t="str">
        <f>_xlfn.XLOOKUP(C1578,sales_teams!A:A,sales_teams!B:B,"")</f>
        <v>W674591</v>
      </c>
      <c r="E1578" t="str">
        <f>_xlfn.XLOOKUP(C1578,sales_teams!A:A,sales_teams!C:C,"")</f>
        <v>Summer Sewald</v>
      </c>
      <c r="F1578" t="str">
        <f>_xlfn.XLOOKUP(C1578,sales_teams!A:A,sales_teams!D:D,"")</f>
        <v>West</v>
      </c>
      <c r="G1578" t="s">
        <v>62</v>
      </c>
      <c r="H1578" t="str">
        <f>_xlfn.XLOOKUP(G1578,products!A:A,products!B:B,"")</f>
        <v>GTX</v>
      </c>
      <c r="I1578" t="s">
        <v>88</v>
      </c>
      <c r="J1578" t="str">
        <f>_xlfn.XLOOKUP(I1578,accounts!A:A,accounts!B:B,"")</f>
        <v>employment</v>
      </c>
      <c r="K1578" t="str">
        <f>_xlfn.XLOOKUP(I1578,accounts!A:A,accounts!F:F,"")</f>
        <v>Mid-Market</v>
      </c>
      <c r="L1578" t="s">
        <v>56</v>
      </c>
      <c r="M1578" t="s">
        <v>9032</v>
      </c>
      <c r="N1578" t="s">
        <v>9043</v>
      </c>
      <c r="O1578" s="1">
        <v>42810</v>
      </c>
      <c r="P1578" s="1">
        <v>42878</v>
      </c>
      <c r="Q1578" s="5">
        <f>_xlfn.XLOOKUP(G1578,products!A:A,products!C:C,"")</f>
        <v>550</v>
      </c>
      <c r="R1578">
        <v>9</v>
      </c>
      <c r="S1578" s="5">
        <f t="shared" si="24"/>
        <v>4950</v>
      </c>
    </row>
    <row r="1579" spans="1:19" x14ac:dyDescent="0.2">
      <c r="A1579" s="2" t="s">
        <v>1724</v>
      </c>
      <c r="B1579" t="s">
        <v>9028</v>
      </c>
      <c r="C1579" t="s">
        <v>42</v>
      </c>
      <c r="D1579" t="str">
        <f>_xlfn.XLOOKUP(C1579,sales_teams!A:A,sales_teams!B:B,"")</f>
        <v>W674591</v>
      </c>
      <c r="E1579" t="str">
        <f>_xlfn.XLOOKUP(C1579,sales_teams!A:A,sales_teams!C:C,"")</f>
        <v>Summer Sewald</v>
      </c>
      <c r="F1579" t="str">
        <f>_xlfn.XLOOKUP(C1579,sales_teams!A:A,sales_teams!D:D,"")</f>
        <v>West</v>
      </c>
      <c r="G1579" t="s">
        <v>62</v>
      </c>
      <c r="H1579" t="str">
        <f>_xlfn.XLOOKUP(G1579,products!A:A,products!B:B,"")</f>
        <v>GTX</v>
      </c>
      <c r="I1579" t="s">
        <v>172</v>
      </c>
      <c r="J1579" t="str">
        <f>_xlfn.XLOOKUP(I1579,accounts!A:A,accounts!B:B,"")</f>
        <v>software</v>
      </c>
      <c r="K1579" t="str">
        <f>_xlfn.XLOOKUP(I1579,accounts!A:A,accounts!F:F,"")</f>
        <v>Enterprise</v>
      </c>
      <c r="L1579" t="s">
        <v>56</v>
      </c>
      <c r="M1579" t="s">
        <v>9035</v>
      </c>
      <c r="N1579" t="s">
        <v>9041</v>
      </c>
      <c r="O1579" s="1">
        <v>42810</v>
      </c>
      <c r="P1579" s="1">
        <v>42857</v>
      </c>
      <c r="Q1579" s="5">
        <f>_xlfn.XLOOKUP(G1579,products!A:A,products!C:C,"")</f>
        <v>550</v>
      </c>
      <c r="R1579">
        <v>33</v>
      </c>
      <c r="S1579" s="5">
        <f t="shared" si="24"/>
        <v>18150</v>
      </c>
    </row>
    <row r="1580" spans="1:19" x14ac:dyDescent="0.2">
      <c r="A1580" t="s">
        <v>1725</v>
      </c>
      <c r="B1580" t="s">
        <v>9025</v>
      </c>
      <c r="C1580" t="s">
        <v>8</v>
      </c>
      <c r="D1580" t="str">
        <f>_xlfn.XLOOKUP(C1580,sales_teams!A:A,sales_teams!B:B,"")</f>
        <v>C100201</v>
      </c>
      <c r="E1580" t="str">
        <f>_xlfn.XLOOKUP(C1580,sales_teams!A:A,sales_teams!C:C,"")</f>
        <v>Dustin Brinkmann</v>
      </c>
      <c r="F1580" t="str">
        <f>_xlfn.XLOOKUP(C1580,sales_teams!A:A,sales_teams!D:D,"")</f>
        <v>Central</v>
      </c>
      <c r="G1580" t="s">
        <v>75</v>
      </c>
      <c r="H1580" t="str">
        <f>_xlfn.XLOOKUP(G1580,products!A:A,products!B:B,"")</f>
        <v>MG</v>
      </c>
      <c r="I1580" t="s">
        <v>93</v>
      </c>
      <c r="J1580" t="str">
        <f>_xlfn.XLOOKUP(I1580,accounts!A:A,accounts!B:B,"")</f>
        <v>telecommunications</v>
      </c>
      <c r="K1580" t="str">
        <f>_xlfn.XLOOKUP(I1580,accounts!A:A,accounts!F:F,"")</f>
        <v>Enterprise</v>
      </c>
      <c r="L1580" t="s">
        <v>56</v>
      </c>
      <c r="M1580" t="s">
        <v>9035</v>
      </c>
      <c r="N1580" t="s">
        <v>9045</v>
      </c>
      <c r="O1580" s="1">
        <v>42810</v>
      </c>
      <c r="P1580" s="1">
        <v>42897</v>
      </c>
      <c r="Q1580" s="5">
        <f>_xlfn.XLOOKUP(G1580,products!A:A,products!C:C,"")</f>
        <v>3393</v>
      </c>
      <c r="R1580">
        <v>2</v>
      </c>
      <c r="S1580" s="5">
        <f t="shared" si="24"/>
        <v>6786</v>
      </c>
    </row>
    <row r="1581" spans="1:19" x14ac:dyDescent="0.2">
      <c r="A1581" t="s">
        <v>1726</v>
      </c>
      <c r="B1581" t="s">
        <v>9025</v>
      </c>
      <c r="C1581" t="s">
        <v>37</v>
      </c>
      <c r="D1581" t="str">
        <f>_xlfn.XLOOKUP(C1581,sales_teams!A:A,sales_teams!B:B,"")</f>
        <v>W337844</v>
      </c>
      <c r="E1581" t="str">
        <f>_xlfn.XLOOKUP(C1581,sales_teams!A:A,sales_teams!C:C,"")</f>
        <v>Celia Rouche</v>
      </c>
      <c r="F1581" t="str">
        <f>_xlfn.XLOOKUP(C1581,sales_teams!A:A,sales_teams!D:D,"")</f>
        <v>West</v>
      </c>
      <c r="G1581" t="s">
        <v>8951</v>
      </c>
      <c r="H1581" t="str">
        <f>_xlfn.XLOOKUP(G1581,products!A:A,products!B:B,"")</f>
        <v>GTX</v>
      </c>
      <c r="J1581">
        <f>_xlfn.XLOOKUP(I1581,accounts!A:A,accounts!B:B,"")</f>
        <v>0</v>
      </c>
      <c r="K1581">
        <f>_xlfn.XLOOKUP(I1581,accounts!A:A,accounts!F:F,"")</f>
        <v>0</v>
      </c>
      <c r="L1581" t="s">
        <v>76</v>
      </c>
      <c r="N1581" t="s">
        <v>9044</v>
      </c>
      <c r="O1581" s="1">
        <v>42810</v>
      </c>
      <c r="Q1581" s="5">
        <f>_xlfn.XLOOKUP(G1581,products!A:A,products!C:C,"")</f>
        <v>4821</v>
      </c>
      <c r="R1581">
        <v>16</v>
      </c>
      <c r="S1581" s="5">
        <f t="shared" si="24"/>
        <v>77136</v>
      </c>
    </row>
    <row r="1582" spans="1:19" x14ac:dyDescent="0.2">
      <c r="A1582" t="s">
        <v>1727</v>
      </c>
      <c r="B1582" t="s">
        <v>9028</v>
      </c>
      <c r="C1582" t="s">
        <v>37</v>
      </c>
      <c r="D1582" t="str">
        <f>_xlfn.XLOOKUP(C1582,sales_teams!A:A,sales_teams!B:B,"")</f>
        <v>W337844</v>
      </c>
      <c r="E1582" t="str">
        <f>_xlfn.XLOOKUP(C1582,sales_teams!A:A,sales_teams!C:C,"")</f>
        <v>Celia Rouche</v>
      </c>
      <c r="F1582" t="str">
        <f>_xlfn.XLOOKUP(C1582,sales_teams!A:A,sales_teams!D:D,"")</f>
        <v>West</v>
      </c>
      <c r="G1582" t="s">
        <v>60</v>
      </c>
      <c r="H1582" t="str">
        <f>_xlfn.XLOOKUP(G1582,products!A:A,products!B:B,"")</f>
        <v>MG</v>
      </c>
      <c r="I1582" t="s">
        <v>71</v>
      </c>
      <c r="J1582" t="str">
        <f>_xlfn.XLOOKUP(I1582,accounts!A:A,accounts!B:B,"")</f>
        <v>entertainment</v>
      </c>
      <c r="K1582" t="str">
        <f>_xlfn.XLOOKUP(I1582,accounts!A:A,accounts!F:F,"")</f>
        <v>Enterprise</v>
      </c>
      <c r="L1582" t="s">
        <v>56</v>
      </c>
      <c r="M1582" t="s">
        <v>9034</v>
      </c>
      <c r="N1582" t="s">
        <v>9045</v>
      </c>
      <c r="O1582" s="1">
        <v>42810</v>
      </c>
      <c r="P1582" s="1">
        <v>42889</v>
      </c>
      <c r="Q1582" s="5">
        <f>_xlfn.XLOOKUP(G1582,products!A:A,products!C:C,"")</f>
        <v>55</v>
      </c>
      <c r="R1582">
        <v>1</v>
      </c>
      <c r="S1582" s="5">
        <f t="shared" si="24"/>
        <v>55</v>
      </c>
    </row>
    <row r="1583" spans="1:19" x14ac:dyDescent="0.2">
      <c r="A1583" t="s">
        <v>1728</v>
      </c>
      <c r="B1583" t="s">
        <v>9027</v>
      </c>
      <c r="C1583" t="s">
        <v>45</v>
      </c>
      <c r="D1583" t="str">
        <f>_xlfn.XLOOKUP(C1583,sales_teams!A:A,sales_teams!B:B,"")</f>
        <v>W960943</v>
      </c>
      <c r="E1583" t="str">
        <f>_xlfn.XLOOKUP(C1583,sales_teams!A:A,sales_teams!C:C,"")</f>
        <v>Summer Sewald</v>
      </c>
      <c r="F1583" t="str">
        <f>_xlfn.XLOOKUP(C1583,sales_teams!A:A,sales_teams!D:D,"")</f>
        <v>West</v>
      </c>
      <c r="G1583" t="s">
        <v>60</v>
      </c>
      <c r="H1583" t="str">
        <f>_xlfn.XLOOKUP(G1583,products!A:A,products!B:B,"")</f>
        <v>MG</v>
      </c>
      <c r="I1583" t="s">
        <v>569</v>
      </c>
      <c r="J1583" t="str">
        <f>_xlfn.XLOOKUP(I1583,accounts!A:A,accounts!B:B,"")</f>
        <v>services</v>
      </c>
      <c r="K1583" t="str">
        <f>_xlfn.XLOOKUP(I1583,accounts!A:A,accounts!F:F,"")</f>
        <v>Mid-Market</v>
      </c>
      <c r="L1583" t="s">
        <v>56</v>
      </c>
      <c r="M1583" t="s">
        <v>9035</v>
      </c>
      <c r="N1583" t="s">
        <v>9045</v>
      </c>
      <c r="O1583" s="1">
        <v>42810</v>
      </c>
      <c r="P1583" s="1">
        <v>42912</v>
      </c>
      <c r="Q1583" s="5">
        <f>_xlfn.XLOOKUP(G1583,products!A:A,products!C:C,"")</f>
        <v>55</v>
      </c>
      <c r="R1583">
        <v>31</v>
      </c>
      <c r="S1583" s="5">
        <f t="shared" si="24"/>
        <v>1705</v>
      </c>
    </row>
    <row r="1584" spans="1:19" x14ac:dyDescent="0.2">
      <c r="A1584" t="s">
        <v>1729</v>
      </c>
      <c r="B1584" t="s">
        <v>9027</v>
      </c>
      <c r="C1584" t="s">
        <v>9</v>
      </c>
      <c r="D1584" t="str">
        <f>_xlfn.XLOOKUP(C1584,sales_teams!A:A,sales_teams!B:B,"")</f>
        <v>C62195</v>
      </c>
      <c r="E1584" t="str">
        <f>_xlfn.XLOOKUP(C1584,sales_teams!A:A,sales_teams!C:C,"")</f>
        <v>Dustin Brinkmann</v>
      </c>
      <c r="F1584" t="str">
        <f>_xlfn.XLOOKUP(C1584,sales_teams!A:A,sales_teams!D:D,"")</f>
        <v>Central</v>
      </c>
      <c r="G1584" t="s">
        <v>62</v>
      </c>
      <c r="H1584" t="str">
        <f>_xlfn.XLOOKUP(G1584,products!A:A,products!B:B,"")</f>
        <v>GTX</v>
      </c>
      <c r="I1584" t="s">
        <v>117</v>
      </c>
      <c r="J1584" t="str">
        <f>_xlfn.XLOOKUP(I1584,accounts!A:A,accounts!B:B,"")</f>
        <v>marketing</v>
      </c>
      <c r="K1584" t="str">
        <f>_xlfn.XLOOKUP(I1584,accounts!A:A,accounts!F:F,"")</f>
        <v>Mid-Market</v>
      </c>
      <c r="L1584" t="s">
        <v>81</v>
      </c>
      <c r="M1584" t="s">
        <v>9036</v>
      </c>
      <c r="N1584" t="s">
        <v>9043</v>
      </c>
      <c r="O1584" s="1">
        <v>42810</v>
      </c>
      <c r="P1584" s="1">
        <v>42878</v>
      </c>
      <c r="Q1584" s="5">
        <f>_xlfn.XLOOKUP(G1584,products!A:A,products!C:C,"")</f>
        <v>550</v>
      </c>
      <c r="R1584">
        <v>33</v>
      </c>
      <c r="S1584" s="5">
        <f t="shared" si="24"/>
        <v>18150</v>
      </c>
    </row>
    <row r="1585" spans="1:19" x14ac:dyDescent="0.2">
      <c r="A1585" t="s">
        <v>1730</v>
      </c>
      <c r="B1585" t="s">
        <v>9025</v>
      </c>
      <c r="C1585" t="s">
        <v>9</v>
      </c>
      <c r="D1585" t="str">
        <f>_xlfn.XLOOKUP(C1585,sales_teams!A:A,sales_teams!B:B,"")</f>
        <v>C62195</v>
      </c>
      <c r="E1585" t="str">
        <f>_xlfn.XLOOKUP(C1585,sales_teams!A:A,sales_teams!C:C,"")</f>
        <v>Dustin Brinkmann</v>
      </c>
      <c r="F1585" t="str">
        <f>_xlfn.XLOOKUP(C1585,sales_teams!A:A,sales_teams!D:D,"")</f>
        <v>Central</v>
      </c>
      <c r="G1585" t="s">
        <v>62</v>
      </c>
      <c r="H1585" t="str">
        <f>_xlfn.XLOOKUP(G1585,products!A:A,products!B:B,"")</f>
        <v>GTX</v>
      </c>
      <c r="I1585" t="s">
        <v>317</v>
      </c>
      <c r="J1585" t="str">
        <f>_xlfn.XLOOKUP(I1585,accounts!A:A,accounts!B:B,"")</f>
        <v>medical</v>
      </c>
      <c r="K1585" t="str">
        <f>_xlfn.XLOOKUP(I1585,accounts!A:A,accounts!F:F,"")</f>
        <v>Mid-Market</v>
      </c>
      <c r="L1585" t="s">
        <v>56</v>
      </c>
      <c r="M1585" t="s">
        <v>9034</v>
      </c>
      <c r="N1585" t="s">
        <v>9043</v>
      </c>
      <c r="O1585" s="1">
        <v>42810</v>
      </c>
      <c r="P1585" s="1">
        <v>42911</v>
      </c>
      <c r="Q1585" s="5">
        <f>_xlfn.XLOOKUP(G1585,products!A:A,products!C:C,"")</f>
        <v>550</v>
      </c>
      <c r="R1585">
        <v>13</v>
      </c>
      <c r="S1585" s="5">
        <f t="shared" si="24"/>
        <v>7150</v>
      </c>
    </row>
    <row r="1586" spans="1:19" x14ac:dyDescent="0.2">
      <c r="A1586" t="s">
        <v>1731</v>
      </c>
      <c r="B1586" t="s">
        <v>9027</v>
      </c>
      <c r="C1586" t="s">
        <v>35</v>
      </c>
      <c r="D1586" t="str">
        <f>_xlfn.XLOOKUP(C1586,sales_teams!A:A,sales_teams!B:B,"")</f>
        <v>W100826</v>
      </c>
      <c r="E1586" t="str">
        <f>_xlfn.XLOOKUP(C1586,sales_teams!A:A,sales_teams!C:C,"")</f>
        <v>Celia Rouche</v>
      </c>
      <c r="F1586" t="str">
        <f>_xlfn.XLOOKUP(C1586,sales_teams!A:A,sales_teams!D:D,"")</f>
        <v>West</v>
      </c>
      <c r="G1586" t="s">
        <v>60</v>
      </c>
      <c r="H1586" t="str">
        <f>_xlfn.XLOOKUP(G1586,products!A:A,products!B:B,"")</f>
        <v>MG</v>
      </c>
      <c r="I1586" t="s">
        <v>142</v>
      </c>
      <c r="J1586" t="str">
        <f>_xlfn.XLOOKUP(I1586,accounts!A:A,accounts!B:B,"")</f>
        <v>finance</v>
      </c>
      <c r="K1586" t="str">
        <f>_xlfn.XLOOKUP(I1586,accounts!A:A,accounts!F:F,"")</f>
        <v>SMB</v>
      </c>
      <c r="L1586" t="s">
        <v>81</v>
      </c>
      <c r="M1586" t="s">
        <v>9039</v>
      </c>
      <c r="N1586" t="s">
        <v>9045</v>
      </c>
      <c r="O1586" s="1">
        <v>42810</v>
      </c>
      <c r="P1586" s="1">
        <v>42875</v>
      </c>
      <c r="Q1586" s="5">
        <f>_xlfn.XLOOKUP(G1586,products!A:A,products!C:C,"")</f>
        <v>55</v>
      </c>
      <c r="R1586">
        <v>12</v>
      </c>
      <c r="S1586" s="5">
        <f t="shared" si="24"/>
        <v>660</v>
      </c>
    </row>
    <row r="1587" spans="1:19" x14ac:dyDescent="0.2">
      <c r="A1587" t="s">
        <v>1732</v>
      </c>
      <c r="B1587" t="s">
        <v>9025</v>
      </c>
      <c r="C1587" t="s">
        <v>35</v>
      </c>
      <c r="D1587" t="str">
        <f>_xlfn.XLOOKUP(C1587,sales_teams!A:A,sales_teams!B:B,"")</f>
        <v>W100826</v>
      </c>
      <c r="E1587" t="str">
        <f>_xlfn.XLOOKUP(C1587,sales_teams!A:A,sales_teams!C:C,"")</f>
        <v>Celia Rouche</v>
      </c>
      <c r="F1587" t="str">
        <f>_xlfn.XLOOKUP(C1587,sales_teams!A:A,sales_teams!D:D,"")</f>
        <v>West</v>
      </c>
      <c r="G1587" t="s">
        <v>60</v>
      </c>
      <c r="H1587" t="str">
        <f>_xlfn.XLOOKUP(G1587,products!A:A,products!B:B,"")</f>
        <v>MG</v>
      </c>
      <c r="I1587" t="s">
        <v>65</v>
      </c>
      <c r="J1587" t="str">
        <f>_xlfn.XLOOKUP(I1587,accounts!A:A,accounts!B:B,"")</f>
        <v>services</v>
      </c>
      <c r="K1587" t="str">
        <f>_xlfn.XLOOKUP(I1587,accounts!A:A,accounts!F:F,"")</f>
        <v>Mid-Market</v>
      </c>
      <c r="L1587" t="s">
        <v>81</v>
      </c>
      <c r="M1587" t="s">
        <v>9036</v>
      </c>
      <c r="N1587" t="s">
        <v>9045</v>
      </c>
      <c r="O1587" s="1">
        <v>42810</v>
      </c>
      <c r="P1587" s="1">
        <v>42872</v>
      </c>
      <c r="Q1587" s="5">
        <f>_xlfn.XLOOKUP(G1587,products!A:A,products!C:C,"")</f>
        <v>55</v>
      </c>
      <c r="R1587">
        <v>23</v>
      </c>
      <c r="S1587" s="5">
        <f t="shared" si="24"/>
        <v>1265</v>
      </c>
    </row>
    <row r="1588" spans="1:19" x14ac:dyDescent="0.2">
      <c r="A1588" t="s">
        <v>1733</v>
      </c>
      <c r="B1588" t="s">
        <v>9025</v>
      </c>
      <c r="C1588" t="s">
        <v>35</v>
      </c>
      <c r="D1588" t="str">
        <f>_xlfn.XLOOKUP(C1588,sales_teams!A:A,sales_teams!B:B,"")</f>
        <v>W100826</v>
      </c>
      <c r="E1588" t="str">
        <f>_xlfn.XLOOKUP(C1588,sales_teams!A:A,sales_teams!C:C,"")</f>
        <v>Celia Rouche</v>
      </c>
      <c r="F1588" t="str">
        <f>_xlfn.XLOOKUP(C1588,sales_teams!A:A,sales_teams!D:D,"")</f>
        <v>West</v>
      </c>
      <c r="G1588" t="s">
        <v>75</v>
      </c>
      <c r="H1588" t="str">
        <f>_xlfn.XLOOKUP(G1588,products!A:A,products!B:B,"")</f>
        <v>MG</v>
      </c>
      <c r="I1588" t="s">
        <v>119</v>
      </c>
      <c r="J1588" t="str">
        <f>_xlfn.XLOOKUP(I1588,accounts!A:A,accounts!B:B,"")</f>
        <v>finance</v>
      </c>
      <c r="K1588" t="str">
        <f>_xlfn.XLOOKUP(I1588,accounts!A:A,accounts!F:F,"")</f>
        <v>Enterprise</v>
      </c>
      <c r="L1588" t="s">
        <v>81</v>
      </c>
      <c r="M1588" t="s">
        <v>9040</v>
      </c>
      <c r="N1588" t="s">
        <v>9043</v>
      </c>
      <c r="O1588" s="1">
        <v>42810</v>
      </c>
      <c r="P1588" s="1">
        <v>42891</v>
      </c>
      <c r="Q1588" s="5">
        <f>_xlfn.XLOOKUP(G1588,products!A:A,products!C:C,"")</f>
        <v>3393</v>
      </c>
      <c r="R1588">
        <v>23</v>
      </c>
      <c r="S1588" s="5">
        <f t="shared" si="24"/>
        <v>78039</v>
      </c>
    </row>
    <row r="1589" spans="1:19" x14ac:dyDescent="0.2">
      <c r="A1589" t="s">
        <v>1734</v>
      </c>
      <c r="B1589" t="s">
        <v>9026</v>
      </c>
      <c r="C1589" t="s">
        <v>21</v>
      </c>
      <c r="D1589" t="str">
        <f>_xlfn.XLOOKUP(C1589,sales_teams!A:A,sales_teams!B:B,"")</f>
        <v>E777204</v>
      </c>
      <c r="E1589" t="str">
        <f>_xlfn.XLOOKUP(C1589,sales_teams!A:A,sales_teams!C:C,"")</f>
        <v>Cara Losch</v>
      </c>
      <c r="F1589" t="str">
        <f>_xlfn.XLOOKUP(C1589,sales_teams!A:A,sales_teams!D:D,"")</f>
        <v>East</v>
      </c>
      <c r="G1589" t="s">
        <v>83</v>
      </c>
      <c r="H1589" t="str">
        <f>_xlfn.XLOOKUP(G1589,products!A:A,products!B:B,"")</f>
        <v>GTX</v>
      </c>
      <c r="J1589">
        <f>_xlfn.XLOOKUP(I1589,accounts!A:A,accounts!B:B,"")</f>
        <v>0</v>
      </c>
      <c r="K1589">
        <f>_xlfn.XLOOKUP(I1589,accounts!A:A,accounts!F:F,"")</f>
        <v>0</v>
      </c>
      <c r="L1589" t="s">
        <v>76</v>
      </c>
      <c r="N1589" t="s">
        <v>9044</v>
      </c>
      <c r="O1589" s="1">
        <v>42810</v>
      </c>
      <c r="Q1589" s="5">
        <f>_xlfn.XLOOKUP(G1589,products!A:A,products!C:C,"")</f>
        <v>5482</v>
      </c>
      <c r="R1589">
        <v>33</v>
      </c>
      <c r="S1589" s="5">
        <f t="shared" si="24"/>
        <v>180906</v>
      </c>
    </row>
    <row r="1590" spans="1:19" x14ac:dyDescent="0.2">
      <c r="A1590" t="s">
        <v>1735</v>
      </c>
      <c r="B1590" t="s">
        <v>9025</v>
      </c>
      <c r="C1590" t="s">
        <v>32</v>
      </c>
      <c r="D1590" t="str">
        <f>_xlfn.XLOOKUP(C1590,sales_teams!A:A,sales_teams!B:B,"")</f>
        <v>W975078</v>
      </c>
      <c r="E1590" t="str">
        <f>_xlfn.XLOOKUP(C1590,sales_teams!A:A,sales_teams!C:C,"")</f>
        <v>Celia Rouche</v>
      </c>
      <c r="F1590" t="str">
        <f>_xlfn.XLOOKUP(C1590,sales_teams!A:A,sales_teams!D:D,"")</f>
        <v>West</v>
      </c>
      <c r="G1590" t="s">
        <v>8951</v>
      </c>
      <c r="H1590" t="str">
        <f>_xlfn.XLOOKUP(G1590,products!A:A,products!B:B,"")</f>
        <v>GTX</v>
      </c>
      <c r="I1590" t="s">
        <v>119</v>
      </c>
      <c r="J1590" t="str">
        <f>_xlfn.XLOOKUP(I1590,accounts!A:A,accounts!B:B,"")</f>
        <v>finance</v>
      </c>
      <c r="K1590" t="str">
        <f>_xlfn.XLOOKUP(I1590,accounts!A:A,accounts!F:F,"")</f>
        <v>Enterprise</v>
      </c>
      <c r="L1590" t="s">
        <v>56</v>
      </c>
      <c r="M1590" t="s">
        <v>9035</v>
      </c>
      <c r="N1590" t="s">
        <v>9042</v>
      </c>
      <c r="O1590" s="1">
        <v>42810</v>
      </c>
      <c r="P1590" s="1">
        <v>42823</v>
      </c>
      <c r="Q1590" s="5">
        <f>_xlfn.XLOOKUP(G1590,products!A:A,products!C:C,"")</f>
        <v>4821</v>
      </c>
      <c r="R1590">
        <v>19</v>
      </c>
      <c r="S1590" s="5">
        <f t="shared" si="24"/>
        <v>91599</v>
      </c>
    </row>
    <row r="1591" spans="1:19" x14ac:dyDescent="0.2">
      <c r="A1591" t="s">
        <v>1736</v>
      </c>
      <c r="B1591" t="s">
        <v>9026</v>
      </c>
      <c r="C1591" t="s">
        <v>44</v>
      </c>
      <c r="D1591" t="str">
        <f>_xlfn.XLOOKUP(C1591,sales_teams!A:A,sales_teams!B:B,"")</f>
        <v>W202814</v>
      </c>
      <c r="E1591" t="str">
        <f>_xlfn.XLOOKUP(C1591,sales_teams!A:A,sales_teams!C:C,"")</f>
        <v>Summer Sewald</v>
      </c>
      <c r="F1591" t="str">
        <f>_xlfn.XLOOKUP(C1591,sales_teams!A:A,sales_teams!D:D,"")</f>
        <v>West</v>
      </c>
      <c r="G1591" t="s">
        <v>62</v>
      </c>
      <c r="H1591" t="str">
        <f>_xlfn.XLOOKUP(G1591,products!A:A,products!B:B,"")</f>
        <v>GTX</v>
      </c>
      <c r="I1591" t="s">
        <v>71</v>
      </c>
      <c r="J1591" t="str">
        <f>_xlfn.XLOOKUP(I1591,accounts!A:A,accounts!B:B,"")</f>
        <v>entertainment</v>
      </c>
      <c r="K1591" t="str">
        <f>_xlfn.XLOOKUP(I1591,accounts!A:A,accounts!F:F,"")</f>
        <v>Enterprise</v>
      </c>
      <c r="L1591" t="s">
        <v>56</v>
      </c>
      <c r="M1591" t="s">
        <v>9031</v>
      </c>
      <c r="N1591" t="s">
        <v>9045</v>
      </c>
      <c r="O1591" s="1">
        <v>42810</v>
      </c>
      <c r="P1591" s="1">
        <v>42893</v>
      </c>
      <c r="Q1591" s="5">
        <f>_xlfn.XLOOKUP(G1591,products!A:A,products!C:C,"")</f>
        <v>550</v>
      </c>
      <c r="R1591">
        <v>48</v>
      </c>
      <c r="S1591" s="5">
        <f t="shared" si="24"/>
        <v>26400</v>
      </c>
    </row>
    <row r="1592" spans="1:19" x14ac:dyDescent="0.2">
      <c r="A1592" t="s">
        <v>1737</v>
      </c>
      <c r="B1592" t="s">
        <v>9028</v>
      </c>
      <c r="C1592" t="s">
        <v>3</v>
      </c>
      <c r="D1592" t="str">
        <f>_xlfn.XLOOKUP(C1592,sales_teams!A:A,sales_teams!B:B,"")</f>
        <v>C265891</v>
      </c>
      <c r="E1592" t="str">
        <f>_xlfn.XLOOKUP(C1592,sales_teams!A:A,sales_teams!C:C,"")</f>
        <v>Dustin Brinkmann</v>
      </c>
      <c r="F1592" t="str">
        <f>_xlfn.XLOOKUP(C1592,sales_teams!A:A,sales_teams!D:D,"")</f>
        <v>Central</v>
      </c>
      <c r="G1592" t="s">
        <v>83</v>
      </c>
      <c r="H1592" t="str">
        <f>_xlfn.XLOOKUP(G1592,products!A:A,products!B:B,"")</f>
        <v>GTX</v>
      </c>
      <c r="I1592" t="s">
        <v>80</v>
      </c>
      <c r="J1592" t="str">
        <f>_xlfn.XLOOKUP(I1592,accounts!A:A,accounts!B:B,"")</f>
        <v>retail</v>
      </c>
      <c r="K1592" t="str">
        <f>_xlfn.XLOOKUP(I1592,accounts!A:A,accounts!F:F,"")</f>
        <v>Mid-Market</v>
      </c>
      <c r="L1592" t="s">
        <v>56</v>
      </c>
      <c r="M1592" t="s">
        <v>9033</v>
      </c>
      <c r="N1592" t="s">
        <v>9042</v>
      </c>
      <c r="O1592" s="1">
        <v>42811</v>
      </c>
      <c r="P1592" s="1">
        <v>42820</v>
      </c>
      <c r="Q1592" s="5">
        <f>_xlfn.XLOOKUP(G1592,products!A:A,products!C:C,"")</f>
        <v>5482</v>
      </c>
      <c r="R1592">
        <v>21</v>
      </c>
      <c r="S1592" s="5">
        <f t="shared" si="24"/>
        <v>115122</v>
      </c>
    </row>
    <row r="1593" spans="1:19" x14ac:dyDescent="0.2">
      <c r="A1593" t="s">
        <v>1738</v>
      </c>
      <c r="B1593" t="s">
        <v>9025</v>
      </c>
      <c r="C1593" t="s">
        <v>27</v>
      </c>
      <c r="D1593" t="str">
        <f>_xlfn.XLOOKUP(C1593,sales_teams!A:A,sales_teams!B:B,"")</f>
        <v>E619716</v>
      </c>
      <c r="E1593" t="str">
        <f>_xlfn.XLOOKUP(C1593,sales_teams!A:A,sales_teams!C:C,"")</f>
        <v>Rocco Neubert</v>
      </c>
      <c r="F1593" t="str">
        <f>_xlfn.XLOOKUP(C1593,sales_teams!A:A,sales_teams!D:D,"")</f>
        <v>East</v>
      </c>
      <c r="G1593" t="s">
        <v>62</v>
      </c>
      <c r="H1593" t="str">
        <f>_xlfn.XLOOKUP(G1593,products!A:A,products!B:B,"")</f>
        <v>GTX</v>
      </c>
      <c r="I1593" t="s">
        <v>230</v>
      </c>
      <c r="J1593" t="str">
        <f>_xlfn.XLOOKUP(I1593,accounts!A:A,accounts!B:B,"")</f>
        <v>retail</v>
      </c>
      <c r="K1593" t="str">
        <f>_xlfn.XLOOKUP(I1593,accounts!A:A,accounts!F:F,"")</f>
        <v>Mid-Market</v>
      </c>
      <c r="L1593" t="s">
        <v>56</v>
      </c>
      <c r="M1593" t="s">
        <v>9033</v>
      </c>
      <c r="N1593" t="s">
        <v>9042</v>
      </c>
      <c r="O1593" s="1">
        <v>42811</v>
      </c>
      <c r="P1593" s="1">
        <v>42903</v>
      </c>
      <c r="Q1593" s="5">
        <f>_xlfn.XLOOKUP(G1593,products!A:A,products!C:C,"")</f>
        <v>550</v>
      </c>
      <c r="R1593">
        <v>11</v>
      </c>
      <c r="S1593" s="5">
        <f t="shared" si="24"/>
        <v>6050</v>
      </c>
    </row>
    <row r="1594" spans="1:19" x14ac:dyDescent="0.2">
      <c r="A1594" t="s">
        <v>1739</v>
      </c>
      <c r="B1594" t="s">
        <v>9028</v>
      </c>
      <c r="C1594" t="s">
        <v>27</v>
      </c>
      <c r="D1594" t="str">
        <f>_xlfn.XLOOKUP(C1594,sales_teams!A:A,sales_teams!B:B,"")</f>
        <v>E619716</v>
      </c>
      <c r="E1594" t="str">
        <f>_xlfn.XLOOKUP(C1594,sales_teams!A:A,sales_teams!C:C,"")</f>
        <v>Rocco Neubert</v>
      </c>
      <c r="F1594" t="str">
        <f>_xlfn.XLOOKUP(C1594,sales_teams!A:A,sales_teams!D:D,"")</f>
        <v>East</v>
      </c>
      <c r="G1594" t="s">
        <v>62</v>
      </c>
      <c r="H1594" t="str">
        <f>_xlfn.XLOOKUP(G1594,products!A:A,products!B:B,"")</f>
        <v>GTX</v>
      </c>
      <c r="I1594" t="s">
        <v>102</v>
      </c>
      <c r="J1594" t="str">
        <f>_xlfn.XLOOKUP(I1594,accounts!A:A,accounts!B:B,"")</f>
        <v>finance</v>
      </c>
      <c r="K1594" t="str">
        <f>_xlfn.XLOOKUP(I1594,accounts!A:A,accounts!F:F,"")</f>
        <v>SMB</v>
      </c>
      <c r="L1594" t="s">
        <v>56</v>
      </c>
      <c r="M1594" t="s">
        <v>9033</v>
      </c>
      <c r="N1594" t="s">
        <v>9043</v>
      </c>
      <c r="O1594" s="1">
        <v>42811</v>
      </c>
      <c r="P1594" s="1">
        <v>42872</v>
      </c>
      <c r="Q1594" s="5">
        <f>_xlfn.XLOOKUP(G1594,products!A:A,products!C:C,"")</f>
        <v>550</v>
      </c>
      <c r="R1594">
        <v>8</v>
      </c>
      <c r="S1594" s="5">
        <f t="shared" si="24"/>
        <v>4400</v>
      </c>
    </row>
    <row r="1595" spans="1:19" x14ac:dyDescent="0.2">
      <c r="A1595" t="s">
        <v>1740</v>
      </c>
      <c r="B1595" t="s">
        <v>9025</v>
      </c>
      <c r="C1595" t="s">
        <v>20</v>
      </c>
      <c r="D1595" t="str">
        <f>_xlfn.XLOOKUP(C1595,sales_teams!A:A,sales_teams!B:B,"")</f>
        <v>E500449</v>
      </c>
      <c r="E1595" t="str">
        <f>_xlfn.XLOOKUP(C1595,sales_teams!A:A,sales_teams!C:C,"")</f>
        <v>Cara Losch</v>
      </c>
      <c r="F1595" t="str">
        <f>_xlfn.XLOOKUP(C1595,sales_teams!A:A,sales_teams!D:D,"")</f>
        <v>East</v>
      </c>
      <c r="G1595" t="s">
        <v>62</v>
      </c>
      <c r="H1595" t="str">
        <f>_xlfn.XLOOKUP(G1595,products!A:A,products!B:B,"")</f>
        <v>GTX</v>
      </c>
      <c r="J1595">
        <f>_xlfn.XLOOKUP(I1595,accounts!A:A,accounts!B:B,"")</f>
        <v>0</v>
      </c>
      <c r="K1595">
        <f>_xlfn.XLOOKUP(I1595,accounts!A:A,accounts!F:F,"")</f>
        <v>0</v>
      </c>
      <c r="L1595" t="s">
        <v>76</v>
      </c>
      <c r="N1595" t="s">
        <v>9044</v>
      </c>
      <c r="O1595" s="1">
        <v>42811</v>
      </c>
      <c r="Q1595" s="5">
        <f>_xlfn.XLOOKUP(G1595,products!A:A,products!C:C,"")</f>
        <v>550</v>
      </c>
      <c r="R1595">
        <v>22</v>
      </c>
      <c r="S1595" s="5">
        <f t="shared" si="24"/>
        <v>12100</v>
      </c>
    </row>
    <row r="1596" spans="1:19" x14ac:dyDescent="0.2">
      <c r="A1596" t="s">
        <v>1741</v>
      </c>
      <c r="B1596" t="s">
        <v>9025</v>
      </c>
      <c r="C1596" t="s">
        <v>20</v>
      </c>
      <c r="D1596" t="str">
        <f>_xlfn.XLOOKUP(C1596,sales_teams!A:A,sales_teams!B:B,"")</f>
        <v>E500449</v>
      </c>
      <c r="E1596" t="str">
        <f>_xlfn.XLOOKUP(C1596,sales_teams!A:A,sales_teams!C:C,"")</f>
        <v>Cara Losch</v>
      </c>
      <c r="F1596" t="str">
        <f>_xlfn.XLOOKUP(C1596,sales_teams!A:A,sales_teams!D:D,"")</f>
        <v>East</v>
      </c>
      <c r="G1596" t="s">
        <v>54</v>
      </c>
      <c r="H1596" t="str">
        <f>_xlfn.XLOOKUP(G1596,products!A:A,products!B:B,"")</f>
        <v>GTX</v>
      </c>
      <c r="I1596" t="s">
        <v>135</v>
      </c>
      <c r="J1596" t="str">
        <f>_xlfn.XLOOKUP(I1596,accounts!A:A,accounts!B:B,"")</f>
        <v>marketing</v>
      </c>
      <c r="K1596" t="str">
        <f>_xlfn.XLOOKUP(I1596,accounts!A:A,accounts!F:F,"")</f>
        <v>Mid-Market</v>
      </c>
      <c r="L1596" t="s">
        <v>76</v>
      </c>
      <c r="N1596" t="s">
        <v>9044</v>
      </c>
      <c r="O1596" s="1">
        <v>42811</v>
      </c>
      <c r="Q1596" s="5">
        <f>_xlfn.XLOOKUP(G1596,products!A:A,products!C:C,"")</f>
        <v>1096</v>
      </c>
      <c r="R1596">
        <v>42</v>
      </c>
      <c r="S1596" s="5">
        <f t="shared" si="24"/>
        <v>46032</v>
      </c>
    </row>
    <row r="1597" spans="1:19" x14ac:dyDescent="0.2">
      <c r="A1597" t="s">
        <v>1742</v>
      </c>
      <c r="B1597" t="s">
        <v>9025</v>
      </c>
      <c r="C1597" t="s">
        <v>20</v>
      </c>
      <c r="D1597" t="str">
        <f>_xlfn.XLOOKUP(C1597,sales_teams!A:A,sales_teams!B:B,"")</f>
        <v>E500449</v>
      </c>
      <c r="E1597" t="str">
        <f>_xlfn.XLOOKUP(C1597,sales_teams!A:A,sales_teams!C:C,"")</f>
        <v>Cara Losch</v>
      </c>
      <c r="F1597" t="str">
        <f>_xlfn.XLOOKUP(C1597,sales_teams!A:A,sales_teams!D:D,"")</f>
        <v>East</v>
      </c>
      <c r="G1597" t="s">
        <v>8951</v>
      </c>
      <c r="H1597" t="str">
        <f>_xlfn.XLOOKUP(G1597,products!A:A,products!B:B,"")</f>
        <v>GTX</v>
      </c>
      <c r="I1597" t="s">
        <v>230</v>
      </c>
      <c r="J1597" t="str">
        <f>_xlfn.XLOOKUP(I1597,accounts!A:A,accounts!B:B,"")</f>
        <v>retail</v>
      </c>
      <c r="K1597" t="str">
        <f>_xlfn.XLOOKUP(I1597,accounts!A:A,accounts!F:F,"")</f>
        <v>Mid-Market</v>
      </c>
      <c r="L1597" t="s">
        <v>81</v>
      </c>
      <c r="M1597" t="s">
        <v>9036</v>
      </c>
      <c r="N1597" t="s">
        <v>9041</v>
      </c>
      <c r="O1597" s="1">
        <v>42811</v>
      </c>
      <c r="P1597" s="1">
        <v>42858</v>
      </c>
      <c r="Q1597" s="5">
        <f>_xlfn.XLOOKUP(G1597,products!A:A,products!C:C,"")</f>
        <v>4821</v>
      </c>
      <c r="R1597">
        <v>8</v>
      </c>
      <c r="S1597" s="5">
        <f t="shared" si="24"/>
        <v>38568</v>
      </c>
    </row>
    <row r="1598" spans="1:19" x14ac:dyDescent="0.2">
      <c r="A1598" t="s">
        <v>1743</v>
      </c>
      <c r="B1598" t="s">
        <v>9025</v>
      </c>
      <c r="C1598" t="s">
        <v>15</v>
      </c>
      <c r="D1598" t="str">
        <f>_xlfn.XLOOKUP(C1598,sales_teams!A:A,sales_teams!B:B,"")</f>
        <v>C486814</v>
      </c>
      <c r="E1598" t="str">
        <f>_xlfn.XLOOKUP(C1598,sales_teams!A:A,sales_teams!C:C,"")</f>
        <v>Melvin Marxen</v>
      </c>
      <c r="F1598" t="str">
        <f>_xlfn.XLOOKUP(C1598,sales_teams!A:A,sales_teams!D:D,"")</f>
        <v>Central</v>
      </c>
      <c r="G1598" t="s">
        <v>60</v>
      </c>
      <c r="H1598" t="str">
        <f>_xlfn.XLOOKUP(G1598,products!A:A,products!B:B,"")</f>
        <v>MG</v>
      </c>
      <c r="I1598" t="s">
        <v>63</v>
      </c>
      <c r="J1598" t="str">
        <f>_xlfn.XLOOKUP(I1598,accounts!A:A,accounts!B:B,"")</f>
        <v>software</v>
      </c>
      <c r="K1598" t="str">
        <f>_xlfn.XLOOKUP(I1598,accounts!A:A,accounts!F:F,"")</f>
        <v>Mid-Market</v>
      </c>
      <c r="L1598" t="s">
        <v>56</v>
      </c>
      <c r="M1598" t="s">
        <v>9035</v>
      </c>
      <c r="N1598" t="s">
        <v>9043</v>
      </c>
      <c r="O1598" s="1">
        <v>42811</v>
      </c>
      <c r="P1598" s="1">
        <v>42882</v>
      </c>
      <c r="Q1598" s="5">
        <f>_xlfn.XLOOKUP(G1598,products!A:A,products!C:C,"")</f>
        <v>55</v>
      </c>
      <c r="R1598">
        <v>2</v>
      </c>
      <c r="S1598" s="5">
        <f t="shared" si="24"/>
        <v>110</v>
      </c>
    </row>
    <row r="1599" spans="1:19" x14ac:dyDescent="0.2">
      <c r="A1599" t="s">
        <v>1744</v>
      </c>
      <c r="B1599" t="s">
        <v>9025</v>
      </c>
      <c r="C1599" t="s">
        <v>38</v>
      </c>
      <c r="D1599" t="str">
        <f>_xlfn.XLOOKUP(C1599,sales_teams!A:A,sales_teams!B:B,"")</f>
        <v>W172727</v>
      </c>
      <c r="E1599" t="str">
        <f>_xlfn.XLOOKUP(C1599,sales_teams!A:A,sales_teams!C:C,"")</f>
        <v>Celia Rouche</v>
      </c>
      <c r="F1599" t="str">
        <f>_xlfn.XLOOKUP(C1599,sales_teams!A:A,sales_teams!D:D,"")</f>
        <v>West</v>
      </c>
      <c r="G1599" t="s">
        <v>60</v>
      </c>
      <c r="H1599" t="str">
        <f>_xlfn.XLOOKUP(G1599,products!A:A,products!B:B,"")</f>
        <v>MG</v>
      </c>
      <c r="I1599" t="s">
        <v>210</v>
      </c>
      <c r="J1599" t="str">
        <f>_xlfn.XLOOKUP(I1599,accounts!A:A,accounts!B:B,"")</f>
        <v>telecommunications</v>
      </c>
      <c r="K1599" t="str">
        <f>_xlfn.XLOOKUP(I1599,accounts!A:A,accounts!F:F,"")</f>
        <v>Enterprise</v>
      </c>
      <c r="L1599" t="s">
        <v>56</v>
      </c>
      <c r="M1599" t="s">
        <v>9034</v>
      </c>
      <c r="N1599" t="s">
        <v>9042</v>
      </c>
      <c r="O1599" s="1">
        <v>42811</v>
      </c>
      <c r="P1599" s="1">
        <v>42911</v>
      </c>
      <c r="Q1599" s="5">
        <f>_xlfn.XLOOKUP(G1599,products!A:A,products!C:C,"")</f>
        <v>55</v>
      </c>
      <c r="R1599">
        <v>10</v>
      </c>
      <c r="S1599" s="5">
        <f t="shared" si="24"/>
        <v>550</v>
      </c>
    </row>
    <row r="1600" spans="1:19" x14ac:dyDescent="0.2">
      <c r="A1600" t="s">
        <v>1745</v>
      </c>
      <c r="B1600" t="s">
        <v>9028</v>
      </c>
      <c r="C1600" t="s">
        <v>22</v>
      </c>
      <c r="D1600" t="str">
        <f>_xlfn.XLOOKUP(C1600,sales_teams!A:A,sales_teams!B:B,"")</f>
        <v>E86134</v>
      </c>
      <c r="E1600" t="str">
        <f>_xlfn.XLOOKUP(C1600,sales_teams!A:A,sales_teams!C:C,"")</f>
        <v>Cara Losch</v>
      </c>
      <c r="F1600" t="str">
        <f>_xlfn.XLOOKUP(C1600,sales_teams!A:A,sales_teams!D:D,"")</f>
        <v>East</v>
      </c>
      <c r="G1600" t="s">
        <v>75</v>
      </c>
      <c r="H1600" t="str">
        <f>_xlfn.XLOOKUP(G1600,products!A:A,products!B:B,"")</f>
        <v>MG</v>
      </c>
      <c r="I1600" t="s">
        <v>343</v>
      </c>
      <c r="J1600" t="str">
        <f>_xlfn.XLOOKUP(I1600,accounts!A:A,accounts!B:B,"")</f>
        <v>retail</v>
      </c>
      <c r="K1600" t="str">
        <f>_xlfn.XLOOKUP(I1600,accounts!A:A,accounts!F:F,"")</f>
        <v>SMB</v>
      </c>
      <c r="L1600" t="s">
        <v>56</v>
      </c>
      <c r="M1600" t="s">
        <v>9035</v>
      </c>
      <c r="N1600" t="s">
        <v>9045</v>
      </c>
      <c r="O1600" s="1">
        <v>42811</v>
      </c>
      <c r="P1600" s="1">
        <v>42873</v>
      </c>
      <c r="Q1600" s="5">
        <f>_xlfn.XLOOKUP(G1600,products!A:A,products!C:C,"")</f>
        <v>3393</v>
      </c>
      <c r="R1600">
        <v>50</v>
      </c>
      <c r="S1600" s="5">
        <f t="shared" si="24"/>
        <v>169650</v>
      </c>
    </row>
    <row r="1601" spans="1:19" x14ac:dyDescent="0.2">
      <c r="A1601" t="s">
        <v>1746</v>
      </c>
      <c r="B1601" t="s">
        <v>9025</v>
      </c>
      <c r="C1601" t="s">
        <v>36</v>
      </c>
      <c r="D1601" t="str">
        <f>_xlfn.XLOOKUP(C1601,sales_teams!A:A,sales_teams!B:B,"")</f>
        <v>W815792</v>
      </c>
      <c r="E1601" t="str">
        <f>_xlfn.XLOOKUP(C1601,sales_teams!A:A,sales_teams!C:C,"")</f>
        <v>Celia Rouche</v>
      </c>
      <c r="F1601" t="str">
        <f>_xlfn.XLOOKUP(C1601,sales_teams!A:A,sales_teams!D:D,"")</f>
        <v>West</v>
      </c>
      <c r="G1601" t="s">
        <v>54</v>
      </c>
      <c r="H1601" t="str">
        <f>_xlfn.XLOOKUP(G1601,products!A:A,products!B:B,"")</f>
        <v>GTX</v>
      </c>
      <c r="J1601">
        <f>_xlfn.XLOOKUP(I1601,accounts!A:A,accounts!B:B,"")</f>
        <v>0</v>
      </c>
      <c r="K1601">
        <f>_xlfn.XLOOKUP(I1601,accounts!A:A,accounts!F:F,"")</f>
        <v>0</v>
      </c>
      <c r="L1601" t="s">
        <v>76</v>
      </c>
      <c r="N1601" t="s">
        <v>9044</v>
      </c>
      <c r="O1601" s="1">
        <v>42811</v>
      </c>
      <c r="Q1601" s="5">
        <f>_xlfn.XLOOKUP(G1601,products!A:A,products!C:C,"")</f>
        <v>1096</v>
      </c>
      <c r="R1601">
        <v>16</v>
      </c>
      <c r="S1601" s="5">
        <f t="shared" si="24"/>
        <v>17536</v>
      </c>
    </row>
    <row r="1602" spans="1:19" x14ac:dyDescent="0.2">
      <c r="A1602" t="s">
        <v>1747</v>
      </c>
      <c r="B1602" t="s">
        <v>9028</v>
      </c>
      <c r="C1602" t="s">
        <v>36</v>
      </c>
      <c r="D1602" t="str">
        <f>_xlfn.XLOOKUP(C1602,sales_teams!A:A,sales_teams!B:B,"")</f>
        <v>W815792</v>
      </c>
      <c r="E1602" t="str">
        <f>_xlfn.XLOOKUP(C1602,sales_teams!A:A,sales_teams!C:C,"")</f>
        <v>Celia Rouche</v>
      </c>
      <c r="F1602" t="str">
        <f>_xlfn.XLOOKUP(C1602,sales_teams!A:A,sales_teams!D:D,"")</f>
        <v>West</v>
      </c>
      <c r="G1602" t="s">
        <v>54</v>
      </c>
      <c r="H1602" t="str">
        <f>_xlfn.XLOOKUP(G1602,products!A:A,products!B:B,"")</f>
        <v>GTX</v>
      </c>
      <c r="I1602" t="s">
        <v>287</v>
      </c>
      <c r="J1602" t="str">
        <f>_xlfn.XLOOKUP(I1602,accounts!A:A,accounts!B:B,"")</f>
        <v>retail</v>
      </c>
      <c r="K1602" t="str">
        <f>_xlfn.XLOOKUP(I1602,accounts!A:A,accounts!F:F,"")</f>
        <v>Enterprise</v>
      </c>
      <c r="L1602" t="s">
        <v>56</v>
      </c>
      <c r="M1602" t="s">
        <v>9034</v>
      </c>
      <c r="N1602" t="s">
        <v>9043</v>
      </c>
      <c r="O1602" s="1">
        <v>42811</v>
      </c>
      <c r="P1602" s="1">
        <v>42896</v>
      </c>
      <c r="Q1602" s="5">
        <f>_xlfn.XLOOKUP(G1602,products!A:A,products!C:C,"")</f>
        <v>1096</v>
      </c>
      <c r="R1602">
        <v>30</v>
      </c>
      <c r="S1602" s="5">
        <f t="shared" si="24"/>
        <v>32880</v>
      </c>
    </row>
    <row r="1603" spans="1:19" x14ac:dyDescent="0.2">
      <c r="A1603" t="s">
        <v>1748</v>
      </c>
      <c r="B1603" t="s">
        <v>9028</v>
      </c>
      <c r="C1603" t="s">
        <v>42</v>
      </c>
      <c r="D1603" t="str">
        <f>_xlfn.XLOOKUP(C1603,sales_teams!A:A,sales_teams!B:B,"")</f>
        <v>W674591</v>
      </c>
      <c r="E1603" t="str">
        <f>_xlfn.XLOOKUP(C1603,sales_teams!A:A,sales_teams!C:C,"")</f>
        <v>Summer Sewald</v>
      </c>
      <c r="F1603" t="str">
        <f>_xlfn.XLOOKUP(C1603,sales_teams!A:A,sales_teams!D:D,"")</f>
        <v>West</v>
      </c>
      <c r="G1603" t="s">
        <v>83</v>
      </c>
      <c r="H1603" t="str">
        <f>_xlfn.XLOOKUP(G1603,products!A:A,products!B:B,"")</f>
        <v>GTX</v>
      </c>
      <c r="J1603">
        <f>_xlfn.XLOOKUP(I1603,accounts!A:A,accounts!B:B,"")</f>
        <v>0</v>
      </c>
      <c r="K1603">
        <f>_xlfn.XLOOKUP(I1603,accounts!A:A,accounts!F:F,"")</f>
        <v>0</v>
      </c>
      <c r="L1603" t="s">
        <v>76</v>
      </c>
      <c r="N1603" t="s">
        <v>9044</v>
      </c>
      <c r="O1603" s="1">
        <v>42811</v>
      </c>
      <c r="Q1603" s="5">
        <f>_xlfn.XLOOKUP(G1603,products!A:A,products!C:C,"")</f>
        <v>5482</v>
      </c>
      <c r="R1603">
        <v>15</v>
      </c>
      <c r="S1603" s="5">
        <f t="shared" ref="S1603:S1666" si="25">Q1603*R1603</f>
        <v>82230</v>
      </c>
    </row>
    <row r="1604" spans="1:19" x14ac:dyDescent="0.2">
      <c r="A1604" t="s">
        <v>1749</v>
      </c>
      <c r="B1604" t="s">
        <v>9028</v>
      </c>
      <c r="C1604" t="s">
        <v>42</v>
      </c>
      <c r="D1604" t="str">
        <f>_xlfn.XLOOKUP(C1604,sales_teams!A:A,sales_teams!B:B,"")</f>
        <v>W674591</v>
      </c>
      <c r="E1604" t="str">
        <f>_xlfn.XLOOKUP(C1604,sales_teams!A:A,sales_teams!C:C,"")</f>
        <v>Summer Sewald</v>
      </c>
      <c r="F1604" t="str">
        <f>_xlfn.XLOOKUP(C1604,sales_teams!A:A,sales_teams!D:D,"")</f>
        <v>West</v>
      </c>
      <c r="G1604" t="s">
        <v>62</v>
      </c>
      <c r="H1604" t="str">
        <f>_xlfn.XLOOKUP(G1604,products!A:A,products!B:B,"")</f>
        <v>GTX</v>
      </c>
      <c r="I1604" t="s">
        <v>71</v>
      </c>
      <c r="J1604" t="str">
        <f>_xlfn.XLOOKUP(I1604,accounts!A:A,accounts!B:B,"")</f>
        <v>entertainment</v>
      </c>
      <c r="K1604" t="str">
        <f>_xlfn.XLOOKUP(I1604,accounts!A:A,accounts!F:F,"")</f>
        <v>Enterprise</v>
      </c>
      <c r="L1604" t="s">
        <v>81</v>
      </c>
      <c r="M1604" t="s">
        <v>9037</v>
      </c>
      <c r="N1604" t="s">
        <v>9042</v>
      </c>
      <c r="O1604" s="1">
        <v>42811</v>
      </c>
      <c r="P1604" s="1">
        <v>42863</v>
      </c>
      <c r="Q1604" s="5">
        <f>_xlfn.XLOOKUP(G1604,products!A:A,products!C:C,"")</f>
        <v>550</v>
      </c>
      <c r="R1604">
        <v>15</v>
      </c>
      <c r="S1604" s="5">
        <f t="shared" si="25"/>
        <v>8250</v>
      </c>
    </row>
    <row r="1605" spans="1:19" x14ac:dyDescent="0.2">
      <c r="A1605" t="s">
        <v>1750</v>
      </c>
      <c r="B1605" t="s">
        <v>9026</v>
      </c>
      <c r="C1605" t="s">
        <v>42</v>
      </c>
      <c r="D1605" t="str">
        <f>_xlfn.XLOOKUP(C1605,sales_teams!A:A,sales_teams!B:B,"")</f>
        <v>W674591</v>
      </c>
      <c r="E1605" t="str">
        <f>_xlfn.XLOOKUP(C1605,sales_teams!A:A,sales_teams!C:C,"")</f>
        <v>Summer Sewald</v>
      </c>
      <c r="F1605" t="str">
        <f>_xlfn.XLOOKUP(C1605,sales_teams!A:A,sales_teams!D:D,"")</f>
        <v>West</v>
      </c>
      <c r="G1605" t="s">
        <v>62</v>
      </c>
      <c r="H1605" t="str">
        <f>_xlfn.XLOOKUP(G1605,products!A:A,products!B:B,"")</f>
        <v>GTX</v>
      </c>
      <c r="I1605" t="s">
        <v>91</v>
      </c>
      <c r="J1605" t="str">
        <f>_xlfn.XLOOKUP(I1605,accounts!A:A,accounts!B:B,"")</f>
        <v>software</v>
      </c>
      <c r="K1605" t="str">
        <f>_xlfn.XLOOKUP(I1605,accounts!A:A,accounts!F:F,"")</f>
        <v>Enterprise</v>
      </c>
      <c r="L1605" t="s">
        <v>56</v>
      </c>
      <c r="M1605" t="s">
        <v>9035</v>
      </c>
      <c r="N1605" t="s">
        <v>9043</v>
      </c>
      <c r="O1605" s="1">
        <v>42811</v>
      </c>
      <c r="P1605" s="1">
        <v>42897</v>
      </c>
      <c r="Q1605" s="5">
        <f>_xlfn.XLOOKUP(G1605,products!A:A,products!C:C,"")</f>
        <v>550</v>
      </c>
      <c r="R1605">
        <v>37</v>
      </c>
      <c r="S1605" s="5">
        <f t="shared" si="25"/>
        <v>20350</v>
      </c>
    </row>
    <row r="1606" spans="1:19" x14ac:dyDescent="0.2">
      <c r="A1606" t="s">
        <v>1751</v>
      </c>
      <c r="B1606" t="s">
        <v>9027</v>
      </c>
      <c r="C1606" t="s">
        <v>42</v>
      </c>
      <c r="D1606" t="str">
        <f>_xlfn.XLOOKUP(C1606,sales_teams!A:A,sales_teams!B:B,"")</f>
        <v>W674591</v>
      </c>
      <c r="E1606" t="str">
        <f>_xlfn.XLOOKUP(C1606,sales_teams!A:A,sales_teams!C:C,"")</f>
        <v>Summer Sewald</v>
      </c>
      <c r="F1606" t="str">
        <f>_xlfn.XLOOKUP(C1606,sales_teams!A:A,sales_teams!D:D,"")</f>
        <v>West</v>
      </c>
      <c r="G1606" t="s">
        <v>60</v>
      </c>
      <c r="H1606" t="str">
        <f>_xlfn.XLOOKUP(G1606,products!A:A,products!B:B,"")</f>
        <v>MG</v>
      </c>
      <c r="I1606" t="s">
        <v>124</v>
      </c>
      <c r="J1606" t="str">
        <f>_xlfn.XLOOKUP(I1606,accounts!A:A,accounts!B:B,"")</f>
        <v>services</v>
      </c>
      <c r="K1606" t="str">
        <f>_xlfn.XLOOKUP(I1606,accounts!A:A,accounts!F:F,"")</f>
        <v>Mid-Market</v>
      </c>
      <c r="L1606" t="s">
        <v>56</v>
      </c>
      <c r="M1606" t="s">
        <v>9031</v>
      </c>
      <c r="N1606" t="s">
        <v>9042</v>
      </c>
      <c r="O1606" s="1">
        <v>42811</v>
      </c>
      <c r="P1606" s="1">
        <v>42879</v>
      </c>
      <c r="Q1606" s="5">
        <f>_xlfn.XLOOKUP(G1606,products!A:A,products!C:C,"")</f>
        <v>55</v>
      </c>
      <c r="R1606">
        <v>27</v>
      </c>
      <c r="S1606" s="5">
        <f t="shared" si="25"/>
        <v>1485</v>
      </c>
    </row>
    <row r="1607" spans="1:19" x14ac:dyDescent="0.2">
      <c r="A1607" t="s">
        <v>1752</v>
      </c>
      <c r="B1607" t="s">
        <v>9027</v>
      </c>
      <c r="C1607" t="s">
        <v>29</v>
      </c>
      <c r="D1607" t="str">
        <f>_xlfn.XLOOKUP(C1607,sales_teams!A:A,sales_teams!B:B,"")</f>
        <v>E571180</v>
      </c>
      <c r="E1607" t="str">
        <f>_xlfn.XLOOKUP(C1607,sales_teams!A:A,sales_teams!C:C,"")</f>
        <v>Rocco Neubert</v>
      </c>
      <c r="F1607" t="str">
        <f>_xlfn.XLOOKUP(C1607,sales_teams!A:A,sales_teams!D:D,"")</f>
        <v>East</v>
      </c>
      <c r="G1607" t="s">
        <v>8951</v>
      </c>
      <c r="H1607" t="str">
        <f>_xlfn.XLOOKUP(G1607,products!A:A,products!B:B,"")</f>
        <v>GTX</v>
      </c>
      <c r="I1607" t="s">
        <v>160</v>
      </c>
      <c r="J1607" t="str">
        <f>_xlfn.XLOOKUP(I1607,accounts!A:A,accounts!B:B,"")</f>
        <v>medical</v>
      </c>
      <c r="K1607" t="str">
        <f>_xlfn.XLOOKUP(I1607,accounts!A:A,accounts!F:F,"")</f>
        <v>Enterprise</v>
      </c>
      <c r="L1607" t="s">
        <v>56</v>
      </c>
      <c r="M1607" t="s">
        <v>9033</v>
      </c>
      <c r="N1607" t="s">
        <v>9042</v>
      </c>
      <c r="O1607" s="1">
        <v>42811</v>
      </c>
      <c r="P1607" s="1">
        <v>42821</v>
      </c>
      <c r="Q1607" s="5">
        <f>_xlfn.XLOOKUP(G1607,products!A:A,products!C:C,"")</f>
        <v>4821</v>
      </c>
      <c r="R1607">
        <v>17</v>
      </c>
      <c r="S1607" s="5">
        <f t="shared" si="25"/>
        <v>81957</v>
      </c>
    </row>
    <row r="1608" spans="1:19" x14ac:dyDescent="0.2">
      <c r="A1608" t="s">
        <v>1753</v>
      </c>
      <c r="B1608" t="s">
        <v>9027</v>
      </c>
      <c r="C1608" t="s">
        <v>29</v>
      </c>
      <c r="D1608" t="str">
        <f>_xlfn.XLOOKUP(C1608,sales_teams!A:A,sales_teams!B:B,"")</f>
        <v>E571180</v>
      </c>
      <c r="E1608" t="str">
        <f>_xlfn.XLOOKUP(C1608,sales_teams!A:A,sales_teams!C:C,"")</f>
        <v>Rocco Neubert</v>
      </c>
      <c r="F1608" t="str">
        <f>_xlfn.XLOOKUP(C1608,sales_teams!A:A,sales_teams!D:D,"")</f>
        <v>East</v>
      </c>
      <c r="G1608" t="s">
        <v>75</v>
      </c>
      <c r="H1608" t="str">
        <f>_xlfn.XLOOKUP(G1608,products!A:A,products!B:B,"")</f>
        <v>MG</v>
      </c>
      <c r="I1608" t="s">
        <v>193</v>
      </c>
      <c r="J1608" t="str">
        <f>_xlfn.XLOOKUP(I1608,accounts!A:A,accounts!B:B,"")</f>
        <v>employment</v>
      </c>
      <c r="K1608" t="str">
        <f>_xlfn.XLOOKUP(I1608,accounts!A:A,accounts!F:F,"")</f>
        <v>Mid-Market</v>
      </c>
      <c r="L1608" t="s">
        <v>56</v>
      </c>
      <c r="M1608" t="s">
        <v>9035</v>
      </c>
      <c r="N1608" t="s">
        <v>9042</v>
      </c>
      <c r="O1608" s="1">
        <v>42811</v>
      </c>
      <c r="P1608" s="1">
        <v>42825</v>
      </c>
      <c r="Q1608" s="5">
        <f>_xlfn.XLOOKUP(G1608,products!A:A,products!C:C,"")</f>
        <v>3393</v>
      </c>
      <c r="R1608">
        <v>22</v>
      </c>
      <c r="S1608" s="5">
        <f t="shared" si="25"/>
        <v>74646</v>
      </c>
    </row>
    <row r="1609" spans="1:19" x14ac:dyDescent="0.2">
      <c r="A1609" t="s">
        <v>1754</v>
      </c>
      <c r="B1609" t="s">
        <v>9026</v>
      </c>
      <c r="C1609" t="s">
        <v>35</v>
      </c>
      <c r="D1609" t="str">
        <f>_xlfn.XLOOKUP(C1609,sales_teams!A:A,sales_teams!B:B,"")</f>
        <v>W100826</v>
      </c>
      <c r="E1609" t="str">
        <f>_xlfn.XLOOKUP(C1609,sales_teams!A:A,sales_teams!C:C,"")</f>
        <v>Celia Rouche</v>
      </c>
      <c r="F1609" t="str">
        <f>_xlfn.XLOOKUP(C1609,sales_teams!A:A,sales_teams!D:D,"")</f>
        <v>West</v>
      </c>
      <c r="G1609" t="s">
        <v>83</v>
      </c>
      <c r="H1609" t="str">
        <f>_xlfn.XLOOKUP(G1609,products!A:A,products!B:B,"")</f>
        <v>GTX</v>
      </c>
      <c r="I1609" t="s">
        <v>149</v>
      </c>
      <c r="J1609" t="str">
        <f>_xlfn.XLOOKUP(I1609,accounts!A:A,accounts!B:B,"")</f>
        <v>finance</v>
      </c>
      <c r="K1609" t="str">
        <f>_xlfn.XLOOKUP(I1609,accounts!A:A,accounts!F:F,"")</f>
        <v>Mid-Market</v>
      </c>
      <c r="L1609" t="s">
        <v>76</v>
      </c>
      <c r="N1609" t="s">
        <v>9044</v>
      </c>
      <c r="O1609" s="1">
        <v>42811</v>
      </c>
      <c r="Q1609" s="5">
        <f>_xlfn.XLOOKUP(G1609,products!A:A,products!C:C,"")</f>
        <v>5482</v>
      </c>
      <c r="R1609">
        <v>6</v>
      </c>
      <c r="S1609" s="5">
        <f t="shared" si="25"/>
        <v>32892</v>
      </c>
    </row>
    <row r="1610" spans="1:19" x14ac:dyDescent="0.2">
      <c r="A1610" t="s">
        <v>1755</v>
      </c>
      <c r="B1610" t="s">
        <v>9025</v>
      </c>
      <c r="C1610" t="s">
        <v>21</v>
      </c>
      <c r="D1610" t="str">
        <f>_xlfn.XLOOKUP(C1610,sales_teams!A:A,sales_teams!B:B,"")</f>
        <v>E777204</v>
      </c>
      <c r="E1610" t="str">
        <f>_xlfn.XLOOKUP(C1610,sales_teams!A:A,sales_teams!C:C,"")</f>
        <v>Cara Losch</v>
      </c>
      <c r="F1610" t="str">
        <f>_xlfn.XLOOKUP(C1610,sales_teams!A:A,sales_teams!D:D,"")</f>
        <v>East</v>
      </c>
      <c r="G1610" t="s">
        <v>60</v>
      </c>
      <c r="H1610" t="str">
        <f>_xlfn.XLOOKUP(G1610,products!A:A,products!B:B,"")</f>
        <v>MG</v>
      </c>
      <c r="I1610" t="s">
        <v>181</v>
      </c>
      <c r="J1610" t="str">
        <f>_xlfn.XLOOKUP(I1610,accounts!A:A,accounts!B:B,"")</f>
        <v>medical</v>
      </c>
      <c r="K1610" t="str">
        <f>_xlfn.XLOOKUP(I1610,accounts!A:A,accounts!F:F,"")</f>
        <v>Mid-Market</v>
      </c>
      <c r="L1610" t="s">
        <v>81</v>
      </c>
      <c r="M1610" t="s">
        <v>9037</v>
      </c>
      <c r="N1610" t="s">
        <v>9045</v>
      </c>
      <c r="O1610" s="1">
        <v>42811</v>
      </c>
      <c r="P1610" s="1">
        <v>42863</v>
      </c>
      <c r="Q1610" s="5">
        <f>_xlfn.XLOOKUP(G1610,products!A:A,products!C:C,"")</f>
        <v>55</v>
      </c>
      <c r="R1610">
        <v>34</v>
      </c>
      <c r="S1610" s="5">
        <f t="shared" si="25"/>
        <v>1870</v>
      </c>
    </row>
    <row r="1611" spans="1:19" x14ac:dyDescent="0.2">
      <c r="A1611" t="s">
        <v>1756</v>
      </c>
      <c r="B1611" t="s">
        <v>9026</v>
      </c>
      <c r="C1611" t="s">
        <v>7</v>
      </c>
      <c r="D1611" t="str">
        <f>_xlfn.XLOOKUP(C1611,sales_teams!A:A,sales_teams!B:B,"")</f>
        <v>C234829</v>
      </c>
      <c r="E1611" t="str">
        <f>_xlfn.XLOOKUP(C1611,sales_teams!A:A,sales_teams!C:C,"")</f>
        <v>Dustin Brinkmann</v>
      </c>
      <c r="F1611" t="str">
        <f>_xlfn.XLOOKUP(C1611,sales_teams!A:A,sales_teams!D:D,"")</f>
        <v>Central</v>
      </c>
      <c r="G1611" t="s">
        <v>83</v>
      </c>
      <c r="H1611" t="str">
        <f>_xlfn.XLOOKUP(G1611,products!A:A,products!B:B,"")</f>
        <v>GTX</v>
      </c>
      <c r="I1611" t="s">
        <v>213</v>
      </c>
      <c r="J1611" t="str">
        <f>_xlfn.XLOOKUP(I1611,accounts!A:A,accounts!B:B,"")</f>
        <v>software</v>
      </c>
      <c r="K1611" t="str">
        <f>_xlfn.XLOOKUP(I1611,accounts!A:A,accounts!F:F,"")</f>
        <v>Enterprise</v>
      </c>
      <c r="L1611" t="s">
        <v>81</v>
      </c>
      <c r="M1611" t="s">
        <v>9037</v>
      </c>
      <c r="N1611" t="s">
        <v>9045</v>
      </c>
      <c r="O1611" s="1">
        <v>42811</v>
      </c>
      <c r="P1611" s="1">
        <v>42865</v>
      </c>
      <c r="Q1611" s="5">
        <f>_xlfn.XLOOKUP(G1611,products!A:A,products!C:C,"")</f>
        <v>5482</v>
      </c>
      <c r="R1611">
        <v>22</v>
      </c>
      <c r="S1611" s="5">
        <f t="shared" si="25"/>
        <v>120604</v>
      </c>
    </row>
    <row r="1612" spans="1:19" x14ac:dyDescent="0.2">
      <c r="A1612" t="s">
        <v>1757</v>
      </c>
      <c r="B1612" t="s">
        <v>9025</v>
      </c>
      <c r="C1612" t="s">
        <v>7</v>
      </c>
      <c r="D1612" t="str">
        <f>_xlfn.XLOOKUP(C1612,sales_teams!A:A,sales_teams!B:B,"")</f>
        <v>C234829</v>
      </c>
      <c r="E1612" t="str">
        <f>_xlfn.XLOOKUP(C1612,sales_teams!A:A,sales_teams!C:C,"")</f>
        <v>Dustin Brinkmann</v>
      </c>
      <c r="F1612" t="str">
        <f>_xlfn.XLOOKUP(C1612,sales_teams!A:A,sales_teams!D:D,"")</f>
        <v>Central</v>
      </c>
      <c r="G1612" t="s">
        <v>60</v>
      </c>
      <c r="H1612" t="str">
        <f>_xlfn.XLOOKUP(G1612,products!A:A,products!B:B,"")</f>
        <v>MG</v>
      </c>
      <c r="I1612" t="s">
        <v>80</v>
      </c>
      <c r="J1612" t="str">
        <f>_xlfn.XLOOKUP(I1612,accounts!A:A,accounts!B:B,"")</f>
        <v>retail</v>
      </c>
      <c r="K1612" t="str">
        <f>_xlfn.XLOOKUP(I1612,accounts!A:A,accounts!F:F,"")</f>
        <v>Mid-Market</v>
      </c>
      <c r="L1612" t="s">
        <v>81</v>
      </c>
      <c r="M1612" t="s">
        <v>9040</v>
      </c>
      <c r="N1612" t="s">
        <v>9041</v>
      </c>
      <c r="O1612" s="1">
        <v>42811</v>
      </c>
      <c r="P1612" s="1">
        <v>42871</v>
      </c>
      <c r="Q1612" s="5">
        <f>_xlfn.XLOOKUP(G1612,products!A:A,products!C:C,"")</f>
        <v>55</v>
      </c>
      <c r="R1612">
        <v>35</v>
      </c>
      <c r="S1612" s="5">
        <f t="shared" si="25"/>
        <v>1925</v>
      </c>
    </row>
    <row r="1613" spans="1:19" x14ac:dyDescent="0.2">
      <c r="A1613" t="s">
        <v>1758</v>
      </c>
      <c r="B1613" t="s">
        <v>9027</v>
      </c>
      <c r="C1613" t="s">
        <v>7</v>
      </c>
      <c r="D1613" t="str">
        <f>_xlfn.XLOOKUP(C1613,sales_teams!A:A,sales_teams!B:B,"")</f>
        <v>C234829</v>
      </c>
      <c r="E1613" t="str">
        <f>_xlfn.XLOOKUP(C1613,sales_teams!A:A,sales_teams!C:C,"")</f>
        <v>Dustin Brinkmann</v>
      </c>
      <c r="F1613" t="str">
        <f>_xlfn.XLOOKUP(C1613,sales_teams!A:A,sales_teams!D:D,"")</f>
        <v>Central</v>
      </c>
      <c r="G1613" t="s">
        <v>75</v>
      </c>
      <c r="H1613" t="str">
        <f>_xlfn.XLOOKUP(G1613,products!A:A,products!B:B,"")</f>
        <v>MG</v>
      </c>
      <c r="I1613" t="s">
        <v>203</v>
      </c>
      <c r="J1613" t="str">
        <f>_xlfn.XLOOKUP(I1613,accounts!A:A,accounts!B:B,"")</f>
        <v>employment</v>
      </c>
      <c r="K1613" t="str">
        <f>_xlfn.XLOOKUP(I1613,accounts!A:A,accounts!F:F,"")</f>
        <v>SMB</v>
      </c>
      <c r="L1613" t="s">
        <v>56</v>
      </c>
      <c r="M1613" t="s">
        <v>9035</v>
      </c>
      <c r="N1613" t="s">
        <v>9043</v>
      </c>
      <c r="O1613" s="1">
        <v>42811</v>
      </c>
      <c r="P1613" s="1">
        <v>42907</v>
      </c>
      <c r="Q1613" s="5">
        <f>_xlfn.XLOOKUP(G1613,products!A:A,products!C:C,"")</f>
        <v>3393</v>
      </c>
      <c r="R1613">
        <v>41</v>
      </c>
      <c r="S1613" s="5">
        <f t="shared" si="25"/>
        <v>139113</v>
      </c>
    </row>
    <row r="1614" spans="1:19" x14ac:dyDescent="0.2">
      <c r="A1614" t="s">
        <v>1759</v>
      </c>
      <c r="B1614" t="s">
        <v>9027</v>
      </c>
      <c r="C1614" t="s">
        <v>32</v>
      </c>
      <c r="D1614" t="str">
        <f>_xlfn.XLOOKUP(C1614,sales_teams!A:A,sales_teams!B:B,"")</f>
        <v>W975078</v>
      </c>
      <c r="E1614" t="str">
        <f>_xlfn.XLOOKUP(C1614,sales_teams!A:A,sales_teams!C:C,"")</f>
        <v>Celia Rouche</v>
      </c>
      <c r="F1614" t="str">
        <f>_xlfn.XLOOKUP(C1614,sales_teams!A:A,sales_teams!D:D,"")</f>
        <v>West</v>
      </c>
      <c r="G1614" t="s">
        <v>83</v>
      </c>
      <c r="H1614" t="str">
        <f>_xlfn.XLOOKUP(G1614,products!A:A,products!B:B,"")</f>
        <v>GTX</v>
      </c>
      <c r="J1614">
        <f>_xlfn.XLOOKUP(I1614,accounts!A:A,accounts!B:B,"")</f>
        <v>0</v>
      </c>
      <c r="K1614">
        <f>_xlfn.XLOOKUP(I1614,accounts!A:A,accounts!F:F,"")</f>
        <v>0</v>
      </c>
      <c r="L1614" t="s">
        <v>76</v>
      </c>
      <c r="N1614" t="s">
        <v>9044</v>
      </c>
      <c r="O1614" s="1">
        <v>42811</v>
      </c>
      <c r="Q1614" s="5">
        <f>_xlfn.XLOOKUP(G1614,products!A:A,products!C:C,"")</f>
        <v>5482</v>
      </c>
      <c r="R1614">
        <v>3</v>
      </c>
      <c r="S1614" s="5">
        <f t="shared" si="25"/>
        <v>16446</v>
      </c>
    </row>
    <row r="1615" spans="1:19" x14ac:dyDescent="0.2">
      <c r="A1615" t="s">
        <v>1760</v>
      </c>
      <c r="B1615" t="s">
        <v>9027</v>
      </c>
      <c r="C1615" t="s">
        <v>17</v>
      </c>
      <c r="D1615" t="str">
        <f>_xlfn.XLOOKUP(C1615,sales_teams!A:A,sales_teams!B:B,"")</f>
        <v>E152967</v>
      </c>
      <c r="E1615" t="str">
        <f>_xlfn.XLOOKUP(C1615,sales_teams!A:A,sales_teams!C:C,"")</f>
        <v>Cara Losch</v>
      </c>
      <c r="F1615" t="str">
        <f>_xlfn.XLOOKUP(C1615,sales_teams!A:A,sales_teams!D:D,"")</f>
        <v>East</v>
      </c>
      <c r="G1615" t="s">
        <v>62</v>
      </c>
      <c r="H1615" t="str">
        <f>_xlfn.XLOOKUP(G1615,products!A:A,products!B:B,"")</f>
        <v>GTX</v>
      </c>
      <c r="J1615">
        <f>_xlfn.XLOOKUP(I1615,accounts!A:A,accounts!B:B,"")</f>
        <v>0</v>
      </c>
      <c r="K1615">
        <f>_xlfn.XLOOKUP(I1615,accounts!A:A,accounts!F:F,"")</f>
        <v>0</v>
      </c>
      <c r="L1615" t="s">
        <v>76</v>
      </c>
      <c r="N1615" t="s">
        <v>9044</v>
      </c>
      <c r="O1615" s="1">
        <v>42811</v>
      </c>
      <c r="Q1615" s="5">
        <f>_xlfn.XLOOKUP(G1615,products!A:A,products!C:C,"")</f>
        <v>550</v>
      </c>
      <c r="R1615">
        <v>40</v>
      </c>
      <c r="S1615" s="5">
        <f t="shared" si="25"/>
        <v>22000</v>
      </c>
    </row>
    <row r="1616" spans="1:19" x14ac:dyDescent="0.2">
      <c r="A1616" t="s">
        <v>1761</v>
      </c>
      <c r="B1616" t="s">
        <v>9026</v>
      </c>
      <c r="C1616" t="s">
        <v>17</v>
      </c>
      <c r="D1616" t="str">
        <f>_xlfn.XLOOKUP(C1616,sales_teams!A:A,sales_teams!B:B,"")</f>
        <v>E152967</v>
      </c>
      <c r="E1616" t="str">
        <f>_xlfn.XLOOKUP(C1616,sales_teams!A:A,sales_teams!C:C,"")</f>
        <v>Cara Losch</v>
      </c>
      <c r="F1616" t="str">
        <f>_xlfn.XLOOKUP(C1616,sales_teams!A:A,sales_teams!D:D,"")</f>
        <v>East</v>
      </c>
      <c r="G1616" t="s">
        <v>60</v>
      </c>
      <c r="H1616" t="str">
        <f>_xlfn.XLOOKUP(G1616,products!A:A,products!B:B,"")</f>
        <v>MG</v>
      </c>
      <c r="J1616">
        <f>_xlfn.XLOOKUP(I1616,accounts!A:A,accounts!B:B,"")</f>
        <v>0</v>
      </c>
      <c r="K1616">
        <f>_xlfn.XLOOKUP(I1616,accounts!A:A,accounts!F:F,"")</f>
        <v>0</v>
      </c>
      <c r="L1616" t="s">
        <v>76</v>
      </c>
      <c r="N1616" t="s">
        <v>9044</v>
      </c>
      <c r="O1616" s="1">
        <v>42811</v>
      </c>
      <c r="Q1616" s="5">
        <f>_xlfn.XLOOKUP(G1616,products!A:A,products!C:C,"")</f>
        <v>55</v>
      </c>
      <c r="R1616">
        <v>39</v>
      </c>
      <c r="S1616" s="5">
        <f t="shared" si="25"/>
        <v>2145</v>
      </c>
    </row>
    <row r="1617" spans="1:19" x14ac:dyDescent="0.2">
      <c r="A1617" t="s">
        <v>1762</v>
      </c>
      <c r="B1617" t="s">
        <v>9028</v>
      </c>
      <c r="C1617" t="s">
        <v>17</v>
      </c>
      <c r="D1617" t="str">
        <f>_xlfn.XLOOKUP(C1617,sales_teams!A:A,sales_teams!B:B,"")</f>
        <v>E152967</v>
      </c>
      <c r="E1617" t="str">
        <f>_xlfn.XLOOKUP(C1617,sales_teams!A:A,sales_teams!C:C,"")</f>
        <v>Cara Losch</v>
      </c>
      <c r="F1617" t="str">
        <f>_xlfn.XLOOKUP(C1617,sales_teams!A:A,sales_teams!D:D,"")</f>
        <v>East</v>
      </c>
      <c r="G1617" t="s">
        <v>60</v>
      </c>
      <c r="H1617" t="str">
        <f>_xlfn.XLOOKUP(G1617,products!A:A,products!B:B,"")</f>
        <v>MG</v>
      </c>
      <c r="J1617">
        <f>_xlfn.XLOOKUP(I1617,accounts!A:A,accounts!B:B,"")</f>
        <v>0</v>
      </c>
      <c r="K1617">
        <f>_xlfn.XLOOKUP(I1617,accounts!A:A,accounts!F:F,"")</f>
        <v>0</v>
      </c>
      <c r="L1617" t="s">
        <v>76</v>
      </c>
      <c r="N1617" t="s">
        <v>9044</v>
      </c>
      <c r="O1617" s="1">
        <v>42811</v>
      </c>
      <c r="Q1617" s="5">
        <f>_xlfn.XLOOKUP(G1617,products!A:A,products!C:C,"")</f>
        <v>55</v>
      </c>
      <c r="R1617">
        <v>8</v>
      </c>
      <c r="S1617" s="5">
        <f t="shared" si="25"/>
        <v>440</v>
      </c>
    </row>
    <row r="1618" spans="1:19" x14ac:dyDescent="0.2">
      <c r="A1618" t="s">
        <v>1763</v>
      </c>
      <c r="B1618" t="s">
        <v>9027</v>
      </c>
      <c r="C1618" t="s">
        <v>23</v>
      </c>
      <c r="D1618" t="str">
        <f>_xlfn.XLOOKUP(C1618,sales_teams!A:A,sales_teams!B:B,"")</f>
        <v>E680402</v>
      </c>
      <c r="E1618" t="str">
        <f>_xlfn.XLOOKUP(C1618,sales_teams!A:A,sales_teams!C:C,"")</f>
        <v>Cara Losch</v>
      </c>
      <c r="F1618" t="str">
        <f>_xlfn.XLOOKUP(C1618,sales_teams!A:A,sales_teams!D:D,"")</f>
        <v>East</v>
      </c>
      <c r="G1618" t="s">
        <v>8951</v>
      </c>
      <c r="H1618" t="str">
        <f>_xlfn.XLOOKUP(G1618,products!A:A,products!B:B,"")</f>
        <v>GTX</v>
      </c>
      <c r="I1618" t="s">
        <v>252</v>
      </c>
      <c r="J1618" t="str">
        <f>_xlfn.XLOOKUP(I1618,accounts!A:A,accounts!B:B,"")</f>
        <v>retail</v>
      </c>
      <c r="K1618" t="str">
        <f>_xlfn.XLOOKUP(I1618,accounts!A:A,accounts!F:F,"")</f>
        <v>Mid-Market</v>
      </c>
      <c r="L1618" t="s">
        <v>56</v>
      </c>
      <c r="M1618" t="s">
        <v>9034</v>
      </c>
      <c r="N1618" t="s">
        <v>9045</v>
      </c>
      <c r="O1618" s="1">
        <v>42811</v>
      </c>
      <c r="P1618" s="1">
        <v>42885</v>
      </c>
      <c r="Q1618" s="5">
        <f>_xlfn.XLOOKUP(G1618,products!A:A,products!C:C,"")</f>
        <v>4821</v>
      </c>
      <c r="R1618">
        <v>38</v>
      </c>
      <c r="S1618" s="5">
        <f t="shared" si="25"/>
        <v>183198</v>
      </c>
    </row>
    <row r="1619" spans="1:19" x14ac:dyDescent="0.2">
      <c r="A1619" t="s">
        <v>1764</v>
      </c>
      <c r="B1619" t="s">
        <v>9027</v>
      </c>
      <c r="C1619" t="s">
        <v>44</v>
      </c>
      <c r="D1619" t="str">
        <f>_xlfn.XLOOKUP(C1619,sales_teams!A:A,sales_teams!B:B,"")</f>
        <v>W202814</v>
      </c>
      <c r="E1619" t="str">
        <f>_xlfn.XLOOKUP(C1619,sales_teams!A:A,sales_teams!C:C,"")</f>
        <v>Summer Sewald</v>
      </c>
      <c r="F1619" t="str">
        <f>_xlfn.XLOOKUP(C1619,sales_teams!A:A,sales_teams!D:D,"")</f>
        <v>West</v>
      </c>
      <c r="G1619" t="s">
        <v>54</v>
      </c>
      <c r="H1619" t="str">
        <f>_xlfn.XLOOKUP(G1619,products!A:A,products!B:B,"")</f>
        <v>GTX</v>
      </c>
      <c r="I1619" t="s">
        <v>569</v>
      </c>
      <c r="J1619" t="str">
        <f>_xlfn.XLOOKUP(I1619,accounts!A:A,accounts!B:B,"")</f>
        <v>services</v>
      </c>
      <c r="K1619" t="str">
        <f>_xlfn.XLOOKUP(I1619,accounts!A:A,accounts!F:F,"")</f>
        <v>Mid-Market</v>
      </c>
      <c r="L1619" t="s">
        <v>56</v>
      </c>
      <c r="M1619" t="s">
        <v>9031</v>
      </c>
      <c r="N1619" t="s">
        <v>9043</v>
      </c>
      <c r="O1619" s="1">
        <v>42811</v>
      </c>
      <c r="P1619" s="1">
        <v>42888</v>
      </c>
      <c r="Q1619" s="5">
        <f>_xlfn.XLOOKUP(G1619,products!A:A,products!C:C,"")</f>
        <v>1096</v>
      </c>
      <c r="R1619">
        <v>5</v>
      </c>
      <c r="S1619" s="5">
        <f t="shared" si="25"/>
        <v>5480</v>
      </c>
    </row>
    <row r="1620" spans="1:19" x14ac:dyDescent="0.2">
      <c r="A1620" t="s">
        <v>1765</v>
      </c>
      <c r="B1620" t="s">
        <v>9027</v>
      </c>
      <c r="C1620" t="s">
        <v>44</v>
      </c>
      <c r="D1620" t="str">
        <f>_xlfn.XLOOKUP(C1620,sales_teams!A:A,sales_teams!B:B,"")</f>
        <v>W202814</v>
      </c>
      <c r="E1620" t="str">
        <f>_xlfn.XLOOKUP(C1620,sales_teams!A:A,sales_teams!C:C,"")</f>
        <v>Summer Sewald</v>
      </c>
      <c r="F1620" t="str">
        <f>_xlfn.XLOOKUP(C1620,sales_teams!A:A,sales_teams!D:D,"")</f>
        <v>West</v>
      </c>
      <c r="G1620" t="s">
        <v>60</v>
      </c>
      <c r="H1620" t="str">
        <f>_xlfn.XLOOKUP(G1620,products!A:A,products!B:B,"")</f>
        <v>MG</v>
      </c>
      <c r="I1620" t="s">
        <v>287</v>
      </c>
      <c r="J1620" t="str">
        <f>_xlfn.XLOOKUP(I1620,accounts!A:A,accounts!B:B,"")</f>
        <v>retail</v>
      </c>
      <c r="K1620" t="str">
        <f>_xlfn.XLOOKUP(I1620,accounts!A:A,accounts!F:F,"")</f>
        <v>Enterprise</v>
      </c>
      <c r="L1620" t="s">
        <v>56</v>
      </c>
      <c r="M1620" t="s">
        <v>9032</v>
      </c>
      <c r="N1620" t="s">
        <v>9042</v>
      </c>
      <c r="O1620" s="1">
        <v>42811</v>
      </c>
      <c r="P1620" s="1">
        <v>42891</v>
      </c>
      <c r="Q1620" s="5">
        <f>_xlfn.XLOOKUP(G1620,products!A:A,products!C:C,"")</f>
        <v>55</v>
      </c>
      <c r="R1620">
        <v>12</v>
      </c>
      <c r="S1620" s="5">
        <f t="shared" si="25"/>
        <v>660</v>
      </c>
    </row>
    <row r="1621" spans="1:19" x14ac:dyDescent="0.2">
      <c r="A1621" t="s">
        <v>1766</v>
      </c>
      <c r="B1621" t="s">
        <v>9026</v>
      </c>
      <c r="C1621" t="s">
        <v>3</v>
      </c>
      <c r="D1621" t="str">
        <f>_xlfn.XLOOKUP(C1621,sales_teams!A:A,sales_teams!B:B,"")</f>
        <v>C265891</v>
      </c>
      <c r="E1621" t="str">
        <f>_xlfn.XLOOKUP(C1621,sales_teams!A:A,sales_teams!C:C,"")</f>
        <v>Dustin Brinkmann</v>
      </c>
      <c r="F1621" t="str">
        <f>_xlfn.XLOOKUP(C1621,sales_teams!A:A,sales_teams!D:D,"")</f>
        <v>Central</v>
      </c>
      <c r="G1621" t="s">
        <v>54</v>
      </c>
      <c r="H1621" t="str">
        <f>_xlfn.XLOOKUP(G1621,products!A:A,products!B:B,"")</f>
        <v>GTX</v>
      </c>
      <c r="I1621" t="s">
        <v>104</v>
      </c>
      <c r="J1621" t="str">
        <f>_xlfn.XLOOKUP(I1621,accounts!A:A,accounts!B:B,"")</f>
        <v>services</v>
      </c>
      <c r="K1621" t="str">
        <f>_xlfn.XLOOKUP(I1621,accounts!A:A,accounts!F:F,"")</f>
        <v>Enterprise</v>
      </c>
      <c r="L1621" t="s">
        <v>81</v>
      </c>
      <c r="M1621" t="s">
        <v>9039</v>
      </c>
      <c r="N1621" t="s">
        <v>9041</v>
      </c>
      <c r="O1621" s="1">
        <v>42812</v>
      </c>
      <c r="P1621" s="1">
        <v>42880</v>
      </c>
      <c r="Q1621" s="5">
        <f>_xlfn.XLOOKUP(G1621,products!A:A,products!C:C,"")</f>
        <v>1096</v>
      </c>
      <c r="R1621">
        <v>23</v>
      </c>
      <c r="S1621" s="5">
        <f t="shared" si="25"/>
        <v>25208</v>
      </c>
    </row>
    <row r="1622" spans="1:19" x14ac:dyDescent="0.2">
      <c r="A1622" t="s">
        <v>1767</v>
      </c>
      <c r="B1622" t="s">
        <v>9025</v>
      </c>
      <c r="C1622" t="s">
        <v>27</v>
      </c>
      <c r="D1622" t="str">
        <f>_xlfn.XLOOKUP(C1622,sales_teams!A:A,sales_teams!B:B,"")</f>
        <v>E619716</v>
      </c>
      <c r="E1622" t="str">
        <f>_xlfn.XLOOKUP(C1622,sales_teams!A:A,sales_teams!C:C,"")</f>
        <v>Rocco Neubert</v>
      </c>
      <c r="F1622" t="str">
        <f>_xlfn.XLOOKUP(C1622,sales_teams!A:A,sales_teams!D:D,"")</f>
        <v>East</v>
      </c>
      <c r="G1622" t="s">
        <v>83</v>
      </c>
      <c r="H1622" t="str">
        <f>_xlfn.XLOOKUP(G1622,products!A:A,products!B:B,"")</f>
        <v>GTX</v>
      </c>
      <c r="I1622" t="s">
        <v>424</v>
      </c>
      <c r="J1622" t="str">
        <f>_xlfn.XLOOKUP(I1622,accounts!A:A,accounts!B:B,"")</f>
        <v>marketing</v>
      </c>
      <c r="K1622" t="str">
        <f>_xlfn.XLOOKUP(I1622,accounts!A:A,accounts!F:F,"")</f>
        <v>Mid-Market</v>
      </c>
      <c r="L1622" t="s">
        <v>81</v>
      </c>
      <c r="M1622" t="s">
        <v>9037</v>
      </c>
      <c r="N1622" t="s">
        <v>9043</v>
      </c>
      <c r="O1622" s="1">
        <v>42812</v>
      </c>
      <c r="P1622" s="1">
        <v>42879</v>
      </c>
      <c r="Q1622" s="5">
        <f>_xlfn.XLOOKUP(G1622,products!A:A,products!C:C,"")</f>
        <v>5482</v>
      </c>
      <c r="R1622">
        <v>29</v>
      </c>
      <c r="S1622" s="5">
        <f t="shared" si="25"/>
        <v>158978</v>
      </c>
    </row>
    <row r="1623" spans="1:19" x14ac:dyDescent="0.2">
      <c r="A1623" t="s">
        <v>1768</v>
      </c>
      <c r="B1623" t="s">
        <v>9027</v>
      </c>
      <c r="C1623" t="s">
        <v>27</v>
      </c>
      <c r="D1623" t="str">
        <f>_xlfn.XLOOKUP(C1623,sales_teams!A:A,sales_teams!B:B,"")</f>
        <v>E619716</v>
      </c>
      <c r="E1623" t="str">
        <f>_xlfn.XLOOKUP(C1623,sales_teams!A:A,sales_teams!C:C,"")</f>
        <v>Rocco Neubert</v>
      </c>
      <c r="F1623" t="str">
        <f>_xlfn.XLOOKUP(C1623,sales_teams!A:A,sales_teams!D:D,"")</f>
        <v>East</v>
      </c>
      <c r="G1623" t="s">
        <v>62</v>
      </c>
      <c r="H1623" t="str">
        <f>_xlfn.XLOOKUP(G1623,products!A:A,products!B:B,"")</f>
        <v>GTX</v>
      </c>
      <c r="I1623" t="s">
        <v>230</v>
      </c>
      <c r="J1623" t="str">
        <f>_xlfn.XLOOKUP(I1623,accounts!A:A,accounts!B:B,"")</f>
        <v>retail</v>
      </c>
      <c r="K1623" t="str">
        <f>_xlfn.XLOOKUP(I1623,accounts!A:A,accounts!F:F,"")</f>
        <v>Mid-Market</v>
      </c>
      <c r="L1623" t="s">
        <v>56</v>
      </c>
      <c r="M1623" t="s">
        <v>9033</v>
      </c>
      <c r="N1623" t="s">
        <v>9043</v>
      </c>
      <c r="O1623" s="1">
        <v>42812</v>
      </c>
      <c r="P1623" s="1">
        <v>42904</v>
      </c>
      <c r="Q1623" s="5">
        <f>_xlfn.XLOOKUP(G1623,products!A:A,products!C:C,"")</f>
        <v>550</v>
      </c>
      <c r="R1623">
        <v>28</v>
      </c>
      <c r="S1623" s="5">
        <f t="shared" si="25"/>
        <v>15400</v>
      </c>
    </row>
    <row r="1624" spans="1:19" x14ac:dyDescent="0.2">
      <c r="A1624" t="s">
        <v>1769</v>
      </c>
      <c r="B1624" t="s">
        <v>9027</v>
      </c>
      <c r="C1624" t="s">
        <v>6</v>
      </c>
      <c r="D1624" t="str">
        <f>_xlfn.XLOOKUP(C1624,sales_teams!A:A,sales_teams!B:B,"")</f>
        <v>C163925</v>
      </c>
      <c r="E1624" t="str">
        <f>_xlfn.XLOOKUP(C1624,sales_teams!A:A,sales_teams!C:C,"")</f>
        <v>Dustin Brinkmann</v>
      </c>
      <c r="F1624" t="str">
        <f>_xlfn.XLOOKUP(C1624,sales_teams!A:A,sales_teams!D:D,"")</f>
        <v>Central</v>
      </c>
      <c r="G1624" t="s">
        <v>62</v>
      </c>
      <c r="H1624" t="str">
        <f>_xlfn.XLOOKUP(G1624,products!A:A,products!B:B,"")</f>
        <v>GTX</v>
      </c>
      <c r="I1624" t="s">
        <v>135</v>
      </c>
      <c r="J1624" t="str">
        <f>_xlfn.XLOOKUP(I1624,accounts!A:A,accounts!B:B,"")</f>
        <v>marketing</v>
      </c>
      <c r="K1624" t="str">
        <f>_xlfn.XLOOKUP(I1624,accounts!A:A,accounts!F:F,"")</f>
        <v>Mid-Market</v>
      </c>
      <c r="L1624" t="s">
        <v>56</v>
      </c>
      <c r="M1624" t="s">
        <v>9031</v>
      </c>
      <c r="N1624" t="s">
        <v>9045</v>
      </c>
      <c r="O1624" s="1">
        <v>42812</v>
      </c>
      <c r="P1624" s="1">
        <v>42864</v>
      </c>
      <c r="Q1624" s="5">
        <f>_xlfn.XLOOKUP(G1624,products!A:A,products!C:C,"")</f>
        <v>550</v>
      </c>
      <c r="R1624">
        <v>18</v>
      </c>
      <c r="S1624" s="5">
        <f t="shared" si="25"/>
        <v>9900</v>
      </c>
    </row>
    <row r="1625" spans="1:19" x14ac:dyDescent="0.2">
      <c r="A1625" t="s">
        <v>1770</v>
      </c>
      <c r="B1625" t="s">
        <v>9027</v>
      </c>
      <c r="C1625" t="s">
        <v>6</v>
      </c>
      <c r="D1625" t="str">
        <f>_xlfn.XLOOKUP(C1625,sales_teams!A:A,sales_teams!B:B,"")</f>
        <v>C163925</v>
      </c>
      <c r="E1625" t="str">
        <f>_xlfn.XLOOKUP(C1625,sales_teams!A:A,sales_teams!C:C,"")</f>
        <v>Dustin Brinkmann</v>
      </c>
      <c r="F1625" t="str">
        <f>_xlfn.XLOOKUP(C1625,sales_teams!A:A,sales_teams!D:D,"")</f>
        <v>Central</v>
      </c>
      <c r="G1625" t="s">
        <v>60</v>
      </c>
      <c r="H1625" t="str">
        <f>_xlfn.XLOOKUP(G1625,products!A:A,products!B:B,"")</f>
        <v>MG</v>
      </c>
      <c r="I1625" t="s">
        <v>146</v>
      </c>
      <c r="J1625" t="str">
        <f>_xlfn.XLOOKUP(I1625,accounts!A:A,accounts!B:B,"")</f>
        <v>technolgy</v>
      </c>
      <c r="K1625" t="str">
        <f>_xlfn.XLOOKUP(I1625,accounts!A:A,accounts!F:F,"")</f>
        <v>Mid-Market</v>
      </c>
      <c r="L1625" t="s">
        <v>56</v>
      </c>
      <c r="M1625" t="s">
        <v>9031</v>
      </c>
      <c r="N1625" t="s">
        <v>9041</v>
      </c>
      <c r="O1625" s="1">
        <v>42812</v>
      </c>
      <c r="P1625" s="1">
        <v>42821</v>
      </c>
      <c r="Q1625" s="5">
        <f>_xlfn.XLOOKUP(G1625,products!A:A,products!C:C,"")</f>
        <v>55</v>
      </c>
      <c r="R1625">
        <v>14</v>
      </c>
      <c r="S1625" s="5">
        <f t="shared" si="25"/>
        <v>770</v>
      </c>
    </row>
    <row r="1626" spans="1:19" x14ac:dyDescent="0.2">
      <c r="A1626" t="s">
        <v>1771</v>
      </c>
      <c r="B1626" t="s">
        <v>9027</v>
      </c>
      <c r="C1626" t="s">
        <v>15</v>
      </c>
      <c r="D1626" t="str">
        <f>_xlfn.XLOOKUP(C1626,sales_teams!A:A,sales_teams!B:B,"")</f>
        <v>C486814</v>
      </c>
      <c r="E1626" t="str">
        <f>_xlfn.XLOOKUP(C1626,sales_teams!A:A,sales_teams!C:C,"")</f>
        <v>Melvin Marxen</v>
      </c>
      <c r="F1626" t="str">
        <f>_xlfn.XLOOKUP(C1626,sales_teams!A:A,sales_teams!D:D,"")</f>
        <v>Central</v>
      </c>
      <c r="G1626" t="s">
        <v>8951</v>
      </c>
      <c r="H1626" t="str">
        <f>_xlfn.XLOOKUP(G1626,products!A:A,products!B:B,"")</f>
        <v>GTX</v>
      </c>
      <c r="I1626" t="s">
        <v>246</v>
      </c>
      <c r="J1626" t="str">
        <f>_xlfn.XLOOKUP(I1626,accounts!A:A,accounts!B:B,"")</f>
        <v>marketing</v>
      </c>
      <c r="K1626" t="str">
        <f>_xlfn.XLOOKUP(I1626,accounts!A:A,accounts!F:F,"")</f>
        <v>SMB</v>
      </c>
      <c r="L1626" t="s">
        <v>56</v>
      </c>
      <c r="M1626" t="s">
        <v>9031</v>
      </c>
      <c r="N1626" t="s">
        <v>9045</v>
      </c>
      <c r="O1626" s="1">
        <v>42812</v>
      </c>
      <c r="P1626" s="1">
        <v>42898</v>
      </c>
      <c r="Q1626" s="5">
        <f>_xlfn.XLOOKUP(G1626,products!A:A,products!C:C,"")</f>
        <v>4821</v>
      </c>
      <c r="R1626">
        <v>13</v>
      </c>
      <c r="S1626" s="5">
        <f t="shared" si="25"/>
        <v>62673</v>
      </c>
    </row>
    <row r="1627" spans="1:19" x14ac:dyDescent="0.2">
      <c r="A1627" t="s">
        <v>1772</v>
      </c>
      <c r="B1627" t="s">
        <v>9026</v>
      </c>
      <c r="C1627" t="s">
        <v>38</v>
      </c>
      <c r="D1627" t="str">
        <f>_xlfn.XLOOKUP(C1627,sales_teams!A:A,sales_teams!B:B,"")</f>
        <v>W172727</v>
      </c>
      <c r="E1627" t="str">
        <f>_xlfn.XLOOKUP(C1627,sales_teams!A:A,sales_teams!C:C,"")</f>
        <v>Celia Rouche</v>
      </c>
      <c r="F1627" t="str">
        <f>_xlfn.XLOOKUP(C1627,sales_teams!A:A,sales_teams!D:D,"")</f>
        <v>West</v>
      </c>
      <c r="G1627" t="s">
        <v>60</v>
      </c>
      <c r="H1627" t="str">
        <f>_xlfn.XLOOKUP(G1627,products!A:A,products!B:B,"")</f>
        <v>MG</v>
      </c>
      <c r="I1627" t="s">
        <v>91</v>
      </c>
      <c r="J1627" t="str">
        <f>_xlfn.XLOOKUP(I1627,accounts!A:A,accounts!B:B,"")</f>
        <v>software</v>
      </c>
      <c r="K1627" t="str">
        <f>_xlfn.XLOOKUP(I1627,accounts!A:A,accounts!F:F,"")</f>
        <v>Enterprise</v>
      </c>
      <c r="L1627" t="s">
        <v>81</v>
      </c>
      <c r="M1627" t="s">
        <v>9039</v>
      </c>
      <c r="N1627" t="s">
        <v>9041</v>
      </c>
      <c r="O1627" s="1">
        <v>42812</v>
      </c>
      <c r="P1627" s="1">
        <v>42882</v>
      </c>
      <c r="Q1627" s="5">
        <f>_xlfn.XLOOKUP(G1627,products!A:A,products!C:C,"")</f>
        <v>55</v>
      </c>
      <c r="R1627">
        <v>14</v>
      </c>
      <c r="S1627" s="5">
        <f t="shared" si="25"/>
        <v>770</v>
      </c>
    </row>
    <row r="1628" spans="1:19" x14ac:dyDescent="0.2">
      <c r="A1628" t="s">
        <v>1773</v>
      </c>
      <c r="B1628" t="s">
        <v>9028</v>
      </c>
      <c r="C1628" t="s">
        <v>22</v>
      </c>
      <c r="D1628" t="str">
        <f>_xlfn.XLOOKUP(C1628,sales_teams!A:A,sales_teams!B:B,"")</f>
        <v>E86134</v>
      </c>
      <c r="E1628" t="str">
        <f>_xlfn.XLOOKUP(C1628,sales_teams!A:A,sales_teams!C:C,"")</f>
        <v>Cara Losch</v>
      </c>
      <c r="F1628" t="str">
        <f>_xlfn.XLOOKUP(C1628,sales_teams!A:A,sales_teams!D:D,"")</f>
        <v>East</v>
      </c>
      <c r="G1628" t="s">
        <v>83</v>
      </c>
      <c r="H1628" t="str">
        <f>_xlfn.XLOOKUP(G1628,products!A:A,products!B:B,"")</f>
        <v>GTX</v>
      </c>
      <c r="I1628" t="s">
        <v>128</v>
      </c>
      <c r="J1628" t="str">
        <f>_xlfn.XLOOKUP(I1628,accounts!A:A,accounts!B:B,"")</f>
        <v>marketing</v>
      </c>
      <c r="K1628" t="str">
        <f>_xlfn.XLOOKUP(I1628,accounts!A:A,accounts!F:F,"")</f>
        <v>Enterprise</v>
      </c>
      <c r="L1628" t="s">
        <v>56</v>
      </c>
      <c r="M1628" t="s">
        <v>9034</v>
      </c>
      <c r="N1628" t="s">
        <v>9041</v>
      </c>
      <c r="O1628" s="1">
        <v>42812</v>
      </c>
      <c r="P1628" s="1">
        <v>42866</v>
      </c>
      <c r="Q1628" s="5">
        <f>_xlfn.XLOOKUP(G1628,products!A:A,products!C:C,"")</f>
        <v>5482</v>
      </c>
      <c r="R1628">
        <v>27</v>
      </c>
      <c r="S1628" s="5">
        <f t="shared" si="25"/>
        <v>148014</v>
      </c>
    </row>
    <row r="1629" spans="1:19" x14ac:dyDescent="0.2">
      <c r="A1629" t="s">
        <v>1774</v>
      </c>
      <c r="B1629" t="s">
        <v>9028</v>
      </c>
      <c r="C1629" t="s">
        <v>40</v>
      </c>
      <c r="D1629" t="str">
        <f>_xlfn.XLOOKUP(C1629,sales_teams!A:A,sales_teams!B:B,"")</f>
        <v>W249222</v>
      </c>
      <c r="E1629" t="str">
        <f>_xlfn.XLOOKUP(C1629,sales_teams!A:A,sales_teams!C:C,"")</f>
        <v>Summer Sewald</v>
      </c>
      <c r="F1629" t="str">
        <f>_xlfn.XLOOKUP(C1629,sales_teams!A:A,sales_teams!D:D,"")</f>
        <v>West</v>
      </c>
      <c r="G1629" t="s">
        <v>62</v>
      </c>
      <c r="H1629" t="str">
        <f>_xlfn.XLOOKUP(G1629,products!A:A,products!B:B,"")</f>
        <v>GTX</v>
      </c>
      <c r="J1629">
        <f>_xlfn.XLOOKUP(I1629,accounts!A:A,accounts!B:B,"")</f>
        <v>0</v>
      </c>
      <c r="K1629">
        <f>_xlfn.XLOOKUP(I1629,accounts!A:A,accounts!F:F,"")</f>
        <v>0</v>
      </c>
      <c r="L1629" t="s">
        <v>76</v>
      </c>
      <c r="N1629" t="s">
        <v>9044</v>
      </c>
      <c r="O1629" s="1">
        <v>42812</v>
      </c>
      <c r="Q1629" s="5">
        <f>_xlfn.XLOOKUP(G1629,products!A:A,products!C:C,"")</f>
        <v>550</v>
      </c>
      <c r="R1629">
        <v>7</v>
      </c>
      <c r="S1629" s="5">
        <f t="shared" si="25"/>
        <v>3850</v>
      </c>
    </row>
    <row r="1630" spans="1:19" x14ac:dyDescent="0.2">
      <c r="A1630" t="s">
        <v>1775</v>
      </c>
      <c r="B1630" t="s">
        <v>9025</v>
      </c>
      <c r="C1630" t="s">
        <v>40</v>
      </c>
      <c r="D1630" t="str">
        <f>_xlfn.XLOOKUP(C1630,sales_teams!A:A,sales_teams!B:B,"")</f>
        <v>W249222</v>
      </c>
      <c r="E1630" t="str">
        <f>_xlfn.XLOOKUP(C1630,sales_teams!A:A,sales_teams!C:C,"")</f>
        <v>Summer Sewald</v>
      </c>
      <c r="F1630" t="str">
        <f>_xlfn.XLOOKUP(C1630,sales_teams!A:A,sales_teams!D:D,"")</f>
        <v>West</v>
      </c>
      <c r="G1630" t="s">
        <v>62</v>
      </c>
      <c r="H1630" t="str">
        <f>_xlfn.XLOOKUP(G1630,products!A:A,products!B:B,"")</f>
        <v>GTX</v>
      </c>
      <c r="I1630" t="s">
        <v>86</v>
      </c>
      <c r="J1630" t="str">
        <f>_xlfn.XLOOKUP(I1630,accounts!A:A,accounts!B:B,"")</f>
        <v>telecommunications</v>
      </c>
      <c r="K1630" t="str">
        <f>_xlfn.XLOOKUP(I1630,accounts!A:A,accounts!F:F,"")</f>
        <v>Enterprise</v>
      </c>
      <c r="L1630" t="s">
        <v>81</v>
      </c>
      <c r="M1630" t="s">
        <v>9036</v>
      </c>
      <c r="N1630" t="s">
        <v>9043</v>
      </c>
      <c r="O1630" s="1">
        <v>42812</v>
      </c>
      <c r="P1630" s="1">
        <v>42908</v>
      </c>
      <c r="Q1630" s="5">
        <f>_xlfn.XLOOKUP(G1630,products!A:A,products!C:C,"")</f>
        <v>550</v>
      </c>
      <c r="R1630">
        <v>50</v>
      </c>
      <c r="S1630" s="5">
        <f t="shared" si="25"/>
        <v>27500</v>
      </c>
    </row>
    <row r="1631" spans="1:19" x14ac:dyDescent="0.2">
      <c r="A1631" t="s">
        <v>1776</v>
      </c>
      <c r="B1631" t="s">
        <v>9027</v>
      </c>
      <c r="C1631" t="s">
        <v>10</v>
      </c>
      <c r="D1631" t="str">
        <f>_xlfn.XLOOKUP(C1631,sales_teams!A:A,sales_teams!B:B,"")</f>
        <v>C309699</v>
      </c>
      <c r="E1631" t="str">
        <f>_xlfn.XLOOKUP(C1631,sales_teams!A:A,sales_teams!C:C,"")</f>
        <v>Melvin Marxen</v>
      </c>
      <c r="F1631" t="str">
        <f>_xlfn.XLOOKUP(C1631,sales_teams!A:A,sales_teams!D:D,"")</f>
        <v>Central</v>
      </c>
      <c r="G1631" t="s">
        <v>54</v>
      </c>
      <c r="H1631" t="str">
        <f>_xlfn.XLOOKUP(G1631,products!A:A,products!B:B,"")</f>
        <v>GTX</v>
      </c>
      <c r="I1631" t="s">
        <v>78</v>
      </c>
      <c r="J1631" t="str">
        <f>_xlfn.XLOOKUP(I1631,accounts!A:A,accounts!B:B,"")</f>
        <v>medical</v>
      </c>
      <c r="K1631" t="str">
        <f>_xlfn.XLOOKUP(I1631,accounts!A:A,accounts!F:F,"")</f>
        <v>Mid-Market</v>
      </c>
      <c r="L1631" t="s">
        <v>56</v>
      </c>
      <c r="M1631" t="s">
        <v>9031</v>
      </c>
      <c r="N1631" t="s">
        <v>9041</v>
      </c>
      <c r="O1631" s="1">
        <v>42812</v>
      </c>
      <c r="P1631" s="1">
        <v>42881</v>
      </c>
      <c r="Q1631" s="5">
        <f>_xlfn.XLOOKUP(G1631,products!A:A,products!C:C,"")</f>
        <v>1096</v>
      </c>
      <c r="R1631">
        <v>25</v>
      </c>
      <c r="S1631" s="5">
        <f t="shared" si="25"/>
        <v>27400</v>
      </c>
    </row>
    <row r="1632" spans="1:19" x14ac:dyDescent="0.2">
      <c r="A1632" t="s">
        <v>1777</v>
      </c>
      <c r="B1632" t="s">
        <v>9027</v>
      </c>
      <c r="C1632" t="s">
        <v>43</v>
      </c>
      <c r="D1632" t="str">
        <f>_xlfn.XLOOKUP(C1632,sales_teams!A:A,sales_teams!B:B,"")</f>
        <v>W596440</v>
      </c>
      <c r="E1632" t="str">
        <f>_xlfn.XLOOKUP(C1632,sales_teams!A:A,sales_teams!C:C,"")</f>
        <v>Summer Sewald</v>
      </c>
      <c r="F1632" t="str">
        <f>_xlfn.XLOOKUP(C1632,sales_teams!A:A,sales_teams!D:D,"")</f>
        <v>West</v>
      </c>
      <c r="G1632" t="s">
        <v>62</v>
      </c>
      <c r="H1632" t="str">
        <f>_xlfn.XLOOKUP(G1632,products!A:A,products!B:B,"")</f>
        <v>GTX</v>
      </c>
      <c r="I1632" t="s">
        <v>86</v>
      </c>
      <c r="J1632" t="str">
        <f>_xlfn.XLOOKUP(I1632,accounts!A:A,accounts!B:B,"")</f>
        <v>telecommunications</v>
      </c>
      <c r="K1632" t="str">
        <f>_xlfn.XLOOKUP(I1632,accounts!A:A,accounts!F:F,"")</f>
        <v>Enterprise</v>
      </c>
      <c r="L1632" t="s">
        <v>56</v>
      </c>
      <c r="M1632" t="s">
        <v>9034</v>
      </c>
      <c r="N1632" t="s">
        <v>9041</v>
      </c>
      <c r="O1632" s="1">
        <v>42812</v>
      </c>
      <c r="P1632" s="1">
        <v>42822</v>
      </c>
      <c r="Q1632" s="5">
        <f>_xlfn.XLOOKUP(G1632,products!A:A,products!C:C,"")</f>
        <v>550</v>
      </c>
      <c r="R1632">
        <v>18</v>
      </c>
      <c r="S1632" s="5">
        <f t="shared" si="25"/>
        <v>9900</v>
      </c>
    </row>
    <row r="1633" spans="1:19" x14ac:dyDescent="0.2">
      <c r="A1633" t="s">
        <v>1778</v>
      </c>
      <c r="B1633" t="s">
        <v>9027</v>
      </c>
      <c r="C1633" t="s">
        <v>43</v>
      </c>
      <c r="D1633" t="str">
        <f>_xlfn.XLOOKUP(C1633,sales_teams!A:A,sales_teams!B:B,"")</f>
        <v>W596440</v>
      </c>
      <c r="E1633" t="str">
        <f>_xlfn.XLOOKUP(C1633,sales_teams!A:A,sales_teams!C:C,"")</f>
        <v>Summer Sewald</v>
      </c>
      <c r="F1633" t="str">
        <f>_xlfn.XLOOKUP(C1633,sales_teams!A:A,sales_teams!D:D,"")</f>
        <v>West</v>
      </c>
      <c r="G1633" t="s">
        <v>54</v>
      </c>
      <c r="H1633" t="str">
        <f>_xlfn.XLOOKUP(G1633,products!A:A,products!B:B,"")</f>
        <v>GTX</v>
      </c>
      <c r="I1633" t="s">
        <v>329</v>
      </c>
      <c r="J1633" t="str">
        <f>_xlfn.XLOOKUP(I1633,accounts!A:A,accounts!B:B,"")</f>
        <v>technolgy</v>
      </c>
      <c r="K1633" t="str">
        <f>_xlfn.XLOOKUP(I1633,accounts!A:A,accounts!F:F,"")</f>
        <v>Enterprise</v>
      </c>
      <c r="L1633" t="s">
        <v>56</v>
      </c>
      <c r="M1633" t="s">
        <v>9035</v>
      </c>
      <c r="N1633" t="s">
        <v>9041</v>
      </c>
      <c r="O1633" s="1">
        <v>42812</v>
      </c>
      <c r="P1633" s="1">
        <v>42882</v>
      </c>
      <c r="Q1633" s="5">
        <f>_xlfn.XLOOKUP(G1633,products!A:A,products!C:C,"")</f>
        <v>1096</v>
      </c>
      <c r="R1633">
        <v>49</v>
      </c>
      <c r="S1633" s="5">
        <f t="shared" si="25"/>
        <v>53704</v>
      </c>
    </row>
    <row r="1634" spans="1:19" x14ac:dyDescent="0.2">
      <c r="A1634" t="s">
        <v>1779</v>
      </c>
      <c r="B1634" t="s">
        <v>9028</v>
      </c>
      <c r="C1634" t="s">
        <v>43</v>
      </c>
      <c r="D1634" t="str">
        <f>_xlfn.XLOOKUP(C1634,sales_teams!A:A,sales_teams!B:B,"")</f>
        <v>W596440</v>
      </c>
      <c r="E1634" t="str">
        <f>_xlfn.XLOOKUP(C1634,sales_teams!A:A,sales_teams!C:C,"")</f>
        <v>Summer Sewald</v>
      </c>
      <c r="F1634" t="str">
        <f>_xlfn.XLOOKUP(C1634,sales_teams!A:A,sales_teams!D:D,"")</f>
        <v>West</v>
      </c>
      <c r="G1634" t="s">
        <v>8951</v>
      </c>
      <c r="H1634" t="str">
        <f>_xlfn.XLOOKUP(G1634,products!A:A,products!B:B,"")</f>
        <v>GTX</v>
      </c>
      <c r="I1634" t="s">
        <v>287</v>
      </c>
      <c r="J1634" t="str">
        <f>_xlfn.XLOOKUP(I1634,accounts!A:A,accounts!B:B,"")</f>
        <v>retail</v>
      </c>
      <c r="K1634" t="str">
        <f>_xlfn.XLOOKUP(I1634,accounts!A:A,accounts!F:F,"")</f>
        <v>Enterprise</v>
      </c>
      <c r="L1634" t="s">
        <v>56</v>
      </c>
      <c r="M1634" t="s">
        <v>9031</v>
      </c>
      <c r="N1634" t="s">
        <v>9043</v>
      </c>
      <c r="O1634" s="1">
        <v>42812</v>
      </c>
      <c r="P1634" s="1">
        <v>42859</v>
      </c>
      <c r="Q1634" s="5">
        <f>_xlfn.XLOOKUP(G1634,products!A:A,products!C:C,"")</f>
        <v>4821</v>
      </c>
      <c r="R1634">
        <v>6</v>
      </c>
      <c r="S1634" s="5">
        <f t="shared" si="25"/>
        <v>28926</v>
      </c>
    </row>
    <row r="1635" spans="1:19" x14ac:dyDescent="0.2">
      <c r="A1635" t="s">
        <v>1780</v>
      </c>
      <c r="B1635" t="s">
        <v>9025</v>
      </c>
      <c r="C1635" t="s">
        <v>43</v>
      </c>
      <c r="D1635" t="str">
        <f>_xlfn.XLOOKUP(C1635,sales_teams!A:A,sales_teams!B:B,"")</f>
        <v>W596440</v>
      </c>
      <c r="E1635" t="str">
        <f>_xlfn.XLOOKUP(C1635,sales_teams!A:A,sales_teams!C:C,"")</f>
        <v>Summer Sewald</v>
      </c>
      <c r="F1635" t="str">
        <f>_xlfn.XLOOKUP(C1635,sales_teams!A:A,sales_teams!D:D,"")</f>
        <v>West</v>
      </c>
      <c r="G1635" t="s">
        <v>75</v>
      </c>
      <c r="H1635" t="str">
        <f>_xlfn.XLOOKUP(G1635,products!A:A,products!B:B,"")</f>
        <v>MG</v>
      </c>
      <c r="I1635" t="s">
        <v>113</v>
      </c>
      <c r="J1635" t="str">
        <f>_xlfn.XLOOKUP(I1635,accounts!A:A,accounts!B:B,"")</f>
        <v>medical</v>
      </c>
      <c r="K1635" t="str">
        <f>_xlfn.XLOOKUP(I1635,accounts!A:A,accounts!F:F,"")</f>
        <v>Enterprise</v>
      </c>
      <c r="L1635" t="s">
        <v>56</v>
      </c>
      <c r="M1635" t="s">
        <v>9033</v>
      </c>
      <c r="N1635" t="s">
        <v>9041</v>
      </c>
      <c r="O1635" s="1">
        <v>42812</v>
      </c>
      <c r="P1635" s="1">
        <v>42905</v>
      </c>
      <c r="Q1635" s="5">
        <f>_xlfn.XLOOKUP(G1635,products!A:A,products!C:C,"")</f>
        <v>3393</v>
      </c>
      <c r="R1635">
        <v>45</v>
      </c>
      <c r="S1635" s="5">
        <f t="shared" si="25"/>
        <v>152685</v>
      </c>
    </row>
    <row r="1636" spans="1:19" x14ac:dyDescent="0.2">
      <c r="A1636" t="s">
        <v>1781</v>
      </c>
      <c r="B1636" t="s">
        <v>9027</v>
      </c>
      <c r="C1636" t="s">
        <v>42</v>
      </c>
      <c r="D1636" t="str">
        <f>_xlfn.XLOOKUP(C1636,sales_teams!A:A,sales_teams!B:B,"")</f>
        <v>W674591</v>
      </c>
      <c r="E1636" t="str">
        <f>_xlfn.XLOOKUP(C1636,sales_teams!A:A,sales_teams!C:C,"")</f>
        <v>Summer Sewald</v>
      </c>
      <c r="F1636" t="str">
        <f>_xlfn.XLOOKUP(C1636,sales_teams!A:A,sales_teams!D:D,"")</f>
        <v>West</v>
      </c>
      <c r="G1636" t="s">
        <v>8951</v>
      </c>
      <c r="H1636" t="str">
        <f>_xlfn.XLOOKUP(G1636,products!A:A,products!B:B,"")</f>
        <v>GTX</v>
      </c>
      <c r="I1636" t="s">
        <v>287</v>
      </c>
      <c r="J1636" t="str">
        <f>_xlfn.XLOOKUP(I1636,accounts!A:A,accounts!B:B,"")</f>
        <v>retail</v>
      </c>
      <c r="K1636" t="str">
        <f>_xlfn.XLOOKUP(I1636,accounts!A:A,accounts!F:F,"")</f>
        <v>Enterprise</v>
      </c>
      <c r="L1636" t="s">
        <v>81</v>
      </c>
      <c r="M1636" t="s">
        <v>9036</v>
      </c>
      <c r="N1636" t="s">
        <v>9045</v>
      </c>
      <c r="O1636" s="1">
        <v>42812</v>
      </c>
      <c r="P1636" s="1">
        <v>42890</v>
      </c>
      <c r="Q1636" s="5">
        <f>_xlfn.XLOOKUP(G1636,products!A:A,products!C:C,"")</f>
        <v>4821</v>
      </c>
      <c r="R1636">
        <v>15</v>
      </c>
      <c r="S1636" s="5">
        <f t="shared" si="25"/>
        <v>72315</v>
      </c>
    </row>
    <row r="1637" spans="1:19" x14ac:dyDescent="0.2">
      <c r="A1637" t="s">
        <v>1782</v>
      </c>
      <c r="B1637" t="s">
        <v>9025</v>
      </c>
      <c r="C1637" t="s">
        <v>37</v>
      </c>
      <c r="D1637" t="str">
        <f>_xlfn.XLOOKUP(C1637,sales_teams!A:A,sales_teams!B:B,"")</f>
        <v>W337844</v>
      </c>
      <c r="E1637" t="str">
        <f>_xlfn.XLOOKUP(C1637,sales_teams!A:A,sales_teams!C:C,"")</f>
        <v>Celia Rouche</v>
      </c>
      <c r="F1637" t="str">
        <f>_xlfn.XLOOKUP(C1637,sales_teams!A:A,sales_teams!D:D,"")</f>
        <v>West</v>
      </c>
      <c r="G1637" t="s">
        <v>54</v>
      </c>
      <c r="H1637" t="str">
        <f>_xlfn.XLOOKUP(G1637,products!A:A,products!B:B,"")</f>
        <v>GTX</v>
      </c>
      <c r="I1637" t="s">
        <v>412</v>
      </c>
      <c r="J1637" t="str">
        <f>_xlfn.XLOOKUP(I1637,accounts!A:A,accounts!B:B,"")</f>
        <v>retail</v>
      </c>
      <c r="K1637" t="str">
        <f>_xlfn.XLOOKUP(I1637,accounts!A:A,accounts!F:F,"")</f>
        <v>SMB</v>
      </c>
      <c r="L1637" t="s">
        <v>56</v>
      </c>
      <c r="M1637" t="s">
        <v>9034</v>
      </c>
      <c r="N1637" t="s">
        <v>9041</v>
      </c>
      <c r="O1637" s="1">
        <v>42812</v>
      </c>
      <c r="P1637" s="1">
        <v>42825</v>
      </c>
      <c r="Q1637" s="5">
        <f>_xlfn.XLOOKUP(G1637,products!A:A,products!C:C,"")</f>
        <v>1096</v>
      </c>
      <c r="R1637">
        <v>12</v>
      </c>
      <c r="S1637" s="5">
        <f t="shared" si="25"/>
        <v>13152</v>
      </c>
    </row>
    <row r="1638" spans="1:19" x14ac:dyDescent="0.2">
      <c r="A1638" t="s">
        <v>1783</v>
      </c>
      <c r="B1638" t="s">
        <v>9027</v>
      </c>
      <c r="C1638" t="s">
        <v>37</v>
      </c>
      <c r="D1638" t="str">
        <f>_xlfn.XLOOKUP(C1638,sales_teams!A:A,sales_teams!B:B,"")</f>
        <v>W337844</v>
      </c>
      <c r="E1638" t="str">
        <f>_xlfn.XLOOKUP(C1638,sales_teams!A:A,sales_teams!C:C,"")</f>
        <v>Celia Rouche</v>
      </c>
      <c r="F1638" t="str">
        <f>_xlfn.XLOOKUP(C1638,sales_teams!A:A,sales_teams!D:D,"")</f>
        <v>West</v>
      </c>
      <c r="G1638" t="s">
        <v>60</v>
      </c>
      <c r="H1638" t="str">
        <f>_xlfn.XLOOKUP(G1638,products!A:A,products!B:B,"")</f>
        <v>MG</v>
      </c>
      <c r="I1638" t="s">
        <v>215</v>
      </c>
      <c r="J1638" t="str">
        <f>_xlfn.XLOOKUP(I1638,accounts!A:A,accounts!B:B,"")</f>
        <v>technolgy</v>
      </c>
      <c r="K1638" t="str">
        <f>_xlfn.XLOOKUP(I1638,accounts!A:A,accounts!F:F,"")</f>
        <v>Enterprise</v>
      </c>
      <c r="L1638" t="s">
        <v>56</v>
      </c>
      <c r="M1638" t="s">
        <v>9035</v>
      </c>
      <c r="N1638" t="s">
        <v>9043</v>
      </c>
      <c r="O1638" s="1">
        <v>42812</v>
      </c>
      <c r="P1638" s="1">
        <v>42908</v>
      </c>
      <c r="Q1638" s="5">
        <f>_xlfn.XLOOKUP(G1638,products!A:A,products!C:C,"")</f>
        <v>55</v>
      </c>
      <c r="R1638">
        <v>41</v>
      </c>
      <c r="S1638" s="5">
        <f t="shared" si="25"/>
        <v>2255</v>
      </c>
    </row>
    <row r="1639" spans="1:19" x14ac:dyDescent="0.2">
      <c r="A1639" t="s">
        <v>1784</v>
      </c>
      <c r="B1639" t="s">
        <v>9027</v>
      </c>
      <c r="C1639" t="s">
        <v>12</v>
      </c>
      <c r="D1639" t="str">
        <f>_xlfn.XLOOKUP(C1639,sales_teams!A:A,sales_teams!B:B,"")</f>
        <v>C234392</v>
      </c>
      <c r="E1639" t="str">
        <f>_xlfn.XLOOKUP(C1639,sales_teams!A:A,sales_teams!C:C,"")</f>
        <v>Melvin Marxen</v>
      </c>
      <c r="F1639" t="str">
        <f>_xlfn.XLOOKUP(C1639,sales_teams!A:A,sales_teams!D:D,"")</f>
        <v>Central</v>
      </c>
      <c r="G1639" t="s">
        <v>83</v>
      </c>
      <c r="H1639" t="str">
        <f>_xlfn.XLOOKUP(G1639,products!A:A,products!B:B,"")</f>
        <v>GTX</v>
      </c>
      <c r="I1639" t="s">
        <v>93</v>
      </c>
      <c r="J1639" t="str">
        <f>_xlfn.XLOOKUP(I1639,accounts!A:A,accounts!B:B,"")</f>
        <v>telecommunications</v>
      </c>
      <c r="K1639" t="str">
        <f>_xlfn.XLOOKUP(I1639,accounts!A:A,accounts!F:F,"")</f>
        <v>Enterprise</v>
      </c>
      <c r="L1639" t="s">
        <v>56</v>
      </c>
      <c r="M1639" t="s">
        <v>9035</v>
      </c>
      <c r="N1639" t="s">
        <v>9042</v>
      </c>
      <c r="O1639" s="1">
        <v>42812</v>
      </c>
      <c r="P1639" s="1">
        <v>42888</v>
      </c>
      <c r="Q1639" s="5">
        <f>_xlfn.XLOOKUP(G1639,products!A:A,products!C:C,"")</f>
        <v>5482</v>
      </c>
      <c r="R1639">
        <v>28</v>
      </c>
      <c r="S1639" s="5">
        <f t="shared" si="25"/>
        <v>153496</v>
      </c>
    </row>
    <row r="1640" spans="1:19" x14ac:dyDescent="0.2">
      <c r="A1640" t="s">
        <v>1785</v>
      </c>
      <c r="B1640" t="s">
        <v>9028</v>
      </c>
      <c r="C1640" t="s">
        <v>12</v>
      </c>
      <c r="D1640" t="str">
        <f>_xlfn.XLOOKUP(C1640,sales_teams!A:A,sales_teams!B:B,"")</f>
        <v>C234392</v>
      </c>
      <c r="E1640" t="str">
        <f>_xlfn.XLOOKUP(C1640,sales_teams!A:A,sales_teams!C:C,"")</f>
        <v>Melvin Marxen</v>
      </c>
      <c r="F1640" t="str">
        <f>_xlfn.XLOOKUP(C1640,sales_teams!A:A,sales_teams!D:D,"")</f>
        <v>Central</v>
      </c>
      <c r="G1640" t="s">
        <v>75</v>
      </c>
      <c r="H1640" t="str">
        <f>_xlfn.XLOOKUP(G1640,products!A:A,products!B:B,"")</f>
        <v>MG</v>
      </c>
      <c r="I1640" t="s">
        <v>317</v>
      </c>
      <c r="J1640" t="str">
        <f>_xlfn.XLOOKUP(I1640,accounts!A:A,accounts!B:B,"")</f>
        <v>medical</v>
      </c>
      <c r="K1640" t="str">
        <f>_xlfn.XLOOKUP(I1640,accounts!A:A,accounts!F:F,"")</f>
        <v>Mid-Market</v>
      </c>
      <c r="L1640" t="s">
        <v>56</v>
      </c>
      <c r="M1640" t="s">
        <v>9031</v>
      </c>
      <c r="N1640" t="s">
        <v>9041</v>
      </c>
      <c r="O1640" s="1">
        <v>42812</v>
      </c>
      <c r="P1640" s="1">
        <v>42862</v>
      </c>
      <c r="Q1640" s="5">
        <f>_xlfn.XLOOKUP(G1640,products!A:A,products!C:C,"")</f>
        <v>3393</v>
      </c>
      <c r="R1640">
        <v>19</v>
      </c>
      <c r="S1640" s="5">
        <f t="shared" si="25"/>
        <v>64467</v>
      </c>
    </row>
    <row r="1641" spans="1:19" x14ac:dyDescent="0.2">
      <c r="A1641" t="s">
        <v>1786</v>
      </c>
      <c r="B1641" t="s">
        <v>9028</v>
      </c>
      <c r="C1641" t="s">
        <v>45</v>
      </c>
      <c r="D1641" t="str">
        <f>_xlfn.XLOOKUP(C1641,sales_teams!A:A,sales_teams!B:B,"")</f>
        <v>W960943</v>
      </c>
      <c r="E1641" t="str">
        <f>_xlfn.XLOOKUP(C1641,sales_teams!A:A,sales_teams!C:C,"")</f>
        <v>Summer Sewald</v>
      </c>
      <c r="F1641" t="str">
        <f>_xlfn.XLOOKUP(C1641,sales_teams!A:A,sales_teams!D:D,"")</f>
        <v>West</v>
      </c>
      <c r="G1641" t="s">
        <v>62</v>
      </c>
      <c r="H1641" t="str">
        <f>_xlfn.XLOOKUP(G1641,products!A:A,products!B:B,"")</f>
        <v>GTX</v>
      </c>
      <c r="J1641">
        <f>_xlfn.XLOOKUP(I1641,accounts!A:A,accounts!B:B,"")</f>
        <v>0</v>
      </c>
      <c r="K1641">
        <f>_xlfn.XLOOKUP(I1641,accounts!A:A,accounts!F:F,"")</f>
        <v>0</v>
      </c>
      <c r="L1641" t="s">
        <v>76</v>
      </c>
      <c r="N1641" t="s">
        <v>9044</v>
      </c>
      <c r="O1641" s="1">
        <v>42812</v>
      </c>
      <c r="Q1641" s="5">
        <f>_xlfn.XLOOKUP(G1641,products!A:A,products!C:C,"")</f>
        <v>550</v>
      </c>
      <c r="R1641">
        <v>44</v>
      </c>
      <c r="S1641" s="5">
        <f t="shared" si="25"/>
        <v>24200</v>
      </c>
    </row>
    <row r="1642" spans="1:19" x14ac:dyDescent="0.2">
      <c r="A1642" t="s">
        <v>1787</v>
      </c>
      <c r="B1642" t="s">
        <v>9027</v>
      </c>
      <c r="C1642" t="s">
        <v>9</v>
      </c>
      <c r="D1642" t="str">
        <f>_xlfn.XLOOKUP(C1642,sales_teams!A:A,sales_teams!B:B,"")</f>
        <v>C62195</v>
      </c>
      <c r="E1642" t="str">
        <f>_xlfn.XLOOKUP(C1642,sales_teams!A:A,sales_teams!C:C,"")</f>
        <v>Dustin Brinkmann</v>
      </c>
      <c r="F1642" t="str">
        <f>_xlfn.XLOOKUP(C1642,sales_teams!A:A,sales_teams!D:D,"")</f>
        <v>Central</v>
      </c>
      <c r="G1642" t="s">
        <v>75</v>
      </c>
      <c r="H1642" t="str">
        <f>_xlfn.XLOOKUP(G1642,products!A:A,products!B:B,"")</f>
        <v>MG</v>
      </c>
      <c r="I1642" t="s">
        <v>149</v>
      </c>
      <c r="J1642" t="str">
        <f>_xlfn.XLOOKUP(I1642,accounts!A:A,accounts!B:B,"")</f>
        <v>finance</v>
      </c>
      <c r="K1642" t="str">
        <f>_xlfn.XLOOKUP(I1642,accounts!A:A,accounts!F:F,"")</f>
        <v>Mid-Market</v>
      </c>
      <c r="L1642" t="s">
        <v>56</v>
      </c>
      <c r="M1642" t="s">
        <v>9035</v>
      </c>
      <c r="N1642" t="s">
        <v>9042</v>
      </c>
      <c r="O1642" s="1">
        <v>42812</v>
      </c>
      <c r="P1642" s="1">
        <v>42897</v>
      </c>
      <c r="Q1642" s="5">
        <f>_xlfn.XLOOKUP(G1642,products!A:A,products!C:C,"")</f>
        <v>3393</v>
      </c>
      <c r="R1642">
        <v>43</v>
      </c>
      <c r="S1642" s="5">
        <f t="shared" si="25"/>
        <v>145899</v>
      </c>
    </row>
    <row r="1643" spans="1:19" x14ac:dyDescent="0.2">
      <c r="A1643" t="s">
        <v>1788</v>
      </c>
      <c r="B1643" t="s">
        <v>9028</v>
      </c>
      <c r="C1643" t="s">
        <v>35</v>
      </c>
      <c r="D1643" t="str">
        <f>_xlfn.XLOOKUP(C1643,sales_teams!A:A,sales_teams!B:B,"")</f>
        <v>W100826</v>
      </c>
      <c r="E1643" t="str">
        <f>_xlfn.XLOOKUP(C1643,sales_teams!A:A,sales_teams!C:C,"")</f>
        <v>Celia Rouche</v>
      </c>
      <c r="F1643" t="str">
        <f>_xlfn.XLOOKUP(C1643,sales_teams!A:A,sales_teams!D:D,"")</f>
        <v>West</v>
      </c>
      <c r="G1643" t="s">
        <v>75</v>
      </c>
      <c r="H1643" t="str">
        <f>_xlfn.XLOOKUP(G1643,products!A:A,products!B:B,"")</f>
        <v>MG</v>
      </c>
      <c r="J1643">
        <f>_xlfn.XLOOKUP(I1643,accounts!A:A,accounts!B:B,"")</f>
        <v>0</v>
      </c>
      <c r="K1643">
        <f>_xlfn.XLOOKUP(I1643,accounts!A:A,accounts!F:F,"")</f>
        <v>0</v>
      </c>
      <c r="L1643" t="s">
        <v>76</v>
      </c>
      <c r="N1643" t="s">
        <v>9044</v>
      </c>
      <c r="O1643" s="1">
        <v>42812</v>
      </c>
      <c r="Q1643" s="5">
        <f>_xlfn.XLOOKUP(G1643,products!A:A,products!C:C,"")</f>
        <v>3393</v>
      </c>
      <c r="R1643">
        <v>6</v>
      </c>
      <c r="S1643" s="5">
        <f t="shared" si="25"/>
        <v>20358</v>
      </c>
    </row>
    <row r="1644" spans="1:19" x14ac:dyDescent="0.2">
      <c r="A1644" t="s">
        <v>1789</v>
      </c>
      <c r="B1644" t="s">
        <v>9026</v>
      </c>
      <c r="C1644" t="s">
        <v>21</v>
      </c>
      <c r="D1644" t="str">
        <f>_xlfn.XLOOKUP(C1644,sales_teams!A:A,sales_teams!B:B,"")</f>
        <v>E777204</v>
      </c>
      <c r="E1644" t="str">
        <f>_xlfn.XLOOKUP(C1644,sales_teams!A:A,sales_teams!C:C,"")</f>
        <v>Cara Losch</v>
      </c>
      <c r="F1644" t="str">
        <f>_xlfn.XLOOKUP(C1644,sales_teams!A:A,sales_teams!D:D,"")</f>
        <v>East</v>
      </c>
      <c r="G1644" t="s">
        <v>75</v>
      </c>
      <c r="H1644" t="str">
        <f>_xlfn.XLOOKUP(G1644,products!A:A,products!B:B,"")</f>
        <v>MG</v>
      </c>
      <c r="I1644" t="s">
        <v>168</v>
      </c>
      <c r="J1644" t="str">
        <f>_xlfn.XLOOKUP(I1644,accounts!A:A,accounts!B:B,"")</f>
        <v>technolgy</v>
      </c>
      <c r="K1644" t="str">
        <f>_xlfn.XLOOKUP(I1644,accounts!A:A,accounts!F:F,"")</f>
        <v>Enterprise</v>
      </c>
      <c r="L1644" t="s">
        <v>76</v>
      </c>
      <c r="N1644" t="s">
        <v>9044</v>
      </c>
      <c r="O1644" s="1">
        <v>42812</v>
      </c>
      <c r="Q1644" s="5">
        <f>_xlfn.XLOOKUP(G1644,products!A:A,products!C:C,"")</f>
        <v>3393</v>
      </c>
      <c r="R1644">
        <v>23</v>
      </c>
      <c r="S1644" s="5">
        <f t="shared" si="25"/>
        <v>78039</v>
      </c>
    </row>
    <row r="1645" spans="1:19" x14ac:dyDescent="0.2">
      <c r="A1645" t="s">
        <v>1790</v>
      </c>
      <c r="B1645" t="s">
        <v>9027</v>
      </c>
      <c r="C1645" t="s">
        <v>32</v>
      </c>
      <c r="D1645" t="str">
        <f>_xlfn.XLOOKUP(C1645,sales_teams!A:A,sales_teams!B:B,"")</f>
        <v>W975078</v>
      </c>
      <c r="E1645" t="str">
        <f>_xlfn.XLOOKUP(C1645,sales_teams!A:A,sales_teams!C:C,"")</f>
        <v>Celia Rouche</v>
      </c>
      <c r="F1645" t="str">
        <f>_xlfn.XLOOKUP(C1645,sales_teams!A:A,sales_teams!D:D,"")</f>
        <v>West</v>
      </c>
      <c r="G1645" t="s">
        <v>60</v>
      </c>
      <c r="H1645" t="str">
        <f>_xlfn.XLOOKUP(G1645,products!A:A,products!B:B,"")</f>
        <v>MG</v>
      </c>
      <c r="J1645">
        <f>_xlfn.XLOOKUP(I1645,accounts!A:A,accounts!B:B,"")</f>
        <v>0</v>
      </c>
      <c r="K1645">
        <f>_xlfn.XLOOKUP(I1645,accounts!A:A,accounts!F:F,"")</f>
        <v>0</v>
      </c>
      <c r="L1645" t="s">
        <v>76</v>
      </c>
      <c r="N1645" t="s">
        <v>9044</v>
      </c>
      <c r="O1645" s="1">
        <v>42812</v>
      </c>
      <c r="Q1645" s="5">
        <f>_xlfn.XLOOKUP(G1645,products!A:A,products!C:C,"")</f>
        <v>55</v>
      </c>
      <c r="R1645">
        <v>34</v>
      </c>
      <c r="S1645" s="5">
        <f t="shared" si="25"/>
        <v>1870</v>
      </c>
    </row>
    <row r="1646" spans="1:19" x14ac:dyDescent="0.2">
      <c r="A1646" t="s">
        <v>1791</v>
      </c>
      <c r="B1646" t="s">
        <v>9026</v>
      </c>
      <c r="C1646" t="s">
        <v>23</v>
      </c>
      <c r="D1646" t="str">
        <f>_xlfn.XLOOKUP(C1646,sales_teams!A:A,sales_teams!B:B,"")</f>
        <v>E680402</v>
      </c>
      <c r="E1646" t="str">
        <f>_xlfn.XLOOKUP(C1646,sales_teams!A:A,sales_teams!C:C,"")</f>
        <v>Cara Losch</v>
      </c>
      <c r="F1646" t="str">
        <f>_xlfn.XLOOKUP(C1646,sales_teams!A:A,sales_teams!D:D,"")</f>
        <v>East</v>
      </c>
      <c r="G1646" t="s">
        <v>75</v>
      </c>
      <c r="H1646" t="str">
        <f>_xlfn.XLOOKUP(G1646,products!A:A,products!B:B,"")</f>
        <v>MG</v>
      </c>
      <c r="I1646" t="s">
        <v>759</v>
      </c>
      <c r="J1646" t="str">
        <f>_xlfn.XLOOKUP(I1646,accounts!A:A,accounts!B:B,"")</f>
        <v>technolgy</v>
      </c>
      <c r="K1646" t="str">
        <f>_xlfn.XLOOKUP(I1646,accounts!A:A,accounts!F:F,"")</f>
        <v>Mid-Market</v>
      </c>
      <c r="L1646" t="s">
        <v>56</v>
      </c>
      <c r="M1646" t="s">
        <v>9033</v>
      </c>
      <c r="N1646" t="s">
        <v>9043</v>
      </c>
      <c r="O1646" s="1">
        <v>42812</v>
      </c>
      <c r="P1646" s="1">
        <v>42873</v>
      </c>
      <c r="Q1646" s="5">
        <f>_xlfn.XLOOKUP(G1646,products!A:A,products!C:C,"")</f>
        <v>3393</v>
      </c>
      <c r="R1646">
        <v>6</v>
      </c>
      <c r="S1646" s="5">
        <f t="shared" si="25"/>
        <v>20358</v>
      </c>
    </row>
    <row r="1647" spans="1:19" x14ac:dyDescent="0.2">
      <c r="A1647" t="s">
        <v>1792</v>
      </c>
      <c r="B1647" t="s">
        <v>9028</v>
      </c>
      <c r="C1647" t="s">
        <v>44</v>
      </c>
      <c r="D1647" t="str">
        <f>_xlfn.XLOOKUP(C1647,sales_teams!A:A,sales_teams!B:B,"")</f>
        <v>W202814</v>
      </c>
      <c r="E1647" t="str">
        <f>_xlfn.XLOOKUP(C1647,sales_teams!A:A,sales_teams!C:C,"")</f>
        <v>Summer Sewald</v>
      </c>
      <c r="F1647" t="str">
        <f>_xlfn.XLOOKUP(C1647,sales_teams!A:A,sales_teams!D:D,"")</f>
        <v>West</v>
      </c>
      <c r="G1647" t="s">
        <v>83</v>
      </c>
      <c r="H1647" t="str">
        <f>_xlfn.XLOOKUP(G1647,products!A:A,products!B:B,"")</f>
        <v>GTX</v>
      </c>
      <c r="I1647" t="s">
        <v>144</v>
      </c>
      <c r="J1647" t="str">
        <f>_xlfn.XLOOKUP(I1647,accounts!A:A,accounts!B:B,"")</f>
        <v>retail</v>
      </c>
      <c r="K1647" t="str">
        <f>_xlfn.XLOOKUP(I1647,accounts!A:A,accounts!F:F,"")</f>
        <v>Mid-Market</v>
      </c>
      <c r="L1647" t="s">
        <v>56</v>
      </c>
      <c r="M1647" t="s">
        <v>9032</v>
      </c>
      <c r="N1647" t="s">
        <v>9042</v>
      </c>
      <c r="O1647" s="1">
        <v>42812</v>
      </c>
      <c r="P1647" s="1">
        <v>42868</v>
      </c>
      <c r="Q1647" s="5">
        <f>_xlfn.XLOOKUP(G1647,products!A:A,products!C:C,"")</f>
        <v>5482</v>
      </c>
      <c r="R1647">
        <v>24</v>
      </c>
      <c r="S1647" s="5">
        <f t="shared" si="25"/>
        <v>131568</v>
      </c>
    </row>
    <row r="1648" spans="1:19" x14ac:dyDescent="0.2">
      <c r="A1648" t="s">
        <v>1793</v>
      </c>
      <c r="B1648" t="s">
        <v>9027</v>
      </c>
      <c r="C1648" t="s">
        <v>27</v>
      </c>
      <c r="D1648" t="str">
        <f>_xlfn.XLOOKUP(C1648,sales_teams!A:A,sales_teams!B:B,"")</f>
        <v>E619716</v>
      </c>
      <c r="E1648" t="str">
        <f>_xlfn.XLOOKUP(C1648,sales_teams!A:A,sales_teams!C:C,"")</f>
        <v>Rocco Neubert</v>
      </c>
      <c r="F1648" t="str">
        <f>_xlfn.XLOOKUP(C1648,sales_teams!A:A,sales_teams!D:D,"")</f>
        <v>East</v>
      </c>
      <c r="G1648" t="s">
        <v>54</v>
      </c>
      <c r="H1648" t="str">
        <f>_xlfn.XLOOKUP(G1648,products!A:A,products!B:B,"")</f>
        <v>GTX</v>
      </c>
      <c r="I1648" t="s">
        <v>174</v>
      </c>
      <c r="J1648" t="str">
        <f>_xlfn.XLOOKUP(I1648,accounts!A:A,accounts!B:B,"")</f>
        <v>services</v>
      </c>
      <c r="K1648" t="str">
        <f>_xlfn.XLOOKUP(I1648,accounts!A:A,accounts!F:F,"")</f>
        <v>Mid-Market</v>
      </c>
      <c r="L1648" t="s">
        <v>76</v>
      </c>
      <c r="N1648" t="s">
        <v>9044</v>
      </c>
      <c r="O1648" s="1">
        <v>42813</v>
      </c>
      <c r="Q1648" s="5">
        <f>_xlfn.XLOOKUP(G1648,products!A:A,products!C:C,"")</f>
        <v>1096</v>
      </c>
      <c r="R1648">
        <v>50</v>
      </c>
      <c r="S1648" s="5">
        <f t="shared" si="25"/>
        <v>54800</v>
      </c>
    </row>
    <row r="1649" spans="1:19" x14ac:dyDescent="0.2">
      <c r="A1649" t="s">
        <v>1794</v>
      </c>
      <c r="B1649" t="s">
        <v>9026</v>
      </c>
      <c r="C1649" t="s">
        <v>27</v>
      </c>
      <c r="D1649" t="str">
        <f>_xlfn.XLOOKUP(C1649,sales_teams!A:A,sales_teams!B:B,"")</f>
        <v>E619716</v>
      </c>
      <c r="E1649" t="str">
        <f>_xlfn.XLOOKUP(C1649,sales_teams!A:A,sales_teams!C:C,"")</f>
        <v>Rocco Neubert</v>
      </c>
      <c r="F1649" t="str">
        <f>_xlfn.XLOOKUP(C1649,sales_teams!A:A,sales_teams!D:D,"")</f>
        <v>East</v>
      </c>
      <c r="G1649" t="s">
        <v>54</v>
      </c>
      <c r="H1649" t="str">
        <f>_xlfn.XLOOKUP(G1649,products!A:A,products!B:B,"")</f>
        <v>GTX</v>
      </c>
      <c r="I1649" t="s">
        <v>122</v>
      </c>
      <c r="J1649" t="str">
        <f>_xlfn.XLOOKUP(I1649,accounts!A:A,accounts!B:B,"")</f>
        <v>technolgy</v>
      </c>
      <c r="K1649" t="str">
        <f>_xlfn.XLOOKUP(I1649,accounts!A:A,accounts!F:F,"")</f>
        <v>Mid-Market</v>
      </c>
      <c r="L1649" t="s">
        <v>56</v>
      </c>
      <c r="M1649" t="s">
        <v>9034</v>
      </c>
      <c r="N1649" t="s">
        <v>9043</v>
      </c>
      <c r="O1649" s="1">
        <v>42813</v>
      </c>
      <c r="P1649" s="1">
        <v>42818</v>
      </c>
      <c r="Q1649" s="5">
        <f>_xlfn.XLOOKUP(G1649,products!A:A,products!C:C,"")</f>
        <v>1096</v>
      </c>
      <c r="R1649">
        <v>29</v>
      </c>
      <c r="S1649" s="5">
        <f t="shared" si="25"/>
        <v>31784</v>
      </c>
    </row>
    <row r="1650" spans="1:19" x14ac:dyDescent="0.2">
      <c r="A1650" t="s">
        <v>1795</v>
      </c>
      <c r="B1650" t="s">
        <v>9028</v>
      </c>
      <c r="C1650" t="s">
        <v>27</v>
      </c>
      <c r="D1650" t="str">
        <f>_xlfn.XLOOKUP(C1650,sales_teams!A:A,sales_teams!B:B,"")</f>
        <v>E619716</v>
      </c>
      <c r="E1650" t="str">
        <f>_xlfn.XLOOKUP(C1650,sales_teams!A:A,sales_teams!C:C,"")</f>
        <v>Rocco Neubert</v>
      </c>
      <c r="F1650" t="str">
        <f>_xlfn.XLOOKUP(C1650,sales_teams!A:A,sales_teams!D:D,"")</f>
        <v>East</v>
      </c>
      <c r="G1650" t="s">
        <v>8951</v>
      </c>
      <c r="H1650" t="str">
        <f>_xlfn.XLOOKUP(G1650,products!A:A,products!B:B,"")</f>
        <v>GTX</v>
      </c>
      <c r="I1650" t="s">
        <v>205</v>
      </c>
      <c r="J1650" t="str">
        <f>_xlfn.XLOOKUP(I1650,accounts!A:A,accounts!B:B,"")</f>
        <v>finance</v>
      </c>
      <c r="K1650" t="str">
        <f>_xlfn.XLOOKUP(I1650,accounts!A:A,accounts!F:F,"")</f>
        <v>Enterprise</v>
      </c>
      <c r="L1650" t="s">
        <v>56</v>
      </c>
      <c r="M1650" t="s">
        <v>9031</v>
      </c>
      <c r="N1650" t="s">
        <v>9042</v>
      </c>
      <c r="O1650" s="1">
        <v>42813</v>
      </c>
      <c r="P1650" s="1">
        <v>42822</v>
      </c>
      <c r="Q1650" s="5">
        <f>_xlfn.XLOOKUP(G1650,products!A:A,products!C:C,"")</f>
        <v>4821</v>
      </c>
      <c r="R1650">
        <v>39</v>
      </c>
      <c r="S1650" s="5">
        <f t="shared" si="25"/>
        <v>188019</v>
      </c>
    </row>
    <row r="1651" spans="1:19" x14ac:dyDescent="0.2">
      <c r="A1651" t="s">
        <v>1796</v>
      </c>
      <c r="B1651" t="s">
        <v>9027</v>
      </c>
      <c r="C1651" t="s">
        <v>20</v>
      </c>
      <c r="D1651" t="str">
        <f>_xlfn.XLOOKUP(C1651,sales_teams!A:A,sales_teams!B:B,"")</f>
        <v>E500449</v>
      </c>
      <c r="E1651" t="str">
        <f>_xlfn.XLOOKUP(C1651,sales_teams!A:A,sales_teams!C:C,"")</f>
        <v>Cara Losch</v>
      </c>
      <c r="F1651" t="str">
        <f>_xlfn.XLOOKUP(C1651,sales_teams!A:A,sales_teams!D:D,"")</f>
        <v>East</v>
      </c>
      <c r="G1651" t="s">
        <v>62</v>
      </c>
      <c r="H1651" t="str">
        <f>_xlfn.XLOOKUP(G1651,products!A:A,products!B:B,"")</f>
        <v>GTX</v>
      </c>
      <c r="I1651" t="s">
        <v>115</v>
      </c>
      <c r="J1651" t="str">
        <f>_xlfn.XLOOKUP(I1651,accounts!A:A,accounts!B:B,"")</f>
        <v>software</v>
      </c>
      <c r="K1651" t="str">
        <f>_xlfn.XLOOKUP(I1651,accounts!A:A,accounts!F:F,"")</f>
        <v>Enterprise</v>
      </c>
      <c r="L1651" t="s">
        <v>56</v>
      </c>
      <c r="M1651" t="s">
        <v>9033</v>
      </c>
      <c r="N1651" t="s">
        <v>9042</v>
      </c>
      <c r="O1651" s="1">
        <v>42813</v>
      </c>
      <c r="P1651" s="1">
        <v>42816</v>
      </c>
      <c r="Q1651" s="5">
        <f>_xlfn.XLOOKUP(G1651,products!A:A,products!C:C,"")</f>
        <v>550</v>
      </c>
      <c r="R1651">
        <v>8</v>
      </c>
      <c r="S1651" s="5">
        <f t="shared" si="25"/>
        <v>4400</v>
      </c>
    </row>
    <row r="1652" spans="1:19" x14ac:dyDescent="0.2">
      <c r="A1652" t="s">
        <v>1797</v>
      </c>
      <c r="B1652" t="s">
        <v>9025</v>
      </c>
      <c r="C1652" t="s">
        <v>20</v>
      </c>
      <c r="D1652" t="str">
        <f>_xlfn.XLOOKUP(C1652,sales_teams!A:A,sales_teams!B:B,"")</f>
        <v>E500449</v>
      </c>
      <c r="E1652" t="str">
        <f>_xlfn.XLOOKUP(C1652,sales_teams!A:A,sales_teams!C:C,"")</f>
        <v>Cara Losch</v>
      </c>
      <c r="F1652" t="str">
        <f>_xlfn.XLOOKUP(C1652,sales_teams!A:A,sales_teams!D:D,"")</f>
        <v>East</v>
      </c>
      <c r="G1652" t="s">
        <v>60</v>
      </c>
      <c r="H1652" t="str">
        <f>_xlfn.XLOOKUP(G1652,products!A:A,products!B:B,"")</f>
        <v>MG</v>
      </c>
      <c r="I1652" t="s">
        <v>126</v>
      </c>
      <c r="J1652" t="str">
        <f>_xlfn.XLOOKUP(I1652,accounts!A:A,accounts!B:B,"")</f>
        <v>medical</v>
      </c>
      <c r="K1652" t="str">
        <f>_xlfn.XLOOKUP(I1652,accounts!A:A,accounts!F:F,"")</f>
        <v>SMB</v>
      </c>
      <c r="L1652" t="s">
        <v>56</v>
      </c>
      <c r="M1652" t="s">
        <v>9034</v>
      </c>
      <c r="N1652" t="s">
        <v>9043</v>
      </c>
      <c r="O1652" s="1">
        <v>42813</v>
      </c>
      <c r="P1652" s="1">
        <v>42819</v>
      </c>
      <c r="Q1652" s="5">
        <f>_xlfn.XLOOKUP(G1652,products!A:A,products!C:C,"")</f>
        <v>55</v>
      </c>
      <c r="R1652">
        <v>40</v>
      </c>
      <c r="S1652" s="5">
        <f t="shared" si="25"/>
        <v>2200</v>
      </c>
    </row>
    <row r="1653" spans="1:19" x14ac:dyDescent="0.2">
      <c r="A1653" t="s">
        <v>1798</v>
      </c>
      <c r="B1653" t="s">
        <v>9028</v>
      </c>
      <c r="C1653" t="s">
        <v>25</v>
      </c>
      <c r="D1653" t="str">
        <f>_xlfn.XLOOKUP(C1653,sales_teams!A:A,sales_teams!B:B,"")</f>
        <v>E372575</v>
      </c>
      <c r="E1653" t="str">
        <f>_xlfn.XLOOKUP(C1653,sales_teams!A:A,sales_teams!C:C,"")</f>
        <v>Rocco Neubert</v>
      </c>
      <c r="F1653" t="str">
        <f>_xlfn.XLOOKUP(C1653,sales_teams!A:A,sales_teams!D:D,"")</f>
        <v>East</v>
      </c>
      <c r="G1653" t="s">
        <v>54</v>
      </c>
      <c r="H1653" t="str">
        <f>_xlfn.XLOOKUP(G1653,products!A:A,products!B:B,"")</f>
        <v>GTX</v>
      </c>
      <c r="J1653">
        <f>_xlfn.XLOOKUP(I1653,accounts!A:A,accounts!B:B,"")</f>
        <v>0</v>
      </c>
      <c r="K1653">
        <f>_xlfn.XLOOKUP(I1653,accounts!A:A,accounts!F:F,"")</f>
        <v>0</v>
      </c>
      <c r="L1653" t="s">
        <v>76</v>
      </c>
      <c r="N1653" t="s">
        <v>9044</v>
      </c>
      <c r="O1653" s="1">
        <v>42813</v>
      </c>
      <c r="Q1653" s="5">
        <f>_xlfn.XLOOKUP(G1653,products!A:A,products!C:C,"")</f>
        <v>1096</v>
      </c>
      <c r="R1653">
        <v>20</v>
      </c>
      <c r="S1653" s="5">
        <f t="shared" si="25"/>
        <v>21920</v>
      </c>
    </row>
    <row r="1654" spans="1:19" x14ac:dyDescent="0.2">
      <c r="A1654" t="s">
        <v>1799</v>
      </c>
      <c r="B1654" t="s">
        <v>9027</v>
      </c>
      <c r="C1654" t="s">
        <v>15</v>
      </c>
      <c r="D1654" t="str">
        <f>_xlfn.XLOOKUP(C1654,sales_teams!A:A,sales_teams!B:B,"")</f>
        <v>C486814</v>
      </c>
      <c r="E1654" t="str">
        <f>_xlfn.XLOOKUP(C1654,sales_teams!A:A,sales_teams!C:C,"")</f>
        <v>Melvin Marxen</v>
      </c>
      <c r="F1654" t="str">
        <f>_xlfn.XLOOKUP(C1654,sales_teams!A:A,sales_teams!D:D,"")</f>
        <v>Central</v>
      </c>
      <c r="G1654" t="s">
        <v>54</v>
      </c>
      <c r="H1654" t="str">
        <f>_xlfn.XLOOKUP(G1654,products!A:A,products!B:B,"")</f>
        <v>GTX</v>
      </c>
      <c r="I1654" t="s">
        <v>67</v>
      </c>
      <c r="J1654" t="str">
        <f>_xlfn.XLOOKUP(I1654,accounts!A:A,accounts!B:B,"")</f>
        <v>medical</v>
      </c>
      <c r="K1654" t="str">
        <f>_xlfn.XLOOKUP(I1654,accounts!A:A,accounts!F:F,"")</f>
        <v>Enterprise</v>
      </c>
      <c r="L1654" t="s">
        <v>56</v>
      </c>
      <c r="M1654" t="s">
        <v>9033</v>
      </c>
      <c r="N1654" t="s">
        <v>9043</v>
      </c>
      <c r="O1654" s="1">
        <v>42813</v>
      </c>
      <c r="P1654" s="1">
        <v>42815</v>
      </c>
      <c r="Q1654" s="5">
        <f>_xlfn.XLOOKUP(G1654,products!A:A,products!C:C,"")</f>
        <v>1096</v>
      </c>
      <c r="R1654">
        <v>26</v>
      </c>
      <c r="S1654" s="5">
        <f t="shared" si="25"/>
        <v>28496</v>
      </c>
    </row>
    <row r="1655" spans="1:19" x14ac:dyDescent="0.2">
      <c r="A1655" t="s">
        <v>1800</v>
      </c>
      <c r="B1655" t="s">
        <v>9026</v>
      </c>
      <c r="C1655" t="s">
        <v>15</v>
      </c>
      <c r="D1655" t="str">
        <f>_xlfn.XLOOKUP(C1655,sales_teams!A:A,sales_teams!B:B,"")</f>
        <v>C486814</v>
      </c>
      <c r="E1655" t="str">
        <f>_xlfn.XLOOKUP(C1655,sales_teams!A:A,sales_teams!C:C,"")</f>
        <v>Melvin Marxen</v>
      </c>
      <c r="F1655" t="str">
        <f>_xlfn.XLOOKUP(C1655,sales_teams!A:A,sales_teams!D:D,"")</f>
        <v>Central</v>
      </c>
      <c r="G1655" t="s">
        <v>60</v>
      </c>
      <c r="H1655" t="str">
        <f>_xlfn.XLOOKUP(G1655,products!A:A,products!B:B,"")</f>
        <v>MG</v>
      </c>
      <c r="I1655" t="s">
        <v>506</v>
      </c>
      <c r="J1655" t="str">
        <f>_xlfn.XLOOKUP(I1655,accounts!A:A,accounts!B:B,"")</f>
        <v>retail</v>
      </c>
      <c r="K1655" t="str">
        <f>_xlfn.XLOOKUP(I1655,accounts!A:A,accounts!F:F,"")</f>
        <v>Mid-Market</v>
      </c>
      <c r="L1655" t="s">
        <v>56</v>
      </c>
      <c r="M1655" t="s">
        <v>9032</v>
      </c>
      <c r="N1655" t="s">
        <v>9041</v>
      </c>
      <c r="O1655" s="1">
        <v>42813</v>
      </c>
      <c r="P1655" s="1">
        <v>42890</v>
      </c>
      <c r="Q1655" s="5">
        <f>_xlfn.XLOOKUP(G1655,products!A:A,products!C:C,"")</f>
        <v>55</v>
      </c>
      <c r="R1655">
        <v>2</v>
      </c>
      <c r="S1655" s="5">
        <f t="shared" si="25"/>
        <v>110</v>
      </c>
    </row>
    <row r="1656" spans="1:19" x14ac:dyDescent="0.2">
      <c r="A1656" t="s">
        <v>1801</v>
      </c>
      <c r="B1656" t="s">
        <v>9028</v>
      </c>
      <c r="C1656" t="s">
        <v>28</v>
      </c>
      <c r="D1656" t="str">
        <f>_xlfn.XLOOKUP(C1656,sales_teams!A:A,sales_teams!B:B,"")</f>
        <v>E262141</v>
      </c>
      <c r="E1656" t="str">
        <f>_xlfn.XLOOKUP(C1656,sales_teams!A:A,sales_teams!C:C,"")</f>
        <v>Rocco Neubert</v>
      </c>
      <c r="F1656" t="str">
        <f>_xlfn.XLOOKUP(C1656,sales_teams!A:A,sales_teams!D:D,"")</f>
        <v>East</v>
      </c>
      <c r="G1656" t="s">
        <v>62</v>
      </c>
      <c r="H1656" t="str">
        <f>_xlfn.XLOOKUP(G1656,products!A:A,products!B:B,"")</f>
        <v>GTX</v>
      </c>
      <c r="I1656" t="s">
        <v>387</v>
      </c>
      <c r="J1656" t="str">
        <f>_xlfn.XLOOKUP(I1656,accounts!A:A,accounts!B:B,"")</f>
        <v>technolgy</v>
      </c>
      <c r="K1656" t="str">
        <f>_xlfn.XLOOKUP(I1656,accounts!A:A,accounts!F:F,"")</f>
        <v>SMB</v>
      </c>
      <c r="L1656" t="s">
        <v>56</v>
      </c>
      <c r="M1656" t="s">
        <v>9031</v>
      </c>
      <c r="N1656" t="s">
        <v>9041</v>
      </c>
      <c r="O1656" s="1">
        <v>42813</v>
      </c>
      <c r="P1656" s="1">
        <v>42824</v>
      </c>
      <c r="Q1656" s="5">
        <f>_xlfn.XLOOKUP(G1656,products!A:A,products!C:C,"")</f>
        <v>550</v>
      </c>
      <c r="R1656">
        <v>17</v>
      </c>
      <c r="S1656" s="5">
        <f t="shared" si="25"/>
        <v>9350</v>
      </c>
    </row>
    <row r="1657" spans="1:19" x14ac:dyDescent="0.2">
      <c r="A1657" t="s">
        <v>1802</v>
      </c>
      <c r="B1657" t="s">
        <v>9027</v>
      </c>
      <c r="C1657" t="s">
        <v>13</v>
      </c>
      <c r="D1657" t="str">
        <f>_xlfn.XLOOKUP(C1657,sales_teams!A:A,sales_teams!B:B,"")</f>
        <v>C130664</v>
      </c>
      <c r="E1657" t="str">
        <f>_xlfn.XLOOKUP(C1657,sales_teams!A:A,sales_teams!C:C,"")</f>
        <v>Melvin Marxen</v>
      </c>
      <c r="F1657" t="str">
        <f>_xlfn.XLOOKUP(C1657,sales_teams!A:A,sales_teams!D:D,"")</f>
        <v>Central</v>
      </c>
      <c r="G1657" t="s">
        <v>8951</v>
      </c>
      <c r="H1657" t="str">
        <f>_xlfn.XLOOKUP(G1657,products!A:A,products!B:B,"")</f>
        <v>GTX</v>
      </c>
      <c r="I1657" t="s">
        <v>233</v>
      </c>
      <c r="J1657" t="str">
        <f>_xlfn.XLOOKUP(I1657,accounts!A:A,accounts!B:B,"")</f>
        <v>medical</v>
      </c>
      <c r="K1657" t="str">
        <f>_xlfn.XLOOKUP(I1657,accounts!A:A,accounts!F:F,"")</f>
        <v>SMB</v>
      </c>
      <c r="L1657" t="s">
        <v>81</v>
      </c>
      <c r="M1657" t="s">
        <v>9039</v>
      </c>
      <c r="N1657" t="s">
        <v>9043</v>
      </c>
      <c r="O1657" s="1">
        <v>42813</v>
      </c>
      <c r="P1657" s="1">
        <v>42912</v>
      </c>
      <c r="Q1657" s="5">
        <f>_xlfn.XLOOKUP(G1657,products!A:A,products!C:C,"")</f>
        <v>4821</v>
      </c>
      <c r="R1657">
        <v>15</v>
      </c>
      <c r="S1657" s="5">
        <f t="shared" si="25"/>
        <v>72315</v>
      </c>
    </row>
    <row r="1658" spans="1:19" x14ac:dyDescent="0.2">
      <c r="A1658" t="s">
        <v>1803</v>
      </c>
      <c r="B1658" t="s">
        <v>9027</v>
      </c>
      <c r="C1658" t="s">
        <v>13</v>
      </c>
      <c r="D1658" t="str">
        <f>_xlfn.XLOOKUP(C1658,sales_teams!A:A,sales_teams!B:B,"")</f>
        <v>C130664</v>
      </c>
      <c r="E1658" t="str">
        <f>_xlfn.XLOOKUP(C1658,sales_teams!A:A,sales_teams!C:C,"")</f>
        <v>Melvin Marxen</v>
      </c>
      <c r="F1658" t="str">
        <f>_xlfn.XLOOKUP(C1658,sales_teams!A:A,sales_teams!D:D,"")</f>
        <v>Central</v>
      </c>
      <c r="G1658" t="s">
        <v>8951</v>
      </c>
      <c r="H1658" t="str">
        <f>_xlfn.XLOOKUP(G1658,products!A:A,products!B:B,"")</f>
        <v>GTX</v>
      </c>
      <c r="I1658" t="s">
        <v>506</v>
      </c>
      <c r="J1658" t="str">
        <f>_xlfn.XLOOKUP(I1658,accounts!A:A,accounts!B:B,"")</f>
        <v>retail</v>
      </c>
      <c r="K1658" t="str">
        <f>_xlfn.XLOOKUP(I1658,accounts!A:A,accounts!F:F,"")</f>
        <v>Mid-Market</v>
      </c>
      <c r="L1658" t="s">
        <v>81</v>
      </c>
      <c r="M1658" t="s">
        <v>9037</v>
      </c>
      <c r="N1658" t="s">
        <v>9042</v>
      </c>
      <c r="O1658" s="1">
        <v>42813</v>
      </c>
      <c r="P1658" s="1">
        <v>42864</v>
      </c>
      <c r="Q1658" s="5">
        <f>_xlfn.XLOOKUP(G1658,products!A:A,products!C:C,"")</f>
        <v>4821</v>
      </c>
      <c r="R1658">
        <v>21</v>
      </c>
      <c r="S1658" s="5">
        <f t="shared" si="25"/>
        <v>101241</v>
      </c>
    </row>
    <row r="1659" spans="1:19" x14ac:dyDescent="0.2">
      <c r="A1659" t="s">
        <v>1804</v>
      </c>
      <c r="B1659" t="s">
        <v>9028</v>
      </c>
      <c r="C1659" t="s">
        <v>36</v>
      </c>
      <c r="D1659" t="str">
        <f>_xlfn.XLOOKUP(C1659,sales_teams!A:A,sales_teams!B:B,"")</f>
        <v>W815792</v>
      </c>
      <c r="E1659" t="str">
        <f>_xlfn.XLOOKUP(C1659,sales_teams!A:A,sales_teams!C:C,"")</f>
        <v>Celia Rouche</v>
      </c>
      <c r="F1659" t="str">
        <f>_xlfn.XLOOKUP(C1659,sales_teams!A:A,sales_teams!D:D,"")</f>
        <v>West</v>
      </c>
      <c r="G1659" t="s">
        <v>75</v>
      </c>
      <c r="H1659" t="str">
        <f>_xlfn.XLOOKUP(G1659,products!A:A,products!B:B,"")</f>
        <v>MG</v>
      </c>
      <c r="I1659" t="s">
        <v>113</v>
      </c>
      <c r="J1659" t="str">
        <f>_xlfn.XLOOKUP(I1659,accounts!A:A,accounts!B:B,"")</f>
        <v>medical</v>
      </c>
      <c r="K1659" t="str">
        <f>_xlfn.XLOOKUP(I1659,accounts!A:A,accounts!F:F,"")</f>
        <v>Enterprise</v>
      </c>
      <c r="L1659" t="s">
        <v>56</v>
      </c>
      <c r="M1659" t="s">
        <v>9032</v>
      </c>
      <c r="N1659" t="s">
        <v>9042</v>
      </c>
      <c r="O1659" s="1">
        <v>42813</v>
      </c>
      <c r="P1659" s="1">
        <v>42902</v>
      </c>
      <c r="Q1659" s="5">
        <f>_xlfn.XLOOKUP(G1659,products!A:A,products!C:C,"")</f>
        <v>3393</v>
      </c>
      <c r="R1659">
        <v>2</v>
      </c>
      <c r="S1659" s="5">
        <f t="shared" si="25"/>
        <v>6786</v>
      </c>
    </row>
    <row r="1660" spans="1:19" x14ac:dyDescent="0.2">
      <c r="A1660" t="s">
        <v>1805</v>
      </c>
      <c r="B1660" t="s">
        <v>9028</v>
      </c>
      <c r="C1660" t="s">
        <v>40</v>
      </c>
      <c r="D1660" t="str">
        <f>_xlfn.XLOOKUP(C1660,sales_teams!A:A,sales_teams!B:B,"")</f>
        <v>W249222</v>
      </c>
      <c r="E1660" t="str">
        <f>_xlfn.XLOOKUP(C1660,sales_teams!A:A,sales_teams!C:C,"")</f>
        <v>Summer Sewald</v>
      </c>
      <c r="F1660" t="str">
        <f>_xlfn.XLOOKUP(C1660,sales_teams!A:A,sales_teams!D:D,"")</f>
        <v>West</v>
      </c>
      <c r="G1660" t="s">
        <v>62</v>
      </c>
      <c r="H1660" t="str">
        <f>_xlfn.XLOOKUP(G1660,products!A:A,products!B:B,"")</f>
        <v>GTX</v>
      </c>
      <c r="I1660" t="s">
        <v>287</v>
      </c>
      <c r="J1660" t="str">
        <f>_xlfn.XLOOKUP(I1660,accounts!A:A,accounts!B:B,"")</f>
        <v>retail</v>
      </c>
      <c r="K1660" t="str">
        <f>_xlfn.XLOOKUP(I1660,accounts!A:A,accounts!F:F,"")</f>
        <v>Enterprise</v>
      </c>
      <c r="L1660" t="s">
        <v>56</v>
      </c>
      <c r="M1660" t="s">
        <v>9032</v>
      </c>
      <c r="N1660" t="s">
        <v>9041</v>
      </c>
      <c r="O1660" s="1">
        <v>42813</v>
      </c>
      <c r="P1660" s="1">
        <v>42820</v>
      </c>
      <c r="Q1660" s="5">
        <f>_xlfn.XLOOKUP(G1660,products!A:A,products!C:C,"")</f>
        <v>550</v>
      </c>
      <c r="R1660">
        <v>47</v>
      </c>
      <c r="S1660" s="5">
        <f t="shared" si="25"/>
        <v>25850</v>
      </c>
    </row>
    <row r="1661" spans="1:19" x14ac:dyDescent="0.2">
      <c r="A1661" t="s">
        <v>1806</v>
      </c>
      <c r="B1661" t="s">
        <v>9027</v>
      </c>
      <c r="C1661" t="s">
        <v>43</v>
      </c>
      <c r="D1661" t="str">
        <f>_xlfn.XLOOKUP(C1661,sales_teams!A:A,sales_teams!B:B,"")</f>
        <v>W596440</v>
      </c>
      <c r="E1661" t="str">
        <f>_xlfn.XLOOKUP(C1661,sales_teams!A:A,sales_teams!C:C,"")</f>
        <v>Summer Sewald</v>
      </c>
      <c r="F1661" t="str">
        <f>_xlfn.XLOOKUP(C1661,sales_teams!A:A,sales_teams!D:D,"")</f>
        <v>West</v>
      </c>
      <c r="G1661" t="s">
        <v>62</v>
      </c>
      <c r="H1661" t="str">
        <f>_xlfn.XLOOKUP(G1661,products!A:A,products!B:B,"")</f>
        <v>GTX</v>
      </c>
      <c r="I1661" t="s">
        <v>86</v>
      </c>
      <c r="J1661" t="str">
        <f>_xlfn.XLOOKUP(I1661,accounts!A:A,accounts!B:B,"")</f>
        <v>telecommunications</v>
      </c>
      <c r="K1661" t="str">
        <f>_xlfn.XLOOKUP(I1661,accounts!A:A,accounts!F:F,"")</f>
        <v>Enterprise</v>
      </c>
      <c r="L1661" t="s">
        <v>81</v>
      </c>
      <c r="M1661" t="s">
        <v>9040</v>
      </c>
      <c r="N1661" t="s">
        <v>9043</v>
      </c>
      <c r="O1661" s="1">
        <v>42813</v>
      </c>
      <c r="P1661" s="1">
        <v>42871</v>
      </c>
      <c r="Q1661" s="5">
        <f>_xlfn.XLOOKUP(G1661,products!A:A,products!C:C,"")</f>
        <v>550</v>
      </c>
      <c r="R1661">
        <v>43</v>
      </c>
      <c r="S1661" s="5">
        <f t="shared" si="25"/>
        <v>23650</v>
      </c>
    </row>
    <row r="1662" spans="1:19" x14ac:dyDescent="0.2">
      <c r="A1662" t="s">
        <v>1807</v>
      </c>
      <c r="B1662" t="s">
        <v>9025</v>
      </c>
      <c r="C1662" t="s">
        <v>43</v>
      </c>
      <c r="D1662" t="str">
        <f>_xlfn.XLOOKUP(C1662,sales_teams!A:A,sales_teams!B:B,"")</f>
        <v>W596440</v>
      </c>
      <c r="E1662" t="str">
        <f>_xlfn.XLOOKUP(C1662,sales_teams!A:A,sales_teams!C:C,"")</f>
        <v>Summer Sewald</v>
      </c>
      <c r="F1662" t="str">
        <f>_xlfn.XLOOKUP(C1662,sales_teams!A:A,sales_teams!D:D,"")</f>
        <v>West</v>
      </c>
      <c r="G1662" t="s">
        <v>75</v>
      </c>
      <c r="H1662" t="str">
        <f>_xlfn.XLOOKUP(G1662,products!A:A,products!B:B,"")</f>
        <v>MG</v>
      </c>
      <c r="I1662" t="s">
        <v>172</v>
      </c>
      <c r="J1662" t="str">
        <f>_xlfn.XLOOKUP(I1662,accounts!A:A,accounts!B:B,"")</f>
        <v>software</v>
      </c>
      <c r="K1662" t="str">
        <f>_xlfn.XLOOKUP(I1662,accounts!A:A,accounts!F:F,"")</f>
        <v>Enterprise</v>
      </c>
      <c r="L1662" t="s">
        <v>56</v>
      </c>
      <c r="M1662" t="s">
        <v>9035</v>
      </c>
      <c r="N1662" t="s">
        <v>9042</v>
      </c>
      <c r="O1662" s="1">
        <v>42813</v>
      </c>
      <c r="P1662" s="1">
        <v>42893</v>
      </c>
      <c r="Q1662" s="5">
        <f>_xlfn.XLOOKUP(G1662,products!A:A,products!C:C,"")</f>
        <v>3393</v>
      </c>
      <c r="R1662">
        <v>50</v>
      </c>
      <c r="S1662" s="5">
        <f t="shared" si="25"/>
        <v>169650</v>
      </c>
    </row>
    <row r="1663" spans="1:19" x14ac:dyDescent="0.2">
      <c r="A1663" t="s">
        <v>1808</v>
      </c>
      <c r="B1663" t="s">
        <v>9026</v>
      </c>
      <c r="C1663" t="s">
        <v>42</v>
      </c>
      <c r="D1663" t="str">
        <f>_xlfn.XLOOKUP(C1663,sales_teams!A:A,sales_teams!B:B,"")</f>
        <v>W674591</v>
      </c>
      <c r="E1663" t="str">
        <f>_xlfn.XLOOKUP(C1663,sales_teams!A:A,sales_teams!C:C,"")</f>
        <v>Summer Sewald</v>
      </c>
      <c r="F1663" t="str">
        <f>_xlfn.XLOOKUP(C1663,sales_teams!A:A,sales_teams!D:D,"")</f>
        <v>West</v>
      </c>
      <c r="G1663" t="s">
        <v>62</v>
      </c>
      <c r="H1663" t="str">
        <f>_xlfn.XLOOKUP(G1663,products!A:A,products!B:B,"")</f>
        <v>GTX</v>
      </c>
      <c r="J1663">
        <f>_xlfn.XLOOKUP(I1663,accounts!A:A,accounts!B:B,"")</f>
        <v>0</v>
      </c>
      <c r="K1663">
        <f>_xlfn.XLOOKUP(I1663,accounts!A:A,accounts!F:F,"")</f>
        <v>0</v>
      </c>
      <c r="L1663" t="s">
        <v>76</v>
      </c>
      <c r="N1663" t="s">
        <v>9044</v>
      </c>
      <c r="O1663" s="1">
        <v>42813</v>
      </c>
      <c r="Q1663" s="5">
        <f>_xlfn.XLOOKUP(G1663,products!A:A,products!C:C,"")</f>
        <v>550</v>
      </c>
      <c r="R1663">
        <v>5</v>
      </c>
      <c r="S1663" s="5">
        <f t="shared" si="25"/>
        <v>2750</v>
      </c>
    </row>
    <row r="1664" spans="1:19" x14ac:dyDescent="0.2">
      <c r="A1664" t="s">
        <v>1809</v>
      </c>
      <c r="B1664" t="s">
        <v>9027</v>
      </c>
      <c r="C1664" t="s">
        <v>42</v>
      </c>
      <c r="D1664" t="str">
        <f>_xlfn.XLOOKUP(C1664,sales_teams!A:A,sales_teams!B:B,"")</f>
        <v>W674591</v>
      </c>
      <c r="E1664" t="str">
        <f>_xlfn.XLOOKUP(C1664,sales_teams!A:A,sales_teams!C:C,"")</f>
        <v>Summer Sewald</v>
      </c>
      <c r="F1664" t="str">
        <f>_xlfn.XLOOKUP(C1664,sales_teams!A:A,sales_teams!D:D,"")</f>
        <v>West</v>
      </c>
      <c r="G1664" t="s">
        <v>75</v>
      </c>
      <c r="H1664" t="str">
        <f>_xlfn.XLOOKUP(G1664,products!A:A,products!B:B,"")</f>
        <v>MG</v>
      </c>
      <c r="I1664" t="s">
        <v>86</v>
      </c>
      <c r="J1664" t="str">
        <f>_xlfn.XLOOKUP(I1664,accounts!A:A,accounts!B:B,"")</f>
        <v>telecommunications</v>
      </c>
      <c r="K1664" t="str">
        <f>_xlfn.XLOOKUP(I1664,accounts!A:A,accounts!F:F,"")</f>
        <v>Enterprise</v>
      </c>
      <c r="L1664" t="s">
        <v>81</v>
      </c>
      <c r="M1664" t="s">
        <v>9039</v>
      </c>
      <c r="N1664" t="s">
        <v>9042</v>
      </c>
      <c r="O1664" s="1">
        <v>42813</v>
      </c>
      <c r="P1664" s="1">
        <v>42909</v>
      </c>
      <c r="Q1664" s="5">
        <f>_xlfn.XLOOKUP(G1664,products!A:A,products!C:C,"")</f>
        <v>3393</v>
      </c>
      <c r="R1664">
        <v>18</v>
      </c>
      <c r="S1664" s="5">
        <f t="shared" si="25"/>
        <v>61074</v>
      </c>
    </row>
    <row r="1665" spans="1:19" x14ac:dyDescent="0.2">
      <c r="A1665" t="s">
        <v>1810</v>
      </c>
      <c r="B1665" t="s">
        <v>9025</v>
      </c>
      <c r="C1665" t="s">
        <v>42</v>
      </c>
      <c r="D1665" t="str">
        <f>_xlfn.XLOOKUP(C1665,sales_teams!A:A,sales_teams!B:B,"")</f>
        <v>W674591</v>
      </c>
      <c r="E1665" t="str">
        <f>_xlfn.XLOOKUP(C1665,sales_teams!A:A,sales_teams!C:C,"")</f>
        <v>Summer Sewald</v>
      </c>
      <c r="F1665" t="str">
        <f>_xlfn.XLOOKUP(C1665,sales_teams!A:A,sales_teams!D:D,"")</f>
        <v>West</v>
      </c>
      <c r="G1665" t="s">
        <v>75</v>
      </c>
      <c r="H1665" t="str">
        <f>_xlfn.XLOOKUP(G1665,products!A:A,products!B:B,"")</f>
        <v>MG</v>
      </c>
      <c r="I1665" t="s">
        <v>142</v>
      </c>
      <c r="J1665" t="str">
        <f>_xlfn.XLOOKUP(I1665,accounts!A:A,accounts!B:B,"")</f>
        <v>finance</v>
      </c>
      <c r="K1665" t="str">
        <f>_xlfn.XLOOKUP(I1665,accounts!A:A,accounts!F:F,"")</f>
        <v>SMB</v>
      </c>
      <c r="L1665" t="s">
        <v>56</v>
      </c>
      <c r="M1665" t="s">
        <v>9034</v>
      </c>
      <c r="N1665" t="s">
        <v>9041</v>
      </c>
      <c r="O1665" s="1">
        <v>42813</v>
      </c>
      <c r="P1665" s="1">
        <v>42823</v>
      </c>
      <c r="Q1665" s="5">
        <f>_xlfn.XLOOKUP(G1665,products!A:A,products!C:C,"")</f>
        <v>3393</v>
      </c>
      <c r="R1665">
        <v>32</v>
      </c>
      <c r="S1665" s="5">
        <f t="shared" si="25"/>
        <v>108576</v>
      </c>
    </row>
    <row r="1666" spans="1:19" x14ac:dyDescent="0.2">
      <c r="A1666" t="s">
        <v>1811</v>
      </c>
      <c r="B1666" t="s">
        <v>9028</v>
      </c>
      <c r="C1666" t="s">
        <v>9</v>
      </c>
      <c r="D1666" t="str">
        <f>_xlfn.XLOOKUP(C1666,sales_teams!A:A,sales_teams!B:B,"")</f>
        <v>C62195</v>
      </c>
      <c r="E1666" t="str">
        <f>_xlfn.XLOOKUP(C1666,sales_teams!A:A,sales_teams!C:C,"")</f>
        <v>Dustin Brinkmann</v>
      </c>
      <c r="F1666" t="str">
        <f>_xlfn.XLOOKUP(C1666,sales_teams!A:A,sales_teams!D:D,"")</f>
        <v>Central</v>
      </c>
      <c r="G1666" t="s">
        <v>75</v>
      </c>
      <c r="H1666" t="str">
        <f>_xlfn.XLOOKUP(G1666,products!A:A,products!B:B,"")</f>
        <v>MG</v>
      </c>
      <c r="I1666" t="s">
        <v>168</v>
      </c>
      <c r="J1666" t="str">
        <f>_xlfn.XLOOKUP(I1666,accounts!A:A,accounts!B:B,"")</f>
        <v>technolgy</v>
      </c>
      <c r="K1666" t="str">
        <f>_xlfn.XLOOKUP(I1666,accounts!A:A,accounts!F:F,"")</f>
        <v>Enterprise</v>
      </c>
      <c r="L1666" t="s">
        <v>56</v>
      </c>
      <c r="M1666" t="s">
        <v>9033</v>
      </c>
      <c r="N1666" t="s">
        <v>9045</v>
      </c>
      <c r="O1666" s="1">
        <v>42813</v>
      </c>
      <c r="P1666" s="1">
        <v>42909</v>
      </c>
      <c r="Q1666" s="5">
        <f>_xlfn.XLOOKUP(G1666,products!A:A,products!C:C,"")</f>
        <v>3393</v>
      </c>
      <c r="R1666">
        <v>18</v>
      </c>
      <c r="S1666" s="5">
        <f t="shared" si="25"/>
        <v>61074</v>
      </c>
    </row>
    <row r="1667" spans="1:19" x14ac:dyDescent="0.2">
      <c r="A1667" t="s">
        <v>1812</v>
      </c>
      <c r="B1667" t="s">
        <v>9028</v>
      </c>
      <c r="C1667" t="s">
        <v>29</v>
      </c>
      <c r="D1667" t="str">
        <f>_xlfn.XLOOKUP(C1667,sales_teams!A:A,sales_teams!B:B,"")</f>
        <v>E571180</v>
      </c>
      <c r="E1667" t="str">
        <f>_xlfn.XLOOKUP(C1667,sales_teams!A:A,sales_teams!C:C,"")</f>
        <v>Rocco Neubert</v>
      </c>
      <c r="F1667" t="str">
        <f>_xlfn.XLOOKUP(C1667,sales_teams!A:A,sales_teams!D:D,"")</f>
        <v>East</v>
      </c>
      <c r="G1667" t="s">
        <v>54</v>
      </c>
      <c r="H1667" t="str">
        <f>_xlfn.XLOOKUP(G1667,products!A:A,products!B:B,"")</f>
        <v>GTX</v>
      </c>
      <c r="I1667" t="s">
        <v>115</v>
      </c>
      <c r="J1667" t="str">
        <f>_xlfn.XLOOKUP(I1667,accounts!A:A,accounts!B:B,"")</f>
        <v>software</v>
      </c>
      <c r="K1667" t="str">
        <f>_xlfn.XLOOKUP(I1667,accounts!A:A,accounts!F:F,"")</f>
        <v>Enterprise</v>
      </c>
      <c r="L1667" t="s">
        <v>56</v>
      </c>
      <c r="M1667" t="s">
        <v>9033</v>
      </c>
      <c r="N1667" t="s">
        <v>9045</v>
      </c>
      <c r="O1667" s="1">
        <v>42813</v>
      </c>
      <c r="P1667" s="1">
        <v>42910</v>
      </c>
      <c r="Q1667" s="5">
        <f>_xlfn.XLOOKUP(G1667,products!A:A,products!C:C,"")</f>
        <v>1096</v>
      </c>
      <c r="R1667">
        <v>25</v>
      </c>
      <c r="S1667" s="5">
        <f t="shared" ref="S1667:S1730" si="26">Q1667*R1667</f>
        <v>27400</v>
      </c>
    </row>
    <row r="1668" spans="1:19" x14ac:dyDescent="0.2">
      <c r="A1668" t="s">
        <v>1813</v>
      </c>
      <c r="B1668" t="s">
        <v>9025</v>
      </c>
      <c r="C1668" t="s">
        <v>7</v>
      </c>
      <c r="D1668" t="str">
        <f>_xlfn.XLOOKUP(C1668,sales_teams!A:A,sales_teams!B:B,"")</f>
        <v>C234829</v>
      </c>
      <c r="E1668" t="str">
        <f>_xlfn.XLOOKUP(C1668,sales_teams!A:A,sales_teams!C:C,"")</f>
        <v>Dustin Brinkmann</v>
      </c>
      <c r="F1668" t="str">
        <f>_xlfn.XLOOKUP(C1668,sales_teams!A:A,sales_teams!D:D,"")</f>
        <v>Central</v>
      </c>
      <c r="G1668" t="s">
        <v>60</v>
      </c>
      <c r="H1668" t="str">
        <f>_xlfn.XLOOKUP(G1668,products!A:A,products!B:B,"")</f>
        <v>MG</v>
      </c>
      <c r="I1668" t="s">
        <v>104</v>
      </c>
      <c r="J1668" t="str">
        <f>_xlfn.XLOOKUP(I1668,accounts!A:A,accounts!B:B,"")</f>
        <v>services</v>
      </c>
      <c r="K1668" t="str">
        <f>_xlfn.XLOOKUP(I1668,accounts!A:A,accounts!F:F,"")</f>
        <v>Enterprise</v>
      </c>
      <c r="L1668" t="s">
        <v>56</v>
      </c>
      <c r="M1668" t="s">
        <v>9033</v>
      </c>
      <c r="N1668" t="s">
        <v>9043</v>
      </c>
      <c r="O1668" s="1">
        <v>42813</v>
      </c>
      <c r="P1668" s="1">
        <v>42882</v>
      </c>
      <c r="Q1668" s="5">
        <f>_xlfn.XLOOKUP(G1668,products!A:A,products!C:C,"")</f>
        <v>55</v>
      </c>
      <c r="R1668">
        <v>38</v>
      </c>
      <c r="S1668" s="5">
        <f t="shared" si="26"/>
        <v>2090</v>
      </c>
    </row>
    <row r="1669" spans="1:19" x14ac:dyDescent="0.2">
      <c r="A1669" t="s">
        <v>1814</v>
      </c>
      <c r="B1669" t="s">
        <v>9025</v>
      </c>
      <c r="C1669" t="s">
        <v>7</v>
      </c>
      <c r="D1669" t="str">
        <f>_xlfn.XLOOKUP(C1669,sales_teams!A:A,sales_teams!B:B,"")</f>
        <v>C234829</v>
      </c>
      <c r="E1669" t="str">
        <f>_xlfn.XLOOKUP(C1669,sales_teams!A:A,sales_teams!C:C,"")</f>
        <v>Dustin Brinkmann</v>
      </c>
      <c r="F1669" t="str">
        <f>_xlfn.XLOOKUP(C1669,sales_teams!A:A,sales_teams!D:D,"")</f>
        <v>Central</v>
      </c>
      <c r="G1669" t="s">
        <v>75</v>
      </c>
      <c r="H1669" t="str">
        <f>_xlfn.XLOOKUP(G1669,products!A:A,products!B:B,"")</f>
        <v>MG</v>
      </c>
      <c r="I1669" t="s">
        <v>154</v>
      </c>
      <c r="J1669" t="str">
        <f>_xlfn.XLOOKUP(I1669,accounts!A:A,accounts!B:B,"")</f>
        <v>finance</v>
      </c>
      <c r="K1669" t="str">
        <f>_xlfn.XLOOKUP(I1669,accounts!A:A,accounts!F:F,"")</f>
        <v>Enterprise</v>
      </c>
      <c r="L1669" t="s">
        <v>56</v>
      </c>
      <c r="M1669" t="s">
        <v>9034</v>
      </c>
      <c r="N1669" t="s">
        <v>9042</v>
      </c>
      <c r="O1669" s="1">
        <v>42813</v>
      </c>
      <c r="P1669" s="1">
        <v>42821</v>
      </c>
      <c r="Q1669" s="5">
        <f>_xlfn.XLOOKUP(G1669,products!A:A,products!C:C,"")</f>
        <v>3393</v>
      </c>
      <c r="R1669">
        <v>15</v>
      </c>
      <c r="S1669" s="5">
        <f t="shared" si="26"/>
        <v>50895</v>
      </c>
    </row>
    <row r="1670" spans="1:19" x14ac:dyDescent="0.2">
      <c r="A1670" t="s">
        <v>1815</v>
      </c>
      <c r="B1670" t="s">
        <v>9025</v>
      </c>
      <c r="C1670" t="s">
        <v>17</v>
      </c>
      <c r="D1670" t="str">
        <f>_xlfn.XLOOKUP(C1670,sales_teams!A:A,sales_teams!B:B,"")</f>
        <v>E152967</v>
      </c>
      <c r="E1670" t="str">
        <f>_xlfn.XLOOKUP(C1670,sales_teams!A:A,sales_teams!C:C,"")</f>
        <v>Cara Losch</v>
      </c>
      <c r="F1670" t="str">
        <f>_xlfn.XLOOKUP(C1670,sales_teams!A:A,sales_teams!D:D,"")</f>
        <v>East</v>
      </c>
      <c r="G1670" t="s">
        <v>60</v>
      </c>
      <c r="H1670" t="str">
        <f>_xlfn.XLOOKUP(G1670,products!A:A,products!B:B,"")</f>
        <v>MG</v>
      </c>
      <c r="I1670" t="s">
        <v>181</v>
      </c>
      <c r="J1670" t="str">
        <f>_xlfn.XLOOKUP(I1670,accounts!A:A,accounts!B:B,"")</f>
        <v>medical</v>
      </c>
      <c r="K1670" t="str">
        <f>_xlfn.XLOOKUP(I1670,accounts!A:A,accounts!F:F,"")</f>
        <v>Mid-Market</v>
      </c>
      <c r="L1670" t="s">
        <v>56</v>
      </c>
      <c r="M1670" t="s">
        <v>9031</v>
      </c>
      <c r="N1670" t="s">
        <v>9042</v>
      </c>
      <c r="O1670" s="1">
        <v>42813</v>
      </c>
      <c r="P1670" s="1">
        <v>42890</v>
      </c>
      <c r="Q1670" s="5">
        <f>_xlfn.XLOOKUP(G1670,products!A:A,products!C:C,"")</f>
        <v>55</v>
      </c>
      <c r="R1670">
        <v>34</v>
      </c>
      <c r="S1670" s="5">
        <f t="shared" si="26"/>
        <v>1870</v>
      </c>
    </row>
    <row r="1671" spans="1:19" x14ac:dyDescent="0.2">
      <c r="A1671" t="s">
        <v>1816</v>
      </c>
      <c r="B1671" t="s">
        <v>9025</v>
      </c>
      <c r="C1671" t="s">
        <v>44</v>
      </c>
      <c r="D1671" t="str">
        <f>_xlfn.XLOOKUP(C1671,sales_teams!A:A,sales_teams!B:B,"")</f>
        <v>W202814</v>
      </c>
      <c r="E1671" t="str">
        <f>_xlfn.XLOOKUP(C1671,sales_teams!A:A,sales_teams!C:C,"")</f>
        <v>Summer Sewald</v>
      </c>
      <c r="F1671" t="str">
        <f>_xlfn.XLOOKUP(C1671,sales_teams!A:A,sales_teams!D:D,"")</f>
        <v>West</v>
      </c>
      <c r="G1671" t="s">
        <v>8951</v>
      </c>
      <c r="H1671" t="str">
        <f>_xlfn.XLOOKUP(G1671,products!A:A,products!B:B,"")</f>
        <v>GTX</v>
      </c>
      <c r="J1671">
        <f>_xlfn.XLOOKUP(I1671,accounts!A:A,accounts!B:B,"")</f>
        <v>0</v>
      </c>
      <c r="K1671">
        <f>_xlfn.XLOOKUP(I1671,accounts!A:A,accounts!F:F,"")</f>
        <v>0</v>
      </c>
      <c r="L1671" t="s">
        <v>76</v>
      </c>
      <c r="N1671" t="s">
        <v>9044</v>
      </c>
      <c r="O1671" s="1">
        <v>42813</v>
      </c>
      <c r="Q1671" s="5">
        <f>_xlfn.XLOOKUP(G1671,products!A:A,products!C:C,"")</f>
        <v>4821</v>
      </c>
      <c r="R1671">
        <v>32</v>
      </c>
      <c r="S1671" s="5">
        <f t="shared" si="26"/>
        <v>154272</v>
      </c>
    </row>
    <row r="1672" spans="1:19" x14ac:dyDescent="0.2">
      <c r="A1672" t="s">
        <v>1817</v>
      </c>
      <c r="B1672" t="s">
        <v>9027</v>
      </c>
      <c r="C1672" t="s">
        <v>3</v>
      </c>
      <c r="D1672" t="str">
        <f>_xlfn.XLOOKUP(C1672,sales_teams!A:A,sales_teams!B:B,"")</f>
        <v>C265891</v>
      </c>
      <c r="E1672" t="str">
        <f>_xlfn.XLOOKUP(C1672,sales_teams!A:A,sales_teams!C:C,"")</f>
        <v>Dustin Brinkmann</v>
      </c>
      <c r="F1672" t="str">
        <f>_xlfn.XLOOKUP(C1672,sales_teams!A:A,sales_teams!D:D,"")</f>
        <v>Central</v>
      </c>
      <c r="G1672" t="s">
        <v>60</v>
      </c>
      <c r="H1672" t="str">
        <f>_xlfn.XLOOKUP(G1672,products!A:A,products!B:B,"")</f>
        <v>MG</v>
      </c>
      <c r="I1672" t="s">
        <v>154</v>
      </c>
      <c r="J1672" t="str">
        <f>_xlfn.XLOOKUP(I1672,accounts!A:A,accounts!B:B,"")</f>
        <v>finance</v>
      </c>
      <c r="K1672" t="str">
        <f>_xlfn.XLOOKUP(I1672,accounts!A:A,accounts!F:F,"")</f>
        <v>Enterprise</v>
      </c>
      <c r="L1672" t="s">
        <v>81</v>
      </c>
      <c r="M1672" t="s">
        <v>9037</v>
      </c>
      <c r="N1672" t="s">
        <v>9041</v>
      </c>
      <c r="O1672" s="1">
        <v>42814</v>
      </c>
      <c r="P1672" s="1">
        <v>42874</v>
      </c>
      <c r="Q1672" s="5">
        <f>_xlfn.XLOOKUP(G1672,products!A:A,products!C:C,"")</f>
        <v>55</v>
      </c>
      <c r="R1672">
        <v>48</v>
      </c>
      <c r="S1672" s="5">
        <f t="shared" si="26"/>
        <v>2640</v>
      </c>
    </row>
    <row r="1673" spans="1:19" x14ac:dyDescent="0.2">
      <c r="A1673" t="s">
        <v>1818</v>
      </c>
      <c r="B1673" t="s">
        <v>9025</v>
      </c>
      <c r="C1673" t="s">
        <v>30</v>
      </c>
      <c r="D1673" t="str">
        <f>_xlfn.XLOOKUP(C1673,sales_teams!A:A,sales_teams!B:B,"")</f>
        <v>E558564</v>
      </c>
      <c r="E1673" t="str">
        <f>_xlfn.XLOOKUP(C1673,sales_teams!A:A,sales_teams!C:C,"")</f>
        <v>Rocco Neubert</v>
      </c>
      <c r="F1673" t="str">
        <f>_xlfn.XLOOKUP(C1673,sales_teams!A:A,sales_teams!D:D,"")</f>
        <v>East</v>
      </c>
      <c r="G1673" t="s">
        <v>62</v>
      </c>
      <c r="H1673" t="str">
        <f>_xlfn.XLOOKUP(G1673,products!A:A,products!B:B,"")</f>
        <v>GTX</v>
      </c>
      <c r="I1673" t="s">
        <v>172</v>
      </c>
      <c r="J1673" t="str">
        <f>_xlfn.XLOOKUP(I1673,accounts!A:A,accounts!B:B,"")</f>
        <v>software</v>
      </c>
      <c r="K1673" t="str">
        <f>_xlfn.XLOOKUP(I1673,accounts!A:A,accounts!F:F,"")</f>
        <v>Enterprise</v>
      </c>
      <c r="L1673" t="s">
        <v>56</v>
      </c>
      <c r="M1673" t="s">
        <v>9034</v>
      </c>
      <c r="N1673" t="s">
        <v>9042</v>
      </c>
      <c r="O1673" s="1">
        <v>42814</v>
      </c>
      <c r="P1673" s="1">
        <v>42898</v>
      </c>
      <c r="Q1673" s="5">
        <f>_xlfn.XLOOKUP(G1673,products!A:A,products!C:C,"")</f>
        <v>550</v>
      </c>
      <c r="R1673">
        <v>33</v>
      </c>
      <c r="S1673" s="5">
        <f t="shared" si="26"/>
        <v>18150</v>
      </c>
    </row>
    <row r="1674" spans="1:19" x14ac:dyDescent="0.2">
      <c r="A1674" t="s">
        <v>1819</v>
      </c>
      <c r="B1674" t="s">
        <v>9025</v>
      </c>
      <c r="C1674" t="s">
        <v>27</v>
      </c>
      <c r="D1674" t="str">
        <f>_xlfn.XLOOKUP(C1674,sales_teams!A:A,sales_teams!B:B,"")</f>
        <v>E619716</v>
      </c>
      <c r="E1674" t="str">
        <f>_xlfn.XLOOKUP(C1674,sales_teams!A:A,sales_teams!C:C,"")</f>
        <v>Rocco Neubert</v>
      </c>
      <c r="F1674" t="str">
        <f>_xlfn.XLOOKUP(C1674,sales_teams!A:A,sales_teams!D:D,"")</f>
        <v>East</v>
      </c>
      <c r="G1674" t="s">
        <v>83</v>
      </c>
      <c r="H1674" t="str">
        <f>_xlfn.XLOOKUP(G1674,products!A:A,products!B:B,"")</f>
        <v>GTX</v>
      </c>
      <c r="I1674" t="s">
        <v>424</v>
      </c>
      <c r="J1674" t="str">
        <f>_xlfn.XLOOKUP(I1674,accounts!A:A,accounts!B:B,"")</f>
        <v>marketing</v>
      </c>
      <c r="K1674" t="str">
        <f>_xlfn.XLOOKUP(I1674,accounts!A:A,accounts!F:F,"")</f>
        <v>Mid-Market</v>
      </c>
      <c r="L1674" t="s">
        <v>81</v>
      </c>
      <c r="M1674" t="s">
        <v>9038</v>
      </c>
      <c r="N1674" t="s">
        <v>9042</v>
      </c>
      <c r="O1674" s="1">
        <v>42814</v>
      </c>
      <c r="P1674" s="1">
        <v>42878</v>
      </c>
      <c r="Q1674" s="5">
        <f>_xlfn.XLOOKUP(G1674,products!A:A,products!C:C,"")</f>
        <v>5482</v>
      </c>
      <c r="R1674">
        <v>27</v>
      </c>
      <c r="S1674" s="5">
        <f t="shared" si="26"/>
        <v>148014</v>
      </c>
    </row>
    <row r="1675" spans="1:19" x14ac:dyDescent="0.2">
      <c r="A1675" t="s">
        <v>1820</v>
      </c>
      <c r="B1675" t="s">
        <v>9027</v>
      </c>
      <c r="C1675" t="s">
        <v>20</v>
      </c>
      <c r="D1675" t="str">
        <f>_xlfn.XLOOKUP(C1675,sales_teams!A:A,sales_teams!B:B,"")</f>
        <v>E500449</v>
      </c>
      <c r="E1675" t="str">
        <f>_xlfn.XLOOKUP(C1675,sales_teams!A:A,sales_teams!C:C,"")</f>
        <v>Cara Losch</v>
      </c>
      <c r="F1675" t="str">
        <f>_xlfn.XLOOKUP(C1675,sales_teams!A:A,sales_teams!D:D,"")</f>
        <v>East</v>
      </c>
      <c r="G1675" t="s">
        <v>62</v>
      </c>
      <c r="H1675" t="str">
        <f>_xlfn.XLOOKUP(G1675,products!A:A,products!B:B,"")</f>
        <v>GTX</v>
      </c>
      <c r="I1675" t="s">
        <v>144</v>
      </c>
      <c r="J1675" t="str">
        <f>_xlfn.XLOOKUP(I1675,accounts!A:A,accounts!B:B,"")</f>
        <v>retail</v>
      </c>
      <c r="K1675" t="str">
        <f>_xlfn.XLOOKUP(I1675,accounts!A:A,accounts!F:F,"")</f>
        <v>Mid-Market</v>
      </c>
      <c r="L1675" t="s">
        <v>76</v>
      </c>
      <c r="N1675" t="s">
        <v>9044</v>
      </c>
      <c r="O1675" s="1">
        <v>42814</v>
      </c>
      <c r="Q1675" s="5">
        <f>_xlfn.XLOOKUP(G1675,products!A:A,products!C:C,"")</f>
        <v>550</v>
      </c>
      <c r="R1675">
        <v>17</v>
      </c>
      <c r="S1675" s="5">
        <f t="shared" si="26"/>
        <v>9350</v>
      </c>
    </row>
    <row r="1676" spans="1:19" x14ac:dyDescent="0.2">
      <c r="A1676" t="s">
        <v>1821</v>
      </c>
      <c r="B1676" t="s">
        <v>9025</v>
      </c>
      <c r="C1676" t="s">
        <v>25</v>
      </c>
      <c r="D1676" t="str">
        <f>_xlfn.XLOOKUP(C1676,sales_teams!A:A,sales_teams!B:B,"")</f>
        <v>E372575</v>
      </c>
      <c r="E1676" t="str">
        <f>_xlfn.XLOOKUP(C1676,sales_teams!A:A,sales_teams!C:C,"")</f>
        <v>Rocco Neubert</v>
      </c>
      <c r="F1676" t="str">
        <f>_xlfn.XLOOKUP(C1676,sales_teams!A:A,sales_teams!D:D,"")</f>
        <v>East</v>
      </c>
      <c r="G1676" t="s">
        <v>75</v>
      </c>
      <c r="H1676" t="str">
        <f>_xlfn.XLOOKUP(G1676,products!A:A,products!B:B,"")</f>
        <v>MG</v>
      </c>
      <c r="I1676" t="s">
        <v>108</v>
      </c>
      <c r="J1676" t="str">
        <f>_xlfn.XLOOKUP(I1676,accounts!A:A,accounts!B:B,"")</f>
        <v>retail</v>
      </c>
      <c r="K1676" t="str">
        <f>_xlfn.XLOOKUP(I1676,accounts!A:A,accounts!F:F,"")</f>
        <v>Enterprise</v>
      </c>
      <c r="L1676" t="s">
        <v>56</v>
      </c>
      <c r="M1676" t="s">
        <v>9035</v>
      </c>
      <c r="N1676" t="s">
        <v>9041</v>
      </c>
      <c r="O1676" s="1">
        <v>42814</v>
      </c>
      <c r="P1676" s="1">
        <v>42888</v>
      </c>
      <c r="Q1676" s="5">
        <f>_xlfn.XLOOKUP(G1676,products!A:A,products!C:C,"")</f>
        <v>3393</v>
      </c>
      <c r="R1676">
        <v>29</v>
      </c>
      <c r="S1676" s="5">
        <f t="shared" si="26"/>
        <v>98397</v>
      </c>
    </row>
    <row r="1677" spans="1:19" x14ac:dyDescent="0.2">
      <c r="A1677" t="s">
        <v>1822</v>
      </c>
      <c r="B1677" t="s">
        <v>9025</v>
      </c>
      <c r="C1677" t="s">
        <v>15</v>
      </c>
      <c r="D1677" t="str">
        <f>_xlfn.XLOOKUP(C1677,sales_teams!A:A,sales_teams!B:B,"")</f>
        <v>C486814</v>
      </c>
      <c r="E1677" t="str">
        <f>_xlfn.XLOOKUP(C1677,sales_teams!A:A,sales_teams!C:C,"")</f>
        <v>Melvin Marxen</v>
      </c>
      <c r="F1677" t="str">
        <f>_xlfn.XLOOKUP(C1677,sales_teams!A:A,sales_teams!D:D,"")</f>
        <v>Central</v>
      </c>
      <c r="G1677" t="s">
        <v>62</v>
      </c>
      <c r="H1677" t="str">
        <f>_xlfn.XLOOKUP(G1677,products!A:A,products!B:B,"")</f>
        <v>GTX</v>
      </c>
      <c r="I1677" t="s">
        <v>117</v>
      </c>
      <c r="J1677" t="str">
        <f>_xlfn.XLOOKUP(I1677,accounts!A:A,accounts!B:B,"")</f>
        <v>marketing</v>
      </c>
      <c r="K1677" t="str">
        <f>_xlfn.XLOOKUP(I1677,accounts!A:A,accounts!F:F,"")</f>
        <v>Mid-Market</v>
      </c>
      <c r="L1677" t="s">
        <v>56</v>
      </c>
      <c r="M1677" t="s">
        <v>9032</v>
      </c>
      <c r="N1677" t="s">
        <v>9042</v>
      </c>
      <c r="O1677" s="1">
        <v>42814</v>
      </c>
      <c r="P1677" s="1">
        <v>42910</v>
      </c>
      <c r="Q1677" s="5">
        <f>_xlfn.XLOOKUP(G1677,products!A:A,products!C:C,"")</f>
        <v>550</v>
      </c>
      <c r="R1677">
        <v>12</v>
      </c>
      <c r="S1677" s="5">
        <f t="shared" si="26"/>
        <v>6600</v>
      </c>
    </row>
    <row r="1678" spans="1:19" x14ac:dyDescent="0.2">
      <c r="A1678" t="s">
        <v>1823</v>
      </c>
      <c r="B1678" t="s">
        <v>9027</v>
      </c>
      <c r="C1678" t="s">
        <v>15</v>
      </c>
      <c r="D1678" t="str">
        <f>_xlfn.XLOOKUP(C1678,sales_teams!A:A,sales_teams!B:B,"")</f>
        <v>C486814</v>
      </c>
      <c r="E1678" t="str">
        <f>_xlfn.XLOOKUP(C1678,sales_teams!A:A,sales_teams!C:C,"")</f>
        <v>Melvin Marxen</v>
      </c>
      <c r="F1678" t="str">
        <f>_xlfn.XLOOKUP(C1678,sales_teams!A:A,sales_teams!D:D,"")</f>
        <v>Central</v>
      </c>
      <c r="G1678" t="s">
        <v>62</v>
      </c>
      <c r="H1678" t="str">
        <f>_xlfn.XLOOKUP(G1678,products!A:A,products!B:B,"")</f>
        <v>GTX</v>
      </c>
      <c r="I1678" t="s">
        <v>213</v>
      </c>
      <c r="J1678" t="str">
        <f>_xlfn.XLOOKUP(I1678,accounts!A:A,accounts!B:B,"")</f>
        <v>software</v>
      </c>
      <c r="K1678" t="str">
        <f>_xlfn.XLOOKUP(I1678,accounts!A:A,accounts!F:F,"")</f>
        <v>Enterprise</v>
      </c>
      <c r="L1678" t="s">
        <v>56</v>
      </c>
      <c r="M1678" t="s">
        <v>9033</v>
      </c>
      <c r="N1678" t="s">
        <v>9043</v>
      </c>
      <c r="O1678" s="1">
        <v>42814</v>
      </c>
      <c r="P1678" s="1">
        <v>42824</v>
      </c>
      <c r="Q1678" s="5">
        <f>_xlfn.XLOOKUP(G1678,products!A:A,products!C:C,"")</f>
        <v>550</v>
      </c>
      <c r="R1678">
        <v>9</v>
      </c>
      <c r="S1678" s="5">
        <f t="shared" si="26"/>
        <v>4950</v>
      </c>
    </row>
    <row r="1679" spans="1:19" x14ac:dyDescent="0.2">
      <c r="A1679" t="s">
        <v>1824</v>
      </c>
      <c r="B1679" t="s">
        <v>9028</v>
      </c>
      <c r="C1679" t="s">
        <v>38</v>
      </c>
      <c r="D1679" t="str">
        <f>_xlfn.XLOOKUP(C1679,sales_teams!A:A,sales_teams!B:B,"")</f>
        <v>W172727</v>
      </c>
      <c r="E1679" t="str">
        <f>_xlfn.XLOOKUP(C1679,sales_teams!A:A,sales_teams!C:C,"")</f>
        <v>Celia Rouche</v>
      </c>
      <c r="F1679" t="str">
        <f>_xlfn.XLOOKUP(C1679,sales_teams!A:A,sales_teams!D:D,"")</f>
        <v>West</v>
      </c>
      <c r="G1679" t="s">
        <v>162</v>
      </c>
      <c r="H1679" t="str">
        <f>_xlfn.XLOOKUP(G1679,products!A:A,products!B:B,"")</f>
        <v>GTK</v>
      </c>
      <c r="I1679" t="s">
        <v>287</v>
      </c>
      <c r="J1679" t="str">
        <f>_xlfn.XLOOKUP(I1679,accounts!A:A,accounts!B:B,"")</f>
        <v>retail</v>
      </c>
      <c r="K1679" t="str">
        <f>_xlfn.XLOOKUP(I1679,accounts!A:A,accounts!F:F,"")</f>
        <v>Enterprise</v>
      </c>
      <c r="L1679" t="s">
        <v>81</v>
      </c>
      <c r="M1679" t="s">
        <v>9036</v>
      </c>
      <c r="N1679" t="s">
        <v>9042</v>
      </c>
      <c r="O1679" s="1">
        <v>42814</v>
      </c>
      <c r="P1679" s="1">
        <v>42882</v>
      </c>
      <c r="Q1679" s="5">
        <f>_xlfn.XLOOKUP(G1679,products!A:A,products!C:C,"")</f>
        <v>26768</v>
      </c>
      <c r="R1679">
        <v>43</v>
      </c>
      <c r="S1679" s="5">
        <f t="shared" si="26"/>
        <v>1151024</v>
      </c>
    </row>
    <row r="1680" spans="1:19" x14ac:dyDescent="0.2">
      <c r="A1680" t="s">
        <v>1825</v>
      </c>
      <c r="B1680" t="s">
        <v>9026</v>
      </c>
      <c r="C1680" t="s">
        <v>43</v>
      </c>
      <c r="D1680" t="str">
        <f>_xlfn.XLOOKUP(C1680,sales_teams!A:A,sales_teams!B:B,"")</f>
        <v>W596440</v>
      </c>
      <c r="E1680" t="str">
        <f>_xlfn.XLOOKUP(C1680,sales_teams!A:A,sales_teams!C:C,"")</f>
        <v>Summer Sewald</v>
      </c>
      <c r="F1680" t="str">
        <f>_xlfn.XLOOKUP(C1680,sales_teams!A:A,sales_teams!D:D,"")</f>
        <v>West</v>
      </c>
      <c r="G1680" t="s">
        <v>62</v>
      </c>
      <c r="H1680" t="str">
        <f>_xlfn.XLOOKUP(G1680,products!A:A,products!B:B,"")</f>
        <v>GTX</v>
      </c>
      <c r="I1680" t="s">
        <v>86</v>
      </c>
      <c r="J1680" t="str">
        <f>_xlfn.XLOOKUP(I1680,accounts!A:A,accounts!B:B,"")</f>
        <v>telecommunications</v>
      </c>
      <c r="K1680" t="str">
        <f>_xlfn.XLOOKUP(I1680,accounts!A:A,accounts!F:F,"")</f>
        <v>Enterprise</v>
      </c>
      <c r="L1680" t="s">
        <v>81</v>
      </c>
      <c r="M1680" t="s">
        <v>9036</v>
      </c>
      <c r="N1680" t="s">
        <v>9041</v>
      </c>
      <c r="O1680" s="1">
        <v>42814</v>
      </c>
      <c r="P1680" s="1">
        <v>42817</v>
      </c>
      <c r="Q1680" s="5">
        <f>_xlfn.XLOOKUP(G1680,products!A:A,products!C:C,"")</f>
        <v>550</v>
      </c>
      <c r="R1680">
        <v>43</v>
      </c>
      <c r="S1680" s="5">
        <f t="shared" si="26"/>
        <v>23650</v>
      </c>
    </row>
    <row r="1681" spans="1:19" x14ac:dyDescent="0.2">
      <c r="A1681" t="s">
        <v>1826</v>
      </c>
      <c r="B1681" t="s">
        <v>9027</v>
      </c>
      <c r="C1681" t="s">
        <v>43</v>
      </c>
      <c r="D1681" t="str">
        <f>_xlfn.XLOOKUP(C1681,sales_teams!A:A,sales_teams!B:B,"")</f>
        <v>W596440</v>
      </c>
      <c r="E1681" t="str">
        <f>_xlfn.XLOOKUP(C1681,sales_teams!A:A,sales_teams!C:C,"")</f>
        <v>Summer Sewald</v>
      </c>
      <c r="F1681" t="str">
        <f>_xlfn.XLOOKUP(C1681,sales_teams!A:A,sales_teams!D:D,"")</f>
        <v>West</v>
      </c>
      <c r="G1681" t="s">
        <v>62</v>
      </c>
      <c r="H1681" t="str">
        <f>_xlfn.XLOOKUP(G1681,products!A:A,products!B:B,"")</f>
        <v>GTX</v>
      </c>
      <c r="I1681" t="s">
        <v>71</v>
      </c>
      <c r="J1681" t="str">
        <f>_xlfn.XLOOKUP(I1681,accounts!A:A,accounts!B:B,"")</f>
        <v>entertainment</v>
      </c>
      <c r="K1681" t="str">
        <f>_xlfn.XLOOKUP(I1681,accounts!A:A,accounts!F:F,"")</f>
        <v>Enterprise</v>
      </c>
      <c r="L1681" t="s">
        <v>56</v>
      </c>
      <c r="M1681" t="s">
        <v>9031</v>
      </c>
      <c r="N1681" t="s">
        <v>9045</v>
      </c>
      <c r="O1681" s="1">
        <v>42814</v>
      </c>
      <c r="P1681" s="1">
        <v>42909</v>
      </c>
      <c r="Q1681" s="5">
        <f>_xlfn.XLOOKUP(G1681,products!A:A,products!C:C,"")</f>
        <v>550</v>
      </c>
      <c r="R1681">
        <v>50</v>
      </c>
      <c r="S1681" s="5">
        <f t="shared" si="26"/>
        <v>27500</v>
      </c>
    </row>
    <row r="1682" spans="1:19" x14ac:dyDescent="0.2">
      <c r="A1682" t="s">
        <v>1827</v>
      </c>
      <c r="B1682" t="s">
        <v>9025</v>
      </c>
      <c r="C1682" t="s">
        <v>42</v>
      </c>
      <c r="D1682" t="str">
        <f>_xlfn.XLOOKUP(C1682,sales_teams!A:A,sales_teams!B:B,"")</f>
        <v>W674591</v>
      </c>
      <c r="E1682" t="str">
        <f>_xlfn.XLOOKUP(C1682,sales_teams!A:A,sales_teams!C:C,"")</f>
        <v>Summer Sewald</v>
      </c>
      <c r="F1682" t="str">
        <f>_xlfn.XLOOKUP(C1682,sales_teams!A:A,sales_teams!D:D,"")</f>
        <v>West</v>
      </c>
      <c r="G1682" t="s">
        <v>62</v>
      </c>
      <c r="H1682" t="str">
        <f>_xlfn.XLOOKUP(G1682,products!A:A,products!B:B,"")</f>
        <v>GTX</v>
      </c>
      <c r="I1682" t="s">
        <v>287</v>
      </c>
      <c r="J1682" t="str">
        <f>_xlfn.XLOOKUP(I1682,accounts!A:A,accounts!B:B,"")</f>
        <v>retail</v>
      </c>
      <c r="K1682" t="str">
        <f>_xlfn.XLOOKUP(I1682,accounts!A:A,accounts!F:F,"")</f>
        <v>Enterprise</v>
      </c>
      <c r="L1682" t="s">
        <v>56</v>
      </c>
      <c r="M1682" t="s">
        <v>9033</v>
      </c>
      <c r="N1682" t="s">
        <v>9045</v>
      </c>
      <c r="O1682" s="1">
        <v>42814</v>
      </c>
      <c r="P1682" s="1">
        <v>42910</v>
      </c>
      <c r="Q1682" s="5">
        <f>_xlfn.XLOOKUP(G1682,products!A:A,products!C:C,"")</f>
        <v>550</v>
      </c>
      <c r="R1682">
        <v>50</v>
      </c>
      <c r="S1682" s="5">
        <f t="shared" si="26"/>
        <v>27500</v>
      </c>
    </row>
    <row r="1683" spans="1:19" x14ac:dyDescent="0.2">
      <c r="A1683" t="s">
        <v>1828</v>
      </c>
      <c r="B1683" t="s">
        <v>9027</v>
      </c>
      <c r="C1683" t="s">
        <v>45</v>
      </c>
      <c r="D1683" t="str">
        <f>_xlfn.XLOOKUP(C1683,sales_teams!A:A,sales_teams!B:B,"")</f>
        <v>W960943</v>
      </c>
      <c r="E1683" t="str">
        <f>_xlfn.XLOOKUP(C1683,sales_teams!A:A,sales_teams!C:C,"")</f>
        <v>Summer Sewald</v>
      </c>
      <c r="F1683" t="str">
        <f>_xlfn.XLOOKUP(C1683,sales_teams!A:A,sales_teams!D:D,"")</f>
        <v>West</v>
      </c>
      <c r="G1683" t="s">
        <v>54</v>
      </c>
      <c r="H1683" t="str">
        <f>_xlfn.XLOOKUP(G1683,products!A:A,products!B:B,"")</f>
        <v>GTX</v>
      </c>
      <c r="J1683">
        <f>_xlfn.XLOOKUP(I1683,accounts!A:A,accounts!B:B,"")</f>
        <v>0</v>
      </c>
      <c r="K1683">
        <f>_xlfn.XLOOKUP(I1683,accounts!A:A,accounts!F:F,"")</f>
        <v>0</v>
      </c>
      <c r="L1683" t="s">
        <v>76</v>
      </c>
      <c r="N1683" t="s">
        <v>9044</v>
      </c>
      <c r="O1683" s="1">
        <v>42814</v>
      </c>
      <c r="Q1683" s="5">
        <f>_xlfn.XLOOKUP(G1683,products!A:A,products!C:C,"")</f>
        <v>1096</v>
      </c>
      <c r="R1683">
        <v>34</v>
      </c>
      <c r="S1683" s="5">
        <f t="shared" si="26"/>
        <v>37264</v>
      </c>
    </row>
    <row r="1684" spans="1:19" x14ac:dyDescent="0.2">
      <c r="A1684" t="s">
        <v>1829</v>
      </c>
      <c r="B1684" t="s">
        <v>9025</v>
      </c>
      <c r="C1684" t="s">
        <v>45</v>
      </c>
      <c r="D1684" t="str">
        <f>_xlfn.XLOOKUP(C1684,sales_teams!A:A,sales_teams!B:B,"")</f>
        <v>W960943</v>
      </c>
      <c r="E1684" t="str">
        <f>_xlfn.XLOOKUP(C1684,sales_teams!A:A,sales_teams!C:C,"")</f>
        <v>Summer Sewald</v>
      </c>
      <c r="F1684" t="str">
        <f>_xlfn.XLOOKUP(C1684,sales_teams!A:A,sales_teams!D:D,"")</f>
        <v>West</v>
      </c>
      <c r="G1684" t="s">
        <v>75</v>
      </c>
      <c r="H1684" t="str">
        <f>_xlfn.XLOOKUP(G1684,products!A:A,products!B:B,"")</f>
        <v>MG</v>
      </c>
      <c r="I1684" t="s">
        <v>327</v>
      </c>
      <c r="J1684" t="str">
        <f>_xlfn.XLOOKUP(I1684,accounts!A:A,accounts!B:B,"")</f>
        <v>retail</v>
      </c>
      <c r="K1684" t="str">
        <f>_xlfn.XLOOKUP(I1684,accounts!A:A,accounts!F:F,"")</f>
        <v>Mid-Market</v>
      </c>
      <c r="L1684" t="s">
        <v>81</v>
      </c>
      <c r="M1684" t="s">
        <v>9038</v>
      </c>
      <c r="N1684" t="s">
        <v>9043</v>
      </c>
      <c r="O1684" s="1">
        <v>42814</v>
      </c>
      <c r="P1684" s="1">
        <v>42888</v>
      </c>
      <c r="Q1684" s="5">
        <f>_xlfn.XLOOKUP(G1684,products!A:A,products!C:C,"")</f>
        <v>3393</v>
      </c>
      <c r="R1684">
        <v>18</v>
      </c>
      <c r="S1684" s="5">
        <f t="shared" si="26"/>
        <v>61074</v>
      </c>
    </row>
    <row r="1685" spans="1:19" x14ac:dyDescent="0.2">
      <c r="A1685" t="s">
        <v>1830</v>
      </c>
      <c r="B1685" t="s">
        <v>9026</v>
      </c>
      <c r="C1685" t="s">
        <v>14</v>
      </c>
      <c r="D1685" t="str">
        <f>_xlfn.XLOOKUP(C1685,sales_teams!A:A,sales_teams!B:B,"")</f>
        <v>C961860</v>
      </c>
      <c r="E1685" t="str">
        <f>_xlfn.XLOOKUP(C1685,sales_teams!A:A,sales_teams!C:C,"")</f>
        <v>Melvin Marxen</v>
      </c>
      <c r="F1685" t="str">
        <f>_xlfn.XLOOKUP(C1685,sales_teams!A:A,sales_teams!D:D,"")</f>
        <v>Central</v>
      </c>
      <c r="G1685" t="s">
        <v>83</v>
      </c>
      <c r="H1685" t="str">
        <f>_xlfn.XLOOKUP(G1685,products!A:A,products!B:B,"")</f>
        <v>GTX</v>
      </c>
      <c r="I1685" t="s">
        <v>80</v>
      </c>
      <c r="J1685" t="str">
        <f>_xlfn.XLOOKUP(I1685,accounts!A:A,accounts!B:B,"")</f>
        <v>retail</v>
      </c>
      <c r="K1685" t="str">
        <f>_xlfn.XLOOKUP(I1685,accounts!A:A,accounts!F:F,"")</f>
        <v>Mid-Market</v>
      </c>
      <c r="L1685" t="s">
        <v>56</v>
      </c>
      <c r="M1685" t="s">
        <v>9031</v>
      </c>
      <c r="N1685" t="s">
        <v>9043</v>
      </c>
      <c r="O1685" s="1">
        <v>42814</v>
      </c>
      <c r="P1685" s="1">
        <v>42861</v>
      </c>
      <c r="Q1685" s="5">
        <f>_xlfn.XLOOKUP(G1685,products!A:A,products!C:C,"")</f>
        <v>5482</v>
      </c>
      <c r="R1685">
        <v>47</v>
      </c>
      <c r="S1685" s="5">
        <f t="shared" si="26"/>
        <v>257654</v>
      </c>
    </row>
    <row r="1686" spans="1:19" x14ac:dyDescent="0.2">
      <c r="A1686" t="s">
        <v>1831</v>
      </c>
      <c r="B1686" t="s">
        <v>9028</v>
      </c>
      <c r="C1686" t="s">
        <v>29</v>
      </c>
      <c r="D1686" t="str">
        <f>_xlfn.XLOOKUP(C1686,sales_teams!A:A,sales_teams!B:B,"")</f>
        <v>E571180</v>
      </c>
      <c r="E1686" t="str">
        <f>_xlfn.XLOOKUP(C1686,sales_teams!A:A,sales_teams!C:C,"")</f>
        <v>Rocco Neubert</v>
      </c>
      <c r="F1686" t="str">
        <f>_xlfn.XLOOKUP(C1686,sales_teams!A:A,sales_teams!D:D,"")</f>
        <v>East</v>
      </c>
      <c r="G1686" t="s">
        <v>8951</v>
      </c>
      <c r="H1686" t="str">
        <f>_xlfn.XLOOKUP(G1686,products!A:A,products!B:B,"")</f>
        <v>GTX</v>
      </c>
      <c r="I1686" t="s">
        <v>115</v>
      </c>
      <c r="J1686" t="str">
        <f>_xlfn.XLOOKUP(I1686,accounts!A:A,accounts!B:B,"")</f>
        <v>software</v>
      </c>
      <c r="K1686" t="str">
        <f>_xlfn.XLOOKUP(I1686,accounts!A:A,accounts!F:F,"")</f>
        <v>Enterprise</v>
      </c>
      <c r="L1686" t="s">
        <v>81</v>
      </c>
      <c r="M1686" t="s">
        <v>9038</v>
      </c>
      <c r="N1686" t="s">
        <v>9043</v>
      </c>
      <c r="O1686" s="1">
        <v>42814</v>
      </c>
      <c r="P1686" s="1">
        <v>42914</v>
      </c>
      <c r="Q1686" s="5">
        <f>_xlfn.XLOOKUP(G1686,products!A:A,products!C:C,"")</f>
        <v>4821</v>
      </c>
      <c r="R1686">
        <v>19</v>
      </c>
      <c r="S1686" s="5">
        <f t="shared" si="26"/>
        <v>91599</v>
      </c>
    </row>
    <row r="1687" spans="1:19" x14ac:dyDescent="0.2">
      <c r="A1687" t="s">
        <v>1832</v>
      </c>
      <c r="B1687" t="s">
        <v>9027</v>
      </c>
      <c r="C1687" t="s">
        <v>35</v>
      </c>
      <c r="D1687" t="str">
        <f>_xlfn.XLOOKUP(C1687,sales_teams!A:A,sales_teams!B:B,"")</f>
        <v>W100826</v>
      </c>
      <c r="E1687" t="str">
        <f>_xlfn.XLOOKUP(C1687,sales_teams!A:A,sales_teams!C:C,"")</f>
        <v>Celia Rouche</v>
      </c>
      <c r="F1687" t="str">
        <f>_xlfn.XLOOKUP(C1687,sales_teams!A:A,sales_teams!D:D,"")</f>
        <v>West</v>
      </c>
      <c r="G1687" t="s">
        <v>8951</v>
      </c>
      <c r="H1687" t="str">
        <f>_xlfn.XLOOKUP(G1687,products!A:A,products!B:B,"")</f>
        <v>GTX</v>
      </c>
      <c r="I1687" t="s">
        <v>210</v>
      </c>
      <c r="J1687" t="str">
        <f>_xlfn.XLOOKUP(I1687,accounts!A:A,accounts!B:B,"")</f>
        <v>telecommunications</v>
      </c>
      <c r="K1687" t="str">
        <f>_xlfn.XLOOKUP(I1687,accounts!A:A,accounts!F:F,"")</f>
        <v>Enterprise</v>
      </c>
      <c r="L1687" t="s">
        <v>81</v>
      </c>
      <c r="M1687" t="s">
        <v>9040</v>
      </c>
      <c r="N1687" t="s">
        <v>9041</v>
      </c>
      <c r="O1687" s="1">
        <v>42814</v>
      </c>
      <c r="P1687" s="1">
        <v>42873</v>
      </c>
      <c r="Q1687" s="5">
        <f>_xlfn.XLOOKUP(G1687,products!A:A,products!C:C,"")</f>
        <v>4821</v>
      </c>
      <c r="R1687">
        <v>7</v>
      </c>
      <c r="S1687" s="5">
        <f t="shared" si="26"/>
        <v>33747</v>
      </c>
    </row>
    <row r="1688" spans="1:19" x14ac:dyDescent="0.2">
      <c r="A1688" t="s">
        <v>1833</v>
      </c>
      <c r="B1688" t="s">
        <v>9025</v>
      </c>
      <c r="C1688" t="s">
        <v>7</v>
      </c>
      <c r="D1688" t="str">
        <f>_xlfn.XLOOKUP(C1688,sales_teams!A:A,sales_teams!B:B,"")</f>
        <v>C234829</v>
      </c>
      <c r="E1688" t="str">
        <f>_xlfn.XLOOKUP(C1688,sales_teams!A:A,sales_teams!C:C,"")</f>
        <v>Dustin Brinkmann</v>
      </c>
      <c r="F1688" t="str">
        <f>_xlfn.XLOOKUP(C1688,sales_teams!A:A,sales_teams!D:D,"")</f>
        <v>Central</v>
      </c>
      <c r="G1688" t="s">
        <v>60</v>
      </c>
      <c r="H1688" t="str">
        <f>_xlfn.XLOOKUP(G1688,products!A:A,products!B:B,"")</f>
        <v>MG</v>
      </c>
      <c r="I1688" t="s">
        <v>117</v>
      </c>
      <c r="J1688" t="str">
        <f>_xlfn.XLOOKUP(I1688,accounts!A:A,accounts!B:B,"")</f>
        <v>marketing</v>
      </c>
      <c r="K1688" t="str">
        <f>_xlfn.XLOOKUP(I1688,accounts!A:A,accounts!F:F,"")</f>
        <v>Mid-Market</v>
      </c>
      <c r="L1688" t="s">
        <v>81</v>
      </c>
      <c r="M1688" t="s">
        <v>9040</v>
      </c>
      <c r="N1688" t="s">
        <v>9045</v>
      </c>
      <c r="O1688" s="1">
        <v>42814</v>
      </c>
      <c r="P1688" s="1">
        <v>42907</v>
      </c>
      <c r="Q1688" s="5">
        <f>_xlfn.XLOOKUP(G1688,products!A:A,products!C:C,"")</f>
        <v>55</v>
      </c>
      <c r="R1688">
        <v>31</v>
      </c>
      <c r="S1688" s="5">
        <f t="shared" si="26"/>
        <v>1705</v>
      </c>
    </row>
    <row r="1689" spans="1:19" x14ac:dyDescent="0.2">
      <c r="A1689" t="s">
        <v>1834</v>
      </c>
      <c r="B1689" t="s">
        <v>9026</v>
      </c>
      <c r="C1689" t="s">
        <v>32</v>
      </c>
      <c r="D1689" t="str">
        <f>_xlfn.XLOOKUP(C1689,sales_teams!A:A,sales_teams!B:B,"")</f>
        <v>W975078</v>
      </c>
      <c r="E1689" t="str">
        <f>_xlfn.XLOOKUP(C1689,sales_teams!A:A,sales_teams!C:C,"")</f>
        <v>Celia Rouche</v>
      </c>
      <c r="F1689" t="str">
        <f>_xlfn.XLOOKUP(C1689,sales_teams!A:A,sales_teams!D:D,"")</f>
        <v>West</v>
      </c>
      <c r="G1689" t="s">
        <v>75</v>
      </c>
      <c r="H1689" t="str">
        <f>_xlfn.XLOOKUP(G1689,products!A:A,products!B:B,"")</f>
        <v>MG</v>
      </c>
      <c r="I1689" t="s">
        <v>91</v>
      </c>
      <c r="J1689" t="str">
        <f>_xlfn.XLOOKUP(I1689,accounts!A:A,accounts!B:B,"")</f>
        <v>software</v>
      </c>
      <c r="K1689" t="str">
        <f>_xlfn.XLOOKUP(I1689,accounts!A:A,accounts!F:F,"")</f>
        <v>Enterprise</v>
      </c>
      <c r="L1689" t="s">
        <v>81</v>
      </c>
      <c r="M1689" t="s">
        <v>9036</v>
      </c>
      <c r="N1689" t="s">
        <v>9043</v>
      </c>
      <c r="O1689" s="1">
        <v>42814</v>
      </c>
      <c r="P1689" s="1">
        <v>42898</v>
      </c>
      <c r="Q1689" s="5">
        <f>_xlfn.XLOOKUP(G1689,products!A:A,products!C:C,"")</f>
        <v>3393</v>
      </c>
      <c r="R1689">
        <v>49</v>
      </c>
      <c r="S1689" s="5">
        <f t="shared" si="26"/>
        <v>166257</v>
      </c>
    </row>
    <row r="1690" spans="1:19" x14ac:dyDescent="0.2">
      <c r="A1690" t="s">
        <v>1835</v>
      </c>
      <c r="B1690" t="s">
        <v>9026</v>
      </c>
      <c r="C1690" t="s">
        <v>17</v>
      </c>
      <c r="D1690" t="str">
        <f>_xlfn.XLOOKUP(C1690,sales_teams!A:A,sales_teams!B:B,"")</f>
        <v>E152967</v>
      </c>
      <c r="E1690" t="str">
        <f>_xlfn.XLOOKUP(C1690,sales_teams!A:A,sales_teams!C:C,"")</f>
        <v>Cara Losch</v>
      </c>
      <c r="F1690" t="str">
        <f>_xlfn.XLOOKUP(C1690,sales_teams!A:A,sales_teams!D:D,"")</f>
        <v>East</v>
      </c>
      <c r="G1690" t="s">
        <v>62</v>
      </c>
      <c r="H1690" t="str">
        <f>_xlfn.XLOOKUP(G1690,products!A:A,products!B:B,"")</f>
        <v>GTX</v>
      </c>
      <c r="I1690" t="s">
        <v>158</v>
      </c>
      <c r="J1690" t="str">
        <f>_xlfn.XLOOKUP(I1690,accounts!A:A,accounts!B:B,"")</f>
        <v>finance</v>
      </c>
      <c r="K1690" t="str">
        <f>_xlfn.XLOOKUP(I1690,accounts!A:A,accounts!F:F,"")</f>
        <v>SMB</v>
      </c>
      <c r="L1690" t="s">
        <v>56</v>
      </c>
      <c r="M1690" t="s">
        <v>9033</v>
      </c>
      <c r="N1690" t="s">
        <v>9043</v>
      </c>
      <c r="O1690" s="1">
        <v>42814</v>
      </c>
      <c r="P1690" s="1">
        <v>42915</v>
      </c>
      <c r="Q1690" s="5">
        <f>_xlfn.XLOOKUP(G1690,products!A:A,products!C:C,"")</f>
        <v>550</v>
      </c>
      <c r="R1690">
        <v>20</v>
      </c>
      <c r="S1690" s="5">
        <f t="shared" si="26"/>
        <v>11000</v>
      </c>
    </row>
    <row r="1691" spans="1:19" x14ac:dyDescent="0.2">
      <c r="A1691" t="s">
        <v>1836</v>
      </c>
      <c r="B1691" t="s">
        <v>9025</v>
      </c>
      <c r="C1691" t="s">
        <v>23</v>
      </c>
      <c r="D1691" t="str">
        <f>_xlfn.XLOOKUP(C1691,sales_teams!A:A,sales_teams!B:B,"")</f>
        <v>E680402</v>
      </c>
      <c r="E1691" t="str">
        <f>_xlfn.XLOOKUP(C1691,sales_teams!A:A,sales_teams!C:C,"")</f>
        <v>Cara Losch</v>
      </c>
      <c r="F1691" t="str">
        <f>_xlfn.XLOOKUP(C1691,sales_teams!A:A,sales_teams!D:D,"")</f>
        <v>East</v>
      </c>
      <c r="G1691" t="s">
        <v>62</v>
      </c>
      <c r="H1691" t="str">
        <f>_xlfn.XLOOKUP(G1691,products!A:A,products!B:B,"")</f>
        <v>GTX</v>
      </c>
      <c r="I1691" t="s">
        <v>252</v>
      </c>
      <c r="J1691" t="str">
        <f>_xlfn.XLOOKUP(I1691,accounts!A:A,accounts!B:B,"")</f>
        <v>retail</v>
      </c>
      <c r="K1691" t="str">
        <f>_xlfn.XLOOKUP(I1691,accounts!A:A,accounts!F:F,"")</f>
        <v>Mid-Market</v>
      </c>
      <c r="L1691" t="s">
        <v>56</v>
      </c>
      <c r="M1691" t="s">
        <v>9035</v>
      </c>
      <c r="N1691" t="s">
        <v>9041</v>
      </c>
      <c r="O1691" s="1">
        <v>42814</v>
      </c>
      <c r="P1691" s="1">
        <v>42900</v>
      </c>
      <c r="Q1691" s="5">
        <f>_xlfn.XLOOKUP(G1691,products!A:A,products!C:C,"")</f>
        <v>550</v>
      </c>
      <c r="R1691">
        <v>7</v>
      </c>
      <c r="S1691" s="5">
        <f t="shared" si="26"/>
        <v>3850</v>
      </c>
    </row>
    <row r="1692" spans="1:19" x14ac:dyDescent="0.2">
      <c r="A1692" t="s">
        <v>1837</v>
      </c>
      <c r="B1692" t="s">
        <v>9027</v>
      </c>
      <c r="C1692" t="s">
        <v>44</v>
      </c>
      <c r="D1692" t="str">
        <f>_xlfn.XLOOKUP(C1692,sales_teams!A:A,sales_teams!B:B,"")</f>
        <v>W202814</v>
      </c>
      <c r="E1692" t="str">
        <f>_xlfn.XLOOKUP(C1692,sales_teams!A:A,sales_teams!C:C,"")</f>
        <v>Summer Sewald</v>
      </c>
      <c r="F1692" t="str">
        <f>_xlfn.XLOOKUP(C1692,sales_teams!A:A,sales_teams!D:D,"")</f>
        <v>West</v>
      </c>
      <c r="G1692" t="s">
        <v>8951</v>
      </c>
      <c r="H1692" t="str">
        <f>_xlfn.XLOOKUP(G1692,products!A:A,products!B:B,"")</f>
        <v>GTX</v>
      </c>
      <c r="I1692" t="s">
        <v>69</v>
      </c>
      <c r="J1692" t="str">
        <f>_xlfn.XLOOKUP(I1692,accounts!A:A,accounts!B:B,"")</f>
        <v>retail</v>
      </c>
      <c r="K1692" t="str">
        <f>_xlfn.XLOOKUP(I1692,accounts!A:A,accounts!F:F,"")</f>
        <v>Mid-Market</v>
      </c>
      <c r="L1692" t="s">
        <v>56</v>
      </c>
      <c r="M1692" t="s">
        <v>9035</v>
      </c>
      <c r="N1692" t="s">
        <v>9045</v>
      </c>
      <c r="O1692" s="1">
        <v>42814</v>
      </c>
      <c r="P1692" s="1">
        <v>42877</v>
      </c>
      <c r="Q1692" s="5">
        <f>_xlfn.XLOOKUP(G1692,products!A:A,products!C:C,"")</f>
        <v>4821</v>
      </c>
      <c r="R1692">
        <v>4</v>
      </c>
      <c r="S1692" s="5">
        <f t="shared" si="26"/>
        <v>19284</v>
      </c>
    </row>
    <row r="1693" spans="1:19" x14ac:dyDescent="0.2">
      <c r="A1693" t="s">
        <v>1838</v>
      </c>
      <c r="B1693" t="s">
        <v>9028</v>
      </c>
      <c r="C1693" t="s">
        <v>3</v>
      </c>
      <c r="D1693" t="str">
        <f>_xlfn.XLOOKUP(C1693,sales_teams!A:A,sales_teams!B:B,"")</f>
        <v>C265891</v>
      </c>
      <c r="E1693" t="str">
        <f>_xlfn.XLOOKUP(C1693,sales_teams!A:A,sales_teams!C:C,"")</f>
        <v>Dustin Brinkmann</v>
      </c>
      <c r="F1693" t="str">
        <f>_xlfn.XLOOKUP(C1693,sales_teams!A:A,sales_teams!D:D,"")</f>
        <v>Central</v>
      </c>
      <c r="G1693" t="s">
        <v>54</v>
      </c>
      <c r="H1693" t="str">
        <f>_xlfn.XLOOKUP(G1693,products!A:A,products!B:B,"")</f>
        <v>GTX</v>
      </c>
      <c r="I1693" t="s">
        <v>168</v>
      </c>
      <c r="J1693" t="str">
        <f>_xlfn.XLOOKUP(I1693,accounts!A:A,accounts!B:B,"")</f>
        <v>technolgy</v>
      </c>
      <c r="K1693" t="str">
        <f>_xlfn.XLOOKUP(I1693,accounts!A:A,accounts!F:F,"")</f>
        <v>Enterprise</v>
      </c>
      <c r="L1693" t="s">
        <v>56</v>
      </c>
      <c r="M1693" t="s">
        <v>9034</v>
      </c>
      <c r="N1693" t="s">
        <v>9043</v>
      </c>
      <c r="O1693" s="1">
        <v>42815</v>
      </c>
      <c r="P1693" s="1">
        <v>42902</v>
      </c>
      <c r="Q1693" s="5">
        <f>_xlfn.XLOOKUP(G1693,products!A:A,products!C:C,"")</f>
        <v>1096</v>
      </c>
      <c r="R1693">
        <v>39</v>
      </c>
      <c r="S1693" s="5">
        <f t="shared" si="26"/>
        <v>42744</v>
      </c>
    </row>
    <row r="1694" spans="1:19" x14ac:dyDescent="0.2">
      <c r="A1694" t="s">
        <v>1839</v>
      </c>
      <c r="B1694" t="s">
        <v>9025</v>
      </c>
      <c r="C1694" t="s">
        <v>30</v>
      </c>
      <c r="D1694" t="str">
        <f>_xlfn.XLOOKUP(C1694,sales_teams!A:A,sales_teams!B:B,"")</f>
        <v>E558564</v>
      </c>
      <c r="E1694" t="str">
        <f>_xlfn.XLOOKUP(C1694,sales_teams!A:A,sales_teams!C:C,"")</f>
        <v>Rocco Neubert</v>
      </c>
      <c r="F1694" t="str">
        <f>_xlfn.XLOOKUP(C1694,sales_teams!A:A,sales_teams!D:D,"")</f>
        <v>East</v>
      </c>
      <c r="G1694" t="s">
        <v>54</v>
      </c>
      <c r="H1694" t="str">
        <f>_xlfn.XLOOKUP(G1694,products!A:A,products!B:B,"")</f>
        <v>GTX</v>
      </c>
      <c r="I1694" t="s">
        <v>168</v>
      </c>
      <c r="J1694" t="str">
        <f>_xlfn.XLOOKUP(I1694,accounts!A:A,accounts!B:B,"")</f>
        <v>technolgy</v>
      </c>
      <c r="K1694" t="str">
        <f>_xlfn.XLOOKUP(I1694,accounts!A:A,accounts!F:F,"")</f>
        <v>Enterprise</v>
      </c>
      <c r="L1694" t="s">
        <v>76</v>
      </c>
      <c r="N1694" t="s">
        <v>9044</v>
      </c>
      <c r="O1694" s="1">
        <v>42815</v>
      </c>
      <c r="Q1694" s="5">
        <f>_xlfn.XLOOKUP(G1694,products!A:A,products!C:C,"")</f>
        <v>1096</v>
      </c>
      <c r="R1694">
        <v>36</v>
      </c>
      <c r="S1694" s="5">
        <f t="shared" si="26"/>
        <v>39456</v>
      </c>
    </row>
    <row r="1695" spans="1:19" x14ac:dyDescent="0.2">
      <c r="A1695" t="s">
        <v>1840</v>
      </c>
      <c r="B1695" t="s">
        <v>9027</v>
      </c>
      <c r="C1695" t="s">
        <v>30</v>
      </c>
      <c r="D1695" t="str">
        <f>_xlfn.XLOOKUP(C1695,sales_teams!A:A,sales_teams!B:B,"")</f>
        <v>E558564</v>
      </c>
      <c r="E1695" t="str">
        <f>_xlfn.XLOOKUP(C1695,sales_teams!A:A,sales_teams!C:C,"")</f>
        <v>Rocco Neubert</v>
      </c>
      <c r="F1695" t="str">
        <f>_xlfn.XLOOKUP(C1695,sales_teams!A:A,sales_teams!D:D,"")</f>
        <v>East</v>
      </c>
      <c r="G1695" t="s">
        <v>54</v>
      </c>
      <c r="H1695" t="str">
        <f>_xlfn.XLOOKUP(G1695,products!A:A,products!B:B,"")</f>
        <v>GTX</v>
      </c>
      <c r="I1695" t="s">
        <v>219</v>
      </c>
      <c r="J1695" t="str">
        <f>_xlfn.XLOOKUP(I1695,accounts!A:A,accounts!B:B,"")</f>
        <v>medical</v>
      </c>
      <c r="K1695" t="str">
        <f>_xlfn.XLOOKUP(I1695,accounts!A:A,accounts!F:F,"")</f>
        <v>SMB</v>
      </c>
      <c r="L1695" t="s">
        <v>56</v>
      </c>
      <c r="M1695" t="s">
        <v>9034</v>
      </c>
      <c r="N1695" t="s">
        <v>9042</v>
      </c>
      <c r="O1695" s="1">
        <v>42815</v>
      </c>
      <c r="P1695" s="1">
        <v>42828</v>
      </c>
      <c r="Q1695" s="5">
        <f>_xlfn.XLOOKUP(G1695,products!A:A,products!C:C,"")</f>
        <v>1096</v>
      </c>
      <c r="R1695">
        <v>16</v>
      </c>
      <c r="S1695" s="5">
        <f t="shared" si="26"/>
        <v>17536</v>
      </c>
    </row>
    <row r="1696" spans="1:19" x14ac:dyDescent="0.2">
      <c r="A1696" t="s">
        <v>1841</v>
      </c>
      <c r="B1696" t="s">
        <v>9028</v>
      </c>
      <c r="C1696" t="s">
        <v>6</v>
      </c>
      <c r="D1696" t="str">
        <f>_xlfn.XLOOKUP(C1696,sales_teams!A:A,sales_teams!B:B,"")</f>
        <v>C163925</v>
      </c>
      <c r="E1696" t="str">
        <f>_xlfn.XLOOKUP(C1696,sales_teams!A:A,sales_teams!C:C,"")</f>
        <v>Dustin Brinkmann</v>
      </c>
      <c r="F1696" t="str">
        <f>_xlfn.XLOOKUP(C1696,sales_teams!A:A,sales_teams!D:D,"")</f>
        <v>Central</v>
      </c>
      <c r="G1696" t="s">
        <v>54</v>
      </c>
      <c r="H1696" t="str">
        <f>_xlfn.XLOOKUP(G1696,products!A:A,products!B:B,"")</f>
        <v>GTX</v>
      </c>
      <c r="I1696" t="s">
        <v>133</v>
      </c>
      <c r="J1696" t="str">
        <f>_xlfn.XLOOKUP(I1696,accounts!A:A,accounts!B:B,"")</f>
        <v>finance</v>
      </c>
      <c r="K1696" t="str">
        <f>_xlfn.XLOOKUP(I1696,accounts!A:A,accounts!F:F,"")</f>
        <v>Mid-Market</v>
      </c>
      <c r="L1696" t="s">
        <v>56</v>
      </c>
      <c r="M1696" t="s">
        <v>9033</v>
      </c>
      <c r="N1696" t="s">
        <v>9045</v>
      </c>
      <c r="O1696" s="1">
        <v>42815</v>
      </c>
      <c r="P1696" s="1">
        <v>42824</v>
      </c>
      <c r="Q1696" s="5">
        <f>_xlfn.XLOOKUP(G1696,products!A:A,products!C:C,"")</f>
        <v>1096</v>
      </c>
      <c r="R1696">
        <v>38</v>
      </c>
      <c r="S1696" s="5">
        <f t="shared" si="26"/>
        <v>41648</v>
      </c>
    </row>
    <row r="1697" spans="1:19" x14ac:dyDescent="0.2">
      <c r="A1697" t="s">
        <v>1842</v>
      </c>
      <c r="B1697" t="s">
        <v>9028</v>
      </c>
      <c r="C1697" t="s">
        <v>25</v>
      </c>
      <c r="D1697" t="str">
        <f>_xlfn.XLOOKUP(C1697,sales_teams!A:A,sales_teams!B:B,"")</f>
        <v>E372575</v>
      </c>
      <c r="E1697" t="str">
        <f>_xlfn.XLOOKUP(C1697,sales_teams!A:A,sales_teams!C:C,"")</f>
        <v>Rocco Neubert</v>
      </c>
      <c r="F1697" t="str">
        <f>_xlfn.XLOOKUP(C1697,sales_teams!A:A,sales_teams!D:D,"")</f>
        <v>East</v>
      </c>
      <c r="G1697" t="s">
        <v>75</v>
      </c>
      <c r="H1697" t="str">
        <f>_xlfn.XLOOKUP(G1697,products!A:A,products!B:B,"")</f>
        <v>MG</v>
      </c>
      <c r="I1697" t="s">
        <v>115</v>
      </c>
      <c r="J1697" t="str">
        <f>_xlfn.XLOOKUP(I1697,accounts!A:A,accounts!B:B,"")</f>
        <v>software</v>
      </c>
      <c r="K1697" t="str">
        <f>_xlfn.XLOOKUP(I1697,accounts!A:A,accounts!F:F,"")</f>
        <v>Enterprise</v>
      </c>
      <c r="L1697" t="s">
        <v>81</v>
      </c>
      <c r="M1697" t="s">
        <v>9038</v>
      </c>
      <c r="N1697" t="s">
        <v>9042</v>
      </c>
      <c r="O1697" s="1">
        <v>42815</v>
      </c>
      <c r="P1697" s="1">
        <v>42912</v>
      </c>
      <c r="Q1697" s="5">
        <f>_xlfn.XLOOKUP(G1697,products!A:A,products!C:C,"")</f>
        <v>3393</v>
      </c>
      <c r="R1697">
        <v>42</v>
      </c>
      <c r="S1697" s="5">
        <f t="shared" si="26"/>
        <v>142506</v>
      </c>
    </row>
    <row r="1698" spans="1:19" x14ac:dyDescent="0.2">
      <c r="A1698" t="s">
        <v>1843</v>
      </c>
      <c r="B1698" t="s">
        <v>9025</v>
      </c>
      <c r="C1698" t="s">
        <v>22</v>
      </c>
      <c r="D1698" t="str">
        <f>_xlfn.XLOOKUP(C1698,sales_teams!A:A,sales_teams!B:B,"")</f>
        <v>E86134</v>
      </c>
      <c r="E1698" t="str">
        <f>_xlfn.XLOOKUP(C1698,sales_teams!A:A,sales_teams!C:C,"")</f>
        <v>Cara Losch</v>
      </c>
      <c r="F1698" t="str">
        <f>_xlfn.XLOOKUP(C1698,sales_teams!A:A,sales_teams!D:D,"")</f>
        <v>East</v>
      </c>
      <c r="G1698" t="s">
        <v>83</v>
      </c>
      <c r="H1698" t="str">
        <f>_xlfn.XLOOKUP(G1698,products!A:A,products!B:B,"")</f>
        <v>GTX</v>
      </c>
      <c r="I1698" t="s">
        <v>102</v>
      </c>
      <c r="J1698" t="str">
        <f>_xlfn.XLOOKUP(I1698,accounts!A:A,accounts!B:B,"")</f>
        <v>finance</v>
      </c>
      <c r="K1698" t="str">
        <f>_xlfn.XLOOKUP(I1698,accounts!A:A,accounts!F:F,"")</f>
        <v>SMB</v>
      </c>
      <c r="L1698" t="s">
        <v>81</v>
      </c>
      <c r="M1698" t="s">
        <v>9038</v>
      </c>
      <c r="N1698" t="s">
        <v>9043</v>
      </c>
      <c r="O1698" s="1">
        <v>42815</v>
      </c>
      <c r="P1698" s="1">
        <v>42826</v>
      </c>
      <c r="Q1698" s="5">
        <f>_xlfn.XLOOKUP(G1698,products!A:A,products!C:C,"")</f>
        <v>5482</v>
      </c>
      <c r="R1698">
        <v>4</v>
      </c>
      <c r="S1698" s="5">
        <f t="shared" si="26"/>
        <v>21928</v>
      </c>
    </row>
    <row r="1699" spans="1:19" x14ac:dyDescent="0.2">
      <c r="A1699" t="s">
        <v>1844</v>
      </c>
      <c r="B1699" t="s">
        <v>9026</v>
      </c>
      <c r="C1699" t="s">
        <v>10</v>
      </c>
      <c r="D1699" t="str">
        <f>_xlfn.XLOOKUP(C1699,sales_teams!A:A,sales_teams!B:B,"")</f>
        <v>C309699</v>
      </c>
      <c r="E1699" t="str">
        <f>_xlfn.XLOOKUP(C1699,sales_teams!A:A,sales_teams!C:C,"")</f>
        <v>Melvin Marxen</v>
      </c>
      <c r="F1699" t="str">
        <f>_xlfn.XLOOKUP(C1699,sales_teams!A:A,sales_teams!D:D,"")</f>
        <v>Central</v>
      </c>
      <c r="G1699" t="s">
        <v>62</v>
      </c>
      <c r="H1699" t="str">
        <f>_xlfn.XLOOKUP(G1699,products!A:A,products!B:B,"")</f>
        <v>GTX</v>
      </c>
      <c r="I1699" t="s">
        <v>104</v>
      </c>
      <c r="J1699" t="str">
        <f>_xlfn.XLOOKUP(I1699,accounts!A:A,accounts!B:B,"")</f>
        <v>services</v>
      </c>
      <c r="K1699" t="str">
        <f>_xlfn.XLOOKUP(I1699,accounts!A:A,accounts!F:F,"")</f>
        <v>Enterprise</v>
      </c>
      <c r="L1699" t="s">
        <v>81</v>
      </c>
      <c r="M1699" t="s">
        <v>9038</v>
      </c>
      <c r="N1699" t="s">
        <v>9043</v>
      </c>
      <c r="O1699" s="1">
        <v>42815</v>
      </c>
      <c r="P1699" s="1">
        <v>42826</v>
      </c>
      <c r="Q1699" s="5">
        <f>_xlfn.XLOOKUP(G1699,products!A:A,products!C:C,"")</f>
        <v>550</v>
      </c>
      <c r="R1699">
        <v>48</v>
      </c>
      <c r="S1699" s="5">
        <f t="shared" si="26"/>
        <v>26400</v>
      </c>
    </row>
    <row r="1700" spans="1:19" x14ac:dyDescent="0.2">
      <c r="A1700" t="s">
        <v>1845</v>
      </c>
      <c r="B1700" t="s">
        <v>9027</v>
      </c>
      <c r="C1700" t="s">
        <v>10</v>
      </c>
      <c r="D1700" t="str">
        <f>_xlfn.XLOOKUP(C1700,sales_teams!A:A,sales_teams!B:B,"")</f>
        <v>C309699</v>
      </c>
      <c r="E1700" t="str">
        <f>_xlfn.XLOOKUP(C1700,sales_teams!A:A,sales_teams!C:C,"")</f>
        <v>Melvin Marxen</v>
      </c>
      <c r="F1700" t="str">
        <f>_xlfn.XLOOKUP(C1700,sales_teams!A:A,sales_teams!D:D,"")</f>
        <v>Central</v>
      </c>
      <c r="G1700" t="s">
        <v>75</v>
      </c>
      <c r="H1700" t="str">
        <f>_xlfn.XLOOKUP(G1700,products!A:A,products!B:B,"")</f>
        <v>MG</v>
      </c>
      <c r="I1700" t="s">
        <v>67</v>
      </c>
      <c r="J1700" t="str">
        <f>_xlfn.XLOOKUP(I1700,accounts!A:A,accounts!B:B,"")</f>
        <v>medical</v>
      </c>
      <c r="K1700" t="str">
        <f>_xlfn.XLOOKUP(I1700,accounts!A:A,accounts!F:F,"")</f>
        <v>Enterprise</v>
      </c>
      <c r="L1700" t="s">
        <v>56</v>
      </c>
      <c r="M1700" t="s">
        <v>9035</v>
      </c>
      <c r="N1700" t="s">
        <v>9045</v>
      </c>
      <c r="O1700" s="1">
        <v>42815</v>
      </c>
      <c r="P1700" s="1">
        <v>42866</v>
      </c>
      <c r="Q1700" s="5">
        <f>_xlfn.XLOOKUP(G1700,products!A:A,products!C:C,"")</f>
        <v>3393</v>
      </c>
      <c r="R1700">
        <v>37</v>
      </c>
      <c r="S1700" s="5">
        <f t="shared" si="26"/>
        <v>125541</v>
      </c>
    </row>
    <row r="1701" spans="1:19" x14ac:dyDescent="0.2">
      <c r="A1701" t="s">
        <v>1846</v>
      </c>
      <c r="B1701" t="s">
        <v>9028</v>
      </c>
      <c r="C1701" t="s">
        <v>29</v>
      </c>
      <c r="D1701" t="str">
        <f>_xlfn.XLOOKUP(C1701,sales_teams!A:A,sales_teams!B:B,"")</f>
        <v>E571180</v>
      </c>
      <c r="E1701" t="str">
        <f>_xlfn.XLOOKUP(C1701,sales_teams!A:A,sales_teams!C:C,"")</f>
        <v>Rocco Neubert</v>
      </c>
      <c r="F1701" t="str">
        <f>_xlfn.XLOOKUP(C1701,sales_teams!A:A,sales_teams!D:D,"")</f>
        <v>East</v>
      </c>
      <c r="G1701" t="s">
        <v>62</v>
      </c>
      <c r="H1701" t="str">
        <f>_xlfn.XLOOKUP(G1701,products!A:A,products!B:B,"")</f>
        <v>GTX</v>
      </c>
      <c r="I1701" t="s">
        <v>108</v>
      </c>
      <c r="J1701" t="str">
        <f>_xlfn.XLOOKUP(I1701,accounts!A:A,accounts!B:B,"")</f>
        <v>retail</v>
      </c>
      <c r="K1701" t="str">
        <f>_xlfn.XLOOKUP(I1701,accounts!A:A,accounts!F:F,"")</f>
        <v>Enterprise</v>
      </c>
      <c r="L1701" t="s">
        <v>56</v>
      </c>
      <c r="M1701" t="s">
        <v>9035</v>
      </c>
      <c r="N1701" t="s">
        <v>9045</v>
      </c>
      <c r="O1701" s="1">
        <v>42815</v>
      </c>
      <c r="P1701" s="1">
        <v>42884</v>
      </c>
      <c r="Q1701" s="5">
        <f>_xlfn.XLOOKUP(G1701,products!A:A,products!C:C,"")</f>
        <v>550</v>
      </c>
      <c r="R1701">
        <v>27</v>
      </c>
      <c r="S1701" s="5">
        <f t="shared" si="26"/>
        <v>14850</v>
      </c>
    </row>
    <row r="1702" spans="1:19" x14ac:dyDescent="0.2">
      <c r="A1702" t="s">
        <v>1847</v>
      </c>
      <c r="B1702" t="s">
        <v>9026</v>
      </c>
      <c r="C1702" t="s">
        <v>23</v>
      </c>
      <c r="D1702" t="str">
        <f>_xlfn.XLOOKUP(C1702,sales_teams!A:A,sales_teams!B:B,"")</f>
        <v>E680402</v>
      </c>
      <c r="E1702" t="str">
        <f>_xlfn.XLOOKUP(C1702,sales_teams!A:A,sales_teams!C:C,"")</f>
        <v>Cara Losch</v>
      </c>
      <c r="F1702" t="str">
        <f>_xlfn.XLOOKUP(C1702,sales_teams!A:A,sales_teams!D:D,"")</f>
        <v>East</v>
      </c>
      <c r="G1702" t="s">
        <v>75</v>
      </c>
      <c r="H1702" t="str">
        <f>_xlfn.XLOOKUP(G1702,products!A:A,products!B:B,"")</f>
        <v>MG</v>
      </c>
      <c r="J1702">
        <f>_xlfn.XLOOKUP(I1702,accounts!A:A,accounts!B:B,"")</f>
        <v>0</v>
      </c>
      <c r="K1702">
        <f>_xlfn.XLOOKUP(I1702,accounts!A:A,accounts!F:F,"")</f>
        <v>0</v>
      </c>
      <c r="L1702" t="s">
        <v>76</v>
      </c>
      <c r="N1702" t="s">
        <v>9044</v>
      </c>
      <c r="O1702" s="1">
        <v>42815</v>
      </c>
      <c r="Q1702" s="5">
        <f>_xlfn.XLOOKUP(G1702,products!A:A,products!C:C,"")</f>
        <v>3393</v>
      </c>
      <c r="R1702">
        <v>18</v>
      </c>
      <c r="S1702" s="5">
        <f t="shared" si="26"/>
        <v>61074</v>
      </c>
    </row>
    <row r="1703" spans="1:19" x14ac:dyDescent="0.2">
      <c r="A1703" t="s">
        <v>1848</v>
      </c>
      <c r="B1703" t="s">
        <v>9027</v>
      </c>
      <c r="C1703" t="s">
        <v>23</v>
      </c>
      <c r="D1703" t="str">
        <f>_xlfn.XLOOKUP(C1703,sales_teams!A:A,sales_teams!B:B,"")</f>
        <v>E680402</v>
      </c>
      <c r="E1703" t="str">
        <f>_xlfn.XLOOKUP(C1703,sales_teams!A:A,sales_teams!C:C,"")</f>
        <v>Cara Losch</v>
      </c>
      <c r="F1703" t="str">
        <f>_xlfn.XLOOKUP(C1703,sales_teams!A:A,sales_teams!D:D,"")</f>
        <v>East</v>
      </c>
      <c r="G1703" t="s">
        <v>75</v>
      </c>
      <c r="H1703" t="str">
        <f>_xlfn.XLOOKUP(G1703,products!A:A,products!B:B,"")</f>
        <v>MG</v>
      </c>
      <c r="I1703" t="s">
        <v>230</v>
      </c>
      <c r="J1703" t="str">
        <f>_xlfn.XLOOKUP(I1703,accounts!A:A,accounts!B:B,"")</f>
        <v>retail</v>
      </c>
      <c r="K1703" t="str">
        <f>_xlfn.XLOOKUP(I1703,accounts!A:A,accounts!F:F,"")</f>
        <v>Mid-Market</v>
      </c>
      <c r="L1703" t="s">
        <v>81</v>
      </c>
      <c r="M1703" t="s">
        <v>9037</v>
      </c>
      <c r="N1703" t="s">
        <v>9041</v>
      </c>
      <c r="O1703" s="1">
        <v>42815</v>
      </c>
      <c r="P1703" s="1">
        <v>42820</v>
      </c>
      <c r="Q1703" s="5">
        <f>_xlfn.XLOOKUP(G1703,products!A:A,products!C:C,"")</f>
        <v>3393</v>
      </c>
      <c r="R1703">
        <v>18</v>
      </c>
      <c r="S1703" s="5">
        <f t="shared" si="26"/>
        <v>61074</v>
      </c>
    </row>
    <row r="1704" spans="1:19" x14ac:dyDescent="0.2">
      <c r="A1704" t="s">
        <v>1849</v>
      </c>
      <c r="B1704" t="s">
        <v>9027</v>
      </c>
      <c r="C1704" t="s">
        <v>3</v>
      </c>
      <c r="D1704" t="str">
        <f>_xlfn.XLOOKUP(C1704,sales_teams!A:A,sales_teams!B:B,"")</f>
        <v>C265891</v>
      </c>
      <c r="E1704" t="str">
        <f>_xlfn.XLOOKUP(C1704,sales_teams!A:A,sales_teams!C:C,"")</f>
        <v>Dustin Brinkmann</v>
      </c>
      <c r="F1704" t="str">
        <f>_xlfn.XLOOKUP(C1704,sales_teams!A:A,sales_teams!D:D,"")</f>
        <v>Central</v>
      </c>
      <c r="G1704" t="s">
        <v>60</v>
      </c>
      <c r="H1704" t="str">
        <f>_xlfn.XLOOKUP(G1704,products!A:A,products!B:B,"")</f>
        <v>MG</v>
      </c>
      <c r="I1704" t="s">
        <v>67</v>
      </c>
      <c r="J1704" t="str">
        <f>_xlfn.XLOOKUP(I1704,accounts!A:A,accounts!B:B,"")</f>
        <v>medical</v>
      </c>
      <c r="K1704" t="str">
        <f>_xlfn.XLOOKUP(I1704,accounts!A:A,accounts!F:F,"")</f>
        <v>Enterprise</v>
      </c>
      <c r="L1704" t="s">
        <v>56</v>
      </c>
      <c r="M1704" t="s">
        <v>9033</v>
      </c>
      <c r="N1704" t="s">
        <v>9045</v>
      </c>
      <c r="O1704" s="1">
        <v>42816</v>
      </c>
      <c r="P1704" s="1">
        <v>42885</v>
      </c>
      <c r="Q1704" s="5">
        <f>_xlfn.XLOOKUP(G1704,products!A:A,products!C:C,"")</f>
        <v>55</v>
      </c>
      <c r="R1704">
        <v>25</v>
      </c>
      <c r="S1704" s="5">
        <f t="shared" si="26"/>
        <v>1375</v>
      </c>
    </row>
    <row r="1705" spans="1:19" x14ac:dyDescent="0.2">
      <c r="A1705" t="s">
        <v>1850</v>
      </c>
      <c r="B1705" t="s">
        <v>9025</v>
      </c>
      <c r="C1705" t="s">
        <v>27</v>
      </c>
      <c r="D1705" t="str">
        <f>_xlfn.XLOOKUP(C1705,sales_teams!A:A,sales_teams!B:B,"")</f>
        <v>E619716</v>
      </c>
      <c r="E1705" t="str">
        <f>_xlfn.XLOOKUP(C1705,sales_teams!A:A,sales_teams!C:C,"")</f>
        <v>Rocco Neubert</v>
      </c>
      <c r="F1705" t="str">
        <f>_xlfn.XLOOKUP(C1705,sales_teams!A:A,sales_teams!D:D,"")</f>
        <v>East</v>
      </c>
      <c r="G1705" t="s">
        <v>8951</v>
      </c>
      <c r="H1705" t="str">
        <f>_xlfn.XLOOKUP(G1705,products!A:A,products!B:B,"")</f>
        <v>GTX</v>
      </c>
      <c r="J1705">
        <f>_xlfn.XLOOKUP(I1705,accounts!A:A,accounts!B:B,"")</f>
        <v>0</v>
      </c>
      <c r="K1705">
        <f>_xlfn.XLOOKUP(I1705,accounts!A:A,accounts!F:F,"")</f>
        <v>0</v>
      </c>
      <c r="L1705" t="s">
        <v>76</v>
      </c>
      <c r="N1705" t="s">
        <v>9044</v>
      </c>
      <c r="O1705" s="1">
        <v>42816</v>
      </c>
      <c r="Q1705" s="5">
        <f>_xlfn.XLOOKUP(G1705,products!A:A,products!C:C,"")</f>
        <v>4821</v>
      </c>
      <c r="R1705">
        <v>38</v>
      </c>
      <c r="S1705" s="5">
        <f t="shared" si="26"/>
        <v>183198</v>
      </c>
    </row>
    <row r="1706" spans="1:19" x14ac:dyDescent="0.2">
      <c r="A1706" t="s">
        <v>1851</v>
      </c>
      <c r="B1706" t="s">
        <v>9026</v>
      </c>
      <c r="C1706" t="s">
        <v>25</v>
      </c>
      <c r="D1706" t="str">
        <f>_xlfn.XLOOKUP(C1706,sales_teams!A:A,sales_teams!B:B,"")</f>
        <v>E372575</v>
      </c>
      <c r="E1706" t="str">
        <f>_xlfn.XLOOKUP(C1706,sales_teams!A:A,sales_teams!C:C,"")</f>
        <v>Rocco Neubert</v>
      </c>
      <c r="F1706" t="str">
        <f>_xlfn.XLOOKUP(C1706,sales_teams!A:A,sales_teams!D:D,"")</f>
        <v>East</v>
      </c>
      <c r="G1706" t="s">
        <v>60</v>
      </c>
      <c r="H1706" t="str">
        <f>_xlfn.XLOOKUP(G1706,products!A:A,products!B:B,"")</f>
        <v>MG</v>
      </c>
      <c r="J1706">
        <f>_xlfn.XLOOKUP(I1706,accounts!A:A,accounts!B:B,"")</f>
        <v>0</v>
      </c>
      <c r="K1706">
        <f>_xlfn.XLOOKUP(I1706,accounts!A:A,accounts!F:F,"")</f>
        <v>0</v>
      </c>
      <c r="L1706" t="s">
        <v>76</v>
      </c>
      <c r="N1706" t="s">
        <v>9044</v>
      </c>
      <c r="O1706" s="1">
        <v>42816</v>
      </c>
      <c r="Q1706" s="5">
        <f>_xlfn.XLOOKUP(G1706,products!A:A,products!C:C,"")</f>
        <v>55</v>
      </c>
      <c r="R1706">
        <v>42</v>
      </c>
      <c r="S1706" s="5">
        <f t="shared" si="26"/>
        <v>2310</v>
      </c>
    </row>
    <row r="1707" spans="1:19" x14ac:dyDescent="0.2">
      <c r="A1707" t="s">
        <v>1852</v>
      </c>
      <c r="B1707" t="s">
        <v>9027</v>
      </c>
      <c r="C1707" t="s">
        <v>15</v>
      </c>
      <c r="D1707" t="str">
        <f>_xlfn.XLOOKUP(C1707,sales_teams!A:A,sales_teams!B:B,"")</f>
        <v>C486814</v>
      </c>
      <c r="E1707" t="str">
        <f>_xlfn.XLOOKUP(C1707,sales_teams!A:A,sales_teams!C:C,"")</f>
        <v>Melvin Marxen</v>
      </c>
      <c r="F1707" t="str">
        <f>_xlfn.XLOOKUP(C1707,sales_teams!A:A,sales_teams!D:D,"")</f>
        <v>Central</v>
      </c>
      <c r="G1707" t="s">
        <v>8951</v>
      </c>
      <c r="H1707" t="str">
        <f>_xlfn.XLOOKUP(G1707,products!A:A,products!B:B,"")</f>
        <v>GTX</v>
      </c>
      <c r="I1707" t="s">
        <v>80</v>
      </c>
      <c r="J1707" t="str">
        <f>_xlfn.XLOOKUP(I1707,accounts!A:A,accounts!B:B,"")</f>
        <v>retail</v>
      </c>
      <c r="K1707" t="str">
        <f>_xlfn.XLOOKUP(I1707,accounts!A:A,accounts!F:F,"")</f>
        <v>Mid-Market</v>
      </c>
      <c r="L1707" t="s">
        <v>81</v>
      </c>
      <c r="M1707" t="s">
        <v>9038</v>
      </c>
      <c r="N1707" t="s">
        <v>9042</v>
      </c>
      <c r="O1707" s="1">
        <v>42816</v>
      </c>
      <c r="P1707" s="1">
        <v>42883</v>
      </c>
      <c r="Q1707" s="5">
        <f>_xlfn.XLOOKUP(G1707,products!A:A,products!C:C,"")</f>
        <v>4821</v>
      </c>
      <c r="R1707">
        <v>31</v>
      </c>
      <c r="S1707" s="5">
        <f t="shared" si="26"/>
        <v>149451</v>
      </c>
    </row>
    <row r="1708" spans="1:19" x14ac:dyDescent="0.2">
      <c r="A1708" t="s">
        <v>1853</v>
      </c>
      <c r="B1708" t="s">
        <v>9025</v>
      </c>
      <c r="C1708" t="s">
        <v>15</v>
      </c>
      <c r="D1708" t="str">
        <f>_xlfn.XLOOKUP(C1708,sales_teams!A:A,sales_teams!B:B,"")</f>
        <v>C486814</v>
      </c>
      <c r="E1708" t="str">
        <f>_xlfn.XLOOKUP(C1708,sales_teams!A:A,sales_teams!C:C,"")</f>
        <v>Melvin Marxen</v>
      </c>
      <c r="F1708" t="str">
        <f>_xlfn.XLOOKUP(C1708,sales_teams!A:A,sales_teams!D:D,"")</f>
        <v>Central</v>
      </c>
      <c r="G1708" t="s">
        <v>8951</v>
      </c>
      <c r="H1708" t="str">
        <f>_xlfn.XLOOKUP(G1708,products!A:A,products!B:B,"")</f>
        <v>GTX</v>
      </c>
      <c r="I1708" t="s">
        <v>228</v>
      </c>
      <c r="J1708" t="str">
        <f>_xlfn.XLOOKUP(I1708,accounts!A:A,accounts!B:B,"")</f>
        <v>technolgy</v>
      </c>
      <c r="K1708" t="str">
        <f>_xlfn.XLOOKUP(I1708,accounts!A:A,accounts!F:F,"")</f>
        <v>Mid-Market</v>
      </c>
      <c r="L1708" t="s">
        <v>81</v>
      </c>
      <c r="M1708" t="s">
        <v>9036</v>
      </c>
      <c r="N1708" t="s">
        <v>9045</v>
      </c>
      <c r="O1708" s="1">
        <v>42816</v>
      </c>
      <c r="P1708" s="1">
        <v>42878</v>
      </c>
      <c r="Q1708" s="5">
        <f>_xlfn.XLOOKUP(G1708,products!A:A,products!C:C,"")</f>
        <v>4821</v>
      </c>
      <c r="R1708">
        <v>22</v>
      </c>
      <c r="S1708" s="5">
        <f t="shared" si="26"/>
        <v>106062</v>
      </c>
    </row>
    <row r="1709" spans="1:19" x14ac:dyDescent="0.2">
      <c r="A1709" t="s">
        <v>1854</v>
      </c>
      <c r="B1709" t="s">
        <v>9025</v>
      </c>
      <c r="C1709" t="s">
        <v>15</v>
      </c>
      <c r="D1709" t="str">
        <f>_xlfn.XLOOKUP(C1709,sales_teams!A:A,sales_teams!B:B,"")</f>
        <v>C486814</v>
      </c>
      <c r="E1709" t="str">
        <f>_xlfn.XLOOKUP(C1709,sales_teams!A:A,sales_teams!C:C,"")</f>
        <v>Melvin Marxen</v>
      </c>
      <c r="F1709" t="str">
        <f>_xlfn.XLOOKUP(C1709,sales_teams!A:A,sales_teams!D:D,"")</f>
        <v>Central</v>
      </c>
      <c r="G1709" t="s">
        <v>8951</v>
      </c>
      <c r="H1709" t="str">
        <f>_xlfn.XLOOKUP(G1709,products!A:A,products!B:B,"")</f>
        <v>GTX</v>
      </c>
      <c r="I1709" t="s">
        <v>58</v>
      </c>
      <c r="J1709" t="str">
        <f>_xlfn.XLOOKUP(I1709,accounts!A:A,accounts!B:B,"")</f>
        <v>medical</v>
      </c>
      <c r="K1709" t="str">
        <f>_xlfn.XLOOKUP(I1709,accounts!A:A,accounts!F:F,"")</f>
        <v>Mid-Market</v>
      </c>
      <c r="L1709" t="s">
        <v>56</v>
      </c>
      <c r="M1709" t="s">
        <v>9031</v>
      </c>
      <c r="N1709" t="s">
        <v>9043</v>
      </c>
      <c r="O1709" s="1">
        <v>42816</v>
      </c>
      <c r="P1709" s="1">
        <v>42824</v>
      </c>
      <c r="Q1709" s="5">
        <f>_xlfn.XLOOKUP(G1709,products!A:A,products!C:C,"")</f>
        <v>4821</v>
      </c>
      <c r="R1709">
        <v>36</v>
      </c>
      <c r="S1709" s="5">
        <f t="shared" si="26"/>
        <v>173556</v>
      </c>
    </row>
    <row r="1710" spans="1:19" x14ac:dyDescent="0.2">
      <c r="A1710" t="s">
        <v>1855</v>
      </c>
      <c r="B1710" t="s">
        <v>9027</v>
      </c>
      <c r="C1710" t="s">
        <v>38</v>
      </c>
      <c r="D1710" t="str">
        <f>_xlfn.XLOOKUP(C1710,sales_teams!A:A,sales_teams!B:B,"")</f>
        <v>W172727</v>
      </c>
      <c r="E1710" t="str">
        <f>_xlfn.XLOOKUP(C1710,sales_teams!A:A,sales_teams!C:C,"")</f>
        <v>Celia Rouche</v>
      </c>
      <c r="F1710" t="str">
        <f>_xlfn.XLOOKUP(C1710,sales_teams!A:A,sales_teams!D:D,"")</f>
        <v>West</v>
      </c>
      <c r="G1710" t="s">
        <v>60</v>
      </c>
      <c r="H1710" t="str">
        <f>_xlfn.XLOOKUP(G1710,products!A:A,products!B:B,"")</f>
        <v>MG</v>
      </c>
      <c r="I1710" t="s">
        <v>203</v>
      </c>
      <c r="J1710" t="str">
        <f>_xlfn.XLOOKUP(I1710,accounts!A:A,accounts!B:B,"")</f>
        <v>employment</v>
      </c>
      <c r="K1710" t="str">
        <f>_xlfn.XLOOKUP(I1710,accounts!A:A,accounts!F:F,"")</f>
        <v>SMB</v>
      </c>
      <c r="L1710" t="s">
        <v>76</v>
      </c>
      <c r="N1710" t="s">
        <v>9044</v>
      </c>
      <c r="O1710" s="1">
        <v>42816</v>
      </c>
      <c r="Q1710" s="5">
        <f>_xlfn.XLOOKUP(G1710,products!A:A,products!C:C,"")</f>
        <v>55</v>
      </c>
      <c r="R1710">
        <v>10</v>
      </c>
      <c r="S1710" s="5">
        <f t="shared" si="26"/>
        <v>550</v>
      </c>
    </row>
    <row r="1711" spans="1:19" x14ac:dyDescent="0.2">
      <c r="A1711" t="s">
        <v>1856</v>
      </c>
      <c r="B1711" t="s">
        <v>9025</v>
      </c>
      <c r="C1711" t="s">
        <v>13</v>
      </c>
      <c r="D1711" t="str">
        <f>_xlfn.XLOOKUP(C1711,sales_teams!A:A,sales_teams!B:B,"")</f>
        <v>C130664</v>
      </c>
      <c r="E1711" t="str">
        <f>_xlfn.XLOOKUP(C1711,sales_teams!A:A,sales_teams!C:C,"")</f>
        <v>Melvin Marxen</v>
      </c>
      <c r="F1711" t="str">
        <f>_xlfn.XLOOKUP(C1711,sales_teams!A:A,sales_teams!D:D,"")</f>
        <v>Central</v>
      </c>
      <c r="G1711" t="s">
        <v>60</v>
      </c>
      <c r="H1711" t="str">
        <f>_xlfn.XLOOKUP(G1711,products!A:A,products!B:B,"")</f>
        <v>MG</v>
      </c>
      <c r="I1711" t="s">
        <v>63</v>
      </c>
      <c r="J1711" t="str">
        <f>_xlfn.XLOOKUP(I1711,accounts!A:A,accounts!B:B,"")</f>
        <v>software</v>
      </c>
      <c r="K1711" t="str">
        <f>_xlfn.XLOOKUP(I1711,accounts!A:A,accounts!F:F,"")</f>
        <v>Mid-Market</v>
      </c>
      <c r="L1711" t="s">
        <v>56</v>
      </c>
      <c r="M1711" t="s">
        <v>9034</v>
      </c>
      <c r="N1711" t="s">
        <v>9042</v>
      </c>
      <c r="O1711" s="1">
        <v>42816</v>
      </c>
      <c r="P1711" s="1">
        <v>42907</v>
      </c>
      <c r="Q1711" s="5">
        <f>_xlfn.XLOOKUP(G1711,products!A:A,products!C:C,"")</f>
        <v>55</v>
      </c>
      <c r="R1711">
        <v>10</v>
      </c>
      <c r="S1711" s="5">
        <f t="shared" si="26"/>
        <v>550</v>
      </c>
    </row>
    <row r="1712" spans="1:19" x14ac:dyDescent="0.2">
      <c r="A1712" t="s">
        <v>1857</v>
      </c>
      <c r="B1712" t="s">
        <v>9025</v>
      </c>
      <c r="C1712" t="s">
        <v>10</v>
      </c>
      <c r="D1712" t="str">
        <f>_xlfn.XLOOKUP(C1712,sales_teams!A:A,sales_teams!B:B,"")</f>
        <v>C309699</v>
      </c>
      <c r="E1712" t="str">
        <f>_xlfn.XLOOKUP(C1712,sales_teams!A:A,sales_teams!C:C,"")</f>
        <v>Melvin Marxen</v>
      </c>
      <c r="F1712" t="str">
        <f>_xlfn.XLOOKUP(C1712,sales_teams!A:A,sales_teams!D:D,"")</f>
        <v>Central</v>
      </c>
      <c r="G1712" t="s">
        <v>54</v>
      </c>
      <c r="H1712" t="str">
        <f>_xlfn.XLOOKUP(G1712,products!A:A,products!B:B,"")</f>
        <v>GTX</v>
      </c>
      <c r="I1712" t="s">
        <v>135</v>
      </c>
      <c r="J1712" t="str">
        <f>_xlfn.XLOOKUP(I1712,accounts!A:A,accounts!B:B,"")</f>
        <v>marketing</v>
      </c>
      <c r="K1712" t="str">
        <f>_xlfn.XLOOKUP(I1712,accounts!A:A,accounts!F:F,"")</f>
        <v>Mid-Market</v>
      </c>
      <c r="L1712" t="s">
        <v>81</v>
      </c>
      <c r="M1712" t="s">
        <v>9039</v>
      </c>
      <c r="N1712" t="s">
        <v>9042</v>
      </c>
      <c r="O1712" s="1">
        <v>42816</v>
      </c>
      <c r="P1712" s="1">
        <v>42858</v>
      </c>
      <c r="Q1712" s="5">
        <f>_xlfn.XLOOKUP(G1712,products!A:A,products!C:C,"")</f>
        <v>1096</v>
      </c>
      <c r="R1712">
        <v>5</v>
      </c>
      <c r="S1712" s="5">
        <f t="shared" si="26"/>
        <v>5480</v>
      </c>
    </row>
    <row r="1713" spans="1:19" x14ac:dyDescent="0.2">
      <c r="A1713" t="s">
        <v>1858</v>
      </c>
      <c r="B1713" t="s">
        <v>9027</v>
      </c>
      <c r="C1713" t="s">
        <v>43</v>
      </c>
      <c r="D1713" t="str">
        <f>_xlfn.XLOOKUP(C1713,sales_teams!A:A,sales_teams!B:B,"")</f>
        <v>W596440</v>
      </c>
      <c r="E1713" t="str">
        <f>_xlfn.XLOOKUP(C1713,sales_teams!A:A,sales_teams!C:C,"")</f>
        <v>Summer Sewald</v>
      </c>
      <c r="F1713" t="str">
        <f>_xlfn.XLOOKUP(C1713,sales_teams!A:A,sales_teams!D:D,"")</f>
        <v>West</v>
      </c>
      <c r="G1713" t="s">
        <v>62</v>
      </c>
      <c r="H1713" t="str">
        <f>_xlfn.XLOOKUP(G1713,products!A:A,products!B:B,"")</f>
        <v>GTX</v>
      </c>
      <c r="J1713">
        <f>_xlfn.XLOOKUP(I1713,accounts!A:A,accounts!B:B,"")</f>
        <v>0</v>
      </c>
      <c r="K1713">
        <f>_xlfn.XLOOKUP(I1713,accounts!A:A,accounts!F:F,"")</f>
        <v>0</v>
      </c>
      <c r="L1713" t="s">
        <v>76</v>
      </c>
      <c r="N1713" t="s">
        <v>9044</v>
      </c>
      <c r="O1713" s="1">
        <v>42816</v>
      </c>
      <c r="Q1713" s="5">
        <f>_xlfn.XLOOKUP(G1713,products!A:A,products!C:C,"")</f>
        <v>550</v>
      </c>
      <c r="R1713">
        <v>24</v>
      </c>
      <c r="S1713" s="5">
        <f t="shared" si="26"/>
        <v>13200</v>
      </c>
    </row>
    <row r="1714" spans="1:19" x14ac:dyDescent="0.2">
      <c r="A1714" t="s">
        <v>1859</v>
      </c>
      <c r="B1714" t="s">
        <v>9026</v>
      </c>
      <c r="C1714" t="s">
        <v>43</v>
      </c>
      <c r="D1714" t="str">
        <f>_xlfn.XLOOKUP(C1714,sales_teams!A:A,sales_teams!B:B,"")</f>
        <v>W596440</v>
      </c>
      <c r="E1714" t="str">
        <f>_xlfn.XLOOKUP(C1714,sales_teams!A:A,sales_teams!C:C,"")</f>
        <v>Summer Sewald</v>
      </c>
      <c r="F1714" t="str">
        <f>_xlfn.XLOOKUP(C1714,sales_teams!A:A,sales_teams!D:D,"")</f>
        <v>West</v>
      </c>
      <c r="G1714" t="s">
        <v>62</v>
      </c>
      <c r="H1714" t="str">
        <f>_xlfn.XLOOKUP(G1714,products!A:A,products!B:B,"")</f>
        <v>GTX</v>
      </c>
      <c r="I1714" t="s">
        <v>172</v>
      </c>
      <c r="J1714" t="str">
        <f>_xlfn.XLOOKUP(I1714,accounts!A:A,accounts!B:B,"")</f>
        <v>software</v>
      </c>
      <c r="K1714" t="str">
        <f>_xlfn.XLOOKUP(I1714,accounts!A:A,accounts!F:F,"")</f>
        <v>Enterprise</v>
      </c>
      <c r="L1714" t="s">
        <v>56</v>
      </c>
      <c r="M1714" t="s">
        <v>9032</v>
      </c>
      <c r="N1714" t="s">
        <v>9042</v>
      </c>
      <c r="O1714" s="1">
        <v>42816</v>
      </c>
      <c r="P1714" s="1">
        <v>42911</v>
      </c>
      <c r="Q1714" s="5">
        <f>_xlfn.XLOOKUP(G1714,products!A:A,products!C:C,"")</f>
        <v>550</v>
      </c>
      <c r="R1714">
        <v>35</v>
      </c>
      <c r="S1714" s="5">
        <f t="shared" si="26"/>
        <v>19250</v>
      </c>
    </row>
    <row r="1715" spans="1:19" x14ac:dyDescent="0.2">
      <c r="A1715" t="s">
        <v>1860</v>
      </c>
      <c r="B1715" t="s">
        <v>9028</v>
      </c>
      <c r="C1715" t="s">
        <v>8</v>
      </c>
      <c r="D1715" t="str">
        <f>_xlfn.XLOOKUP(C1715,sales_teams!A:A,sales_teams!B:B,"")</f>
        <v>C100201</v>
      </c>
      <c r="E1715" t="str">
        <f>_xlfn.XLOOKUP(C1715,sales_teams!A:A,sales_teams!C:C,"")</f>
        <v>Dustin Brinkmann</v>
      </c>
      <c r="F1715" t="str">
        <f>_xlfn.XLOOKUP(C1715,sales_teams!A:A,sales_teams!D:D,"")</f>
        <v>Central</v>
      </c>
      <c r="G1715" t="s">
        <v>75</v>
      </c>
      <c r="H1715" t="str">
        <f>_xlfn.XLOOKUP(G1715,products!A:A,products!B:B,"")</f>
        <v>MG</v>
      </c>
      <c r="I1715" t="s">
        <v>58</v>
      </c>
      <c r="J1715" t="str">
        <f>_xlfn.XLOOKUP(I1715,accounts!A:A,accounts!B:B,"")</f>
        <v>medical</v>
      </c>
      <c r="K1715" t="str">
        <f>_xlfn.XLOOKUP(I1715,accounts!A:A,accounts!F:F,"")</f>
        <v>Mid-Market</v>
      </c>
      <c r="L1715" t="s">
        <v>56</v>
      </c>
      <c r="M1715" t="s">
        <v>9035</v>
      </c>
      <c r="N1715" t="s">
        <v>9041</v>
      </c>
      <c r="O1715" s="1">
        <v>42816</v>
      </c>
      <c r="P1715" s="1">
        <v>42900</v>
      </c>
      <c r="Q1715" s="5">
        <f>_xlfn.XLOOKUP(G1715,products!A:A,products!C:C,"")</f>
        <v>3393</v>
      </c>
      <c r="R1715">
        <v>33</v>
      </c>
      <c r="S1715" s="5">
        <f t="shared" si="26"/>
        <v>111969</v>
      </c>
    </row>
    <row r="1716" spans="1:19" x14ac:dyDescent="0.2">
      <c r="A1716" t="s">
        <v>1861</v>
      </c>
      <c r="B1716" t="s">
        <v>9027</v>
      </c>
      <c r="C1716" t="s">
        <v>37</v>
      </c>
      <c r="D1716" t="str">
        <f>_xlfn.XLOOKUP(C1716,sales_teams!A:A,sales_teams!B:B,"")</f>
        <v>W337844</v>
      </c>
      <c r="E1716" t="str">
        <f>_xlfn.XLOOKUP(C1716,sales_teams!A:A,sales_teams!C:C,"")</f>
        <v>Celia Rouche</v>
      </c>
      <c r="F1716" t="str">
        <f>_xlfn.XLOOKUP(C1716,sales_teams!A:A,sales_teams!D:D,"")</f>
        <v>West</v>
      </c>
      <c r="G1716" t="s">
        <v>75</v>
      </c>
      <c r="H1716" t="str">
        <f>_xlfn.XLOOKUP(G1716,products!A:A,products!B:B,"")</f>
        <v>MG</v>
      </c>
      <c r="J1716">
        <f>_xlfn.XLOOKUP(I1716,accounts!A:A,accounts!B:B,"")</f>
        <v>0</v>
      </c>
      <c r="K1716">
        <f>_xlfn.XLOOKUP(I1716,accounts!A:A,accounts!F:F,"")</f>
        <v>0</v>
      </c>
      <c r="L1716" t="s">
        <v>76</v>
      </c>
      <c r="N1716" t="s">
        <v>9044</v>
      </c>
      <c r="O1716" s="1">
        <v>42816</v>
      </c>
      <c r="Q1716" s="5">
        <f>_xlfn.XLOOKUP(G1716,products!A:A,products!C:C,"")</f>
        <v>3393</v>
      </c>
      <c r="R1716">
        <v>11</v>
      </c>
      <c r="S1716" s="5">
        <f t="shared" si="26"/>
        <v>37323</v>
      </c>
    </row>
    <row r="1717" spans="1:19" x14ac:dyDescent="0.2">
      <c r="A1717" t="s">
        <v>1862</v>
      </c>
      <c r="B1717" t="s">
        <v>9027</v>
      </c>
      <c r="C1717" t="s">
        <v>14</v>
      </c>
      <c r="D1717" t="str">
        <f>_xlfn.XLOOKUP(C1717,sales_teams!A:A,sales_teams!B:B,"")</f>
        <v>C961860</v>
      </c>
      <c r="E1717" t="str">
        <f>_xlfn.XLOOKUP(C1717,sales_teams!A:A,sales_teams!C:C,"")</f>
        <v>Melvin Marxen</v>
      </c>
      <c r="F1717" t="str">
        <f>_xlfn.XLOOKUP(C1717,sales_teams!A:A,sales_teams!D:D,"")</f>
        <v>Central</v>
      </c>
      <c r="G1717" t="s">
        <v>62</v>
      </c>
      <c r="H1717" t="str">
        <f>_xlfn.XLOOKUP(G1717,products!A:A,products!B:B,"")</f>
        <v>GTX</v>
      </c>
      <c r="I1717" t="s">
        <v>233</v>
      </c>
      <c r="J1717" t="str">
        <f>_xlfn.XLOOKUP(I1717,accounts!A:A,accounts!B:B,"")</f>
        <v>medical</v>
      </c>
      <c r="K1717" t="str">
        <f>_xlfn.XLOOKUP(I1717,accounts!A:A,accounts!F:F,"")</f>
        <v>SMB</v>
      </c>
      <c r="L1717" t="s">
        <v>81</v>
      </c>
      <c r="M1717" t="s">
        <v>9039</v>
      </c>
      <c r="N1717" t="s">
        <v>9042</v>
      </c>
      <c r="O1717" s="1">
        <v>42816</v>
      </c>
      <c r="P1717" s="1">
        <v>42904</v>
      </c>
      <c r="Q1717" s="5">
        <f>_xlfn.XLOOKUP(G1717,products!A:A,products!C:C,"")</f>
        <v>550</v>
      </c>
      <c r="R1717">
        <v>29</v>
      </c>
      <c r="S1717" s="5">
        <f t="shared" si="26"/>
        <v>15950</v>
      </c>
    </row>
    <row r="1718" spans="1:19" x14ac:dyDescent="0.2">
      <c r="A1718" t="s">
        <v>1863</v>
      </c>
      <c r="B1718" t="s">
        <v>9028</v>
      </c>
      <c r="C1718" t="s">
        <v>29</v>
      </c>
      <c r="D1718" t="str">
        <f>_xlfn.XLOOKUP(C1718,sales_teams!A:A,sales_teams!B:B,"")</f>
        <v>E571180</v>
      </c>
      <c r="E1718" t="str">
        <f>_xlfn.XLOOKUP(C1718,sales_teams!A:A,sales_teams!C:C,"")</f>
        <v>Rocco Neubert</v>
      </c>
      <c r="F1718" t="str">
        <f>_xlfn.XLOOKUP(C1718,sales_teams!A:A,sales_teams!D:D,"")</f>
        <v>East</v>
      </c>
      <c r="G1718" t="s">
        <v>75</v>
      </c>
      <c r="H1718" t="str">
        <f>_xlfn.XLOOKUP(G1718,products!A:A,products!B:B,"")</f>
        <v>MG</v>
      </c>
      <c r="I1718" t="s">
        <v>224</v>
      </c>
      <c r="J1718" t="str">
        <f>_xlfn.XLOOKUP(I1718,accounts!A:A,accounts!B:B,"")</f>
        <v>technolgy</v>
      </c>
      <c r="K1718" t="str">
        <f>_xlfn.XLOOKUP(I1718,accounts!A:A,accounts!F:F,"")</f>
        <v>Mid-Market</v>
      </c>
      <c r="L1718" t="s">
        <v>56</v>
      </c>
      <c r="M1718" t="s">
        <v>9031</v>
      </c>
      <c r="N1718" t="s">
        <v>9045</v>
      </c>
      <c r="O1718" s="1">
        <v>42816</v>
      </c>
      <c r="P1718" s="1">
        <v>42896</v>
      </c>
      <c r="Q1718" s="5">
        <f>_xlfn.XLOOKUP(G1718,products!A:A,products!C:C,"")</f>
        <v>3393</v>
      </c>
      <c r="R1718">
        <v>21</v>
      </c>
      <c r="S1718" s="5">
        <f t="shared" si="26"/>
        <v>71253</v>
      </c>
    </row>
    <row r="1719" spans="1:19" x14ac:dyDescent="0.2">
      <c r="A1719" t="s">
        <v>1864</v>
      </c>
      <c r="B1719" t="s">
        <v>9027</v>
      </c>
      <c r="C1719" t="s">
        <v>7</v>
      </c>
      <c r="D1719" t="str">
        <f>_xlfn.XLOOKUP(C1719,sales_teams!A:A,sales_teams!B:B,"")</f>
        <v>C234829</v>
      </c>
      <c r="E1719" t="str">
        <f>_xlfn.XLOOKUP(C1719,sales_teams!A:A,sales_teams!C:C,"")</f>
        <v>Dustin Brinkmann</v>
      </c>
      <c r="F1719" t="str">
        <f>_xlfn.XLOOKUP(C1719,sales_teams!A:A,sales_teams!D:D,"")</f>
        <v>Central</v>
      </c>
      <c r="G1719" t="s">
        <v>62</v>
      </c>
      <c r="H1719" t="str">
        <f>_xlfn.XLOOKUP(G1719,products!A:A,products!B:B,"")</f>
        <v>GTX</v>
      </c>
      <c r="I1719" t="s">
        <v>78</v>
      </c>
      <c r="J1719" t="str">
        <f>_xlfn.XLOOKUP(I1719,accounts!A:A,accounts!B:B,"")</f>
        <v>medical</v>
      </c>
      <c r="K1719" t="str">
        <f>_xlfn.XLOOKUP(I1719,accounts!A:A,accounts!F:F,"")</f>
        <v>Mid-Market</v>
      </c>
      <c r="L1719" t="s">
        <v>81</v>
      </c>
      <c r="M1719" t="s">
        <v>9040</v>
      </c>
      <c r="N1719" t="s">
        <v>9043</v>
      </c>
      <c r="O1719" s="1">
        <v>42816</v>
      </c>
      <c r="P1719" s="1">
        <v>42821</v>
      </c>
      <c r="Q1719" s="5">
        <f>_xlfn.XLOOKUP(G1719,products!A:A,products!C:C,"")</f>
        <v>550</v>
      </c>
      <c r="R1719">
        <v>20</v>
      </c>
      <c r="S1719" s="5">
        <f t="shared" si="26"/>
        <v>11000</v>
      </c>
    </row>
    <row r="1720" spans="1:19" x14ac:dyDescent="0.2">
      <c r="A1720" t="s">
        <v>1865</v>
      </c>
      <c r="B1720" t="s">
        <v>9028</v>
      </c>
      <c r="C1720" t="s">
        <v>7</v>
      </c>
      <c r="D1720" t="str">
        <f>_xlfn.XLOOKUP(C1720,sales_teams!A:A,sales_teams!B:B,"")</f>
        <v>C234829</v>
      </c>
      <c r="E1720" t="str">
        <f>_xlfn.XLOOKUP(C1720,sales_teams!A:A,sales_teams!C:C,"")</f>
        <v>Dustin Brinkmann</v>
      </c>
      <c r="F1720" t="str">
        <f>_xlfn.XLOOKUP(C1720,sales_teams!A:A,sales_teams!D:D,"")</f>
        <v>Central</v>
      </c>
      <c r="G1720" t="s">
        <v>60</v>
      </c>
      <c r="H1720" t="str">
        <f>_xlfn.XLOOKUP(G1720,products!A:A,products!B:B,"")</f>
        <v>MG</v>
      </c>
      <c r="I1720" t="s">
        <v>67</v>
      </c>
      <c r="J1720" t="str">
        <f>_xlfn.XLOOKUP(I1720,accounts!A:A,accounts!B:B,"")</f>
        <v>medical</v>
      </c>
      <c r="K1720" t="str">
        <f>_xlfn.XLOOKUP(I1720,accounts!A:A,accounts!F:F,"")</f>
        <v>Enterprise</v>
      </c>
      <c r="L1720" t="s">
        <v>56</v>
      </c>
      <c r="M1720" t="s">
        <v>9031</v>
      </c>
      <c r="N1720" t="s">
        <v>9042</v>
      </c>
      <c r="O1720" s="1">
        <v>42816</v>
      </c>
      <c r="P1720" s="1">
        <v>42820</v>
      </c>
      <c r="Q1720" s="5">
        <f>_xlfn.XLOOKUP(G1720,products!A:A,products!C:C,"")</f>
        <v>55</v>
      </c>
      <c r="R1720">
        <v>43</v>
      </c>
      <c r="S1720" s="5">
        <f t="shared" si="26"/>
        <v>2365</v>
      </c>
    </row>
    <row r="1721" spans="1:19" x14ac:dyDescent="0.2">
      <c r="A1721" t="s">
        <v>1866</v>
      </c>
      <c r="B1721" t="s">
        <v>9026</v>
      </c>
      <c r="C1721" t="s">
        <v>32</v>
      </c>
      <c r="D1721" t="str">
        <f>_xlfn.XLOOKUP(C1721,sales_teams!A:A,sales_teams!B:B,"")</f>
        <v>W975078</v>
      </c>
      <c r="E1721" t="str">
        <f>_xlfn.XLOOKUP(C1721,sales_teams!A:A,sales_teams!C:C,"")</f>
        <v>Celia Rouche</v>
      </c>
      <c r="F1721" t="str">
        <f>_xlfn.XLOOKUP(C1721,sales_teams!A:A,sales_teams!D:D,"")</f>
        <v>West</v>
      </c>
      <c r="G1721" t="s">
        <v>60</v>
      </c>
      <c r="H1721" t="str">
        <f>_xlfn.XLOOKUP(G1721,products!A:A,products!B:B,"")</f>
        <v>MG</v>
      </c>
      <c r="I1721" t="s">
        <v>142</v>
      </c>
      <c r="J1721" t="str">
        <f>_xlfn.XLOOKUP(I1721,accounts!A:A,accounts!B:B,"")</f>
        <v>finance</v>
      </c>
      <c r="K1721" t="str">
        <f>_xlfn.XLOOKUP(I1721,accounts!A:A,accounts!F:F,"")</f>
        <v>SMB</v>
      </c>
      <c r="L1721" t="s">
        <v>56</v>
      </c>
      <c r="M1721" t="s">
        <v>9031</v>
      </c>
      <c r="N1721" t="s">
        <v>9042</v>
      </c>
      <c r="O1721" s="1">
        <v>42816</v>
      </c>
      <c r="P1721" s="1">
        <v>42915</v>
      </c>
      <c r="Q1721" s="5">
        <f>_xlfn.XLOOKUP(G1721,products!A:A,products!C:C,"")</f>
        <v>55</v>
      </c>
      <c r="R1721">
        <v>6</v>
      </c>
      <c r="S1721" s="5">
        <f t="shared" si="26"/>
        <v>330</v>
      </c>
    </row>
    <row r="1722" spans="1:19" x14ac:dyDescent="0.2">
      <c r="A1722" t="s">
        <v>1867</v>
      </c>
      <c r="B1722" t="s">
        <v>9026</v>
      </c>
      <c r="C1722" t="s">
        <v>17</v>
      </c>
      <c r="D1722" t="str">
        <f>_xlfn.XLOOKUP(C1722,sales_teams!A:A,sales_teams!B:B,"")</f>
        <v>E152967</v>
      </c>
      <c r="E1722" t="str">
        <f>_xlfn.XLOOKUP(C1722,sales_teams!A:A,sales_teams!C:C,"")</f>
        <v>Cara Losch</v>
      </c>
      <c r="F1722" t="str">
        <f>_xlfn.XLOOKUP(C1722,sales_teams!A:A,sales_teams!D:D,"")</f>
        <v>East</v>
      </c>
      <c r="G1722" t="s">
        <v>8951</v>
      </c>
      <c r="H1722" t="str">
        <f>_xlfn.XLOOKUP(G1722,products!A:A,products!B:B,"")</f>
        <v>GTX</v>
      </c>
      <c r="J1722">
        <f>_xlfn.XLOOKUP(I1722,accounts!A:A,accounts!B:B,"")</f>
        <v>0</v>
      </c>
      <c r="K1722">
        <f>_xlfn.XLOOKUP(I1722,accounts!A:A,accounts!F:F,"")</f>
        <v>0</v>
      </c>
      <c r="L1722" t="s">
        <v>76</v>
      </c>
      <c r="N1722" t="s">
        <v>9044</v>
      </c>
      <c r="O1722" s="1">
        <v>42816</v>
      </c>
      <c r="Q1722" s="5">
        <f>_xlfn.XLOOKUP(G1722,products!A:A,products!C:C,"")</f>
        <v>4821</v>
      </c>
      <c r="R1722">
        <v>7</v>
      </c>
      <c r="S1722" s="5">
        <f t="shared" si="26"/>
        <v>33747</v>
      </c>
    </row>
    <row r="1723" spans="1:19" x14ac:dyDescent="0.2">
      <c r="A1723" t="s">
        <v>1868</v>
      </c>
      <c r="B1723" t="s">
        <v>9028</v>
      </c>
      <c r="C1723" t="s">
        <v>17</v>
      </c>
      <c r="D1723" t="str">
        <f>_xlfn.XLOOKUP(C1723,sales_teams!A:A,sales_teams!B:B,"")</f>
        <v>E152967</v>
      </c>
      <c r="E1723" t="str">
        <f>_xlfn.XLOOKUP(C1723,sales_teams!A:A,sales_teams!C:C,"")</f>
        <v>Cara Losch</v>
      </c>
      <c r="F1723" t="str">
        <f>_xlfn.XLOOKUP(C1723,sales_teams!A:A,sales_teams!D:D,"")</f>
        <v>East</v>
      </c>
      <c r="G1723" t="s">
        <v>60</v>
      </c>
      <c r="H1723" t="str">
        <f>_xlfn.XLOOKUP(G1723,products!A:A,products!B:B,"")</f>
        <v>MG</v>
      </c>
      <c r="I1723" t="s">
        <v>172</v>
      </c>
      <c r="J1723" t="str">
        <f>_xlfn.XLOOKUP(I1723,accounts!A:A,accounts!B:B,"")</f>
        <v>software</v>
      </c>
      <c r="K1723" t="str">
        <f>_xlfn.XLOOKUP(I1723,accounts!A:A,accounts!F:F,"")</f>
        <v>Enterprise</v>
      </c>
      <c r="L1723" t="s">
        <v>81</v>
      </c>
      <c r="M1723" t="s">
        <v>9038</v>
      </c>
      <c r="N1723" t="s">
        <v>9041</v>
      </c>
      <c r="O1723" s="1">
        <v>42816</v>
      </c>
      <c r="P1723" s="1">
        <v>42826</v>
      </c>
      <c r="Q1723" s="5">
        <f>_xlfn.XLOOKUP(G1723,products!A:A,products!C:C,"")</f>
        <v>55</v>
      </c>
      <c r="R1723">
        <v>15</v>
      </c>
      <c r="S1723" s="5">
        <f t="shared" si="26"/>
        <v>825</v>
      </c>
    </row>
    <row r="1724" spans="1:19" x14ac:dyDescent="0.2">
      <c r="A1724" t="s">
        <v>1869</v>
      </c>
      <c r="B1724" t="s">
        <v>9025</v>
      </c>
      <c r="C1724" t="s">
        <v>44</v>
      </c>
      <c r="D1724" t="str">
        <f>_xlfn.XLOOKUP(C1724,sales_teams!A:A,sales_teams!B:B,"")</f>
        <v>W202814</v>
      </c>
      <c r="E1724" t="str">
        <f>_xlfn.XLOOKUP(C1724,sales_teams!A:A,sales_teams!C:C,"")</f>
        <v>Summer Sewald</v>
      </c>
      <c r="F1724" t="str">
        <f>_xlfn.XLOOKUP(C1724,sales_teams!A:A,sales_teams!D:D,"")</f>
        <v>West</v>
      </c>
      <c r="G1724" t="s">
        <v>62</v>
      </c>
      <c r="H1724" t="str">
        <f>_xlfn.XLOOKUP(G1724,products!A:A,products!B:B,"")</f>
        <v>GTX</v>
      </c>
      <c r="J1724">
        <f>_xlfn.XLOOKUP(I1724,accounts!A:A,accounts!B:B,"")</f>
        <v>0</v>
      </c>
      <c r="K1724">
        <f>_xlfn.XLOOKUP(I1724,accounts!A:A,accounts!F:F,"")</f>
        <v>0</v>
      </c>
      <c r="L1724" t="s">
        <v>76</v>
      </c>
      <c r="N1724" t="s">
        <v>9044</v>
      </c>
      <c r="O1724" s="1">
        <v>42816</v>
      </c>
      <c r="Q1724" s="5">
        <f>_xlfn.XLOOKUP(G1724,products!A:A,products!C:C,"")</f>
        <v>550</v>
      </c>
      <c r="R1724">
        <v>10</v>
      </c>
      <c r="S1724" s="5">
        <f t="shared" si="26"/>
        <v>5500</v>
      </c>
    </row>
    <row r="1725" spans="1:19" x14ac:dyDescent="0.2">
      <c r="A1725" t="s">
        <v>1870</v>
      </c>
      <c r="B1725" t="s">
        <v>9028</v>
      </c>
      <c r="C1725" t="s">
        <v>3</v>
      </c>
      <c r="D1725" t="str">
        <f>_xlfn.XLOOKUP(C1725,sales_teams!A:A,sales_teams!B:B,"")</f>
        <v>C265891</v>
      </c>
      <c r="E1725" t="str">
        <f>_xlfn.XLOOKUP(C1725,sales_teams!A:A,sales_teams!C:C,"")</f>
        <v>Dustin Brinkmann</v>
      </c>
      <c r="F1725" t="str">
        <f>_xlfn.XLOOKUP(C1725,sales_teams!A:A,sales_teams!D:D,"")</f>
        <v>Central</v>
      </c>
      <c r="G1725" t="s">
        <v>83</v>
      </c>
      <c r="H1725" t="str">
        <f>_xlfn.XLOOKUP(G1725,products!A:A,products!B:B,"")</f>
        <v>GTX</v>
      </c>
      <c r="I1725" t="s">
        <v>117</v>
      </c>
      <c r="J1725" t="str">
        <f>_xlfn.XLOOKUP(I1725,accounts!A:A,accounts!B:B,"")</f>
        <v>marketing</v>
      </c>
      <c r="K1725" t="str">
        <f>_xlfn.XLOOKUP(I1725,accounts!A:A,accounts!F:F,"")</f>
        <v>Mid-Market</v>
      </c>
      <c r="L1725" t="s">
        <v>56</v>
      </c>
      <c r="M1725" t="s">
        <v>9031</v>
      </c>
      <c r="N1725" t="s">
        <v>9042</v>
      </c>
      <c r="O1725" s="1">
        <v>42817</v>
      </c>
      <c r="P1725" s="1">
        <v>42826</v>
      </c>
      <c r="Q1725" s="5">
        <f>_xlfn.XLOOKUP(G1725,products!A:A,products!C:C,"")</f>
        <v>5482</v>
      </c>
      <c r="R1725">
        <v>45</v>
      </c>
      <c r="S1725" s="5">
        <f t="shared" si="26"/>
        <v>246690</v>
      </c>
    </row>
    <row r="1726" spans="1:19" x14ac:dyDescent="0.2">
      <c r="A1726" t="s">
        <v>1871</v>
      </c>
      <c r="B1726" t="s">
        <v>9025</v>
      </c>
      <c r="C1726" t="s">
        <v>30</v>
      </c>
      <c r="D1726" t="str">
        <f>_xlfn.XLOOKUP(C1726,sales_teams!A:A,sales_teams!B:B,"")</f>
        <v>E558564</v>
      </c>
      <c r="E1726" t="str">
        <f>_xlfn.XLOOKUP(C1726,sales_teams!A:A,sales_teams!C:C,"")</f>
        <v>Rocco Neubert</v>
      </c>
      <c r="F1726" t="str">
        <f>_xlfn.XLOOKUP(C1726,sales_teams!A:A,sales_teams!D:D,"")</f>
        <v>East</v>
      </c>
      <c r="G1726" t="s">
        <v>62</v>
      </c>
      <c r="H1726" t="str">
        <f>_xlfn.XLOOKUP(G1726,products!A:A,products!B:B,"")</f>
        <v>GTX</v>
      </c>
      <c r="I1726" t="s">
        <v>95</v>
      </c>
      <c r="J1726" t="str">
        <f>_xlfn.XLOOKUP(I1726,accounts!A:A,accounts!B:B,"")</f>
        <v>entertainment</v>
      </c>
      <c r="K1726" t="str">
        <f>_xlfn.XLOOKUP(I1726,accounts!A:A,accounts!F:F,"")</f>
        <v>Enterprise</v>
      </c>
      <c r="L1726" t="s">
        <v>81</v>
      </c>
      <c r="M1726" t="s">
        <v>9040</v>
      </c>
      <c r="N1726" t="s">
        <v>9045</v>
      </c>
      <c r="O1726" s="1">
        <v>42817</v>
      </c>
      <c r="P1726" s="1">
        <v>42826</v>
      </c>
      <c r="Q1726" s="5">
        <f>_xlfn.XLOOKUP(G1726,products!A:A,products!C:C,"")</f>
        <v>550</v>
      </c>
      <c r="R1726">
        <v>22</v>
      </c>
      <c r="S1726" s="5">
        <f t="shared" si="26"/>
        <v>12100</v>
      </c>
    </row>
    <row r="1727" spans="1:19" x14ac:dyDescent="0.2">
      <c r="A1727" t="s">
        <v>1872</v>
      </c>
      <c r="B1727" t="s">
        <v>9025</v>
      </c>
      <c r="C1727" t="s">
        <v>27</v>
      </c>
      <c r="D1727" t="str">
        <f>_xlfn.XLOOKUP(C1727,sales_teams!A:A,sales_teams!B:B,"")</f>
        <v>E619716</v>
      </c>
      <c r="E1727" t="str">
        <f>_xlfn.XLOOKUP(C1727,sales_teams!A:A,sales_teams!C:C,"")</f>
        <v>Rocco Neubert</v>
      </c>
      <c r="F1727" t="str">
        <f>_xlfn.XLOOKUP(C1727,sales_teams!A:A,sales_teams!D:D,"")</f>
        <v>East</v>
      </c>
      <c r="G1727" t="s">
        <v>62</v>
      </c>
      <c r="H1727" t="str">
        <f>_xlfn.XLOOKUP(G1727,products!A:A,products!B:B,"")</f>
        <v>GTX</v>
      </c>
      <c r="I1727" t="s">
        <v>327</v>
      </c>
      <c r="J1727" t="str">
        <f>_xlfn.XLOOKUP(I1727,accounts!A:A,accounts!B:B,"")</f>
        <v>retail</v>
      </c>
      <c r="K1727" t="str">
        <f>_xlfn.XLOOKUP(I1727,accounts!A:A,accounts!F:F,"")</f>
        <v>Mid-Market</v>
      </c>
      <c r="L1727" t="s">
        <v>76</v>
      </c>
      <c r="N1727" t="s">
        <v>9044</v>
      </c>
      <c r="O1727" s="1">
        <v>42817</v>
      </c>
      <c r="Q1727" s="5">
        <f>_xlfn.XLOOKUP(G1727,products!A:A,products!C:C,"")</f>
        <v>550</v>
      </c>
      <c r="R1727">
        <v>26</v>
      </c>
      <c r="S1727" s="5">
        <f t="shared" si="26"/>
        <v>14300</v>
      </c>
    </row>
    <row r="1728" spans="1:19" x14ac:dyDescent="0.2">
      <c r="A1728" t="s">
        <v>1873</v>
      </c>
      <c r="B1728" t="s">
        <v>9028</v>
      </c>
      <c r="C1728" t="s">
        <v>27</v>
      </c>
      <c r="D1728" t="str">
        <f>_xlfn.XLOOKUP(C1728,sales_teams!A:A,sales_teams!B:B,"")</f>
        <v>E619716</v>
      </c>
      <c r="E1728" t="str">
        <f>_xlfn.XLOOKUP(C1728,sales_teams!A:A,sales_teams!C:C,"")</f>
        <v>Rocco Neubert</v>
      </c>
      <c r="F1728" t="str">
        <f>_xlfn.XLOOKUP(C1728,sales_teams!A:A,sales_teams!D:D,"")</f>
        <v>East</v>
      </c>
      <c r="G1728" t="s">
        <v>62</v>
      </c>
      <c r="H1728" t="str">
        <f>_xlfn.XLOOKUP(G1728,products!A:A,products!B:B,"")</f>
        <v>GTX</v>
      </c>
      <c r="I1728" t="s">
        <v>172</v>
      </c>
      <c r="J1728" t="str">
        <f>_xlfn.XLOOKUP(I1728,accounts!A:A,accounts!B:B,"")</f>
        <v>software</v>
      </c>
      <c r="K1728" t="str">
        <f>_xlfn.XLOOKUP(I1728,accounts!A:A,accounts!F:F,"")</f>
        <v>Enterprise</v>
      </c>
      <c r="L1728" t="s">
        <v>56</v>
      </c>
      <c r="M1728" t="s">
        <v>9033</v>
      </c>
      <c r="N1728" t="s">
        <v>9043</v>
      </c>
      <c r="O1728" s="1">
        <v>42817</v>
      </c>
      <c r="P1728" s="1">
        <v>42826</v>
      </c>
      <c r="Q1728" s="5">
        <f>_xlfn.XLOOKUP(G1728,products!A:A,products!C:C,"")</f>
        <v>550</v>
      </c>
      <c r="R1728">
        <v>24</v>
      </c>
      <c r="S1728" s="5">
        <f t="shared" si="26"/>
        <v>13200</v>
      </c>
    </row>
    <row r="1729" spans="1:19" x14ac:dyDescent="0.2">
      <c r="A1729" t="s">
        <v>1874</v>
      </c>
      <c r="B1729" t="s">
        <v>9027</v>
      </c>
      <c r="C1729" t="s">
        <v>20</v>
      </c>
      <c r="D1729" t="str">
        <f>_xlfn.XLOOKUP(C1729,sales_teams!A:A,sales_teams!B:B,"")</f>
        <v>E500449</v>
      </c>
      <c r="E1729" t="str">
        <f>_xlfn.XLOOKUP(C1729,sales_teams!A:A,sales_teams!C:C,"")</f>
        <v>Cara Losch</v>
      </c>
      <c r="F1729" t="str">
        <f>_xlfn.XLOOKUP(C1729,sales_teams!A:A,sales_teams!D:D,"")</f>
        <v>East</v>
      </c>
      <c r="G1729" t="s">
        <v>8951</v>
      </c>
      <c r="H1729" t="str">
        <f>_xlfn.XLOOKUP(G1729,products!A:A,products!B:B,"")</f>
        <v>GTX</v>
      </c>
      <c r="I1729" t="s">
        <v>343</v>
      </c>
      <c r="J1729" t="str">
        <f>_xlfn.XLOOKUP(I1729,accounts!A:A,accounts!B:B,"")</f>
        <v>retail</v>
      </c>
      <c r="K1729" t="str">
        <f>_xlfn.XLOOKUP(I1729,accounts!A:A,accounts!F:F,"")</f>
        <v>SMB</v>
      </c>
      <c r="L1729" t="s">
        <v>81</v>
      </c>
      <c r="M1729" t="s">
        <v>9036</v>
      </c>
      <c r="N1729" t="s">
        <v>9043</v>
      </c>
      <c r="O1729" s="1">
        <v>42817</v>
      </c>
      <c r="P1729" s="1">
        <v>42897</v>
      </c>
      <c r="Q1729" s="5">
        <f>_xlfn.XLOOKUP(G1729,products!A:A,products!C:C,"")</f>
        <v>4821</v>
      </c>
      <c r="R1729">
        <v>11</v>
      </c>
      <c r="S1729" s="5">
        <f t="shared" si="26"/>
        <v>53031</v>
      </c>
    </row>
    <row r="1730" spans="1:19" x14ac:dyDescent="0.2">
      <c r="A1730" t="s">
        <v>1875</v>
      </c>
      <c r="B1730" t="s">
        <v>9025</v>
      </c>
      <c r="C1730" t="s">
        <v>28</v>
      </c>
      <c r="D1730" t="str">
        <f>_xlfn.XLOOKUP(C1730,sales_teams!A:A,sales_teams!B:B,"")</f>
        <v>E262141</v>
      </c>
      <c r="E1730" t="str">
        <f>_xlfn.XLOOKUP(C1730,sales_teams!A:A,sales_teams!C:C,"")</f>
        <v>Rocco Neubert</v>
      </c>
      <c r="F1730" t="str">
        <f>_xlfn.XLOOKUP(C1730,sales_teams!A:A,sales_teams!D:D,"")</f>
        <v>East</v>
      </c>
      <c r="G1730" t="s">
        <v>8951</v>
      </c>
      <c r="H1730" t="str">
        <f>_xlfn.XLOOKUP(G1730,products!A:A,products!B:B,"")</f>
        <v>GTX</v>
      </c>
      <c r="I1730" t="s">
        <v>219</v>
      </c>
      <c r="J1730" t="str">
        <f>_xlfn.XLOOKUP(I1730,accounts!A:A,accounts!B:B,"")</f>
        <v>medical</v>
      </c>
      <c r="K1730" t="str">
        <f>_xlfn.XLOOKUP(I1730,accounts!A:A,accounts!F:F,"")</f>
        <v>SMB</v>
      </c>
      <c r="L1730" t="s">
        <v>81</v>
      </c>
      <c r="M1730" t="s">
        <v>9039</v>
      </c>
      <c r="N1730" t="s">
        <v>9045</v>
      </c>
      <c r="O1730" s="1">
        <v>42817</v>
      </c>
      <c r="P1730" s="1">
        <v>42874</v>
      </c>
      <c r="Q1730" s="5">
        <f>_xlfn.XLOOKUP(G1730,products!A:A,products!C:C,"")</f>
        <v>4821</v>
      </c>
      <c r="R1730">
        <v>9</v>
      </c>
      <c r="S1730" s="5">
        <f t="shared" si="26"/>
        <v>43389</v>
      </c>
    </row>
    <row r="1731" spans="1:19" x14ac:dyDescent="0.2">
      <c r="A1731" t="s">
        <v>1876</v>
      </c>
      <c r="B1731" t="s">
        <v>9026</v>
      </c>
      <c r="C1731" t="s">
        <v>13</v>
      </c>
      <c r="D1731" t="str">
        <f>_xlfn.XLOOKUP(C1731,sales_teams!A:A,sales_teams!B:B,"")</f>
        <v>C130664</v>
      </c>
      <c r="E1731" t="str">
        <f>_xlfn.XLOOKUP(C1731,sales_teams!A:A,sales_teams!C:C,"")</f>
        <v>Melvin Marxen</v>
      </c>
      <c r="F1731" t="str">
        <f>_xlfn.XLOOKUP(C1731,sales_teams!A:A,sales_teams!D:D,"")</f>
        <v>Central</v>
      </c>
      <c r="G1731" t="s">
        <v>8951</v>
      </c>
      <c r="H1731" t="str">
        <f>_xlfn.XLOOKUP(G1731,products!A:A,products!B:B,"")</f>
        <v>GTX</v>
      </c>
      <c r="I1731" t="s">
        <v>329</v>
      </c>
      <c r="J1731" t="str">
        <f>_xlfn.XLOOKUP(I1731,accounts!A:A,accounts!B:B,"")</f>
        <v>technolgy</v>
      </c>
      <c r="K1731" t="str">
        <f>_xlfn.XLOOKUP(I1731,accounts!A:A,accounts!F:F,"")</f>
        <v>Enterprise</v>
      </c>
      <c r="L1731" t="s">
        <v>81</v>
      </c>
      <c r="M1731" t="s">
        <v>9039</v>
      </c>
      <c r="N1731" t="s">
        <v>9045</v>
      </c>
      <c r="O1731" s="1">
        <v>42817</v>
      </c>
      <c r="P1731" s="1">
        <v>42828</v>
      </c>
      <c r="Q1731" s="5">
        <f>_xlfn.XLOOKUP(G1731,products!A:A,products!C:C,"")</f>
        <v>4821</v>
      </c>
      <c r="R1731">
        <v>31</v>
      </c>
      <c r="S1731" s="5">
        <f t="shared" ref="S1731:S1794" si="27">Q1731*R1731</f>
        <v>149451</v>
      </c>
    </row>
    <row r="1732" spans="1:19" x14ac:dyDescent="0.2">
      <c r="A1732" t="s">
        <v>1877</v>
      </c>
      <c r="B1732" t="s">
        <v>9028</v>
      </c>
      <c r="C1732" t="s">
        <v>43</v>
      </c>
      <c r="D1732" t="str">
        <f>_xlfn.XLOOKUP(C1732,sales_teams!A:A,sales_teams!B:B,"")</f>
        <v>W596440</v>
      </c>
      <c r="E1732" t="str">
        <f>_xlfn.XLOOKUP(C1732,sales_teams!A:A,sales_teams!C:C,"")</f>
        <v>Summer Sewald</v>
      </c>
      <c r="F1732" t="str">
        <f>_xlfn.XLOOKUP(C1732,sales_teams!A:A,sales_teams!D:D,"")</f>
        <v>West</v>
      </c>
      <c r="G1732" t="s">
        <v>8951</v>
      </c>
      <c r="H1732" t="str">
        <f>_xlfn.XLOOKUP(G1732,products!A:A,products!B:B,"")</f>
        <v>GTX</v>
      </c>
      <c r="I1732" t="s">
        <v>233</v>
      </c>
      <c r="J1732" t="str">
        <f>_xlfn.XLOOKUP(I1732,accounts!A:A,accounts!B:B,"")</f>
        <v>medical</v>
      </c>
      <c r="K1732" t="str">
        <f>_xlfn.XLOOKUP(I1732,accounts!A:A,accounts!F:F,"")</f>
        <v>SMB</v>
      </c>
      <c r="L1732" t="s">
        <v>81</v>
      </c>
      <c r="M1732" t="s">
        <v>9039</v>
      </c>
      <c r="N1732" t="s">
        <v>9041</v>
      </c>
      <c r="O1732" s="1">
        <v>42817</v>
      </c>
      <c r="P1732" s="1">
        <v>42828</v>
      </c>
      <c r="Q1732" s="5">
        <f>_xlfn.XLOOKUP(G1732,products!A:A,products!C:C,"")</f>
        <v>4821</v>
      </c>
      <c r="R1732">
        <v>17</v>
      </c>
      <c r="S1732" s="5">
        <f t="shared" si="27"/>
        <v>81957</v>
      </c>
    </row>
    <row r="1733" spans="1:19" x14ac:dyDescent="0.2">
      <c r="A1733" t="s">
        <v>1878</v>
      </c>
      <c r="B1733" t="s">
        <v>9027</v>
      </c>
      <c r="C1733" t="s">
        <v>42</v>
      </c>
      <c r="D1733" t="str">
        <f>_xlfn.XLOOKUP(C1733,sales_teams!A:A,sales_teams!B:B,"")</f>
        <v>W674591</v>
      </c>
      <c r="E1733" t="str">
        <f>_xlfn.XLOOKUP(C1733,sales_teams!A:A,sales_teams!C:C,"")</f>
        <v>Summer Sewald</v>
      </c>
      <c r="F1733" t="str">
        <f>_xlfn.XLOOKUP(C1733,sales_teams!A:A,sales_teams!D:D,"")</f>
        <v>West</v>
      </c>
      <c r="G1733" t="s">
        <v>8951</v>
      </c>
      <c r="H1733" t="str">
        <f>_xlfn.XLOOKUP(G1733,products!A:A,products!B:B,"")</f>
        <v>GTX</v>
      </c>
      <c r="J1733">
        <f>_xlfn.XLOOKUP(I1733,accounts!A:A,accounts!B:B,"")</f>
        <v>0</v>
      </c>
      <c r="K1733">
        <f>_xlfn.XLOOKUP(I1733,accounts!A:A,accounts!F:F,"")</f>
        <v>0</v>
      </c>
      <c r="L1733" t="s">
        <v>76</v>
      </c>
      <c r="N1733" t="s">
        <v>9044</v>
      </c>
      <c r="O1733" s="1">
        <v>42817</v>
      </c>
      <c r="Q1733" s="5">
        <f>_xlfn.XLOOKUP(G1733,products!A:A,products!C:C,"")</f>
        <v>4821</v>
      </c>
      <c r="R1733">
        <v>50</v>
      </c>
      <c r="S1733" s="5">
        <f t="shared" si="27"/>
        <v>241050</v>
      </c>
    </row>
    <row r="1734" spans="1:19" x14ac:dyDescent="0.2">
      <c r="A1734" t="s">
        <v>1879</v>
      </c>
      <c r="B1734" t="s">
        <v>9027</v>
      </c>
      <c r="C1734" t="s">
        <v>8</v>
      </c>
      <c r="D1734" t="str">
        <f>_xlfn.XLOOKUP(C1734,sales_teams!A:A,sales_teams!B:B,"")</f>
        <v>C100201</v>
      </c>
      <c r="E1734" t="str">
        <f>_xlfn.XLOOKUP(C1734,sales_teams!A:A,sales_teams!C:C,"")</f>
        <v>Dustin Brinkmann</v>
      </c>
      <c r="F1734" t="str">
        <f>_xlfn.XLOOKUP(C1734,sales_teams!A:A,sales_teams!D:D,"")</f>
        <v>Central</v>
      </c>
      <c r="G1734" t="s">
        <v>60</v>
      </c>
      <c r="H1734" t="str">
        <f>_xlfn.XLOOKUP(G1734,products!A:A,products!B:B,"")</f>
        <v>MG</v>
      </c>
      <c r="I1734" t="s">
        <v>233</v>
      </c>
      <c r="J1734" t="str">
        <f>_xlfn.XLOOKUP(I1734,accounts!A:A,accounts!B:B,"")</f>
        <v>medical</v>
      </c>
      <c r="K1734" t="str">
        <f>_xlfn.XLOOKUP(I1734,accounts!A:A,accounts!F:F,"")</f>
        <v>SMB</v>
      </c>
      <c r="L1734" t="s">
        <v>81</v>
      </c>
      <c r="M1734" t="s">
        <v>9036</v>
      </c>
      <c r="N1734" t="s">
        <v>9045</v>
      </c>
      <c r="O1734" s="1">
        <v>42817</v>
      </c>
      <c r="P1734" s="1">
        <v>42830</v>
      </c>
      <c r="Q1734" s="5">
        <f>_xlfn.XLOOKUP(G1734,products!A:A,products!C:C,"")</f>
        <v>55</v>
      </c>
      <c r="R1734">
        <v>26</v>
      </c>
      <c r="S1734" s="5">
        <f t="shared" si="27"/>
        <v>1430</v>
      </c>
    </row>
    <row r="1735" spans="1:19" x14ac:dyDescent="0.2">
      <c r="A1735" t="s">
        <v>1880</v>
      </c>
      <c r="B1735" t="s">
        <v>9025</v>
      </c>
      <c r="C1735" t="s">
        <v>8</v>
      </c>
      <c r="D1735" t="str">
        <f>_xlfn.XLOOKUP(C1735,sales_teams!A:A,sales_teams!B:B,"")</f>
        <v>C100201</v>
      </c>
      <c r="E1735" t="str">
        <f>_xlfn.XLOOKUP(C1735,sales_teams!A:A,sales_teams!C:C,"")</f>
        <v>Dustin Brinkmann</v>
      </c>
      <c r="F1735" t="str">
        <f>_xlfn.XLOOKUP(C1735,sales_teams!A:A,sales_teams!D:D,"")</f>
        <v>Central</v>
      </c>
      <c r="G1735" t="s">
        <v>60</v>
      </c>
      <c r="H1735" t="str">
        <f>_xlfn.XLOOKUP(G1735,products!A:A,products!B:B,"")</f>
        <v>MG</v>
      </c>
      <c r="I1735" t="s">
        <v>213</v>
      </c>
      <c r="J1735" t="str">
        <f>_xlfn.XLOOKUP(I1735,accounts!A:A,accounts!B:B,"")</f>
        <v>software</v>
      </c>
      <c r="K1735" t="str">
        <f>_xlfn.XLOOKUP(I1735,accounts!A:A,accounts!F:F,"")</f>
        <v>Enterprise</v>
      </c>
      <c r="L1735" t="s">
        <v>81</v>
      </c>
      <c r="M1735" t="s">
        <v>9040</v>
      </c>
      <c r="N1735" t="s">
        <v>9042</v>
      </c>
      <c r="O1735" s="1">
        <v>42817</v>
      </c>
      <c r="P1735" s="1">
        <v>42901</v>
      </c>
      <c r="Q1735" s="5">
        <f>_xlfn.XLOOKUP(G1735,products!A:A,products!C:C,"")</f>
        <v>55</v>
      </c>
      <c r="R1735">
        <v>22</v>
      </c>
      <c r="S1735" s="5">
        <f t="shared" si="27"/>
        <v>1210</v>
      </c>
    </row>
    <row r="1736" spans="1:19" x14ac:dyDescent="0.2">
      <c r="A1736" t="s">
        <v>1881</v>
      </c>
      <c r="B1736" t="s">
        <v>9025</v>
      </c>
      <c r="C1736" t="s">
        <v>37</v>
      </c>
      <c r="D1736" t="str">
        <f>_xlfn.XLOOKUP(C1736,sales_teams!A:A,sales_teams!B:B,"")</f>
        <v>W337844</v>
      </c>
      <c r="E1736" t="str">
        <f>_xlfn.XLOOKUP(C1736,sales_teams!A:A,sales_teams!C:C,"")</f>
        <v>Celia Rouche</v>
      </c>
      <c r="F1736" t="str">
        <f>_xlfn.XLOOKUP(C1736,sales_teams!A:A,sales_teams!D:D,"")</f>
        <v>West</v>
      </c>
      <c r="G1736" t="s">
        <v>62</v>
      </c>
      <c r="H1736" t="str">
        <f>_xlfn.XLOOKUP(G1736,products!A:A,products!B:B,"")</f>
        <v>GTX</v>
      </c>
      <c r="I1736" t="s">
        <v>174</v>
      </c>
      <c r="J1736" t="str">
        <f>_xlfn.XLOOKUP(I1736,accounts!A:A,accounts!B:B,"")</f>
        <v>services</v>
      </c>
      <c r="K1736" t="str">
        <f>_xlfn.XLOOKUP(I1736,accounts!A:A,accounts!F:F,"")</f>
        <v>Mid-Market</v>
      </c>
      <c r="L1736" t="s">
        <v>56</v>
      </c>
      <c r="M1736" t="s">
        <v>9033</v>
      </c>
      <c r="N1736" t="s">
        <v>9041</v>
      </c>
      <c r="O1736" s="1">
        <v>42817</v>
      </c>
      <c r="P1736" s="1">
        <v>42891</v>
      </c>
      <c r="Q1736" s="5">
        <f>_xlfn.XLOOKUP(G1736,products!A:A,products!C:C,"")</f>
        <v>550</v>
      </c>
      <c r="R1736">
        <v>47</v>
      </c>
      <c r="S1736" s="5">
        <f t="shared" si="27"/>
        <v>25850</v>
      </c>
    </row>
    <row r="1737" spans="1:19" x14ac:dyDescent="0.2">
      <c r="A1737" t="s">
        <v>1882</v>
      </c>
      <c r="B1737" t="s">
        <v>9025</v>
      </c>
      <c r="C1737" t="s">
        <v>37</v>
      </c>
      <c r="D1737" t="str">
        <f>_xlfn.XLOOKUP(C1737,sales_teams!A:A,sales_teams!B:B,"")</f>
        <v>W337844</v>
      </c>
      <c r="E1737" t="str">
        <f>_xlfn.XLOOKUP(C1737,sales_teams!A:A,sales_teams!C:C,"")</f>
        <v>Celia Rouche</v>
      </c>
      <c r="F1737" t="str">
        <f>_xlfn.XLOOKUP(C1737,sales_teams!A:A,sales_teams!D:D,"")</f>
        <v>West</v>
      </c>
      <c r="G1737" t="s">
        <v>60</v>
      </c>
      <c r="H1737" t="str">
        <f>_xlfn.XLOOKUP(G1737,products!A:A,products!B:B,"")</f>
        <v>MG</v>
      </c>
      <c r="I1737" t="s">
        <v>142</v>
      </c>
      <c r="J1737" t="str">
        <f>_xlfn.XLOOKUP(I1737,accounts!A:A,accounts!B:B,"")</f>
        <v>finance</v>
      </c>
      <c r="K1737" t="str">
        <f>_xlfn.XLOOKUP(I1737,accounts!A:A,accounts!F:F,"")</f>
        <v>SMB</v>
      </c>
      <c r="L1737" t="s">
        <v>56</v>
      </c>
      <c r="M1737" t="s">
        <v>9031</v>
      </c>
      <c r="N1737" t="s">
        <v>9042</v>
      </c>
      <c r="O1737" s="1">
        <v>42817</v>
      </c>
      <c r="P1737" s="1">
        <v>42894</v>
      </c>
      <c r="Q1737" s="5">
        <f>_xlfn.XLOOKUP(G1737,products!A:A,products!C:C,"")</f>
        <v>55</v>
      </c>
      <c r="R1737">
        <v>41</v>
      </c>
      <c r="S1737" s="5">
        <f t="shared" si="27"/>
        <v>2255</v>
      </c>
    </row>
    <row r="1738" spans="1:19" x14ac:dyDescent="0.2">
      <c r="A1738" t="s">
        <v>1883</v>
      </c>
      <c r="B1738" t="s">
        <v>9025</v>
      </c>
      <c r="C1738" t="s">
        <v>9</v>
      </c>
      <c r="D1738" t="str">
        <f>_xlfn.XLOOKUP(C1738,sales_teams!A:A,sales_teams!B:B,"")</f>
        <v>C62195</v>
      </c>
      <c r="E1738" t="str">
        <f>_xlfn.XLOOKUP(C1738,sales_teams!A:A,sales_teams!C:C,"")</f>
        <v>Dustin Brinkmann</v>
      </c>
      <c r="F1738" t="str">
        <f>_xlfn.XLOOKUP(C1738,sales_teams!A:A,sales_teams!D:D,"")</f>
        <v>Central</v>
      </c>
      <c r="G1738" t="s">
        <v>62</v>
      </c>
      <c r="H1738" t="str">
        <f>_xlfn.XLOOKUP(G1738,products!A:A,products!B:B,"")</f>
        <v>GTX</v>
      </c>
      <c r="I1738" t="s">
        <v>213</v>
      </c>
      <c r="J1738" t="str">
        <f>_xlfn.XLOOKUP(I1738,accounts!A:A,accounts!B:B,"")</f>
        <v>software</v>
      </c>
      <c r="K1738" t="str">
        <f>_xlfn.XLOOKUP(I1738,accounts!A:A,accounts!F:F,"")</f>
        <v>Enterprise</v>
      </c>
      <c r="L1738" t="s">
        <v>81</v>
      </c>
      <c r="M1738" t="s">
        <v>9040</v>
      </c>
      <c r="N1738" t="s">
        <v>9043</v>
      </c>
      <c r="O1738" s="1">
        <v>42817</v>
      </c>
      <c r="P1738" s="1">
        <v>42826</v>
      </c>
      <c r="Q1738" s="5">
        <f>_xlfn.XLOOKUP(G1738,products!A:A,products!C:C,"")</f>
        <v>550</v>
      </c>
      <c r="R1738">
        <v>44</v>
      </c>
      <c r="S1738" s="5">
        <f t="shared" si="27"/>
        <v>24200</v>
      </c>
    </row>
    <row r="1739" spans="1:19" x14ac:dyDescent="0.2">
      <c r="A1739" t="s">
        <v>1884</v>
      </c>
      <c r="B1739" t="s">
        <v>9025</v>
      </c>
      <c r="C1739" t="s">
        <v>7</v>
      </c>
      <c r="D1739" t="str">
        <f>_xlfn.XLOOKUP(C1739,sales_teams!A:A,sales_teams!B:B,"")</f>
        <v>C234829</v>
      </c>
      <c r="E1739" t="str">
        <f>_xlfn.XLOOKUP(C1739,sales_teams!A:A,sales_teams!C:C,"")</f>
        <v>Dustin Brinkmann</v>
      </c>
      <c r="F1739" t="str">
        <f>_xlfn.XLOOKUP(C1739,sales_teams!A:A,sales_teams!D:D,"")</f>
        <v>Central</v>
      </c>
      <c r="G1739" t="s">
        <v>60</v>
      </c>
      <c r="H1739" t="str">
        <f>_xlfn.XLOOKUP(G1739,products!A:A,products!B:B,"")</f>
        <v>MG</v>
      </c>
      <c r="I1739" t="s">
        <v>133</v>
      </c>
      <c r="J1739" t="str">
        <f>_xlfn.XLOOKUP(I1739,accounts!A:A,accounts!B:B,"")</f>
        <v>finance</v>
      </c>
      <c r="K1739" t="str">
        <f>_xlfn.XLOOKUP(I1739,accounts!A:A,accounts!F:F,"")</f>
        <v>Mid-Market</v>
      </c>
      <c r="L1739" t="s">
        <v>56</v>
      </c>
      <c r="M1739" t="s">
        <v>9032</v>
      </c>
      <c r="N1739" t="s">
        <v>9043</v>
      </c>
      <c r="O1739" s="1">
        <v>42817</v>
      </c>
      <c r="P1739" s="1">
        <v>42860</v>
      </c>
      <c r="Q1739" s="5">
        <f>_xlfn.XLOOKUP(G1739,products!A:A,products!C:C,"")</f>
        <v>55</v>
      </c>
      <c r="R1739">
        <v>11</v>
      </c>
      <c r="S1739" s="5">
        <f t="shared" si="27"/>
        <v>605</v>
      </c>
    </row>
    <row r="1740" spans="1:19" x14ac:dyDescent="0.2">
      <c r="A1740" t="s">
        <v>1885</v>
      </c>
      <c r="B1740" t="s">
        <v>9027</v>
      </c>
      <c r="C1740" t="s">
        <v>7</v>
      </c>
      <c r="D1740" t="str">
        <f>_xlfn.XLOOKUP(C1740,sales_teams!A:A,sales_teams!B:B,"")</f>
        <v>C234829</v>
      </c>
      <c r="E1740" t="str">
        <f>_xlfn.XLOOKUP(C1740,sales_teams!A:A,sales_teams!C:C,"")</f>
        <v>Dustin Brinkmann</v>
      </c>
      <c r="F1740" t="str">
        <f>_xlfn.XLOOKUP(C1740,sales_teams!A:A,sales_teams!D:D,"")</f>
        <v>Central</v>
      </c>
      <c r="G1740" t="s">
        <v>75</v>
      </c>
      <c r="H1740" t="str">
        <f>_xlfn.XLOOKUP(G1740,products!A:A,products!B:B,"")</f>
        <v>MG</v>
      </c>
      <c r="I1740" t="s">
        <v>73</v>
      </c>
      <c r="J1740" t="str">
        <f>_xlfn.XLOOKUP(I1740,accounts!A:A,accounts!B:B,"")</f>
        <v>medical</v>
      </c>
      <c r="K1740" t="str">
        <f>_xlfn.XLOOKUP(I1740,accounts!A:A,accounts!F:F,"")</f>
        <v>Mid-Market</v>
      </c>
      <c r="L1740" t="s">
        <v>56</v>
      </c>
      <c r="M1740" t="s">
        <v>9032</v>
      </c>
      <c r="N1740" t="s">
        <v>9043</v>
      </c>
      <c r="O1740" s="1">
        <v>42817</v>
      </c>
      <c r="P1740" s="1">
        <v>42826</v>
      </c>
      <c r="Q1740" s="5">
        <f>_xlfn.XLOOKUP(G1740,products!A:A,products!C:C,"")</f>
        <v>3393</v>
      </c>
      <c r="R1740">
        <v>2</v>
      </c>
      <c r="S1740" s="5">
        <f t="shared" si="27"/>
        <v>6786</v>
      </c>
    </row>
    <row r="1741" spans="1:19" x14ac:dyDescent="0.2">
      <c r="A1741" t="s">
        <v>1886</v>
      </c>
      <c r="B1741" t="s">
        <v>9025</v>
      </c>
      <c r="C1741" t="s">
        <v>32</v>
      </c>
      <c r="D1741" t="str">
        <f>_xlfn.XLOOKUP(C1741,sales_teams!A:A,sales_teams!B:B,"")</f>
        <v>W975078</v>
      </c>
      <c r="E1741" t="str">
        <f>_xlfn.XLOOKUP(C1741,sales_teams!A:A,sales_teams!C:C,"")</f>
        <v>Celia Rouche</v>
      </c>
      <c r="F1741" t="str">
        <f>_xlfn.XLOOKUP(C1741,sales_teams!A:A,sales_teams!D:D,"")</f>
        <v>West</v>
      </c>
      <c r="G1741" t="s">
        <v>83</v>
      </c>
      <c r="H1741" t="str">
        <f>_xlfn.XLOOKUP(G1741,products!A:A,products!B:B,"")</f>
        <v>GTX</v>
      </c>
      <c r="I1741" t="s">
        <v>200</v>
      </c>
      <c r="J1741" t="str">
        <f>_xlfn.XLOOKUP(I1741,accounts!A:A,accounts!B:B,"")</f>
        <v>medical</v>
      </c>
      <c r="K1741" t="str">
        <f>_xlfn.XLOOKUP(I1741,accounts!A:A,accounts!F:F,"")</f>
        <v>Mid-Market</v>
      </c>
      <c r="L1741" t="s">
        <v>56</v>
      </c>
      <c r="M1741" t="s">
        <v>9031</v>
      </c>
      <c r="N1741" t="s">
        <v>9041</v>
      </c>
      <c r="O1741" s="1">
        <v>42817</v>
      </c>
      <c r="P1741" s="1">
        <v>42900</v>
      </c>
      <c r="Q1741" s="5">
        <f>_xlfn.XLOOKUP(G1741,products!A:A,products!C:C,"")</f>
        <v>5482</v>
      </c>
      <c r="R1741">
        <v>32</v>
      </c>
      <c r="S1741" s="5">
        <f t="shared" si="27"/>
        <v>175424</v>
      </c>
    </row>
    <row r="1742" spans="1:19" x14ac:dyDescent="0.2">
      <c r="A1742" t="s">
        <v>1887</v>
      </c>
      <c r="B1742" t="s">
        <v>9025</v>
      </c>
      <c r="C1742" t="s">
        <v>17</v>
      </c>
      <c r="D1742" t="str">
        <f>_xlfn.XLOOKUP(C1742,sales_teams!A:A,sales_teams!B:B,"")</f>
        <v>E152967</v>
      </c>
      <c r="E1742" t="str">
        <f>_xlfn.XLOOKUP(C1742,sales_teams!A:A,sales_teams!C:C,"")</f>
        <v>Cara Losch</v>
      </c>
      <c r="F1742" t="str">
        <f>_xlfn.XLOOKUP(C1742,sales_teams!A:A,sales_teams!D:D,"")</f>
        <v>East</v>
      </c>
      <c r="G1742" t="s">
        <v>54</v>
      </c>
      <c r="H1742" t="str">
        <f>_xlfn.XLOOKUP(G1742,products!A:A,products!B:B,"")</f>
        <v>GTX</v>
      </c>
      <c r="I1742" t="s">
        <v>128</v>
      </c>
      <c r="J1742" t="str">
        <f>_xlfn.XLOOKUP(I1742,accounts!A:A,accounts!B:B,"")</f>
        <v>marketing</v>
      </c>
      <c r="K1742" t="str">
        <f>_xlfn.XLOOKUP(I1742,accounts!A:A,accounts!F:F,"")</f>
        <v>Enterprise</v>
      </c>
      <c r="L1742" t="s">
        <v>56</v>
      </c>
      <c r="M1742" t="s">
        <v>9032</v>
      </c>
      <c r="N1742" t="s">
        <v>9041</v>
      </c>
      <c r="O1742" s="1">
        <v>42817</v>
      </c>
      <c r="P1742" s="1">
        <v>42826</v>
      </c>
      <c r="Q1742" s="5">
        <f>_xlfn.XLOOKUP(G1742,products!A:A,products!C:C,"")</f>
        <v>1096</v>
      </c>
      <c r="R1742">
        <v>11</v>
      </c>
      <c r="S1742" s="5">
        <f t="shared" si="27"/>
        <v>12056</v>
      </c>
    </row>
    <row r="1743" spans="1:19" x14ac:dyDescent="0.2">
      <c r="A1743" t="s">
        <v>1888</v>
      </c>
      <c r="B1743" t="s">
        <v>9025</v>
      </c>
      <c r="C1743" t="s">
        <v>3</v>
      </c>
      <c r="D1743" t="str">
        <f>_xlfn.XLOOKUP(C1743,sales_teams!A:A,sales_teams!B:B,"")</f>
        <v>C265891</v>
      </c>
      <c r="E1743" t="str">
        <f>_xlfn.XLOOKUP(C1743,sales_teams!A:A,sales_teams!C:C,"")</f>
        <v>Dustin Brinkmann</v>
      </c>
      <c r="F1743" t="str">
        <f>_xlfn.XLOOKUP(C1743,sales_teams!A:A,sales_teams!D:D,"")</f>
        <v>Central</v>
      </c>
      <c r="G1743" t="s">
        <v>62</v>
      </c>
      <c r="H1743" t="str">
        <f>_xlfn.XLOOKUP(G1743,products!A:A,products!B:B,"")</f>
        <v>GTX</v>
      </c>
      <c r="I1743" t="s">
        <v>55</v>
      </c>
      <c r="J1743" t="str">
        <f>_xlfn.XLOOKUP(I1743,accounts!A:A,accounts!B:B,"")</f>
        <v>retail</v>
      </c>
      <c r="K1743" t="str">
        <f>_xlfn.XLOOKUP(I1743,accounts!A:A,accounts!F:F,"")</f>
        <v>Mid-Market</v>
      </c>
      <c r="L1743" t="s">
        <v>81</v>
      </c>
      <c r="M1743" t="s">
        <v>9040</v>
      </c>
      <c r="N1743" t="s">
        <v>9045</v>
      </c>
      <c r="O1743" s="1">
        <v>42818</v>
      </c>
      <c r="P1743" s="1">
        <v>42873</v>
      </c>
      <c r="Q1743" s="5">
        <f>_xlfn.XLOOKUP(G1743,products!A:A,products!C:C,"")</f>
        <v>550</v>
      </c>
      <c r="R1743">
        <v>44</v>
      </c>
      <c r="S1743" s="5">
        <f t="shared" si="27"/>
        <v>24200</v>
      </c>
    </row>
    <row r="1744" spans="1:19" x14ac:dyDescent="0.2">
      <c r="A1744" t="s">
        <v>1889</v>
      </c>
      <c r="B1744" t="s">
        <v>9027</v>
      </c>
      <c r="C1744" t="s">
        <v>3</v>
      </c>
      <c r="D1744" t="str">
        <f>_xlfn.XLOOKUP(C1744,sales_teams!A:A,sales_teams!B:B,"")</f>
        <v>C265891</v>
      </c>
      <c r="E1744" t="str">
        <f>_xlfn.XLOOKUP(C1744,sales_teams!A:A,sales_teams!C:C,"")</f>
        <v>Dustin Brinkmann</v>
      </c>
      <c r="F1744" t="str">
        <f>_xlfn.XLOOKUP(C1744,sales_teams!A:A,sales_teams!D:D,"")</f>
        <v>Central</v>
      </c>
      <c r="G1744" t="s">
        <v>60</v>
      </c>
      <c r="H1744" t="str">
        <f>_xlfn.XLOOKUP(G1744,products!A:A,products!B:B,"")</f>
        <v>MG</v>
      </c>
      <c r="I1744" t="s">
        <v>246</v>
      </c>
      <c r="J1744" t="str">
        <f>_xlfn.XLOOKUP(I1744,accounts!A:A,accounts!B:B,"")</f>
        <v>marketing</v>
      </c>
      <c r="K1744" t="str">
        <f>_xlfn.XLOOKUP(I1744,accounts!A:A,accounts!F:F,"")</f>
        <v>SMB</v>
      </c>
      <c r="L1744" t="s">
        <v>56</v>
      </c>
      <c r="M1744" t="s">
        <v>9032</v>
      </c>
      <c r="N1744" t="s">
        <v>9043</v>
      </c>
      <c r="O1744" s="1">
        <v>42818</v>
      </c>
      <c r="P1744" s="1">
        <v>42892</v>
      </c>
      <c r="Q1744" s="5">
        <f>_xlfn.XLOOKUP(G1744,products!A:A,products!C:C,"")</f>
        <v>55</v>
      </c>
      <c r="R1744">
        <v>4</v>
      </c>
      <c r="S1744" s="5">
        <f t="shared" si="27"/>
        <v>220</v>
      </c>
    </row>
    <row r="1745" spans="1:19" x14ac:dyDescent="0.2">
      <c r="A1745" t="s">
        <v>1890</v>
      </c>
      <c r="B1745" t="s">
        <v>9025</v>
      </c>
      <c r="C1745" t="s">
        <v>3</v>
      </c>
      <c r="D1745" t="str">
        <f>_xlfn.XLOOKUP(C1745,sales_teams!A:A,sales_teams!B:B,"")</f>
        <v>C265891</v>
      </c>
      <c r="E1745" t="str">
        <f>_xlfn.XLOOKUP(C1745,sales_teams!A:A,sales_teams!C:C,"")</f>
        <v>Dustin Brinkmann</v>
      </c>
      <c r="F1745" t="str">
        <f>_xlfn.XLOOKUP(C1745,sales_teams!A:A,sales_teams!D:D,"")</f>
        <v>Central</v>
      </c>
      <c r="G1745" t="s">
        <v>75</v>
      </c>
      <c r="H1745" t="str">
        <f>_xlfn.XLOOKUP(G1745,products!A:A,products!B:B,"")</f>
        <v>MG</v>
      </c>
      <c r="I1745" t="s">
        <v>63</v>
      </c>
      <c r="J1745" t="str">
        <f>_xlfn.XLOOKUP(I1745,accounts!A:A,accounts!B:B,"")</f>
        <v>software</v>
      </c>
      <c r="K1745" t="str">
        <f>_xlfn.XLOOKUP(I1745,accounts!A:A,accounts!F:F,"")</f>
        <v>Mid-Market</v>
      </c>
      <c r="L1745" t="s">
        <v>56</v>
      </c>
      <c r="M1745" t="s">
        <v>9033</v>
      </c>
      <c r="N1745" t="s">
        <v>9041</v>
      </c>
      <c r="O1745" s="1">
        <v>42818</v>
      </c>
      <c r="P1745" s="1">
        <v>42829</v>
      </c>
      <c r="Q1745" s="5">
        <f>_xlfn.XLOOKUP(G1745,products!A:A,products!C:C,"")</f>
        <v>3393</v>
      </c>
      <c r="R1745">
        <v>22</v>
      </c>
      <c r="S1745" s="5">
        <f t="shared" si="27"/>
        <v>74646</v>
      </c>
    </row>
    <row r="1746" spans="1:19" x14ac:dyDescent="0.2">
      <c r="A1746" t="s">
        <v>1891</v>
      </c>
      <c r="B1746" t="s">
        <v>9027</v>
      </c>
      <c r="C1746" t="s">
        <v>27</v>
      </c>
      <c r="D1746" t="str">
        <f>_xlfn.XLOOKUP(C1746,sales_teams!A:A,sales_teams!B:B,"")</f>
        <v>E619716</v>
      </c>
      <c r="E1746" t="str">
        <f>_xlfn.XLOOKUP(C1746,sales_teams!A:A,sales_teams!C:C,"")</f>
        <v>Rocco Neubert</v>
      </c>
      <c r="F1746" t="str">
        <f>_xlfn.XLOOKUP(C1746,sales_teams!A:A,sales_teams!D:D,"")</f>
        <v>East</v>
      </c>
      <c r="G1746" t="s">
        <v>83</v>
      </c>
      <c r="H1746" t="str">
        <f>_xlfn.XLOOKUP(G1746,products!A:A,products!B:B,"")</f>
        <v>GTX</v>
      </c>
      <c r="J1746">
        <f>_xlfn.XLOOKUP(I1746,accounts!A:A,accounts!B:B,"")</f>
        <v>0</v>
      </c>
      <c r="K1746">
        <f>_xlfn.XLOOKUP(I1746,accounts!A:A,accounts!F:F,"")</f>
        <v>0</v>
      </c>
      <c r="L1746" t="s">
        <v>76</v>
      </c>
      <c r="N1746" t="s">
        <v>9044</v>
      </c>
      <c r="O1746" s="1">
        <v>42818</v>
      </c>
      <c r="Q1746" s="5">
        <f>_xlfn.XLOOKUP(G1746,products!A:A,products!C:C,"")</f>
        <v>5482</v>
      </c>
      <c r="R1746">
        <v>3</v>
      </c>
      <c r="S1746" s="5">
        <f t="shared" si="27"/>
        <v>16446</v>
      </c>
    </row>
    <row r="1747" spans="1:19" x14ac:dyDescent="0.2">
      <c r="A1747" t="s">
        <v>1892</v>
      </c>
      <c r="B1747" t="s">
        <v>9027</v>
      </c>
      <c r="C1747" t="s">
        <v>27</v>
      </c>
      <c r="D1747" t="str">
        <f>_xlfn.XLOOKUP(C1747,sales_teams!A:A,sales_teams!B:B,"")</f>
        <v>E619716</v>
      </c>
      <c r="E1747" t="str">
        <f>_xlfn.XLOOKUP(C1747,sales_teams!A:A,sales_teams!C:C,"")</f>
        <v>Rocco Neubert</v>
      </c>
      <c r="F1747" t="str">
        <f>_xlfn.XLOOKUP(C1747,sales_teams!A:A,sales_teams!D:D,"")</f>
        <v>East</v>
      </c>
      <c r="G1747" t="s">
        <v>75</v>
      </c>
      <c r="H1747" t="str">
        <f>_xlfn.XLOOKUP(G1747,products!A:A,products!B:B,"")</f>
        <v>MG</v>
      </c>
      <c r="I1747" t="s">
        <v>287</v>
      </c>
      <c r="J1747" t="str">
        <f>_xlfn.XLOOKUP(I1747,accounts!A:A,accounts!B:B,"")</f>
        <v>retail</v>
      </c>
      <c r="K1747" t="str">
        <f>_xlfn.XLOOKUP(I1747,accounts!A:A,accounts!F:F,"")</f>
        <v>Enterprise</v>
      </c>
      <c r="L1747" t="s">
        <v>76</v>
      </c>
      <c r="N1747" t="s">
        <v>9044</v>
      </c>
      <c r="O1747" s="1">
        <v>42818</v>
      </c>
      <c r="Q1747" s="5">
        <f>_xlfn.XLOOKUP(G1747,products!A:A,products!C:C,"")</f>
        <v>3393</v>
      </c>
      <c r="R1747">
        <v>33</v>
      </c>
      <c r="S1747" s="5">
        <f t="shared" si="27"/>
        <v>111969</v>
      </c>
    </row>
    <row r="1748" spans="1:19" x14ac:dyDescent="0.2">
      <c r="A1748" t="s">
        <v>1893</v>
      </c>
      <c r="B1748" t="s">
        <v>9025</v>
      </c>
      <c r="C1748" t="s">
        <v>6</v>
      </c>
      <c r="D1748" t="str">
        <f>_xlfn.XLOOKUP(C1748,sales_teams!A:A,sales_teams!B:B,"")</f>
        <v>C163925</v>
      </c>
      <c r="E1748" t="str">
        <f>_xlfn.XLOOKUP(C1748,sales_teams!A:A,sales_teams!C:C,"")</f>
        <v>Dustin Brinkmann</v>
      </c>
      <c r="F1748" t="str">
        <f>_xlfn.XLOOKUP(C1748,sales_teams!A:A,sales_teams!D:D,"")</f>
        <v>Central</v>
      </c>
      <c r="G1748" t="s">
        <v>60</v>
      </c>
      <c r="H1748" t="str">
        <f>_xlfn.XLOOKUP(G1748,products!A:A,products!B:B,"")</f>
        <v>MG</v>
      </c>
      <c r="I1748" t="s">
        <v>78</v>
      </c>
      <c r="J1748" t="str">
        <f>_xlfn.XLOOKUP(I1748,accounts!A:A,accounts!B:B,"")</f>
        <v>medical</v>
      </c>
      <c r="K1748" t="str">
        <f>_xlfn.XLOOKUP(I1748,accounts!A:A,accounts!F:F,"")</f>
        <v>Mid-Market</v>
      </c>
      <c r="L1748" t="s">
        <v>56</v>
      </c>
      <c r="M1748" t="s">
        <v>9033</v>
      </c>
      <c r="N1748" t="s">
        <v>9045</v>
      </c>
      <c r="O1748" s="1">
        <v>42818</v>
      </c>
      <c r="P1748" s="1">
        <v>42825</v>
      </c>
      <c r="Q1748" s="5">
        <f>_xlfn.XLOOKUP(G1748,products!A:A,products!C:C,"")</f>
        <v>55</v>
      </c>
      <c r="R1748">
        <v>37</v>
      </c>
      <c r="S1748" s="5">
        <f t="shared" si="27"/>
        <v>2035</v>
      </c>
    </row>
    <row r="1749" spans="1:19" x14ac:dyDescent="0.2">
      <c r="A1749" t="s">
        <v>1894</v>
      </c>
      <c r="B1749" t="s">
        <v>9028</v>
      </c>
      <c r="C1749" t="s">
        <v>20</v>
      </c>
      <c r="D1749" t="str">
        <f>_xlfn.XLOOKUP(C1749,sales_teams!A:A,sales_teams!B:B,"")</f>
        <v>E500449</v>
      </c>
      <c r="E1749" t="str">
        <f>_xlfn.XLOOKUP(C1749,sales_teams!A:A,sales_teams!C:C,"")</f>
        <v>Cara Losch</v>
      </c>
      <c r="F1749" t="str">
        <f>_xlfn.XLOOKUP(C1749,sales_teams!A:A,sales_teams!D:D,"")</f>
        <v>East</v>
      </c>
      <c r="G1749" t="s">
        <v>62</v>
      </c>
      <c r="H1749" t="str">
        <f>_xlfn.XLOOKUP(G1749,products!A:A,products!B:B,"")</f>
        <v>GTX</v>
      </c>
      <c r="J1749">
        <f>_xlfn.XLOOKUP(I1749,accounts!A:A,accounts!B:B,"")</f>
        <v>0</v>
      </c>
      <c r="K1749">
        <f>_xlfn.XLOOKUP(I1749,accounts!A:A,accounts!F:F,"")</f>
        <v>0</v>
      </c>
      <c r="L1749" t="s">
        <v>76</v>
      </c>
      <c r="N1749" t="s">
        <v>9044</v>
      </c>
      <c r="O1749" s="1">
        <v>42818</v>
      </c>
      <c r="Q1749" s="5">
        <f>_xlfn.XLOOKUP(G1749,products!A:A,products!C:C,"")</f>
        <v>550</v>
      </c>
      <c r="R1749">
        <v>11</v>
      </c>
      <c r="S1749" s="5">
        <f t="shared" si="27"/>
        <v>6050</v>
      </c>
    </row>
    <row r="1750" spans="1:19" x14ac:dyDescent="0.2">
      <c r="A1750" t="s">
        <v>1895</v>
      </c>
      <c r="B1750" t="s">
        <v>9025</v>
      </c>
      <c r="C1750" t="s">
        <v>20</v>
      </c>
      <c r="D1750" t="str">
        <f>_xlfn.XLOOKUP(C1750,sales_teams!A:A,sales_teams!B:B,"")</f>
        <v>E500449</v>
      </c>
      <c r="E1750" t="str">
        <f>_xlfn.XLOOKUP(C1750,sales_teams!A:A,sales_teams!C:C,"")</f>
        <v>Cara Losch</v>
      </c>
      <c r="F1750" t="str">
        <f>_xlfn.XLOOKUP(C1750,sales_teams!A:A,sales_teams!D:D,"")</f>
        <v>East</v>
      </c>
      <c r="G1750" t="s">
        <v>75</v>
      </c>
      <c r="H1750" t="str">
        <f>_xlfn.XLOOKUP(G1750,products!A:A,products!B:B,"")</f>
        <v>MG</v>
      </c>
      <c r="I1750" t="s">
        <v>128</v>
      </c>
      <c r="J1750" t="str">
        <f>_xlfn.XLOOKUP(I1750,accounts!A:A,accounts!B:B,"")</f>
        <v>marketing</v>
      </c>
      <c r="K1750" t="str">
        <f>_xlfn.XLOOKUP(I1750,accounts!A:A,accounts!F:F,"")</f>
        <v>Enterprise</v>
      </c>
      <c r="L1750" t="s">
        <v>56</v>
      </c>
      <c r="M1750" t="s">
        <v>9032</v>
      </c>
      <c r="N1750" t="s">
        <v>9042</v>
      </c>
      <c r="O1750" s="1">
        <v>42818</v>
      </c>
      <c r="P1750" s="1">
        <v>42825</v>
      </c>
      <c r="Q1750" s="5">
        <f>_xlfn.XLOOKUP(G1750,products!A:A,products!C:C,"")</f>
        <v>3393</v>
      </c>
      <c r="R1750">
        <v>5</v>
      </c>
      <c r="S1750" s="5">
        <f t="shared" si="27"/>
        <v>16965</v>
      </c>
    </row>
    <row r="1751" spans="1:19" x14ac:dyDescent="0.2">
      <c r="A1751" t="s">
        <v>1896</v>
      </c>
      <c r="B1751" t="s">
        <v>9025</v>
      </c>
      <c r="C1751" t="s">
        <v>25</v>
      </c>
      <c r="D1751" t="str">
        <f>_xlfn.XLOOKUP(C1751,sales_teams!A:A,sales_teams!B:B,"")</f>
        <v>E372575</v>
      </c>
      <c r="E1751" t="str">
        <f>_xlfn.XLOOKUP(C1751,sales_teams!A:A,sales_teams!C:C,"")</f>
        <v>Rocco Neubert</v>
      </c>
      <c r="F1751" t="str">
        <f>_xlfn.XLOOKUP(C1751,sales_teams!A:A,sales_teams!D:D,"")</f>
        <v>East</v>
      </c>
      <c r="G1751" t="s">
        <v>62</v>
      </c>
      <c r="H1751" t="str">
        <f>_xlfn.XLOOKUP(G1751,products!A:A,products!B:B,"")</f>
        <v>GTX</v>
      </c>
      <c r="I1751" t="s">
        <v>102</v>
      </c>
      <c r="J1751" t="str">
        <f>_xlfn.XLOOKUP(I1751,accounts!A:A,accounts!B:B,"")</f>
        <v>finance</v>
      </c>
      <c r="K1751" t="str">
        <f>_xlfn.XLOOKUP(I1751,accounts!A:A,accounts!F:F,"")</f>
        <v>SMB</v>
      </c>
      <c r="L1751" t="s">
        <v>56</v>
      </c>
      <c r="M1751" t="s">
        <v>9035</v>
      </c>
      <c r="N1751" t="s">
        <v>9045</v>
      </c>
      <c r="O1751" s="1">
        <v>42818</v>
      </c>
      <c r="P1751" s="1">
        <v>42827</v>
      </c>
      <c r="Q1751" s="5">
        <f>_xlfn.XLOOKUP(G1751,products!A:A,products!C:C,"")</f>
        <v>550</v>
      </c>
      <c r="R1751">
        <v>41</v>
      </c>
      <c r="S1751" s="5">
        <f t="shared" si="27"/>
        <v>22550</v>
      </c>
    </row>
    <row r="1752" spans="1:19" x14ac:dyDescent="0.2">
      <c r="A1752" t="s">
        <v>1897</v>
      </c>
      <c r="B1752" t="s">
        <v>9028</v>
      </c>
      <c r="C1752" t="s">
        <v>25</v>
      </c>
      <c r="D1752" t="str">
        <f>_xlfn.XLOOKUP(C1752,sales_teams!A:A,sales_teams!B:B,"")</f>
        <v>E372575</v>
      </c>
      <c r="E1752" t="str">
        <f>_xlfn.XLOOKUP(C1752,sales_teams!A:A,sales_teams!C:C,"")</f>
        <v>Rocco Neubert</v>
      </c>
      <c r="F1752" t="str">
        <f>_xlfn.XLOOKUP(C1752,sales_teams!A:A,sales_teams!D:D,"")</f>
        <v>East</v>
      </c>
      <c r="G1752" t="s">
        <v>8951</v>
      </c>
      <c r="H1752" t="str">
        <f>_xlfn.XLOOKUP(G1752,products!A:A,products!B:B,"")</f>
        <v>GTX</v>
      </c>
      <c r="I1752" t="s">
        <v>252</v>
      </c>
      <c r="J1752" t="str">
        <f>_xlfn.XLOOKUP(I1752,accounts!A:A,accounts!B:B,"")</f>
        <v>retail</v>
      </c>
      <c r="K1752" t="str">
        <f>_xlfn.XLOOKUP(I1752,accounts!A:A,accounts!F:F,"")</f>
        <v>Mid-Market</v>
      </c>
      <c r="L1752" t="s">
        <v>56</v>
      </c>
      <c r="M1752" t="s">
        <v>9035</v>
      </c>
      <c r="N1752" t="s">
        <v>9042</v>
      </c>
      <c r="O1752" s="1">
        <v>42818</v>
      </c>
      <c r="P1752" s="1">
        <v>42827</v>
      </c>
      <c r="Q1752" s="5">
        <f>_xlfn.XLOOKUP(G1752,products!A:A,products!C:C,"")</f>
        <v>4821</v>
      </c>
      <c r="R1752">
        <v>22</v>
      </c>
      <c r="S1752" s="5">
        <f t="shared" si="27"/>
        <v>106062</v>
      </c>
    </row>
    <row r="1753" spans="1:19" x14ac:dyDescent="0.2">
      <c r="A1753" t="s">
        <v>1898</v>
      </c>
      <c r="B1753" t="s">
        <v>9027</v>
      </c>
      <c r="C1753" t="s">
        <v>15</v>
      </c>
      <c r="D1753" t="str">
        <f>_xlfn.XLOOKUP(C1753,sales_teams!A:A,sales_teams!B:B,"")</f>
        <v>C486814</v>
      </c>
      <c r="E1753" t="str">
        <f>_xlfn.XLOOKUP(C1753,sales_teams!A:A,sales_teams!C:C,"")</f>
        <v>Melvin Marxen</v>
      </c>
      <c r="F1753" t="str">
        <f>_xlfn.XLOOKUP(C1753,sales_teams!A:A,sales_teams!D:D,"")</f>
        <v>Central</v>
      </c>
      <c r="G1753" t="s">
        <v>83</v>
      </c>
      <c r="H1753" t="str">
        <f>_xlfn.XLOOKUP(G1753,products!A:A,products!B:B,"")</f>
        <v>GTX</v>
      </c>
      <c r="I1753" t="s">
        <v>186</v>
      </c>
      <c r="J1753" t="str">
        <f>_xlfn.XLOOKUP(I1753,accounts!A:A,accounts!B:B,"")</f>
        <v>retail</v>
      </c>
      <c r="K1753" t="str">
        <f>_xlfn.XLOOKUP(I1753,accounts!A:A,accounts!F:F,"")</f>
        <v>SMB</v>
      </c>
      <c r="L1753" t="s">
        <v>81</v>
      </c>
      <c r="M1753" t="s">
        <v>9036</v>
      </c>
      <c r="N1753" t="s">
        <v>9042</v>
      </c>
      <c r="O1753" s="1">
        <v>42818</v>
      </c>
      <c r="P1753" s="1">
        <v>42828</v>
      </c>
      <c r="Q1753" s="5">
        <f>_xlfn.XLOOKUP(G1753,products!A:A,products!C:C,"")</f>
        <v>5482</v>
      </c>
      <c r="R1753">
        <v>14</v>
      </c>
      <c r="S1753" s="5">
        <f t="shared" si="27"/>
        <v>76748</v>
      </c>
    </row>
    <row r="1754" spans="1:19" x14ac:dyDescent="0.2">
      <c r="A1754" t="s">
        <v>1899</v>
      </c>
      <c r="B1754" t="s">
        <v>9027</v>
      </c>
      <c r="C1754" t="s">
        <v>15</v>
      </c>
      <c r="D1754" t="str">
        <f>_xlfn.XLOOKUP(C1754,sales_teams!A:A,sales_teams!B:B,"")</f>
        <v>C486814</v>
      </c>
      <c r="E1754" t="str">
        <f>_xlfn.XLOOKUP(C1754,sales_teams!A:A,sales_teams!C:C,"")</f>
        <v>Melvin Marxen</v>
      </c>
      <c r="F1754" t="str">
        <f>_xlfn.XLOOKUP(C1754,sales_teams!A:A,sales_teams!D:D,"")</f>
        <v>Central</v>
      </c>
      <c r="G1754" t="s">
        <v>83</v>
      </c>
      <c r="H1754" t="str">
        <f>_xlfn.XLOOKUP(G1754,products!A:A,products!B:B,"")</f>
        <v>GTX</v>
      </c>
      <c r="I1754" t="s">
        <v>222</v>
      </c>
      <c r="J1754" t="str">
        <f>_xlfn.XLOOKUP(I1754,accounts!A:A,accounts!B:B,"")</f>
        <v>entertainment</v>
      </c>
      <c r="K1754" t="str">
        <f>_xlfn.XLOOKUP(I1754,accounts!A:A,accounts!F:F,"")</f>
        <v>SMB</v>
      </c>
      <c r="L1754" t="s">
        <v>56</v>
      </c>
      <c r="M1754" t="s">
        <v>9034</v>
      </c>
      <c r="N1754" t="s">
        <v>9043</v>
      </c>
      <c r="O1754" s="1">
        <v>42818</v>
      </c>
      <c r="P1754" s="1">
        <v>42870</v>
      </c>
      <c r="Q1754" s="5">
        <f>_xlfn.XLOOKUP(G1754,products!A:A,products!C:C,"")</f>
        <v>5482</v>
      </c>
      <c r="R1754">
        <v>31</v>
      </c>
      <c r="S1754" s="5">
        <f t="shared" si="27"/>
        <v>169942</v>
      </c>
    </row>
    <row r="1755" spans="1:19" x14ac:dyDescent="0.2">
      <c r="A1755" t="s">
        <v>1900</v>
      </c>
      <c r="B1755" t="s">
        <v>9025</v>
      </c>
      <c r="C1755" t="s">
        <v>15</v>
      </c>
      <c r="D1755" t="str">
        <f>_xlfn.XLOOKUP(C1755,sales_teams!A:A,sales_teams!B:B,"")</f>
        <v>C486814</v>
      </c>
      <c r="E1755" t="str">
        <f>_xlfn.XLOOKUP(C1755,sales_teams!A:A,sales_teams!C:C,"")</f>
        <v>Melvin Marxen</v>
      </c>
      <c r="F1755" t="str">
        <f>_xlfn.XLOOKUP(C1755,sales_teams!A:A,sales_teams!D:D,"")</f>
        <v>Central</v>
      </c>
      <c r="G1755" t="s">
        <v>8951</v>
      </c>
      <c r="H1755" t="str">
        <f>_xlfn.XLOOKUP(G1755,products!A:A,products!B:B,"")</f>
        <v>GTX</v>
      </c>
      <c r="I1755" t="s">
        <v>58</v>
      </c>
      <c r="J1755" t="str">
        <f>_xlfn.XLOOKUP(I1755,accounts!A:A,accounts!B:B,"")</f>
        <v>medical</v>
      </c>
      <c r="K1755" t="str">
        <f>_xlfn.XLOOKUP(I1755,accounts!A:A,accounts!F:F,"")</f>
        <v>Mid-Market</v>
      </c>
      <c r="L1755" t="s">
        <v>56</v>
      </c>
      <c r="M1755" t="s">
        <v>9033</v>
      </c>
      <c r="N1755" t="s">
        <v>9045</v>
      </c>
      <c r="O1755" s="1">
        <v>42818</v>
      </c>
      <c r="P1755" s="1">
        <v>42824</v>
      </c>
      <c r="Q1755" s="5">
        <f>_xlfn.XLOOKUP(G1755,products!A:A,products!C:C,"")</f>
        <v>4821</v>
      </c>
      <c r="R1755">
        <v>27</v>
      </c>
      <c r="S1755" s="5">
        <f t="shared" si="27"/>
        <v>130167</v>
      </c>
    </row>
    <row r="1756" spans="1:19" x14ac:dyDescent="0.2">
      <c r="A1756" t="s">
        <v>1901</v>
      </c>
      <c r="B1756" t="s">
        <v>9027</v>
      </c>
      <c r="C1756" t="s">
        <v>36</v>
      </c>
      <c r="D1756" t="str">
        <f>_xlfn.XLOOKUP(C1756,sales_teams!A:A,sales_teams!B:B,"")</f>
        <v>W815792</v>
      </c>
      <c r="E1756" t="str">
        <f>_xlfn.XLOOKUP(C1756,sales_teams!A:A,sales_teams!C:C,"")</f>
        <v>Celia Rouche</v>
      </c>
      <c r="F1756" t="str">
        <f>_xlfn.XLOOKUP(C1756,sales_teams!A:A,sales_teams!D:D,"")</f>
        <v>West</v>
      </c>
      <c r="G1756" t="s">
        <v>75</v>
      </c>
      <c r="H1756" t="str">
        <f>_xlfn.XLOOKUP(G1756,products!A:A,products!B:B,"")</f>
        <v>MG</v>
      </c>
      <c r="J1756">
        <f>_xlfn.XLOOKUP(I1756,accounts!A:A,accounts!B:B,"")</f>
        <v>0</v>
      </c>
      <c r="K1756">
        <f>_xlfn.XLOOKUP(I1756,accounts!A:A,accounts!F:F,"")</f>
        <v>0</v>
      </c>
      <c r="L1756" t="s">
        <v>76</v>
      </c>
      <c r="N1756" t="s">
        <v>9044</v>
      </c>
      <c r="O1756" s="1">
        <v>42818</v>
      </c>
      <c r="Q1756" s="5">
        <f>_xlfn.XLOOKUP(G1756,products!A:A,products!C:C,"")</f>
        <v>3393</v>
      </c>
      <c r="R1756">
        <v>18</v>
      </c>
      <c r="S1756" s="5">
        <f t="shared" si="27"/>
        <v>61074</v>
      </c>
    </row>
    <row r="1757" spans="1:19" x14ac:dyDescent="0.2">
      <c r="A1757" t="s">
        <v>1902</v>
      </c>
      <c r="B1757" t="s">
        <v>9027</v>
      </c>
      <c r="C1757" t="s">
        <v>40</v>
      </c>
      <c r="D1757" t="str">
        <f>_xlfn.XLOOKUP(C1757,sales_teams!A:A,sales_teams!B:B,"")</f>
        <v>W249222</v>
      </c>
      <c r="E1757" t="str">
        <f>_xlfn.XLOOKUP(C1757,sales_teams!A:A,sales_teams!C:C,"")</f>
        <v>Summer Sewald</v>
      </c>
      <c r="F1757" t="str">
        <f>_xlfn.XLOOKUP(C1757,sales_teams!A:A,sales_teams!D:D,"")</f>
        <v>West</v>
      </c>
      <c r="G1757" t="s">
        <v>54</v>
      </c>
      <c r="H1757" t="str">
        <f>_xlfn.XLOOKUP(G1757,products!A:A,products!B:B,"")</f>
        <v>GTX</v>
      </c>
      <c r="I1757" t="s">
        <v>172</v>
      </c>
      <c r="J1757" t="str">
        <f>_xlfn.XLOOKUP(I1757,accounts!A:A,accounts!B:B,"")</f>
        <v>software</v>
      </c>
      <c r="K1757" t="str">
        <f>_xlfn.XLOOKUP(I1757,accounts!A:A,accounts!F:F,"")</f>
        <v>Enterprise</v>
      </c>
      <c r="L1757" t="s">
        <v>81</v>
      </c>
      <c r="M1757" t="s">
        <v>9038</v>
      </c>
      <c r="N1757" t="s">
        <v>9043</v>
      </c>
      <c r="O1757" s="1">
        <v>42818</v>
      </c>
      <c r="P1757" s="1">
        <v>42827</v>
      </c>
      <c r="Q1757" s="5">
        <f>_xlfn.XLOOKUP(G1757,products!A:A,products!C:C,"")</f>
        <v>1096</v>
      </c>
      <c r="R1757">
        <v>17</v>
      </c>
      <c r="S1757" s="5">
        <f t="shared" si="27"/>
        <v>18632</v>
      </c>
    </row>
    <row r="1758" spans="1:19" x14ac:dyDescent="0.2">
      <c r="A1758" t="s">
        <v>1903</v>
      </c>
      <c r="B1758" t="s">
        <v>9028</v>
      </c>
      <c r="C1758" t="s">
        <v>42</v>
      </c>
      <c r="D1758" t="str">
        <f>_xlfn.XLOOKUP(C1758,sales_teams!A:A,sales_teams!B:B,"")</f>
        <v>W674591</v>
      </c>
      <c r="E1758" t="str">
        <f>_xlfn.XLOOKUP(C1758,sales_teams!A:A,sales_teams!C:C,"")</f>
        <v>Summer Sewald</v>
      </c>
      <c r="F1758" t="str">
        <f>_xlfn.XLOOKUP(C1758,sales_teams!A:A,sales_teams!D:D,"")</f>
        <v>West</v>
      </c>
      <c r="G1758" t="s">
        <v>83</v>
      </c>
      <c r="H1758" t="str">
        <f>_xlfn.XLOOKUP(G1758,products!A:A,products!B:B,"")</f>
        <v>GTX</v>
      </c>
      <c r="J1758">
        <f>_xlfn.XLOOKUP(I1758,accounts!A:A,accounts!B:B,"")</f>
        <v>0</v>
      </c>
      <c r="K1758">
        <f>_xlfn.XLOOKUP(I1758,accounts!A:A,accounts!F:F,"")</f>
        <v>0</v>
      </c>
      <c r="L1758" t="s">
        <v>76</v>
      </c>
      <c r="N1758" t="s">
        <v>9044</v>
      </c>
      <c r="O1758" s="1">
        <v>42818</v>
      </c>
      <c r="Q1758" s="5">
        <f>_xlfn.XLOOKUP(G1758,products!A:A,products!C:C,"")</f>
        <v>5482</v>
      </c>
      <c r="R1758">
        <v>15</v>
      </c>
      <c r="S1758" s="5">
        <f t="shared" si="27"/>
        <v>82230</v>
      </c>
    </row>
    <row r="1759" spans="1:19" x14ac:dyDescent="0.2">
      <c r="A1759" t="s">
        <v>1904</v>
      </c>
      <c r="B1759" t="s">
        <v>9028</v>
      </c>
      <c r="C1759" t="s">
        <v>42</v>
      </c>
      <c r="D1759" t="str">
        <f>_xlfn.XLOOKUP(C1759,sales_teams!A:A,sales_teams!B:B,"")</f>
        <v>W674591</v>
      </c>
      <c r="E1759" t="str">
        <f>_xlfn.XLOOKUP(C1759,sales_teams!A:A,sales_teams!C:C,"")</f>
        <v>Summer Sewald</v>
      </c>
      <c r="F1759" t="str">
        <f>_xlfn.XLOOKUP(C1759,sales_teams!A:A,sales_teams!D:D,"")</f>
        <v>West</v>
      </c>
      <c r="G1759" t="s">
        <v>54</v>
      </c>
      <c r="H1759" t="str">
        <f>_xlfn.XLOOKUP(G1759,products!A:A,products!B:B,"")</f>
        <v>GTX</v>
      </c>
      <c r="I1759" t="s">
        <v>91</v>
      </c>
      <c r="J1759" t="str">
        <f>_xlfn.XLOOKUP(I1759,accounts!A:A,accounts!B:B,"")</f>
        <v>software</v>
      </c>
      <c r="K1759" t="str">
        <f>_xlfn.XLOOKUP(I1759,accounts!A:A,accounts!F:F,"")</f>
        <v>Enterprise</v>
      </c>
      <c r="L1759" t="s">
        <v>81</v>
      </c>
      <c r="M1759" t="s">
        <v>9037</v>
      </c>
      <c r="N1759" t="s">
        <v>9043</v>
      </c>
      <c r="O1759" s="1">
        <v>42818</v>
      </c>
      <c r="P1759" s="1">
        <v>42828</v>
      </c>
      <c r="Q1759" s="5">
        <f>_xlfn.XLOOKUP(G1759,products!A:A,products!C:C,"")</f>
        <v>1096</v>
      </c>
      <c r="R1759">
        <v>1</v>
      </c>
      <c r="S1759" s="5">
        <f t="shared" si="27"/>
        <v>1096</v>
      </c>
    </row>
    <row r="1760" spans="1:19" x14ac:dyDescent="0.2">
      <c r="A1760" t="s">
        <v>1905</v>
      </c>
      <c r="B1760" t="s">
        <v>9025</v>
      </c>
      <c r="C1760" t="s">
        <v>8</v>
      </c>
      <c r="D1760" t="str">
        <f>_xlfn.XLOOKUP(C1760,sales_teams!A:A,sales_teams!B:B,"")</f>
        <v>C100201</v>
      </c>
      <c r="E1760" t="str">
        <f>_xlfn.XLOOKUP(C1760,sales_teams!A:A,sales_teams!C:C,"")</f>
        <v>Dustin Brinkmann</v>
      </c>
      <c r="F1760" t="str">
        <f>_xlfn.XLOOKUP(C1760,sales_teams!A:A,sales_teams!D:D,"")</f>
        <v>Central</v>
      </c>
      <c r="G1760" t="s">
        <v>62</v>
      </c>
      <c r="H1760" t="str">
        <f>_xlfn.XLOOKUP(G1760,products!A:A,products!B:B,"")</f>
        <v>GTX</v>
      </c>
      <c r="I1760" t="s">
        <v>55</v>
      </c>
      <c r="J1760" t="str">
        <f>_xlfn.XLOOKUP(I1760,accounts!A:A,accounts!B:B,"")</f>
        <v>retail</v>
      </c>
      <c r="K1760" t="str">
        <f>_xlfn.XLOOKUP(I1760,accounts!A:A,accounts!F:F,"")</f>
        <v>Mid-Market</v>
      </c>
      <c r="L1760" t="s">
        <v>56</v>
      </c>
      <c r="M1760" t="s">
        <v>9032</v>
      </c>
      <c r="N1760" t="s">
        <v>9041</v>
      </c>
      <c r="O1760" s="1">
        <v>42818</v>
      </c>
      <c r="P1760" s="1">
        <v>42882</v>
      </c>
      <c r="Q1760" s="5">
        <f>_xlfn.XLOOKUP(G1760,products!A:A,products!C:C,"")</f>
        <v>550</v>
      </c>
      <c r="R1760">
        <v>40</v>
      </c>
      <c r="S1760" s="5">
        <f t="shared" si="27"/>
        <v>22000</v>
      </c>
    </row>
    <row r="1761" spans="1:19" x14ac:dyDescent="0.2">
      <c r="A1761" t="s">
        <v>1906</v>
      </c>
      <c r="B1761" t="s">
        <v>9025</v>
      </c>
      <c r="C1761" t="s">
        <v>8</v>
      </c>
      <c r="D1761" t="str">
        <f>_xlfn.XLOOKUP(C1761,sales_teams!A:A,sales_teams!B:B,"")</f>
        <v>C100201</v>
      </c>
      <c r="E1761" t="str">
        <f>_xlfn.XLOOKUP(C1761,sales_teams!A:A,sales_teams!C:C,"")</f>
        <v>Dustin Brinkmann</v>
      </c>
      <c r="F1761" t="str">
        <f>_xlfn.XLOOKUP(C1761,sales_teams!A:A,sales_teams!D:D,"")</f>
        <v>Central</v>
      </c>
      <c r="G1761" t="s">
        <v>75</v>
      </c>
      <c r="H1761" t="str">
        <f>_xlfn.XLOOKUP(G1761,products!A:A,products!B:B,"")</f>
        <v>MG</v>
      </c>
      <c r="I1761" t="s">
        <v>213</v>
      </c>
      <c r="J1761" t="str">
        <f>_xlfn.XLOOKUP(I1761,accounts!A:A,accounts!B:B,"")</f>
        <v>software</v>
      </c>
      <c r="K1761" t="str">
        <f>_xlfn.XLOOKUP(I1761,accounts!A:A,accounts!F:F,"")</f>
        <v>Enterprise</v>
      </c>
      <c r="L1761" t="s">
        <v>56</v>
      </c>
      <c r="M1761" t="s">
        <v>9033</v>
      </c>
      <c r="N1761" t="s">
        <v>9041</v>
      </c>
      <c r="O1761" s="1">
        <v>42818</v>
      </c>
      <c r="P1761" s="1">
        <v>42916</v>
      </c>
      <c r="Q1761" s="5">
        <f>_xlfn.XLOOKUP(G1761,products!A:A,products!C:C,"")</f>
        <v>3393</v>
      </c>
      <c r="R1761">
        <v>47</v>
      </c>
      <c r="S1761" s="5">
        <f t="shared" si="27"/>
        <v>159471</v>
      </c>
    </row>
    <row r="1762" spans="1:19" x14ac:dyDescent="0.2">
      <c r="A1762" t="s">
        <v>1907</v>
      </c>
      <c r="B1762" t="s">
        <v>9025</v>
      </c>
      <c r="C1762" t="s">
        <v>12</v>
      </c>
      <c r="D1762" t="str">
        <f>_xlfn.XLOOKUP(C1762,sales_teams!A:A,sales_teams!B:B,"")</f>
        <v>C234392</v>
      </c>
      <c r="E1762" t="str">
        <f>_xlfn.XLOOKUP(C1762,sales_teams!A:A,sales_teams!C:C,"")</f>
        <v>Melvin Marxen</v>
      </c>
      <c r="F1762" t="str">
        <f>_xlfn.XLOOKUP(C1762,sales_teams!A:A,sales_teams!D:D,"")</f>
        <v>Central</v>
      </c>
      <c r="G1762" t="s">
        <v>54</v>
      </c>
      <c r="H1762" t="str">
        <f>_xlfn.XLOOKUP(G1762,products!A:A,products!B:B,"")</f>
        <v>GTX</v>
      </c>
      <c r="I1762" t="s">
        <v>93</v>
      </c>
      <c r="J1762" t="str">
        <f>_xlfn.XLOOKUP(I1762,accounts!A:A,accounts!B:B,"")</f>
        <v>telecommunications</v>
      </c>
      <c r="K1762" t="str">
        <f>_xlfn.XLOOKUP(I1762,accounts!A:A,accounts!F:F,"")</f>
        <v>Enterprise</v>
      </c>
      <c r="L1762" t="s">
        <v>56</v>
      </c>
      <c r="M1762" t="s">
        <v>9032</v>
      </c>
      <c r="N1762" t="s">
        <v>9045</v>
      </c>
      <c r="O1762" s="1">
        <v>42818</v>
      </c>
      <c r="P1762" s="1">
        <v>42916</v>
      </c>
      <c r="Q1762" s="5">
        <f>_xlfn.XLOOKUP(G1762,products!A:A,products!C:C,"")</f>
        <v>1096</v>
      </c>
      <c r="R1762">
        <v>2</v>
      </c>
      <c r="S1762" s="5">
        <f t="shared" si="27"/>
        <v>2192</v>
      </c>
    </row>
    <row r="1763" spans="1:19" x14ac:dyDescent="0.2">
      <c r="A1763" t="s">
        <v>1908</v>
      </c>
      <c r="B1763" t="s">
        <v>9028</v>
      </c>
      <c r="C1763" t="s">
        <v>12</v>
      </c>
      <c r="D1763" t="str">
        <f>_xlfn.XLOOKUP(C1763,sales_teams!A:A,sales_teams!B:B,"")</f>
        <v>C234392</v>
      </c>
      <c r="E1763" t="str">
        <f>_xlfn.XLOOKUP(C1763,sales_teams!A:A,sales_teams!C:C,"")</f>
        <v>Melvin Marxen</v>
      </c>
      <c r="F1763" t="str">
        <f>_xlfn.XLOOKUP(C1763,sales_teams!A:A,sales_teams!D:D,"")</f>
        <v>Central</v>
      </c>
      <c r="G1763" t="s">
        <v>60</v>
      </c>
      <c r="H1763" t="str">
        <f>_xlfn.XLOOKUP(G1763,products!A:A,products!B:B,"")</f>
        <v>MG</v>
      </c>
      <c r="I1763" t="s">
        <v>149</v>
      </c>
      <c r="J1763" t="str">
        <f>_xlfn.XLOOKUP(I1763,accounts!A:A,accounts!B:B,"")</f>
        <v>finance</v>
      </c>
      <c r="K1763" t="str">
        <f>_xlfn.XLOOKUP(I1763,accounts!A:A,accounts!F:F,"")</f>
        <v>Mid-Market</v>
      </c>
      <c r="L1763" t="s">
        <v>56</v>
      </c>
      <c r="M1763" t="s">
        <v>9034</v>
      </c>
      <c r="N1763" t="s">
        <v>9045</v>
      </c>
      <c r="O1763" s="1">
        <v>42818</v>
      </c>
      <c r="P1763" s="1">
        <v>42820</v>
      </c>
      <c r="Q1763" s="5">
        <f>_xlfn.XLOOKUP(G1763,products!A:A,products!C:C,"")</f>
        <v>55</v>
      </c>
      <c r="R1763">
        <v>18</v>
      </c>
      <c r="S1763" s="5">
        <f t="shared" si="27"/>
        <v>990</v>
      </c>
    </row>
    <row r="1764" spans="1:19" x14ac:dyDescent="0.2">
      <c r="A1764" t="s">
        <v>1909</v>
      </c>
      <c r="B1764" t="s">
        <v>9026</v>
      </c>
      <c r="C1764" t="s">
        <v>45</v>
      </c>
      <c r="D1764" t="str">
        <f>_xlfn.XLOOKUP(C1764,sales_teams!A:A,sales_teams!B:B,"")</f>
        <v>W960943</v>
      </c>
      <c r="E1764" t="str">
        <f>_xlfn.XLOOKUP(C1764,sales_teams!A:A,sales_teams!C:C,"")</f>
        <v>Summer Sewald</v>
      </c>
      <c r="F1764" t="str">
        <f>_xlfn.XLOOKUP(C1764,sales_teams!A:A,sales_teams!D:D,"")</f>
        <v>West</v>
      </c>
      <c r="G1764" t="s">
        <v>54</v>
      </c>
      <c r="H1764" t="str">
        <f>_xlfn.XLOOKUP(G1764,products!A:A,products!B:B,"")</f>
        <v>GTX</v>
      </c>
      <c r="I1764" t="s">
        <v>69</v>
      </c>
      <c r="J1764" t="str">
        <f>_xlfn.XLOOKUP(I1764,accounts!A:A,accounts!B:B,"")</f>
        <v>retail</v>
      </c>
      <c r="K1764" t="str">
        <f>_xlfn.XLOOKUP(I1764,accounts!A:A,accounts!F:F,"")</f>
        <v>Mid-Market</v>
      </c>
      <c r="L1764" t="s">
        <v>81</v>
      </c>
      <c r="M1764" t="s">
        <v>9039</v>
      </c>
      <c r="N1764" t="s">
        <v>9043</v>
      </c>
      <c r="O1764" s="1">
        <v>42818</v>
      </c>
      <c r="P1764" s="1">
        <v>42826</v>
      </c>
      <c r="Q1764" s="5">
        <f>_xlfn.XLOOKUP(G1764,products!A:A,products!C:C,"")</f>
        <v>1096</v>
      </c>
      <c r="R1764">
        <v>32</v>
      </c>
      <c r="S1764" s="5">
        <f t="shared" si="27"/>
        <v>35072</v>
      </c>
    </row>
    <row r="1765" spans="1:19" x14ac:dyDescent="0.2">
      <c r="A1765" t="s">
        <v>1910</v>
      </c>
      <c r="B1765" t="s">
        <v>9028</v>
      </c>
      <c r="C1765" t="s">
        <v>45</v>
      </c>
      <c r="D1765" t="str">
        <f>_xlfn.XLOOKUP(C1765,sales_teams!A:A,sales_teams!B:B,"")</f>
        <v>W960943</v>
      </c>
      <c r="E1765" t="str">
        <f>_xlfn.XLOOKUP(C1765,sales_teams!A:A,sales_teams!C:C,"")</f>
        <v>Summer Sewald</v>
      </c>
      <c r="F1765" t="str">
        <f>_xlfn.XLOOKUP(C1765,sales_teams!A:A,sales_teams!D:D,"")</f>
        <v>West</v>
      </c>
      <c r="G1765" t="s">
        <v>54</v>
      </c>
      <c r="H1765" t="str">
        <f>_xlfn.XLOOKUP(G1765,products!A:A,products!B:B,"")</f>
        <v>GTX</v>
      </c>
      <c r="I1765" t="s">
        <v>71</v>
      </c>
      <c r="J1765" t="str">
        <f>_xlfn.XLOOKUP(I1765,accounts!A:A,accounts!B:B,"")</f>
        <v>entertainment</v>
      </c>
      <c r="K1765" t="str">
        <f>_xlfn.XLOOKUP(I1765,accounts!A:A,accounts!F:F,"")</f>
        <v>Enterprise</v>
      </c>
      <c r="L1765" t="s">
        <v>56</v>
      </c>
      <c r="M1765" t="s">
        <v>9035</v>
      </c>
      <c r="N1765" t="s">
        <v>9042</v>
      </c>
      <c r="O1765" s="1">
        <v>42818</v>
      </c>
      <c r="P1765" s="1">
        <v>42916</v>
      </c>
      <c r="Q1765" s="5">
        <f>_xlfn.XLOOKUP(G1765,products!A:A,products!C:C,"")</f>
        <v>1096</v>
      </c>
      <c r="R1765">
        <v>43</v>
      </c>
      <c r="S1765" s="5">
        <f t="shared" si="27"/>
        <v>47128</v>
      </c>
    </row>
    <row r="1766" spans="1:19" x14ac:dyDescent="0.2">
      <c r="A1766" t="s">
        <v>1911</v>
      </c>
      <c r="B1766" t="s">
        <v>9027</v>
      </c>
      <c r="C1766" t="s">
        <v>45</v>
      </c>
      <c r="D1766" t="str">
        <f>_xlfn.XLOOKUP(C1766,sales_teams!A:A,sales_teams!B:B,"")</f>
        <v>W960943</v>
      </c>
      <c r="E1766" t="str">
        <f>_xlfn.XLOOKUP(C1766,sales_teams!A:A,sales_teams!C:C,"")</f>
        <v>Summer Sewald</v>
      </c>
      <c r="F1766" t="str">
        <f>_xlfn.XLOOKUP(C1766,sales_teams!A:A,sales_teams!D:D,"")</f>
        <v>West</v>
      </c>
      <c r="G1766" t="s">
        <v>54</v>
      </c>
      <c r="H1766" t="str">
        <f>_xlfn.XLOOKUP(G1766,products!A:A,products!B:B,"")</f>
        <v>GTX</v>
      </c>
      <c r="I1766" t="s">
        <v>91</v>
      </c>
      <c r="J1766" t="str">
        <f>_xlfn.XLOOKUP(I1766,accounts!A:A,accounts!B:B,"")</f>
        <v>software</v>
      </c>
      <c r="K1766" t="str">
        <f>_xlfn.XLOOKUP(I1766,accounts!A:A,accounts!F:F,"")</f>
        <v>Enterprise</v>
      </c>
      <c r="L1766" t="s">
        <v>56</v>
      </c>
      <c r="M1766" t="s">
        <v>9035</v>
      </c>
      <c r="N1766" t="s">
        <v>9045</v>
      </c>
      <c r="O1766" s="1">
        <v>42818</v>
      </c>
      <c r="P1766" s="1">
        <v>42881</v>
      </c>
      <c r="Q1766" s="5">
        <f>_xlfn.XLOOKUP(G1766,products!A:A,products!C:C,"")</f>
        <v>1096</v>
      </c>
      <c r="R1766">
        <v>30</v>
      </c>
      <c r="S1766" s="5">
        <f t="shared" si="27"/>
        <v>32880</v>
      </c>
    </row>
    <row r="1767" spans="1:19" x14ac:dyDescent="0.2">
      <c r="A1767" t="s">
        <v>1912</v>
      </c>
      <c r="B1767" t="s">
        <v>9026</v>
      </c>
      <c r="C1767" t="s">
        <v>9</v>
      </c>
      <c r="D1767" t="str">
        <f>_xlfn.XLOOKUP(C1767,sales_teams!A:A,sales_teams!B:B,"")</f>
        <v>C62195</v>
      </c>
      <c r="E1767" t="str">
        <f>_xlfn.XLOOKUP(C1767,sales_teams!A:A,sales_teams!C:C,"")</f>
        <v>Dustin Brinkmann</v>
      </c>
      <c r="F1767" t="str">
        <f>_xlfn.XLOOKUP(C1767,sales_teams!A:A,sales_teams!D:D,"")</f>
        <v>Central</v>
      </c>
      <c r="G1767" t="s">
        <v>60</v>
      </c>
      <c r="H1767" t="str">
        <f>_xlfn.XLOOKUP(G1767,products!A:A,products!B:B,"")</f>
        <v>MG</v>
      </c>
      <c r="I1767" t="s">
        <v>73</v>
      </c>
      <c r="J1767" t="str">
        <f>_xlfn.XLOOKUP(I1767,accounts!A:A,accounts!B:B,"")</f>
        <v>medical</v>
      </c>
      <c r="K1767" t="str">
        <f>_xlfn.XLOOKUP(I1767,accounts!A:A,accounts!F:F,"")</f>
        <v>Mid-Market</v>
      </c>
      <c r="L1767" t="s">
        <v>81</v>
      </c>
      <c r="M1767" t="s">
        <v>9037</v>
      </c>
      <c r="N1767" t="s">
        <v>9043</v>
      </c>
      <c r="O1767" s="1">
        <v>42818</v>
      </c>
      <c r="P1767" s="1">
        <v>42878</v>
      </c>
      <c r="Q1767" s="5">
        <f>_xlfn.XLOOKUP(G1767,products!A:A,products!C:C,"")</f>
        <v>55</v>
      </c>
      <c r="R1767">
        <v>25</v>
      </c>
      <c r="S1767" s="5">
        <f t="shared" si="27"/>
        <v>1375</v>
      </c>
    </row>
    <row r="1768" spans="1:19" x14ac:dyDescent="0.2">
      <c r="A1768" t="s">
        <v>1913</v>
      </c>
      <c r="B1768" t="s">
        <v>9027</v>
      </c>
      <c r="C1768" t="s">
        <v>9</v>
      </c>
      <c r="D1768" t="str">
        <f>_xlfn.XLOOKUP(C1768,sales_teams!A:A,sales_teams!B:B,"")</f>
        <v>C62195</v>
      </c>
      <c r="E1768" t="str">
        <f>_xlfn.XLOOKUP(C1768,sales_teams!A:A,sales_teams!C:C,"")</f>
        <v>Dustin Brinkmann</v>
      </c>
      <c r="F1768" t="str">
        <f>_xlfn.XLOOKUP(C1768,sales_teams!A:A,sales_teams!D:D,"")</f>
        <v>Central</v>
      </c>
      <c r="G1768" t="s">
        <v>62</v>
      </c>
      <c r="H1768" t="str">
        <f>_xlfn.XLOOKUP(G1768,products!A:A,products!B:B,"")</f>
        <v>GTX</v>
      </c>
      <c r="I1768" t="s">
        <v>67</v>
      </c>
      <c r="J1768" t="str">
        <f>_xlfn.XLOOKUP(I1768,accounts!A:A,accounts!B:B,"")</f>
        <v>medical</v>
      </c>
      <c r="K1768" t="str">
        <f>_xlfn.XLOOKUP(I1768,accounts!A:A,accounts!F:F,"")</f>
        <v>Enterprise</v>
      </c>
      <c r="L1768" t="s">
        <v>56</v>
      </c>
      <c r="M1768" t="s">
        <v>9033</v>
      </c>
      <c r="N1768" t="s">
        <v>9043</v>
      </c>
      <c r="O1768" s="1">
        <v>42818</v>
      </c>
      <c r="P1768" s="1">
        <v>42898</v>
      </c>
      <c r="Q1768" s="5">
        <f>_xlfn.XLOOKUP(G1768,products!A:A,products!C:C,"")</f>
        <v>550</v>
      </c>
      <c r="R1768">
        <v>35</v>
      </c>
      <c r="S1768" s="5">
        <f t="shared" si="27"/>
        <v>19250</v>
      </c>
    </row>
    <row r="1769" spans="1:19" x14ac:dyDescent="0.2">
      <c r="A1769" t="s">
        <v>1914</v>
      </c>
      <c r="B1769" t="s">
        <v>9027</v>
      </c>
      <c r="C1769" t="s">
        <v>29</v>
      </c>
      <c r="D1769" t="str">
        <f>_xlfn.XLOOKUP(C1769,sales_teams!A:A,sales_teams!B:B,"")</f>
        <v>E571180</v>
      </c>
      <c r="E1769" t="str">
        <f>_xlfn.XLOOKUP(C1769,sales_teams!A:A,sales_teams!C:C,"")</f>
        <v>Rocco Neubert</v>
      </c>
      <c r="F1769" t="str">
        <f>_xlfn.XLOOKUP(C1769,sales_teams!A:A,sales_teams!D:D,"")</f>
        <v>East</v>
      </c>
      <c r="G1769" t="s">
        <v>8951</v>
      </c>
      <c r="H1769" t="str">
        <f>_xlfn.XLOOKUP(G1769,products!A:A,products!B:B,"")</f>
        <v>GTX</v>
      </c>
      <c r="I1769" t="s">
        <v>108</v>
      </c>
      <c r="J1769" t="str">
        <f>_xlfn.XLOOKUP(I1769,accounts!A:A,accounts!B:B,"")</f>
        <v>retail</v>
      </c>
      <c r="K1769" t="str">
        <f>_xlfn.XLOOKUP(I1769,accounts!A:A,accounts!F:F,"")</f>
        <v>Enterprise</v>
      </c>
      <c r="L1769" t="s">
        <v>56</v>
      </c>
      <c r="M1769" t="s">
        <v>9031</v>
      </c>
      <c r="N1769" t="s">
        <v>9041</v>
      </c>
      <c r="O1769" s="1">
        <v>42818</v>
      </c>
      <c r="P1769" s="1">
        <v>42828</v>
      </c>
      <c r="Q1769" s="5">
        <f>_xlfn.XLOOKUP(G1769,products!A:A,products!C:C,"")</f>
        <v>4821</v>
      </c>
      <c r="R1769">
        <v>49</v>
      </c>
      <c r="S1769" s="5">
        <f t="shared" si="27"/>
        <v>236229</v>
      </c>
    </row>
    <row r="1770" spans="1:19" x14ac:dyDescent="0.2">
      <c r="A1770" t="s">
        <v>1915</v>
      </c>
      <c r="B1770" t="s">
        <v>9027</v>
      </c>
      <c r="C1770" t="s">
        <v>7</v>
      </c>
      <c r="D1770" t="str">
        <f>_xlfn.XLOOKUP(C1770,sales_teams!A:A,sales_teams!B:B,"")</f>
        <v>C234829</v>
      </c>
      <c r="E1770" t="str">
        <f>_xlfn.XLOOKUP(C1770,sales_teams!A:A,sales_teams!C:C,"")</f>
        <v>Dustin Brinkmann</v>
      </c>
      <c r="F1770" t="str">
        <f>_xlfn.XLOOKUP(C1770,sales_teams!A:A,sales_teams!D:D,"")</f>
        <v>Central</v>
      </c>
      <c r="G1770" t="s">
        <v>54</v>
      </c>
      <c r="H1770" t="str">
        <f>_xlfn.XLOOKUP(G1770,products!A:A,products!B:B,"")</f>
        <v>GTX</v>
      </c>
      <c r="I1770" t="s">
        <v>332</v>
      </c>
      <c r="J1770" t="str">
        <f>_xlfn.XLOOKUP(I1770,accounts!A:A,accounts!B:B,"")</f>
        <v>marketing</v>
      </c>
      <c r="K1770" t="str">
        <f>_xlfn.XLOOKUP(I1770,accounts!A:A,accounts!F:F,"")</f>
        <v>Enterprise</v>
      </c>
      <c r="L1770" t="s">
        <v>81</v>
      </c>
      <c r="M1770" t="s">
        <v>9036</v>
      </c>
      <c r="N1770" t="s">
        <v>9042</v>
      </c>
      <c r="O1770" s="1">
        <v>42818</v>
      </c>
      <c r="P1770" s="1">
        <v>42828</v>
      </c>
      <c r="Q1770" s="5">
        <f>_xlfn.XLOOKUP(G1770,products!A:A,products!C:C,"")</f>
        <v>1096</v>
      </c>
      <c r="R1770">
        <v>26</v>
      </c>
      <c r="S1770" s="5">
        <f t="shared" si="27"/>
        <v>28496</v>
      </c>
    </row>
    <row r="1771" spans="1:19" x14ac:dyDescent="0.2">
      <c r="A1771" t="s">
        <v>1916</v>
      </c>
      <c r="B1771" t="s">
        <v>9027</v>
      </c>
      <c r="C1771" t="s">
        <v>7</v>
      </c>
      <c r="D1771" t="str">
        <f>_xlfn.XLOOKUP(C1771,sales_teams!A:A,sales_teams!B:B,"")</f>
        <v>C234829</v>
      </c>
      <c r="E1771" t="str">
        <f>_xlfn.XLOOKUP(C1771,sales_teams!A:A,sales_teams!C:C,"")</f>
        <v>Dustin Brinkmann</v>
      </c>
      <c r="F1771" t="str">
        <f>_xlfn.XLOOKUP(C1771,sales_teams!A:A,sales_teams!D:D,"")</f>
        <v>Central</v>
      </c>
      <c r="G1771" t="s">
        <v>60</v>
      </c>
      <c r="H1771" t="str">
        <f>_xlfn.XLOOKUP(G1771,products!A:A,products!B:B,"")</f>
        <v>MG</v>
      </c>
      <c r="I1771" t="s">
        <v>168</v>
      </c>
      <c r="J1771" t="str">
        <f>_xlfn.XLOOKUP(I1771,accounts!A:A,accounts!B:B,"")</f>
        <v>technolgy</v>
      </c>
      <c r="K1771" t="str">
        <f>_xlfn.XLOOKUP(I1771,accounts!A:A,accounts!F:F,"")</f>
        <v>Enterprise</v>
      </c>
      <c r="L1771" t="s">
        <v>56</v>
      </c>
      <c r="M1771" t="s">
        <v>9031</v>
      </c>
      <c r="N1771" t="s">
        <v>9042</v>
      </c>
      <c r="O1771" s="1">
        <v>42818</v>
      </c>
      <c r="P1771" s="1">
        <v>42827</v>
      </c>
      <c r="Q1771" s="5">
        <f>_xlfn.XLOOKUP(G1771,products!A:A,products!C:C,"")</f>
        <v>55</v>
      </c>
      <c r="R1771">
        <v>33</v>
      </c>
      <c r="S1771" s="5">
        <f t="shared" si="27"/>
        <v>1815</v>
      </c>
    </row>
    <row r="1772" spans="1:19" x14ac:dyDescent="0.2">
      <c r="A1772" t="s">
        <v>1917</v>
      </c>
      <c r="B1772" t="s">
        <v>9027</v>
      </c>
      <c r="C1772" t="s">
        <v>32</v>
      </c>
      <c r="D1772" t="str">
        <f>_xlfn.XLOOKUP(C1772,sales_teams!A:A,sales_teams!B:B,"")</f>
        <v>W975078</v>
      </c>
      <c r="E1772" t="str">
        <f>_xlfn.XLOOKUP(C1772,sales_teams!A:A,sales_teams!C:C,"")</f>
        <v>Celia Rouche</v>
      </c>
      <c r="F1772" t="str">
        <f>_xlfn.XLOOKUP(C1772,sales_teams!A:A,sales_teams!D:D,"")</f>
        <v>West</v>
      </c>
      <c r="G1772" t="s">
        <v>60</v>
      </c>
      <c r="H1772" t="str">
        <f>_xlfn.XLOOKUP(G1772,products!A:A,products!B:B,"")</f>
        <v>MG</v>
      </c>
      <c r="J1772">
        <f>_xlfn.XLOOKUP(I1772,accounts!A:A,accounts!B:B,"")</f>
        <v>0</v>
      </c>
      <c r="K1772">
        <f>_xlfn.XLOOKUP(I1772,accounts!A:A,accounts!F:F,"")</f>
        <v>0</v>
      </c>
      <c r="L1772" t="s">
        <v>76</v>
      </c>
      <c r="N1772" t="s">
        <v>9044</v>
      </c>
      <c r="O1772" s="1">
        <v>42818</v>
      </c>
      <c r="Q1772" s="5">
        <f>_xlfn.XLOOKUP(G1772,products!A:A,products!C:C,"")</f>
        <v>55</v>
      </c>
      <c r="R1772">
        <v>6</v>
      </c>
      <c r="S1772" s="5">
        <f t="shared" si="27"/>
        <v>330</v>
      </c>
    </row>
    <row r="1773" spans="1:19" x14ac:dyDescent="0.2">
      <c r="A1773" t="s">
        <v>1918</v>
      </c>
      <c r="B1773" t="s">
        <v>9025</v>
      </c>
      <c r="C1773" t="s">
        <v>32</v>
      </c>
      <c r="D1773" t="str">
        <f>_xlfn.XLOOKUP(C1773,sales_teams!A:A,sales_teams!B:B,"")</f>
        <v>W975078</v>
      </c>
      <c r="E1773" t="str">
        <f>_xlfn.XLOOKUP(C1773,sales_teams!A:A,sales_teams!C:C,"")</f>
        <v>Celia Rouche</v>
      </c>
      <c r="F1773" t="str">
        <f>_xlfn.XLOOKUP(C1773,sales_teams!A:A,sales_teams!D:D,"")</f>
        <v>West</v>
      </c>
      <c r="G1773" t="s">
        <v>62</v>
      </c>
      <c r="H1773" t="str">
        <f>_xlfn.XLOOKUP(G1773,products!A:A,products!B:B,"")</f>
        <v>GTX</v>
      </c>
      <c r="I1773" t="s">
        <v>215</v>
      </c>
      <c r="J1773" t="str">
        <f>_xlfn.XLOOKUP(I1773,accounts!A:A,accounts!B:B,"")</f>
        <v>technolgy</v>
      </c>
      <c r="K1773" t="str">
        <f>_xlfn.XLOOKUP(I1773,accounts!A:A,accounts!F:F,"")</f>
        <v>Enterprise</v>
      </c>
      <c r="L1773" t="s">
        <v>81</v>
      </c>
      <c r="M1773" t="s">
        <v>9039</v>
      </c>
      <c r="N1773" t="s">
        <v>9042</v>
      </c>
      <c r="O1773" s="1">
        <v>42818</v>
      </c>
      <c r="P1773" s="1">
        <v>42828</v>
      </c>
      <c r="Q1773" s="5">
        <f>_xlfn.XLOOKUP(G1773,products!A:A,products!C:C,"")</f>
        <v>550</v>
      </c>
      <c r="R1773">
        <v>2</v>
      </c>
      <c r="S1773" s="5">
        <f t="shared" si="27"/>
        <v>1100</v>
      </c>
    </row>
    <row r="1774" spans="1:19" x14ac:dyDescent="0.2">
      <c r="A1774" t="s">
        <v>1919</v>
      </c>
      <c r="B1774" t="s">
        <v>9027</v>
      </c>
      <c r="C1774" t="s">
        <v>17</v>
      </c>
      <c r="D1774" t="str">
        <f>_xlfn.XLOOKUP(C1774,sales_teams!A:A,sales_teams!B:B,"")</f>
        <v>E152967</v>
      </c>
      <c r="E1774" t="str">
        <f>_xlfn.XLOOKUP(C1774,sales_teams!A:A,sales_teams!C:C,"")</f>
        <v>Cara Losch</v>
      </c>
      <c r="F1774" t="str">
        <f>_xlfn.XLOOKUP(C1774,sales_teams!A:A,sales_teams!D:D,"")</f>
        <v>East</v>
      </c>
      <c r="G1774" t="s">
        <v>62</v>
      </c>
      <c r="H1774" t="str">
        <f>_xlfn.XLOOKUP(G1774,products!A:A,products!B:B,"")</f>
        <v>GTX</v>
      </c>
      <c r="I1774" t="s">
        <v>255</v>
      </c>
      <c r="J1774" t="str">
        <f>_xlfn.XLOOKUP(I1774,accounts!A:A,accounts!B:B,"")</f>
        <v>telecommunications</v>
      </c>
      <c r="K1774" t="str">
        <f>_xlfn.XLOOKUP(I1774,accounts!A:A,accounts!F:F,"")</f>
        <v>Enterprise</v>
      </c>
      <c r="L1774" t="s">
        <v>81</v>
      </c>
      <c r="M1774" t="s">
        <v>9036</v>
      </c>
      <c r="N1774" t="s">
        <v>9045</v>
      </c>
      <c r="O1774" s="1">
        <v>42818</v>
      </c>
      <c r="P1774" s="1">
        <v>42860</v>
      </c>
      <c r="Q1774" s="5">
        <f>_xlfn.XLOOKUP(G1774,products!A:A,products!C:C,"")</f>
        <v>550</v>
      </c>
      <c r="R1774">
        <v>26</v>
      </c>
      <c r="S1774" s="5">
        <f t="shared" si="27"/>
        <v>14300</v>
      </c>
    </row>
    <row r="1775" spans="1:19" x14ac:dyDescent="0.2">
      <c r="A1775" t="s">
        <v>1920</v>
      </c>
      <c r="B1775" t="s">
        <v>9026</v>
      </c>
      <c r="C1775" t="s">
        <v>17</v>
      </c>
      <c r="D1775" t="str">
        <f>_xlfn.XLOOKUP(C1775,sales_teams!A:A,sales_teams!B:B,"")</f>
        <v>E152967</v>
      </c>
      <c r="E1775" t="str">
        <f>_xlfn.XLOOKUP(C1775,sales_teams!A:A,sales_teams!C:C,"")</f>
        <v>Cara Losch</v>
      </c>
      <c r="F1775" t="str">
        <f>_xlfn.XLOOKUP(C1775,sales_teams!A:A,sales_teams!D:D,"")</f>
        <v>East</v>
      </c>
      <c r="G1775" t="s">
        <v>60</v>
      </c>
      <c r="H1775" t="str">
        <f>_xlfn.XLOOKUP(G1775,products!A:A,products!B:B,"")</f>
        <v>MG</v>
      </c>
      <c r="I1775" t="s">
        <v>252</v>
      </c>
      <c r="J1775" t="str">
        <f>_xlfn.XLOOKUP(I1775,accounts!A:A,accounts!B:B,"")</f>
        <v>retail</v>
      </c>
      <c r="K1775" t="str">
        <f>_xlfn.XLOOKUP(I1775,accounts!A:A,accounts!F:F,"")</f>
        <v>Mid-Market</v>
      </c>
      <c r="L1775" t="s">
        <v>81</v>
      </c>
      <c r="M1775" t="s">
        <v>9040</v>
      </c>
      <c r="N1775" t="s">
        <v>9043</v>
      </c>
      <c r="O1775" s="1">
        <v>42818</v>
      </c>
      <c r="P1775" s="1">
        <v>42831</v>
      </c>
      <c r="Q1775" s="5">
        <f>_xlfn.XLOOKUP(G1775,products!A:A,products!C:C,"")</f>
        <v>55</v>
      </c>
      <c r="R1775">
        <v>10</v>
      </c>
      <c r="S1775" s="5">
        <f t="shared" si="27"/>
        <v>550</v>
      </c>
    </row>
    <row r="1776" spans="1:19" x14ac:dyDescent="0.2">
      <c r="A1776" t="s">
        <v>1921</v>
      </c>
      <c r="B1776" t="s">
        <v>9027</v>
      </c>
      <c r="C1776" t="s">
        <v>17</v>
      </c>
      <c r="D1776" t="str">
        <f>_xlfn.XLOOKUP(C1776,sales_teams!A:A,sales_teams!B:B,"")</f>
        <v>E152967</v>
      </c>
      <c r="E1776" t="str">
        <f>_xlfn.XLOOKUP(C1776,sales_teams!A:A,sales_teams!C:C,"")</f>
        <v>Cara Losch</v>
      </c>
      <c r="F1776" t="str">
        <f>_xlfn.XLOOKUP(C1776,sales_teams!A:A,sales_teams!D:D,"")</f>
        <v>East</v>
      </c>
      <c r="G1776" t="s">
        <v>62</v>
      </c>
      <c r="H1776" t="str">
        <f>_xlfn.XLOOKUP(G1776,products!A:A,products!B:B,"")</f>
        <v>GTX</v>
      </c>
      <c r="I1776" t="s">
        <v>252</v>
      </c>
      <c r="J1776" t="str">
        <f>_xlfn.XLOOKUP(I1776,accounts!A:A,accounts!B:B,"")</f>
        <v>retail</v>
      </c>
      <c r="K1776" t="str">
        <f>_xlfn.XLOOKUP(I1776,accounts!A:A,accounts!F:F,"")</f>
        <v>Mid-Market</v>
      </c>
      <c r="L1776" t="s">
        <v>56</v>
      </c>
      <c r="M1776" t="s">
        <v>9034</v>
      </c>
      <c r="N1776" t="s">
        <v>9041</v>
      </c>
      <c r="O1776" s="1">
        <v>42818</v>
      </c>
      <c r="P1776" s="1">
        <v>42820</v>
      </c>
      <c r="Q1776" s="5">
        <f>_xlfn.XLOOKUP(G1776,products!A:A,products!C:C,"")</f>
        <v>550</v>
      </c>
      <c r="R1776">
        <v>13</v>
      </c>
      <c r="S1776" s="5">
        <f t="shared" si="27"/>
        <v>7150</v>
      </c>
    </row>
    <row r="1777" spans="1:19" x14ac:dyDescent="0.2">
      <c r="A1777" t="s">
        <v>1922</v>
      </c>
      <c r="B1777" t="s">
        <v>9027</v>
      </c>
      <c r="C1777" t="s">
        <v>44</v>
      </c>
      <c r="D1777" t="str">
        <f>_xlfn.XLOOKUP(C1777,sales_teams!A:A,sales_teams!B:B,"")</f>
        <v>W202814</v>
      </c>
      <c r="E1777" t="str">
        <f>_xlfn.XLOOKUP(C1777,sales_teams!A:A,sales_teams!C:C,"")</f>
        <v>Summer Sewald</v>
      </c>
      <c r="F1777" t="str">
        <f>_xlfn.XLOOKUP(C1777,sales_teams!A:A,sales_teams!D:D,"")</f>
        <v>West</v>
      </c>
      <c r="G1777" t="s">
        <v>83</v>
      </c>
      <c r="H1777" t="str">
        <f>_xlfn.XLOOKUP(G1777,products!A:A,products!B:B,"")</f>
        <v>GTX</v>
      </c>
      <c r="J1777">
        <f>_xlfn.XLOOKUP(I1777,accounts!A:A,accounts!B:B,"")</f>
        <v>0</v>
      </c>
      <c r="K1777">
        <f>_xlfn.XLOOKUP(I1777,accounts!A:A,accounts!F:F,"")</f>
        <v>0</v>
      </c>
      <c r="L1777" t="s">
        <v>76</v>
      </c>
      <c r="N1777" t="s">
        <v>9044</v>
      </c>
      <c r="O1777" s="1">
        <v>42818</v>
      </c>
      <c r="Q1777" s="5">
        <f>_xlfn.XLOOKUP(G1777,products!A:A,products!C:C,"")</f>
        <v>5482</v>
      </c>
      <c r="R1777">
        <v>27</v>
      </c>
      <c r="S1777" s="5">
        <f t="shared" si="27"/>
        <v>148014</v>
      </c>
    </row>
    <row r="1778" spans="1:19" x14ac:dyDescent="0.2">
      <c r="A1778" t="s">
        <v>1923</v>
      </c>
      <c r="B1778" t="s">
        <v>9026</v>
      </c>
      <c r="C1778" t="s">
        <v>44</v>
      </c>
      <c r="D1778" t="str">
        <f>_xlfn.XLOOKUP(C1778,sales_teams!A:A,sales_teams!B:B,"")</f>
        <v>W202814</v>
      </c>
      <c r="E1778" t="str">
        <f>_xlfn.XLOOKUP(C1778,sales_teams!A:A,sales_teams!C:C,"")</f>
        <v>Summer Sewald</v>
      </c>
      <c r="F1778" t="str">
        <f>_xlfn.XLOOKUP(C1778,sales_teams!A:A,sales_teams!D:D,"")</f>
        <v>West</v>
      </c>
      <c r="G1778" t="s">
        <v>8951</v>
      </c>
      <c r="H1778" t="str">
        <f>_xlfn.XLOOKUP(G1778,products!A:A,products!B:B,"")</f>
        <v>GTX</v>
      </c>
      <c r="I1778" t="s">
        <v>71</v>
      </c>
      <c r="J1778" t="str">
        <f>_xlfn.XLOOKUP(I1778,accounts!A:A,accounts!B:B,"")</f>
        <v>entertainment</v>
      </c>
      <c r="K1778" t="str">
        <f>_xlfn.XLOOKUP(I1778,accounts!A:A,accounts!F:F,"")</f>
        <v>Enterprise</v>
      </c>
      <c r="L1778" t="s">
        <v>81</v>
      </c>
      <c r="M1778" t="s">
        <v>9037</v>
      </c>
      <c r="N1778" t="s">
        <v>9042</v>
      </c>
      <c r="O1778" s="1">
        <v>42818</v>
      </c>
      <c r="P1778" s="1">
        <v>42828</v>
      </c>
      <c r="Q1778" s="5">
        <f>_xlfn.XLOOKUP(G1778,products!A:A,products!C:C,"")</f>
        <v>4821</v>
      </c>
      <c r="R1778">
        <v>5</v>
      </c>
      <c r="S1778" s="5">
        <f t="shared" si="27"/>
        <v>24105</v>
      </c>
    </row>
    <row r="1779" spans="1:19" x14ac:dyDescent="0.2">
      <c r="A1779" t="s">
        <v>1924</v>
      </c>
      <c r="B1779" t="s">
        <v>9028</v>
      </c>
      <c r="C1779" t="s">
        <v>44</v>
      </c>
      <c r="D1779" t="str">
        <f>_xlfn.XLOOKUP(C1779,sales_teams!A:A,sales_teams!B:B,"")</f>
        <v>W202814</v>
      </c>
      <c r="E1779" t="str">
        <f>_xlfn.XLOOKUP(C1779,sales_teams!A:A,sales_teams!C:C,"")</f>
        <v>Summer Sewald</v>
      </c>
      <c r="F1779" t="str">
        <f>_xlfn.XLOOKUP(C1779,sales_teams!A:A,sales_teams!D:D,"")</f>
        <v>West</v>
      </c>
      <c r="G1779" t="s">
        <v>54</v>
      </c>
      <c r="H1779" t="str">
        <f>_xlfn.XLOOKUP(G1779,products!A:A,products!B:B,"")</f>
        <v>GTX</v>
      </c>
      <c r="I1779" t="s">
        <v>233</v>
      </c>
      <c r="J1779" t="str">
        <f>_xlfn.XLOOKUP(I1779,accounts!A:A,accounts!B:B,"")</f>
        <v>medical</v>
      </c>
      <c r="K1779" t="str">
        <f>_xlfn.XLOOKUP(I1779,accounts!A:A,accounts!F:F,"")</f>
        <v>SMB</v>
      </c>
      <c r="L1779" t="s">
        <v>56</v>
      </c>
      <c r="M1779" t="s">
        <v>9034</v>
      </c>
      <c r="N1779" t="s">
        <v>9042</v>
      </c>
      <c r="O1779" s="1">
        <v>42818</v>
      </c>
      <c r="P1779" s="1">
        <v>42823</v>
      </c>
      <c r="Q1779" s="5">
        <f>_xlfn.XLOOKUP(G1779,products!A:A,products!C:C,"")</f>
        <v>1096</v>
      </c>
      <c r="R1779">
        <v>11</v>
      </c>
      <c r="S1779" s="5">
        <f t="shared" si="27"/>
        <v>12056</v>
      </c>
    </row>
    <row r="1780" spans="1:19" x14ac:dyDescent="0.2">
      <c r="A1780" t="s">
        <v>1925</v>
      </c>
      <c r="B1780" t="s">
        <v>9028</v>
      </c>
      <c r="C1780" t="s">
        <v>3</v>
      </c>
      <c r="D1780" t="str">
        <f>_xlfn.XLOOKUP(C1780,sales_teams!A:A,sales_teams!B:B,"")</f>
        <v>C265891</v>
      </c>
      <c r="E1780" t="str">
        <f>_xlfn.XLOOKUP(C1780,sales_teams!A:A,sales_teams!C:C,"")</f>
        <v>Dustin Brinkmann</v>
      </c>
      <c r="F1780" t="str">
        <f>_xlfn.XLOOKUP(C1780,sales_teams!A:A,sales_teams!D:D,"")</f>
        <v>Central</v>
      </c>
      <c r="G1780" t="s">
        <v>60</v>
      </c>
      <c r="H1780" t="str">
        <f>_xlfn.XLOOKUP(G1780,products!A:A,products!B:B,"")</f>
        <v>MG</v>
      </c>
      <c r="I1780" t="s">
        <v>222</v>
      </c>
      <c r="J1780" t="str">
        <f>_xlfn.XLOOKUP(I1780,accounts!A:A,accounts!B:B,"")</f>
        <v>entertainment</v>
      </c>
      <c r="K1780" t="str">
        <f>_xlfn.XLOOKUP(I1780,accounts!A:A,accounts!F:F,"")</f>
        <v>SMB</v>
      </c>
      <c r="L1780" t="s">
        <v>81</v>
      </c>
      <c r="M1780" t="s">
        <v>9040</v>
      </c>
      <c r="N1780" t="s">
        <v>9043</v>
      </c>
      <c r="O1780" s="1">
        <v>42819</v>
      </c>
      <c r="P1780" s="1">
        <v>42828</v>
      </c>
      <c r="Q1780" s="5">
        <f>_xlfn.XLOOKUP(G1780,products!A:A,products!C:C,"")</f>
        <v>55</v>
      </c>
      <c r="R1780">
        <v>48</v>
      </c>
      <c r="S1780" s="5">
        <f t="shared" si="27"/>
        <v>2640</v>
      </c>
    </row>
    <row r="1781" spans="1:19" x14ac:dyDescent="0.2">
      <c r="A1781" t="s">
        <v>1926</v>
      </c>
      <c r="B1781" t="s">
        <v>9025</v>
      </c>
      <c r="C1781" t="s">
        <v>30</v>
      </c>
      <c r="D1781" t="str">
        <f>_xlfn.XLOOKUP(C1781,sales_teams!A:A,sales_teams!B:B,"")</f>
        <v>E558564</v>
      </c>
      <c r="E1781" t="str">
        <f>_xlfn.XLOOKUP(C1781,sales_teams!A:A,sales_teams!C:C,"")</f>
        <v>Rocco Neubert</v>
      </c>
      <c r="F1781" t="str">
        <f>_xlfn.XLOOKUP(C1781,sales_teams!A:A,sales_teams!D:D,"")</f>
        <v>East</v>
      </c>
      <c r="G1781" t="s">
        <v>83</v>
      </c>
      <c r="H1781" t="str">
        <f>_xlfn.XLOOKUP(G1781,products!A:A,products!B:B,"")</f>
        <v>GTX</v>
      </c>
      <c r="I1781" t="s">
        <v>219</v>
      </c>
      <c r="J1781" t="str">
        <f>_xlfn.XLOOKUP(I1781,accounts!A:A,accounts!B:B,"")</f>
        <v>medical</v>
      </c>
      <c r="K1781" t="str">
        <f>_xlfn.XLOOKUP(I1781,accounts!A:A,accounts!F:F,"")</f>
        <v>SMB</v>
      </c>
      <c r="L1781" t="s">
        <v>56</v>
      </c>
      <c r="M1781" t="s">
        <v>9031</v>
      </c>
      <c r="N1781" t="s">
        <v>9041</v>
      </c>
      <c r="O1781" s="1">
        <v>42819</v>
      </c>
      <c r="P1781" s="1">
        <v>42875</v>
      </c>
      <c r="Q1781" s="5">
        <f>_xlfn.XLOOKUP(G1781,products!A:A,products!C:C,"")</f>
        <v>5482</v>
      </c>
      <c r="R1781">
        <v>5</v>
      </c>
      <c r="S1781" s="5">
        <f t="shared" si="27"/>
        <v>27410</v>
      </c>
    </row>
    <row r="1782" spans="1:19" x14ac:dyDescent="0.2">
      <c r="A1782" t="s">
        <v>1927</v>
      </c>
      <c r="B1782" t="s">
        <v>9025</v>
      </c>
      <c r="C1782" t="s">
        <v>27</v>
      </c>
      <c r="D1782" t="str">
        <f>_xlfn.XLOOKUP(C1782,sales_teams!A:A,sales_teams!B:B,"")</f>
        <v>E619716</v>
      </c>
      <c r="E1782" t="str">
        <f>_xlfn.XLOOKUP(C1782,sales_teams!A:A,sales_teams!C:C,"")</f>
        <v>Rocco Neubert</v>
      </c>
      <c r="F1782" t="str">
        <f>_xlfn.XLOOKUP(C1782,sales_teams!A:A,sales_teams!D:D,"")</f>
        <v>East</v>
      </c>
      <c r="G1782" t="s">
        <v>75</v>
      </c>
      <c r="H1782" t="str">
        <f>_xlfn.XLOOKUP(G1782,products!A:A,products!B:B,"")</f>
        <v>MG</v>
      </c>
      <c r="J1782">
        <f>_xlfn.XLOOKUP(I1782,accounts!A:A,accounts!B:B,"")</f>
        <v>0</v>
      </c>
      <c r="K1782">
        <f>_xlfn.XLOOKUP(I1782,accounts!A:A,accounts!F:F,"")</f>
        <v>0</v>
      </c>
      <c r="L1782" t="s">
        <v>76</v>
      </c>
      <c r="N1782" t="s">
        <v>9044</v>
      </c>
      <c r="O1782" s="1">
        <v>42819</v>
      </c>
      <c r="Q1782" s="5">
        <f>_xlfn.XLOOKUP(G1782,products!A:A,products!C:C,"")</f>
        <v>3393</v>
      </c>
      <c r="R1782">
        <v>47</v>
      </c>
      <c r="S1782" s="5">
        <f t="shared" si="27"/>
        <v>159471</v>
      </c>
    </row>
    <row r="1783" spans="1:19" x14ac:dyDescent="0.2">
      <c r="A1783" t="s">
        <v>1928</v>
      </c>
      <c r="B1783" t="s">
        <v>9025</v>
      </c>
      <c r="C1783" t="s">
        <v>25</v>
      </c>
      <c r="D1783" t="str">
        <f>_xlfn.XLOOKUP(C1783,sales_teams!A:A,sales_teams!B:B,"")</f>
        <v>E372575</v>
      </c>
      <c r="E1783" t="str">
        <f>_xlfn.XLOOKUP(C1783,sales_teams!A:A,sales_teams!C:C,"")</f>
        <v>Rocco Neubert</v>
      </c>
      <c r="F1783" t="str">
        <f>_xlfn.XLOOKUP(C1783,sales_teams!A:A,sales_teams!D:D,"")</f>
        <v>East</v>
      </c>
      <c r="G1783" t="s">
        <v>8951</v>
      </c>
      <c r="H1783" t="str">
        <f>_xlfn.XLOOKUP(G1783,products!A:A,products!B:B,"")</f>
        <v>GTX</v>
      </c>
      <c r="J1783">
        <f>_xlfn.XLOOKUP(I1783,accounts!A:A,accounts!B:B,"")</f>
        <v>0</v>
      </c>
      <c r="K1783">
        <f>_xlfn.XLOOKUP(I1783,accounts!A:A,accounts!F:F,"")</f>
        <v>0</v>
      </c>
      <c r="L1783" t="s">
        <v>76</v>
      </c>
      <c r="N1783" t="s">
        <v>9044</v>
      </c>
      <c r="O1783" s="1">
        <v>42819</v>
      </c>
      <c r="Q1783" s="5">
        <f>_xlfn.XLOOKUP(G1783,products!A:A,products!C:C,"")</f>
        <v>4821</v>
      </c>
      <c r="R1783">
        <v>5</v>
      </c>
      <c r="S1783" s="5">
        <f t="shared" si="27"/>
        <v>24105</v>
      </c>
    </row>
    <row r="1784" spans="1:19" x14ac:dyDescent="0.2">
      <c r="A1784" t="s">
        <v>1929</v>
      </c>
      <c r="B1784" t="s">
        <v>9027</v>
      </c>
      <c r="C1784" t="s">
        <v>25</v>
      </c>
      <c r="D1784" t="str">
        <f>_xlfn.XLOOKUP(C1784,sales_teams!A:A,sales_teams!B:B,"")</f>
        <v>E372575</v>
      </c>
      <c r="E1784" t="str">
        <f>_xlfn.XLOOKUP(C1784,sales_teams!A:A,sales_teams!C:C,"")</f>
        <v>Rocco Neubert</v>
      </c>
      <c r="F1784" t="str">
        <f>_xlfn.XLOOKUP(C1784,sales_teams!A:A,sales_teams!D:D,"")</f>
        <v>East</v>
      </c>
      <c r="G1784" t="s">
        <v>8951</v>
      </c>
      <c r="H1784" t="str">
        <f>_xlfn.XLOOKUP(G1784,products!A:A,products!B:B,"")</f>
        <v>GTX</v>
      </c>
      <c r="I1784" t="s">
        <v>115</v>
      </c>
      <c r="J1784" t="str">
        <f>_xlfn.XLOOKUP(I1784,accounts!A:A,accounts!B:B,"")</f>
        <v>software</v>
      </c>
      <c r="K1784" t="str">
        <f>_xlfn.XLOOKUP(I1784,accounts!A:A,accounts!F:F,"")</f>
        <v>Enterprise</v>
      </c>
      <c r="L1784" t="s">
        <v>56</v>
      </c>
      <c r="M1784" t="s">
        <v>9033</v>
      </c>
      <c r="N1784" t="s">
        <v>9041</v>
      </c>
      <c r="O1784" s="1">
        <v>42819</v>
      </c>
      <c r="P1784" s="1">
        <v>42874</v>
      </c>
      <c r="Q1784" s="5">
        <f>_xlfn.XLOOKUP(G1784,products!A:A,products!C:C,"")</f>
        <v>4821</v>
      </c>
      <c r="R1784">
        <v>37</v>
      </c>
      <c r="S1784" s="5">
        <f t="shared" si="27"/>
        <v>178377</v>
      </c>
    </row>
    <row r="1785" spans="1:19" x14ac:dyDescent="0.2">
      <c r="A1785" t="s">
        <v>1930</v>
      </c>
      <c r="B1785" t="s">
        <v>9028</v>
      </c>
      <c r="C1785" t="s">
        <v>15</v>
      </c>
      <c r="D1785" t="str">
        <f>_xlfn.XLOOKUP(C1785,sales_teams!A:A,sales_teams!B:B,"")</f>
        <v>C486814</v>
      </c>
      <c r="E1785" t="str">
        <f>_xlfn.XLOOKUP(C1785,sales_teams!A:A,sales_teams!C:C,"")</f>
        <v>Melvin Marxen</v>
      </c>
      <c r="F1785" t="str">
        <f>_xlfn.XLOOKUP(C1785,sales_teams!A:A,sales_teams!D:D,"")</f>
        <v>Central</v>
      </c>
      <c r="G1785" t="s">
        <v>60</v>
      </c>
      <c r="H1785" t="str">
        <f>_xlfn.XLOOKUP(G1785,products!A:A,products!B:B,"")</f>
        <v>MG</v>
      </c>
      <c r="I1785" t="s">
        <v>329</v>
      </c>
      <c r="J1785" t="str">
        <f>_xlfn.XLOOKUP(I1785,accounts!A:A,accounts!B:B,"")</f>
        <v>technolgy</v>
      </c>
      <c r="K1785" t="str">
        <f>_xlfn.XLOOKUP(I1785,accounts!A:A,accounts!F:F,"")</f>
        <v>Enterprise</v>
      </c>
      <c r="L1785" t="s">
        <v>81</v>
      </c>
      <c r="M1785" t="s">
        <v>9040</v>
      </c>
      <c r="N1785" t="s">
        <v>9042</v>
      </c>
      <c r="O1785" s="1">
        <v>42819</v>
      </c>
      <c r="P1785" s="1">
        <v>42827</v>
      </c>
      <c r="Q1785" s="5">
        <f>_xlfn.XLOOKUP(G1785,products!A:A,products!C:C,"")</f>
        <v>55</v>
      </c>
      <c r="R1785">
        <v>40</v>
      </c>
      <c r="S1785" s="5">
        <f t="shared" si="27"/>
        <v>2200</v>
      </c>
    </row>
    <row r="1786" spans="1:19" x14ac:dyDescent="0.2">
      <c r="A1786" t="s">
        <v>1931</v>
      </c>
      <c r="B1786" t="s">
        <v>9025</v>
      </c>
      <c r="C1786" t="s">
        <v>38</v>
      </c>
      <c r="D1786" t="str">
        <f>_xlfn.XLOOKUP(C1786,sales_teams!A:A,sales_teams!B:B,"")</f>
        <v>W172727</v>
      </c>
      <c r="E1786" t="str">
        <f>_xlfn.XLOOKUP(C1786,sales_teams!A:A,sales_teams!C:C,"")</f>
        <v>Celia Rouche</v>
      </c>
      <c r="F1786" t="str">
        <f>_xlfn.XLOOKUP(C1786,sales_teams!A:A,sales_teams!D:D,"")</f>
        <v>West</v>
      </c>
      <c r="G1786" t="s">
        <v>60</v>
      </c>
      <c r="H1786" t="str">
        <f>_xlfn.XLOOKUP(G1786,products!A:A,products!B:B,"")</f>
        <v>MG</v>
      </c>
      <c r="I1786" t="s">
        <v>99</v>
      </c>
      <c r="J1786" t="str">
        <f>_xlfn.XLOOKUP(I1786,accounts!A:A,accounts!B:B,"")</f>
        <v>retail</v>
      </c>
      <c r="K1786" t="str">
        <f>_xlfn.XLOOKUP(I1786,accounts!A:A,accounts!F:F,"")</f>
        <v>Enterprise</v>
      </c>
      <c r="L1786" t="s">
        <v>81</v>
      </c>
      <c r="M1786" t="s">
        <v>9037</v>
      </c>
      <c r="N1786" t="s">
        <v>9042</v>
      </c>
      <c r="O1786" s="1">
        <v>42819</v>
      </c>
      <c r="P1786" s="1">
        <v>42880</v>
      </c>
      <c r="Q1786" s="5">
        <f>_xlfn.XLOOKUP(G1786,products!A:A,products!C:C,"")</f>
        <v>55</v>
      </c>
      <c r="R1786">
        <v>20</v>
      </c>
      <c r="S1786" s="5">
        <f t="shared" si="27"/>
        <v>1100</v>
      </c>
    </row>
    <row r="1787" spans="1:19" x14ac:dyDescent="0.2">
      <c r="A1787" t="s">
        <v>1932</v>
      </c>
      <c r="B1787" t="s">
        <v>9027</v>
      </c>
      <c r="C1787" t="s">
        <v>22</v>
      </c>
      <c r="D1787" t="str">
        <f>_xlfn.XLOOKUP(C1787,sales_teams!A:A,sales_teams!B:B,"")</f>
        <v>E86134</v>
      </c>
      <c r="E1787" t="str">
        <f>_xlfn.XLOOKUP(C1787,sales_teams!A:A,sales_teams!C:C,"")</f>
        <v>Cara Losch</v>
      </c>
      <c r="F1787" t="str">
        <f>_xlfn.XLOOKUP(C1787,sales_teams!A:A,sales_teams!D:D,"")</f>
        <v>East</v>
      </c>
      <c r="G1787" t="s">
        <v>54</v>
      </c>
      <c r="H1787" t="str">
        <f>_xlfn.XLOOKUP(G1787,products!A:A,products!B:B,"")</f>
        <v>GTX</v>
      </c>
      <c r="I1787" t="s">
        <v>255</v>
      </c>
      <c r="J1787" t="str">
        <f>_xlfn.XLOOKUP(I1787,accounts!A:A,accounts!B:B,"")</f>
        <v>telecommunications</v>
      </c>
      <c r="K1787" t="str">
        <f>_xlfn.XLOOKUP(I1787,accounts!A:A,accounts!F:F,"")</f>
        <v>Enterprise</v>
      </c>
      <c r="L1787" t="s">
        <v>56</v>
      </c>
      <c r="M1787" t="s">
        <v>9031</v>
      </c>
      <c r="N1787" t="s">
        <v>9042</v>
      </c>
      <c r="O1787" s="1">
        <v>42819</v>
      </c>
      <c r="P1787" s="1">
        <v>42822</v>
      </c>
      <c r="Q1787" s="5">
        <f>_xlfn.XLOOKUP(G1787,products!A:A,products!C:C,"")</f>
        <v>1096</v>
      </c>
      <c r="R1787">
        <v>40</v>
      </c>
      <c r="S1787" s="5">
        <f t="shared" si="27"/>
        <v>43840</v>
      </c>
    </row>
    <row r="1788" spans="1:19" x14ac:dyDescent="0.2">
      <c r="A1788" t="s">
        <v>1933</v>
      </c>
      <c r="B1788" t="s">
        <v>9027</v>
      </c>
      <c r="C1788" t="s">
        <v>13</v>
      </c>
      <c r="D1788" t="str">
        <f>_xlfn.XLOOKUP(C1788,sales_teams!A:A,sales_teams!B:B,"")</f>
        <v>C130664</v>
      </c>
      <c r="E1788" t="str">
        <f>_xlfn.XLOOKUP(C1788,sales_teams!A:A,sales_teams!C:C,"")</f>
        <v>Melvin Marxen</v>
      </c>
      <c r="F1788" t="str">
        <f>_xlfn.XLOOKUP(C1788,sales_teams!A:A,sales_teams!D:D,"")</f>
        <v>Central</v>
      </c>
      <c r="G1788" t="s">
        <v>62</v>
      </c>
      <c r="H1788" t="str">
        <f>_xlfn.XLOOKUP(G1788,products!A:A,products!B:B,"")</f>
        <v>GTX</v>
      </c>
      <c r="I1788" t="s">
        <v>133</v>
      </c>
      <c r="J1788" t="str">
        <f>_xlfn.XLOOKUP(I1788,accounts!A:A,accounts!B:B,"")</f>
        <v>finance</v>
      </c>
      <c r="K1788" t="str">
        <f>_xlfn.XLOOKUP(I1788,accounts!A:A,accounts!F:F,"")</f>
        <v>Mid-Market</v>
      </c>
      <c r="L1788" t="s">
        <v>56</v>
      </c>
      <c r="M1788" t="s">
        <v>9033</v>
      </c>
      <c r="N1788" t="s">
        <v>9041</v>
      </c>
      <c r="O1788" s="1">
        <v>42819</v>
      </c>
      <c r="P1788" s="1">
        <v>42828</v>
      </c>
      <c r="Q1788" s="5">
        <f>_xlfn.XLOOKUP(G1788,products!A:A,products!C:C,"")</f>
        <v>550</v>
      </c>
      <c r="R1788">
        <v>3</v>
      </c>
      <c r="S1788" s="5">
        <f t="shared" si="27"/>
        <v>1650</v>
      </c>
    </row>
    <row r="1789" spans="1:19" x14ac:dyDescent="0.2">
      <c r="A1789" t="s">
        <v>1934</v>
      </c>
      <c r="B1789" t="s">
        <v>9025</v>
      </c>
      <c r="C1789" t="s">
        <v>13</v>
      </c>
      <c r="D1789" t="str">
        <f>_xlfn.XLOOKUP(C1789,sales_teams!A:A,sales_teams!B:B,"")</f>
        <v>C130664</v>
      </c>
      <c r="E1789" t="str">
        <f>_xlfn.XLOOKUP(C1789,sales_teams!A:A,sales_teams!C:C,"")</f>
        <v>Melvin Marxen</v>
      </c>
      <c r="F1789" t="str">
        <f>_xlfn.XLOOKUP(C1789,sales_teams!A:A,sales_teams!D:D,"")</f>
        <v>Central</v>
      </c>
      <c r="G1789" t="s">
        <v>54</v>
      </c>
      <c r="H1789" t="str">
        <f>_xlfn.XLOOKUP(G1789,products!A:A,products!B:B,"")</f>
        <v>GTX</v>
      </c>
      <c r="I1789" t="s">
        <v>506</v>
      </c>
      <c r="J1789" t="str">
        <f>_xlfn.XLOOKUP(I1789,accounts!A:A,accounts!B:B,"")</f>
        <v>retail</v>
      </c>
      <c r="K1789" t="str">
        <f>_xlfn.XLOOKUP(I1789,accounts!A:A,accounts!F:F,"")</f>
        <v>Mid-Market</v>
      </c>
      <c r="L1789" t="s">
        <v>56</v>
      </c>
      <c r="M1789" t="s">
        <v>9035</v>
      </c>
      <c r="N1789" t="s">
        <v>9041</v>
      </c>
      <c r="O1789" s="1">
        <v>42819</v>
      </c>
      <c r="P1789" s="1">
        <v>42900</v>
      </c>
      <c r="Q1789" s="5">
        <f>_xlfn.XLOOKUP(G1789,products!A:A,products!C:C,"")</f>
        <v>1096</v>
      </c>
      <c r="R1789">
        <v>15</v>
      </c>
      <c r="S1789" s="5">
        <f t="shared" si="27"/>
        <v>16440</v>
      </c>
    </row>
    <row r="1790" spans="1:19" x14ac:dyDescent="0.2">
      <c r="A1790" t="s">
        <v>1935</v>
      </c>
      <c r="B1790" t="s">
        <v>9027</v>
      </c>
      <c r="C1790" t="s">
        <v>13</v>
      </c>
      <c r="D1790" t="str">
        <f>_xlfn.XLOOKUP(C1790,sales_teams!A:A,sales_teams!B:B,"")</f>
        <v>C130664</v>
      </c>
      <c r="E1790" t="str">
        <f>_xlfn.XLOOKUP(C1790,sales_teams!A:A,sales_teams!C:C,"")</f>
        <v>Melvin Marxen</v>
      </c>
      <c r="F1790" t="str">
        <f>_xlfn.XLOOKUP(C1790,sales_teams!A:A,sales_teams!D:D,"")</f>
        <v>Central</v>
      </c>
      <c r="G1790" t="s">
        <v>60</v>
      </c>
      <c r="H1790" t="str">
        <f>_xlfn.XLOOKUP(G1790,products!A:A,products!B:B,"")</f>
        <v>MG</v>
      </c>
      <c r="I1790" t="s">
        <v>80</v>
      </c>
      <c r="J1790" t="str">
        <f>_xlfn.XLOOKUP(I1790,accounts!A:A,accounts!B:B,"")</f>
        <v>retail</v>
      </c>
      <c r="K1790" t="str">
        <f>_xlfn.XLOOKUP(I1790,accounts!A:A,accounts!F:F,"")</f>
        <v>Mid-Market</v>
      </c>
      <c r="L1790" t="s">
        <v>56</v>
      </c>
      <c r="M1790" t="s">
        <v>9033</v>
      </c>
      <c r="N1790" t="s">
        <v>9045</v>
      </c>
      <c r="O1790" s="1">
        <v>42819</v>
      </c>
      <c r="P1790" s="1">
        <v>42902</v>
      </c>
      <c r="Q1790" s="5">
        <f>_xlfn.XLOOKUP(G1790,products!A:A,products!C:C,"")</f>
        <v>55</v>
      </c>
      <c r="R1790">
        <v>42</v>
      </c>
      <c r="S1790" s="5">
        <f t="shared" si="27"/>
        <v>2310</v>
      </c>
    </row>
    <row r="1791" spans="1:19" x14ac:dyDescent="0.2">
      <c r="A1791" t="s">
        <v>1936</v>
      </c>
      <c r="B1791" t="s">
        <v>9025</v>
      </c>
      <c r="C1791" t="s">
        <v>43</v>
      </c>
      <c r="D1791" t="str">
        <f>_xlfn.XLOOKUP(C1791,sales_teams!A:A,sales_teams!B:B,"")</f>
        <v>W596440</v>
      </c>
      <c r="E1791" t="str">
        <f>_xlfn.XLOOKUP(C1791,sales_teams!A:A,sales_teams!C:C,"")</f>
        <v>Summer Sewald</v>
      </c>
      <c r="F1791" t="str">
        <f>_xlfn.XLOOKUP(C1791,sales_teams!A:A,sales_teams!D:D,"")</f>
        <v>West</v>
      </c>
      <c r="G1791" t="s">
        <v>62</v>
      </c>
      <c r="H1791" t="str">
        <f>_xlfn.XLOOKUP(G1791,products!A:A,products!B:B,"")</f>
        <v>GTX</v>
      </c>
      <c r="J1791">
        <f>_xlfn.XLOOKUP(I1791,accounts!A:A,accounts!B:B,"")</f>
        <v>0</v>
      </c>
      <c r="K1791">
        <f>_xlfn.XLOOKUP(I1791,accounts!A:A,accounts!F:F,"")</f>
        <v>0</v>
      </c>
      <c r="L1791" t="s">
        <v>76</v>
      </c>
      <c r="N1791" t="s">
        <v>9044</v>
      </c>
      <c r="O1791" s="1">
        <v>42819</v>
      </c>
      <c r="Q1791" s="5">
        <f>_xlfn.XLOOKUP(G1791,products!A:A,products!C:C,"")</f>
        <v>550</v>
      </c>
      <c r="R1791">
        <v>28</v>
      </c>
      <c r="S1791" s="5">
        <f t="shared" si="27"/>
        <v>15400</v>
      </c>
    </row>
    <row r="1792" spans="1:19" x14ac:dyDescent="0.2">
      <c r="A1792" t="s">
        <v>1937</v>
      </c>
      <c r="B1792" t="s">
        <v>9027</v>
      </c>
      <c r="C1792" t="s">
        <v>42</v>
      </c>
      <c r="D1792" t="str">
        <f>_xlfn.XLOOKUP(C1792,sales_teams!A:A,sales_teams!B:B,"")</f>
        <v>W674591</v>
      </c>
      <c r="E1792" t="str">
        <f>_xlfn.XLOOKUP(C1792,sales_teams!A:A,sales_teams!C:C,"")</f>
        <v>Summer Sewald</v>
      </c>
      <c r="F1792" t="str">
        <f>_xlfn.XLOOKUP(C1792,sales_teams!A:A,sales_teams!D:D,"")</f>
        <v>West</v>
      </c>
      <c r="G1792" t="s">
        <v>54</v>
      </c>
      <c r="H1792" t="str">
        <f>_xlfn.XLOOKUP(G1792,products!A:A,products!B:B,"")</f>
        <v>GTX</v>
      </c>
      <c r="J1792">
        <f>_xlfn.XLOOKUP(I1792,accounts!A:A,accounts!B:B,"")</f>
        <v>0</v>
      </c>
      <c r="K1792">
        <f>_xlfn.XLOOKUP(I1792,accounts!A:A,accounts!F:F,"")</f>
        <v>0</v>
      </c>
      <c r="L1792" t="s">
        <v>76</v>
      </c>
      <c r="N1792" t="s">
        <v>9044</v>
      </c>
      <c r="O1792" s="1">
        <v>42819</v>
      </c>
      <c r="Q1792" s="5">
        <f>_xlfn.XLOOKUP(G1792,products!A:A,products!C:C,"")</f>
        <v>1096</v>
      </c>
      <c r="R1792">
        <v>4</v>
      </c>
      <c r="S1792" s="5">
        <f t="shared" si="27"/>
        <v>4384</v>
      </c>
    </row>
    <row r="1793" spans="1:19" x14ac:dyDescent="0.2">
      <c r="A1793" t="s">
        <v>1938</v>
      </c>
      <c r="B1793" t="s">
        <v>9027</v>
      </c>
      <c r="C1793" t="s">
        <v>37</v>
      </c>
      <c r="D1793" t="str">
        <f>_xlfn.XLOOKUP(C1793,sales_teams!A:A,sales_teams!B:B,"")</f>
        <v>W337844</v>
      </c>
      <c r="E1793" t="str">
        <f>_xlfn.XLOOKUP(C1793,sales_teams!A:A,sales_teams!C:C,"")</f>
        <v>Celia Rouche</v>
      </c>
      <c r="F1793" t="str">
        <f>_xlfn.XLOOKUP(C1793,sales_teams!A:A,sales_teams!D:D,"")</f>
        <v>West</v>
      </c>
      <c r="G1793" t="s">
        <v>75</v>
      </c>
      <c r="H1793" t="str">
        <f>_xlfn.XLOOKUP(G1793,products!A:A,products!B:B,"")</f>
        <v>MG</v>
      </c>
      <c r="I1793" t="s">
        <v>172</v>
      </c>
      <c r="J1793" t="str">
        <f>_xlfn.XLOOKUP(I1793,accounts!A:A,accounts!B:B,"")</f>
        <v>software</v>
      </c>
      <c r="K1793" t="str">
        <f>_xlfn.XLOOKUP(I1793,accounts!A:A,accounts!F:F,"")</f>
        <v>Enterprise</v>
      </c>
      <c r="L1793" t="s">
        <v>56</v>
      </c>
      <c r="M1793" t="s">
        <v>9031</v>
      </c>
      <c r="N1793" t="s">
        <v>9045</v>
      </c>
      <c r="O1793" s="1">
        <v>42819</v>
      </c>
      <c r="P1793" s="1">
        <v>42831</v>
      </c>
      <c r="Q1793" s="5">
        <f>_xlfn.XLOOKUP(G1793,products!A:A,products!C:C,"")</f>
        <v>3393</v>
      </c>
      <c r="R1793">
        <v>45</v>
      </c>
      <c r="S1793" s="5">
        <f t="shared" si="27"/>
        <v>152685</v>
      </c>
    </row>
    <row r="1794" spans="1:19" x14ac:dyDescent="0.2">
      <c r="A1794" t="s">
        <v>1939</v>
      </c>
      <c r="B1794" t="s">
        <v>9028</v>
      </c>
      <c r="C1794" t="s">
        <v>12</v>
      </c>
      <c r="D1794" t="str">
        <f>_xlfn.XLOOKUP(C1794,sales_teams!A:A,sales_teams!B:B,"")</f>
        <v>C234392</v>
      </c>
      <c r="E1794" t="str">
        <f>_xlfn.XLOOKUP(C1794,sales_teams!A:A,sales_teams!C:C,"")</f>
        <v>Melvin Marxen</v>
      </c>
      <c r="F1794" t="str">
        <f>_xlfn.XLOOKUP(C1794,sales_teams!A:A,sales_teams!D:D,"")</f>
        <v>Central</v>
      </c>
      <c r="G1794" t="s">
        <v>60</v>
      </c>
      <c r="H1794" t="str">
        <f>_xlfn.XLOOKUP(G1794,products!A:A,products!B:B,"")</f>
        <v>MG</v>
      </c>
      <c r="I1794" t="s">
        <v>246</v>
      </c>
      <c r="J1794" t="str">
        <f>_xlfn.XLOOKUP(I1794,accounts!A:A,accounts!B:B,"")</f>
        <v>marketing</v>
      </c>
      <c r="K1794" t="str">
        <f>_xlfn.XLOOKUP(I1794,accounts!A:A,accounts!F:F,"")</f>
        <v>SMB</v>
      </c>
      <c r="L1794" t="s">
        <v>56</v>
      </c>
      <c r="M1794" t="s">
        <v>9034</v>
      </c>
      <c r="N1794" t="s">
        <v>9041</v>
      </c>
      <c r="O1794" s="1">
        <v>42819</v>
      </c>
      <c r="P1794" s="1">
        <v>42905</v>
      </c>
      <c r="Q1794" s="5">
        <f>_xlfn.XLOOKUP(G1794,products!A:A,products!C:C,"")</f>
        <v>55</v>
      </c>
      <c r="R1794">
        <v>1</v>
      </c>
      <c r="S1794" s="5">
        <f t="shared" si="27"/>
        <v>55</v>
      </c>
    </row>
    <row r="1795" spans="1:19" x14ac:dyDescent="0.2">
      <c r="A1795" t="s">
        <v>1940</v>
      </c>
      <c r="B1795" t="s">
        <v>9027</v>
      </c>
      <c r="C1795" t="s">
        <v>45</v>
      </c>
      <c r="D1795" t="str">
        <f>_xlfn.XLOOKUP(C1795,sales_teams!A:A,sales_teams!B:B,"")</f>
        <v>W960943</v>
      </c>
      <c r="E1795" t="str">
        <f>_xlfn.XLOOKUP(C1795,sales_teams!A:A,sales_teams!C:C,"")</f>
        <v>Summer Sewald</v>
      </c>
      <c r="F1795" t="str">
        <f>_xlfn.XLOOKUP(C1795,sales_teams!A:A,sales_teams!D:D,"")</f>
        <v>West</v>
      </c>
      <c r="G1795" t="s">
        <v>75</v>
      </c>
      <c r="H1795" t="str">
        <f>_xlfn.XLOOKUP(G1795,products!A:A,products!B:B,"")</f>
        <v>MG</v>
      </c>
      <c r="J1795">
        <f>_xlfn.XLOOKUP(I1795,accounts!A:A,accounts!B:B,"")</f>
        <v>0</v>
      </c>
      <c r="K1795">
        <f>_xlfn.XLOOKUP(I1795,accounts!A:A,accounts!F:F,"")</f>
        <v>0</v>
      </c>
      <c r="L1795" t="s">
        <v>76</v>
      </c>
      <c r="N1795" t="s">
        <v>9044</v>
      </c>
      <c r="O1795" s="1">
        <v>42819</v>
      </c>
      <c r="Q1795" s="5">
        <f>_xlfn.XLOOKUP(G1795,products!A:A,products!C:C,"")</f>
        <v>3393</v>
      </c>
      <c r="R1795">
        <v>36</v>
      </c>
      <c r="S1795" s="5">
        <f t="shared" ref="S1795:S1858" si="28">Q1795*R1795</f>
        <v>122148</v>
      </c>
    </row>
    <row r="1796" spans="1:19" x14ac:dyDescent="0.2">
      <c r="A1796" t="s">
        <v>1941</v>
      </c>
      <c r="B1796" t="s">
        <v>9027</v>
      </c>
      <c r="C1796" t="s">
        <v>45</v>
      </c>
      <c r="D1796" t="str">
        <f>_xlfn.XLOOKUP(C1796,sales_teams!A:A,sales_teams!B:B,"")</f>
        <v>W960943</v>
      </c>
      <c r="E1796" t="str">
        <f>_xlfn.XLOOKUP(C1796,sales_teams!A:A,sales_teams!C:C,"")</f>
        <v>Summer Sewald</v>
      </c>
      <c r="F1796" t="str">
        <f>_xlfn.XLOOKUP(C1796,sales_teams!A:A,sales_teams!D:D,"")</f>
        <v>West</v>
      </c>
      <c r="G1796" t="s">
        <v>8951</v>
      </c>
      <c r="H1796" t="str">
        <f>_xlfn.XLOOKUP(G1796,products!A:A,products!B:B,"")</f>
        <v>GTX</v>
      </c>
      <c r="I1796" t="s">
        <v>287</v>
      </c>
      <c r="J1796" t="str">
        <f>_xlfn.XLOOKUP(I1796,accounts!A:A,accounts!B:B,"")</f>
        <v>retail</v>
      </c>
      <c r="K1796" t="str">
        <f>_xlfn.XLOOKUP(I1796,accounts!A:A,accounts!F:F,"")</f>
        <v>Enterprise</v>
      </c>
      <c r="L1796" t="s">
        <v>56</v>
      </c>
      <c r="M1796" t="s">
        <v>9033</v>
      </c>
      <c r="N1796" t="s">
        <v>9045</v>
      </c>
      <c r="O1796" s="1">
        <v>42819</v>
      </c>
      <c r="P1796" s="1">
        <v>42916</v>
      </c>
      <c r="Q1796" s="5">
        <f>_xlfn.XLOOKUP(G1796,products!A:A,products!C:C,"")</f>
        <v>4821</v>
      </c>
      <c r="R1796">
        <v>18</v>
      </c>
      <c r="S1796" s="5">
        <f t="shared" si="28"/>
        <v>86778</v>
      </c>
    </row>
    <row r="1797" spans="1:19" x14ac:dyDescent="0.2">
      <c r="A1797" t="s">
        <v>1942</v>
      </c>
      <c r="B1797" t="s">
        <v>9025</v>
      </c>
      <c r="C1797" t="s">
        <v>14</v>
      </c>
      <c r="D1797" t="str">
        <f>_xlfn.XLOOKUP(C1797,sales_teams!A:A,sales_teams!B:B,"")</f>
        <v>C961860</v>
      </c>
      <c r="E1797" t="str">
        <f>_xlfn.XLOOKUP(C1797,sales_teams!A:A,sales_teams!C:C,"")</f>
        <v>Melvin Marxen</v>
      </c>
      <c r="F1797" t="str">
        <f>_xlfn.XLOOKUP(C1797,sales_teams!A:A,sales_teams!D:D,"")</f>
        <v>Central</v>
      </c>
      <c r="G1797" t="s">
        <v>62</v>
      </c>
      <c r="H1797" t="str">
        <f>_xlfn.XLOOKUP(G1797,products!A:A,products!B:B,"")</f>
        <v>GTX</v>
      </c>
      <c r="I1797" t="s">
        <v>506</v>
      </c>
      <c r="J1797" t="str">
        <f>_xlfn.XLOOKUP(I1797,accounts!A:A,accounts!B:B,"")</f>
        <v>retail</v>
      </c>
      <c r="K1797" t="str">
        <f>_xlfn.XLOOKUP(I1797,accounts!A:A,accounts!F:F,"")</f>
        <v>Mid-Market</v>
      </c>
      <c r="L1797" t="s">
        <v>56</v>
      </c>
      <c r="M1797" t="s">
        <v>9034</v>
      </c>
      <c r="N1797" t="s">
        <v>9045</v>
      </c>
      <c r="O1797" s="1">
        <v>42819</v>
      </c>
      <c r="P1797" s="1">
        <v>42886</v>
      </c>
      <c r="Q1797" s="5">
        <f>_xlfn.XLOOKUP(G1797,products!A:A,products!C:C,"")</f>
        <v>550</v>
      </c>
      <c r="R1797">
        <v>2</v>
      </c>
      <c r="S1797" s="5">
        <f t="shared" si="28"/>
        <v>1100</v>
      </c>
    </row>
    <row r="1798" spans="1:19" x14ac:dyDescent="0.2">
      <c r="A1798" t="s">
        <v>1943</v>
      </c>
      <c r="B1798" t="s">
        <v>9025</v>
      </c>
      <c r="C1798" t="s">
        <v>29</v>
      </c>
      <c r="D1798" t="str">
        <f>_xlfn.XLOOKUP(C1798,sales_teams!A:A,sales_teams!B:B,"")</f>
        <v>E571180</v>
      </c>
      <c r="E1798" t="str">
        <f>_xlfn.XLOOKUP(C1798,sales_teams!A:A,sales_teams!C:C,"")</f>
        <v>Rocco Neubert</v>
      </c>
      <c r="F1798" t="str">
        <f>_xlfn.XLOOKUP(C1798,sales_teams!A:A,sales_teams!D:D,"")</f>
        <v>East</v>
      </c>
      <c r="G1798" t="s">
        <v>8951</v>
      </c>
      <c r="H1798" t="str">
        <f>_xlfn.XLOOKUP(G1798,products!A:A,products!B:B,"")</f>
        <v>GTX</v>
      </c>
      <c r="I1798" t="s">
        <v>224</v>
      </c>
      <c r="J1798" t="str">
        <f>_xlfn.XLOOKUP(I1798,accounts!A:A,accounts!B:B,"")</f>
        <v>technolgy</v>
      </c>
      <c r="K1798" t="str">
        <f>_xlfn.XLOOKUP(I1798,accounts!A:A,accounts!F:F,"")</f>
        <v>Mid-Market</v>
      </c>
      <c r="L1798" t="s">
        <v>81</v>
      </c>
      <c r="M1798" t="s">
        <v>9038</v>
      </c>
      <c r="N1798" t="s">
        <v>9042</v>
      </c>
      <c r="O1798" s="1">
        <v>42819</v>
      </c>
      <c r="P1798" s="1">
        <v>42830</v>
      </c>
      <c r="Q1798" s="5">
        <f>_xlfn.XLOOKUP(G1798,products!A:A,products!C:C,"")</f>
        <v>4821</v>
      </c>
      <c r="R1798">
        <v>19</v>
      </c>
      <c r="S1798" s="5">
        <f t="shared" si="28"/>
        <v>91599</v>
      </c>
    </row>
    <row r="1799" spans="1:19" x14ac:dyDescent="0.2">
      <c r="A1799" t="s">
        <v>1944</v>
      </c>
      <c r="B1799" t="s">
        <v>9025</v>
      </c>
      <c r="C1799" t="s">
        <v>32</v>
      </c>
      <c r="D1799" t="str">
        <f>_xlfn.XLOOKUP(C1799,sales_teams!A:A,sales_teams!B:B,"")</f>
        <v>W975078</v>
      </c>
      <c r="E1799" t="str">
        <f>_xlfn.XLOOKUP(C1799,sales_teams!A:A,sales_teams!C:C,"")</f>
        <v>Celia Rouche</v>
      </c>
      <c r="F1799" t="str">
        <f>_xlfn.XLOOKUP(C1799,sales_teams!A:A,sales_teams!D:D,"")</f>
        <v>West</v>
      </c>
      <c r="G1799" t="s">
        <v>62</v>
      </c>
      <c r="H1799" t="str">
        <f>_xlfn.XLOOKUP(G1799,products!A:A,products!B:B,"")</f>
        <v>GTX</v>
      </c>
      <c r="I1799" t="s">
        <v>172</v>
      </c>
      <c r="J1799" t="str">
        <f>_xlfn.XLOOKUP(I1799,accounts!A:A,accounts!B:B,"")</f>
        <v>software</v>
      </c>
      <c r="K1799" t="str">
        <f>_xlfn.XLOOKUP(I1799,accounts!A:A,accounts!F:F,"")</f>
        <v>Enterprise</v>
      </c>
      <c r="L1799" t="s">
        <v>81</v>
      </c>
      <c r="M1799" t="s">
        <v>9037</v>
      </c>
      <c r="N1799" t="s">
        <v>9041</v>
      </c>
      <c r="O1799" s="1">
        <v>42819</v>
      </c>
      <c r="P1799" s="1">
        <v>42829</v>
      </c>
      <c r="Q1799" s="5">
        <f>_xlfn.XLOOKUP(G1799,products!A:A,products!C:C,"")</f>
        <v>550</v>
      </c>
      <c r="R1799">
        <v>27</v>
      </c>
      <c r="S1799" s="5">
        <f t="shared" si="28"/>
        <v>14850</v>
      </c>
    </row>
    <row r="1800" spans="1:19" x14ac:dyDescent="0.2">
      <c r="A1800" t="s">
        <v>1945</v>
      </c>
      <c r="B1800" t="s">
        <v>9025</v>
      </c>
      <c r="C1800" t="s">
        <v>32</v>
      </c>
      <c r="D1800" t="str">
        <f>_xlfn.XLOOKUP(C1800,sales_teams!A:A,sales_teams!B:B,"")</f>
        <v>W975078</v>
      </c>
      <c r="E1800" t="str">
        <f>_xlfn.XLOOKUP(C1800,sales_teams!A:A,sales_teams!C:C,"")</f>
        <v>Celia Rouche</v>
      </c>
      <c r="F1800" t="str">
        <f>_xlfn.XLOOKUP(C1800,sales_teams!A:A,sales_teams!D:D,"")</f>
        <v>West</v>
      </c>
      <c r="G1800" t="s">
        <v>62</v>
      </c>
      <c r="H1800" t="str">
        <f>_xlfn.XLOOKUP(G1800,products!A:A,products!B:B,"")</f>
        <v>GTX</v>
      </c>
      <c r="I1800" t="s">
        <v>327</v>
      </c>
      <c r="J1800" t="str">
        <f>_xlfn.XLOOKUP(I1800,accounts!A:A,accounts!B:B,"")</f>
        <v>retail</v>
      </c>
      <c r="K1800" t="str">
        <f>_xlfn.XLOOKUP(I1800,accounts!A:A,accounts!F:F,"")</f>
        <v>Mid-Market</v>
      </c>
      <c r="L1800" t="s">
        <v>56</v>
      </c>
      <c r="M1800" t="s">
        <v>9034</v>
      </c>
      <c r="N1800" t="s">
        <v>9043</v>
      </c>
      <c r="O1800" s="1">
        <v>42819</v>
      </c>
      <c r="P1800" s="1">
        <v>42828</v>
      </c>
      <c r="Q1800" s="5">
        <f>_xlfn.XLOOKUP(G1800,products!A:A,products!C:C,"")</f>
        <v>550</v>
      </c>
      <c r="R1800">
        <v>50</v>
      </c>
      <c r="S1800" s="5">
        <f t="shared" si="28"/>
        <v>27500</v>
      </c>
    </row>
    <row r="1801" spans="1:19" x14ac:dyDescent="0.2">
      <c r="A1801" t="s">
        <v>1946</v>
      </c>
      <c r="B1801" t="s">
        <v>9025</v>
      </c>
      <c r="C1801" t="s">
        <v>32</v>
      </c>
      <c r="D1801" t="str">
        <f>_xlfn.XLOOKUP(C1801,sales_teams!A:A,sales_teams!B:B,"")</f>
        <v>W975078</v>
      </c>
      <c r="E1801" t="str">
        <f>_xlfn.XLOOKUP(C1801,sales_teams!A:A,sales_teams!C:C,"")</f>
        <v>Celia Rouche</v>
      </c>
      <c r="F1801" t="str">
        <f>_xlfn.XLOOKUP(C1801,sales_teams!A:A,sales_teams!D:D,"")</f>
        <v>West</v>
      </c>
      <c r="G1801" t="s">
        <v>62</v>
      </c>
      <c r="H1801" t="str">
        <f>_xlfn.XLOOKUP(G1801,products!A:A,products!B:B,"")</f>
        <v>GTX</v>
      </c>
      <c r="I1801" t="s">
        <v>113</v>
      </c>
      <c r="J1801" t="str">
        <f>_xlfn.XLOOKUP(I1801,accounts!A:A,accounts!B:B,"")</f>
        <v>medical</v>
      </c>
      <c r="K1801" t="str">
        <f>_xlfn.XLOOKUP(I1801,accounts!A:A,accounts!F:F,"")</f>
        <v>Enterprise</v>
      </c>
      <c r="L1801" t="s">
        <v>56</v>
      </c>
      <c r="M1801" t="s">
        <v>9034</v>
      </c>
      <c r="N1801" t="s">
        <v>9041</v>
      </c>
      <c r="O1801" s="1">
        <v>42819</v>
      </c>
      <c r="P1801" s="1">
        <v>42907</v>
      </c>
      <c r="Q1801" s="5">
        <f>_xlfn.XLOOKUP(G1801,products!A:A,products!C:C,"")</f>
        <v>550</v>
      </c>
      <c r="R1801">
        <v>17</v>
      </c>
      <c r="S1801" s="5">
        <f t="shared" si="28"/>
        <v>9350</v>
      </c>
    </row>
    <row r="1802" spans="1:19" x14ac:dyDescent="0.2">
      <c r="A1802" t="s">
        <v>1947</v>
      </c>
      <c r="B1802" t="s">
        <v>9025</v>
      </c>
      <c r="C1802" t="s">
        <v>17</v>
      </c>
      <c r="D1802" t="str">
        <f>_xlfn.XLOOKUP(C1802,sales_teams!A:A,sales_teams!B:B,"")</f>
        <v>E152967</v>
      </c>
      <c r="E1802" t="str">
        <f>_xlfn.XLOOKUP(C1802,sales_teams!A:A,sales_teams!C:C,"")</f>
        <v>Cara Losch</v>
      </c>
      <c r="F1802" t="str">
        <f>_xlfn.XLOOKUP(C1802,sales_teams!A:A,sales_teams!D:D,"")</f>
        <v>East</v>
      </c>
      <c r="G1802" t="s">
        <v>75</v>
      </c>
      <c r="H1802" t="str">
        <f>_xlfn.XLOOKUP(G1802,products!A:A,products!B:B,"")</f>
        <v>MG</v>
      </c>
      <c r="I1802" t="s">
        <v>532</v>
      </c>
      <c r="J1802" t="str">
        <f>_xlfn.XLOOKUP(I1802,accounts!A:A,accounts!B:B,"")</f>
        <v>technolgy</v>
      </c>
      <c r="K1802" t="str">
        <f>_xlfn.XLOOKUP(I1802,accounts!A:A,accounts!F:F,"")</f>
        <v>Mid-Market</v>
      </c>
      <c r="L1802" t="s">
        <v>76</v>
      </c>
      <c r="N1802" t="s">
        <v>9044</v>
      </c>
      <c r="O1802" s="1">
        <v>42819</v>
      </c>
      <c r="Q1802" s="5">
        <f>_xlfn.XLOOKUP(G1802,products!A:A,products!C:C,"")</f>
        <v>3393</v>
      </c>
      <c r="R1802">
        <v>42</v>
      </c>
      <c r="S1802" s="5">
        <f t="shared" si="28"/>
        <v>142506</v>
      </c>
    </row>
    <row r="1803" spans="1:19" x14ac:dyDescent="0.2">
      <c r="A1803" t="s">
        <v>1948</v>
      </c>
      <c r="B1803" t="s">
        <v>9028</v>
      </c>
      <c r="C1803" t="s">
        <v>17</v>
      </c>
      <c r="D1803" t="str">
        <f>_xlfn.XLOOKUP(C1803,sales_teams!A:A,sales_teams!B:B,"")</f>
        <v>E152967</v>
      </c>
      <c r="E1803" t="str">
        <f>_xlfn.XLOOKUP(C1803,sales_teams!A:A,sales_teams!C:C,"")</f>
        <v>Cara Losch</v>
      </c>
      <c r="F1803" t="str">
        <f>_xlfn.XLOOKUP(C1803,sales_teams!A:A,sales_teams!D:D,"")</f>
        <v>East</v>
      </c>
      <c r="G1803" t="s">
        <v>60</v>
      </c>
      <c r="H1803" t="str">
        <f>_xlfn.XLOOKUP(G1803,products!A:A,products!B:B,"")</f>
        <v>MG</v>
      </c>
      <c r="I1803" t="s">
        <v>292</v>
      </c>
      <c r="J1803" t="str">
        <f>_xlfn.XLOOKUP(I1803,accounts!A:A,accounts!B:B,"")</f>
        <v>retail</v>
      </c>
      <c r="K1803" t="str">
        <f>_xlfn.XLOOKUP(I1803,accounts!A:A,accounts!F:F,"")</f>
        <v>Mid-Market</v>
      </c>
      <c r="L1803" t="s">
        <v>56</v>
      </c>
      <c r="M1803" t="s">
        <v>9032</v>
      </c>
      <c r="N1803" t="s">
        <v>9043</v>
      </c>
      <c r="O1803" s="1">
        <v>42819</v>
      </c>
      <c r="P1803" s="1">
        <v>42827</v>
      </c>
      <c r="Q1803" s="5">
        <f>_xlfn.XLOOKUP(G1803,products!A:A,products!C:C,"")</f>
        <v>55</v>
      </c>
      <c r="R1803">
        <v>37</v>
      </c>
      <c r="S1803" s="5">
        <f t="shared" si="28"/>
        <v>2035</v>
      </c>
    </row>
    <row r="1804" spans="1:19" x14ac:dyDescent="0.2">
      <c r="A1804" t="s">
        <v>1949</v>
      </c>
      <c r="B1804" t="s">
        <v>9028</v>
      </c>
      <c r="C1804" t="s">
        <v>17</v>
      </c>
      <c r="D1804" t="str">
        <f>_xlfn.XLOOKUP(C1804,sales_teams!A:A,sales_teams!B:B,"")</f>
        <v>E152967</v>
      </c>
      <c r="E1804" t="str">
        <f>_xlfn.XLOOKUP(C1804,sales_teams!A:A,sales_teams!C:C,"")</f>
        <v>Cara Losch</v>
      </c>
      <c r="F1804" t="str">
        <f>_xlfn.XLOOKUP(C1804,sales_teams!A:A,sales_teams!D:D,"")</f>
        <v>East</v>
      </c>
      <c r="G1804" t="s">
        <v>60</v>
      </c>
      <c r="H1804" t="str">
        <f>_xlfn.XLOOKUP(G1804,products!A:A,products!B:B,"")</f>
        <v>MG</v>
      </c>
      <c r="I1804" t="s">
        <v>387</v>
      </c>
      <c r="J1804" t="str">
        <f>_xlfn.XLOOKUP(I1804,accounts!A:A,accounts!B:B,"")</f>
        <v>technolgy</v>
      </c>
      <c r="K1804" t="str">
        <f>_xlfn.XLOOKUP(I1804,accounts!A:A,accounts!F:F,"")</f>
        <v>SMB</v>
      </c>
      <c r="L1804" t="s">
        <v>56</v>
      </c>
      <c r="M1804" t="s">
        <v>9031</v>
      </c>
      <c r="N1804" t="s">
        <v>9045</v>
      </c>
      <c r="O1804" s="1">
        <v>42819</v>
      </c>
      <c r="P1804" s="1">
        <v>42902</v>
      </c>
      <c r="Q1804" s="5">
        <f>_xlfn.XLOOKUP(G1804,products!A:A,products!C:C,"")</f>
        <v>55</v>
      </c>
      <c r="R1804">
        <v>14</v>
      </c>
      <c r="S1804" s="5">
        <f t="shared" si="28"/>
        <v>770</v>
      </c>
    </row>
    <row r="1805" spans="1:19" x14ac:dyDescent="0.2">
      <c r="A1805" t="s">
        <v>1950</v>
      </c>
      <c r="B1805" t="s">
        <v>9025</v>
      </c>
      <c r="C1805" t="s">
        <v>23</v>
      </c>
      <c r="D1805" t="str">
        <f>_xlfn.XLOOKUP(C1805,sales_teams!A:A,sales_teams!B:B,"")</f>
        <v>E680402</v>
      </c>
      <c r="E1805" t="str">
        <f>_xlfn.XLOOKUP(C1805,sales_teams!A:A,sales_teams!C:C,"")</f>
        <v>Cara Losch</v>
      </c>
      <c r="F1805" t="str">
        <f>_xlfn.XLOOKUP(C1805,sales_teams!A:A,sales_teams!D:D,"")</f>
        <v>East</v>
      </c>
      <c r="G1805" t="s">
        <v>62</v>
      </c>
      <c r="H1805" t="str">
        <f>_xlfn.XLOOKUP(G1805,products!A:A,products!B:B,"")</f>
        <v>GTX</v>
      </c>
      <c r="I1805" t="s">
        <v>149</v>
      </c>
      <c r="J1805" t="str">
        <f>_xlfn.XLOOKUP(I1805,accounts!A:A,accounts!B:B,"")</f>
        <v>finance</v>
      </c>
      <c r="K1805" t="str">
        <f>_xlfn.XLOOKUP(I1805,accounts!A:A,accounts!F:F,"")</f>
        <v>Mid-Market</v>
      </c>
      <c r="L1805" t="s">
        <v>76</v>
      </c>
      <c r="N1805" t="s">
        <v>9044</v>
      </c>
      <c r="O1805" s="1">
        <v>42819</v>
      </c>
      <c r="Q1805" s="5">
        <f>_xlfn.XLOOKUP(G1805,products!A:A,products!C:C,"")</f>
        <v>550</v>
      </c>
      <c r="R1805">
        <v>2</v>
      </c>
      <c r="S1805" s="5">
        <f t="shared" si="28"/>
        <v>1100</v>
      </c>
    </row>
    <row r="1806" spans="1:19" x14ac:dyDescent="0.2">
      <c r="A1806" t="s">
        <v>1951</v>
      </c>
      <c r="B1806" t="s">
        <v>9027</v>
      </c>
      <c r="C1806" t="s">
        <v>3</v>
      </c>
      <c r="D1806" t="str">
        <f>_xlfn.XLOOKUP(C1806,sales_teams!A:A,sales_teams!B:B,"")</f>
        <v>C265891</v>
      </c>
      <c r="E1806" t="str">
        <f>_xlfn.XLOOKUP(C1806,sales_teams!A:A,sales_teams!C:C,"")</f>
        <v>Dustin Brinkmann</v>
      </c>
      <c r="F1806" t="str">
        <f>_xlfn.XLOOKUP(C1806,sales_teams!A:A,sales_teams!D:D,"")</f>
        <v>Central</v>
      </c>
      <c r="G1806" t="s">
        <v>60</v>
      </c>
      <c r="H1806" t="str">
        <f>_xlfn.XLOOKUP(G1806,products!A:A,products!B:B,"")</f>
        <v>MG</v>
      </c>
      <c r="I1806" t="s">
        <v>228</v>
      </c>
      <c r="J1806" t="str">
        <f>_xlfn.XLOOKUP(I1806,accounts!A:A,accounts!B:B,"")</f>
        <v>technolgy</v>
      </c>
      <c r="K1806" t="str">
        <f>_xlfn.XLOOKUP(I1806,accounts!A:A,accounts!F:F,"")</f>
        <v>Mid-Market</v>
      </c>
      <c r="L1806" t="s">
        <v>81</v>
      </c>
      <c r="M1806" t="s">
        <v>9037</v>
      </c>
      <c r="N1806" t="s">
        <v>9041</v>
      </c>
      <c r="O1806" s="1">
        <v>42820</v>
      </c>
      <c r="P1806" s="1">
        <v>42829</v>
      </c>
      <c r="Q1806" s="5">
        <f>_xlfn.XLOOKUP(G1806,products!A:A,products!C:C,"")</f>
        <v>55</v>
      </c>
      <c r="R1806">
        <v>11</v>
      </c>
      <c r="S1806" s="5">
        <f t="shared" si="28"/>
        <v>605</v>
      </c>
    </row>
    <row r="1807" spans="1:19" x14ac:dyDescent="0.2">
      <c r="A1807" t="s">
        <v>1952</v>
      </c>
      <c r="B1807" t="s">
        <v>9026</v>
      </c>
      <c r="C1807" t="s">
        <v>3</v>
      </c>
      <c r="D1807" t="str">
        <f>_xlfn.XLOOKUP(C1807,sales_teams!A:A,sales_teams!B:B,"")</f>
        <v>C265891</v>
      </c>
      <c r="E1807" t="str">
        <f>_xlfn.XLOOKUP(C1807,sales_teams!A:A,sales_teams!C:C,"")</f>
        <v>Dustin Brinkmann</v>
      </c>
      <c r="F1807" t="str">
        <f>_xlfn.XLOOKUP(C1807,sales_teams!A:A,sales_teams!D:D,"")</f>
        <v>Central</v>
      </c>
      <c r="G1807" t="s">
        <v>60</v>
      </c>
      <c r="H1807" t="str">
        <f>_xlfn.XLOOKUP(G1807,products!A:A,products!B:B,"")</f>
        <v>MG</v>
      </c>
      <c r="I1807" t="s">
        <v>213</v>
      </c>
      <c r="J1807" t="str">
        <f>_xlfn.XLOOKUP(I1807,accounts!A:A,accounts!B:B,"")</f>
        <v>software</v>
      </c>
      <c r="K1807" t="str">
        <f>_xlfn.XLOOKUP(I1807,accounts!A:A,accounts!F:F,"")</f>
        <v>Enterprise</v>
      </c>
      <c r="L1807" t="s">
        <v>56</v>
      </c>
      <c r="M1807" t="s">
        <v>9031</v>
      </c>
      <c r="N1807" t="s">
        <v>9043</v>
      </c>
      <c r="O1807" s="1">
        <v>42820</v>
      </c>
      <c r="P1807" s="1">
        <v>42829</v>
      </c>
      <c r="Q1807" s="5">
        <f>_xlfn.XLOOKUP(G1807,products!A:A,products!C:C,"")</f>
        <v>55</v>
      </c>
      <c r="R1807">
        <v>30</v>
      </c>
      <c r="S1807" s="5">
        <f t="shared" si="28"/>
        <v>1650</v>
      </c>
    </row>
    <row r="1808" spans="1:19" x14ac:dyDescent="0.2">
      <c r="A1808" t="s">
        <v>1953</v>
      </c>
      <c r="B1808" t="s">
        <v>9025</v>
      </c>
      <c r="C1808" t="s">
        <v>27</v>
      </c>
      <c r="D1808" t="str">
        <f>_xlfn.XLOOKUP(C1808,sales_teams!A:A,sales_teams!B:B,"")</f>
        <v>E619716</v>
      </c>
      <c r="E1808" t="str">
        <f>_xlfn.XLOOKUP(C1808,sales_teams!A:A,sales_teams!C:C,"")</f>
        <v>Rocco Neubert</v>
      </c>
      <c r="F1808" t="str">
        <f>_xlfn.XLOOKUP(C1808,sales_teams!A:A,sales_teams!D:D,"")</f>
        <v>East</v>
      </c>
      <c r="G1808" t="s">
        <v>75</v>
      </c>
      <c r="H1808" t="str">
        <f>_xlfn.XLOOKUP(G1808,products!A:A,products!B:B,"")</f>
        <v>MG</v>
      </c>
      <c r="I1808" t="s">
        <v>424</v>
      </c>
      <c r="J1808" t="str">
        <f>_xlfn.XLOOKUP(I1808,accounts!A:A,accounts!B:B,"")</f>
        <v>marketing</v>
      </c>
      <c r="K1808" t="str">
        <f>_xlfn.XLOOKUP(I1808,accounts!A:A,accounts!F:F,"")</f>
        <v>Mid-Market</v>
      </c>
      <c r="L1808" t="s">
        <v>56</v>
      </c>
      <c r="M1808" t="s">
        <v>9035</v>
      </c>
      <c r="N1808" t="s">
        <v>9045</v>
      </c>
      <c r="O1808" s="1">
        <v>42820</v>
      </c>
      <c r="P1808" s="1">
        <v>42880</v>
      </c>
      <c r="Q1808" s="5">
        <f>_xlfn.XLOOKUP(G1808,products!A:A,products!C:C,"")</f>
        <v>3393</v>
      </c>
      <c r="R1808">
        <v>30</v>
      </c>
      <c r="S1808" s="5">
        <f t="shared" si="28"/>
        <v>101790</v>
      </c>
    </row>
    <row r="1809" spans="1:19" x14ac:dyDescent="0.2">
      <c r="A1809" t="s">
        <v>1954</v>
      </c>
      <c r="B1809" t="s">
        <v>9025</v>
      </c>
      <c r="C1809" t="s">
        <v>25</v>
      </c>
      <c r="D1809" t="str">
        <f>_xlfn.XLOOKUP(C1809,sales_teams!A:A,sales_teams!B:B,"")</f>
        <v>E372575</v>
      </c>
      <c r="E1809" t="str">
        <f>_xlfn.XLOOKUP(C1809,sales_teams!A:A,sales_teams!C:C,"")</f>
        <v>Rocco Neubert</v>
      </c>
      <c r="F1809" t="str">
        <f>_xlfn.XLOOKUP(C1809,sales_teams!A:A,sales_teams!D:D,"")</f>
        <v>East</v>
      </c>
      <c r="G1809" t="s">
        <v>54</v>
      </c>
      <c r="H1809" t="str">
        <f>_xlfn.XLOOKUP(G1809,products!A:A,products!B:B,"")</f>
        <v>GTX</v>
      </c>
      <c r="I1809" t="s">
        <v>126</v>
      </c>
      <c r="J1809" t="str">
        <f>_xlfn.XLOOKUP(I1809,accounts!A:A,accounts!B:B,"")</f>
        <v>medical</v>
      </c>
      <c r="K1809" t="str">
        <f>_xlfn.XLOOKUP(I1809,accounts!A:A,accounts!F:F,"")</f>
        <v>SMB</v>
      </c>
      <c r="L1809" t="s">
        <v>56</v>
      </c>
      <c r="M1809" t="s">
        <v>9031</v>
      </c>
      <c r="N1809" t="s">
        <v>9042</v>
      </c>
      <c r="O1809" s="1">
        <v>42820</v>
      </c>
      <c r="P1809" s="1">
        <v>42830</v>
      </c>
      <c r="Q1809" s="5">
        <f>_xlfn.XLOOKUP(G1809,products!A:A,products!C:C,"")</f>
        <v>1096</v>
      </c>
      <c r="R1809">
        <v>11</v>
      </c>
      <c r="S1809" s="5">
        <f t="shared" si="28"/>
        <v>12056</v>
      </c>
    </row>
    <row r="1810" spans="1:19" x14ac:dyDescent="0.2">
      <c r="A1810" t="s">
        <v>1955</v>
      </c>
      <c r="B1810" t="s">
        <v>9025</v>
      </c>
      <c r="C1810" t="s">
        <v>25</v>
      </c>
      <c r="D1810" t="str">
        <f>_xlfn.XLOOKUP(C1810,sales_teams!A:A,sales_teams!B:B,"")</f>
        <v>E372575</v>
      </c>
      <c r="E1810" t="str">
        <f>_xlfn.XLOOKUP(C1810,sales_teams!A:A,sales_teams!C:C,"")</f>
        <v>Rocco Neubert</v>
      </c>
      <c r="F1810" t="str">
        <f>_xlfn.XLOOKUP(C1810,sales_teams!A:A,sales_teams!D:D,"")</f>
        <v>East</v>
      </c>
      <c r="G1810" t="s">
        <v>83</v>
      </c>
      <c r="H1810" t="str">
        <f>_xlfn.XLOOKUP(G1810,products!A:A,products!B:B,"")</f>
        <v>GTX</v>
      </c>
      <c r="I1810" t="s">
        <v>424</v>
      </c>
      <c r="J1810" t="str">
        <f>_xlfn.XLOOKUP(I1810,accounts!A:A,accounts!B:B,"")</f>
        <v>marketing</v>
      </c>
      <c r="K1810" t="str">
        <f>_xlfn.XLOOKUP(I1810,accounts!A:A,accounts!F:F,"")</f>
        <v>Mid-Market</v>
      </c>
      <c r="L1810" t="s">
        <v>56</v>
      </c>
      <c r="M1810" t="s">
        <v>9033</v>
      </c>
      <c r="N1810" t="s">
        <v>9042</v>
      </c>
      <c r="O1810" s="1">
        <v>42820</v>
      </c>
      <c r="P1810" s="1">
        <v>42830</v>
      </c>
      <c r="Q1810" s="5">
        <f>_xlfn.XLOOKUP(G1810,products!A:A,products!C:C,"")</f>
        <v>5482</v>
      </c>
      <c r="R1810">
        <v>13</v>
      </c>
      <c r="S1810" s="5">
        <f t="shared" si="28"/>
        <v>71266</v>
      </c>
    </row>
    <row r="1811" spans="1:19" x14ac:dyDescent="0.2">
      <c r="A1811" t="s">
        <v>1956</v>
      </c>
      <c r="B1811" t="s">
        <v>9027</v>
      </c>
      <c r="C1811" t="s">
        <v>15</v>
      </c>
      <c r="D1811" t="str">
        <f>_xlfn.XLOOKUP(C1811,sales_teams!A:A,sales_teams!B:B,"")</f>
        <v>C486814</v>
      </c>
      <c r="E1811" t="str">
        <f>_xlfn.XLOOKUP(C1811,sales_teams!A:A,sales_teams!C:C,"")</f>
        <v>Melvin Marxen</v>
      </c>
      <c r="F1811" t="str">
        <f>_xlfn.XLOOKUP(C1811,sales_teams!A:A,sales_teams!D:D,"")</f>
        <v>Central</v>
      </c>
      <c r="G1811" t="s">
        <v>8951</v>
      </c>
      <c r="H1811" t="str">
        <f>_xlfn.XLOOKUP(G1811,products!A:A,products!B:B,"")</f>
        <v>GTX</v>
      </c>
      <c r="I1811" t="s">
        <v>133</v>
      </c>
      <c r="J1811" t="str">
        <f>_xlfn.XLOOKUP(I1811,accounts!A:A,accounts!B:B,"")</f>
        <v>finance</v>
      </c>
      <c r="K1811" t="str">
        <f>_xlfn.XLOOKUP(I1811,accounts!A:A,accounts!F:F,"")</f>
        <v>Mid-Market</v>
      </c>
      <c r="L1811" t="s">
        <v>56</v>
      </c>
      <c r="M1811" t="s">
        <v>9032</v>
      </c>
      <c r="N1811" t="s">
        <v>9043</v>
      </c>
      <c r="O1811" s="1">
        <v>42820</v>
      </c>
      <c r="P1811" s="1">
        <v>42829</v>
      </c>
      <c r="Q1811" s="5">
        <f>_xlfn.XLOOKUP(G1811,products!A:A,products!C:C,"")</f>
        <v>4821</v>
      </c>
      <c r="R1811">
        <v>28</v>
      </c>
      <c r="S1811" s="5">
        <f t="shared" si="28"/>
        <v>134988</v>
      </c>
    </row>
    <row r="1812" spans="1:19" x14ac:dyDescent="0.2">
      <c r="A1812" t="s">
        <v>1957</v>
      </c>
      <c r="B1812" t="s">
        <v>9028</v>
      </c>
      <c r="C1812" t="s">
        <v>28</v>
      </c>
      <c r="D1812" t="str">
        <f>_xlfn.XLOOKUP(C1812,sales_teams!A:A,sales_teams!B:B,"")</f>
        <v>E262141</v>
      </c>
      <c r="E1812" t="str">
        <f>_xlfn.XLOOKUP(C1812,sales_teams!A:A,sales_teams!C:C,"")</f>
        <v>Rocco Neubert</v>
      </c>
      <c r="F1812" t="str">
        <f>_xlfn.XLOOKUP(C1812,sales_teams!A:A,sales_teams!D:D,"")</f>
        <v>East</v>
      </c>
      <c r="G1812" t="s">
        <v>83</v>
      </c>
      <c r="H1812" t="str">
        <f>_xlfn.XLOOKUP(G1812,products!A:A,products!B:B,"")</f>
        <v>GTX</v>
      </c>
      <c r="I1812" t="s">
        <v>195</v>
      </c>
      <c r="J1812" t="str">
        <f>_xlfn.XLOOKUP(I1812,accounts!A:A,accounts!B:B,"")</f>
        <v>retail</v>
      </c>
      <c r="K1812" t="str">
        <f>_xlfn.XLOOKUP(I1812,accounts!A:A,accounts!F:F,"")</f>
        <v>Mid-Market</v>
      </c>
      <c r="L1812" t="s">
        <v>81</v>
      </c>
      <c r="M1812" t="s">
        <v>9037</v>
      </c>
      <c r="N1812" t="s">
        <v>9043</v>
      </c>
      <c r="O1812" s="1">
        <v>42820</v>
      </c>
      <c r="P1812" s="1">
        <v>42883</v>
      </c>
      <c r="Q1812" s="5">
        <f>_xlfn.XLOOKUP(G1812,products!A:A,products!C:C,"")</f>
        <v>5482</v>
      </c>
      <c r="R1812">
        <v>33</v>
      </c>
      <c r="S1812" s="5">
        <f t="shared" si="28"/>
        <v>180906</v>
      </c>
    </row>
    <row r="1813" spans="1:19" x14ac:dyDescent="0.2">
      <c r="A1813" t="s">
        <v>1958</v>
      </c>
      <c r="B1813" t="s">
        <v>9027</v>
      </c>
      <c r="C1813" t="s">
        <v>22</v>
      </c>
      <c r="D1813" t="str">
        <f>_xlfn.XLOOKUP(C1813,sales_teams!A:A,sales_teams!B:B,"")</f>
        <v>E86134</v>
      </c>
      <c r="E1813" t="str">
        <f>_xlfn.XLOOKUP(C1813,sales_teams!A:A,sales_teams!C:C,"")</f>
        <v>Cara Losch</v>
      </c>
      <c r="F1813" t="str">
        <f>_xlfn.XLOOKUP(C1813,sales_teams!A:A,sales_teams!D:D,"")</f>
        <v>East</v>
      </c>
      <c r="G1813" t="s">
        <v>8951</v>
      </c>
      <c r="H1813" t="str">
        <f>_xlfn.XLOOKUP(G1813,products!A:A,products!B:B,"")</f>
        <v>GTX</v>
      </c>
      <c r="I1813" t="s">
        <v>230</v>
      </c>
      <c r="J1813" t="str">
        <f>_xlfn.XLOOKUP(I1813,accounts!A:A,accounts!B:B,"")</f>
        <v>retail</v>
      </c>
      <c r="K1813" t="str">
        <f>_xlfn.XLOOKUP(I1813,accounts!A:A,accounts!F:F,"")</f>
        <v>Mid-Market</v>
      </c>
      <c r="L1813" t="s">
        <v>81</v>
      </c>
      <c r="M1813" t="s">
        <v>9037</v>
      </c>
      <c r="N1813" t="s">
        <v>9045</v>
      </c>
      <c r="O1813" s="1">
        <v>42820</v>
      </c>
      <c r="P1813" s="1">
        <v>42911</v>
      </c>
      <c r="Q1813" s="5">
        <f>_xlfn.XLOOKUP(G1813,products!A:A,products!C:C,"")</f>
        <v>4821</v>
      </c>
      <c r="R1813">
        <v>13</v>
      </c>
      <c r="S1813" s="5">
        <f t="shared" si="28"/>
        <v>62673</v>
      </c>
    </row>
    <row r="1814" spans="1:19" x14ac:dyDescent="0.2">
      <c r="A1814" t="s">
        <v>1959</v>
      </c>
      <c r="B1814" t="s">
        <v>9027</v>
      </c>
      <c r="C1814" t="s">
        <v>22</v>
      </c>
      <c r="D1814" t="str">
        <f>_xlfn.XLOOKUP(C1814,sales_teams!A:A,sales_teams!B:B,"")</f>
        <v>E86134</v>
      </c>
      <c r="E1814" t="str">
        <f>_xlfn.XLOOKUP(C1814,sales_teams!A:A,sales_teams!C:C,"")</f>
        <v>Cara Losch</v>
      </c>
      <c r="F1814" t="str">
        <f>_xlfn.XLOOKUP(C1814,sales_teams!A:A,sales_teams!D:D,"")</f>
        <v>East</v>
      </c>
      <c r="G1814" t="s">
        <v>75</v>
      </c>
      <c r="H1814" t="str">
        <f>_xlfn.XLOOKUP(G1814,products!A:A,products!B:B,"")</f>
        <v>MG</v>
      </c>
      <c r="I1814" t="s">
        <v>108</v>
      </c>
      <c r="J1814" t="str">
        <f>_xlfn.XLOOKUP(I1814,accounts!A:A,accounts!B:B,"")</f>
        <v>retail</v>
      </c>
      <c r="K1814" t="str">
        <f>_xlfn.XLOOKUP(I1814,accounts!A:A,accounts!F:F,"")</f>
        <v>Enterprise</v>
      </c>
      <c r="L1814" t="s">
        <v>56</v>
      </c>
      <c r="M1814" t="s">
        <v>9034</v>
      </c>
      <c r="N1814" t="s">
        <v>9043</v>
      </c>
      <c r="O1814" s="1">
        <v>42820</v>
      </c>
      <c r="P1814" s="1">
        <v>42827</v>
      </c>
      <c r="Q1814" s="5">
        <f>_xlfn.XLOOKUP(G1814,products!A:A,products!C:C,"")</f>
        <v>3393</v>
      </c>
      <c r="R1814">
        <v>19</v>
      </c>
      <c r="S1814" s="5">
        <f t="shared" si="28"/>
        <v>64467</v>
      </c>
    </row>
    <row r="1815" spans="1:19" x14ac:dyDescent="0.2">
      <c r="A1815" t="s">
        <v>1960</v>
      </c>
      <c r="B1815" t="s">
        <v>9028</v>
      </c>
      <c r="C1815" t="s">
        <v>36</v>
      </c>
      <c r="D1815" t="str">
        <f>_xlfn.XLOOKUP(C1815,sales_teams!A:A,sales_teams!B:B,"")</f>
        <v>W815792</v>
      </c>
      <c r="E1815" t="str">
        <f>_xlfn.XLOOKUP(C1815,sales_teams!A:A,sales_teams!C:C,"")</f>
        <v>Celia Rouche</v>
      </c>
      <c r="F1815" t="str">
        <f>_xlfn.XLOOKUP(C1815,sales_teams!A:A,sales_teams!D:D,"")</f>
        <v>West</v>
      </c>
      <c r="G1815" t="s">
        <v>75</v>
      </c>
      <c r="H1815" t="str">
        <f>_xlfn.XLOOKUP(G1815,products!A:A,products!B:B,"")</f>
        <v>MG</v>
      </c>
      <c r="J1815">
        <f>_xlfn.XLOOKUP(I1815,accounts!A:A,accounts!B:B,"")</f>
        <v>0</v>
      </c>
      <c r="K1815">
        <f>_xlfn.XLOOKUP(I1815,accounts!A:A,accounts!F:F,"")</f>
        <v>0</v>
      </c>
      <c r="L1815" t="s">
        <v>76</v>
      </c>
      <c r="N1815" t="s">
        <v>9044</v>
      </c>
      <c r="O1815" s="1">
        <v>42820</v>
      </c>
      <c r="Q1815" s="5">
        <f>_xlfn.XLOOKUP(G1815,products!A:A,products!C:C,"")</f>
        <v>3393</v>
      </c>
      <c r="R1815">
        <v>12</v>
      </c>
      <c r="S1815" s="5">
        <f t="shared" si="28"/>
        <v>40716</v>
      </c>
    </row>
    <row r="1816" spans="1:19" x14ac:dyDescent="0.2">
      <c r="A1816" t="s">
        <v>1961</v>
      </c>
      <c r="B1816" t="s">
        <v>9025</v>
      </c>
      <c r="C1816" t="s">
        <v>36</v>
      </c>
      <c r="D1816" t="str">
        <f>_xlfn.XLOOKUP(C1816,sales_teams!A:A,sales_teams!B:B,"")</f>
        <v>W815792</v>
      </c>
      <c r="E1816" t="str">
        <f>_xlfn.XLOOKUP(C1816,sales_teams!A:A,sales_teams!C:C,"")</f>
        <v>Celia Rouche</v>
      </c>
      <c r="F1816" t="str">
        <f>_xlfn.XLOOKUP(C1816,sales_teams!A:A,sales_teams!D:D,"")</f>
        <v>West</v>
      </c>
      <c r="G1816" t="s">
        <v>60</v>
      </c>
      <c r="H1816" t="str">
        <f>_xlfn.XLOOKUP(G1816,products!A:A,products!B:B,"")</f>
        <v>MG</v>
      </c>
      <c r="I1816" t="s">
        <v>239</v>
      </c>
      <c r="J1816" t="str">
        <f>_xlfn.XLOOKUP(I1816,accounts!A:A,accounts!B:B,"")</f>
        <v>technolgy</v>
      </c>
      <c r="K1816" t="str">
        <f>_xlfn.XLOOKUP(I1816,accounts!A:A,accounts!F:F,"")</f>
        <v>Mid-Market</v>
      </c>
      <c r="L1816" t="s">
        <v>56</v>
      </c>
      <c r="M1816" t="s">
        <v>9034</v>
      </c>
      <c r="N1816" t="s">
        <v>9041</v>
      </c>
      <c r="O1816" s="1">
        <v>42820</v>
      </c>
      <c r="P1816" s="1">
        <v>42829</v>
      </c>
      <c r="Q1816" s="5">
        <f>_xlfn.XLOOKUP(G1816,products!A:A,products!C:C,"")</f>
        <v>55</v>
      </c>
      <c r="R1816">
        <v>42</v>
      </c>
      <c r="S1816" s="5">
        <f t="shared" si="28"/>
        <v>2310</v>
      </c>
    </row>
    <row r="1817" spans="1:19" x14ac:dyDescent="0.2">
      <c r="A1817" t="s">
        <v>1962</v>
      </c>
      <c r="B1817" t="s">
        <v>9025</v>
      </c>
      <c r="C1817" t="s">
        <v>40</v>
      </c>
      <c r="D1817" t="str">
        <f>_xlfn.XLOOKUP(C1817,sales_teams!A:A,sales_teams!B:B,"")</f>
        <v>W249222</v>
      </c>
      <c r="E1817" t="str">
        <f>_xlfn.XLOOKUP(C1817,sales_teams!A:A,sales_teams!C:C,"")</f>
        <v>Summer Sewald</v>
      </c>
      <c r="F1817" t="str">
        <f>_xlfn.XLOOKUP(C1817,sales_teams!A:A,sales_teams!D:D,"")</f>
        <v>West</v>
      </c>
      <c r="G1817" t="s">
        <v>8951</v>
      </c>
      <c r="H1817" t="str">
        <f>_xlfn.XLOOKUP(G1817,products!A:A,products!B:B,"")</f>
        <v>GTX</v>
      </c>
      <c r="J1817">
        <f>_xlfn.XLOOKUP(I1817,accounts!A:A,accounts!B:B,"")</f>
        <v>0</v>
      </c>
      <c r="K1817">
        <f>_xlfn.XLOOKUP(I1817,accounts!A:A,accounts!F:F,"")</f>
        <v>0</v>
      </c>
      <c r="L1817" t="s">
        <v>76</v>
      </c>
      <c r="N1817" t="s">
        <v>9044</v>
      </c>
      <c r="O1817" s="1">
        <v>42820</v>
      </c>
      <c r="Q1817" s="5">
        <f>_xlfn.XLOOKUP(G1817,products!A:A,products!C:C,"")</f>
        <v>4821</v>
      </c>
      <c r="R1817">
        <v>43</v>
      </c>
      <c r="S1817" s="5">
        <f t="shared" si="28"/>
        <v>207303</v>
      </c>
    </row>
    <row r="1818" spans="1:19" x14ac:dyDescent="0.2">
      <c r="A1818" t="s">
        <v>1963</v>
      </c>
      <c r="B1818" t="s">
        <v>9027</v>
      </c>
      <c r="C1818" t="s">
        <v>40</v>
      </c>
      <c r="D1818" t="str">
        <f>_xlfn.XLOOKUP(C1818,sales_teams!A:A,sales_teams!B:B,"")</f>
        <v>W249222</v>
      </c>
      <c r="E1818" t="str">
        <f>_xlfn.XLOOKUP(C1818,sales_teams!A:A,sales_teams!C:C,"")</f>
        <v>Summer Sewald</v>
      </c>
      <c r="F1818" t="str">
        <f>_xlfn.XLOOKUP(C1818,sales_teams!A:A,sales_teams!D:D,"")</f>
        <v>West</v>
      </c>
      <c r="G1818" t="s">
        <v>60</v>
      </c>
      <c r="H1818" t="str">
        <f>_xlfn.XLOOKUP(G1818,products!A:A,products!B:B,"")</f>
        <v>MG</v>
      </c>
      <c r="J1818">
        <f>_xlfn.XLOOKUP(I1818,accounts!A:A,accounts!B:B,"")</f>
        <v>0</v>
      </c>
      <c r="K1818">
        <f>_xlfn.XLOOKUP(I1818,accounts!A:A,accounts!F:F,"")</f>
        <v>0</v>
      </c>
      <c r="L1818" t="s">
        <v>76</v>
      </c>
      <c r="N1818" t="s">
        <v>9044</v>
      </c>
      <c r="O1818" s="1">
        <v>42820</v>
      </c>
      <c r="Q1818" s="5">
        <f>_xlfn.XLOOKUP(G1818,products!A:A,products!C:C,"")</f>
        <v>55</v>
      </c>
      <c r="R1818">
        <v>49</v>
      </c>
      <c r="S1818" s="5">
        <f t="shared" si="28"/>
        <v>2695</v>
      </c>
    </row>
    <row r="1819" spans="1:19" x14ac:dyDescent="0.2">
      <c r="A1819" t="s">
        <v>1964</v>
      </c>
      <c r="B1819" t="s">
        <v>9026</v>
      </c>
      <c r="C1819" t="s">
        <v>10</v>
      </c>
      <c r="D1819" t="str">
        <f>_xlfn.XLOOKUP(C1819,sales_teams!A:A,sales_teams!B:B,"")</f>
        <v>C309699</v>
      </c>
      <c r="E1819" t="str">
        <f>_xlfn.XLOOKUP(C1819,sales_teams!A:A,sales_teams!C:C,"")</f>
        <v>Melvin Marxen</v>
      </c>
      <c r="F1819" t="str">
        <f>_xlfn.XLOOKUP(C1819,sales_teams!A:A,sales_teams!D:D,"")</f>
        <v>Central</v>
      </c>
      <c r="G1819" t="s">
        <v>62</v>
      </c>
      <c r="H1819" t="str">
        <f>_xlfn.XLOOKUP(G1819,products!A:A,products!B:B,"")</f>
        <v>GTX</v>
      </c>
      <c r="I1819" t="s">
        <v>140</v>
      </c>
      <c r="J1819" t="str">
        <f>_xlfn.XLOOKUP(I1819,accounts!A:A,accounts!B:B,"")</f>
        <v>technolgy</v>
      </c>
      <c r="K1819" t="str">
        <f>_xlfn.XLOOKUP(I1819,accounts!A:A,accounts!F:F,"")</f>
        <v>Mid-Market</v>
      </c>
      <c r="L1819" t="s">
        <v>81</v>
      </c>
      <c r="M1819" t="s">
        <v>9037</v>
      </c>
      <c r="N1819" t="s">
        <v>9045</v>
      </c>
      <c r="O1819" s="1">
        <v>42820</v>
      </c>
      <c r="P1819" s="1">
        <v>42827</v>
      </c>
      <c r="Q1819" s="5">
        <f>_xlfn.XLOOKUP(G1819,products!A:A,products!C:C,"")</f>
        <v>550</v>
      </c>
      <c r="R1819">
        <v>34</v>
      </c>
      <c r="S1819" s="5">
        <f t="shared" si="28"/>
        <v>18700</v>
      </c>
    </row>
    <row r="1820" spans="1:19" x14ac:dyDescent="0.2">
      <c r="A1820" t="s">
        <v>1965</v>
      </c>
      <c r="B1820" t="s">
        <v>9027</v>
      </c>
      <c r="C1820" t="s">
        <v>43</v>
      </c>
      <c r="D1820" t="str">
        <f>_xlfn.XLOOKUP(C1820,sales_teams!A:A,sales_teams!B:B,"")</f>
        <v>W596440</v>
      </c>
      <c r="E1820" t="str">
        <f>_xlfn.XLOOKUP(C1820,sales_teams!A:A,sales_teams!C:C,"")</f>
        <v>Summer Sewald</v>
      </c>
      <c r="F1820" t="str">
        <f>_xlfn.XLOOKUP(C1820,sales_teams!A:A,sales_teams!D:D,"")</f>
        <v>West</v>
      </c>
      <c r="G1820" t="s">
        <v>54</v>
      </c>
      <c r="H1820" t="str">
        <f>_xlfn.XLOOKUP(G1820,products!A:A,products!B:B,"")</f>
        <v>GTX</v>
      </c>
      <c r="I1820" t="s">
        <v>88</v>
      </c>
      <c r="J1820" t="str">
        <f>_xlfn.XLOOKUP(I1820,accounts!A:A,accounts!B:B,"")</f>
        <v>employment</v>
      </c>
      <c r="K1820" t="str">
        <f>_xlfn.XLOOKUP(I1820,accounts!A:A,accounts!F:F,"")</f>
        <v>Mid-Market</v>
      </c>
      <c r="L1820" t="s">
        <v>81</v>
      </c>
      <c r="M1820" t="s">
        <v>9038</v>
      </c>
      <c r="N1820" t="s">
        <v>9042</v>
      </c>
      <c r="O1820" s="1">
        <v>42820</v>
      </c>
      <c r="P1820" s="1">
        <v>42886</v>
      </c>
      <c r="Q1820" s="5">
        <f>_xlfn.XLOOKUP(G1820,products!A:A,products!C:C,"")</f>
        <v>1096</v>
      </c>
      <c r="R1820">
        <v>31</v>
      </c>
      <c r="S1820" s="5">
        <f t="shared" si="28"/>
        <v>33976</v>
      </c>
    </row>
    <row r="1821" spans="1:19" x14ac:dyDescent="0.2">
      <c r="A1821" t="s">
        <v>1966</v>
      </c>
      <c r="B1821" t="s">
        <v>9027</v>
      </c>
      <c r="C1821" t="s">
        <v>43</v>
      </c>
      <c r="D1821" t="str">
        <f>_xlfn.XLOOKUP(C1821,sales_teams!A:A,sales_teams!B:B,"")</f>
        <v>W596440</v>
      </c>
      <c r="E1821" t="str">
        <f>_xlfn.XLOOKUP(C1821,sales_teams!A:A,sales_teams!C:C,"")</f>
        <v>Summer Sewald</v>
      </c>
      <c r="F1821" t="str">
        <f>_xlfn.XLOOKUP(C1821,sales_teams!A:A,sales_teams!D:D,"")</f>
        <v>West</v>
      </c>
      <c r="G1821" t="s">
        <v>62</v>
      </c>
      <c r="H1821" t="str">
        <f>_xlfn.XLOOKUP(G1821,products!A:A,products!B:B,"")</f>
        <v>GTX</v>
      </c>
      <c r="I1821" t="s">
        <v>69</v>
      </c>
      <c r="J1821" t="str">
        <f>_xlfn.XLOOKUP(I1821,accounts!A:A,accounts!B:B,"")</f>
        <v>retail</v>
      </c>
      <c r="K1821" t="str">
        <f>_xlfn.XLOOKUP(I1821,accounts!A:A,accounts!F:F,"")</f>
        <v>Mid-Market</v>
      </c>
      <c r="L1821" t="s">
        <v>56</v>
      </c>
      <c r="M1821" t="s">
        <v>9033</v>
      </c>
      <c r="N1821" t="s">
        <v>9041</v>
      </c>
      <c r="O1821" s="1">
        <v>42820</v>
      </c>
      <c r="P1821" s="1">
        <v>42877</v>
      </c>
      <c r="Q1821" s="5">
        <f>_xlfn.XLOOKUP(G1821,products!A:A,products!C:C,"")</f>
        <v>550</v>
      </c>
      <c r="R1821">
        <v>21</v>
      </c>
      <c r="S1821" s="5">
        <f t="shared" si="28"/>
        <v>11550</v>
      </c>
    </row>
    <row r="1822" spans="1:19" x14ac:dyDescent="0.2">
      <c r="A1822" t="s">
        <v>1967</v>
      </c>
      <c r="B1822" t="s">
        <v>9028</v>
      </c>
      <c r="C1822" t="s">
        <v>42</v>
      </c>
      <c r="D1822" t="str">
        <f>_xlfn.XLOOKUP(C1822,sales_teams!A:A,sales_teams!B:B,"")</f>
        <v>W674591</v>
      </c>
      <c r="E1822" t="str">
        <f>_xlfn.XLOOKUP(C1822,sales_teams!A:A,sales_teams!C:C,"")</f>
        <v>Summer Sewald</v>
      </c>
      <c r="F1822" t="str">
        <f>_xlfn.XLOOKUP(C1822,sales_teams!A:A,sales_teams!D:D,"")</f>
        <v>West</v>
      </c>
      <c r="G1822" t="s">
        <v>83</v>
      </c>
      <c r="H1822" t="str">
        <f>_xlfn.XLOOKUP(G1822,products!A:A,products!B:B,"")</f>
        <v>GTX</v>
      </c>
      <c r="I1822" t="s">
        <v>203</v>
      </c>
      <c r="J1822" t="str">
        <f>_xlfn.XLOOKUP(I1822,accounts!A:A,accounts!B:B,"")</f>
        <v>employment</v>
      </c>
      <c r="K1822" t="str">
        <f>_xlfn.XLOOKUP(I1822,accounts!A:A,accounts!F:F,"")</f>
        <v>SMB</v>
      </c>
      <c r="L1822" t="s">
        <v>76</v>
      </c>
      <c r="N1822" t="s">
        <v>9044</v>
      </c>
      <c r="O1822" s="1">
        <v>42820</v>
      </c>
      <c r="Q1822" s="5">
        <f>_xlfn.XLOOKUP(G1822,products!A:A,products!C:C,"")</f>
        <v>5482</v>
      </c>
      <c r="R1822">
        <v>8</v>
      </c>
      <c r="S1822" s="5">
        <f t="shared" si="28"/>
        <v>43856</v>
      </c>
    </row>
    <row r="1823" spans="1:19" x14ac:dyDescent="0.2">
      <c r="A1823" t="s">
        <v>1968</v>
      </c>
      <c r="B1823" t="s">
        <v>9026</v>
      </c>
      <c r="C1823" t="s">
        <v>37</v>
      </c>
      <c r="D1823" t="str">
        <f>_xlfn.XLOOKUP(C1823,sales_teams!A:A,sales_teams!B:B,"")</f>
        <v>W337844</v>
      </c>
      <c r="E1823" t="str">
        <f>_xlfn.XLOOKUP(C1823,sales_teams!A:A,sales_teams!C:C,"")</f>
        <v>Celia Rouche</v>
      </c>
      <c r="F1823" t="str">
        <f>_xlfn.XLOOKUP(C1823,sales_teams!A:A,sales_teams!D:D,"")</f>
        <v>West</v>
      </c>
      <c r="G1823" t="s">
        <v>60</v>
      </c>
      <c r="H1823" t="str">
        <f>_xlfn.XLOOKUP(G1823,products!A:A,products!B:B,"")</f>
        <v>MG</v>
      </c>
      <c r="I1823" t="s">
        <v>176</v>
      </c>
      <c r="J1823" t="str">
        <f>_xlfn.XLOOKUP(I1823,accounts!A:A,accounts!B:B,"")</f>
        <v>employment</v>
      </c>
      <c r="K1823" t="str">
        <f>_xlfn.XLOOKUP(I1823,accounts!A:A,accounts!F:F,"")</f>
        <v>Enterprise</v>
      </c>
      <c r="L1823" t="s">
        <v>56</v>
      </c>
      <c r="M1823" t="s">
        <v>9033</v>
      </c>
      <c r="N1823" t="s">
        <v>9045</v>
      </c>
      <c r="O1823" s="1">
        <v>42820</v>
      </c>
      <c r="P1823" s="1">
        <v>42904</v>
      </c>
      <c r="Q1823" s="5">
        <f>_xlfn.XLOOKUP(G1823,products!A:A,products!C:C,"")</f>
        <v>55</v>
      </c>
      <c r="R1823">
        <v>31</v>
      </c>
      <c r="S1823" s="5">
        <f t="shared" si="28"/>
        <v>1705</v>
      </c>
    </row>
    <row r="1824" spans="1:19" x14ac:dyDescent="0.2">
      <c r="A1824" t="s">
        <v>1969</v>
      </c>
      <c r="B1824" t="s">
        <v>9028</v>
      </c>
      <c r="C1824" t="s">
        <v>12</v>
      </c>
      <c r="D1824" t="str">
        <f>_xlfn.XLOOKUP(C1824,sales_teams!A:A,sales_teams!B:B,"")</f>
        <v>C234392</v>
      </c>
      <c r="E1824" t="str">
        <f>_xlfn.XLOOKUP(C1824,sales_teams!A:A,sales_teams!C:C,"")</f>
        <v>Melvin Marxen</v>
      </c>
      <c r="F1824" t="str">
        <f>_xlfn.XLOOKUP(C1824,sales_teams!A:A,sales_teams!D:D,"")</f>
        <v>Central</v>
      </c>
      <c r="G1824" t="s">
        <v>75</v>
      </c>
      <c r="H1824" t="str">
        <f>_xlfn.XLOOKUP(G1824,products!A:A,products!B:B,"")</f>
        <v>MG</v>
      </c>
      <c r="I1824" t="s">
        <v>506</v>
      </c>
      <c r="J1824" t="str">
        <f>_xlfn.XLOOKUP(I1824,accounts!A:A,accounts!B:B,"")</f>
        <v>retail</v>
      </c>
      <c r="K1824" t="str">
        <f>_xlfn.XLOOKUP(I1824,accounts!A:A,accounts!F:F,"")</f>
        <v>Mid-Market</v>
      </c>
      <c r="L1824" t="s">
        <v>81</v>
      </c>
      <c r="M1824" t="s">
        <v>9040</v>
      </c>
      <c r="N1824" t="s">
        <v>9041</v>
      </c>
      <c r="O1824" s="1">
        <v>42820</v>
      </c>
      <c r="P1824" s="1">
        <v>42828</v>
      </c>
      <c r="Q1824" s="5">
        <f>_xlfn.XLOOKUP(G1824,products!A:A,products!C:C,"")</f>
        <v>3393</v>
      </c>
      <c r="R1824">
        <v>44</v>
      </c>
      <c r="S1824" s="5">
        <f t="shared" si="28"/>
        <v>149292</v>
      </c>
    </row>
    <row r="1825" spans="1:19" x14ac:dyDescent="0.2">
      <c r="A1825" t="s">
        <v>1970</v>
      </c>
      <c r="B1825" t="s">
        <v>9027</v>
      </c>
      <c r="C1825" t="s">
        <v>14</v>
      </c>
      <c r="D1825" t="str">
        <f>_xlfn.XLOOKUP(C1825,sales_teams!A:A,sales_teams!B:B,"")</f>
        <v>C961860</v>
      </c>
      <c r="E1825" t="str">
        <f>_xlfn.XLOOKUP(C1825,sales_teams!A:A,sales_teams!C:C,"")</f>
        <v>Melvin Marxen</v>
      </c>
      <c r="F1825" t="str">
        <f>_xlfn.XLOOKUP(C1825,sales_teams!A:A,sales_teams!D:D,"")</f>
        <v>Central</v>
      </c>
      <c r="G1825" t="s">
        <v>8951</v>
      </c>
      <c r="H1825" t="str">
        <f>_xlfn.XLOOKUP(G1825,products!A:A,products!B:B,"")</f>
        <v>GTX</v>
      </c>
      <c r="I1825" t="s">
        <v>213</v>
      </c>
      <c r="J1825" t="str">
        <f>_xlfn.XLOOKUP(I1825,accounts!A:A,accounts!B:B,"")</f>
        <v>software</v>
      </c>
      <c r="K1825" t="str">
        <f>_xlfn.XLOOKUP(I1825,accounts!A:A,accounts!F:F,"")</f>
        <v>Enterprise</v>
      </c>
      <c r="L1825" t="s">
        <v>56</v>
      </c>
      <c r="M1825" t="s">
        <v>9032</v>
      </c>
      <c r="N1825" t="s">
        <v>9045</v>
      </c>
      <c r="O1825" s="1">
        <v>42820</v>
      </c>
      <c r="P1825" s="1">
        <v>42867</v>
      </c>
      <c r="Q1825" s="5">
        <f>_xlfn.XLOOKUP(G1825,products!A:A,products!C:C,"")</f>
        <v>4821</v>
      </c>
      <c r="R1825">
        <v>24</v>
      </c>
      <c r="S1825" s="5">
        <f t="shared" si="28"/>
        <v>115704</v>
      </c>
    </row>
    <row r="1826" spans="1:19" x14ac:dyDescent="0.2">
      <c r="A1826" t="s">
        <v>1971</v>
      </c>
      <c r="B1826" t="s">
        <v>9025</v>
      </c>
      <c r="C1826" t="s">
        <v>29</v>
      </c>
      <c r="D1826" t="str">
        <f>_xlfn.XLOOKUP(C1826,sales_teams!A:A,sales_teams!B:B,"")</f>
        <v>E571180</v>
      </c>
      <c r="E1826" t="str">
        <f>_xlfn.XLOOKUP(C1826,sales_teams!A:A,sales_teams!C:C,"")</f>
        <v>Rocco Neubert</v>
      </c>
      <c r="F1826" t="str">
        <f>_xlfn.XLOOKUP(C1826,sales_teams!A:A,sales_teams!D:D,"")</f>
        <v>East</v>
      </c>
      <c r="G1826" t="s">
        <v>75</v>
      </c>
      <c r="H1826" t="str">
        <f>_xlfn.XLOOKUP(G1826,products!A:A,products!B:B,"")</f>
        <v>MG</v>
      </c>
      <c r="I1826" t="s">
        <v>205</v>
      </c>
      <c r="J1826" t="str">
        <f>_xlfn.XLOOKUP(I1826,accounts!A:A,accounts!B:B,"")</f>
        <v>finance</v>
      </c>
      <c r="K1826" t="str">
        <f>_xlfn.XLOOKUP(I1826,accounts!A:A,accounts!F:F,"")</f>
        <v>Enterprise</v>
      </c>
      <c r="L1826" t="s">
        <v>56</v>
      </c>
      <c r="M1826" t="s">
        <v>9031</v>
      </c>
      <c r="N1826" t="s">
        <v>9045</v>
      </c>
      <c r="O1826" s="1">
        <v>42820</v>
      </c>
      <c r="P1826" s="1">
        <v>42884</v>
      </c>
      <c r="Q1826" s="5">
        <f>_xlfn.XLOOKUP(G1826,products!A:A,products!C:C,"")</f>
        <v>3393</v>
      </c>
      <c r="R1826">
        <v>32</v>
      </c>
      <c r="S1826" s="5">
        <f t="shared" si="28"/>
        <v>108576</v>
      </c>
    </row>
    <row r="1827" spans="1:19" x14ac:dyDescent="0.2">
      <c r="A1827" t="s">
        <v>1972</v>
      </c>
      <c r="B1827" t="s">
        <v>9028</v>
      </c>
      <c r="C1827" t="s">
        <v>35</v>
      </c>
      <c r="D1827" t="str">
        <f>_xlfn.XLOOKUP(C1827,sales_teams!A:A,sales_teams!B:B,"")</f>
        <v>W100826</v>
      </c>
      <c r="E1827" t="str">
        <f>_xlfn.XLOOKUP(C1827,sales_teams!A:A,sales_teams!C:C,"")</f>
        <v>Celia Rouche</v>
      </c>
      <c r="F1827" t="str">
        <f>_xlfn.XLOOKUP(C1827,sales_teams!A:A,sales_teams!D:D,"")</f>
        <v>West</v>
      </c>
      <c r="G1827" t="s">
        <v>162</v>
      </c>
      <c r="H1827" t="str">
        <f>_xlfn.XLOOKUP(G1827,products!A:A,products!B:B,"")</f>
        <v>GTK</v>
      </c>
      <c r="I1827" t="s">
        <v>176</v>
      </c>
      <c r="J1827" t="str">
        <f>_xlfn.XLOOKUP(I1827,accounts!A:A,accounts!B:B,"")</f>
        <v>employment</v>
      </c>
      <c r="K1827" t="str">
        <f>_xlfn.XLOOKUP(I1827,accounts!A:A,accounts!F:F,"")</f>
        <v>Enterprise</v>
      </c>
      <c r="L1827" t="s">
        <v>56</v>
      </c>
      <c r="M1827" t="s">
        <v>9035</v>
      </c>
      <c r="N1827" t="s">
        <v>9045</v>
      </c>
      <c r="O1827" s="1">
        <v>42820</v>
      </c>
      <c r="P1827" s="1">
        <v>42830</v>
      </c>
      <c r="Q1827" s="5">
        <f>_xlfn.XLOOKUP(G1827,products!A:A,products!C:C,"")</f>
        <v>26768</v>
      </c>
      <c r="R1827">
        <v>12</v>
      </c>
      <c r="S1827" s="5">
        <f t="shared" si="28"/>
        <v>321216</v>
      </c>
    </row>
    <row r="1828" spans="1:19" x14ac:dyDescent="0.2">
      <c r="A1828" t="s">
        <v>1973</v>
      </c>
      <c r="B1828" t="s">
        <v>9027</v>
      </c>
      <c r="C1828" t="s">
        <v>7</v>
      </c>
      <c r="D1828" t="str">
        <f>_xlfn.XLOOKUP(C1828,sales_teams!A:A,sales_teams!B:B,"")</f>
        <v>C234829</v>
      </c>
      <c r="E1828" t="str">
        <f>_xlfn.XLOOKUP(C1828,sales_teams!A:A,sales_teams!C:C,"")</f>
        <v>Dustin Brinkmann</v>
      </c>
      <c r="F1828" t="str">
        <f>_xlfn.XLOOKUP(C1828,sales_teams!A:A,sales_teams!D:D,"")</f>
        <v>Central</v>
      </c>
      <c r="G1828" t="s">
        <v>60</v>
      </c>
      <c r="H1828" t="str">
        <f>_xlfn.XLOOKUP(G1828,products!A:A,products!B:B,"")</f>
        <v>MG</v>
      </c>
      <c r="I1828" t="s">
        <v>329</v>
      </c>
      <c r="J1828" t="str">
        <f>_xlfn.XLOOKUP(I1828,accounts!A:A,accounts!B:B,"")</f>
        <v>technolgy</v>
      </c>
      <c r="K1828" t="str">
        <f>_xlfn.XLOOKUP(I1828,accounts!A:A,accounts!F:F,"")</f>
        <v>Enterprise</v>
      </c>
      <c r="L1828" t="s">
        <v>81</v>
      </c>
      <c r="M1828" t="s">
        <v>9039</v>
      </c>
      <c r="N1828" t="s">
        <v>9045</v>
      </c>
      <c r="O1828" s="1">
        <v>42820</v>
      </c>
      <c r="P1828" s="1">
        <v>42880</v>
      </c>
      <c r="Q1828" s="5">
        <f>_xlfn.XLOOKUP(G1828,products!A:A,products!C:C,"")</f>
        <v>55</v>
      </c>
      <c r="R1828">
        <v>21</v>
      </c>
      <c r="S1828" s="5">
        <f t="shared" si="28"/>
        <v>1155</v>
      </c>
    </row>
    <row r="1829" spans="1:19" x14ac:dyDescent="0.2">
      <c r="A1829" t="s">
        <v>1974</v>
      </c>
      <c r="B1829" t="s">
        <v>9027</v>
      </c>
      <c r="C1829" t="s">
        <v>32</v>
      </c>
      <c r="D1829" t="str">
        <f>_xlfn.XLOOKUP(C1829,sales_teams!A:A,sales_teams!B:B,"")</f>
        <v>W975078</v>
      </c>
      <c r="E1829" t="str">
        <f>_xlfn.XLOOKUP(C1829,sales_teams!A:A,sales_teams!C:C,"")</f>
        <v>Celia Rouche</v>
      </c>
      <c r="F1829" t="str">
        <f>_xlfn.XLOOKUP(C1829,sales_teams!A:A,sales_teams!D:D,"")</f>
        <v>West</v>
      </c>
      <c r="G1829" t="s">
        <v>60</v>
      </c>
      <c r="H1829" t="str">
        <f>_xlfn.XLOOKUP(G1829,products!A:A,products!B:B,"")</f>
        <v>MG</v>
      </c>
      <c r="I1829" t="s">
        <v>65</v>
      </c>
      <c r="J1829" t="str">
        <f>_xlfn.XLOOKUP(I1829,accounts!A:A,accounts!B:B,"")</f>
        <v>services</v>
      </c>
      <c r="K1829" t="str">
        <f>_xlfn.XLOOKUP(I1829,accounts!A:A,accounts!F:F,"")</f>
        <v>Mid-Market</v>
      </c>
      <c r="L1829" t="s">
        <v>81</v>
      </c>
      <c r="M1829" t="s">
        <v>9040</v>
      </c>
      <c r="N1829" t="s">
        <v>9042</v>
      </c>
      <c r="O1829" s="1">
        <v>42820</v>
      </c>
      <c r="P1829" s="1">
        <v>42861</v>
      </c>
      <c r="Q1829" s="5">
        <f>_xlfn.XLOOKUP(G1829,products!A:A,products!C:C,"")</f>
        <v>55</v>
      </c>
      <c r="R1829">
        <v>19</v>
      </c>
      <c r="S1829" s="5">
        <f t="shared" si="28"/>
        <v>1045</v>
      </c>
    </row>
    <row r="1830" spans="1:19" x14ac:dyDescent="0.2">
      <c r="A1830" t="s">
        <v>1975</v>
      </c>
      <c r="B1830" t="s">
        <v>9027</v>
      </c>
      <c r="C1830" t="s">
        <v>44</v>
      </c>
      <c r="D1830" t="str">
        <f>_xlfn.XLOOKUP(C1830,sales_teams!A:A,sales_teams!B:B,"")</f>
        <v>W202814</v>
      </c>
      <c r="E1830" t="str">
        <f>_xlfn.XLOOKUP(C1830,sales_teams!A:A,sales_teams!C:C,"")</f>
        <v>Summer Sewald</v>
      </c>
      <c r="F1830" t="str">
        <f>_xlfn.XLOOKUP(C1830,sales_teams!A:A,sales_teams!D:D,"")</f>
        <v>West</v>
      </c>
      <c r="G1830" t="s">
        <v>62</v>
      </c>
      <c r="H1830" t="str">
        <f>_xlfn.XLOOKUP(G1830,products!A:A,products!B:B,"")</f>
        <v>GTX</v>
      </c>
      <c r="I1830" t="s">
        <v>165</v>
      </c>
      <c r="J1830" t="str">
        <f>_xlfn.XLOOKUP(I1830,accounts!A:A,accounts!B:B,"")</f>
        <v>marketing</v>
      </c>
      <c r="K1830" t="str">
        <f>_xlfn.XLOOKUP(I1830,accounts!A:A,accounts!F:F,"")</f>
        <v>Enterprise</v>
      </c>
      <c r="L1830" t="s">
        <v>81</v>
      </c>
      <c r="M1830" t="s">
        <v>9037</v>
      </c>
      <c r="N1830" t="s">
        <v>9042</v>
      </c>
      <c r="O1830" s="1">
        <v>42820</v>
      </c>
      <c r="P1830" s="1">
        <v>42829</v>
      </c>
      <c r="Q1830" s="5">
        <f>_xlfn.XLOOKUP(G1830,products!A:A,products!C:C,"")</f>
        <v>550</v>
      </c>
      <c r="R1830">
        <v>11</v>
      </c>
      <c r="S1830" s="5">
        <f t="shared" si="28"/>
        <v>6050</v>
      </c>
    </row>
    <row r="1831" spans="1:19" x14ac:dyDescent="0.2">
      <c r="A1831" t="s">
        <v>1976</v>
      </c>
      <c r="B1831" t="s">
        <v>9026</v>
      </c>
      <c r="C1831" t="s">
        <v>44</v>
      </c>
      <c r="D1831" t="str">
        <f>_xlfn.XLOOKUP(C1831,sales_teams!A:A,sales_teams!B:B,"")</f>
        <v>W202814</v>
      </c>
      <c r="E1831" t="str">
        <f>_xlfn.XLOOKUP(C1831,sales_teams!A:A,sales_teams!C:C,"")</f>
        <v>Summer Sewald</v>
      </c>
      <c r="F1831" t="str">
        <f>_xlfn.XLOOKUP(C1831,sales_teams!A:A,sales_teams!D:D,"")</f>
        <v>West</v>
      </c>
      <c r="G1831" t="s">
        <v>62</v>
      </c>
      <c r="H1831" t="str">
        <f>_xlfn.XLOOKUP(G1831,products!A:A,products!B:B,"")</f>
        <v>GTX</v>
      </c>
      <c r="I1831" t="s">
        <v>329</v>
      </c>
      <c r="J1831" t="str">
        <f>_xlfn.XLOOKUP(I1831,accounts!A:A,accounts!B:B,"")</f>
        <v>technolgy</v>
      </c>
      <c r="K1831" t="str">
        <f>_xlfn.XLOOKUP(I1831,accounts!A:A,accounts!F:F,"")</f>
        <v>Enterprise</v>
      </c>
      <c r="L1831" t="s">
        <v>81</v>
      </c>
      <c r="M1831" t="s">
        <v>9038</v>
      </c>
      <c r="N1831" t="s">
        <v>9041</v>
      </c>
      <c r="O1831" s="1">
        <v>42820</v>
      </c>
      <c r="P1831" s="1">
        <v>42869</v>
      </c>
      <c r="Q1831" s="5">
        <f>_xlfn.XLOOKUP(G1831,products!A:A,products!C:C,"")</f>
        <v>550</v>
      </c>
      <c r="R1831">
        <v>50</v>
      </c>
      <c r="S1831" s="5">
        <f t="shared" si="28"/>
        <v>27500</v>
      </c>
    </row>
    <row r="1832" spans="1:19" x14ac:dyDescent="0.2">
      <c r="A1832" t="s">
        <v>1977</v>
      </c>
      <c r="B1832" t="s">
        <v>9025</v>
      </c>
      <c r="C1832" t="s">
        <v>6</v>
      </c>
      <c r="D1832" t="str">
        <f>_xlfn.XLOOKUP(C1832,sales_teams!A:A,sales_teams!B:B,"")</f>
        <v>C163925</v>
      </c>
      <c r="E1832" t="str">
        <f>_xlfn.XLOOKUP(C1832,sales_teams!A:A,sales_teams!C:C,"")</f>
        <v>Dustin Brinkmann</v>
      </c>
      <c r="F1832" t="str">
        <f>_xlfn.XLOOKUP(C1832,sales_teams!A:A,sales_teams!D:D,"")</f>
        <v>Central</v>
      </c>
      <c r="G1832" t="s">
        <v>75</v>
      </c>
      <c r="H1832" t="str">
        <f>_xlfn.XLOOKUP(G1832,products!A:A,products!B:B,"")</f>
        <v>MG</v>
      </c>
      <c r="I1832" t="s">
        <v>73</v>
      </c>
      <c r="J1832" t="str">
        <f>_xlfn.XLOOKUP(I1832,accounts!A:A,accounts!B:B,"")</f>
        <v>medical</v>
      </c>
      <c r="K1832" t="str">
        <f>_xlfn.XLOOKUP(I1832,accounts!A:A,accounts!F:F,"")</f>
        <v>Mid-Market</v>
      </c>
      <c r="L1832" t="s">
        <v>56</v>
      </c>
      <c r="M1832" t="s">
        <v>9032</v>
      </c>
      <c r="N1832" t="s">
        <v>9045</v>
      </c>
      <c r="O1832" s="1">
        <v>42821</v>
      </c>
      <c r="P1832" s="1">
        <v>42884</v>
      </c>
      <c r="Q1832" s="5">
        <f>_xlfn.XLOOKUP(G1832,products!A:A,products!C:C,"")</f>
        <v>3393</v>
      </c>
      <c r="R1832">
        <v>48</v>
      </c>
      <c r="S1832" s="5">
        <f t="shared" si="28"/>
        <v>162864</v>
      </c>
    </row>
    <row r="1833" spans="1:19" x14ac:dyDescent="0.2">
      <c r="A1833" t="s">
        <v>1978</v>
      </c>
      <c r="B1833" t="s">
        <v>9027</v>
      </c>
      <c r="C1833" t="s">
        <v>25</v>
      </c>
      <c r="D1833" t="str">
        <f>_xlfn.XLOOKUP(C1833,sales_teams!A:A,sales_teams!B:B,"")</f>
        <v>E372575</v>
      </c>
      <c r="E1833" t="str">
        <f>_xlfn.XLOOKUP(C1833,sales_teams!A:A,sales_teams!C:C,"")</f>
        <v>Rocco Neubert</v>
      </c>
      <c r="F1833" t="str">
        <f>_xlfn.XLOOKUP(C1833,sales_teams!A:A,sales_teams!D:D,"")</f>
        <v>East</v>
      </c>
      <c r="G1833" t="s">
        <v>83</v>
      </c>
      <c r="H1833" t="str">
        <f>_xlfn.XLOOKUP(G1833,products!A:A,products!B:B,"")</f>
        <v>GTX</v>
      </c>
      <c r="I1833" t="s">
        <v>219</v>
      </c>
      <c r="J1833" t="str">
        <f>_xlfn.XLOOKUP(I1833,accounts!A:A,accounts!B:B,"")</f>
        <v>medical</v>
      </c>
      <c r="K1833" t="str">
        <f>_xlfn.XLOOKUP(I1833,accounts!A:A,accounts!F:F,"")</f>
        <v>SMB</v>
      </c>
      <c r="L1833" t="s">
        <v>56</v>
      </c>
      <c r="M1833" t="s">
        <v>9032</v>
      </c>
      <c r="N1833" t="s">
        <v>9045</v>
      </c>
      <c r="O1833" s="1">
        <v>42821</v>
      </c>
      <c r="P1833" s="1">
        <v>42895</v>
      </c>
      <c r="Q1833" s="5">
        <f>_xlfn.XLOOKUP(G1833,products!A:A,products!C:C,"")</f>
        <v>5482</v>
      </c>
      <c r="R1833">
        <v>46</v>
      </c>
      <c r="S1833" s="5">
        <f t="shared" si="28"/>
        <v>252172</v>
      </c>
    </row>
    <row r="1834" spans="1:19" x14ac:dyDescent="0.2">
      <c r="A1834" t="s">
        <v>1979</v>
      </c>
      <c r="B1834" t="s">
        <v>9028</v>
      </c>
      <c r="C1834" t="s">
        <v>15</v>
      </c>
      <c r="D1834" t="str">
        <f>_xlfn.XLOOKUP(C1834,sales_teams!A:A,sales_teams!B:B,"")</f>
        <v>C486814</v>
      </c>
      <c r="E1834" t="str">
        <f>_xlfn.XLOOKUP(C1834,sales_teams!A:A,sales_teams!C:C,"")</f>
        <v>Melvin Marxen</v>
      </c>
      <c r="F1834" t="str">
        <f>_xlfn.XLOOKUP(C1834,sales_teams!A:A,sales_teams!D:D,"")</f>
        <v>Central</v>
      </c>
      <c r="G1834" t="s">
        <v>8951</v>
      </c>
      <c r="H1834" t="str">
        <f>_xlfn.XLOOKUP(G1834,products!A:A,products!B:B,"")</f>
        <v>GTX</v>
      </c>
      <c r="I1834" t="s">
        <v>55</v>
      </c>
      <c r="J1834" t="str">
        <f>_xlfn.XLOOKUP(I1834,accounts!A:A,accounts!B:B,"")</f>
        <v>retail</v>
      </c>
      <c r="K1834" t="str">
        <f>_xlfn.XLOOKUP(I1834,accounts!A:A,accounts!F:F,"")</f>
        <v>Mid-Market</v>
      </c>
      <c r="L1834" t="s">
        <v>81</v>
      </c>
      <c r="M1834" t="s">
        <v>9039</v>
      </c>
      <c r="N1834" t="s">
        <v>9041</v>
      </c>
      <c r="O1834" s="1">
        <v>42821</v>
      </c>
      <c r="P1834" s="1">
        <v>42830</v>
      </c>
      <c r="Q1834" s="5">
        <f>_xlfn.XLOOKUP(G1834,products!A:A,products!C:C,"")</f>
        <v>4821</v>
      </c>
      <c r="R1834">
        <v>30</v>
      </c>
      <c r="S1834" s="5">
        <f t="shared" si="28"/>
        <v>144630</v>
      </c>
    </row>
    <row r="1835" spans="1:19" x14ac:dyDescent="0.2">
      <c r="A1835" t="s">
        <v>1980</v>
      </c>
      <c r="B1835" t="s">
        <v>9028</v>
      </c>
      <c r="C1835" t="s">
        <v>15</v>
      </c>
      <c r="D1835" t="str">
        <f>_xlfn.XLOOKUP(C1835,sales_teams!A:A,sales_teams!B:B,"")</f>
        <v>C486814</v>
      </c>
      <c r="E1835" t="str">
        <f>_xlfn.XLOOKUP(C1835,sales_teams!A:A,sales_teams!C:C,"")</f>
        <v>Melvin Marxen</v>
      </c>
      <c r="F1835" t="str">
        <f>_xlfn.XLOOKUP(C1835,sales_teams!A:A,sales_teams!D:D,"")</f>
        <v>Central</v>
      </c>
      <c r="G1835" t="s">
        <v>60</v>
      </c>
      <c r="H1835" t="str">
        <f>_xlfn.XLOOKUP(G1835,products!A:A,products!B:B,"")</f>
        <v>MG</v>
      </c>
      <c r="I1835" t="s">
        <v>203</v>
      </c>
      <c r="J1835" t="str">
        <f>_xlfn.XLOOKUP(I1835,accounts!A:A,accounts!B:B,"")</f>
        <v>employment</v>
      </c>
      <c r="K1835" t="str">
        <f>_xlfn.XLOOKUP(I1835,accounts!A:A,accounts!F:F,"")</f>
        <v>SMB</v>
      </c>
      <c r="L1835" t="s">
        <v>81</v>
      </c>
      <c r="M1835" t="s">
        <v>9040</v>
      </c>
      <c r="N1835" t="s">
        <v>9042</v>
      </c>
      <c r="O1835" s="1">
        <v>42821</v>
      </c>
      <c r="P1835" s="1">
        <v>42832</v>
      </c>
      <c r="Q1835" s="5">
        <f>_xlfn.XLOOKUP(G1835,products!A:A,products!C:C,"")</f>
        <v>55</v>
      </c>
      <c r="R1835">
        <v>19</v>
      </c>
      <c r="S1835" s="5">
        <f t="shared" si="28"/>
        <v>1045</v>
      </c>
    </row>
    <row r="1836" spans="1:19" x14ac:dyDescent="0.2">
      <c r="A1836" t="s">
        <v>1981</v>
      </c>
      <c r="B1836" t="s">
        <v>9025</v>
      </c>
      <c r="C1836" t="s">
        <v>22</v>
      </c>
      <c r="D1836" t="str">
        <f>_xlfn.XLOOKUP(C1836,sales_teams!A:A,sales_teams!B:B,"")</f>
        <v>E86134</v>
      </c>
      <c r="E1836" t="str">
        <f>_xlfn.XLOOKUP(C1836,sales_teams!A:A,sales_teams!C:C,"")</f>
        <v>Cara Losch</v>
      </c>
      <c r="F1836" t="str">
        <f>_xlfn.XLOOKUP(C1836,sales_teams!A:A,sales_teams!D:D,"")</f>
        <v>East</v>
      </c>
      <c r="G1836" t="s">
        <v>8951</v>
      </c>
      <c r="H1836" t="str">
        <f>_xlfn.XLOOKUP(G1836,products!A:A,products!B:B,"")</f>
        <v>GTX</v>
      </c>
      <c r="I1836" t="s">
        <v>387</v>
      </c>
      <c r="J1836" t="str">
        <f>_xlfn.XLOOKUP(I1836,accounts!A:A,accounts!B:B,"")</f>
        <v>technolgy</v>
      </c>
      <c r="K1836" t="str">
        <f>_xlfn.XLOOKUP(I1836,accounts!A:A,accounts!F:F,"")</f>
        <v>SMB</v>
      </c>
      <c r="L1836" t="s">
        <v>81</v>
      </c>
      <c r="M1836" t="s">
        <v>9040</v>
      </c>
      <c r="N1836" t="s">
        <v>9043</v>
      </c>
      <c r="O1836" s="1">
        <v>42821</v>
      </c>
      <c r="P1836" s="1">
        <v>42886</v>
      </c>
      <c r="Q1836" s="5">
        <f>_xlfn.XLOOKUP(G1836,products!A:A,products!C:C,"")</f>
        <v>4821</v>
      </c>
      <c r="R1836">
        <v>31</v>
      </c>
      <c r="S1836" s="5">
        <f t="shared" si="28"/>
        <v>149451</v>
      </c>
    </row>
    <row r="1837" spans="1:19" x14ac:dyDescent="0.2">
      <c r="A1837" t="s">
        <v>1982</v>
      </c>
      <c r="B1837" t="s">
        <v>9025</v>
      </c>
      <c r="C1837" t="s">
        <v>40</v>
      </c>
      <c r="D1837" t="str">
        <f>_xlfn.XLOOKUP(C1837,sales_teams!A:A,sales_teams!B:B,"")</f>
        <v>W249222</v>
      </c>
      <c r="E1837" t="str">
        <f>_xlfn.XLOOKUP(C1837,sales_teams!A:A,sales_teams!C:C,"")</f>
        <v>Summer Sewald</v>
      </c>
      <c r="F1837" t="str">
        <f>_xlfn.XLOOKUP(C1837,sales_teams!A:A,sales_teams!D:D,"")</f>
        <v>West</v>
      </c>
      <c r="G1837" t="s">
        <v>62</v>
      </c>
      <c r="H1837" t="str">
        <f>_xlfn.XLOOKUP(G1837,products!A:A,products!B:B,"")</f>
        <v>GTX</v>
      </c>
      <c r="I1837" t="s">
        <v>176</v>
      </c>
      <c r="J1837" t="str">
        <f>_xlfn.XLOOKUP(I1837,accounts!A:A,accounts!B:B,"")</f>
        <v>employment</v>
      </c>
      <c r="K1837" t="str">
        <f>_xlfn.XLOOKUP(I1837,accounts!A:A,accounts!F:F,"")</f>
        <v>Enterprise</v>
      </c>
      <c r="L1837" t="s">
        <v>56</v>
      </c>
      <c r="M1837" t="s">
        <v>9032</v>
      </c>
      <c r="N1837" t="s">
        <v>9041</v>
      </c>
      <c r="O1837" s="1">
        <v>42821</v>
      </c>
      <c r="P1837" s="1">
        <v>42880</v>
      </c>
      <c r="Q1837" s="5">
        <f>_xlfn.XLOOKUP(G1837,products!A:A,products!C:C,"")</f>
        <v>550</v>
      </c>
      <c r="R1837">
        <v>40</v>
      </c>
      <c r="S1837" s="5">
        <f t="shared" si="28"/>
        <v>22000</v>
      </c>
    </row>
    <row r="1838" spans="1:19" x14ac:dyDescent="0.2">
      <c r="A1838" t="s">
        <v>1983</v>
      </c>
      <c r="B1838" t="s">
        <v>9026</v>
      </c>
      <c r="C1838" t="s">
        <v>40</v>
      </c>
      <c r="D1838" t="str">
        <f>_xlfn.XLOOKUP(C1838,sales_teams!A:A,sales_teams!B:B,"")</f>
        <v>W249222</v>
      </c>
      <c r="E1838" t="str">
        <f>_xlfn.XLOOKUP(C1838,sales_teams!A:A,sales_teams!C:C,"")</f>
        <v>Summer Sewald</v>
      </c>
      <c r="F1838" t="str">
        <f>_xlfn.XLOOKUP(C1838,sales_teams!A:A,sales_teams!D:D,"")</f>
        <v>West</v>
      </c>
      <c r="G1838" t="s">
        <v>75</v>
      </c>
      <c r="H1838" t="str">
        <f>_xlfn.XLOOKUP(G1838,products!A:A,products!B:B,"")</f>
        <v>MG</v>
      </c>
      <c r="I1838" t="s">
        <v>88</v>
      </c>
      <c r="J1838" t="str">
        <f>_xlfn.XLOOKUP(I1838,accounts!A:A,accounts!B:B,"")</f>
        <v>employment</v>
      </c>
      <c r="K1838" t="str">
        <f>_xlfn.XLOOKUP(I1838,accounts!A:A,accounts!F:F,"")</f>
        <v>Mid-Market</v>
      </c>
      <c r="L1838" t="s">
        <v>56</v>
      </c>
      <c r="M1838" t="s">
        <v>9034</v>
      </c>
      <c r="N1838" t="s">
        <v>9042</v>
      </c>
      <c r="O1838" s="1">
        <v>42821</v>
      </c>
      <c r="P1838" s="1">
        <v>42856</v>
      </c>
      <c r="Q1838" s="5">
        <f>_xlfn.XLOOKUP(G1838,products!A:A,products!C:C,"")</f>
        <v>3393</v>
      </c>
      <c r="R1838">
        <v>38</v>
      </c>
      <c r="S1838" s="5">
        <f t="shared" si="28"/>
        <v>128934</v>
      </c>
    </row>
    <row r="1839" spans="1:19" x14ac:dyDescent="0.2">
      <c r="A1839" t="s">
        <v>1984</v>
      </c>
      <c r="B1839" t="s">
        <v>9027</v>
      </c>
      <c r="C1839" t="s">
        <v>10</v>
      </c>
      <c r="D1839" t="str">
        <f>_xlfn.XLOOKUP(C1839,sales_teams!A:A,sales_teams!B:B,"")</f>
        <v>C309699</v>
      </c>
      <c r="E1839" t="str">
        <f>_xlfn.XLOOKUP(C1839,sales_teams!A:A,sales_teams!C:C,"")</f>
        <v>Melvin Marxen</v>
      </c>
      <c r="F1839" t="str">
        <f>_xlfn.XLOOKUP(C1839,sales_teams!A:A,sales_teams!D:D,"")</f>
        <v>Central</v>
      </c>
      <c r="G1839" t="s">
        <v>83</v>
      </c>
      <c r="H1839" t="str">
        <f>_xlfn.XLOOKUP(G1839,products!A:A,products!B:B,"")</f>
        <v>GTX</v>
      </c>
      <c r="I1839" t="s">
        <v>117</v>
      </c>
      <c r="J1839" t="str">
        <f>_xlfn.XLOOKUP(I1839,accounts!A:A,accounts!B:B,"")</f>
        <v>marketing</v>
      </c>
      <c r="K1839" t="str">
        <f>_xlfn.XLOOKUP(I1839,accounts!A:A,accounts!F:F,"")</f>
        <v>Mid-Market</v>
      </c>
      <c r="L1839" t="s">
        <v>56</v>
      </c>
      <c r="M1839" t="s">
        <v>9031</v>
      </c>
      <c r="N1839" t="s">
        <v>9041</v>
      </c>
      <c r="O1839" s="1">
        <v>42821</v>
      </c>
      <c r="P1839" s="1">
        <v>42912</v>
      </c>
      <c r="Q1839" s="5">
        <f>_xlfn.XLOOKUP(G1839,products!A:A,products!C:C,"")</f>
        <v>5482</v>
      </c>
      <c r="R1839">
        <v>9</v>
      </c>
      <c r="S1839" s="5">
        <f t="shared" si="28"/>
        <v>49338</v>
      </c>
    </row>
    <row r="1840" spans="1:19" x14ac:dyDescent="0.2">
      <c r="A1840" t="s">
        <v>1985</v>
      </c>
      <c r="B1840" t="s">
        <v>9027</v>
      </c>
      <c r="C1840" t="s">
        <v>37</v>
      </c>
      <c r="D1840" t="str">
        <f>_xlfn.XLOOKUP(C1840,sales_teams!A:A,sales_teams!B:B,"")</f>
        <v>W337844</v>
      </c>
      <c r="E1840" t="str">
        <f>_xlfn.XLOOKUP(C1840,sales_teams!A:A,sales_teams!C:C,"")</f>
        <v>Celia Rouche</v>
      </c>
      <c r="F1840" t="str">
        <f>_xlfn.XLOOKUP(C1840,sales_teams!A:A,sales_teams!D:D,"")</f>
        <v>West</v>
      </c>
      <c r="G1840" t="s">
        <v>62</v>
      </c>
      <c r="H1840" t="str">
        <f>_xlfn.XLOOKUP(G1840,products!A:A,products!B:B,"")</f>
        <v>GTX</v>
      </c>
      <c r="I1840" t="s">
        <v>200</v>
      </c>
      <c r="J1840" t="str">
        <f>_xlfn.XLOOKUP(I1840,accounts!A:A,accounts!B:B,"")</f>
        <v>medical</v>
      </c>
      <c r="K1840" t="str">
        <f>_xlfn.XLOOKUP(I1840,accounts!A:A,accounts!F:F,"")</f>
        <v>Mid-Market</v>
      </c>
      <c r="L1840" t="s">
        <v>81</v>
      </c>
      <c r="M1840" t="s">
        <v>9037</v>
      </c>
      <c r="N1840" t="s">
        <v>9043</v>
      </c>
      <c r="O1840" s="1">
        <v>42821</v>
      </c>
      <c r="P1840" s="1">
        <v>42827</v>
      </c>
      <c r="Q1840" s="5">
        <f>_xlfn.XLOOKUP(G1840,products!A:A,products!C:C,"")</f>
        <v>550</v>
      </c>
      <c r="R1840">
        <v>5</v>
      </c>
      <c r="S1840" s="5">
        <f t="shared" si="28"/>
        <v>2750</v>
      </c>
    </row>
    <row r="1841" spans="1:19" x14ac:dyDescent="0.2">
      <c r="A1841" t="s">
        <v>1986</v>
      </c>
      <c r="B1841" t="s">
        <v>9026</v>
      </c>
      <c r="C1841" t="s">
        <v>37</v>
      </c>
      <c r="D1841" t="str">
        <f>_xlfn.XLOOKUP(C1841,sales_teams!A:A,sales_teams!B:B,"")</f>
        <v>W337844</v>
      </c>
      <c r="E1841" t="str">
        <f>_xlfn.XLOOKUP(C1841,sales_teams!A:A,sales_teams!C:C,"")</f>
        <v>Celia Rouche</v>
      </c>
      <c r="F1841" t="str">
        <f>_xlfn.XLOOKUP(C1841,sales_teams!A:A,sales_teams!D:D,"")</f>
        <v>West</v>
      </c>
      <c r="G1841" t="s">
        <v>75</v>
      </c>
      <c r="H1841" t="str">
        <f>_xlfn.XLOOKUP(G1841,products!A:A,products!B:B,"")</f>
        <v>MG</v>
      </c>
      <c r="I1841" t="s">
        <v>215</v>
      </c>
      <c r="J1841" t="str">
        <f>_xlfn.XLOOKUP(I1841,accounts!A:A,accounts!B:B,"")</f>
        <v>technolgy</v>
      </c>
      <c r="K1841" t="str">
        <f>_xlfn.XLOOKUP(I1841,accounts!A:A,accounts!F:F,"")</f>
        <v>Enterprise</v>
      </c>
      <c r="L1841" t="s">
        <v>81</v>
      </c>
      <c r="M1841" t="s">
        <v>9038</v>
      </c>
      <c r="N1841" t="s">
        <v>9043</v>
      </c>
      <c r="O1841" s="1">
        <v>42821</v>
      </c>
      <c r="P1841" s="1">
        <v>42831</v>
      </c>
      <c r="Q1841" s="5">
        <f>_xlfn.XLOOKUP(G1841,products!A:A,products!C:C,"")</f>
        <v>3393</v>
      </c>
      <c r="R1841">
        <v>40</v>
      </c>
      <c r="S1841" s="5">
        <f t="shared" si="28"/>
        <v>135720</v>
      </c>
    </row>
    <row r="1842" spans="1:19" x14ac:dyDescent="0.2">
      <c r="A1842" t="s">
        <v>1987</v>
      </c>
      <c r="B1842" t="s">
        <v>9027</v>
      </c>
      <c r="C1842" t="s">
        <v>37</v>
      </c>
      <c r="D1842" t="str">
        <f>_xlfn.XLOOKUP(C1842,sales_teams!A:A,sales_teams!B:B,"")</f>
        <v>W337844</v>
      </c>
      <c r="E1842" t="str">
        <f>_xlfn.XLOOKUP(C1842,sales_teams!A:A,sales_teams!C:C,"")</f>
        <v>Celia Rouche</v>
      </c>
      <c r="F1842" t="str">
        <f>_xlfn.XLOOKUP(C1842,sales_teams!A:A,sales_teams!D:D,"")</f>
        <v>West</v>
      </c>
      <c r="G1842" t="s">
        <v>8951</v>
      </c>
      <c r="H1842" t="str">
        <f>_xlfn.XLOOKUP(G1842,products!A:A,products!B:B,"")</f>
        <v>GTX</v>
      </c>
      <c r="I1842" t="s">
        <v>84</v>
      </c>
      <c r="J1842" t="str">
        <f>_xlfn.XLOOKUP(I1842,accounts!A:A,accounts!B:B,"")</f>
        <v>marketing</v>
      </c>
      <c r="K1842" t="str">
        <f>_xlfn.XLOOKUP(I1842,accounts!A:A,accounts!F:F,"")</f>
        <v>Mid-Market</v>
      </c>
      <c r="L1842" t="s">
        <v>56</v>
      </c>
      <c r="M1842" t="s">
        <v>9033</v>
      </c>
      <c r="N1842" t="s">
        <v>9045</v>
      </c>
      <c r="O1842" s="1">
        <v>42821</v>
      </c>
      <c r="P1842" s="1">
        <v>42912</v>
      </c>
      <c r="Q1842" s="5">
        <f>_xlfn.XLOOKUP(G1842,products!A:A,products!C:C,"")</f>
        <v>4821</v>
      </c>
      <c r="R1842">
        <v>33</v>
      </c>
      <c r="S1842" s="5">
        <f t="shared" si="28"/>
        <v>159093</v>
      </c>
    </row>
    <row r="1843" spans="1:19" x14ac:dyDescent="0.2">
      <c r="A1843" t="s">
        <v>1988</v>
      </c>
      <c r="B1843" t="s">
        <v>9025</v>
      </c>
      <c r="C1843" t="s">
        <v>45</v>
      </c>
      <c r="D1843" t="str">
        <f>_xlfn.XLOOKUP(C1843,sales_teams!A:A,sales_teams!B:B,"")</f>
        <v>W960943</v>
      </c>
      <c r="E1843" t="str">
        <f>_xlfn.XLOOKUP(C1843,sales_teams!A:A,sales_teams!C:C,"")</f>
        <v>Summer Sewald</v>
      </c>
      <c r="F1843" t="str">
        <f>_xlfn.XLOOKUP(C1843,sales_teams!A:A,sales_teams!D:D,"")</f>
        <v>West</v>
      </c>
      <c r="G1843" t="s">
        <v>8951</v>
      </c>
      <c r="H1843" t="str">
        <f>_xlfn.XLOOKUP(G1843,products!A:A,products!B:B,"")</f>
        <v>GTX</v>
      </c>
      <c r="I1843" t="s">
        <v>215</v>
      </c>
      <c r="J1843" t="str">
        <f>_xlfn.XLOOKUP(I1843,accounts!A:A,accounts!B:B,"")</f>
        <v>technolgy</v>
      </c>
      <c r="K1843" t="str">
        <f>_xlfn.XLOOKUP(I1843,accounts!A:A,accounts!F:F,"")</f>
        <v>Enterprise</v>
      </c>
      <c r="L1843" t="s">
        <v>56</v>
      </c>
      <c r="M1843" t="s">
        <v>9032</v>
      </c>
      <c r="N1843" t="s">
        <v>9042</v>
      </c>
      <c r="O1843" s="1">
        <v>42821</v>
      </c>
      <c r="P1843" s="1">
        <v>42881</v>
      </c>
      <c r="Q1843" s="5">
        <f>_xlfn.XLOOKUP(G1843,products!A:A,products!C:C,"")</f>
        <v>4821</v>
      </c>
      <c r="R1843">
        <v>25</v>
      </c>
      <c r="S1843" s="5">
        <f t="shared" si="28"/>
        <v>120525</v>
      </c>
    </row>
    <row r="1844" spans="1:19" x14ac:dyDescent="0.2">
      <c r="A1844" t="s">
        <v>1989</v>
      </c>
      <c r="B1844" t="s">
        <v>9026</v>
      </c>
      <c r="C1844" t="s">
        <v>9</v>
      </c>
      <c r="D1844" t="str">
        <f>_xlfn.XLOOKUP(C1844,sales_teams!A:A,sales_teams!B:B,"")</f>
        <v>C62195</v>
      </c>
      <c r="E1844" t="str">
        <f>_xlfn.XLOOKUP(C1844,sales_teams!A:A,sales_teams!C:C,"")</f>
        <v>Dustin Brinkmann</v>
      </c>
      <c r="F1844" t="str">
        <f>_xlfn.XLOOKUP(C1844,sales_teams!A:A,sales_teams!D:D,"")</f>
        <v>Central</v>
      </c>
      <c r="G1844" t="s">
        <v>60</v>
      </c>
      <c r="H1844" t="str">
        <f>_xlfn.XLOOKUP(G1844,products!A:A,products!B:B,"")</f>
        <v>MG</v>
      </c>
      <c r="I1844" t="s">
        <v>140</v>
      </c>
      <c r="J1844" t="str">
        <f>_xlfn.XLOOKUP(I1844,accounts!A:A,accounts!B:B,"")</f>
        <v>technolgy</v>
      </c>
      <c r="K1844" t="str">
        <f>_xlfn.XLOOKUP(I1844,accounts!A:A,accounts!F:F,"")</f>
        <v>Mid-Market</v>
      </c>
      <c r="L1844" t="s">
        <v>81</v>
      </c>
      <c r="M1844" t="s">
        <v>9037</v>
      </c>
      <c r="N1844" t="s">
        <v>9045</v>
      </c>
      <c r="O1844" s="1">
        <v>42821</v>
      </c>
      <c r="P1844" s="1">
        <v>42856</v>
      </c>
      <c r="Q1844" s="5">
        <f>_xlfn.XLOOKUP(G1844,products!A:A,products!C:C,"")</f>
        <v>55</v>
      </c>
      <c r="R1844">
        <v>4</v>
      </c>
      <c r="S1844" s="5">
        <f t="shared" si="28"/>
        <v>220</v>
      </c>
    </row>
    <row r="1845" spans="1:19" x14ac:dyDescent="0.2">
      <c r="A1845" t="s">
        <v>1990</v>
      </c>
      <c r="B1845" t="s">
        <v>9027</v>
      </c>
      <c r="C1845" t="s">
        <v>29</v>
      </c>
      <c r="D1845" t="str">
        <f>_xlfn.XLOOKUP(C1845,sales_teams!A:A,sales_teams!B:B,"")</f>
        <v>E571180</v>
      </c>
      <c r="E1845" t="str">
        <f>_xlfn.XLOOKUP(C1845,sales_teams!A:A,sales_teams!C:C,"")</f>
        <v>Rocco Neubert</v>
      </c>
      <c r="F1845" t="str">
        <f>_xlfn.XLOOKUP(C1845,sales_teams!A:A,sales_teams!D:D,"")</f>
        <v>East</v>
      </c>
      <c r="G1845" t="s">
        <v>83</v>
      </c>
      <c r="H1845" t="str">
        <f>_xlfn.XLOOKUP(G1845,products!A:A,products!B:B,"")</f>
        <v>GTX</v>
      </c>
      <c r="I1845" t="s">
        <v>115</v>
      </c>
      <c r="J1845" t="str">
        <f>_xlfn.XLOOKUP(I1845,accounts!A:A,accounts!B:B,"")</f>
        <v>software</v>
      </c>
      <c r="K1845" t="str">
        <f>_xlfn.XLOOKUP(I1845,accounts!A:A,accounts!F:F,"")</f>
        <v>Enterprise</v>
      </c>
      <c r="L1845" t="s">
        <v>81</v>
      </c>
      <c r="M1845" t="s">
        <v>9040</v>
      </c>
      <c r="N1845" t="s">
        <v>9041</v>
      </c>
      <c r="O1845" s="1">
        <v>42821</v>
      </c>
      <c r="P1845" s="1">
        <v>42870</v>
      </c>
      <c r="Q1845" s="5">
        <f>_xlfn.XLOOKUP(G1845,products!A:A,products!C:C,"")</f>
        <v>5482</v>
      </c>
      <c r="R1845">
        <v>2</v>
      </c>
      <c r="S1845" s="5">
        <f t="shared" si="28"/>
        <v>10964</v>
      </c>
    </row>
    <row r="1846" spans="1:19" x14ac:dyDescent="0.2">
      <c r="A1846" t="s">
        <v>1991</v>
      </c>
      <c r="B1846" t="s">
        <v>9028</v>
      </c>
      <c r="C1846" t="s">
        <v>29</v>
      </c>
      <c r="D1846" t="str">
        <f>_xlfn.XLOOKUP(C1846,sales_teams!A:A,sales_teams!B:B,"")</f>
        <v>E571180</v>
      </c>
      <c r="E1846" t="str">
        <f>_xlfn.XLOOKUP(C1846,sales_teams!A:A,sales_teams!C:C,"")</f>
        <v>Rocco Neubert</v>
      </c>
      <c r="F1846" t="str">
        <f>_xlfn.XLOOKUP(C1846,sales_teams!A:A,sales_teams!D:D,"")</f>
        <v>East</v>
      </c>
      <c r="G1846" t="s">
        <v>8951</v>
      </c>
      <c r="H1846" t="str">
        <f>_xlfn.XLOOKUP(G1846,products!A:A,products!B:B,"")</f>
        <v>GTX</v>
      </c>
      <c r="I1846" t="s">
        <v>128</v>
      </c>
      <c r="J1846" t="str">
        <f>_xlfn.XLOOKUP(I1846,accounts!A:A,accounts!B:B,"")</f>
        <v>marketing</v>
      </c>
      <c r="K1846" t="str">
        <f>_xlfn.XLOOKUP(I1846,accounts!A:A,accounts!F:F,"")</f>
        <v>Enterprise</v>
      </c>
      <c r="L1846" t="s">
        <v>56</v>
      </c>
      <c r="M1846" t="s">
        <v>9034</v>
      </c>
      <c r="N1846" t="s">
        <v>9045</v>
      </c>
      <c r="O1846" s="1">
        <v>42821</v>
      </c>
      <c r="P1846" s="1">
        <v>42830</v>
      </c>
      <c r="Q1846" s="5">
        <f>_xlfn.XLOOKUP(G1846,products!A:A,products!C:C,"")</f>
        <v>4821</v>
      </c>
      <c r="R1846">
        <v>12</v>
      </c>
      <c r="S1846" s="5">
        <f t="shared" si="28"/>
        <v>57852</v>
      </c>
    </row>
    <row r="1847" spans="1:19" x14ac:dyDescent="0.2">
      <c r="A1847" t="s">
        <v>1992</v>
      </c>
      <c r="B1847" t="s">
        <v>9026</v>
      </c>
      <c r="C1847" t="s">
        <v>7</v>
      </c>
      <c r="D1847" t="str">
        <f>_xlfn.XLOOKUP(C1847,sales_teams!A:A,sales_teams!B:B,"")</f>
        <v>C234829</v>
      </c>
      <c r="E1847" t="str">
        <f>_xlfn.XLOOKUP(C1847,sales_teams!A:A,sales_teams!C:C,"")</f>
        <v>Dustin Brinkmann</v>
      </c>
      <c r="F1847" t="str">
        <f>_xlfn.XLOOKUP(C1847,sales_teams!A:A,sales_teams!D:D,"")</f>
        <v>Central</v>
      </c>
      <c r="G1847" t="s">
        <v>60</v>
      </c>
      <c r="H1847" t="str">
        <f>_xlfn.XLOOKUP(G1847,products!A:A,products!B:B,"")</f>
        <v>MG</v>
      </c>
      <c r="I1847" t="s">
        <v>117</v>
      </c>
      <c r="J1847" t="str">
        <f>_xlfn.XLOOKUP(I1847,accounts!A:A,accounts!B:B,"")</f>
        <v>marketing</v>
      </c>
      <c r="K1847" t="str">
        <f>_xlfn.XLOOKUP(I1847,accounts!A:A,accounts!F:F,"")</f>
        <v>Mid-Market</v>
      </c>
      <c r="L1847" t="s">
        <v>56</v>
      </c>
      <c r="M1847" t="s">
        <v>9034</v>
      </c>
      <c r="N1847" t="s">
        <v>9045</v>
      </c>
      <c r="O1847" s="1">
        <v>42821</v>
      </c>
      <c r="P1847" s="1">
        <v>42914</v>
      </c>
      <c r="Q1847" s="5">
        <f>_xlfn.XLOOKUP(G1847,products!A:A,products!C:C,"")</f>
        <v>55</v>
      </c>
      <c r="R1847">
        <v>46</v>
      </c>
      <c r="S1847" s="5">
        <f t="shared" si="28"/>
        <v>2530</v>
      </c>
    </row>
    <row r="1848" spans="1:19" x14ac:dyDescent="0.2">
      <c r="A1848" t="s">
        <v>1993</v>
      </c>
      <c r="B1848" t="s">
        <v>9026</v>
      </c>
      <c r="C1848" t="s">
        <v>32</v>
      </c>
      <c r="D1848" t="str">
        <f>_xlfn.XLOOKUP(C1848,sales_teams!A:A,sales_teams!B:B,"")</f>
        <v>W975078</v>
      </c>
      <c r="E1848" t="str">
        <f>_xlfn.XLOOKUP(C1848,sales_teams!A:A,sales_teams!C:C,"")</f>
        <v>Celia Rouche</v>
      </c>
      <c r="F1848" t="str">
        <f>_xlfn.XLOOKUP(C1848,sales_teams!A:A,sales_teams!D:D,"")</f>
        <v>West</v>
      </c>
      <c r="G1848" t="s">
        <v>54</v>
      </c>
      <c r="H1848" t="str">
        <f>_xlfn.XLOOKUP(G1848,products!A:A,products!B:B,"")</f>
        <v>GTX</v>
      </c>
      <c r="I1848" t="s">
        <v>424</v>
      </c>
      <c r="J1848" t="str">
        <f>_xlfn.XLOOKUP(I1848,accounts!A:A,accounts!B:B,"")</f>
        <v>marketing</v>
      </c>
      <c r="K1848" t="str">
        <f>_xlfn.XLOOKUP(I1848,accounts!A:A,accounts!F:F,"")</f>
        <v>Mid-Market</v>
      </c>
      <c r="L1848" t="s">
        <v>76</v>
      </c>
      <c r="N1848" t="s">
        <v>9044</v>
      </c>
      <c r="O1848" s="1">
        <v>42821</v>
      </c>
      <c r="Q1848" s="5">
        <f>_xlfn.XLOOKUP(G1848,products!A:A,products!C:C,"")</f>
        <v>1096</v>
      </c>
      <c r="R1848">
        <v>1</v>
      </c>
      <c r="S1848" s="5">
        <f t="shared" si="28"/>
        <v>1096</v>
      </c>
    </row>
    <row r="1849" spans="1:19" x14ac:dyDescent="0.2">
      <c r="A1849" t="s">
        <v>1994</v>
      </c>
      <c r="B1849" t="s">
        <v>9027</v>
      </c>
      <c r="C1849" t="s">
        <v>44</v>
      </c>
      <c r="D1849" t="str">
        <f>_xlfn.XLOOKUP(C1849,sales_teams!A:A,sales_teams!B:B,"")</f>
        <v>W202814</v>
      </c>
      <c r="E1849" t="str">
        <f>_xlfn.XLOOKUP(C1849,sales_teams!A:A,sales_teams!C:C,"")</f>
        <v>Summer Sewald</v>
      </c>
      <c r="F1849" t="str">
        <f>_xlfn.XLOOKUP(C1849,sales_teams!A:A,sales_teams!D:D,"")</f>
        <v>West</v>
      </c>
      <c r="G1849" t="s">
        <v>54</v>
      </c>
      <c r="H1849" t="str">
        <f>_xlfn.XLOOKUP(G1849,products!A:A,products!B:B,"")</f>
        <v>GTX</v>
      </c>
      <c r="I1849" t="s">
        <v>99</v>
      </c>
      <c r="J1849" t="str">
        <f>_xlfn.XLOOKUP(I1849,accounts!A:A,accounts!B:B,"")</f>
        <v>retail</v>
      </c>
      <c r="K1849" t="str">
        <f>_xlfn.XLOOKUP(I1849,accounts!A:A,accounts!F:F,"")</f>
        <v>Enterprise</v>
      </c>
      <c r="L1849" t="s">
        <v>81</v>
      </c>
      <c r="M1849" t="s">
        <v>9037</v>
      </c>
      <c r="N1849" t="s">
        <v>9043</v>
      </c>
      <c r="O1849" s="1">
        <v>42821</v>
      </c>
      <c r="P1849" s="1">
        <v>42828</v>
      </c>
      <c r="Q1849" s="5">
        <f>_xlfn.XLOOKUP(G1849,products!A:A,products!C:C,"")</f>
        <v>1096</v>
      </c>
      <c r="R1849">
        <v>17</v>
      </c>
      <c r="S1849" s="5">
        <f t="shared" si="28"/>
        <v>18632</v>
      </c>
    </row>
    <row r="1850" spans="1:19" x14ac:dyDescent="0.2">
      <c r="A1850" t="s">
        <v>1995</v>
      </c>
      <c r="B1850" t="s">
        <v>9028</v>
      </c>
      <c r="C1850" t="s">
        <v>44</v>
      </c>
      <c r="D1850" t="str">
        <f>_xlfn.XLOOKUP(C1850,sales_teams!A:A,sales_teams!B:B,"")</f>
        <v>W202814</v>
      </c>
      <c r="E1850" t="str">
        <f>_xlfn.XLOOKUP(C1850,sales_teams!A:A,sales_teams!C:C,"")</f>
        <v>Summer Sewald</v>
      </c>
      <c r="F1850" t="str">
        <f>_xlfn.XLOOKUP(C1850,sales_teams!A:A,sales_teams!D:D,"")</f>
        <v>West</v>
      </c>
      <c r="G1850" t="s">
        <v>75</v>
      </c>
      <c r="H1850" t="str">
        <f>_xlfn.XLOOKUP(G1850,products!A:A,products!B:B,"")</f>
        <v>MG</v>
      </c>
      <c r="I1850" t="s">
        <v>239</v>
      </c>
      <c r="J1850" t="str">
        <f>_xlfn.XLOOKUP(I1850,accounts!A:A,accounts!B:B,"")</f>
        <v>technolgy</v>
      </c>
      <c r="K1850" t="str">
        <f>_xlfn.XLOOKUP(I1850,accounts!A:A,accounts!F:F,"")</f>
        <v>Mid-Market</v>
      </c>
      <c r="L1850" t="s">
        <v>56</v>
      </c>
      <c r="M1850" t="s">
        <v>9033</v>
      </c>
      <c r="N1850" t="s">
        <v>9045</v>
      </c>
      <c r="O1850" s="1">
        <v>42821</v>
      </c>
      <c r="P1850" s="1">
        <v>42828</v>
      </c>
      <c r="Q1850" s="5">
        <f>_xlfn.XLOOKUP(G1850,products!A:A,products!C:C,"")</f>
        <v>3393</v>
      </c>
      <c r="R1850">
        <v>16</v>
      </c>
      <c r="S1850" s="5">
        <f t="shared" si="28"/>
        <v>54288</v>
      </c>
    </row>
    <row r="1851" spans="1:19" x14ac:dyDescent="0.2">
      <c r="A1851" t="s">
        <v>1996</v>
      </c>
      <c r="B1851" t="s">
        <v>9027</v>
      </c>
      <c r="C1851" t="s">
        <v>3</v>
      </c>
      <c r="D1851" t="str">
        <f>_xlfn.XLOOKUP(C1851,sales_teams!A:A,sales_teams!B:B,"")</f>
        <v>C265891</v>
      </c>
      <c r="E1851" t="str">
        <f>_xlfn.XLOOKUP(C1851,sales_teams!A:A,sales_teams!C:C,"")</f>
        <v>Dustin Brinkmann</v>
      </c>
      <c r="F1851" t="str">
        <f>_xlfn.XLOOKUP(C1851,sales_teams!A:A,sales_teams!D:D,"")</f>
        <v>Central</v>
      </c>
      <c r="G1851" t="s">
        <v>60</v>
      </c>
      <c r="H1851" t="str">
        <f>_xlfn.XLOOKUP(G1851,products!A:A,products!B:B,"")</f>
        <v>MG</v>
      </c>
      <c r="I1851" t="s">
        <v>63</v>
      </c>
      <c r="J1851" t="str">
        <f>_xlfn.XLOOKUP(I1851,accounts!A:A,accounts!B:B,"")</f>
        <v>software</v>
      </c>
      <c r="K1851" t="str">
        <f>_xlfn.XLOOKUP(I1851,accounts!A:A,accounts!F:F,"")</f>
        <v>Mid-Market</v>
      </c>
      <c r="L1851" t="s">
        <v>81</v>
      </c>
      <c r="M1851" t="s">
        <v>9038</v>
      </c>
      <c r="N1851" t="s">
        <v>9043</v>
      </c>
      <c r="O1851" s="1">
        <v>42822</v>
      </c>
      <c r="P1851" s="1">
        <v>42833</v>
      </c>
      <c r="Q1851" s="5">
        <f>_xlfn.XLOOKUP(G1851,products!A:A,products!C:C,"")</f>
        <v>55</v>
      </c>
      <c r="R1851">
        <v>9</v>
      </c>
      <c r="S1851" s="5">
        <f t="shared" si="28"/>
        <v>495</v>
      </c>
    </row>
    <row r="1852" spans="1:19" x14ac:dyDescent="0.2">
      <c r="A1852" t="s">
        <v>1997</v>
      </c>
      <c r="B1852" t="s">
        <v>9028</v>
      </c>
      <c r="C1852" t="s">
        <v>3</v>
      </c>
      <c r="D1852" t="str">
        <f>_xlfn.XLOOKUP(C1852,sales_teams!A:A,sales_teams!B:B,"")</f>
        <v>C265891</v>
      </c>
      <c r="E1852" t="str">
        <f>_xlfn.XLOOKUP(C1852,sales_teams!A:A,sales_teams!C:C,"")</f>
        <v>Dustin Brinkmann</v>
      </c>
      <c r="F1852" t="str">
        <f>_xlfn.XLOOKUP(C1852,sales_teams!A:A,sales_teams!D:D,"")</f>
        <v>Central</v>
      </c>
      <c r="G1852" t="s">
        <v>60</v>
      </c>
      <c r="H1852" t="str">
        <f>_xlfn.XLOOKUP(G1852,products!A:A,products!B:B,"")</f>
        <v>MG</v>
      </c>
      <c r="I1852" t="s">
        <v>63</v>
      </c>
      <c r="J1852" t="str">
        <f>_xlfn.XLOOKUP(I1852,accounts!A:A,accounts!B:B,"")</f>
        <v>software</v>
      </c>
      <c r="K1852" t="str">
        <f>_xlfn.XLOOKUP(I1852,accounts!A:A,accounts!F:F,"")</f>
        <v>Mid-Market</v>
      </c>
      <c r="L1852" t="s">
        <v>81</v>
      </c>
      <c r="M1852" t="s">
        <v>9038</v>
      </c>
      <c r="N1852" t="s">
        <v>9042</v>
      </c>
      <c r="O1852" s="1">
        <v>42822</v>
      </c>
      <c r="P1852" s="1">
        <v>42894</v>
      </c>
      <c r="Q1852" s="5">
        <f>_xlfn.XLOOKUP(G1852,products!A:A,products!C:C,"")</f>
        <v>55</v>
      </c>
      <c r="R1852">
        <v>38</v>
      </c>
      <c r="S1852" s="5">
        <f t="shared" si="28"/>
        <v>2090</v>
      </c>
    </row>
    <row r="1853" spans="1:19" x14ac:dyDescent="0.2">
      <c r="A1853" t="s">
        <v>1998</v>
      </c>
      <c r="B1853" t="s">
        <v>9027</v>
      </c>
      <c r="C1853" t="s">
        <v>27</v>
      </c>
      <c r="D1853" t="str">
        <f>_xlfn.XLOOKUP(C1853,sales_teams!A:A,sales_teams!B:B,"")</f>
        <v>E619716</v>
      </c>
      <c r="E1853" t="str">
        <f>_xlfn.XLOOKUP(C1853,sales_teams!A:A,sales_teams!C:C,"")</f>
        <v>Rocco Neubert</v>
      </c>
      <c r="F1853" t="str">
        <f>_xlfn.XLOOKUP(C1853,sales_teams!A:A,sales_teams!D:D,"")</f>
        <v>East</v>
      </c>
      <c r="G1853" t="s">
        <v>62</v>
      </c>
      <c r="H1853" t="str">
        <f>_xlfn.XLOOKUP(G1853,products!A:A,products!B:B,"")</f>
        <v>GTX</v>
      </c>
      <c r="I1853" t="s">
        <v>230</v>
      </c>
      <c r="J1853" t="str">
        <f>_xlfn.XLOOKUP(I1853,accounts!A:A,accounts!B:B,"")</f>
        <v>retail</v>
      </c>
      <c r="K1853" t="str">
        <f>_xlfn.XLOOKUP(I1853,accounts!A:A,accounts!F:F,"")</f>
        <v>Mid-Market</v>
      </c>
      <c r="L1853" t="s">
        <v>56</v>
      </c>
      <c r="M1853" t="s">
        <v>9032</v>
      </c>
      <c r="N1853" t="s">
        <v>9041</v>
      </c>
      <c r="O1853" s="1">
        <v>42822</v>
      </c>
      <c r="P1853" s="1">
        <v>42885</v>
      </c>
      <c r="Q1853" s="5">
        <f>_xlfn.XLOOKUP(G1853,products!A:A,products!C:C,"")</f>
        <v>550</v>
      </c>
      <c r="R1853">
        <v>31</v>
      </c>
      <c r="S1853" s="5">
        <f t="shared" si="28"/>
        <v>17050</v>
      </c>
    </row>
    <row r="1854" spans="1:19" x14ac:dyDescent="0.2">
      <c r="A1854" t="s">
        <v>1999</v>
      </c>
      <c r="B1854" t="s">
        <v>9025</v>
      </c>
      <c r="C1854" t="s">
        <v>6</v>
      </c>
      <c r="D1854" t="str">
        <f>_xlfn.XLOOKUP(C1854,sales_teams!A:A,sales_teams!B:B,"")</f>
        <v>C163925</v>
      </c>
      <c r="E1854" t="str">
        <f>_xlfn.XLOOKUP(C1854,sales_teams!A:A,sales_teams!C:C,"")</f>
        <v>Dustin Brinkmann</v>
      </c>
      <c r="F1854" t="str">
        <f>_xlfn.XLOOKUP(C1854,sales_teams!A:A,sales_teams!D:D,"")</f>
        <v>Central</v>
      </c>
      <c r="G1854" t="s">
        <v>62</v>
      </c>
      <c r="H1854" t="str">
        <f>_xlfn.XLOOKUP(G1854,products!A:A,products!B:B,"")</f>
        <v>GTX</v>
      </c>
      <c r="I1854" t="s">
        <v>329</v>
      </c>
      <c r="J1854" t="str">
        <f>_xlfn.XLOOKUP(I1854,accounts!A:A,accounts!B:B,"")</f>
        <v>technolgy</v>
      </c>
      <c r="K1854" t="str">
        <f>_xlfn.XLOOKUP(I1854,accounts!A:A,accounts!F:F,"")</f>
        <v>Enterprise</v>
      </c>
      <c r="L1854" t="s">
        <v>81</v>
      </c>
      <c r="M1854" t="s">
        <v>9038</v>
      </c>
      <c r="N1854" t="s">
        <v>9043</v>
      </c>
      <c r="O1854" s="1">
        <v>42822</v>
      </c>
      <c r="P1854" s="1">
        <v>42831</v>
      </c>
      <c r="Q1854" s="5">
        <f>_xlfn.XLOOKUP(G1854,products!A:A,products!C:C,"")</f>
        <v>550</v>
      </c>
      <c r="R1854">
        <v>17</v>
      </c>
      <c r="S1854" s="5">
        <f t="shared" si="28"/>
        <v>9350</v>
      </c>
    </row>
    <row r="1855" spans="1:19" x14ac:dyDescent="0.2">
      <c r="A1855" t="s">
        <v>2000</v>
      </c>
      <c r="B1855" t="s">
        <v>9027</v>
      </c>
      <c r="C1855" t="s">
        <v>6</v>
      </c>
      <c r="D1855" t="str">
        <f>_xlfn.XLOOKUP(C1855,sales_teams!A:A,sales_teams!B:B,"")</f>
        <v>C163925</v>
      </c>
      <c r="E1855" t="str">
        <f>_xlfn.XLOOKUP(C1855,sales_teams!A:A,sales_teams!C:C,"")</f>
        <v>Dustin Brinkmann</v>
      </c>
      <c r="F1855" t="str">
        <f>_xlfn.XLOOKUP(C1855,sales_teams!A:A,sales_teams!D:D,"")</f>
        <v>Central</v>
      </c>
      <c r="G1855" t="s">
        <v>54</v>
      </c>
      <c r="H1855" t="str">
        <f>_xlfn.XLOOKUP(G1855,products!A:A,products!B:B,"")</f>
        <v>GTX</v>
      </c>
      <c r="I1855" t="s">
        <v>63</v>
      </c>
      <c r="J1855" t="str">
        <f>_xlfn.XLOOKUP(I1855,accounts!A:A,accounts!B:B,"")</f>
        <v>software</v>
      </c>
      <c r="K1855" t="str">
        <f>_xlfn.XLOOKUP(I1855,accounts!A:A,accounts!F:F,"")</f>
        <v>Mid-Market</v>
      </c>
      <c r="L1855" t="s">
        <v>56</v>
      </c>
      <c r="M1855" t="s">
        <v>9034</v>
      </c>
      <c r="N1855" t="s">
        <v>9043</v>
      </c>
      <c r="O1855" s="1">
        <v>42822</v>
      </c>
      <c r="P1855" s="1">
        <v>42833</v>
      </c>
      <c r="Q1855" s="5">
        <f>_xlfn.XLOOKUP(G1855,products!A:A,products!C:C,"")</f>
        <v>1096</v>
      </c>
      <c r="R1855">
        <v>2</v>
      </c>
      <c r="S1855" s="5">
        <f t="shared" si="28"/>
        <v>2192</v>
      </c>
    </row>
    <row r="1856" spans="1:19" x14ac:dyDescent="0.2">
      <c r="A1856" t="s">
        <v>2001</v>
      </c>
      <c r="B1856" t="s">
        <v>9027</v>
      </c>
      <c r="C1856" t="s">
        <v>20</v>
      </c>
      <c r="D1856" t="str">
        <f>_xlfn.XLOOKUP(C1856,sales_teams!A:A,sales_teams!B:B,"")</f>
        <v>E500449</v>
      </c>
      <c r="E1856" t="str">
        <f>_xlfn.XLOOKUP(C1856,sales_teams!A:A,sales_teams!C:C,"")</f>
        <v>Cara Losch</v>
      </c>
      <c r="F1856" t="str">
        <f>_xlfn.XLOOKUP(C1856,sales_teams!A:A,sales_teams!D:D,"")</f>
        <v>East</v>
      </c>
      <c r="G1856" t="s">
        <v>8951</v>
      </c>
      <c r="H1856" t="str">
        <f>_xlfn.XLOOKUP(G1856,products!A:A,products!B:B,"")</f>
        <v>GTX</v>
      </c>
      <c r="I1856" t="s">
        <v>181</v>
      </c>
      <c r="J1856" t="str">
        <f>_xlfn.XLOOKUP(I1856,accounts!A:A,accounts!B:B,"")</f>
        <v>medical</v>
      </c>
      <c r="K1856" t="str">
        <f>_xlfn.XLOOKUP(I1856,accounts!A:A,accounts!F:F,"")</f>
        <v>Mid-Market</v>
      </c>
      <c r="L1856" t="s">
        <v>81</v>
      </c>
      <c r="M1856" t="s">
        <v>9036</v>
      </c>
      <c r="N1856" t="s">
        <v>9041</v>
      </c>
      <c r="O1856" s="1">
        <v>42822</v>
      </c>
      <c r="P1856" s="1">
        <v>42832</v>
      </c>
      <c r="Q1856" s="5">
        <f>_xlfn.XLOOKUP(G1856,products!A:A,products!C:C,"")</f>
        <v>4821</v>
      </c>
      <c r="R1856">
        <v>9</v>
      </c>
      <c r="S1856" s="5">
        <f t="shared" si="28"/>
        <v>43389</v>
      </c>
    </row>
    <row r="1857" spans="1:19" x14ac:dyDescent="0.2">
      <c r="A1857" t="s">
        <v>2002</v>
      </c>
      <c r="B1857" t="s">
        <v>9028</v>
      </c>
      <c r="C1857" t="s">
        <v>20</v>
      </c>
      <c r="D1857" t="str">
        <f>_xlfn.XLOOKUP(C1857,sales_teams!A:A,sales_teams!B:B,"")</f>
        <v>E500449</v>
      </c>
      <c r="E1857" t="str">
        <f>_xlfn.XLOOKUP(C1857,sales_teams!A:A,sales_teams!C:C,"")</f>
        <v>Cara Losch</v>
      </c>
      <c r="F1857" t="str">
        <f>_xlfn.XLOOKUP(C1857,sales_teams!A:A,sales_teams!D:D,"")</f>
        <v>East</v>
      </c>
      <c r="G1857" t="s">
        <v>8951</v>
      </c>
      <c r="H1857" t="str">
        <f>_xlfn.XLOOKUP(G1857,products!A:A,products!B:B,"")</f>
        <v>GTX</v>
      </c>
      <c r="I1857" t="s">
        <v>108</v>
      </c>
      <c r="J1857" t="str">
        <f>_xlfn.XLOOKUP(I1857,accounts!A:A,accounts!B:B,"")</f>
        <v>retail</v>
      </c>
      <c r="K1857" t="str">
        <f>_xlfn.XLOOKUP(I1857,accounts!A:A,accounts!F:F,"")</f>
        <v>Enterprise</v>
      </c>
      <c r="L1857" t="s">
        <v>81</v>
      </c>
      <c r="M1857" t="s">
        <v>9040</v>
      </c>
      <c r="N1857" t="s">
        <v>9042</v>
      </c>
      <c r="O1857" s="1">
        <v>42822</v>
      </c>
      <c r="P1857" s="1">
        <v>42883</v>
      </c>
      <c r="Q1857" s="5">
        <f>_xlfn.XLOOKUP(G1857,products!A:A,products!C:C,"")</f>
        <v>4821</v>
      </c>
      <c r="R1857">
        <v>17</v>
      </c>
      <c r="S1857" s="5">
        <f t="shared" si="28"/>
        <v>81957</v>
      </c>
    </row>
    <row r="1858" spans="1:19" x14ac:dyDescent="0.2">
      <c r="A1858" t="s">
        <v>2003</v>
      </c>
      <c r="B1858" t="s">
        <v>9027</v>
      </c>
      <c r="C1858" t="s">
        <v>15</v>
      </c>
      <c r="D1858" t="str">
        <f>_xlfn.XLOOKUP(C1858,sales_teams!A:A,sales_teams!B:B,"")</f>
        <v>C486814</v>
      </c>
      <c r="E1858" t="str">
        <f>_xlfn.XLOOKUP(C1858,sales_teams!A:A,sales_teams!C:C,"")</f>
        <v>Melvin Marxen</v>
      </c>
      <c r="F1858" t="str">
        <f>_xlfn.XLOOKUP(C1858,sales_teams!A:A,sales_teams!D:D,"")</f>
        <v>Central</v>
      </c>
      <c r="G1858" t="s">
        <v>8951</v>
      </c>
      <c r="H1858" t="str">
        <f>_xlfn.XLOOKUP(G1858,products!A:A,products!B:B,"")</f>
        <v>GTX</v>
      </c>
      <c r="I1858" t="s">
        <v>213</v>
      </c>
      <c r="J1858" t="str">
        <f>_xlfn.XLOOKUP(I1858,accounts!A:A,accounts!B:B,"")</f>
        <v>software</v>
      </c>
      <c r="K1858" t="str">
        <f>_xlfn.XLOOKUP(I1858,accounts!A:A,accounts!F:F,"")</f>
        <v>Enterprise</v>
      </c>
      <c r="L1858" t="s">
        <v>81</v>
      </c>
      <c r="M1858" t="s">
        <v>9039</v>
      </c>
      <c r="N1858" t="s">
        <v>9043</v>
      </c>
      <c r="O1858" s="1">
        <v>42822</v>
      </c>
      <c r="P1858" s="1">
        <v>42831</v>
      </c>
      <c r="Q1858" s="5">
        <f>_xlfn.XLOOKUP(G1858,products!A:A,products!C:C,"")</f>
        <v>4821</v>
      </c>
      <c r="R1858">
        <v>41</v>
      </c>
      <c r="S1858" s="5">
        <f t="shared" si="28"/>
        <v>197661</v>
      </c>
    </row>
    <row r="1859" spans="1:19" x14ac:dyDescent="0.2">
      <c r="A1859" t="s">
        <v>2004</v>
      </c>
      <c r="B1859" t="s">
        <v>9025</v>
      </c>
      <c r="C1859" t="s">
        <v>15</v>
      </c>
      <c r="D1859" t="str">
        <f>_xlfn.XLOOKUP(C1859,sales_teams!A:A,sales_teams!B:B,"")</f>
        <v>C486814</v>
      </c>
      <c r="E1859" t="str">
        <f>_xlfn.XLOOKUP(C1859,sales_teams!A:A,sales_teams!C:C,"")</f>
        <v>Melvin Marxen</v>
      </c>
      <c r="F1859" t="str">
        <f>_xlfn.XLOOKUP(C1859,sales_teams!A:A,sales_teams!D:D,"")</f>
        <v>Central</v>
      </c>
      <c r="G1859" t="s">
        <v>75</v>
      </c>
      <c r="H1859" t="str">
        <f>_xlfn.XLOOKUP(G1859,products!A:A,products!B:B,"")</f>
        <v>MG</v>
      </c>
      <c r="I1859" t="s">
        <v>332</v>
      </c>
      <c r="J1859" t="str">
        <f>_xlfn.XLOOKUP(I1859,accounts!A:A,accounts!B:B,"")</f>
        <v>marketing</v>
      </c>
      <c r="K1859" t="str">
        <f>_xlfn.XLOOKUP(I1859,accounts!A:A,accounts!F:F,"")</f>
        <v>Enterprise</v>
      </c>
      <c r="L1859" t="s">
        <v>81</v>
      </c>
      <c r="M1859" t="s">
        <v>9038</v>
      </c>
      <c r="N1859" t="s">
        <v>9043</v>
      </c>
      <c r="O1859" s="1">
        <v>42822</v>
      </c>
      <c r="P1859" s="1">
        <v>42828</v>
      </c>
      <c r="Q1859" s="5">
        <f>_xlfn.XLOOKUP(G1859,products!A:A,products!C:C,"")</f>
        <v>3393</v>
      </c>
      <c r="R1859">
        <v>34</v>
      </c>
      <c r="S1859" s="5">
        <f t="shared" ref="S1859:S1922" si="29">Q1859*R1859</f>
        <v>115362</v>
      </c>
    </row>
    <row r="1860" spans="1:19" x14ac:dyDescent="0.2">
      <c r="A1860" t="s">
        <v>2005</v>
      </c>
      <c r="B1860" t="s">
        <v>9027</v>
      </c>
      <c r="C1860" t="s">
        <v>15</v>
      </c>
      <c r="D1860" t="str">
        <f>_xlfn.XLOOKUP(C1860,sales_teams!A:A,sales_teams!B:B,"")</f>
        <v>C486814</v>
      </c>
      <c r="E1860" t="str">
        <f>_xlfn.XLOOKUP(C1860,sales_teams!A:A,sales_teams!C:C,"")</f>
        <v>Melvin Marxen</v>
      </c>
      <c r="F1860" t="str">
        <f>_xlfn.XLOOKUP(C1860,sales_teams!A:A,sales_teams!D:D,"")</f>
        <v>Central</v>
      </c>
      <c r="G1860" t="s">
        <v>75</v>
      </c>
      <c r="H1860" t="str">
        <f>_xlfn.XLOOKUP(G1860,products!A:A,products!B:B,"")</f>
        <v>MG</v>
      </c>
      <c r="I1860" t="s">
        <v>104</v>
      </c>
      <c r="J1860" t="str">
        <f>_xlfn.XLOOKUP(I1860,accounts!A:A,accounts!B:B,"")</f>
        <v>services</v>
      </c>
      <c r="K1860" t="str">
        <f>_xlfn.XLOOKUP(I1860,accounts!A:A,accounts!F:F,"")</f>
        <v>Enterprise</v>
      </c>
      <c r="L1860" t="s">
        <v>56</v>
      </c>
      <c r="M1860" t="s">
        <v>9033</v>
      </c>
      <c r="N1860" t="s">
        <v>9041</v>
      </c>
      <c r="O1860" s="1">
        <v>42822</v>
      </c>
      <c r="P1860" s="1">
        <v>42834</v>
      </c>
      <c r="Q1860" s="5">
        <f>_xlfn.XLOOKUP(G1860,products!A:A,products!C:C,"")</f>
        <v>3393</v>
      </c>
      <c r="R1860">
        <v>6</v>
      </c>
      <c r="S1860" s="5">
        <f t="shared" si="29"/>
        <v>20358</v>
      </c>
    </row>
    <row r="1861" spans="1:19" x14ac:dyDescent="0.2">
      <c r="A1861" t="s">
        <v>2006</v>
      </c>
      <c r="B1861" t="s">
        <v>9025</v>
      </c>
      <c r="C1861" t="s">
        <v>28</v>
      </c>
      <c r="D1861" t="str">
        <f>_xlfn.XLOOKUP(C1861,sales_teams!A:A,sales_teams!B:B,"")</f>
        <v>E262141</v>
      </c>
      <c r="E1861" t="str">
        <f>_xlfn.XLOOKUP(C1861,sales_teams!A:A,sales_teams!C:C,"")</f>
        <v>Rocco Neubert</v>
      </c>
      <c r="F1861" t="str">
        <f>_xlfn.XLOOKUP(C1861,sales_teams!A:A,sales_teams!D:D,"")</f>
        <v>East</v>
      </c>
      <c r="G1861" t="s">
        <v>8951</v>
      </c>
      <c r="H1861" t="str">
        <f>_xlfn.XLOOKUP(G1861,products!A:A,products!B:B,"")</f>
        <v>GTX</v>
      </c>
      <c r="I1861" t="s">
        <v>224</v>
      </c>
      <c r="J1861" t="str">
        <f>_xlfn.XLOOKUP(I1861,accounts!A:A,accounts!B:B,"")</f>
        <v>technolgy</v>
      </c>
      <c r="K1861" t="str">
        <f>_xlfn.XLOOKUP(I1861,accounts!A:A,accounts!F:F,"")</f>
        <v>Mid-Market</v>
      </c>
      <c r="L1861" t="s">
        <v>56</v>
      </c>
      <c r="M1861" t="s">
        <v>9031</v>
      </c>
      <c r="N1861" t="s">
        <v>9045</v>
      </c>
      <c r="O1861" s="1">
        <v>42822</v>
      </c>
      <c r="P1861" s="1">
        <v>42889</v>
      </c>
      <c r="Q1861" s="5">
        <f>_xlfn.XLOOKUP(G1861,products!A:A,products!C:C,"")</f>
        <v>4821</v>
      </c>
      <c r="R1861">
        <v>36</v>
      </c>
      <c r="S1861" s="5">
        <f t="shared" si="29"/>
        <v>173556</v>
      </c>
    </row>
    <row r="1862" spans="1:19" x14ac:dyDescent="0.2">
      <c r="A1862" t="s">
        <v>2007</v>
      </c>
      <c r="B1862" t="s">
        <v>9026</v>
      </c>
      <c r="C1862" t="s">
        <v>13</v>
      </c>
      <c r="D1862" t="str">
        <f>_xlfn.XLOOKUP(C1862,sales_teams!A:A,sales_teams!B:B,"")</f>
        <v>C130664</v>
      </c>
      <c r="E1862" t="str">
        <f>_xlfn.XLOOKUP(C1862,sales_teams!A:A,sales_teams!C:C,"")</f>
        <v>Melvin Marxen</v>
      </c>
      <c r="F1862" t="str">
        <f>_xlfn.XLOOKUP(C1862,sales_teams!A:A,sales_teams!D:D,"")</f>
        <v>Central</v>
      </c>
      <c r="G1862" t="s">
        <v>60</v>
      </c>
      <c r="H1862" t="str">
        <f>_xlfn.XLOOKUP(G1862,products!A:A,products!B:B,"")</f>
        <v>MG</v>
      </c>
      <c r="I1862" t="s">
        <v>149</v>
      </c>
      <c r="J1862" t="str">
        <f>_xlfn.XLOOKUP(I1862,accounts!A:A,accounts!B:B,"")</f>
        <v>finance</v>
      </c>
      <c r="K1862" t="str">
        <f>_xlfn.XLOOKUP(I1862,accounts!A:A,accounts!F:F,"")</f>
        <v>Mid-Market</v>
      </c>
      <c r="L1862" t="s">
        <v>81</v>
      </c>
      <c r="M1862" t="s">
        <v>9039</v>
      </c>
      <c r="N1862" t="s">
        <v>9043</v>
      </c>
      <c r="O1862" s="1">
        <v>42822</v>
      </c>
      <c r="P1862" s="1">
        <v>42828</v>
      </c>
      <c r="Q1862" s="5">
        <f>_xlfn.XLOOKUP(G1862,products!A:A,products!C:C,"")</f>
        <v>55</v>
      </c>
      <c r="R1862">
        <v>11</v>
      </c>
      <c r="S1862" s="5">
        <f t="shared" si="29"/>
        <v>605</v>
      </c>
    </row>
    <row r="1863" spans="1:19" x14ac:dyDescent="0.2">
      <c r="A1863" t="s">
        <v>2008</v>
      </c>
      <c r="B1863" t="s">
        <v>9025</v>
      </c>
      <c r="C1863" t="s">
        <v>36</v>
      </c>
      <c r="D1863" t="str">
        <f>_xlfn.XLOOKUP(C1863,sales_teams!A:A,sales_teams!B:B,"")</f>
        <v>W815792</v>
      </c>
      <c r="E1863" t="str">
        <f>_xlfn.XLOOKUP(C1863,sales_teams!A:A,sales_teams!C:C,"")</f>
        <v>Celia Rouche</v>
      </c>
      <c r="F1863" t="str">
        <f>_xlfn.XLOOKUP(C1863,sales_teams!A:A,sales_teams!D:D,"")</f>
        <v>West</v>
      </c>
      <c r="G1863" t="s">
        <v>60</v>
      </c>
      <c r="H1863" t="str">
        <f>_xlfn.XLOOKUP(G1863,products!A:A,products!B:B,"")</f>
        <v>MG</v>
      </c>
      <c r="I1863" t="s">
        <v>165</v>
      </c>
      <c r="J1863" t="str">
        <f>_xlfn.XLOOKUP(I1863,accounts!A:A,accounts!B:B,"")</f>
        <v>marketing</v>
      </c>
      <c r="K1863" t="str">
        <f>_xlfn.XLOOKUP(I1863,accounts!A:A,accounts!F:F,"")</f>
        <v>Enterprise</v>
      </c>
      <c r="L1863" t="s">
        <v>56</v>
      </c>
      <c r="M1863" t="s">
        <v>9034</v>
      </c>
      <c r="N1863" t="s">
        <v>9041</v>
      </c>
      <c r="O1863" s="1">
        <v>42822</v>
      </c>
      <c r="P1863" s="1">
        <v>42833</v>
      </c>
      <c r="Q1863" s="5">
        <f>_xlfn.XLOOKUP(G1863,products!A:A,products!C:C,"")</f>
        <v>55</v>
      </c>
      <c r="R1863">
        <v>2</v>
      </c>
      <c r="S1863" s="5">
        <f t="shared" si="29"/>
        <v>110</v>
      </c>
    </row>
    <row r="1864" spans="1:19" x14ac:dyDescent="0.2">
      <c r="A1864" t="s">
        <v>2009</v>
      </c>
      <c r="B1864" t="s">
        <v>9027</v>
      </c>
      <c r="C1864" t="s">
        <v>40</v>
      </c>
      <c r="D1864" t="str">
        <f>_xlfn.XLOOKUP(C1864,sales_teams!A:A,sales_teams!B:B,"")</f>
        <v>W249222</v>
      </c>
      <c r="E1864" t="str">
        <f>_xlfn.XLOOKUP(C1864,sales_teams!A:A,sales_teams!C:C,"")</f>
        <v>Summer Sewald</v>
      </c>
      <c r="F1864" t="str">
        <f>_xlfn.XLOOKUP(C1864,sales_teams!A:A,sales_teams!D:D,"")</f>
        <v>West</v>
      </c>
      <c r="G1864" t="s">
        <v>83</v>
      </c>
      <c r="H1864" t="str">
        <f>_xlfn.XLOOKUP(G1864,products!A:A,products!B:B,"")</f>
        <v>GTX</v>
      </c>
      <c r="I1864" t="s">
        <v>176</v>
      </c>
      <c r="J1864" t="str">
        <f>_xlfn.XLOOKUP(I1864,accounts!A:A,accounts!B:B,"")</f>
        <v>employment</v>
      </c>
      <c r="K1864" t="str">
        <f>_xlfn.XLOOKUP(I1864,accounts!A:A,accounts!F:F,"")</f>
        <v>Enterprise</v>
      </c>
      <c r="L1864" t="s">
        <v>56</v>
      </c>
      <c r="M1864" t="s">
        <v>9035</v>
      </c>
      <c r="N1864" t="s">
        <v>9042</v>
      </c>
      <c r="O1864" s="1">
        <v>42822</v>
      </c>
      <c r="P1864" s="1">
        <v>42912</v>
      </c>
      <c r="Q1864" s="5">
        <f>_xlfn.XLOOKUP(G1864,products!A:A,products!C:C,"")</f>
        <v>5482</v>
      </c>
      <c r="R1864">
        <v>32</v>
      </c>
      <c r="S1864" s="5">
        <f t="shared" si="29"/>
        <v>175424</v>
      </c>
    </row>
    <row r="1865" spans="1:19" x14ac:dyDescent="0.2">
      <c r="A1865" t="s">
        <v>2010</v>
      </c>
      <c r="B1865" t="s">
        <v>9028</v>
      </c>
      <c r="C1865" t="s">
        <v>40</v>
      </c>
      <c r="D1865" t="str">
        <f>_xlfn.XLOOKUP(C1865,sales_teams!A:A,sales_teams!B:B,"")</f>
        <v>W249222</v>
      </c>
      <c r="E1865" t="str">
        <f>_xlfn.XLOOKUP(C1865,sales_teams!A:A,sales_teams!C:C,"")</f>
        <v>Summer Sewald</v>
      </c>
      <c r="F1865" t="str">
        <f>_xlfn.XLOOKUP(C1865,sales_teams!A:A,sales_teams!D:D,"")</f>
        <v>West</v>
      </c>
      <c r="G1865" t="s">
        <v>8951</v>
      </c>
      <c r="H1865" t="str">
        <f>_xlfn.XLOOKUP(G1865,products!A:A,products!B:B,"")</f>
        <v>GTX</v>
      </c>
      <c r="I1865" t="s">
        <v>99</v>
      </c>
      <c r="J1865" t="str">
        <f>_xlfn.XLOOKUP(I1865,accounts!A:A,accounts!B:B,"")</f>
        <v>retail</v>
      </c>
      <c r="K1865" t="str">
        <f>_xlfn.XLOOKUP(I1865,accounts!A:A,accounts!F:F,"")</f>
        <v>Enterprise</v>
      </c>
      <c r="L1865" t="s">
        <v>56</v>
      </c>
      <c r="M1865" t="s">
        <v>9032</v>
      </c>
      <c r="N1865" t="s">
        <v>9041</v>
      </c>
      <c r="O1865" s="1">
        <v>42822</v>
      </c>
      <c r="P1865" s="1">
        <v>42911</v>
      </c>
      <c r="Q1865" s="5">
        <f>_xlfn.XLOOKUP(G1865,products!A:A,products!C:C,"")</f>
        <v>4821</v>
      </c>
      <c r="R1865">
        <v>17</v>
      </c>
      <c r="S1865" s="5">
        <f t="shared" si="29"/>
        <v>81957</v>
      </c>
    </row>
    <row r="1866" spans="1:19" x14ac:dyDescent="0.2">
      <c r="A1866" t="s">
        <v>2011</v>
      </c>
      <c r="B1866" t="s">
        <v>9027</v>
      </c>
      <c r="C1866" t="s">
        <v>8</v>
      </c>
      <c r="D1866" t="str">
        <f>_xlfn.XLOOKUP(C1866,sales_teams!A:A,sales_teams!B:B,"")</f>
        <v>C100201</v>
      </c>
      <c r="E1866" t="str">
        <f>_xlfn.XLOOKUP(C1866,sales_teams!A:A,sales_teams!C:C,"")</f>
        <v>Dustin Brinkmann</v>
      </c>
      <c r="F1866" t="str">
        <f>_xlfn.XLOOKUP(C1866,sales_teams!A:A,sales_teams!D:D,"")</f>
        <v>Central</v>
      </c>
      <c r="G1866" t="s">
        <v>60</v>
      </c>
      <c r="H1866" t="str">
        <f>_xlfn.XLOOKUP(G1866,products!A:A,products!B:B,"")</f>
        <v>MG</v>
      </c>
      <c r="I1866" t="s">
        <v>233</v>
      </c>
      <c r="J1866" t="str">
        <f>_xlfn.XLOOKUP(I1866,accounts!A:A,accounts!B:B,"")</f>
        <v>medical</v>
      </c>
      <c r="K1866" t="str">
        <f>_xlfn.XLOOKUP(I1866,accounts!A:A,accounts!F:F,"")</f>
        <v>SMB</v>
      </c>
      <c r="L1866" t="s">
        <v>56</v>
      </c>
      <c r="M1866" t="s">
        <v>9033</v>
      </c>
      <c r="N1866" t="s">
        <v>9043</v>
      </c>
      <c r="O1866" s="1">
        <v>42822</v>
      </c>
      <c r="P1866" s="1">
        <v>42892</v>
      </c>
      <c r="Q1866" s="5">
        <f>_xlfn.XLOOKUP(G1866,products!A:A,products!C:C,"")</f>
        <v>55</v>
      </c>
      <c r="R1866">
        <v>45</v>
      </c>
      <c r="S1866" s="5">
        <f t="shared" si="29"/>
        <v>2475</v>
      </c>
    </row>
    <row r="1867" spans="1:19" x14ac:dyDescent="0.2">
      <c r="A1867" t="s">
        <v>2012</v>
      </c>
      <c r="B1867" t="s">
        <v>9028</v>
      </c>
      <c r="C1867" t="s">
        <v>37</v>
      </c>
      <c r="D1867" t="str">
        <f>_xlfn.XLOOKUP(C1867,sales_teams!A:A,sales_teams!B:B,"")</f>
        <v>W337844</v>
      </c>
      <c r="E1867" t="str">
        <f>_xlfn.XLOOKUP(C1867,sales_teams!A:A,sales_teams!C:C,"")</f>
        <v>Celia Rouche</v>
      </c>
      <c r="F1867" t="str">
        <f>_xlfn.XLOOKUP(C1867,sales_teams!A:A,sales_teams!D:D,"")</f>
        <v>West</v>
      </c>
      <c r="G1867" t="s">
        <v>75</v>
      </c>
      <c r="H1867" t="str">
        <f>_xlfn.XLOOKUP(G1867,products!A:A,products!B:B,"")</f>
        <v>MG</v>
      </c>
      <c r="I1867" t="s">
        <v>106</v>
      </c>
      <c r="J1867" t="str">
        <f>_xlfn.XLOOKUP(I1867,accounts!A:A,accounts!B:B,"")</f>
        <v>entertainment</v>
      </c>
      <c r="K1867" t="str">
        <f>_xlfn.XLOOKUP(I1867,accounts!A:A,accounts!F:F,"")</f>
        <v>SMB</v>
      </c>
      <c r="L1867" t="s">
        <v>56</v>
      </c>
      <c r="M1867" t="s">
        <v>9035</v>
      </c>
      <c r="N1867" t="s">
        <v>9041</v>
      </c>
      <c r="O1867" s="1">
        <v>42822</v>
      </c>
      <c r="P1867" s="1">
        <v>42913</v>
      </c>
      <c r="Q1867" s="5">
        <f>_xlfn.XLOOKUP(G1867,products!A:A,products!C:C,"")</f>
        <v>3393</v>
      </c>
      <c r="R1867">
        <v>37</v>
      </c>
      <c r="S1867" s="5">
        <f t="shared" si="29"/>
        <v>125541</v>
      </c>
    </row>
    <row r="1868" spans="1:19" x14ac:dyDescent="0.2">
      <c r="A1868" t="s">
        <v>2013</v>
      </c>
      <c r="B1868" t="s">
        <v>9025</v>
      </c>
      <c r="C1868" t="s">
        <v>45</v>
      </c>
      <c r="D1868" t="str">
        <f>_xlfn.XLOOKUP(C1868,sales_teams!A:A,sales_teams!B:B,"")</f>
        <v>W960943</v>
      </c>
      <c r="E1868" t="str">
        <f>_xlfn.XLOOKUP(C1868,sales_teams!A:A,sales_teams!C:C,"")</f>
        <v>Summer Sewald</v>
      </c>
      <c r="F1868" t="str">
        <f>_xlfn.XLOOKUP(C1868,sales_teams!A:A,sales_teams!D:D,"")</f>
        <v>West</v>
      </c>
      <c r="G1868" t="s">
        <v>60</v>
      </c>
      <c r="H1868" t="str">
        <f>_xlfn.XLOOKUP(G1868,products!A:A,products!B:B,"")</f>
        <v>MG</v>
      </c>
      <c r="I1868" t="s">
        <v>246</v>
      </c>
      <c r="J1868" t="str">
        <f>_xlfn.XLOOKUP(I1868,accounts!A:A,accounts!B:B,"")</f>
        <v>marketing</v>
      </c>
      <c r="K1868" t="str">
        <f>_xlfn.XLOOKUP(I1868,accounts!A:A,accounts!F:F,"")</f>
        <v>SMB</v>
      </c>
      <c r="L1868" t="s">
        <v>76</v>
      </c>
      <c r="N1868" t="s">
        <v>9044</v>
      </c>
      <c r="O1868" s="1">
        <v>42822</v>
      </c>
      <c r="Q1868" s="5">
        <f>_xlfn.XLOOKUP(G1868,products!A:A,products!C:C,"")</f>
        <v>55</v>
      </c>
      <c r="R1868">
        <v>11</v>
      </c>
      <c r="S1868" s="5">
        <f t="shared" si="29"/>
        <v>605</v>
      </c>
    </row>
    <row r="1869" spans="1:19" x14ac:dyDescent="0.2">
      <c r="A1869" t="s">
        <v>2014</v>
      </c>
      <c r="B1869" t="s">
        <v>9027</v>
      </c>
      <c r="C1869" t="s">
        <v>45</v>
      </c>
      <c r="D1869" t="str">
        <f>_xlfn.XLOOKUP(C1869,sales_teams!A:A,sales_teams!B:B,"")</f>
        <v>W960943</v>
      </c>
      <c r="E1869" t="str">
        <f>_xlfn.XLOOKUP(C1869,sales_teams!A:A,sales_teams!C:C,"")</f>
        <v>Summer Sewald</v>
      </c>
      <c r="F1869" t="str">
        <f>_xlfn.XLOOKUP(C1869,sales_teams!A:A,sales_teams!D:D,"")</f>
        <v>West</v>
      </c>
      <c r="G1869" t="s">
        <v>62</v>
      </c>
      <c r="H1869" t="str">
        <f>_xlfn.XLOOKUP(G1869,products!A:A,products!B:B,"")</f>
        <v>GTX</v>
      </c>
      <c r="I1869" t="s">
        <v>329</v>
      </c>
      <c r="J1869" t="str">
        <f>_xlfn.XLOOKUP(I1869,accounts!A:A,accounts!B:B,"")</f>
        <v>technolgy</v>
      </c>
      <c r="K1869" t="str">
        <f>_xlfn.XLOOKUP(I1869,accounts!A:A,accounts!F:F,"")</f>
        <v>Enterprise</v>
      </c>
      <c r="L1869" t="s">
        <v>81</v>
      </c>
      <c r="M1869" t="s">
        <v>9039</v>
      </c>
      <c r="N1869" t="s">
        <v>9043</v>
      </c>
      <c r="O1869" s="1">
        <v>42822</v>
      </c>
      <c r="P1869" s="1">
        <v>42829</v>
      </c>
      <c r="Q1869" s="5">
        <f>_xlfn.XLOOKUP(G1869,products!A:A,products!C:C,"")</f>
        <v>550</v>
      </c>
      <c r="R1869">
        <v>45</v>
      </c>
      <c r="S1869" s="5">
        <f t="shared" si="29"/>
        <v>24750</v>
      </c>
    </row>
    <row r="1870" spans="1:19" x14ac:dyDescent="0.2">
      <c r="A1870" t="s">
        <v>2015</v>
      </c>
      <c r="B1870" t="s">
        <v>9026</v>
      </c>
      <c r="C1870" t="s">
        <v>45</v>
      </c>
      <c r="D1870" t="str">
        <f>_xlfn.XLOOKUP(C1870,sales_teams!A:A,sales_teams!B:B,"")</f>
        <v>W960943</v>
      </c>
      <c r="E1870" t="str">
        <f>_xlfn.XLOOKUP(C1870,sales_teams!A:A,sales_teams!C:C,"")</f>
        <v>Summer Sewald</v>
      </c>
      <c r="F1870" t="str">
        <f>_xlfn.XLOOKUP(C1870,sales_teams!A:A,sales_teams!D:D,"")</f>
        <v>West</v>
      </c>
      <c r="G1870" t="s">
        <v>75</v>
      </c>
      <c r="H1870" t="str">
        <f>_xlfn.XLOOKUP(G1870,products!A:A,products!B:B,"")</f>
        <v>MG</v>
      </c>
      <c r="I1870" t="s">
        <v>113</v>
      </c>
      <c r="J1870" t="str">
        <f>_xlfn.XLOOKUP(I1870,accounts!A:A,accounts!B:B,"")</f>
        <v>medical</v>
      </c>
      <c r="K1870" t="str">
        <f>_xlfn.XLOOKUP(I1870,accounts!A:A,accounts!F:F,"")</f>
        <v>Enterprise</v>
      </c>
      <c r="L1870" t="s">
        <v>81</v>
      </c>
      <c r="M1870" t="s">
        <v>9038</v>
      </c>
      <c r="N1870" t="s">
        <v>9041</v>
      </c>
      <c r="O1870" s="1">
        <v>42822</v>
      </c>
      <c r="P1870" s="1">
        <v>42881</v>
      </c>
      <c r="Q1870" s="5">
        <f>_xlfn.XLOOKUP(G1870,products!A:A,products!C:C,"")</f>
        <v>3393</v>
      </c>
      <c r="R1870">
        <v>6</v>
      </c>
      <c r="S1870" s="5">
        <f t="shared" si="29"/>
        <v>20358</v>
      </c>
    </row>
    <row r="1871" spans="1:19" x14ac:dyDescent="0.2">
      <c r="A1871" t="s">
        <v>2016</v>
      </c>
      <c r="B1871" t="s">
        <v>9028</v>
      </c>
      <c r="C1871" t="s">
        <v>45</v>
      </c>
      <c r="D1871" t="str">
        <f>_xlfn.XLOOKUP(C1871,sales_teams!A:A,sales_teams!B:B,"")</f>
        <v>W960943</v>
      </c>
      <c r="E1871" t="str">
        <f>_xlfn.XLOOKUP(C1871,sales_teams!A:A,sales_teams!C:C,"")</f>
        <v>Summer Sewald</v>
      </c>
      <c r="F1871" t="str">
        <f>_xlfn.XLOOKUP(C1871,sales_teams!A:A,sales_teams!D:D,"")</f>
        <v>West</v>
      </c>
      <c r="G1871" t="s">
        <v>54</v>
      </c>
      <c r="H1871" t="str">
        <f>_xlfn.XLOOKUP(G1871,products!A:A,products!B:B,"")</f>
        <v>GTX</v>
      </c>
      <c r="I1871" t="s">
        <v>176</v>
      </c>
      <c r="J1871" t="str">
        <f>_xlfn.XLOOKUP(I1871,accounts!A:A,accounts!B:B,"")</f>
        <v>employment</v>
      </c>
      <c r="K1871" t="str">
        <f>_xlfn.XLOOKUP(I1871,accounts!A:A,accounts!F:F,"")</f>
        <v>Enterprise</v>
      </c>
      <c r="L1871" t="s">
        <v>56</v>
      </c>
      <c r="M1871" t="s">
        <v>9033</v>
      </c>
      <c r="N1871" t="s">
        <v>9045</v>
      </c>
      <c r="O1871" s="1">
        <v>42822</v>
      </c>
      <c r="P1871" s="1">
        <v>42870</v>
      </c>
      <c r="Q1871" s="5">
        <f>_xlfn.XLOOKUP(G1871,products!A:A,products!C:C,"")</f>
        <v>1096</v>
      </c>
      <c r="R1871">
        <v>16</v>
      </c>
      <c r="S1871" s="5">
        <f t="shared" si="29"/>
        <v>17536</v>
      </c>
    </row>
    <row r="1872" spans="1:19" x14ac:dyDescent="0.2">
      <c r="A1872" t="s">
        <v>2017</v>
      </c>
      <c r="B1872" t="s">
        <v>9028</v>
      </c>
      <c r="C1872" t="s">
        <v>9</v>
      </c>
      <c r="D1872" t="str">
        <f>_xlfn.XLOOKUP(C1872,sales_teams!A:A,sales_teams!B:B,"")</f>
        <v>C62195</v>
      </c>
      <c r="E1872" t="str">
        <f>_xlfn.XLOOKUP(C1872,sales_teams!A:A,sales_teams!C:C,"")</f>
        <v>Dustin Brinkmann</v>
      </c>
      <c r="F1872" t="str">
        <f>_xlfn.XLOOKUP(C1872,sales_teams!A:A,sales_teams!D:D,"")</f>
        <v>Central</v>
      </c>
      <c r="G1872" t="s">
        <v>83</v>
      </c>
      <c r="H1872" t="str">
        <f>_xlfn.XLOOKUP(G1872,products!A:A,products!B:B,"")</f>
        <v>GTX</v>
      </c>
      <c r="I1872" t="s">
        <v>78</v>
      </c>
      <c r="J1872" t="str">
        <f>_xlfn.XLOOKUP(I1872,accounts!A:A,accounts!B:B,"")</f>
        <v>medical</v>
      </c>
      <c r="K1872" t="str">
        <f>_xlfn.XLOOKUP(I1872,accounts!A:A,accounts!F:F,"")</f>
        <v>Mid-Market</v>
      </c>
      <c r="L1872" t="s">
        <v>56</v>
      </c>
      <c r="M1872" t="s">
        <v>9034</v>
      </c>
      <c r="N1872" t="s">
        <v>9043</v>
      </c>
      <c r="O1872" s="1">
        <v>42822</v>
      </c>
      <c r="P1872" s="1">
        <v>42832</v>
      </c>
      <c r="Q1872" s="5">
        <f>_xlfn.XLOOKUP(G1872,products!A:A,products!C:C,"")</f>
        <v>5482</v>
      </c>
      <c r="R1872">
        <v>36</v>
      </c>
      <c r="S1872" s="5">
        <f t="shared" si="29"/>
        <v>197352</v>
      </c>
    </row>
    <row r="1873" spans="1:19" x14ac:dyDescent="0.2">
      <c r="A1873" t="s">
        <v>2018</v>
      </c>
      <c r="B1873" t="s">
        <v>9025</v>
      </c>
      <c r="C1873" t="s">
        <v>14</v>
      </c>
      <c r="D1873" t="str">
        <f>_xlfn.XLOOKUP(C1873,sales_teams!A:A,sales_teams!B:B,"")</f>
        <v>C961860</v>
      </c>
      <c r="E1873" t="str">
        <f>_xlfn.XLOOKUP(C1873,sales_teams!A:A,sales_teams!C:C,"")</f>
        <v>Melvin Marxen</v>
      </c>
      <c r="F1873" t="str">
        <f>_xlfn.XLOOKUP(C1873,sales_teams!A:A,sales_teams!D:D,"")</f>
        <v>Central</v>
      </c>
      <c r="G1873" t="s">
        <v>83</v>
      </c>
      <c r="H1873" t="str">
        <f>_xlfn.XLOOKUP(G1873,products!A:A,products!B:B,"")</f>
        <v>GTX</v>
      </c>
      <c r="I1873" t="s">
        <v>228</v>
      </c>
      <c r="J1873" t="str">
        <f>_xlfn.XLOOKUP(I1873,accounts!A:A,accounts!B:B,"")</f>
        <v>technolgy</v>
      </c>
      <c r="K1873" t="str">
        <f>_xlfn.XLOOKUP(I1873,accounts!A:A,accounts!F:F,"")</f>
        <v>Mid-Market</v>
      </c>
      <c r="L1873" t="s">
        <v>56</v>
      </c>
      <c r="M1873" t="s">
        <v>9034</v>
      </c>
      <c r="N1873" t="s">
        <v>9041</v>
      </c>
      <c r="O1873" s="1">
        <v>42822</v>
      </c>
      <c r="P1873" s="1">
        <v>42830</v>
      </c>
      <c r="Q1873" s="5">
        <f>_xlfn.XLOOKUP(G1873,products!A:A,products!C:C,"")</f>
        <v>5482</v>
      </c>
      <c r="R1873">
        <v>25</v>
      </c>
      <c r="S1873" s="5">
        <f t="shared" si="29"/>
        <v>137050</v>
      </c>
    </row>
    <row r="1874" spans="1:19" x14ac:dyDescent="0.2">
      <c r="A1874" t="s">
        <v>2019</v>
      </c>
      <c r="B1874" t="s">
        <v>9026</v>
      </c>
      <c r="C1874" t="s">
        <v>35</v>
      </c>
      <c r="D1874" t="str">
        <f>_xlfn.XLOOKUP(C1874,sales_teams!A:A,sales_teams!B:B,"")</f>
        <v>W100826</v>
      </c>
      <c r="E1874" t="str">
        <f>_xlfn.XLOOKUP(C1874,sales_teams!A:A,sales_teams!C:C,"")</f>
        <v>Celia Rouche</v>
      </c>
      <c r="F1874" t="str">
        <f>_xlfn.XLOOKUP(C1874,sales_teams!A:A,sales_teams!D:D,"")</f>
        <v>West</v>
      </c>
      <c r="G1874" t="s">
        <v>8951</v>
      </c>
      <c r="H1874" t="str">
        <f>_xlfn.XLOOKUP(G1874,products!A:A,products!B:B,"")</f>
        <v>GTX</v>
      </c>
      <c r="I1874" t="s">
        <v>71</v>
      </c>
      <c r="J1874" t="str">
        <f>_xlfn.XLOOKUP(I1874,accounts!A:A,accounts!B:B,"")</f>
        <v>entertainment</v>
      </c>
      <c r="K1874" t="str">
        <f>_xlfn.XLOOKUP(I1874,accounts!A:A,accounts!F:F,"")</f>
        <v>Enterprise</v>
      </c>
      <c r="L1874" t="s">
        <v>56</v>
      </c>
      <c r="M1874" t="s">
        <v>9033</v>
      </c>
      <c r="N1874" t="s">
        <v>9041</v>
      </c>
      <c r="O1874" s="1">
        <v>42822</v>
      </c>
      <c r="P1874" s="1">
        <v>42827</v>
      </c>
      <c r="Q1874" s="5">
        <f>_xlfn.XLOOKUP(G1874,products!A:A,products!C:C,"")</f>
        <v>4821</v>
      </c>
      <c r="R1874">
        <v>26</v>
      </c>
      <c r="S1874" s="5">
        <f t="shared" si="29"/>
        <v>125346</v>
      </c>
    </row>
    <row r="1875" spans="1:19" x14ac:dyDescent="0.2">
      <c r="A1875" t="s">
        <v>2020</v>
      </c>
      <c r="B1875" t="s">
        <v>9026</v>
      </c>
      <c r="C1875" t="s">
        <v>21</v>
      </c>
      <c r="D1875" t="str">
        <f>_xlfn.XLOOKUP(C1875,sales_teams!A:A,sales_teams!B:B,"")</f>
        <v>E777204</v>
      </c>
      <c r="E1875" t="str">
        <f>_xlfn.XLOOKUP(C1875,sales_teams!A:A,sales_teams!C:C,"")</f>
        <v>Cara Losch</v>
      </c>
      <c r="F1875" t="str">
        <f>_xlfn.XLOOKUP(C1875,sales_teams!A:A,sales_teams!D:D,"")</f>
        <v>East</v>
      </c>
      <c r="G1875" t="s">
        <v>75</v>
      </c>
      <c r="H1875" t="str">
        <f>_xlfn.XLOOKUP(G1875,products!A:A,products!B:B,"")</f>
        <v>MG</v>
      </c>
      <c r="I1875" t="s">
        <v>95</v>
      </c>
      <c r="J1875" t="str">
        <f>_xlfn.XLOOKUP(I1875,accounts!A:A,accounts!B:B,"")</f>
        <v>entertainment</v>
      </c>
      <c r="K1875" t="str">
        <f>_xlfn.XLOOKUP(I1875,accounts!A:A,accounts!F:F,"")</f>
        <v>Enterprise</v>
      </c>
      <c r="L1875" t="s">
        <v>56</v>
      </c>
      <c r="M1875" t="s">
        <v>9035</v>
      </c>
      <c r="N1875" t="s">
        <v>9041</v>
      </c>
      <c r="O1875" s="1">
        <v>42822</v>
      </c>
      <c r="P1875" s="1">
        <v>42884</v>
      </c>
      <c r="Q1875" s="5">
        <f>_xlfn.XLOOKUP(G1875,products!A:A,products!C:C,"")</f>
        <v>3393</v>
      </c>
      <c r="R1875">
        <v>43</v>
      </c>
      <c r="S1875" s="5">
        <f t="shared" si="29"/>
        <v>145899</v>
      </c>
    </row>
    <row r="1876" spans="1:19" x14ac:dyDescent="0.2">
      <c r="A1876" t="s">
        <v>2021</v>
      </c>
      <c r="B1876" t="s">
        <v>9026</v>
      </c>
      <c r="C1876" t="s">
        <v>32</v>
      </c>
      <c r="D1876" t="str">
        <f>_xlfn.XLOOKUP(C1876,sales_teams!A:A,sales_teams!B:B,"")</f>
        <v>W975078</v>
      </c>
      <c r="E1876" t="str">
        <f>_xlfn.XLOOKUP(C1876,sales_teams!A:A,sales_teams!C:C,"")</f>
        <v>Celia Rouche</v>
      </c>
      <c r="F1876" t="str">
        <f>_xlfn.XLOOKUP(C1876,sales_teams!A:A,sales_teams!D:D,"")</f>
        <v>West</v>
      </c>
      <c r="G1876" t="s">
        <v>60</v>
      </c>
      <c r="H1876" t="str">
        <f>_xlfn.XLOOKUP(G1876,products!A:A,products!B:B,"")</f>
        <v>MG</v>
      </c>
      <c r="J1876">
        <f>_xlfn.XLOOKUP(I1876,accounts!A:A,accounts!B:B,"")</f>
        <v>0</v>
      </c>
      <c r="K1876">
        <f>_xlfn.XLOOKUP(I1876,accounts!A:A,accounts!F:F,"")</f>
        <v>0</v>
      </c>
      <c r="L1876" t="s">
        <v>76</v>
      </c>
      <c r="N1876" t="s">
        <v>9044</v>
      </c>
      <c r="O1876" s="1">
        <v>42822</v>
      </c>
      <c r="Q1876" s="5">
        <f>_xlfn.XLOOKUP(G1876,products!A:A,products!C:C,"")</f>
        <v>55</v>
      </c>
      <c r="R1876">
        <v>1</v>
      </c>
      <c r="S1876" s="5">
        <f t="shared" si="29"/>
        <v>55</v>
      </c>
    </row>
    <row r="1877" spans="1:19" x14ac:dyDescent="0.2">
      <c r="A1877" t="s">
        <v>2022</v>
      </c>
      <c r="B1877" t="s">
        <v>9027</v>
      </c>
      <c r="C1877" t="s">
        <v>32</v>
      </c>
      <c r="D1877" t="str">
        <f>_xlfn.XLOOKUP(C1877,sales_teams!A:A,sales_teams!B:B,"")</f>
        <v>W975078</v>
      </c>
      <c r="E1877" t="str">
        <f>_xlfn.XLOOKUP(C1877,sales_teams!A:A,sales_teams!C:C,"")</f>
        <v>Celia Rouche</v>
      </c>
      <c r="F1877" t="str">
        <f>_xlfn.XLOOKUP(C1877,sales_teams!A:A,sales_teams!D:D,"")</f>
        <v>West</v>
      </c>
      <c r="G1877" t="s">
        <v>60</v>
      </c>
      <c r="H1877" t="str">
        <f>_xlfn.XLOOKUP(G1877,products!A:A,products!B:B,"")</f>
        <v>MG</v>
      </c>
      <c r="J1877">
        <f>_xlfn.XLOOKUP(I1877,accounts!A:A,accounts!B:B,"")</f>
        <v>0</v>
      </c>
      <c r="K1877">
        <f>_xlfn.XLOOKUP(I1877,accounts!A:A,accounts!F:F,"")</f>
        <v>0</v>
      </c>
      <c r="L1877" t="s">
        <v>76</v>
      </c>
      <c r="N1877" t="s">
        <v>9044</v>
      </c>
      <c r="O1877" s="1">
        <v>42822</v>
      </c>
      <c r="Q1877" s="5">
        <f>_xlfn.XLOOKUP(G1877,products!A:A,products!C:C,"")</f>
        <v>55</v>
      </c>
      <c r="R1877">
        <v>13</v>
      </c>
      <c r="S1877" s="5">
        <f t="shared" si="29"/>
        <v>715</v>
      </c>
    </row>
    <row r="1878" spans="1:19" x14ac:dyDescent="0.2">
      <c r="A1878" t="s">
        <v>2023</v>
      </c>
      <c r="B1878" t="s">
        <v>9025</v>
      </c>
      <c r="C1878" t="s">
        <v>32</v>
      </c>
      <c r="D1878" t="str">
        <f>_xlfn.XLOOKUP(C1878,sales_teams!A:A,sales_teams!B:B,"")</f>
        <v>W975078</v>
      </c>
      <c r="E1878" t="str">
        <f>_xlfn.XLOOKUP(C1878,sales_teams!A:A,sales_teams!C:C,"")</f>
        <v>Celia Rouche</v>
      </c>
      <c r="F1878" t="str">
        <f>_xlfn.XLOOKUP(C1878,sales_teams!A:A,sales_teams!D:D,"")</f>
        <v>West</v>
      </c>
      <c r="G1878" t="s">
        <v>60</v>
      </c>
      <c r="H1878" t="str">
        <f>_xlfn.XLOOKUP(G1878,products!A:A,products!B:B,"")</f>
        <v>MG</v>
      </c>
      <c r="J1878">
        <f>_xlfn.XLOOKUP(I1878,accounts!A:A,accounts!B:B,"")</f>
        <v>0</v>
      </c>
      <c r="K1878">
        <f>_xlfn.XLOOKUP(I1878,accounts!A:A,accounts!F:F,"")</f>
        <v>0</v>
      </c>
      <c r="L1878" t="s">
        <v>76</v>
      </c>
      <c r="N1878" t="s">
        <v>9044</v>
      </c>
      <c r="O1878" s="1">
        <v>42822</v>
      </c>
      <c r="Q1878" s="5">
        <f>_xlfn.XLOOKUP(G1878,products!A:A,products!C:C,"")</f>
        <v>55</v>
      </c>
      <c r="R1878">
        <v>11</v>
      </c>
      <c r="S1878" s="5">
        <f t="shared" si="29"/>
        <v>605</v>
      </c>
    </row>
    <row r="1879" spans="1:19" x14ac:dyDescent="0.2">
      <c r="A1879" t="s">
        <v>2024</v>
      </c>
      <c r="B1879" t="s">
        <v>9027</v>
      </c>
      <c r="C1879" t="s">
        <v>17</v>
      </c>
      <c r="D1879" t="str">
        <f>_xlfn.XLOOKUP(C1879,sales_teams!A:A,sales_teams!B:B,"")</f>
        <v>E152967</v>
      </c>
      <c r="E1879" t="str">
        <f>_xlfn.XLOOKUP(C1879,sales_teams!A:A,sales_teams!C:C,"")</f>
        <v>Cara Losch</v>
      </c>
      <c r="F1879" t="str">
        <f>_xlfn.XLOOKUP(C1879,sales_teams!A:A,sales_teams!D:D,"")</f>
        <v>East</v>
      </c>
      <c r="G1879" t="s">
        <v>60</v>
      </c>
      <c r="H1879" t="str">
        <f>_xlfn.XLOOKUP(G1879,products!A:A,products!B:B,"")</f>
        <v>MG</v>
      </c>
      <c r="I1879" t="s">
        <v>181</v>
      </c>
      <c r="J1879" t="str">
        <f>_xlfn.XLOOKUP(I1879,accounts!A:A,accounts!B:B,"")</f>
        <v>medical</v>
      </c>
      <c r="K1879" t="str">
        <f>_xlfn.XLOOKUP(I1879,accounts!A:A,accounts!F:F,"")</f>
        <v>Mid-Market</v>
      </c>
      <c r="L1879" t="s">
        <v>81</v>
      </c>
      <c r="M1879" t="s">
        <v>9039</v>
      </c>
      <c r="N1879" t="s">
        <v>9041</v>
      </c>
      <c r="O1879" s="1">
        <v>42822</v>
      </c>
      <c r="P1879" s="1">
        <v>42832</v>
      </c>
      <c r="Q1879" s="5">
        <f>_xlfn.XLOOKUP(G1879,products!A:A,products!C:C,"")</f>
        <v>55</v>
      </c>
      <c r="R1879">
        <v>38</v>
      </c>
      <c r="S1879" s="5">
        <f t="shared" si="29"/>
        <v>2090</v>
      </c>
    </row>
    <row r="1880" spans="1:19" x14ac:dyDescent="0.2">
      <c r="A1880" t="s">
        <v>2025</v>
      </c>
      <c r="B1880" t="s">
        <v>9027</v>
      </c>
      <c r="C1880" t="s">
        <v>44</v>
      </c>
      <c r="D1880" t="str">
        <f>_xlfn.XLOOKUP(C1880,sales_teams!A:A,sales_teams!B:B,"")</f>
        <v>W202814</v>
      </c>
      <c r="E1880" t="str">
        <f>_xlfn.XLOOKUP(C1880,sales_teams!A:A,sales_teams!C:C,"")</f>
        <v>Summer Sewald</v>
      </c>
      <c r="F1880" t="str">
        <f>_xlfn.XLOOKUP(C1880,sales_teams!A:A,sales_teams!D:D,"")</f>
        <v>West</v>
      </c>
      <c r="G1880" t="s">
        <v>54</v>
      </c>
      <c r="H1880" t="str">
        <f>_xlfn.XLOOKUP(G1880,products!A:A,products!B:B,"")</f>
        <v>GTX</v>
      </c>
      <c r="I1880" t="s">
        <v>165</v>
      </c>
      <c r="J1880" t="str">
        <f>_xlfn.XLOOKUP(I1880,accounts!A:A,accounts!B:B,"")</f>
        <v>marketing</v>
      </c>
      <c r="K1880" t="str">
        <f>_xlfn.XLOOKUP(I1880,accounts!A:A,accounts!F:F,"")</f>
        <v>Enterprise</v>
      </c>
      <c r="L1880" t="s">
        <v>56</v>
      </c>
      <c r="M1880" t="s">
        <v>9033</v>
      </c>
      <c r="N1880" t="s">
        <v>9041</v>
      </c>
      <c r="O1880" s="1">
        <v>42822</v>
      </c>
      <c r="P1880" s="1">
        <v>42824</v>
      </c>
      <c r="Q1880" s="5">
        <f>_xlfn.XLOOKUP(G1880,products!A:A,products!C:C,"")</f>
        <v>1096</v>
      </c>
      <c r="R1880">
        <v>42</v>
      </c>
      <c r="S1880" s="5">
        <f t="shared" si="29"/>
        <v>46032</v>
      </c>
    </row>
    <row r="1881" spans="1:19" x14ac:dyDescent="0.2">
      <c r="A1881" t="s">
        <v>2026</v>
      </c>
      <c r="B1881" t="s">
        <v>9027</v>
      </c>
      <c r="C1881" t="s">
        <v>6</v>
      </c>
      <c r="D1881" t="str">
        <f>_xlfn.XLOOKUP(C1881,sales_teams!A:A,sales_teams!B:B,"")</f>
        <v>C163925</v>
      </c>
      <c r="E1881" t="str">
        <f>_xlfn.XLOOKUP(C1881,sales_teams!A:A,sales_teams!C:C,"")</f>
        <v>Dustin Brinkmann</v>
      </c>
      <c r="F1881" t="str">
        <f>_xlfn.XLOOKUP(C1881,sales_teams!A:A,sales_teams!D:D,"")</f>
        <v>Central</v>
      </c>
      <c r="G1881" t="s">
        <v>75</v>
      </c>
      <c r="H1881" t="str">
        <f>_xlfn.XLOOKUP(G1881,products!A:A,products!B:B,"")</f>
        <v>MG</v>
      </c>
      <c r="I1881" t="s">
        <v>332</v>
      </c>
      <c r="J1881" t="str">
        <f>_xlfn.XLOOKUP(I1881,accounts!A:A,accounts!B:B,"")</f>
        <v>marketing</v>
      </c>
      <c r="K1881" t="str">
        <f>_xlfn.XLOOKUP(I1881,accounts!A:A,accounts!F:F,"")</f>
        <v>Enterprise</v>
      </c>
      <c r="L1881" t="s">
        <v>56</v>
      </c>
      <c r="M1881" t="s">
        <v>9034</v>
      </c>
      <c r="N1881" t="s">
        <v>9043</v>
      </c>
      <c r="O1881" s="1">
        <v>42823</v>
      </c>
      <c r="P1881" s="1">
        <v>42889</v>
      </c>
      <c r="Q1881" s="5">
        <f>_xlfn.XLOOKUP(G1881,products!A:A,products!C:C,"")</f>
        <v>3393</v>
      </c>
      <c r="R1881">
        <v>45</v>
      </c>
      <c r="S1881" s="5">
        <f t="shared" si="29"/>
        <v>152685</v>
      </c>
    </row>
    <row r="1882" spans="1:19" x14ac:dyDescent="0.2">
      <c r="A1882" t="s">
        <v>2027</v>
      </c>
      <c r="B1882" t="s">
        <v>9026</v>
      </c>
      <c r="C1882" t="s">
        <v>25</v>
      </c>
      <c r="D1882" t="str">
        <f>_xlfn.XLOOKUP(C1882,sales_teams!A:A,sales_teams!B:B,"")</f>
        <v>E372575</v>
      </c>
      <c r="E1882" t="str">
        <f>_xlfn.XLOOKUP(C1882,sales_teams!A:A,sales_teams!C:C,"")</f>
        <v>Rocco Neubert</v>
      </c>
      <c r="F1882" t="str">
        <f>_xlfn.XLOOKUP(C1882,sales_teams!A:A,sales_teams!D:D,"")</f>
        <v>East</v>
      </c>
      <c r="G1882" t="s">
        <v>54</v>
      </c>
      <c r="H1882" t="str">
        <f>_xlfn.XLOOKUP(G1882,products!A:A,products!B:B,"")</f>
        <v>GTX</v>
      </c>
      <c r="I1882" t="s">
        <v>255</v>
      </c>
      <c r="J1882" t="str">
        <f>_xlfn.XLOOKUP(I1882,accounts!A:A,accounts!B:B,"")</f>
        <v>telecommunications</v>
      </c>
      <c r="K1882" t="str">
        <f>_xlfn.XLOOKUP(I1882,accounts!A:A,accounts!F:F,"")</f>
        <v>Enterprise</v>
      </c>
      <c r="L1882" t="s">
        <v>81</v>
      </c>
      <c r="M1882" t="s">
        <v>9037</v>
      </c>
      <c r="N1882" t="s">
        <v>9043</v>
      </c>
      <c r="O1882" s="1">
        <v>42823</v>
      </c>
      <c r="P1882" s="1">
        <v>42827</v>
      </c>
      <c r="Q1882" s="5">
        <f>_xlfn.XLOOKUP(G1882,products!A:A,products!C:C,"")</f>
        <v>1096</v>
      </c>
      <c r="R1882">
        <v>34</v>
      </c>
      <c r="S1882" s="5">
        <f t="shared" si="29"/>
        <v>37264</v>
      </c>
    </row>
    <row r="1883" spans="1:19" x14ac:dyDescent="0.2">
      <c r="A1883" t="s">
        <v>2028</v>
      </c>
      <c r="B1883" t="s">
        <v>9025</v>
      </c>
      <c r="C1883" t="s">
        <v>25</v>
      </c>
      <c r="D1883" t="str">
        <f>_xlfn.XLOOKUP(C1883,sales_teams!A:A,sales_teams!B:B,"")</f>
        <v>E372575</v>
      </c>
      <c r="E1883" t="str">
        <f>_xlfn.XLOOKUP(C1883,sales_teams!A:A,sales_teams!C:C,"")</f>
        <v>Rocco Neubert</v>
      </c>
      <c r="F1883" t="str">
        <f>_xlfn.XLOOKUP(C1883,sales_teams!A:A,sales_teams!D:D,"")</f>
        <v>East</v>
      </c>
      <c r="G1883" t="s">
        <v>83</v>
      </c>
      <c r="H1883" t="str">
        <f>_xlfn.XLOOKUP(G1883,products!A:A,products!B:B,"")</f>
        <v>GTX</v>
      </c>
      <c r="I1883" t="s">
        <v>252</v>
      </c>
      <c r="J1883" t="str">
        <f>_xlfn.XLOOKUP(I1883,accounts!A:A,accounts!B:B,"")</f>
        <v>retail</v>
      </c>
      <c r="K1883" t="str">
        <f>_xlfn.XLOOKUP(I1883,accounts!A:A,accounts!F:F,"")</f>
        <v>Mid-Market</v>
      </c>
      <c r="L1883" t="s">
        <v>56</v>
      </c>
      <c r="M1883" t="s">
        <v>9034</v>
      </c>
      <c r="N1883" t="s">
        <v>9041</v>
      </c>
      <c r="O1883" s="1">
        <v>42823</v>
      </c>
      <c r="P1883" s="1">
        <v>42888</v>
      </c>
      <c r="Q1883" s="5">
        <f>_xlfn.XLOOKUP(G1883,products!A:A,products!C:C,"")</f>
        <v>5482</v>
      </c>
      <c r="R1883">
        <v>42</v>
      </c>
      <c r="S1883" s="5">
        <f t="shared" si="29"/>
        <v>230244</v>
      </c>
    </row>
    <row r="1884" spans="1:19" x14ac:dyDescent="0.2">
      <c r="A1884" t="s">
        <v>2029</v>
      </c>
      <c r="B1884" t="s">
        <v>9028</v>
      </c>
      <c r="C1884" t="s">
        <v>15</v>
      </c>
      <c r="D1884" t="str">
        <f>_xlfn.XLOOKUP(C1884,sales_teams!A:A,sales_teams!B:B,"")</f>
        <v>C486814</v>
      </c>
      <c r="E1884" t="str">
        <f>_xlfn.XLOOKUP(C1884,sales_teams!A:A,sales_teams!C:C,"")</f>
        <v>Melvin Marxen</v>
      </c>
      <c r="F1884" t="str">
        <f>_xlfn.XLOOKUP(C1884,sales_teams!A:A,sales_teams!D:D,"")</f>
        <v>Central</v>
      </c>
      <c r="G1884" t="s">
        <v>83</v>
      </c>
      <c r="H1884" t="str">
        <f>_xlfn.XLOOKUP(G1884,products!A:A,products!B:B,"")</f>
        <v>GTX</v>
      </c>
      <c r="I1884" t="s">
        <v>93</v>
      </c>
      <c r="J1884" t="str">
        <f>_xlfn.XLOOKUP(I1884,accounts!A:A,accounts!B:B,"")</f>
        <v>telecommunications</v>
      </c>
      <c r="K1884" t="str">
        <f>_xlfn.XLOOKUP(I1884,accounts!A:A,accounts!F:F,"")</f>
        <v>Enterprise</v>
      </c>
      <c r="L1884" t="s">
        <v>81</v>
      </c>
      <c r="M1884" t="s">
        <v>9036</v>
      </c>
      <c r="N1884" t="s">
        <v>9041</v>
      </c>
      <c r="O1884" s="1">
        <v>42823</v>
      </c>
      <c r="P1884" s="1">
        <v>42831</v>
      </c>
      <c r="Q1884" s="5">
        <f>_xlfn.XLOOKUP(G1884,products!A:A,products!C:C,"")</f>
        <v>5482</v>
      </c>
      <c r="R1884">
        <v>17</v>
      </c>
      <c r="S1884" s="5">
        <f t="shared" si="29"/>
        <v>93194</v>
      </c>
    </row>
    <row r="1885" spans="1:19" x14ac:dyDescent="0.2">
      <c r="A1885" t="s">
        <v>2030</v>
      </c>
      <c r="B1885" t="s">
        <v>9028</v>
      </c>
      <c r="C1885" t="s">
        <v>15</v>
      </c>
      <c r="D1885" t="str">
        <f>_xlfn.XLOOKUP(C1885,sales_teams!A:A,sales_teams!B:B,"")</f>
        <v>C486814</v>
      </c>
      <c r="E1885" t="str">
        <f>_xlfn.XLOOKUP(C1885,sales_teams!A:A,sales_teams!C:C,"")</f>
        <v>Melvin Marxen</v>
      </c>
      <c r="F1885" t="str">
        <f>_xlfn.XLOOKUP(C1885,sales_teams!A:A,sales_teams!D:D,"")</f>
        <v>Central</v>
      </c>
      <c r="G1885" t="s">
        <v>8951</v>
      </c>
      <c r="H1885" t="str">
        <f>_xlfn.XLOOKUP(G1885,products!A:A,products!B:B,"")</f>
        <v>GTX</v>
      </c>
      <c r="I1885" t="s">
        <v>140</v>
      </c>
      <c r="J1885" t="str">
        <f>_xlfn.XLOOKUP(I1885,accounts!A:A,accounts!B:B,"")</f>
        <v>technolgy</v>
      </c>
      <c r="K1885" t="str">
        <f>_xlfn.XLOOKUP(I1885,accounts!A:A,accounts!F:F,"")</f>
        <v>Mid-Market</v>
      </c>
      <c r="L1885" t="s">
        <v>56</v>
      </c>
      <c r="M1885" t="s">
        <v>9032</v>
      </c>
      <c r="N1885" t="s">
        <v>9042</v>
      </c>
      <c r="O1885" s="1">
        <v>42823</v>
      </c>
      <c r="P1885" s="1">
        <v>42902</v>
      </c>
      <c r="Q1885" s="5">
        <f>_xlfn.XLOOKUP(G1885,products!A:A,products!C:C,"")</f>
        <v>4821</v>
      </c>
      <c r="R1885">
        <v>2</v>
      </c>
      <c r="S1885" s="5">
        <f t="shared" si="29"/>
        <v>9642</v>
      </c>
    </row>
    <row r="1886" spans="1:19" x14ac:dyDescent="0.2">
      <c r="A1886" t="s">
        <v>2031</v>
      </c>
      <c r="B1886" t="s">
        <v>9027</v>
      </c>
      <c r="C1886" t="s">
        <v>28</v>
      </c>
      <c r="D1886" t="str">
        <f>_xlfn.XLOOKUP(C1886,sales_teams!A:A,sales_teams!B:B,"")</f>
        <v>E262141</v>
      </c>
      <c r="E1886" t="str">
        <f>_xlfn.XLOOKUP(C1886,sales_teams!A:A,sales_teams!C:C,"")</f>
        <v>Rocco Neubert</v>
      </c>
      <c r="F1886" t="str">
        <f>_xlfn.XLOOKUP(C1886,sales_teams!A:A,sales_teams!D:D,"")</f>
        <v>East</v>
      </c>
      <c r="G1886" t="s">
        <v>62</v>
      </c>
      <c r="H1886" t="str">
        <f>_xlfn.XLOOKUP(G1886,products!A:A,products!B:B,"")</f>
        <v>GTX</v>
      </c>
      <c r="I1886" t="s">
        <v>122</v>
      </c>
      <c r="J1886" t="str">
        <f>_xlfn.XLOOKUP(I1886,accounts!A:A,accounts!B:B,"")</f>
        <v>technolgy</v>
      </c>
      <c r="K1886" t="str">
        <f>_xlfn.XLOOKUP(I1886,accounts!A:A,accounts!F:F,"")</f>
        <v>Mid-Market</v>
      </c>
      <c r="L1886" t="s">
        <v>56</v>
      </c>
      <c r="M1886" t="s">
        <v>9035</v>
      </c>
      <c r="N1886" t="s">
        <v>9043</v>
      </c>
      <c r="O1886" s="1">
        <v>42823</v>
      </c>
      <c r="P1886" s="1">
        <v>42866</v>
      </c>
      <c r="Q1886" s="5">
        <f>_xlfn.XLOOKUP(G1886,products!A:A,products!C:C,"")</f>
        <v>550</v>
      </c>
      <c r="R1886">
        <v>27</v>
      </c>
      <c r="S1886" s="5">
        <f t="shared" si="29"/>
        <v>14850</v>
      </c>
    </row>
    <row r="1887" spans="1:19" x14ac:dyDescent="0.2">
      <c r="A1887" t="s">
        <v>2032</v>
      </c>
      <c r="B1887" t="s">
        <v>9027</v>
      </c>
      <c r="C1887" t="s">
        <v>13</v>
      </c>
      <c r="D1887" t="str">
        <f>_xlfn.XLOOKUP(C1887,sales_teams!A:A,sales_teams!B:B,"")</f>
        <v>C130664</v>
      </c>
      <c r="E1887" t="str">
        <f>_xlfn.XLOOKUP(C1887,sales_teams!A:A,sales_teams!C:C,"")</f>
        <v>Melvin Marxen</v>
      </c>
      <c r="F1887" t="str">
        <f>_xlfn.XLOOKUP(C1887,sales_teams!A:A,sales_teams!D:D,"")</f>
        <v>Central</v>
      </c>
      <c r="G1887" t="s">
        <v>8951</v>
      </c>
      <c r="H1887" t="str">
        <f>_xlfn.XLOOKUP(G1887,products!A:A,products!B:B,"")</f>
        <v>GTX</v>
      </c>
      <c r="I1887" t="s">
        <v>233</v>
      </c>
      <c r="J1887" t="str">
        <f>_xlfn.XLOOKUP(I1887,accounts!A:A,accounts!B:B,"")</f>
        <v>medical</v>
      </c>
      <c r="K1887" t="str">
        <f>_xlfn.XLOOKUP(I1887,accounts!A:A,accounts!F:F,"")</f>
        <v>SMB</v>
      </c>
      <c r="L1887" t="s">
        <v>81</v>
      </c>
      <c r="M1887" t="s">
        <v>9037</v>
      </c>
      <c r="N1887" t="s">
        <v>9041</v>
      </c>
      <c r="O1887" s="1">
        <v>42823</v>
      </c>
      <c r="P1887" s="1">
        <v>42875</v>
      </c>
      <c r="Q1887" s="5">
        <f>_xlfn.XLOOKUP(G1887,products!A:A,products!C:C,"")</f>
        <v>4821</v>
      </c>
      <c r="R1887">
        <v>18</v>
      </c>
      <c r="S1887" s="5">
        <f t="shared" si="29"/>
        <v>86778</v>
      </c>
    </row>
    <row r="1888" spans="1:19" x14ac:dyDescent="0.2">
      <c r="A1888" t="s">
        <v>2033</v>
      </c>
      <c r="B1888" t="s">
        <v>9027</v>
      </c>
      <c r="C1888" t="s">
        <v>13</v>
      </c>
      <c r="D1888" t="str">
        <f>_xlfn.XLOOKUP(C1888,sales_teams!A:A,sales_teams!B:B,"")</f>
        <v>C130664</v>
      </c>
      <c r="E1888" t="str">
        <f>_xlfn.XLOOKUP(C1888,sales_teams!A:A,sales_teams!C:C,"")</f>
        <v>Melvin Marxen</v>
      </c>
      <c r="F1888" t="str">
        <f>_xlfn.XLOOKUP(C1888,sales_teams!A:A,sales_teams!D:D,"")</f>
        <v>Central</v>
      </c>
      <c r="G1888" t="s">
        <v>75</v>
      </c>
      <c r="H1888" t="str">
        <f>_xlfn.XLOOKUP(G1888,products!A:A,products!B:B,"")</f>
        <v>MG</v>
      </c>
      <c r="I1888" t="s">
        <v>133</v>
      </c>
      <c r="J1888" t="str">
        <f>_xlfn.XLOOKUP(I1888,accounts!A:A,accounts!B:B,"")</f>
        <v>finance</v>
      </c>
      <c r="K1888" t="str">
        <f>_xlfn.XLOOKUP(I1888,accounts!A:A,accounts!F:F,"")</f>
        <v>Mid-Market</v>
      </c>
      <c r="L1888" t="s">
        <v>81</v>
      </c>
      <c r="M1888" t="s">
        <v>9037</v>
      </c>
      <c r="N1888" t="s">
        <v>9045</v>
      </c>
      <c r="O1888" s="1">
        <v>42823</v>
      </c>
      <c r="P1888" s="1">
        <v>42830</v>
      </c>
      <c r="Q1888" s="5">
        <f>_xlfn.XLOOKUP(G1888,products!A:A,products!C:C,"")</f>
        <v>3393</v>
      </c>
      <c r="R1888">
        <v>7</v>
      </c>
      <c r="S1888" s="5">
        <f t="shared" si="29"/>
        <v>23751</v>
      </c>
    </row>
    <row r="1889" spans="1:19" x14ac:dyDescent="0.2">
      <c r="A1889" t="s">
        <v>2034</v>
      </c>
      <c r="B1889" t="s">
        <v>9028</v>
      </c>
      <c r="C1889" t="s">
        <v>10</v>
      </c>
      <c r="D1889" t="str">
        <f>_xlfn.XLOOKUP(C1889,sales_teams!A:A,sales_teams!B:B,"")</f>
        <v>C309699</v>
      </c>
      <c r="E1889" t="str">
        <f>_xlfn.XLOOKUP(C1889,sales_teams!A:A,sales_teams!C:C,"")</f>
        <v>Melvin Marxen</v>
      </c>
      <c r="F1889" t="str">
        <f>_xlfn.XLOOKUP(C1889,sales_teams!A:A,sales_teams!D:D,"")</f>
        <v>Central</v>
      </c>
      <c r="G1889" t="s">
        <v>62</v>
      </c>
      <c r="H1889" t="str">
        <f>_xlfn.XLOOKUP(G1889,products!A:A,products!B:B,"")</f>
        <v>GTX</v>
      </c>
      <c r="I1889" t="s">
        <v>329</v>
      </c>
      <c r="J1889" t="str">
        <f>_xlfn.XLOOKUP(I1889,accounts!A:A,accounts!B:B,"")</f>
        <v>technolgy</v>
      </c>
      <c r="K1889" t="str">
        <f>_xlfn.XLOOKUP(I1889,accounts!A:A,accounts!F:F,"")</f>
        <v>Enterprise</v>
      </c>
      <c r="L1889" t="s">
        <v>56</v>
      </c>
      <c r="M1889" t="s">
        <v>9033</v>
      </c>
      <c r="N1889" t="s">
        <v>9045</v>
      </c>
      <c r="O1889" s="1">
        <v>42823</v>
      </c>
      <c r="P1889" s="1">
        <v>42830</v>
      </c>
      <c r="Q1889" s="5">
        <f>_xlfn.XLOOKUP(G1889,products!A:A,products!C:C,"")</f>
        <v>550</v>
      </c>
      <c r="R1889">
        <v>37</v>
      </c>
      <c r="S1889" s="5">
        <f t="shared" si="29"/>
        <v>20350</v>
      </c>
    </row>
    <row r="1890" spans="1:19" x14ac:dyDescent="0.2">
      <c r="A1890" t="s">
        <v>2035</v>
      </c>
      <c r="B1890" t="s">
        <v>9027</v>
      </c>
      <c r="C1890" t="s">
        <v>43</v>
      </c>
      <c r="D1890" t="str">
        <f>_xlfn.XLOOKUP(C1890,sales_teams!A:A,sales_teams!B:B,"")</f>
        <v>W596440</v>
      </c>
      <c r="E1890" t="str">
        <f>_xlfn.XLOOKUP(C1890,sales_teams!A:A,sales_teams!C:C,"")</f>
        <v>Summer Sewald</v>
      </c>
      <c r="F1890" t="str">
        <f>_xlfn.XLOOKUP(C1890,sales_teams!A:A,sales_teams!D:D,"")</f>
        <v>West</v>
      </c>
      <c r="G1890" t="s">
        <v>62</v>
      </c>
      <c r="H1890" t="str">
        <f>_xlfn.XLOOKUP(G1890,products!A:A,products!B:B,"")</f>
        <v>GTX</v>
      </c>
      <c r="J1890">
        <f>_xlfn.XLOOKUP(I1890,accounts!A:A,accounts!B:B,"")</f>
        <v>0</v>
      </c>
      <c r="K1890">
        <f>_xlfn.XLOOKUP(I1890,accounts!A:A,accounts!F:F,"")</f>
        <v>0</v>
      </c>
      <c r="L1890" t="s">
        <v>76</v>
      </c>
      <c r="N1890" t="s">
        <v>9044</v>
      </c>
      <c r="O1890" s="1">
        <v>42823</v>
      </c>
      <c r="Q1890" s="5">
        <f>_xlfn.XLOOKUP(G1890,products!A:A,products!C:C,"")</f>
        <v>550</v>
      </c>
      <c r="R1890">
        <v>9</v>
      </c>
      <c r="S1890" s="5">
        <f t="shared" si="29"/>
        <v>4950</v>
      </c>
    </row>
    <row r="1891" spans="1:19" x14ac:dyDescent="0.2">
      <c r="A1891" t="s">
        <v>2036</v>
      </c>
      <c r="B1891" t="s">
        <v>9025</v>
      </c>
      <c r="C1891" t="s">
        <v>43</v>
      </c>
      <c r="D1891" t="str">
        <f>_xlfn.XLOOKUP(C1891,sales_teams!A:A,sales_teams!B:B,"")</f>
        <v>W596440</v>
      </c>
      <c r="E1891" t="str">
        <f>_xlfn.XLOOKUP(C1891,sales_teams!A:A,sales_teams!C:C,"")</f>
        <v>Summer Sewald</v>
      </c>
      <c r="F1891" t="str">
        <f>_xlfn.XLOOKUP(C1891,sales_teams!A:A,sales_teams!D:D,"")</f>
        <v>West</v>
      </c>
      <c r="G1891" t="s">
        <v>54</v>
      </c>
      <c r="H1891" t="str">
        <f>_xlfn.XLOOKUP(G1891,products!A:A,products!B:B,"")</f>
        <v>GTX</v>
      </c>
      <c r="I1891" t="s">
        <v>144</v>
      </c>
      <c r="J1891" t="str">
        <f>_xlfn.XLOOKUP(I1891,accounts!A:A,accounts!B:B,"")</f>
        <v>retail</v>
      </c>
      <c r="K1891" t="str">
        <f>_xlfn.XLOOKUP(I1891,accounts!A:A,accounts!F:F,"")</f>
        <v>Mid-Market</v>
      </c>
      <c r="L1891" t="s">
        <v>81</v>
      </c>
      <c r="M1891" t="s">
        <v>9040</v>
      </c>
      <c r="N1891" t="s">
        <v>9045</v>
      </c>
      <c r="O1891" s="1">
        <v>42823</v>
      </c>
      <c r="P1891" s="1">
        <v>42860</v>
      </c>
      <c r="Q1891" s="5">
        <f>_xlfn.XLOOKUP(G1891,products!A:A,products!C:C,"")</f>
        <v>1096</v>
      </c>
      <c r="R1891">
        <v>22</v>
      </c>
      <c r="S1891" s="5">
        <f t="shared" si="29"/>
        <v>24112</v>
      </c>
    </row>
    <row r="1892" spans="1:19" x14ac:dyDescent="0.2">
      <c r="A1892" t="s">
        <v>2037</v>
      </c>
      <c r="B1892" t="s">
        <v>9025</v>
      </c>
      <c r="C1892" t="s">
        <v>43</v>
      </c>
      <c r="D1892" t="str">
        <f>_xlfn.XLOOKUP(C1892,sales_teams!A:A,sales_teams!B:B,"")</f>
        <v>W596440</v>
      </c>
      <c r="E1892" t="str">
        <f>_xlfn.XLOOKUP(C1892,sales_teams!A:A,sales_teams!C:C,"")</f>
        <v>Summer Sewald</v>
      </c>
      <c r="F1892" t="str">
        <f>_xlfn.XLOOKUP(C1892,sales_teams!A:A,sales_teams!D:D,"")</f>
        <v>West</v>
      </c>
      <c r="G1892" t="s">
        <v>75</v>
      </c>
      <c r="H1892" t="str">
        <f>_xlfn.XLOOKUP(G1892,products!A:A,products!B:B,"")</f>
        <v>MG</v>
      </c>
      <c r="I1892" t="s">
        <v>210</v>
      </c>
      <c r="J1892" t="str">
        <f>_xlfn.XLOOKUP(I1892,accounts!A:A,accounts!B:B,"")</f>
        <v>telecommunications</v>
      </c>
      <c r="K1892" t="str">
        <f>_xlfn.XLOOKUP(I1892,accounts!A:A,accounts!F:F,"")</f>
        <v>Enterprise</v>
      </c>
      <c r="L1892" t="s">
        <v>56</v>
      </c>
      <c r="M1892" t="s">
        <v>9035</v>
      </c>
      <c r="N1892" t="s">
        <v>9041</v>
      </c>
      <c r="O1892" s="1">
        <v>42823</v>
      </c>
      <c r="P1892" s="1">
        <v>42832</v>
      </c>
      <c r="Q1892" s="5">
        <f>_xlfn.XLOOKUP(G1892,products!A:A,products!C:C,"")</f>
        <v>3393</v>
      </c>
      <c r="R1892">
        <v>7</v>
      </c>
      <c r="S1892" s="5">
        <f t="shared" si="29"/>
        <v>23751</v>
      </c>
    </row>
    <row r="1893" spans="1:19" x14ac:dyDescent="0.2">
      <c r="A1893" t="s">
        <v>2038</v>
      </c>
      <c r="B1893" t="s">
        <v>9027</v>
      </c>
      <c r="C1893" t="s">
        <v>42</v>
      </c>
      <c r="D1893" t="str">
        <f>_xlfn.XLOOKUP(C1893,sales_teams!A:A,sales_teams!B:B,"")</f>
        <v>W674591</v>
      </c>
      <c r="E1893" t="str">
        <f>_xlfn.XLOOKUP(C1893,sales_teams!A:A,sales_teams!C:C,"")</f>
        <v>Summer Sewald</v>
      </c>
      <c r="F1893" t="str">
        <f>_xlfn.XLOOKUP(C1893,sales_teams!A:A,sales_teams!D:D,"")</f>
        <v>West</v>
      </c>
      <c r="G1893" t="s">
        <v>8951</v>
      </c>
      <c r="H1893" t="str">
        <f>_xlfn.XLOOKUP(G1893,products!A:A,products!B:B,"")</f>
        <v>GTX</v>
      </c>
      <c r="I1893" t="s">
        <v>154</v>
      </c>
      <c r="J1893" t="str">
        <f>_xlfn.XLOOKUP(I1893,accounts!A:A,accounts!B:B,"")</f>
        <v>finance</v>
      </c>
      <c r="K1893" t="str">
        <f>_xlfn.XLOOKUP(I1893,accounts!A:A,accounts!F:F,"")</f>
        <v>Enterprise</v>
      </c>
      <c r="L1893" t="s">
        <v>76</v>
      </c>
      <c r="N1893" t="s">
        <v>9044</v>
      </c>
      <c r="O1893" s="1">
        <v>42823</v>
      </c>
      <c r="Q1893" s="5">
        <f>_xlfn.XLOOKUP(G1893,products!A:A,products!C:C,"")</f>
        <v>4821</v>
      </c>
      <c r="R1893">
        <v>35</v>
      </c>
      <c r="S1893" s="5">
        <f t="shared" si="29"/>
        <v>168735</v>
      </c>
    </row>
    <row r="1894" spans="1:19" x14ac:dyDescent="0.2">
      <c r="A1894" t="s">
        <v>2039</v>
      </c>
      <c r="B1894" t="s">
        <v>9026</v>
      </c>
      <c r="C1894" t="s">
        <v>42</v>
      </c>
      <c r="D1894" t="str">
        <f>_xlfn.XLOOKUP(C1894,sales_teams!A:A,sales_teams!B:B,"")</f>
        <v>W674591</v>
      </c>
      <c r="E1894" t="str">
        <f>_xlfn.XLOOKUP(C1894,sales_teams!A:A,sales_teams!C:C,"")</f>
        <v>Summer Sewald</v>
      </c>
      <c r="F1894" t="str">
        <f>_xlfn.XLOOKUP(C1894,sales_teams!A:A,sales_teams!D:D,"")</f>
        <v>West</v>
      </c>
      <c r="G1894" t="s">
        <v>62</v>
      </c>
      <c r="H1894" t="str">
        <f>_xlfn.XLOOKUP(G1894,products!A:A,products!B:B,"")</f>
        <v>GTX</v>
      </c>
      <c r="I1894" t="s">
        <v>215</v>
      </c>
      <c r="J1894" t="str">
        <f>_xlfn.XLOOKUP(I1894,accounts!A:A,accounts!B:B,"")</f>
        <v>technolgy</v>
      </c>
      <c r="K1894" t="str">
        <f>_xlfn.XLOOKUP(I1894,accounts!A:A,accounts!F:F,"")</f>
        <v>Enterprise</v>
      </c>
      <c r="L1894" t="s">
        <v>81</v>
      </c>
      <c r="M1894" t="s">
        <v>9038</v>
      </c>
      <c r="N1894" t="s">
        <v>9041</v>
      </c>
      <c r="O1894" s="1">
        <v>42823</v>
      </c>
      <c r="P1894" s="1">
        <v>42875</v>
      </c>
      <c r="Q1894" s="5">
        <f>_xlfn.XLOOKUP(G1894,products!A:A,products!C:C,"")</f>
        <v>550</v>
      </c>
      <c r="R1894">
        <v>27</v>
      </c>
      <c r="S1894" s="5">
        <f t="shared" si="29"/>
        <v>14850</v>
      </c>
    </row>
    <row r="1895" spans="1:19" x14ac:dyDescent="0.2">
      <c r="A1895" t="s">
        <v>2040</v>
      </c>
      <c r="B1895" t="s">
        <v>9026</v>
      </c>
      <c r="C1895" t="s">
        <v>42</v>
      </c>
      <c r="D1895" t="str">
        <f>_xlfn.XLOOKUP(C1895,sales_teams!A:A,sales_teams!B:B,"")</f>
        <v>W674591</v>
      </c>
      <c r="E1895" t="str">
        <f>_xlfn.XLOOKUP(C1895,sales_teams!A:A,sales_teams!C:C,"")</f>
        <v>Summer Sewald</v>
      </c>
      <c r="F1895" t="str">
        <f>_xlfn.XLOOKUP(C1895,sales_teams!A:A,sales_teams!D:D,"")</f>
        <v>West</v>
      </c>
      <c r="G1895" t="s">
        <v>62</v>
      </c>
      <c r="H1895" t="str">
        <f>_xlfn.XLOOKUP(G1895,products!A:A,products!B:B,"")</f>
        <v>GTX</v>
      </c>
      <c r="I1895" t="s">
        <v>329</v>
      </c>
      <c r="J1895" t="str">
        <f>_xlfn.XLOOKUP(I1895,accounts!A:A,accounts!B:B,"")</f>
        <v>technolgy</v>
      </c>
      <c r="K1895" t="str">
        <f>_xlfn.XLOOKUP(I1895,accounts!A:A,accounts!F:F,"")</f>
        <v>Enterprise</v>
      </c>
      <c r="L1895" t="s">
        <v>56</v>
      </c>
      <c r="M1895" t="s">
        <v>9033</v>
      </c>
      <c r="N1895" t="s">
        <v>9041</v>
      </c>
      <c r="O1895" s="1">
        <v>42823</v>
      </c>
      <c r="P1895" s="1">
        <v>42914</v>
      </c>
      <c r="Q1895" s="5">
        <f>_xlfn.XLOOKUP(G1895,products!A:A,products!C:C,"")</f>
        <v>550</v>
      </c>
      <c r="R1895">
        <v>20</v>
      </c>
      <c r="S1895" s="5">
        <f t="shared" si="29"/>
        <v>11000</v>
      </c>
    </row>
    <row r="1896" spans="1:19" x14ac:dyDescent="0.2">
      <c r="A1896" t="s">
        <v>2041</v>
      </c>
      <c r="B1896" t="s">
        <v>9027</v>
      </c>
      <c r="C1896" t="s">
        <v>12</v>
      </c>
      <c r="D1896" t="str">
        <f>_xlfn.XLOOKUP(C1896,sales_teams!A:A,sales_teams!B:B,"")</f>
        <v>C234392</v>
      </c>
      <c r="E1896" t="str">
        <f>_xlfn.XLOOKUP(C1896,sales_teams!A:A,sales_teams!C:C,"")</f>
        <v>Melvin Marxen</v>
      </c>
      <c r="F1896" t="str">
        <f>_xlfn.XLOOKUP(C1896,sales_teams!A:A,sales_teams!D:D,"")</f>
        <v>Central</v>
      </c>
      <c r="G1896" t="s">
        <v>62</v>
      </c>
      <c r="H1896" t="str">
        <f>_xlfn.XLOOKUP(G1896,products!A:A,products!B:B,"")</f>
        <v>GTX</v>
      </c>
      <c r="I1896" t="s">
        <v>135</v>
      </c>
      <c r="J1896" t="str">
        <f>_xlfn.XLOOKUP(I1896,accounts!A:A,accounts!B:B,"")</f>
        <v>marketing</v>
      </c>
      <c r="K1896" t="str">
        <f>_xlfn.XLOOKUP(I1896,accounts!A:A,accounts!F:F,"")</f>
        <v>Mid-Market</v>
      </c>
      <c r="L1896" t="s">
        <v>56</v>
      </c>
      <c r="M1896" t="s">
        <v>9031</v>
      </c>
      <c r="N1896" t="s">
        <v>9045</v>
      </c>
      <c r="O1896" s="1">
        <v>42823</v>
      </c>
      <c r="P1896" s="1">
        <v>42888</v>
      </c>
      <c r="Q1896" s="5">
        <f>_xlfn.XLOOKUP(G1896,products!A:A,products!C:C,"")</f>
        <v>550</v>
      </c>
      <c r="R1896">
        <v>47</v>
      </c>
      <c r="S1896" s="5">
        <f t="shared" si="29"/>
        <v>25850</v>
      </c>
    </row>
    <row r="1897" spans="1:19" x14ac:dyDescent="0.2">
      <c r="A1897" t="s">
        <v>2042</v>
      </c>
      <c r="B1897" t="s">
        <v>9025</v>
      </c>
      <c r="C1897" t="s">
        <v>45</v>
      </c>
      <c r="D1897" t="str">
        <f>_xlfn.XLOOKUP(C1897,sales_teams!A:A,sales_teams!B:B,"")</f>
        <v>W960943</v>
      </c>
      <c r="E1897" t="str">
        <f>_xlfn.XLOOKUP(C1897,sales_teams!A:A,sales_teams!C:C,"")</f>
        <v>Summer Sewald</v>
      </c>
      <c r="F1897" t="str">
        <f>_xlfn.XLOOKUP(C1897,sales_teams!A:A,sales_teams!D:D,"")</f>
        <v>West</v>
      </c>
      <c r="G1897" t="s">
        <v>8951</v>
      </c>
      <c r="H1897" t="str">
        <f>_xlfn.XLOOKUP(G1897,products!A:A,products!B:B,"")</f>
        <v>GTX</v>
      </c>
      <c r="I1897" t="s">
        <v>215</v>
      </c>
      <c r="J1897" t="str">
        <f>_xlfn.XLOOKUP(I1897,accounts!A:A,accounts!B:B,"")</f>
        <v>technolgy</v>
      </c>
      <c r="K1897" t="str">
        <f>_xlfn.XLOOKUP(I1897,accounts!A:A,accounts!F:F,"")</f>
        <v>Enterprise</v>
      </c>
      <c r="L1897" t="s">
        <v>81</v>
      </c>
      <c r="M1897" t="s">
        <v>9038</v>
      </c>
      <c r="N1897" t="s">
        <v>9045</v>
      </c>
      <c r="O1897" s="1">
        <v>42823</v>
      </c>
      <c r="P1897" s="1">
        <v>42829</v>
      </c>
      <c r="Q1897" s="5">
        <f>_xlfn.XLOOKUP(G1897,products!A:A,products!C:C,"")</f>
        <v>4821</v>
      </c>
      <c r="R1897">
        <v>28</v>
      </c>
      <c r="S1897" s="5">
        <f t="shared" si="29"/>
        <v>134988</v>
      </c>
    </row>
    <row r="1898" spans="1:19" x14ac:dyDescent="0.2">
      <c r="A1898" t="s">
        <v>2043</v>
      </c>
      <c r="B1898" t="s">
        <v>9025</v>
      </c>
      <c r="C1898" t="s">
        <v>45</v>
      </c>
      <c r="D1898" t="str">
        <f>_xlfn.XLOOKUP(C1898,sales_teams!A:A,sales_teams!B:B,"")</f>
        <v>W960943</v>
      </c>
      <c r="E1898" t="str">
        <f>_xlfn.XLOOKUP(C1898,sales_teams!A:A,sales_teams!C:C,"")</f>
        <v>Summer Sewald</v>
      </c>
      <c r="F1898" t="str">
        <f>_xlfn.XLOOKUP(C1898,sales_teams!A:A,sales_teams!D:D,"")</f>
        <v>West</v>
      </c>
      <c r="G1898" t="s">
        <v>60</v>
      </c>
      <c r="H1898" t="str">
        <f>_xlfn.XLOOKUP(G1898,products!A:A,products!B:B,"")</f>
        <v>MG</v>
      </c>
      <c r="I1898" t="s">
        <v>124</v>
      </c>
      <c r="J1898" t="str">
        <f>_xlfn.XLOOKUP(I1898,accounts!A:A,accounts!B:B,"")</f>
        <v>services</v>
      </c>
      <c r="K1898" t="str">
        <f>_xlfn.XLOOKUP(I1898,accounts!A:A,accounts!F:F,"")</f>
        <v>Mid-Market</v>
      </c>
      <c r="L1898" t="s">
        <v>56</v>
      </c>
      <c r="M1898" t="s">
        <v>9033</v>
      </c>
      <c r="N1898" t="s">
        <v>9042</v>
      </c>
      <c r="O1898" s="1">
        <v>42823</v>
      </c>
      <c r="P1898" s="1">
        <v>42832</v>
      </c>
      <c r="Q1898" s="5">
        <f>_xlfn.XLOOKUP(G1898,products!A:A,products!C:C,"")</f>
        <v>55</v>
      </c>
      <c r="R1898">
        <v>50</v>
      </c>
      <c r="S1898" s="5">
        <f t="shared" si="29"/>
        <v>2750</v>
      </c>
    </row>
    <row r="1899" spans="1:19" x14ac:dyDescent="0.2">
      <c r="A1899" t="s">
        <v>2044</v>
      </c>
      <c r="B1899" t="s">
        <v>9027</v>
      </c>
      <c r="C1899" t="s">
        <v>9</v>
      </c>
      <c r="D1899" t="str">
        <f>_xlfn.XLOOKUP(C1899,sales_teams!A:A,sales_teams!B:B,"")</f>
        <v>C62195</v>
      </c>
      <c r="E1899" t="str">
        <f>_xlfn.XLOOKUP(C1899,sales_teams!A:A,sales_teams!C:C,"")</f>
        <v>Dustin Brinkmann</v>
      </c>
      <c r="F1899" t="str">
        <f>_xlfn.XLOOKUP(C1899,sales_teams!A:A,sales_teams!D:D,"")</f>
        <v>Central</v>
      </c>
      <c r="G1899" t="s">
        <v>75</v>
      </c>
      <c r="H1899" t="str">
        <f>_xlfn.XLOOKUP(G1899,products!A:A,products!B:B,"")</f>
        <v>MG</v>
      </c>
      <c r="I1899" t="s">
        <v>329</v>
      </c>
      <c r="J1899" t="str">
        <f>_xlfn.XLOOKUP(I1899,accounts!A:A,accounts!B:B,"")</f>
        <v>technolgy</v>
      </c>
      <c r="K1899" t="str">
        <f>_xlfn.XLOOKUP(I1899,accounts!A:A,accounts!F:F,"")</f>
        <v>Enterprise</v>
      </c>
      <c r="L1899" t="s">
        <v>56</v>
      </c>
      <c r="M1899" t="s">
        <v>9031</v>
      </c>
      <c r="N1899" t="s">
        <v>9045</v>
      </c>
      <c r="O1899" s="1">
        <v>42823</v>
      </c>
      <c r="P1899" s="1">
        <v>42881</v>
      </c>
      <c r="Q1899" s="5">
        <f>_xlfn.XLOOKUP(G1899,products!A:A,products!C:C,"")</f>
        <v>3393</v>
      </c>
      <c r="R1899">
        <v>21</v>
      </c>
      <c r="S1899" s="5">
        <f t="shared" si="29"/>
        <v>71253</v>
      </c>
    </row>
    <row r="1900" spans="1:19" x14ac:dyDescent="0.2">
      <c r="A1900" t="s">
        <v>2045</v>
      </c>
      <c r="B1900" t="s">
        <v>9025</v>
      </c>
      <c r="C1900" t="s">
        <v>35</v>
      </c>
      <c r="D1900" t="str">
        <f>_xlfn.XLOOKUP(C1900,sales_teams!A:A,sales_teams!B:B,"")</f>
        <v>W100826</v>
      </c>
      <c r="E1900" t="str">
        <f>_xlfn.XLOOKUP(C1900,sales_teams!A:A,sales_teams!C:C,"")</f>
        <v>Celia Rouche</v>
      </c>
      <c r="F1900" t="str">
        <f>_xlfn.XLOOKUP(C1900,sales_teams!A:A,sales_teams!D:D,"")</f>
        <v>West</v>
      </c>
      <c r="G1900" t="s">
        <v>75</v>
      </c>
      <c r="H1900" t="str">
        <f>_xlfn.XLOOKUP(G1900,products!A:A,products!B:B,"")</f>
        <v>MG</v>
      </c>
      <c r="I1900" t="s">
        <v>88</v>
      </c>
      <c r="J1900" t="str">
        <f>_xlfn.XLOOKUP(I1900,accounts!A:A,accounts!B:B,"")</f>
        <v>employment</v>
      </c>
      <c r="K1900" t="str">
        <f>_xlfn.XLOOKUP(I1900,accounts!A:A,accounts!F:F,"")</f>
        <v>Mid-Market</v>
      </c>
      <c r="L1900" t="s">
        <v>81</v>
      </c>
      <c r="M1900" t="s">
        <v>9037</v>
      </c>
      <c r="N1900" t="s">
        <v>9045</v>
      </c>
      <c r="O1900" s="1">
        <v>42823</v>
      </c>
      <c r="P1900" s="1">
        <v>42897</v>
      </c>
      <c r="Q1900" s="5">
        <f>_xlfn.XLOOKUP(G1900,products!A:A,products!C:C,"")</f>
        <v>3393</v>
      </c>
      <c r="R1900">
        <v>46</v>
      </c>
      <c r="S1900" s="5">
        <f t="shared" si="29"/>
        <v>156078</v>
      </c>
    </row>
    <row r="1901" spans="1:19" x14ac:dyDescent="0.2">
      <c r="A1901" t="s">
        <v>2046</v>
      </c>
      <c r="B1901" t="s">
        <v>9027</v>
      </c>
      <c r="C1901" t="s">
        <v>32</v>
      </c>
      <c r="D1901" t="str">
        <f>_xlfn.XLOOKUP(C1901,sales_teams!A:A,sales_teams!B:B,"")</f>
        <v>W975078</v>
      </c>
      <c r="E1901" t="str">
        <f>_xlfn.XLOOKUP(C1901,sales_teams!A:A,sales_teams!C:C,"")</f>
        <v>Celia Rouche</v>
      </c>
      <c r="F1901" t="str">
        <f>_xlfn.XLOOKUP(C1901,sales_teams!A:A,sales_teams!D:D,"")</f>
        <v>West</v>
      </c>
      <c r="G1901" t="s">
        <v>83</v>
      </c>
      <c r="H1901" t="str">
        <f>_xlfn.XLOOKUP(G1901,products!A:A,products!B:B,"")</f>
        <v>GTX</v>
      </c>
      <c r="I1901" t="s">
        <v>86</v>
      </c>
      <c r="J1901" t="str">
        <f>_xlfn.XLOOKUP(I1901,accounts!A:A,accounts!B:B,"")</f>
        <v>telecommunications</v>
      </c>
      <c r="K1901" t="str">
        <f>_xlfn.XLOOKUP(I1901,accounts!A:A,accounts!F:F,"")</f>
        <v>Enterprise</v>
      </c>
      <c r="L1901" t="s">
        <v>81</v>
      </c>
      <c r="M1901" t="s">
        <v>9039</v>
      </c>
      <c r="N1901" t="s">
        <v>9045</v>
      </c>
      <c r="O1901" s="1">
        <v>42823</v>
      </c>
      <c r="P1901" s="1">
        <v>42831</v>
      </c>
      <c r="Q1901" s="5">
        <f>_xlfn.XLOOKUP(G1901,products!A:A,products!C:C,"")</f>
        <v>5482</v>
      </c>
      <c r="R1901">
        <v>33</v>
      </c>
      <c r="S1901" s="5">
        <f t="shared" si="29"/>
        <v>180906</v>
      </c>
    </row>
    <row r="1902" spans="1:19" x14ac:dyDescent="0.2">
      <c r="A1902" t="s">
        <v>2047</v>
      </c>
      <c r="B1902" t="s">
        <v>9027</v>
      </c>
      <c r="C1902" t="s">
        <v>32</v>
      </c>
      <c r="D1902" t="str">
        <f>_xlfn.XLOOKUP(C1902,sales_teams!A:A,sales_teams!B:B,"")</f>
        <v>W975078</v>
      </c>
      <c r="E1902" t="str">
        <f>_xlfn.XLOOKUP(C1902,sales_teams!A:A,sales_teams!C:C,"")</f>
        <v>Celia Rouche</v>
      </c>
      <c r="F1902" t="str">
        <f>_xlfn.XLOOKUP(C1902,sales_teams!A:A,sales_teams!D:D,"")</f>
        <v>West</v>
      </c>
      <c r="G1902" t="s">
        <v>54</v>
      </c>
      <c r="H1902" t="str">
        <f>_xlfn.XLOOKUP(G1902,products!A:A,products!B:B,"")</f>
        <v>GTX</v>
      </c>
      <c r="I1902" t="s">
        <v>165</v>
      </c>
      <c r="J1902" t="str">
        <f>_xlfn.XLOOKUP(I1902,accounts!A:A,accounts!B:B,"")</f>
        <v>marketing</v>
      </c>
      <c r="K1902" t="str">
        <f>_xlfn.XLOOKUP(I1902,accounts!A:A,accounts!F:F,"")</f>
        <v>Enterprise</v>
      </c>
      <c r="L1902" t="s">
        <v>56</v>
      </c>
      <c r="M1902" t="s">
        <v>9034</v>
      </c>
      <c r="N1902" t="s">
        <v>9042</v>
      </c>
      <c r="O1902" s="1">
        <v>42823</v>
      </c>
      <c r="P1902" s="1">
        <v>42834</v>
      </c>
      <c r="Q1902" s="5">
        <f>_xlfn.XLOOKUP(G1902,products!A:A,products!C:C,"")</f>
        <v>1096</v>
      </c>
      <c r="R1902">
        <v>11</v>
      </c>
      <c r="S1902" s="5">
        <f t="shared" si="29"/>
        <v>12056</v>
      </c>
    </row>
    <row r="1903" spans="1:19" x14ac:dyDescent="0.2">
      <c r="A1903" t="s">
        <v>2048</v>
      </c>
      <c r="B1903" t="s">
        <v>9025</v>
      </c>
      <c r="C1903" t="s">
        <v>23</v>
      </c>
      <c r="D1903" t="str">
        <f>_xlfn.XLOOKUP(C1903,sales_teams!A:A,sales_teams!B:B,"")</f>
        <v>E680402</v>
      </c>
      <c r="E1903" t="str">
        <f>_xlfn.XLOOKUP(C1903,sales_teams!A:A,sales_teams!C:C,"")</f>
        <v>Cara Losch</v>
      </c>
      <c r="F1903" t="str">
        <f>_xlfn.XLOOKUP(C1903,sales_teams!A:A,sales_teams!D:D,"")</f>
        <v>East</v>
      </c>
      <c r="G1903" t="s">
        <v>62</v>
      </c>
      <c r="H1903" t="str">
        <f>_xlfn.XLOOKUP(G1903,products!A:A,products!B:B,"")</f>
        <v>GTX</v>
      </c>
      <c r="I1903" t="s">
        <v>219</v>
      </c>
      <c r="J1903" t="str">
        <f>_xlfn.XLOOKUP(I1903,accounts!A:A,accounts!B:B,"")</f>
        <v>medical</v>
      </c>
      <c r="K1903" t="str">
        <f>_xlfn.XLOOKUP(I1903,accounts!A:A,accounts!F:F,"")</f>
        <v>SMB</v>
      </c>
      <c r="L1903" t="s">
        <v>81</v>
      </c>
      <c r="M1903" t="s">
        <v>9038</v>
      </c>
      <c r="N1903" t="s">
        <v>9043</v>
      </c>
      <c r="O1903" s="1">
        <v>42823</v>
      </c>
      <c r="P1903" s="1">
        <v>42835</v>
      </c>
      <c r="Q1903" s="5">
        <f>_xlfn.XLOOKUP(G1903,products!A:A,products!C:C,"")</f>
        <v>550</v>
      </c>
      <c r="R1903">
        <v>42</v>
      </c>
      <c r="S1903" s="5">
        <f t="shared" si="29"/>
        <v>23100</v>
      </c>
    </row>
    <row r="1904" spans="1:19" x14ac:dyDescent="0.2">
      <c r="A1904" t="s">
        <v>2049</v>
      </c>
      <c r="B1904" t="s">
        <v>9027</v>
      </c>
      <c r="C1904" t="s">
        <v>23</v>
      </c>
      <c r="D1904" t="str">
        <f>_xlfn.XLOOKUP(C1904,sales_teams!A:A,sales_teams!B:B,"")</f>
        <v>E680402</v>
      </c>
      <c r="E1904" t="str">
        <f>_xlfn.XLOOKUP(C1904,sales_teams!A:A,sales_teams!C:C,"")</f>
        <v>Cara Losch</v>
      </c>
      <c r="F1904" t="str">
        <f>_xlfn.XLOOKUP(C1904,sales_teams!A:A,sales_teams!D:D,"")</f>
        <v>East</v>
      </c>
      <c r="G1904" t="s">
        <v>62</v>
      </c>
      <c r="H1904" t="str">
        <f>_xlfn.XLOOKUP(G1904,products!A:A,products!B:B,"")</f>
        <v>GTX</v>
      </c>
      <c r="I1904" t="s">
        <v>195</v>
      </c>
      <c r="J1904" t="str">
        <f>_xlfn.XLOOKUP(I1904,accounts!A:A,accounts!B:B,"")</f>
        <v>retail</v>
      </c>
      <c r="K1904" t="str">
        <f>_xlfn.XLOOKUP(I1904,accounts!A:A,accounts!F:F,"")</f>
        <v>Mid-Market</v>
      </c>
      <c r="L1904" t="s">
        <v>56</v>
      </c>
      <c r="M1904" t="s">
        <v>9034</v>
      </c>
      <c r="N1904" t="s">
        <v>9041</v>
      </c>
      <c r="O1904" s="1">
        <v>42823</v>
      </c>
      <c r="P1904" s="1">
        <v>42829</v>
      </c>
      <c r="Q1904" s="5">
        <f>_xlfn.XLOOKUP(G1904,products!A:A,products!C:C,"")</f>
        <v>550</v>
      </c>
      <c r="R1904">
        <v>10</v>
      </c>
      <c r="S1904" s="5">
        <f t="shared" si="29"/>
        <v>5500</v>
      </c>
    </row>
    <row r="1905" spans="1:19" x14ac:dyDescent="0.2">
      <c r="A1905" t="s">
        <v>2050</v>
      </c>
      <c r="B1905" t="s">
        <v>9028</v>
      </c>
      <c r="C1905" t="s">
        <v>44</v>
      </c>
      <c r="D1905" t="str">
        <f>_xlfn.XLOOKUP(C1905,sales_teams!A:A,sales_teams!B:B,"")</f>
        <v>W202814</v>
      </c>
      <c r="E1905" t="str">
        <f>_xlfn.XLOOKUP(C1905,sales_teams!A:A,sales_teams!C:C,"")</f>
        <v>Summer Sewald</v>
      </c>
      <c r="F1905" t="str">
        <f>_xlfn.XLOOKUP(C1905,sales_teams!A:A,sales_teams!D:D,"")</f>
        <v>West</v>
      </c>
      <c r="G1905" t="s">
        <v>83</v>
      </c>
      <c r="H1905" t="str">
        <f>_xlfn.XLOOKUP(G1905,products!A:A,products!B:B,"")</f>
        <v>GTX</v>
      </c>
      <c r="I1905" t="s">
        <v>287</v>
      </c>
      <c r="J1905" t="str">
        <f>_xlfn.XLOOKUP(I1905,accounts!A:A,accounts!B:B,"")</f>
        <v>retail</v>
      </c>
      <c r="K1905" t="str">
        <f>_xlfn.XLOOKUP(I1905,accounts!A:A,accounts!F:F,"")</f>
        <v>Enterprise</v>
      </c>
      <c r="L1905" t="s">
        <v>81</v>
      </c>
      <c r="M1905" t="s">
        <v>9040</v>
      </c>
      <c r="N1905" t="s">
        <v>9041</v>
      </c>
      <c r="O1905" s="1">
        <v>42823</v>
      </c>
      <c r="P1905" s="1">
        <v>42871</v>
      </c>
      <c r="Q1905" s="5">
        <f>_xlfn.XLOOKUP(G1905,products!A:A,products!C:C,"")</f>
        <v>5482</v>
      </c>
      <c r="R1905">
        <v>13</v>
      </c>
      <c r="S1905" s="5">
        <f t="shared" si="29"/>
        <v>71266</v>
      </c>
    </row>
    <row r="1906" spans="1:19" x14ac:dyDescent="0.2">
      <c r="A1906" t="s">
        <v>2051</v>
      </c>
      <c r="B1906" t="s">
        <v>9025</v>
      </c>
      <c r="C1906" t="s">
        <v>30</v>
      </c>
      <c r="D1906" t="str">
        <f>_xlfn.XLOOKUP(C1906,sales_teams!A:A,sales_teams!B:B,"")</f>
        <v>E558564</v>
      </c>
      <c r="E1906" t="str">
        <f>_xlfn.XLOOKUP(C1906,sales_teams!A:A,sales_teams!C:C,"")</f>
        <v>Rocco Neubert</v>
      </c>
      <c r="F1906" t="str">
        <f>_xlfn.XLOOKUP(C1906,sales_teams!A:A,sales_teams!D:D,"")</f>
        <v>East</v>
      </c>
      <c r="G1906" t="s">
        <v>62</v>
      </c>
      <c r="H1906" t="str">
        <f>_xlfn.XLOOKUP(G1906,products!A:A,products!B:B,"")</f>
        <v>GTX</v>
      </c>
      <c r="I1906" t="s">
        <v>102</v>
      </c>
      <c r="J1906" t="str">
        <f>_xlfn.XLOOKUP(I1906,accounts!A:A,accounts!B:B,"")</f>
        <v>finance</v>
      </c>
      <c r="K1906" t="str">
        <f>_xlfn.XLOOKUP(I1906,accounts!A:A,accounts!F:F,"")</f>
        <v>SMB</v>
      </c>
      <c r="L1906" t="s">
        <v>81</v>
      </c>
      <c r="M1906" t="s">
        <v>9038</v>
      </c>
      <c r="N1906" t="s">
        <v>9045</v>
      </c>
      <c r="O1906" s="1">
        <v>42824</v>
      </c>
      <c r="P1906" s="1">
        <v>42826</v>
      </c>
      <c r="Q1906" s="5">
        <f>_xlfn.XLOOKUP(G1906,products!A:A,products!C:C,"")</f>
        <v>550</v>
      </c>
      <c r="R1906">
        <v>38</v>
      </c>
      <c r="S1906" s="5">
        <f t="shared" si="29"/>
        <v>20900</v>
      </c>
    </row>
    <row r="1907" spans="1:19" x14ac:dyDescent="0.2">
      <c r="A1907" t="s">
        <v>2052</v>
      </c>
      <c r="B1907" t="s">
        <v>9025</v>
      </c>
      <c r="C1907" t="s">
        <v>30</v>
      </c>
      <c r="D1907" t="str">
        <f>_xlfn.XLOOKUP(C1907,sales_teams!A:A,sales_teams!B:B,"")</f>
        <v>E558564</v>
      </c>
      <c r="E1907" t="str">
        <f>_xlfn.XLOOKUP(C1907,sales_teams!A:A,sales_teams!C:C,"")</f>
        <v>Rocco Neubert</v>
      </c>
      <c r="F1907" t="str">
        <f>_xlfn.XLOOKUP(C1907,sales_teams!A:A,sales_teams!D:D,"")</f>
        <v>East</v>
      </c>
      <c r="G1907" t="s">
        <v>83</v>
      </c>
      <c r="H1907" t="str">
        <f>_xlfn.XLOOKUP(G1907,products!A:A,products!B:B,"")</f>
        <v>GTX</v>
      </c>
      <c r="I1907" t="s">
        <v>95</v>
      </c>
      <c r="J1907" t="str">
        <f>_xlfn.XLOOKUP(I1907,accounts!A:A,accounts!B:B,"")</f>
        <v>entertainment</v>
      </c>
      <c r="K1907" t="str">
        <f>_xlfn.XLOOKUP(I1907,accounts!A:A,accounts!F:F,"")</f>
        <v>Enterprise</v>
      </c>
      <c r="L1907" t="s">
        <v>81</v>
      </c>
      <c r="M1907" t="s">
        <v>9040</v>
      </c>
      <c r="N1907" t="s">
        <v>9043</v>
      </c>
      <c r="O1907" s="1">
        <v>42824</v>
      </c>
      <c r="P1907" s="1">
        <v>42832</v>
      </c>
      <c r="Q1907" s="5">
        <f>_xlfn.XLOOKUP(G1907,products!A:A,products!C:C,"")</f>
        <v>5482</v>
      </c>
      <c r="R1907">
        <v>5</v>
      </c>
      <c r="S1907" s="5">
        <f t="shared" si="29"/>
        <v>27410</v>
      </c>
    </row>
    <row r="1908" spans="1:19" x14ac:dyDescent="0.2">
      <c r="A1908" t="s">
        <v>2053</v>
      </c>
      <c r="B1908" t="s">
        <v>9025</v>
      </c>
      <c r="C1908" t="s">
        <v>27</v>
      </c>
      <c r="D1908" t="str">
        <f>_xlfn.XLOOKUP(C1908,sales_teams!A:A,sales_teams!B:B,"")</f>
        <v>E619716</v>
      </c>
      <c r="E1908" t="str">
        <f>_xlfn.XLOOKUP(C1908,sales_teams!A:A,sales_teams!C:C,"")</f>
        <v>Rocco Neubert</v>
      </c>
      <c r="F1908" t="str">
        <f>_xlfn.XLOOKUP(C1908,sales_teams!A:A,sales_teams!D:D,"")</f>
        <v>East</v>
      </c>
      <c r="G1908" t="s">
        <v>8951</v>
      </c>
      <c r="H1908" t="str">
        <f>_xlfn.XLOOKUP(G1908,products!A:A,products!B:B,"")</f>
        <v>GTX</v>
      </c>
      <c r="I1908" t="s">
        <v>126</v>
      </c>
      <c r="J1908" t="str">
        <f>_xlfn.XLOOKUP(I1908,accounts!A:A,accounts!B:B,"")</f>
        <v>medical</v>
      </c>
      <c r="K1908" t="str">
        <f>_xlfn.XLOOKUP(I1908,accounts!A:A,accounts!F:F,"")</f>
        <v>SMB</v>
      </c>
      <c r="L1908" t="s">
        <v>56</v>
      </c>
      <c r="M1908" t="s">
        <v>9034</v>
      </c>
      <c r="N1908" t="s">
        <v>9042</v>
      </c>
      <c r="O1908" s="1">
        <v>42824</v>
      </c>
      <c r="P1908" s="1">
        <v>42831</v>
      </c>
      <c r="Q1908" s="5">
        <f>_xlfn.XLOOKUP(G1908,products!A:A,products!C:C,"")</f>
        <v>4821</v>
      </c>
      <c r="R1908">
        <v>14</v>
      </c>
      <c r="S1908" s="5">
        <f t="shared" si="29"/>
        <v>67494</v>
      </c>
    </row>
    <row r="1909" spans="1:19" x14ac:dyDescent="0.2">
      <c r="A1909" t="s">
        <v>2054</v>
      </c>
      <c r="B1909" t="s">
        <v>9028</v>
      </c>
      <c r="C1909" t="s">
        <v>27</v>
      </c>
      <c r="D1909" t="str">
        <f>_xlfn.XLOOKUP(C1909,sales_teams!A:A,sales_teams!B:B,"")</f>
        <v>E619716</v>
      </c>
      <c r="E1909" t="str">
        <f>_xlfn.XLOOKUP(C1909,sales_teams!A:A,sales_teams!C:C,"")</f>
        <v>Rocco Neubert</v>
      </c>
      <c r="F1909" t="str">
        <f>_xlfn.XLOOKUP(C1909,sales_teams!A:A,sales_teams!D:D,"")</f>
        <v>East</v>
      </c>
      <c r="G1909" t="s">
        <v>75</v>
      </c>
      <c r="H1909" t="str">
        <f>_xlfn.XLOOKUP(G1909,products!A:A,products!B:B,"")</f>
        <v>MG</v>
      </c>
      <c r="I1909" t="s">
        <v>160</v>
      </c>
      <c r="J1909" t="str">
        <f>_xlfn.XLOOKUP(I1909,accounts!A:A,accounts!B:B,"")</f>
        <v>medical</v>
      </c>
      <c r="K1909" t="str">
        <f>_xlfn.XLOOKUP(I1909,accounts!A:A,accounts!F:F,"")</f>
        <v>Enterprise</v>
      </c>
      <c r="L1909" t="s">
        <v>56</v>
      </c>
      <c r="M1909" t="s">
        <v>9035</v>
      </c>
      <c r="N1909" t="s">
        <v>9042</v>
      </c>
      <c r="O1909" s="1">
        <v>42824</v>
      </c>
      <c r="P1909" s="1">
        <v>42832</v>
      </c>
      <c r="Q1909" s="5">
        <f>_xlfn.XLOOKUP(G1909,products!A:A,products!C:C,"")</f>
        <v>3393</v>
      </c>
      <c r="R1909">
        <v>36</v>
      </c>
      <c r="S1909" s="5">
        <f t="shared" si="29"/>
        <v>122148</v>
      </c>
    </row>
    <row r="1910" spans="1:19" x14ac:dyDescent="0.2">
      <c r="A1910" t="s">
        <v>2055</v>
      </c>
      <c r="B1910" t="s">
        <v>9027</v>
      </c>
      <c r="C1910" t="s">
        <v>6</v>
      </c>
      <c r="D1910" t="str">
        <f>_xlfn.XLOOKUP(C1910,sales_teams!A:A,sales_teams!B:B,"")</f>
        <v>C163925</v>
      </c>
      <c r="E1910" t="str">
        <f>_xlfn.XLOOKUP(C1910,sales_teams!A:A,sales_teams!C:C,"")</f>
        <v>Dustin Brinkmann</v>
      </c>
      <c r="F1910" t="str">
        <f>_xlfn.XLOOKUP(C1910,sales_teams!A:A,sales_teams!D:D,"")</f>
        <v>Central</v>
      </c>
      <c r="G1910" t="s">
        <v>62</v>
      </c>
      <c r="H1910" t="str">
        <f>_xlfn.XLOOKUP(G1910,products!A:A,products!B:B,"")</f>
        <v>GTX</v>
      </c>
      <c r="I1910" t="s">
        <v>78</v>
      </c>
      <c r="J1910" t="str">
        <f>_xlfn.XLOOKUP(I1910,accounts!A:A,accounts!B:B,"")</f>
        <v>medical</v>
      </c>
      <c r="K1910" t="str">
        <f>_xlfn.XLOOKUP(I1910,accounts!A:A,accounts!F:F,"")</f>
        <v>Mid-Market</v>
      </c>
      <c r="L1910" t="s">
        <v>81</v>
      </c>
      <c r="M1910" t="s">
        <v>9040</v>
      </c>
      <c r="N1910" t="s">
        <v>9041</v>
      </c>
      <c r="O1910" s="1">
        <v>42824</v>
      </c>
      <c r="P1910" s="1">
        <v>42836</v>
      </c>
      <c r="Q1910" s="5">
        <f>_xlfn.XLOOKUP(G1910,products!A:A,products!C:C,"")</f>
        <v>550</v>
      </c>
      <c r="R1910">
        <v>33</v>
      </c>
      <c r="S1910" s="5">
        <f t="shared" si="29"/>
        <v>18150</v>
      </c>
    </row>
    <row r="1911" spans="1:19" x14ac:dyDescent="0.2">
      <c r="A1911" t="s">
        <v>2056</v>
      </c>
      <c r="B1911" t="s">
        <v>9028</v>
      </c>
      <c r="C1911" t="s">
        <v>6</v>
      </c>
      <c r="D1911" t="str">
        <f>_xlfn.XLOOKUP(C1911,sales_teams!A:A,sales_teams!B:B,"")</f>
        <v>C163925</v>
      </c>
      <c r="E1911" t="str">
        <f>_xlfn.XLOOKUP(C1911,sales_teams!A:A,sales_teams!C:C,"")</f>
        <v>Dustin Brinkmann</v>
      </c>
      <c r="F1911" t="str">
        <f>_xlfn.XLOOKUP(C1911,sales_teams!A:A,sales_teams!D:D,"")</f>
        <v>Central</v>
      </c>
      <c r="G1911" t="s">
        <v>60</v>
      </c>
      <c r="H1911" t="str">
        <f>_xlfn.XLOOKUP(G1911,products!A:A,products!B:B,"")</f>
        <v>MG</v>
      </c>
      <c r="I1911" t="s">
        <v>117</v>
      </c>
      <c r="J1911" t="str">
        <f>_xlfn.XLOOKUP(I1911,accounts!A:A,accounts!B:B,"")</f>
        <v>marketing</v>
      </c>
      <c r="K1911" t="str">
        <f>_xlfn.XLOOKUP(I1911,accounts!A:A,accounts!F:F,"")</f>
        <v>Mid-Market</v>
      </c>
      <c r="L1911" t="s">
        <v>81</v>
      </c>
      <c r="M1911" t="s">
        <v>9037</v>
      </c>
      <c r="N1911" t="s">
        <v>9045</v>
      </c>
      <c r="O1911" s="1">
        <v>42824</v>
      </c>
      <c r="P1911" s="1">
        <v>42834</v>
      </c>
      <c r="Q1911" s="5">
        <f>_xlfn.XLOOKUP(G1911,products!A:A,products!C:C,"")</f>
        <v>55</v>
      </c>
      <c r="R1911">
        <v>42</v>
      </c>
      <c r="S1911" s="5">
        <f t="shared" si="29"/>
        <v>2310</v>
      </c>
    </row>
    <row r="1912" spans="1:19" x14ac:dyDescent="0.2">
      <c r="A1912" t="s">
        <v>2057</v>
      </c>
      <c r="B1912" t="s">
        <v>9027</v>
      </c>
      <c r="C1912" t="s">
        <v>6</v>
      </c>
      <c r="D1912" t="str">
        <f>_xlfn.XLOOKUP(C1912,sales_teams!A:A,sales_teams!B:B,"")</f>
        <v>C163925</v>
      </c>
      <c r="E1912" t="str">
        <f>_xlfn.XLOOKUP(C1912,sales_teams!A:A,sales_teams!C:C,"")</f>
        <v>Dustin Brinkmann</v>
      </c>
      <c r="F1912" t="str">
        <f>_xlfn.XLOOKUP(C1912,sales_teams!A:A,sales_teams!D:D,"")</f>
        <v>Central</v>
      </c>
      <c r="G1912" t="s">
        <v>62</v>
      </c>
      <c r="H1912" t="str">
        <f>_xlfn.XLOOKUP(G1912,products!A:A,products!B:B,"")</f>
        <v>GTX</v>
      </c>
      <c r="I1912" t="s">
        <v>213</v>
      </c>
      <c r="J1912" t="str">
        <f>_xlfn.XLOOKUP(I1912,accounts!A:A,accounts!B:B,"")</f>
        <v>software</v>
      </c>
      <c r="K1912" t="str">
        <f>_xlfn.XLOOKUP(I1912,accounts!A:A,accounts!F:F,"")</f>
        <v>Enterprise</v>
      </c>
      <c r="L1912" t="s">
        <v>56</v>
      </c>
      <c r="M1912" t="s">
        <v>9035</v>
      </c>
      <c r="N1912" t="s">
        <v>9042</v>
      </c>
      <c r="O1912" s="1">
        <v>42824</v>
      </c>
      <c r="P1912" s="1">
        <v>42874</v>
      </c>
      <c r="Q1912" s="5">
        <f>_xlfn.XLOOKUP(G1912,products!A:A,products!C:C,"")</f>
        <v>550</v>
      </c>
      <c r="R1912">
        <v>3</v>
      </c>
      <c r="S1912" s="5">
        <f t="shared" si="29"/>
        <v>1650</v>
      </c>
    </row>
    <row r="1913" spans="1:19" x14ac:dyDescent="0.2">
      <c r="A1913" t="s">
        <v>2058</v>
      </c>
      <c r="B1913" t="s">
        <v>9027</v>
      </c>
      <c r="C1913" t="s">
        <v>20</v>
      </c>
      <c r="D1913" t="str">
        <f>_xlfn.XLOOKUP(C1913,sales_teams!A:A,sales_teams!B:B,"")</f>
        <v>E500449</v>
      </c>
      <c r="E1913" t="str">
        <f>_xlfn.XLOOKUP(C1913,sales_teams!A:A,sales_teams!C:C,"")</f>
        <v>Cara Losch</v>
      </c>
      <c r="F1913" t="str">
        <f>_xlfn.XLOOKUP(C1913,sales_teams!A:A,sales_teams!D:D,"")</f>
        <v>East</v>
      </c>
      <c r="G1913" t="s">
        <v>83</v>
      </c>
      <c r="H1913" t="str">
        <f>_xlfn.XLOOKUP(G1913,products!A:A,products!B:B,"")</f>
        <v>GTX</v>
      </c>
      <c r="I1913" t="s">
        <v>108</v>
      </c>
      <c r="J1913" t="str">
        <f>_xlfn.XLOOKUP(I1913,accounts!A:A,accounts!B:B,"")</f>
        <v>retail</v>
      </c>
      <c r="K1913" t="str">
        <f>_xlfn.XLOOKUP(I1913,accounts!A:A,accounts!F:F,"")</f>
        <v>Enterprise</v>
      </c>
      <c r="L1913" t="s">
        <v>56</v>
      </c>
      <c r="M1913" t="s">
        <v>9032</v>
      </c>
      <c r="N1913" t="s">
        <v>9045</v>
      </c>
      <c r="O1913" s="1">
        <v>42824</v>
      </c>
      <c r="P1913" s="1">
        <v>42912</v>
      </c>
      <c r="Q1913" s="5">
        <f>_xlfn.XLOOKUP(G1913,products!A:A,products!C:C,"")</f>
        <v>5482</v>
      </c>
      <c r="R1913">
        <v>43</v>
      </c>
      <c r="S1913" s="5">
        <f t="shared" si="29"/>
        <v>235726</v>
      </c>
    </row>
    <row r="1914" spans="1:19" x14ac:dyDescent="0.2">
      <c r="A1914" t="s">
        <v>2059</v>
      </c>
      <c r="B1914" t="s">
        <v>9025</v>
      </c>
      <c r="C1914" t="s">
        <v>25</v>
      </c>
      <c r="D1914" t="str">
        <f>_xlfn.XLOOKUP(C1914,sales_teams!A:A,sales_teams!B:B,"")</f>
        <v>E372575</v>
      </c>
      <c r="E1914" t="str">
        <f>_xlfn.XLOOKUP(C1914,sales_teams!A:A,sales_teams!C:C,"")</f>
        <v>Rocco Neubert</v>
      </c>
      <c r="F1914" t="str">
        <f>_xlfn.XLOOKUP(C1914,sales_teams!A:A,sales_teams!D:D,"")</f>
        <v>East</v>
      </c>
      <c r="G1914" t="s">
        <v>8951</v>
      </c>
      <c r="H1914" t="str">
        <f>_xlfn.XLOOKUP(G1914,products!A:A,products!B:B,"")</f>
        <v>GTX</v>
      </c>
      <c r="I1914" t="s">
        <v>108</v>
      </c>
      <c r="J1914" t="str">
        <f>_xlfn.XLOOKUP(I1914,accounts!A:A,accounts!B:B,"")</f>
        <v>retail</v>
      </c>
      <c r="K1914" t="str">
        <f>_xlfn.XLOOKUP(I1914,accounts!A:A,accounts!F:F,"")</f>
        <v>Enterprise</v>
      </c>
      <c r="L1914" t="s">
        <v>81</v>
      </c>
      <c r="M1914" t="s">
        <v>9038</v>
      </c>
      <c r="N1914" t="s">
        <v>9042</v>
      </c>
      <c r="O1914" s="1">
        <v>42824</v>
      </c>
      <c r="P1914" s="1">
        <v>42832</v>
      </c>
      <c r="Q1914" s="5">
        <f>_xlfn.XLOOKUP(G1914,products!A:A,products!C:C,"")</f>
        <v>4821</v>
      </c>
      <c r="R1914">
        <v>28</v>
      </c>
      <c r="S1914" s="5">
        <f t="shared" si="29"/>
        <v>134988</v>
      </c>
    </row>
    <row r="1915" spans="1:19" x14ac:dyDescent="0.2">
      <c r="A1915" t="s">
        <v>2060</v>
      </c>
      <c r="B1915" t="s">
        <v>9027</v>
      </c>
      <c r="C1915" t="s">
        <v>25</v>
      </c>
      <c r="D1915" t="str">
        <f>_xlfn.XLOOKUP(C1915,sales_teams!A:A,sales_teams!B:B,"")</f>
        <v>E372575</v>
      </c>
      <c r="E1915" t="str">
        <f>_xlfn.XLOOKUP(C1915,sales_teams!A:A,sales_teams!C:C,"")</f>
        <v>Rocco Neubert</v>
      </c>
      <c r="F1915" t="str">
        <f>_xlfn.XLOOKUP(C1915,sales_teams!A:A,sales_teams!D:D,"")</f>
        <v>East</v>
      </c>
      <c r="G1915" t="s">
        <v>83</v>
      </c>
      <c r="H1915" t="str">
        <f>_xlfn.XLOOKUP(G1915,products!A:A,products!B:B,"")</f>
        <v>GTX</v>
      </c>
      <c r="I1915" t="s">
        <v>95</v>
      </c>
      <c r="J1915" t="str">
        <f>_xlfn.XLOOKUP(I1915,accounts!A:A,accounts!B:B,"")</f>
        <v>entertainment</v>
      </c>
      <c r="K1915" t="str">
        <f>_xlfn.XLOOKUP(I1915,accounts!A:A,accounts!F:F,"")</f>
        <v>Enterprise</v>
      </c>
      <c r="L1915" t="s">
        <v>56</v>
      </c>
      <c r="M1915" t="s">
        <v>9033</v>
      </c>
      <c r="N1915" t="s">
        <v>9043</v>
      </c>
      <c r="O1915" s="1">
        <v>42824</v>
      </c>
      <c r="P1915" s="1">
        <v>42909</v>
      </c>
      <c r="Q1915" s="5">
        <f>_xlfn.XLOOKUP(G1915,products!A:A,products!C:C,"")</f>
        <v>5482</v>
      </c>
      <c r="R1915">
        <v>50</v>
      </c>
      <c r="S1915" s="5">
        <f t="shared" si="29"/>
        <v>274100</v>
      </c>
    </row>
    <row r="1916" spans="1:19" x14ac:dyDescent="0.2">
      <c r="A1916" t="s">
        <v>2061</v>
      </c>
      <c r="B1916" t="s">
        <v>9028</v>
      </c>
      <c r="C1916" t="s">
        <v>15</v>
      </c>
      <c r="D1916" t="str">
        <f>_xlfn.XLOOKUP(C1916,sales_teams!A:A,sales_teams!B:B,"")</f>
        <v>C486814</v>
      </c>
      <c r="E1916" t="str">
        <f>_xlfn.XLOOKUP(C1916,sales_teams!A:A,sales_teams!C:C,"")</f>
        <v>Melvin Marxen</v>
      </c>
      <c r="F1916" t="str">
        <f>_xlfn.XLOOKUP(C1916,sales_teams!A:A,sales_teams!D:D,"")</f>
        <v>Central</v>
      </c>
      <c r="G1916" t="s">
        <v>62</v>
      </c>
      <c r="H1916" t="str">
        <f>_xlfn.XLOOKUP(G1916,products!A:A,products!B:B,"")</f>
        <v>GTX</v>
      </c>
      <c r="I1916" t="s">
        <v>233</v>
      </c>
      <c r="J1916" t="str">
        <f>_xlfn.XLOOKUP(I1916,accounts!A:A,accounts!B:B,"")</f>
        <v>medical</v>
      </c>
      <c r="K1916" t="str">
        <f>_xlfn.XLOOKUP(I1916,accounts!A:A,accounts!F:F,"")</f>
        <v>SMB</v>
      </c>
      <c r="L1916" t="s">
        <v>81</v>
      </c>
      <c r="M1916" t="s">
        <v>9038</v>
      </c>
      <c r="N1916" t="s">
        <v>9043</v>
      </c>
      <c r="O1916" s="1">
        <v>42824</v>
      </c>
      <c r="P1916" s="1">
        <v>42826</v>
      </c>
      <c r="Q1916" s="5">
        <f>_xlfn.XLOOKUP(G1916,products!A:A,products!C:C,"")</f>
        <v>550</v>
      </c>
      <c r="R1916">
        <v>50</v>
      </c>
      <c r="S1916" s="5">
        <f t="shared" si="29"/>
        <v>27500</v>
      </c>
    </row>
    <row r="1917" spans="1:19" x14ac:dyDescent="0.2">
      <c r="A1917" t="s">
        <v>2062</v>
      </c>
      <c r="B1917" t="s">
        <v>9027</v>
      </c>
      <c r="C1917" t="s">
        <v>15</v>
      </c>
      <c r="D1917" t="str">
        <f>_xlfn.XLOOKUP(C1917,sales_teams!A:A,sales_teams!B:B,"")</f>
        <v>C486814</v>
      </c>
      <c r="E1917" t="str">
        <f>_xlfn.XLOOKUP(C1917,sales_teams!A:A,sales_teams!C:C,"")</f>
        <v>Melvin Marxen</v>
      </c>
      <c r="F1917" t="str">
        <f>_xlfn.XLOOKUP(C1917,sales_teams!A:A,sales_teams!D:D,"")</f>
        <v>Central</v>
      </c>
      <c r="G1917" t="s">
        <v>54</v>
      </c>
      <c r="H1917" t="str">
        <f>_xlfn.XLOOKUP(G1917,products!A:A,products!B:B,"")</f>
        <v>GTX</v>
      </c>
      <c r="I1917" t="s">
        <v>58</v>
      </c>
      <c r="J1917" t="str">
        <f>_xlfn.XLOOKUP(I1917,accounts!A:A,accounts!B:B,"")</f>
        <v>medical</v>
      </c>
      <c r="K1917" t="str">
        <f>_xlfn.XLOOKUP(I1917,accounts!A:A,accounts!F:F,"")</f>
        <v>Mid-Market</v>
      </c>
      <c r="L1917" t="s">
        <v>81</v>
      </c>
      <c r="M1917" t="s">
        <v>9036</v>
      </c>
      <c r="N1917" t="s">
        <v>9045</v>
      </c>
      <c r="O1917" s="1">
        <v>42824</v>
      </c>
      <c r="P1917" s="1">
        <v>42832</v>
      </c>
      <c r="Q1917" s="5">
        <f>_xlfn.XLOOKUP(G1917,products!A:A,products!C:C,"")</f>
        <v>1096</v>
      </c>
      <c r="R1917">
        <v>37</v>
      </c>
      <c r="S1917" s="5">
        <f t="shared" si="29"/>
        <v>40552</v>
      </c>
    </row>
    <row r="1918" spans="1:19" x14ac:dyDescent="0.2">
      <c r="A1918" t="s">
        <v>2063</v>
      </c>
      <c r="B1918" t="s">
        <v>9027</v>
      </c>
      <c r="C1918" t="s">
        <v>15</v>
      </c>
      <c r="D1918" t="str">
        <f>_xlfn.XLOOKUP(C1918,sales_teams!A:A,sales_teams!B:B,"")</f>
        <v>C486814</v>
      </c>
      <c r="E1918" t="str">
        <f>_xlfn.XLOOKUP(C1918,sales_teams!A:A,sales_teams!C:C,"")</f>
        <v>Melvin Marxen</v>
      </c>
      <c r="F1918" t="str">
        <f>_xlfn.XLOOKUP(C1918,sales_teams!A:A,sales_teams!D:D,"")</f>
        <v>Central</v>
      </c>
      <c r="G1918" t="s">
        <v>75</v>
      </c>
      <c r="H1918" t="str">
        <f>_xlfn.XLOOKUP(G1918,products!A:A,products!B:B,"")</f>
        <v>MG</v>
      </c>
      <c r="I1918" t="s">
        <v>228</v>
      </c>
      <c r="J1918" t="str">
        <f>_xlfn.XLOOKUP(I1918,accounts!A:A,accounts!B:B,"")</f>
        <v>technolgy</v>
      </c>
      <c r="K1918" t="str">
        <f>_xlfn.XLOOKUP(I1918,accounts!A:A,accounts!F:F,"")</f>
        <v>Mid-Market</v>
      </c>
      <c r="L1918" t="s">
        <v>81</v>
      </c>
      <c r="M1918" t="s">
        <v>9036</v>
      </c>
      <c r="N1918" t="s">
        <v>9045</v>
      </c>
      <c r="O1918" s="1">
        <v>42824</v>
      </c>
      <c r="P1918" s="1">
        <v>42872</v>
      </c>
      <c r="Q1918" s="5">
        <f>_xlfn.XLOOKUP(G1918,products!A:A,products!C:C,"")</f>
        <v>3393</v>
      </c>
      <c r="R1918">
        <v>33</v>
      </c>
      <c r="S1918" s="5">
        <f t="shared" si="29"/>
        <v>111969</v>
      </c>
    </row>
    <row r="1919" spans="1:19" x14ac:dyDescent="0.2">
      <c r="A1919" t="s">
        <v>2064</v>
      </c>
      <c r="B1919" t="s">
        <v>9025</v>
      </c>
      <c r="C1919" t="s">
        <v>15</v>
      </c>
      <c r="D1919" t="str">
        <f>_xlfn.XLOOKUP(C1919,sales_teams!A:A,sales_teams!B:B,"")</f>
        <v>C486814</v>
      </c>
      <c r="E1919" t="str">
        <f>_xlfn.XLOOKUP(C1919,sales_teams!A:A,sales_teams!C:C,"")</f>
        <v>Melvin Marxen</v>
      </c>
      <c r="F1919" t="str">
        <f>_xlfn.XLOOKUP(C1919,sales_teams!A:A,sales_teams!D:D,"")</f>
        <v>Central</v>
      </c>
      <c r="G1919" t="s">
        <v>62</v>
      </c>
      <c r="H1919" t="str">
        <f>_xlfn.XLOOKUP(G1919,products!A:A,products!B:B,"")</f>
        <v>GTX</v>
      </c>
      <c r="I1919" t="s">
        <v>78</v>
      </c>
      <c r="J1919" t="str">
        <f>_xlfn.XLOOKUP(I1919,accounts!A:A,accounts!B:B,"")</f>
        <v>medical</v>
      </c>
      <c r="K1919" t="str">
        <f>_xlfn.XLOOKUP(I1919,accounts!A:A,accounts!F:F,"")</f>
        <v>Mid-Market</v>
      </c>
      <c r="L1919" t="s">
        <v>56</v>
      </c>
      <c r="M1919" t="s">
        <v>9033</v>
      </c>
      <c r="N1919" t="s">
        <v>9042</v>
      </c>
      <c r="O1919" s="1">
        <v>42824</v>
      </c>
      <c r="P1919" s="1">
        <v>42906</v>
      </c>
      <c r="Q1919" s="5">
        <f>_xlfn.XLOOKUP(G1919,products!A:A,products!C:C,"")</f>
        <v>550</v>
      </c>
      <c r="R1919">
        <v>49</v>
      </c>
      <c r="S1919" s="5">
        <f t="shared" si="29"/>
        <v>26950</v>
      </c>
    </row>
    <row r="1920" spans="1:19" x14ac:dyDescent="0.2">
      <c r="A1920" t="s">
        <v>2065</v>
      </c>
      <c r="B1920" t="s">
        <v>9026</v>
      </c>
      <c r="C1920" t="s">
        <v>28</v>
      </c>
      <c r="D1920" t="str">
        <f>_xlfn.XLOOKUP(C1920,sales_teams!A:A,sales_teams!B:B,"")</f>
        <v>E262141</v>
      </c>
      <c r="E1920" t="str">
        <f>_xlfn.XLOOKUP(C1920,sales_teams!A:A,sales_teams!C:C,"")</f>
        <v>Rocco Neubert</v>
      </c>
      <c r="F1920" t="str">
        <f>_xlfn.XLOOKUP(C1920,sales_teams!A:A,sales_teams!D:D,"")</f>
        <v>East</v>
      </c>
      <c r="G1920" t="s">
        <v>54</v>
      </c>
      <c r="H1920" t="str">
        <f>_xlfn.XLOOKUP(G1920,products!A:A,products!B:B,"")</f>
        <v>GTX</v>
      </c>
      <c r="I1920" t="s">
        <v>208</v>
      </c>
      <c r="J1920" t="str">
        <f>_xlfn.XLOOKUP(I1920,accounts!A:A,accounts!B:B,"")</f>
        <v>software</v>
      </c>
      <c r="K1920" t="str">
        <f>_xlfn.XLOOKUP(I1920,accounts!A:A,accounts!F:F,"")</f>
        <v>Mid-Market</v>
      </c>
      <c r="L1920" t="s">
        <v>81</v>
      </c>
      <c r="M1920" t="s">
        <v>9039</v>
      </c>
      <c r="N1920" t="s">
        <v>9042</v>
      </c>
      <c r="O1920" s="1">
        <v>42824</v>
      </c>
      <c r="P1920" s="1">
        <v>42836</v>
      </c>
      <c r="Q1920" s="5">
        <f>_xlfn.XLOOKUP(G1920,products!A:A,products!C:C,"")</f>
        <v>1096</v>
      </c>
      <c r="R1920">
        <v>5</v>
      </c>
      <c r="S1920" s="5">
        <f t="shared" si="29"/>
        <v>5480</v>
      </c>
    </row>
    <row r="1921" spans="1:19" x14ac:dyDescent="0.2">
      <c r="A1921" t="s">
        <v>2066</v>
      </c>
      <c r="B1921" t="s">
        <v>9025</v>
      </c>
      <c r="C1921" t="s">
        <v>28</v>
      </c>
      <c r="D1921" t="str">
        <f>_xlfn.XLOOKUP(C1921,sales_teams!A:A,sales_teams!B:B,"")</f>
        <v>E262141</v>
      </c>
      <c r="E1921" t="str">
        <f>_xlfn.XLOOKUP(C1921,sales_teams!A:A,sales_teams!C:C,"")</f>
        <v>Rocco Neubert</v>
      </c>
      <c r="F1921" t="str">
        <f>_xlfn.XLOOKUP(C1921,sales_teams!A:A,sales_teams!D:D,"")</f>
        <v>East</v>
      </c>
      <c r="G1921" t="s">
        <v>8951</v>
      </c>
      <c r="H1921" t="str">
        <f>_xlfn.XLOOKUP(G1921,products!A:A,products!B:B,"")</f>
        <v>GTX</v>
      </c>
      <c r="I1921" t="s">
        <v>215</v>
      </c>
      <c r="J1921" t="str">
        <f>_xlfn.XLOOKUP(I1921,accounts!A:A,accounts!B:B,"")</f>
        <v>technolgy</v>
      </c>
      <c r="K1921" t="str">
        <f>_xlfn.XLOOKUP(I1921,accounts!A:A,accounts!F:F,"")</f>
        <v>Enterprise</v>
      </c>
      <c r="L1921" t="s">
        <v>81</v>
      </c>
      <c r="M1921" t="s">
        <v>9036</v>
      </c>
      <c r="N1921" t="s">
        <v>9043</v>
      </c>
      <c r="O1921" s="1">
        <v>42824</v>
      </c>
      <c r="P1921" s="1">
        <v>42826</v>
      </c>
      <c r="Q1921" s="5">
        <f>_xlfn.XLOOKUP(G1921,products!A:A,products!C:C,"")</f>
        <v>4821</v>
      </c>
      <c r="R1921">
        <v>13</v>
      </c>
      <c r="S1921" s="5">
        <f t="shared" si="29"/>
        <v>62673</v>
      </c>
    </row>
    <row r="1922" spans="1:19" x14ac:dyDescent="0.2">
      <c r="A1922" t="s">
        <v>2067</v>
      </c>
      <c r="B1922" t="s">
        <v>9025</v>
      </c>
      <c r="C1922" t="s">
        <v>28</v>
      </c>
      <c r="D1922" t="str">
        <f>_xlfn.XLOOKUP(C1922,sales_teams!A:A,sales_teams!B:B,"")</f>
        <v>E262141</v>
      </c>
      <c r="E1922" t="str">
        <f>_xlfn.XLOOKUP(C1922,sales_teams!A:A,sales_teams!C:C,"")</f>
        <v>Rocco Neubert</v>
      </c>
      <c r="F1922" t="str">
        <f>_xlfn.XLOOKUP(C1922,sales_teams!A:A,sales_teams!D:D,"")</f>
        <v>East</v>
      </c>
      <c r="G1922" t="s">
        <v>62</v>
      </c>
      <c r="H1922" t="str">
        <f>_xlfn.XLOOKUP(G1922,products!A:A,products!B:B,"")</f>
        <v>GTX</v>
      </c>
      <c r="I1922" t="s">
        <v>95</v>
      </c>
      <c r="J1922" t="str">
        <f>_xlfn.XLOOKUP(I1922,accounts!A:A,accounts!B:B,"")</f>
        <v>entertainment</v>
      </c>
      <c r="K1922" t="str">
        <f>_xlfn.XLOOKUP(I1922,accounts!A:A,accounts!F:F,"")</f>
        <v>Enterprise</v>
      </c>
      <c r="L1922" t="s">
        <v>56</v>
      </c>
      <c r="M1922" t="s">
        <v>9034</v>
      </c>
      <c r="N1922" t="s">
        <v>9042</v>
      </c>
      <c r="O1922" s="1">
        <v>42824</v>
      </c>
      <c r="P1922" s="1">
        <v>42831</v>
      </c>
      <c r="Q1922" s="5">
        <f>_xlfn.XLOOKUP(G1922,products!A:A,products!C:C,"")</f>
        <v>550</v>
      </c>
      <c r="R1922">
        <v>50</v>
      </c>
      <c r="S1922" s="5">
        <f t="shared" si="29"/>
        <v>27500</v>
      </c>
    </row>
    <row r="1923" spans="1:19" x14ac:dyDescent="0.2">
      <c r="A1923" t="s">
        <v>2068</v>
      </c>
      <c r="B1923" t="s">
        <v>9028</v>
      </c>
      <c r="C1923" t="s">
        <v>38</v>
      </c>
      <c r="D1923" t="str">
        <f>_xlfn.XLOOKUP(C1923,sales_teams!A:A,sales_teams!B:B,"")</f>
        <v>W172727</v>
      </c>
      <c r="E1923" t="str">
        <f>_xlfn.XLOOKUP(C1923,sales_teams!A:A,sales_teams!C:C,"")</f>
        <v>Celia Rouche</v>
      </c>
      <c r="F1923" t="str">
        <f>_xlfn.XLOOKUP(C1923,sales_teams!A:A,sales_teams!D:D,"")</f>
        <v>West</v>
      </c>
      <c r="G1923" t="s">
        <v>162</v>
      </c>
      <c r="H1923" t="str">
        <f>_xlfn.XLOOKUP(G1923,products!A:A,products!B:B,"")</f>
        <v>GTK</v>
      </c>
      <c r="I1923" t="s">
        <v>165</v>
      </c>
      <c r="J1923" t="str">
        <f>_xlfn.XLOOKUP(I1923,accounts!A:A,accounts!B:B,"")</f>
        <v>marketing</v>
      </c>
      <c r="K1923" t="str">
        <f>_xlfn.XLOOKUP(I1923,accounts!A:A,accounts!F:F,"")</f>
        <v>Enterprise</v>
      </c>
      <c r="L1923" t="s">
        <v>81</v>
      </c>
      <c r="M1923" t="s">
        <v>9036</v>
      </c>
      <c r="N1923" t="s">
        <v>9041</v>
      </c>
      <c r="O1923" s="1">
        <v>42824</v>
      </c>
      <c r="P1923" s="1">
        <v>42829</v>
      </c>
      <c r="Q1923" s="5">
        <f>_xlfn.XLOOKUP(G1923,products!A:A,products!C:C,"")</f>
        <v>26768</v>
      </c>
      <c r="R1923">
        <v>38</v>
      </c>
      <c r="S1923" s="5">
        <f t="shared" ref="S1923:S1986" si="30">Q1923*R1923</f>
        <v>1017184</v>
      </c>
    </row>
    <row r="1924" spans="1:19" x14ac:dyDescent="0.2">
      <c r="A1924" t="s">
        <v>2069</v>
      </c>
      <c r="B1924" t="s">
        <v>9025</v>
      </c>
      <c r="C1924" t="s">
        <v>22</v>
      </c>
      <c r="D1924" t="str">
        <f>_xlfn.XLOOKUP(C1924,sales_teams!A:A,sales_teams!B:B,"")</f>
        <v>E86134</v>
      </c>
      <c r="E1924" t="str">
        <f>_xlfn.XLOOKUP(C1924,sales_teams!A:A,sales_teams!C:C,"")</f>
        <v>Cara Losch</v>
      </c>
      <c r="F1924" t="str">
        <f>_xlfn.XLOOKUP(C1924,sales_teams!A:A,sales_teams!D:D,"")</f>
        <v>East</v>
      </c>
      <c r="G1924" t="s">
        <v>54</v>
      </c>
      <c r="H1924" t="str">
        <f>_xlfn.XLOOKUP(G1924,products!A:A,products!B:B,"")</f>
        <v>GTX</v>
      </c>
      <c r="I1924" t="s">
        <v>314</v>
      </c>
      <c r="J1924" t="str">
        <f>_xlfn.XLOOKUP(I1924,accounts!A:A,accounts!B:B,"")</f>
        <v>retail</v>
      </c>
      <c r="K1924" t="str">
        <f>_xlfn.XLOOKUP(I1924,accounts!A:A,accounts!F:F,"")</f>
        <v>SMB</v>
      </c>
      <c r="L1924" t="s">
        <v>56</v>
      </c>
      <c r="M1924" t="s">
        <v>9034</v>
      </c>
      <c r="N1924" t="s">
        <v>9042</v>
      </c>
      <c r="O1924" s="1">
        <v>42824</v>
      </c>
      <c r="P1924" s="1">
        <v>42886</v>
      </c>
      <c r="Q1924" s="5">
        <f>_xlfn.XLOOKUP(G1924,products!A:A,products!C:C,"")</f>
        <v>1096</v>
      </c>
      <c r="R1924">
        <v>6</v>
      </c>
      <c r="S1924" s="5">
        <f t="shared" si="30"/>
        <v>6576</v>
      </c>
    </row>
    <row r="1925" spans="1:19" x14ac:dyDescent="0.2">
      <c r="A1925" t="s">
        <v>2070</v>
      </c>
      <c r="B1925" t="s">
        <v>9026</v>
      </c>
      <c r="C1925" t="s">
        <v>43</v>
      </c>
      <c r="D1925" t="str">
        <f>_xlfn.XLOOKUP(C1925,sales_teams!A:A,sales_teams!B:B,"")</f>
        <v>W596440</v>
      </c>
      <c r="E1925" t="str">
        <f>_xlfn.XLOOKUP(C1925,sales_teams!A:A,sales_teams!C:C,"")</f>
        <v>Summer Sewald</v>
      </c>
      <c r="F1925" t="str">
        <f>_xlfn.XLOOKUP(C1925,sales_teams!A:A,sales_teams!D:D,"")</f>
        <v>West</v>
      </c>
      <c r="G1925" t="s">
        <v>62</v>
      </c>
      <c r="H1925" t="str">
        <f>_xlfn.XLOOKUP(G1925,products!A:A,products!B:B,"")</f>
        <v>GTX</v>
      </c>
      <c r="I1925" t="s">
        <v>329</v>
      </c>
      <c r="J1925" t="str">
        <f>_xlfn.XLOOKUP(I1925,accounts!A:A,accounts!B:B,"")</f>
        <v>technolgy</v>
      </c>
      <c r="K1925" t="str">
        <f>_xlfn.XLOOKUP(I1925,accounts!A:A,accounts!F:F,"")</f>
        <v>Enterprise</v>
      </c>
      <c r="L1925" t="s">
        <v>56</v>
      </c>
      <c r="M1925" t="s">
        <v>9035</v>
      </c>
      <c r="N1925" t="s">
        <v>9041</v>
      </c>
      <c r="O1925" s="1">
        <v>42824</v>
      </c>
      <c r="P1925" s="1">
        <v>42826</v>
      </c>
      <c r="Q1925" s="5">
        <f>_xlfn.XLOOKUP(G1925,products!A:A,products!C:C,"")</f>
        <v>550</v>
      </c>
      <c r="R1925">
        <v>6</v>
      </c>
      <c r="S1925" s="5">
        <f t="shared" si="30"/>
        <v>3300</v>
      </c>
    </row>
    <row r="1926" spans="1:19" x14ac:dyDescent="0.2">
      <c r="A1926" t="s">
        <v>2071</v>
      </c>
      <c r="B1926" t="s">
        <v>9025</v>
      </c>
      <c r="C1926" t="s">
        <v>8</v>
      </c>
      <c r="D1926" t="str">
        <f>_xlfn.XLOOKUP(C1926,sales_teams!A:A,sales_teams!B:B,"")</f>
        <v>C100201</v>
      </c>
      <c r="E1926" t="str">
        <f>_xlfn.XLOOKUP(C1926,sales_teams!A:A,sales_teams!C:C,"")</f>
        <v>Dustin Brinkmann</v>
      </c>
      <c r="F1926" t="str">
        <f>_xlfn.XLOOKUP(C1926,sales_teams!A:A,sales_teams!D:D,"")</f>
        <v>Central</v>
      </c>
      <c r="G1926" t="s">
        <v>83</v>
      </c>
      <c r="H1926" t="str">
        <f>_xlfn.XLOOKUP(G1926,products!A:A,products!B:B,"")</f>
        <v>GTX</v>
      </c>
      <c r="I1926" t="s">
        <v>329</v>
      </c>
      <c r="J1926" t="str">
        <f>_xlfn.XLOOKUP(I1926,accounts!A:A,accounts!B:B,"")</f>
        <v>technolgy</v>
      </c>
      <c r="K1926" t="str">
        <f>_xlfn.XLOOKUP(I1926,accounts!A:A,accounts!F:F,"")</f>
        <v>Enterprise</v>
      </c>
      <c r="L1926" t="s">
        <v>56</v>
      </c>
      <c r="M1926" t="s">
        <v>9035</v>
      </c>
      <c r="N1926" t="s">
        <v>9042</v>
      </c>
      <c r="O1926" s="1">
        <v>42824</v>
      </c>
      <c r="P1926" s="1">
        <v>42832</v>
      </c>
      <c r="Q1926" s="5">
        <f>_xlfn.XLOOKUP(G1926,products!A:A,products!C:C,"")</f>
        <v>5482</v>
      </c>
      <c r="R1926">
        <v>22</v>
      </c>
      <c r="S1926" s="5">
        <f t="shared" si="30"/>
        <v>120604</v>
      </c>
    </row>
    <row r="1927" spans="1:19" x14ac:dyDescent="0.2">
      <c r="A1927" t="s">
        <v>2072</v>
      </c>
      <c r="B1927" t="s">
        <v>9027</v>
      </c>
      <c r="C1927" t="s">
        <v>37</v>
      </c>
      <c r="D1927" t="str">
        <f>_xlfn.XLOOKUP(C1927,sales_teams!A:A,sales_teams!B:B,"")</f>
        <v>W337844</v>
      </c>
      <c r="E1927" t="str">
        <f>_xlfn.XLOOKUP(C1927,sales_teams!A:A,sales_teams!C:C,"")</f>
        <v>Celia Rouche</v>
      </c>
      <c r="F1927" t="str">
        <f>_xlfn.XLOOKUP(C1927,sales_teams!A:A,sales_teams!D:D,"")</f>
        <v>West</v>
      </c>
      <c r="G1927" t="s">
        <v>75</v>
      </c>
      <c r="H1927" t="str">
        <f>_xlfn.XLOOKUP(G1927,products!A:A,products!B:B,"")</f>
        <v>MG</v>
      </c>
      <c r="I1927" t="s">
        <v>172</v>
      </c>
      <c r="J1927" t="str">
        <f>_xlfn.XLOOKUP(I1927,accounts!A:A,accounts!B:B,"")</f>
        <v>software</v>
      </c>
      <c r="K1927" t="str">
        <f>_xlfn.XLOOKUP(I1927,accounts!A:A,accounts!F:F,"")</f>
        <v>Enterprise</v>
      </c>
      <c r="L1927" t="s">
        <v>81</v>
      </c>
      <c r="M1927" t="s">
        <v>9037</v>
      </c>
      <c r="N1927" t="s">
        <v>9041</v>
      </c>
      <c r="O1927" s="1">
        <v>42824</v>
      </c>
      <c r="P1927" s="1">
        <v>42834</v>
      </c>
      <c r="Q1927" s="5">
        <f>_xlfn.XLOOKUP(G1927,products!A:A,products!C:C,"")</f>
        <v>3393</v>
      </c>
      <c r="R1927">
        <v>8</v>
      </c>
      <c r="S1927" s="5">
        <f t="shared" si="30"/>
        <v>27144</v>
      </c>
    </row>
    <row r="1928" spans="1:19" x14ac:dyDescent="0.2">
      <c r="A1928" t="s">
        <v>2073</v>
      </c>
      <c r="B1928" t="s">
        <v>9025</v>
      </c>
      <c r="C1928" t="s">
        <v>12</v>
      </c>
      <c r="D1928" t="str">
        <f>_xlfn.XLOOKUP(C1928,sales_teams!A:A,sales_teams!B:B,"")</f>
        <v>C234392</v>
      </c>
      <c r="E1928" t="str">
        <f>_xlfn.XLOOKUP(C1928,sales_teams!A:A,sales_teams!C:C,"")</f>
        <v>Melvin Marxen</v>
      </c>
      <c r="F1928" t="str">
        <f>_xlfn.XLOOKUP(C1928,sales_teams!A:A,sales_teams!D:D,"")</f>
        <v>Central</v>
      </c>
      <c r="G1928" t="s">
        <v>8951</v>
      </c>
      <c r="H1928" t="str">
        <f>_xlfn.XLOOKUP(G1928,products!A:A,products!B:B,"")</f>
        <v>GTX</v>
      </c>
      <c r="I1928" t="s">
        <v>203</v>
      </c>
      <c r="J1928" t="str">
        <f>_xlfn.XLOOKUP(I1928,accounts!A:A,accounts!B:B,"")</f>
        <v>employment</v>
      </c>
      <c r="K1928" t="str">
        <f>_xlfn.XLOOKUP(I1928,accounts!A:A,accounts!F:F,"")</f>
        <v>SMB</v>
      </c>
      <c r="L1928" t="s">
        <v>81</v>
      </c>
      <c r="M1928" t="s">
        <v>9040</v>
      </c>
      <c r="N1928" t="s">
        <v>9045</v>
      </c>
      <c r="O1928" s="1">
        <v>42824</v>
      </c>
      <c r="P1928" s="1">
        <v>42831</v>
      </c>
      <c r="Q1928" s="5">
        <f>_xlfn.XLOOKUP(G1928,products!A:A,products!C:C,"")</f>
        <v>4821</v>
      </c>
      <c r="R1928">
        <v>24</v>
      </c>
      <c r="S1928" s="5">
        <f t="shared" si="30"/>
        <v>115704</v>
      </c>
    </row>
    <row r="1929" spans="1:19" x14ac:dyDescent="0.2">
      <c r="A1929" t="s">
        <v>2074</v>
      </c>
      <c r="B1929" t="s">
        <v>9026</v>
      </c>
      <c r="C1929" t="s">
        <v>9</v>
      </c>
      <c r="D1929" t="str">
        <f>_xlfn.XLOOKUP(C1929,sales_teams!A:A,sales_teams!B:B,"")</f>
        <v>C62195</v>
      </c>
      <c r="E1929" t="str">
        <f>_xlfn.XLOOKUP(C1929,sales_teams!A:A,sales_teams!C:C,"")</f>
        <v>Dustin Brinkmann</v>
      </c>
      <c r="F1929" t="str">
        <f>_xlfn.XLOOKUP(C1929,sales_teams!A:A,sales_teams!D:D,"")</f>
        <v>Central</v>
      </c>
      <c r="G1929" t="s">
        <v>75</v>
      </c>
      <c r="H1929" t="str">
        <f>_xlfn.XLOOKUP(G1929,products!A:A,products!B:B,"")</f>
        <v>MG</v>
      </c>
      <c r="I1929" t="s">
        <v>246</v>
      </c>
      <c r="J1929" t="str">
        <f>_xlfn.XLOOKUP(I1929,accounts!A:A,accounts!B:B,"")</f>
        <v>marketing</v>
      </c>
      <c r="K1929" t="str">
        <f>_xlfn.XLOOKUP(I1929,accounts!A:A,accounts!F:F,"")</f>
        <v>SMB</v>
      </c>
      <c r="L1929" t="s">
        <v>81</v>
      </c>
      <c r="M1929" t="s">
        <v>9036</v>
      </c>
      <c r="N1929" t="s">
        <v>9042</v>
      </c>
      <c r="O1929" s="1">
        <v>42824</v>
      </c>
      <c r="P1929" s="1">
        <v>42836</v>
      </c>
      <c r="Q1929" s="5">
        <f>_xlfn.XLOOKUP(G1929,products!A:A,products!C:C,"")</f>
        <v>3393</v>
      </c>
      <c r="R1929">
        <v>13</v>
      </c>
      <c r="S1929" s="5">
        <f t="shared" si="30"/>
        <v>44109</v>
      </c>
    </row>
    <row r="1930" spans="1:19" x14ac:dyDescent="0.2">
      <c r="A1930" t="s">
        <v>2075</v>
      </c>
      <c r="B1930" t="s">
        <v>9025</v>
      </c>
      <c r="C1930" t="s">
        <v>9</v>
      </c>
      <c r="D1930" t="str">
        <f>_xlfn.XLOOKUP(C1930,sales_teams!A:A,sales_teams!B:B,"")</f>
        <v>C62195</v>
      </c>
      <c r="E1930" t="str">
        <f>_xlfn.XLOOKUP(C1930,sales_teams!A:A,sales_teams!C:C,"")</f>
        <v>Dustin Brinkmann</v>
      </c>
      <c r="F1930" t="str">
        <f>_xlfn.XLOOKUP(C1930,sales_teams!A:A,sales_teams!D:D,"")</f>
        <v>Central</v>
      </c>
      <c r="G1930" t="s">
        <v>60</v>
      </c>
      <c r="H1930" t="str">
        <f>_xlfn.XLOOKUP(G1930,products!A:A,products!B:B,"")</f>
        <v>MG</v>
      </c>
      <c r="I1930" t="s">
        <v>149</v>
      </c>
      <c r="J1930" t="str">
        <f>_xlfn.XLOOKUP(I1930,accounts!A:A,accounts!B:B,"")</f>
        <v>finance</v>
      </c>
      <c r="K1930" t="str">
        <f>_xlfn.XLOOKUP(I1930,accounts!A:A,accounts!F:F,"")</f>
        <v>Mid-Market</v>
      </c>
      <c r="L1930" t="s">
        <v>56</v>
      </c>
      <c r="M1930" t="s">
        <v>9031</v>
      </c>
      <c r="N1930" t="s">
        <v>9041</v>
      </c>
      <c r="O1930" s="1">
        <v>42824</v>
      </c>
      <c r="P1930" s="1">
        <v>42875</v>
      </c>
      <c r="Q1930" s="5">
        <f>_xlfn.XLOOKUP(G1930,products!A:A,products!C:C,"")</f>
        <v>55</v>
      </c>
      <c r="R1930">
        <v>31</v>
      </c>
      <c r="S1930" s="5">
        <f t="shared" si="30"/>
        <v>1705</v>
      </c>
    </row>
    <row r="1931" spans="1:19" x14ac:dyDescent="0.2">
      <c r="A1931" t="s">
        <v>2076</v>
      </c>
      <c r="B1931" t="s">
        <v>9027</v>
      </c>
      <c r="C1931" t="s">
        <v>35</v>
      </c>
      <c r="D1931" t="str">
        <f>_xlfn.XLOOKUP(C1931,sales_teams!A:A,sales_teams!B:B,"")</f>
        <v>W100826</v>
      </c>
      <c r="E1931" t="str">
        <f>_xlfn.XLOOKUP(C1931,sales_teams!A:A,sales_teams!C:C,"")</f>
        <v>Celia Rouche</v>
      </c>
      <c r="F1931" t="str">
        <f>_xlfn.XLOOKUP(C1931,sales_teams!A:A,sales_teams!D:D,"")</f>
        <v>West</v>
      </c>
      <c r="G1931" t="s">
        <v>62</v>
      </c>
      <c r="H1931" t="str">
        <f>_xlfn.XLOOKUP(G1931,products!A:A,products!B:B,"")</f>
        <v>GTX</v>
      </c>
      <c r="I1931" t="s">
        <v>119</v>
      </c>
      <c r="J1931" t="str">
        <f>_xlfn.XLOOKUP(I1931,accounts!A:A,accounts!B:B,"")</f>
        <v>finance</v>
      </c>
      <c r="K1931" t="str">
        <f>_xlfn.XLOOKUP(I1931,accounts!A:A,accounts!F:F,"")</f>
        <v>Enterprise</v>
      </c>
      <c r="L1931" t="s">
        <v>56</v>
      </c>
      <c r="M1931" t="s">
        <v>9031</v>
      </c>
      <c r="N1931" t="s">
        <v>9042</v>
      </c>
      <c r="O1931" s="1">
        <v>42824</v>
      </c>
      <c r="P1931" s="1">
        <v>42905</v>
      </c>
      <c r="Q1931" s="5">
        <f>_xlfn.XLOOKUP(G1931,products!A:A,products!C:C,"")</f>
        <v>550</v>
      </c>
      <c r="R1931">
        <v>15</v>
      </c>
      <c r="S1931" s="5">
        <f t="shared" si="30"/>
        <v>8250</v>
      </c>
    </row>
    <row r="1932" spans="1:19" x14ac:dyDescent="0.2">
      <c r="A1932" t="s">
        <v>2077</v>
      </c>
      <c r="B1932" t="s">
        <v>9027</v>
      </c>
      <c r="C1932" t="s">
        <v>21</v>
      </c>
      <c r="D1932" t="str">
        <f>_xlfn.XLOOKUP(C1932,sales_teams!A:A,sales_teams!B:B,"")</f>
        <v>E777204</v>
      </c>
      <c r="E1932" t="str">
        <f>_xlfn.XLOOKUP(C1932,sales_teams!A:A,sales_teams!C:C,"")</f>
        <v>Cara Losch</v>
      </c>
      <c r="F1932" t="str">
        <f>_xlfn.XLOOKUP(C1932,sales_teams!A:A,sales_teams!D:D,"")</f>
        <v>East</v>
      </c>
      <c r="G1932" t="s">
        <v>62</v>
      </c>
      <c r="H1932" t="str">
        <f>_xlfn.XLOOKUP(G1932,products!A:A,products!B:B,"")</f>
        <v>GTX</v>
      </c>
      <c r="I1932" t="s">
        <v>88</v>
      </c>
      <c r="J1932" t="str">
        <f>_xlfn.XLOOKUP(I1932,accounts!A:A,accounts!B:B,"")</f>
        <v>employment</v>
      </c>
      <c r="K1932" t="str">
        <f>_xlfn.XLOOKUP(I1932,accounts!A:A,accounts!F:F,"")</f>
        <v>Mid-Market</v>
      </c>
      <c r="L1932" t="s">
        <v>76</v>
      </c>
      <c r="N1932" t="s">
        <v>9044</v>
      </c>
      <c r="O1932" s="1">
        <v>42824</v>
      </c>
      <c r="Q1932" s="5">
        <f>_xlfn.XLOOKUP(G1932,products!A:A,products!C:C,"")</f>
        <v>550</v>
      </c>
      <c r="R1932">
        <v>50</v>
      </c>
      <c r="S1932" s="5">
        <f t="shared" si="30"/>
        <v>27500</v>
      </c>
    </row>
    <row r="1933" spans="1:19" x14ac:dyDescent="0.2">
      <c r="A1933" t="s">
        <v>2078</v>
      </c>
      <c r="B1933" t="s">
        <v>9027</v>
      </c>
      <c r="C1933" t="s">
        <v>21</v>
      </c>
      <c r="D1933" t="str">
        <f>_xlfn.XLOOKUP(C1933,sales_teams!A:A,sales_teams!B:B,"")</f>
        <v>E777204</v>
      </c>
      <c r="E1933" t="str">
        <f>_xlfn.XLOOKUP(C1933,sales_teams!A:A,sales_teams!C:C,"")</f>
        <v>Cara Losch</v>
      </c>
      <c r="F1933" t="str">
        <f>_xlfn.XLOOKUP(C1933,sales_teams!A:A,sales_teams!D:D,"")</f>
        <v>East</v>
      </c>
      <c r="G1933" t="s">
        <v>83</v>
      </c>
      <c r="H1933" t="str">
        <f>_xlfn.XLOOKUP(G1933,products!A:A,products!B:B,"")</f>
        <v>GTX</v>
      </c>
      <c r="I1933" t="s">
        <v>205</v>
      </c>
      <c r="J1933" t="str">
        <f>_xlfn.XLOOKUP(I1933,accounts!A:A,accounts!B:B,"")</f>
        <v>finance</v>
      </c>
      <c r="K1933" t="str">
        <f>_xlfn.XLOOKUP(I1933,accounts!A:A,accounts!F:F,"")</f>
        <v>Enterprise</v>
      </c>
      <c r="L1933" t="s">
        <v>56</v>
      </c>
      <c r="M1933" t="s">
        <v>9035</v>
      </c>
      <c r="N1933" t="s">
        <v>9045</v>
      </c>
      <c r="O1933" s="1">
        <v>42824</v>
      </c>
      <c r="P1933" s="1">
        <v>42833</v>
      </c>
      <c r="Q1933" s="5">
        <f>_xlfn.XLOOKUP(G1933,products!A:A,products!C:C,"")</f>
        <v>5482</v>
      </c>
      <c r="R1933">
        <v>15</v>
      </c>
      <c r="S1933" s="5">
        <f t="shared" si="30"/>
        <v>82230</v>
      </c>
    </row>
    <row r="1934" spans="1:19" x14ac:dyDescent="0.2">
      <c r="A1934" t="s">
        <v>2079</v>
      </c>
      <c r="B1934" t="s">
        <v>9026</v>
      </c>
      <c r="C1934" t="s">
        <v>21</v>
      </c>
      <c r="D1934" t="str">
        <f>_xlfn.XLOOKUP(C1934,sales_teams!A:A,sales_teams!B:B,"")</f>
        <v>E777204</v>
      </c>
      <c r="E1934" t="str">
        <f>_xlfn.XLOOKUP(C1934,sales_teams!A:A,sales_teams!C:C,"")</f>
        <v>Cara Losch</v>
      </c>
      <c r="F1934" t="str">
        <f>_xlfn.XLOOKUP(C1934,sales_teams!A:A,sales_teams!D:D,"")</f>
        <v>East</v>
      </c>
      <c r="G1934" t="s">
        <v>83</v>
      </c>
      <c r="H1934" t="str">
        <f>_xlfn.XLOOKUP(G1934,products!A:A,products!B:B,"")</f>
        <v>GTX</v>
      </c>
      <c r="I1934" t="s">
        <v>314</v>
      </c>
      <c r="J1934" t="str">
        <f>_xlfn.XLOOKUP(I1934,accounts!A:A,accounts!B:B,"")</f>
        <v>retail</v>
      </c>
      <c r="K1934" t="str">
        <f>_xlfn.XLOOKUP(I1934,accounts!A:A,accounts!F:F,"")</f>
        <v>SMB</v>
      </c>
      <c r="L1934" t="s">
        <v>56</v>
      </c>
      <c r="M1934" t="s">
        <v>9035</v>
      </c>
      <c r="N1934" t="s">
        <v>9041</v>
      </c>
      <c r="O1934" s="1">
        <v>42824</v>
      </c>
      <c r="P1934" s="1">
        <v>42833</v>
      </c>
      <c r="Q1934" s="5">
        <f>_xlfn.XLOOKUP(G1934,products!A:A,products!C:C,"")</f>
        <v>5482</v>
      </c>
      <c r="R1934">
        <v>11</v>
      </c>
      <c r="S1934" s="5">
        <f t="shared" si="30"/>
        <v>60302</v>
      </c>
    </row>
    <row r="1935" spans="1:19" x14ac:dyDescent="0.2">
      <c r="A1935" t="s">
        <v>2080</v>
      </c>
      <c r="B1935" t="s">
        <v>9025</v>
      </c>
      <c r="C1935" t="s">
        <v>7</v>
      </c>
      <c r="D1935" t="str">
        <f>_xlfn.XLOOKUP(C1935,sales_teams!A:A,sales_teams!B:B,"")</f>
        <v>C234829</v>
      </c>
      <c r="E1935" t="str">
        <f>_xlfn.XLOOKUP(C1935,sales_teams!A:A,sales_teams!C:C,"")</f>
        <v>Dustin Brinkmann</v>
      </c>
      <c r="F1935" t="str">
        <f>_xlfn.XLOOKUP(C1935,sales_teams!A:A,sales_teams!D:D,"")</f>
        <v>Central</v>
      </c>
      <c r="G1935" t="s">
        <v>83</v>
      </c>
      <c r="H1935" t="str">
        <f>_xlfn.XLOOKUP(G1935,products!A:A,products!B:B,"")</f>
        <v>GTX</v>
      </c>
      <c r="I1935" t="s">
        <v>73</v>
      </c>
      <c r="J1935" t="str">
        <f>_xlfn.XLOOKUP(I1935,accounts!A:A,accounts!B:B,"")</f>
        <v>medical</v>
      </c>
      <c r="K1935" t="str">
        <f>_xlfn.XLOOKUP(I1935,accounts!A:A,accounts!F:F,"")</f>
        <v>Mid-Market</v>
      </c>
      <c r="L1935" t="s">
        <v>56</v>
      </c>
      <c r="M1935" t="s">
        <v>9035</v>
      </c>
      <c r="N1935" t="s">
        <v>9043</v>
      </c>
      <c r="O1935" s="1">
        <v>42824</v>
      </c>
      <c r="P1935" s="1">
        <v>42895</v>
      </c>
      <c r="Q1935" s="5">
        <f>_xlfn.XLOOKUP(G1935,products!A:A,products!C:C,"")</f>
        <v>5482</v>
      </c>
      <c r="R1935">
        <v>13</v>
      </c>
      <c r="S1935" s="5">
        <f t="shared" si="30"/>
        <v>71266</v>
      </c>
    </row>
    <row r="1936" spans="1:19" x14ac:dyDescent="0.2">
      <c r="A1936" t="s">
        <v>2081</v>
      </c>
      <c r="B1936" t="s">
        <v>9027</v>
      </c>
      <c r="C1936" t="s">
        <v>7</v>
      </c>
      <c r="D1936" t="str">
        <f>_xlfn.XLOOKUP(C1936,sales_teams!A:A,sales_teams!B:B,"")</f>
        <v>C234829</v>
      </c>
      <c r="E1936" t="str">
        <f>_xlfn.XLOOKUP(C1936,sales_teams!A:A,sales_teams!C:C,"")</f>
        <v>Dustin Brinkmann</v>
      </c>
      <c r="F1936" t="str">
        <f>_xlfn.XLOOKUP(C1936,sales_teams!A:A,sales_teams!D:D,"")</f>
        <v>Central</v>
      </c>
      <c r="G1936" t="s">
        <v>60</v>
      </c>
      <c r="H1936" t="str">
        <f>_xlfn.XLOOKUP(G1936,products!A:A,products!B:B,"")</f>
        <v>MG</v>
      </c>
      <c r="I1936" t="s">
        <v>67</v>
      </c>
      <c r="J1936" t="str">
        <f>_xlfn.XLOOKUP(I1936,accounts!A:A,accounts!B:B,"")</f>
        <v>medical</v>
      </c>
      <c r="K1936" t="str">
        <f>_xlfn.XLOOKUP(I1936,accounts!A:A,accounts!F:F,"")</f>
        <v>Enterprise</v>
      </c>
      <c r="L1936" t="s">
        <v>56</v>
      </c>
      <c r="M1936" t="s">
        <v>9032</v>
      </c>
      <c r="N1936" t="s">
        <v>9042</v>
      </c>
      <c r="O1936" s="1">
        <v>42824</v>
      </c>
      <c r="P1936" s="1">
        <v>42833</v>
      </c>
      <c r="Q1936" s="5">
        <f>_xlfn.XLOOKUP(G1936,products!A:A,products!C:C,"")</f>
        <v>55</v>
      </c>
      <c r="R1936">
        <v>15</v>
      </c>
      <c r="S1936" s="5">
        <f t="shared" si="30"/>
        <v>825</v>
      </c>
    </row>
    <row r="1937" spans="1:19" x14ac:dyDescent="0.2">
      <c r="A1937" t="s">
        <v>2082</v>
      </c>
      <c r="B1937" t="s">
        <v>9027</v>
      </c>
      <c r="C1937" t="s">
        <v>32</v>
      </c>
      <c r="D1937" t="str">
        <f>_xlfn.XLOOKUP(C1937,sales_teams!A:A,sales_teams!B:B,"")</f>
        <v>W975078</v>
      </c>
      <c r="E1937" t="str">
        <f>_xlfn.XLOOKUP(C1937,sales_teams!A:A,sales_teams!C:C,"")</f>
        <v>Celia Rouche</v>
      </c>
      <c r="F1937" t="str">
        <f>_xlfn.XLOOKUP(C1937,sales_teams!A:A,sales_teams!D:D,"")</f>
        <v>West</v>
      </c>
      <c r="G1937" t="s">
        <v>62</v>
      </c>
      <c r="H1937" t="str">
        <f>_xlfn.XLOOKUP(G1937,products!A:A,products!B:B,"")</f>
        <v>GTX</v>
      </c>
      <c r="J1937">
        <f>_xlfn.XLOOKUP(I1937,accounts!A:A,accounts!B:B,"")</f>
        <v>0</v>
      </c>
      <c r="K1937">
        <f>_xlfn.XLOOKUP(I1937,accounts!A:A,accounts!F:F,"")</f>
        <v>0</v>
      </c>
      <c r="L1937" t="s">
        <v>76</v>
      </c>
      <c r="N1937" t="s">
        <v>9044</v>
      </c>
      <c r="O1937" s="1">
        <v>42824</v>
      </c>
      <c r="Q1937" s="5">
        <f>_xlfn.XLOOKUP(G1937,products!A:A,products!C:C,"")</f>
        <v>550</v>
      </c>
      <c r="R1937">
        <v>16</v>
      </c>
      <c r="S1937" s="5">
        <f t="shared" si="30"/>
        <v>8800</v>
      </c>
    </row>
    <row r="1938" spans="1:19" x14ac:dyDescent="0.2">
      <c r="A1938" t="s">
        <v>2083</v>
      </c>
      <c r="B1938" t="s">
        <v>9026</v>
      </c>
      <c r="C1938" t="s">
        <v>32</v>
      </c>
      <c r="D1938" t="str">
        <f>_xlfn.XLOOKUP(C1938,sales_teams!A:A,sales_teams!B:B,"")</f>
        <v>W975078</v>
      </c>
      <c r="E1938" t="str">
        <f>_xlfn.XLOOKUP(C1938,sales_teams!A:A,sales_teams!C:C,"")</f>
        <v>Celia Rouche</v>
      </c>
      <c r="F1938" t="str">
        <f>_xlfn.XLOOKUP(C1938,sales_teams!A:A,sales_teams!D:D,"")</f>
        <v>West</v>
      </c>
      <c r="G1938" t="s">
        <v>8951</v>
      </c>
      <c r="H1938" t="str">
        <f>_xlfn.XLOOKUP(G1938,products!A:A,products!B:B,"")</f>
        <v>GTX</v>
      </c>
      <c r="I1938" t="s">
        <v>99</v>
      </c>
      <c r="J1938" t="str">
        <f>_xlfn.XLOOKUP(I1938,accounts!A:A,accounts!B:B,"")</f>
        <v>retail</v>
      </c>
      <c r="K1938" t="str">
        <f>_xlfn.XLOOKUP(I1938,accounts!A:A,accounts!F:F,"")</f>
        <v>Enterprise</v>
      </c>
      <c r="L1938" t="s">
        <v>81</v>
      </c>
      <c r="M1938" t="s">
        <v>9040</v>
      </c>
      <c r="N1938" t="s">
        <v>9043</v>
      </c>
      <c r="O1938" s="1">
        <v>42824</v>
      </c>
      <c r="P1938" s="1">
        <v>42833</v>
      </c>
      <c r="Q1938" s="5">
        <f>_xlfn.XLOOKUP(G1938,products!A:A,products!C:C,"")</f>
        <v>4821</v>
      </c>
      <c r="R1938">
        <v>29</v>
      </c>
      <c r="S1938" s="5">
        <f t="shared" si="30"/>
        <v>139809</v>
      </c>
    </row>
    <row r="1939" spans="1:19" x14ac:dyDescent="0.2">
      <c r="A1939" t="s">
        <v>2084</v>
      </c>
      <c r="B1939" t="s">
        <v>9027</v>
      </c>
      <c r="C1939" t="s">
        <v>32</v>
      </c>
      <c r="D1939" t="str">
        <f>_xlfn.XLOOKUP(C1939,sales_teams!A:A,sales_teams!B:B,"")</f>
        <v>W975078</v>
      </c>
      <c r="E1939" t="str">
        <f>_xlfn.XLOOKUP(C1939,sales_teams!A:A,sales_teams!C:C,"")</f>
        <v>Celia Rouche</v>
      </c>
      <c r="F1939" t="str">
        <f>_xlfn.XLOOKUP(C1939,sales_teams!A:A,sales_teams!D:D,"")</f>
        <v>West</v>
      </c>
      <c r="G1939" t="s">
        <v>75</v>
      </c>
      <c r="H1939" t="str">
        <f>_xlfn.XLOOKUP(G1939,products!A:A,products!B:B,"")</f>
        <v>MG</v>
      </c>
      <c r="I1939" t="s">
        <v>144</v>
      </c>
      <c r="J1939" t="str">
        <f>_xlfn.XLOOKUP(I1939,accounts!A:A,accounts!B:B,"")</f>
        <v>retail</v>
      </c>
      <c r="K1939" t="str">
        <f>_xlfn.XLOOKUP(I1939,accounts!A:A,accounts!F:F,"")</f>
        <v>Mid-Market</v>
      </c>
      <c r="L1939" t="s">
        <v>56</v>
      </c>
      <c r="M1939" t="s">
        <v>9031</v>
      </c>
      <c r="N1939" t="s">
        <v>9041</v>
      </c>
      <c r="O1939" s="1">
        <v>42824</v>
      </c>
      <c r="P1939" s="1">
        <v>42831</v>
      </c>
      <c r="Q1939" s="5">
        <f>_xlfn.XLOOKUP(G1939,products!A:A,products!C:C,"")</f>
        <v>3393</v>
      </c>
      <c r="R1939">
        <v>33</v>
      </c>
      <c r="S1939" s="5">
        <f t="shared" si="30"/>
        <v>111969</v>
      </c>
    </row>
    <row r="1940" spans="1:19" x14ac:dyDescent="0.2">
      <c r="A1940" t="s">
        <v>2085</v>
      </c>
      <c r="B1940" t="s">
        <v>9025</v>
      </c>
      <c r="C1940" t="s">
        <v>44</v>
      </c>
      <c r="D1940" t="str">
        <f>_xlfn.XLOOKUP(C1940,sales_teams!A:A,sales_teams!B:B,"")</f>
        <v>W202814</v>
      </c>
      <c r="E1940" t="str">
        <f>_xlfn.XLOOKUP(C1940,sales_teams!A:A,sales_teams!C:C,"")</f>
        <v>Summer Sewald</v>
      </c>
      <c r="F1940" t="str">
        <f>_xlfn.XLOOKUP(C1940,sales_teams!A:A,sales_teams!D:D,"")</f>
        <v>West</v>
      </c>
      <c r="G1940" t="s">
        <v>62</v>
      </c>
      <c r="H1940" t="str">
        <f>_xlfn.XLOOKUP(G1940,products!A:A,products!B:B,"")</f>
        <v>GTX</v>
      </c>
      <c r="I1940" t="s">
        <v>73</v>
      </c>
      <c r="J1940" t="str">
        <f>_xlfn.XLOOKUP(I1940,accounts!A:A,accounts!B:B,"")</f>
        <v>medical</v>
      </c>
      <c r="K1940" t="str">
        <f>_xlfn.XLOOKUP(I1940,accounts!A:A,accounts!F:F,"")</f>
        <v>Mid-Market</v>
      </c>
      <c r="L1940" t="s">
        <v>76</v>
      </c>
      <c r="N1940" t="s">
        <v>9044</v>
      </c>
      <c r="O1940" s="1">
        <v>42824</v>
      </c>
      <c r="Q1940" s="5">
        <f>_xlfn.XLOOKUP(G1940,products!A:A,products!C:C,"")</f>
        <v>550</v>
      </c>
      <c r="R1940">
        <v>43</v>
      </c>
      <c r="S1940" s="5">
        <f t="shared" si="30"/>
        <v>23650</v>
      </c>
    </row>
    <row r="1941" spans="1:19" x14ac:dyDescent="0.2">
      <c r="A1941" t="s">
        <v>2086</v>
      </c>
      <c r="B1941" t="s">
        <v>9026</v>
      </c>
      <c r="C1941" t="s">
        <v>44</v>
      </c>
      <c r="D1941" t="str">
        <f>_xlfn.XLOOKUP(C1941,sales_teams!A:A,sales_teams!B:B,"")</f>
        <v>W202814</v>
      </c>
      <c r="E1941" t="str">
        <f>_xlfn.XLOOKUP(C1941,sales_teams!A:A,sales_teams!C:C,"")</f>
        <v>Summer Sewald</v>
      </c>
      <c r="F1941" t="str">
        <f>_xlfn.XLOOKUP(C1941,sales_teams!A:A,sales_teams!D:D,"")</f>
        <v>West</v>
      </c>
      <c r="G1941" t="s">
        <v>83</v>
      </c>
      <c r="H1941" t="str">
        <f>_xlfn.XLOOKUP(G1941,products!A:A,products!B:B,"")</f>
        <v>GTX</v>
      </c>
      <c r="I1941" t="s">
        <v>144</v>
      </c>
      <c r="J1941" t="str">
        <f>_xlfn.XLOOKUP(I1941,accounts!A:A,accounts!B:B,"")</f>
        <v>retail</v>
      </c>
      <c r="K1941" t="str">
        <f>_xlfn.XLOOKUP(I1941,accounts!A:A,accounts!F:F,"")</f>
        <v>Mid-Market</v>
      </c>
      <c r="L1941" t="s">
        <v>56</v>
      </c>
      <c r="M1941" t="s">
        <v>9031</v>
      </c>
      <c r="N1941" t="s">
        <v>9041</v>
      </c>
      <c r="O1941" s="1">
        <v>42824</v>
      </c>
      <c r="P1941" s="1">
        <v>42835</v>
      </c>
      <c r="Q1941" s="5">
        <f>_xlfn.XLOOKUP(G1941,products!A:A,products!C:C,"")</f>
        <v>5482</v>
      </c>
      <c r="R1941">
        <v>46</v>
      </c>
      <c r="S1941" s="5">
        <f t="shared" si="30"/>
        <v>252172</v>
      </c>
    </row>
    <row r="1942" spans="1:19" x14ac:dyDescent="0.2">
      <c r="A1942" t="s">
        <v>2087</v>
      </c>
      <c r="B1942" t="s">
        <v>9027</v>
      </c>
      <c r="C1942" t="s">
        <v>3</v>
      </c>
      <c r="D1942" t="str">
        <f>_xlfn.XLOOKUP(C1942,sales_teams!A:A,sales_teams!B:B,"")</f>
        <v>C265891</v>
      </c>
      <c r="E1942" t="str">
        <f>_xlfn.XLOOKUP(C1942,sales_teams!A:A,sales_teams!C:C,"")</f>
        <v>Dustin Brinkmann</v>
      </c>
      <c r="F1942" t="str">
        <f>_xlfn.XLOOKUP(C1942,sales_teams!A:A,sales_teams!D:D,"")</f>
        <v>Central</v>
      </c>
      <c r="G1942" t="s">
        <v>60</v>
      </c>
      <c r="H1942" t="str">
        <f>_xlfn.XLOOKUP(G1942,products!A:A,products!B:B,"")</f>
        <v>MG</v>
      </c>
      <c r="I1942" t="s">
        <v>93</v>
      </c>
      <c r="J1942" t="str">
        <f>_xlfn.XLOOKUP(I1942,accounts!A:A,accounts!B:B,"")</f>
        <v>telecommunications</v>
      </c>
      <c r="K1942" t="str">
        <f>_xlfn.XLOOKUP(I1942,accounts!A:A,accounts!F:F,"")</f>
        <v>Enterprise</v>
      </c>
      <c r="L1942" t="s">
        <v>81</v>
      </c>
      <c r="M1942" t="s">
        <v>9040</v>
      </c>
      <c r="N1942" t="s">
        <v>9042</v>
      </c>
      <c r="O1942" s="1">
        <v>42825</v>
      </c>
      <c r="P1942" s="1">
        <v>42832</v>
      </c>
      <c r="Q1942" s="5">
        <f>_xlfn.XLOOKUP(G1942,products!A:A,products!C:C,"")</f>
        <v>55</v>
      </c>
      <c r="R1942">
        <v>12</v>
      </c>
      <c r="S1942" s="5">
        <f t="shared" si="30"/>
        <v>660</v>
      </c>
    </row>
    <row r="1943" spans="1:19" x14ac:dyDescent="0.2">
      <c r="A1943" t="s">
        <v>2088</v>
      </c>
      <c r="B1943" t="s">
        <v>9026</v>
      </c>
      <c r="C1943" t="s">
        <v>3</v>
      </c>
      <c r="D1943" t="str">
        <f>_xlfn.XLOOKUP(C1943,sales_teams!A:A,sales_teams!B:B,"")</f>
        <v>C265891</v>
      </c>
      <c r="E1943" t="str">
        <f>_xlfn.XLOOKUP(C1943,sales_teams!A:A,sales_teams!C:C,"")</f>
        <v>Dustin Brinkmann</v>
      </c>
      <c r="F1943" t="str">
        <f>_xlfn.XLOOKUP(C1943,sales_teams!A:A,sales_teams!D:D,"")</f>
        <v>Central</v>
      </c>
      <c r="G1943" t="s">
        <v>60</v>
      </c>
      <c r="H1943" t="str">
        <f>_xlfn.XLOOKUP(G1943,products!A:A,products!B:B,"")</f>
        <v>MG</v>
      </c>
      <c r="I1943" t="s">
        <v>233</v>
      </c>
      <c r="J1943" t="str">
        <f>_xlfn.XLOOKUP(I1943,accounts!A:A,accounts!B:B,"")</f>
        <v>medical</v>
      </c>
      <c r="K1943" t="str">
        <f>_xlfn.XLOOKUP(I1943,accounts!A:A,accounts!F:F,"")</f>
        <v>SMB</v>
      </c>
      <c r="L1943" t="s">
        <v>56</v>
      </c>
      <c r="M1943" t="s">
        <v>9033</v>
      </c>
      <c r="N1943" t="s">
        <v>9042</v>
      </c>
      <c r="O1943" s="1">
        <v>42825</v>
      </c>
      <c r="P1943" s="1">
        <v>42901</v>
      </c>
      <c r="Q1943" s="5">
        <f>_xlfn.XLOOKUP(G1943,products!A:A,products!C:C,"")</f>
        <v>55</v>
      </c>
      <c r="R1943">
        <v>24</v>
      </c>
      <c r="S1943" s="5">
        <f t="shared" si="30"/>
        <v>1320</v>
      </c>
    </row>
    <row r="1944" spans="1:19" x14ac:dyDescent="0.2">
      <c r="A1944" t="s">
        <v>2089</v>
      </c>
      <c r="B1944" t="s">
        <v>9025</v>
      </c>
      <c r="C1944" t="s">
        <v>3</v>
      </c>
      <c r="D1944" t="str">
        <f>_xlfn.XLOOKUP(C1944,sales_teams!A:A,sales_teams!B:B,"")</f>
        <v>C265891</v>
      </c>
      <c r="E1944" t="str">
        <f>_xlfn.XLOOKUP(C1944,sales_teams!A:A,sales_teams!C:C,"")</f>
        <v>Dustin Brinkmann</v>
      </c>
      <c r="F1944" t="str">
        <f>_xlfn.XLOOKUP(C1944,sales_teams!A:A,sales_teams!D:D,"")</f>
        <v>Central</v>
      </c>
      <c r="G1944" t="s">
        <v>75</v>
      </c>
      <c r="H1944" t="str">
        <f>_xlfn.XLOOKUP(G1944,products!A:A,products!B:B,"")</f>
        <v>MG</v>
      </c>
      <c r="I1944" t="s">
        <v>117</v>
      </c>
      <c r="J1944" t="str">
        <f>_xlfn.XLOOKUP(I1944,accounts!A:A,accounts!B:B,"")</f>
        <v>marketing</v>
      </c>
      <c r="K1944" t="str">
        <f>_xlfn.XLOOKUP(I1944,accounts!A:A,accounts!F:F,"")</f>
        <v>Mid-Market</v>
      </c>
      <c r="L1944" t="s">
        <v>56</v>
      </c>
      <c r="M1944" t="s">
        <v>9035</v>
      </c>
      <c r="N1944" t="s">
        <v>9042</v>
      </c>
      <c r="O1944" s="1">
        <v>42825</v>
      </c>
      <c r="P1944" s="1">
        <v>42833</v>
      </c>
      <c r="Q1944" s="5">
        <f>_xlfn.XLOOKUP(G1944,products!A:A,products!C:C,"")</f>
        <v>3393</v>
      </c>
      <c r="R1944">
        <v>49</v>
      </c>
      <c r="S1944" s="5">
        <f t="shared" si="30"/>
        <v>166257</v>
      </c>
    </row>
    <row r="1945" spans="1:19" x14ac:dyDescent="0.2">
      <c r="A1945" t="s">
        <v>2090</v>
      </c>
      <c r="B1945" t="s">
        <v>9025</v>
      </c>
      <c r="C1945" t="s">
        <v>30</v>
      </c>
      <c r="D1945" t="str">
        <f>_xlfn.XLOOKUP(C1945,sales_teams!A:A,sales_teams!B:B,"")</f>
        <v>E558564</v>
      </c>
      <c r="E1945" t="str">
        <f>_xlfn.XLOOKUP(C1945,sales_teams!A:A,sales_teams!C:C,"")</f>
        <v>Rocco Neubert</v>
      </c>
      <c r="F1945" t="str">
        <f>_xlfn.XLOOKUP(C1945,sales_teams!A:A,sales_teams!D:D,"")</f>
        <v>East</v>
      </c>
      <c r="G1945" t="s">
        <v>75</v>
      </c>
      <c r="H1945" t="str">
        <f>_xlfn.XLOOKUP(G1945,products!A:A,products!B:B,"")</f>
        <v>MG</v>
      </c>
      <c r="I1945" t="s">
        <v>102</v>
      </c>
      <c r="J1945" t="str">
        <f>_xlfn.XLOOKUP(I1945,accounts!A:A,accounts!B:B,"")</f>
        <v>finance</v>
      </c>
      <c r="K1945" t="str">
        <f>_xlfn.XLOOKUP(I1945,accounts!A:A,accounts!F:F,"")</f>
        <v>SMB</v>
      </c>
      <c r="L1945" t="s">
        <v>56</v>
      </c>
      <c r="M1945" t="s">
        <v>9034</v>
      </c>
      <c r="N1945" t="s">
        <v>9045</v>
      </c>
      <c r="O1945" s="1">
        <v>42825</v>
      </c>
      <c r="P1945" s="1">
        <v>42826</v>
      </c>
      <c r="Q1945" s="5">
        <f>_xlfn.XLOOKUP(G1945,products!A:A,products!C:C,"")</f>
        <v>3393</v>
      </c>
      <c r="R1945">
        <v>48</v>
      </c>
      <c r="S1945" s="5">
        <f t="shared" si="30"/>
        <v>162864</v>
      </c>
    </row>
    <row r="1946" spans="1:19" x14ac:dyDescent="0.2">
      <c r="A1946" t="s">
        <v>2091</v>
      </c>
      <c r="B1946" t="s">
        <v>9026</v>
      </c>
      <c r="C1946" t="s">
        <v>27</v>
      </c>
      <c r="D1946" t="str">
        <f>_xlfn.XLOOKUP(C1946,sales_teams!A:A,sales_teams!B:B,"")</f>
        <v>E619716</v>
      </c>
      <c r="E1946" t="str">
        <f>_xlfn.XLOOKUP(C1946,sales_teams!A:A,sales_teams!C:C,"")</f>
        <v>Rocco Neubert</v>
      </c>
      <c r="F1946" t="str">
        <f>_xlfn.XLOOKUP(C1946,sales_teams!A:A,sales_teams!D:D,"")</f>
        <v>East</v>
      </c>
      <c r="G1946" t="s">
        <v>8951</v>
      </c>
      <c r="H1946" t="str">
        <f>_xlfn.XLOOKUP(G1946,products!A:A,products!B:B,"")</f>
        <v>GTX</v>
      </c>
      <c r="I1946" t="s">
        <v>55</v>
      </c>
      <c r="J1946" t="str">
        <f>_xlfn.XLOOKUP(I1946,accounts!A:A,accounts!B:B,"")</f>
        <v>retail</v>
      </c>
      <c r="K1946" t="str">
        <f>_xlfn.XLOOKUP(I1946,accounts!A:A,accounts!F:F,"")</f>
        <v>Mid-Market</v>
      </c>
      <c r="L1946" t="s">
        <v>76</v>
      </c>
      <c r="N1946" t="s">
        <v>9044</v>
      </c>
      <c r="O1946" s="1">
        <v>42825</v>
      </c>
      <c r="Q1946" s="5">
        <f>_xlfn.XLOOKUP(G1946,products!A:A,products!C:C,"")</f>
        <v>4821</v>
      </c>
      <c r="R1946">
        <v>42</v>
      </c>
      <c r="S1946" s="5">
        <f t="shared" si="30"/>
        <v>202482</v>
      </c>
    </row>
    <row r="1947" spans="1:19" x14ac:dyDescent="0.2">
      <c r="A1947" t="s">
        <v>2092</v>
      </c>
      <c r="B1947" t="s">
        <v>9027</v>
      </c>
      <c r="C1947" t="s">
        <v>27</v>
      </c>
      <c r="D1947" t="str">
        <f>_xlfn.XLOOKUP(C1947,sales_teams!A:A,sales_teams!B:B,"")</f>
        <v>E619716</v>
      </c>
      <c r="E1947" t="str">
        <f>_xlfn.XLOOKUP(C1947,sales_teams!A:A,sales_teams!C:C,"")</f>
        <v>Rocco Neubert</v>
      </c>
      <c r="F1947" t="str">
        <f>_xlfn.XLOOKUP(C1947,sales_teams!A:A,sales_teams!D:D,"")</f>
        <v>East</v>
      </c>
      <c r="G1947" t="s">
        <v>8951</v>
      </c>
      <c r="H1947" t="str">
        <f>_xlfn.XLOOKUP(G1947,products!A:A,products!B:B,"")</f>
        <v>GTX</v>
      </c>
      <c r="I1947" t="s">
        <v>95</v>
      </c>
      <c r="J1947" t="str">
        <f>_xlfn.XLOOKUP(I1947,accounts!A:A,accounts!B:B,"")</f>
        <v>entertainment</v>
      </c>
      <c r="K1947" t="str">
        <f>_xlfn.XLOOKUP(I1947,accounts!A:A,accounts!F:F,"")</f>
        <v>Enterprise</v>
      </c>
      <c r="L1947" t="s">
        <v>81</v>
      </c>
      <c r="M1947" t="s">
        <v>9039</v>
      </c>
      <c r="N1947" t="s">
        <v>9043</v>
      </c>
      <c r="O1947" s="1">
        <v>42825</v>
      </c>
      <c r="P1947" s="1">
        <v>42826</v>
      </c>
      <c r="Q1947" s="5">
        <f>_xlfn.XLOOKUP(G1947,products!A:A,products!C:C,"")</f>
        <v>4821</v>
      </c>
      <c r="R1947">
        <v>16</v>
      </c>
      <c r="S1947" s="5">
        <f t="shared" si="30"/>
        <v>77136</v>
      </c>
    </row>
    <row r="1948" spans="1:19" x14ac:dyDescent="0.2">
      <c r="A1948" t="s">
        <v>2093</v>
      </c>
      <c r="B1948" t="s">
        <v>9025</v>
      </c>
      <c r="C1948" t="s">
        <v>27</v>
      </c>
      <c r="D1948" t="str">
        <f>_xlfn.XLOOKUP(C1948,sales_teams!A:A,sales_teams!B:B,"")</f>
        <v>E619716</v>
      </c>
      <c r="E1948" t="str">
        <f>_xlfn.XLOOKUP(C1948,sales_teams!A:A,sales_teams!C:C,"")</f>
        <v>Rocco Neubert</v>
      </c>
      <c r="F1948" t="str">
        <f>_xlfn.XLOOKUP(C1948,sales_teams!A:A,sales_teams!D:D,"")</f>
        <v>East</v>
      </c>
      <c r="G1948" t="s">
        <v>8951</v>
      </c>
      <c r="H1948" t="str">
        <f>_xlfn.XLOOKUP(G1948,products!A:A,products!B:B,"")</f>
        <v>GTX</v>
      </c>
      <c r="I1948" t="s">
        <v>387</v>
      </c>
      <c r="J1948" t="str">
        <f>_xlfn.XLOOKUP(I1948,accounts!A:A,accounts!B:B,"")</f>
        <v>technolgy</v>
      </c>
      <c r="K1948" t="str">
        <f>_xlfn.XLOOKUP(I1948,accounts!A:A,accounts!F:F,"")</f>
        <v>SMB</v>
      </c>
      <c r="L1948" t="s">
        <v>81</v>
      </c>
      <c r="M1948" t="s">
        <v>9038</v>
      </c>
      <c r="N1948" t="s">
        <v>9045</v>
      </c>
      <c r="O1948" s="1">
        <v>42825</v>
      </c>
      <c r="P1948" s="1">
        <v>42832</v>
      </c>
      <c r="Q1948" s="5">
        <f>_xlfn.XLOOKUP(G1948,products!A:A,products!C:C,"")</f>
        <v>4821</v>
      </c>
      <c r="R1948">
        <v>35</v>
      </c>
      <c r="S1948" s="5">
        <f t="shared" si="30"/>
        <v>168735</v>
      </c>
    </row>
    <row r="1949" spans="1:19" x14ac:dyDescent="0.2">
      <c r="A1949" t="s">
        <v>2094</v>
      </c>
      <c r="B1949" t="s">
        <v>9025</v>
      </c>
      <c r="C1949" t="s">
        <v>20</v>
      </c>
      <c r="D1949" t="str">
        <f>_xlfn.XLOOKUP(C1949,sales_teams!A:A,sales_teams!B:B,"")</f>
        <v>E500449</v>
      </c>
      <c r="E1949" t="str">
        <f>_xlfn.XLOOKUP(C1949,sales_teams!A:A,sales_teams!C:C,"")</f>
        <v>Cara Losch</v>
      </c>
      <c r="F1949" t="str">
        <f>_xlfn.XLOOKUP(C1949,sales_teams!A:A,sales_teams!D:D,"")</f>
        <v>East</v>
      </c>
      <c r="G1949" t="s">
        <v>62</v>
      </c>
      <c r="H1949" t="str">
        <f>_xlfn.XLOOKUP(G1949,products!A:A,products!B:B,"")</f>
        <v>GTX</v>
      </c>
      <c r="I1949" t="s">
        <v>124</v>
      </c>
      <c r="J1949" t="str">
        <f>_xlfn.XLOOKUP(I1949,accounts!A:A,accounts!B:B,"")</f>
        <v>services</v>
      </c>
      <c r="K1949" t="str">
        <f>_xlfn.XLOOKUP(I1949,accounts!A:A,accounts!F:F,"")</f>
        <v>Mid-Market</v>
      </c>
      <c r="L1949" t="s">
        <v>76</v>
      </c>
      <c r="N1949" t="s">
        <v>9044</v>
      </c>
      <c r="O1949" s="1">
        <v>42825</v>
      </c>
      <c r="Q1949" s="5">
        <f>_xlfn.XLOOKUP(G1949,products!A:A,products!C:C,"")</f>
        <v>550</v>
      </c>
      <c r="R1949">
        <v>27</v>
      </c>
      <c r="S1949" s="5">
        <f t="shared" si="30"/>
        <v>14850</v>
      </c>
    </row>
    <row r="1950" spans="1:19" x14ac:dyDescent="0.2">
      <c r="A1950" t="s">
        <v>2095</v>
      </c>
      <c r="B1950" t="s">
        <v>9027</v>
      </c>
      <c r="C1950" t="s">
        <v>38</v>
      </c>
      <c r="D1950" t="str">
        <f>_xlfn.XLOOKUP(C1950,sales_teams!A:A,sales_teams!B:B,"")</f>
        <v>W172727</v>
      </c>
      <c r="E1950" t="str">
        <f>_xlfn.XLOOKUP(C1950,sales_teams!A:A,sales_teams!C:C,"")</f>
        <v>Celia Rouche</v>
      </c>
      <c r="F1950" t="str">
        <f>_xlfn.XLOOKUP(C1950,sales_teams!A:A,sales_teams!D:D,"")</f>
        <v>West</v>
      </c>
      <c r="G1950" t="s">
        <v>60</v>
      </c>
      <c r="H1950" t="str">
        <f>_xlfn.XLOOKUP(G1950,products!A:A,products!B:B,"")</f>
        <v>MG</v>
      </c>
      <c r="I1950" t="s">
        <v>332</v>
      </c>
      <c r="J1950" t="str">
        <f>_xlfn.XLOOKUP(I1950,accounts!A:A,accounts!B:B,"")</f>
        <v>marketing</v>
      </c>
      <c r="K1950" t="str">
        <f>_xlfn.XLOOKUP(I1950,accounts!A:A,accounts!F:F,"")</f>
        <v>Enterprise</v>
      </c>
      <c r="L1950" t="s">
        <v>76</v>
      </c>
      <c r="N1950" t="s">
        <v>9044</v>
      </c>
      <c r="O1950" s="1">
        <v>42825</v>
      </c>
      <c r="Q1950" s="5">
        <f>_xlfn.XLOOKUP(G1950,products!A:A,products!C:C,"")</f>
        <v>55</v>
      </c>
      <c r="R1950">
        <v>20</v>
      </c>
      <c r="S1950" s="5">
        <f t="shared" si="30"/>
        <v>1100</v>
      </c>
    </row>
    <row r="1951" spans="1:19" x14ac:dyDescent="0.2">
      <c r="A1951" t="s">
        <v>2096</v>
      </c>
      <c r="B1951" t="s">
        <v>9027</v>
      </c>
      <c r="C1951" t="s">
        <v>13</v>
      </c>
      <c r="D1951" t="str">
        <f>_xlfn.XLOOKUP(C1951,sales_teams!A:A,sales_teams!B:B,"")</f>
        <v>C130664</v>
      </c>
      <c r="E1951" t="str">
        <f>_xlfn.XLOOKUP(C1951,sales_teams!A:A,sales_teams!C:C,"")</f>
        <v>Melvin Marxen</v>
      </c>
      <c r="F1951" t="str">
        <f>_xlfn.XLOOKUP(C1951,sales_teams!A:A,sales_teams!D:D,"")</f>
        <v>Central</v>
      </c>
      <c r="G1951" t="s">
        <v>83</v>
      </c>
      <c r="H1951" t="str">
        <f>_xlfn.XLOOKUP(G1951,products!A:A,products!B:B,"")</f>
        <v>GTX</v>
      </c>
      <c r="I1951" t="s">
        <v>228</v>
      </c>
      <c r="J1951" t="str">
        <f>_xlfn.XLOOKUP(I1951,accounts!A:A,accounts!B:B,"")</f>
        <v>technolgy</v>
      </c>
      <c r="K1951" t="str">
        <f>_xlfn.XLOOKUP(I1951,accounts!A:A,accounts!F:F,"")</f>
        <v>Mid-Market</v>
      </c>
      <c r="L1951" t="s">
        <v>81</v>
      </c>
      <c r="M1951" t="s">
        <v>9039</v>
      </c>
      <c r="N1951" t="s">
        <v>9045</v>
      </c>
      <c r="O1951" s="1">
        <v>42825</v>
      </c>
      <c r="P1951" s="1">
        <v>42827</v>
      </c>
      <c r="Q1951" s="5">
        <f>_xlfn.XLOOKUP(G1951,products!A:A,products!C:C,"")</f>
        <v>5482</v>
      </c>
      <c r="R1951">
        <v>6</v>
      </c>
      <c r="S1951" s="5">
        <f t="shared" si="30"/>
        <v>32892</v>
      </c>
    </row>
    <row r="1952" spans="1:19" x14ac:dyDescent="0.2">
      <c r="A1952" t="s">
        <v>2097</v>
      </c>
      <c r="B1952" t="s">
        <v>9028</v>
      </c>
      <c r="C1952" t="s">
        <v>36</v>
      </c>
      <c r="D1952" t="str">
        <f>_xlfn.XLOOKUP(C1952,sales_teams!A:A,sales_teams!B:B,"")</f>
        <v>W815792</v>
      </c>
      <c r="E1952" t="str">
        <f>_xlfn.XLOOKUP(C1952,sales_teams!A:A,sales_teams!C:C,"")</f>
        <v>Celia Rouche</v>
      </c>
      <c r="F1952" t="str">
        <f>_xlfn.XLOOKUP(C1952,sales_teams!A:A,sales_teams!D:D,"")</f>
        <v>West</v>
      </c>
      <c r="G1952" t="s">
        <v>54</v>
      </c>
      <c r="H1952" t="str">
        <f>_xlfn.XLOOKUP(G1952,products!A:A,products!B:B,"")</f>
        <v>GTX</v>
      </c>
      <c r="I1952" t="s">
        <v>99</v>
      </c>
      <c r="J1952" t="str">
        <f>_xlfn.XLOOKUP(I1952,accounts!A:A,accounts!B:B,"")</f>
        <v>retail</v>
      </c>
      <c r="K1952" t="str">
        <f>_xlfn.XLOOKUP(I1952,accounts!A:A,accounts!F:F,"")</f>
        <v>Enterprise</v>
      </c>
      <c r="L1952" t="s">
        <v>56</v>
      </c>
      <c r="M1952" t="s">
        <v>9035</v>
      </c>
      <c r="N1952" t="s">
        <v>9041</v>
      </c>
      <c r="O1952" s="1">
        <v>42825</v>
      </c>
      <c r="P1952" s="1">
        <v>42834</v>
      </c>
      <c r="Q1952" s="5">
        <f>_xlfn.XLOOKUP(G1952,products!A:A,products!C:C,"")</f>
        <v>1096</v>
      </c>
      <c r="R1952">
        <v>11</v>
      </c>
      <c r="S1952" s="5">
        <f t="shared" si="30"/>
        <v>12056</v>
      </c>
    </row>
    <row r="1953" spans="1:19" x14ac:dyDescent="0.2">
      <c r="A1953" t="s">
        <v>2098</v>
      </c>
      <c r="B1953" t="s">
        <v>9025</v>
      </c>
      <c r="C1953" t="s">
        <v>36</v>
      </c>
      <c r="D1953" t="str">
        <f>_xlfn.XLOOKUP(C1953,sales_teams!A:A,sales_teams!B:B,"")</f>
        <v>W815792</v>
      </c>
      <c r="E1953" t="str">
        <f>_xlfn.XLOOKUP(C1953,sales_teams!A:A,sales_teams!C:C,"")</f>
        <v>Celia Rouche</v>
      </c>
      <c r="F1953" t="str">
        <f>_xlfn.XLOOKUP(C1953,sales_teams!A:A,sales_teams!D:D,"")</f>
        <v>West</v>
      </c>
      <c r="G1953" t="s">
        <v>75</v>
      </c>
      <c r="H1953" t="str">
        <f>_xlfn.XLOOKUP(G1953,products!A:A,products!B:B,"")</f>
        <v>MG</v>
      </c>
      <c r="I1953" t="s">
        <v>239</v>
      </c>
      <c r="J1953" t="str">
        <f>_xlfn.XLOOKUP(I1953,accounts!A:A,accounts!B:B,"")</f>
        <v>technolgy</v>
      </c>
      <c r="K1953" t="str">
        <f>_xlfn.XLOOKUP(I1953,accounts!A:A,accounts!F:F,"")</f>
        <v>Mid-Market</v>
      </c>
      <c r="L1953" t="s">
        <v>56</v>
      </c>
      <c r="M1953" t="s">
        <v>9034</v>
      </c>
      <c r="N1953" t="s">
        <v>9041</v>
      </c>
      <c r="O1953" s="1">
        <v>42825</v>
      </c>
      <c r="P1953" s="1">
        <v>42890</v>
      </c>
      <c r="Q1953" s="5">
        <f>_xlfn.XLOOKUP(G1953,products!A:A,products!C:C,"")</f>
        <v>3393</v>
      </c>
      <c r="R1953">
        <v>46</v>
      </c>
      <c r="S1953" s="5">
        <f t="shared" si="30"/>
        <v>156078</v>
      </c>
    </row>
    <row r="1954" spans="1:19" x14ac:dyDescent="0.2">
      <c r="A1954" t="s">
        <v>2099</v>
      </c>
      <c r="B1954" t="s">
        <v>9027</v>
      </c>
      <c r="C1954" t="s">
        <v>40</v>
      </c>
      <c r="D1954" t="str">
        <f>_xlfn.XLOOKUP(C1954,sales_teams!A:A,sales_teams!B:B,"")</f>
        <v>W249222</v>
      </c>
      <c r="E1954" t="str">
        <f>_xlfn.XLOOKUP(C1954,sales_teams!A:A,sales_teams!C:C,"")</f>
        <v>Summer Sewald</v>
      </c>
      <c r="F1954" t="str">
        <f>_xlfn.XLOOKUP(C1954,sales_teams!A:A,sales_teams!D:D,"")</f>
        <v>West</v>
      </c>
      <c r="G1954" t="s">
        <v>62</v>
      </c>
      <c r="H1954" t="str">
        <f>_xlfn.XLOOKUP(G1954,products!A:A,products!B:B,"")</f>
        <v>GTX</v>
      </c>
      <c r="I1954" t="s">
        <v>210</v>
      </c>
      <c r="J1954" t="str">
        <f>_xlfn.XLOOKUP(I1954,accounts!A:A,accounts!B:B,"")</f>
        <v>telecommunications</v>
      </c>
      <c r="K1954" t="str">
        <f>_xlfn.XLOOKUP(I1954,accounts!A:A,accounts!F:F,"")</f>
        <v>Enterprise</v>
      </c>
      <c r="L1954" t="s">
        <v>56</v>
      </c>
      <c r="M1954" t="s">
        <v>9032</v>
      </c>
      <c r="N1954" t="s">
        <v>9042</v>
      </c>
      <c r="O1954" s="1">
        <v>42825</v>
      </c>
      <c r="P1954" s="1">
        <v>42833</v>
      </c>
      <c r="Q1954" s="5">
        <f>_xlfn.XLOOKUP(G1954,products!A:A,products!C:C,"")</f>
        <v>550</v>
      </c>
      <c r="R1954">
        <v>42</v>
      </c>
      <c r="S1954" s="5">
        <f t="shared" si="30"/>
        <v>23100</v>
      </c>
    </row>
    <row r="1955" spans="1:19" x14ac:dyDescent="0.2">
      <c r="A1955" t="s">
        <v>2100</v>
      </c>
      <c r="B1955" t="s">
        <v>9026</v>
      </c>
      <c r="C1955" t="s">
        <v>43</v>
      </c>
      <c r="D1955" t="str">
        <f>_xlfn.XLOOKUP(C1955,sales_teams!A:A,sales_teams!B:B,"")</f>
        <v>W596440</v>
      </c>
      <c r="E1955" t="str">
        <f>_xlfn.XLOOKUP(C1955,sales_teams!A:A,sales_teams!C:C,"")</f>
        <v>Summer Sewald</v>
      </c>
      <c r="F1955" t="str">
        <f>_xlfn.XLOOKUP(C1955,sales_teams!A:A,sales_teams!D:D,"")</f>
        <v>West</v>
      </c>
      <c r="G1955" t="s">
        <v>60</v>
      </c>
      <c r="H1955" t="str">
        <f>_xlfn.XLOOKUP(G1955,products!A:A,products!B:B,"")</f>
        <v>MG</v>
      </c>
      <c r="I1955" t="s">
        <v>184</v>
      </c>
      <c r="J1955" t="str">
        <f>_xlfn.XLOOKUP(I1955,accounts!A:A,accounts!B:B,"")</f>
        <v>entertainment</v>
      </c>
      <c r="K1955" t="str">
        <f>_xlfn.XLOOKUP(I1955,accounts!A:A,accounts!F:F,"")</f>
        <v>SMB</v>
      </c>
      <c r="L1955" t="s">
        <v>81</v>
      </c>
      <c r="M1955" t="s">
        <v>9036</v>
      </c>
      <c r="N1955" t="s">
        <v>9045</v>
      </c>
      <c r="O1955" s="1">
        <v>42825</v>
      </c>
      <c r="P1955" s="1">
        <v>42906</v>
      </c>
      <c r="Q1955" s="5">
        <f>_xlfn.XLOOKUP(G1955,products!A:A,products!C:C,"")</f>
        <v>55</v>
      </c>
      <c r="R1955">
        <v>28</v>
      </c>
      <c r="S1955" s="5">
        <f t="shared" si="30"/>
        <v>1540</v>
      </c>
    </row>
    <row r="1956" spans="1:19" x14ac:dyDescent="0.2">
      <c r="A1956" t="s">
        <v>2101</v>
      </c>
      <c r="B1956" t="s">
        <v>9027</v>
      </c>
      <c r="C1956" t="s">
        <v>43</v>
      </c>
      <c r="D1956" t="str">
        <f>_xlfn.XLOOKUP(C1956,sales_teams!A:A,sales_teams!B:B,"")</f>
        <v>W596440</v>
      </c>
      <c r="E1956" t="str">
        <f>_xlfn.XLOOKUP(C1956,sales_teams!A:A,sales_teams!C:C,"")</f>
        <v>Summer Sewald</v>
      </c>
      <c r="F1956" t="str">
        <f>_xlfn.XLOOKUP(C1956,sales_teams!A:A,sales_teams!D:D,"")</f>
        <v>West</v>
      </c>
      <c r="G1956" t="s">
        <v>8951</v>
      </c>
      <c r="H1956" t="str">
        <f>_xlfn.XLOOKUP(G1956,products!A:A,products!B:B,"")</f>
        <v>GTX</v>
      </c>
      <c r="I1956" t="s">
        <v>84</v>
      </c>
      <c r="J1956" t="str">
        <f>_xlfn.XLOOKUP(I1956,accounts!A:A,accounts!B:B,"")</f>
        <v>marketing</v>
      </c>
      <c r="K1956" t="str">
        <f>_xlfn.XLOOKUP(I1956,accounts!A:A,accounts!F:F,"")</f>
        <v>Mid-Market</v>
      </c>
      <c r="L1956" t="s">
        <v>56</v>
      </c>
      <c r="M1956" t="s">
        <v>9034</v>
      </c>
      <c r="N1956" t="s">
        <v>9041</v>
      </c>
      <c r="O1956" s="1">
        <v>42825</v>
      </c>
      <c r="P1956" s="1">
        <v>42826</v>
      </c>
      <c r="Q1956" s="5">
        <f>_xlfn.XLOOKUP(G1956,products!A:A,products!C:C,"")</f>
        <v>4821</v>
      </c>
      <c r="R1956">
        <v>37</v>
      </c>
      <c r="S1956" s="5">
        <f t="shared" si="30"/>
        <v>178377</v>
      </c>
    </row>
    <row r="1957" spans="1:19" x14ac:dyDescent="0.2">
      <c r="A1957" t="s">
        <v>2102</v>
      </c>
      <c r="B1957" t="s">
        <v>9027</v>
      </c>
      <c r="C1957" t="s">
        <v>42</v>
      </c>
      <c r="D1957" t="str">
        <f>_xlfn.XLOOKUP(C1957,sales_teams!A:A,sales_teams!B:B,"")</f>
        <v>W674591</v>
      </c>
      <c r="E1957" t="str">
        <f>_xlfn.XLOOKUP(C1957,sales_teams!A:A,sales_teams!C:C,"")</f>
        <v>Summer Sewald</v>
      </c>
      <c r="F1957" t="str">
        <f>_xlfn.XLOOKUP(C1957,sales_teams!A:A,sales_teams!D:D,"")</f>
        <v>West</v>
      </c>
      <c r="G1957" t="s">
        <v>83</v>
      </c>
      <c r="H1957" t="str">
        <f>_xlfn.XLOOKUP(G1957,products!A:A,products!B:B,"")</f>
        <v>GTX</v>
      </c>
      <c r="J1957">
        <f>_xlfn.XLOOKUP(I1957,accounts!A:A,accounts!B:B,"")</f>
        <v>0</v>
      </c>
      <c r="K1957">
        <f>_xlfn.XLOOKUP(I1957,accounts!A:A,accounts!F:F,"")</f>
        <v>0</v>
      </c>
      <c r="L1957" t="s">
        <v>76</v>
      </c>
      <c r="N1957" t="s">
        <v>9044</v>
      </c>
      <c r="O1957" s="1">
        <v>42825</v>
      </c>
      <c r="Q1957" s="5">
        <f>_xlfn.XLOOKUP(G1957,products!A:A,products!C:C,"")</f>
        <v>5482</v>
      </c>
      <c r="R1957">
        <v>36</v>
      </c>
      <c r="S1957" s="5">
        <f t="shared" si="30"/>
        <v>197352</v>
      </c>
    </row>
    <row r="1958" spans="1:19" x14ac:dyDescent="0.2">
      <c r="A1958" t="s">
        <v>2103</v>
      </c>
      <c r="B1958" t="s">
        <v>9025</v>
      </c>
      <c r="C1958" t="s">
        <v>42</v>
      </c>
      <c r="D1958" t="str">
        <f>_xlfn.XLOOKUP(C1958,sales_teams!A:A,sales_teams!B:B,"")</f>
        <v>W674591</v>
      </c>
      <c r="E1958" t="str">
        <f>_xlfn.XLOOKUP(C1958,sales_teams!A:A,sales_teams!C:C,"")</f>
        <v>Summer Sewald</v>
      </c>
      <c r="F1958" t="str">
        <f>_xlfn.XLOOKUP(C1958,sales_teams!A:A,sales_teams!D:D,"")</f>
        <v>West</v>
      </c>
      <c r="G1958" t="s">
        <v>60</v>
      </c>
      <c r="H1958" t="str">
        <f>_xlfn.XLOOKUP(G1958,products!A:A,products!B:B,"")</f>
        <v>MG</v>
      </c>
      <c r="J1958">
        <f>_xlfn.XLOOKUP(I1958,accounts!A:A,accounts!B:B,"")</f>
        <v>0</v>
      </c>
      <c r="K1958">
        <f>_xlfn.XLOOKUP(I1958,accounts!A:A,accounts!F:F,"")</f>
        <v>0</v>
      </c>
      <c r="L1958" t="s">
        <v>76</v>
      </c>
      <c r="N1958" t="s">
        <v>9044</v>
      </c>
      <c r="O1958" s="1">
        <v>42825</v>
      </c>
      <c r="Q1958" s="5">
        <f>_xlfn.XLOOKUP(G1958,products!A:A,products!C:C,"")</f>
        <v>55</v>
      </c>
      <c r="R1958">
        <v>18</v>
      </c>
      <c r="S1958" s="5">
        <f t="shared" si="30"/>
        <v>990</v>
      </c>
    </row>
    <row r="1959" spans="1:19" x14ac:dyDescent="0.2">
      <c r="A1959" t="s">
        <v>2104</v>
      </c>
      <c r="B1959" t="s">
        <v>9025</v>
      </c>
      <c r="C1959" t="s">
        <v>42</v>
      </c>
      <c r="D1959" t="str">
        <f>_xlfn.XLOOKUP(C1959,sales_teams!A:A,sales_teams!B:B,"")</f>
        <v>W674591</v>
      </c>
      <c r="E1959" t="str">
        <f>_xlfn.XLOOKUP(C1959,sales_teams!A:A,sales_teams!C:C,"")</f>
        <v>Summer Sewald</v>
      </c>
      <c r="F1959" t="str">
        <f>_xlfn.XLOOKUP(C1959,sales_teams!A:A,sales_teams!D:D,"")</f>
        <v>West</v>
      </c>
      <c r="G1959" t="s">
        <v>75</v>
      </c>
      <c r="H1959" t="str">
        <f>_xlfn.XLOOKUP(G1959,products!A:A,products!B:B,"")</f>
        <v>MG</v>
      </c>
      <c r="I1959" t="s">
        <v>329</v>
      </c>
      <c r="J1959" t="str">
        <f>_xlfn.XLOOKUP(I1959,accounts!A:A,accounts!B:B,"")</f>
        <v>technolgy</v>
      </c>
      <c r="K1959" t="str">
        <f>_xlfn.XLOOKUP(I1959,accounts!A:A,accounts!F:F,"")</f>
        <v>Enterprise</v>
      </c>
      <c r="L1959" t="s">
        <v>81</v>
      </c>
      <c r="M1959" t="s">
        <v>9037</v>
      </c>
      <c r="N1959" t="s">
        <v>9042</v>
      </c>
      <c r="O1959" s="1">
        <v>42825</v>
      </c>
      <c r="P1959" s="1">
        <v>42826</v>
      </c>
      <c r="Q1959" s="5">
        <f>_xlfn.XLOOKUP(G1959,products!A:A,products!C:C,"")</f>
        <v>3393</v>
      </c>
      <c r="R1959">
        <v>16</v>
      </c>
      <c r="S1959" s="5">
        <f t="shared" si="30"/>
        <v>54288</v>
      </c>
    </row>
    <row r="1960" spans="1:19" x14ac:dyDescent="0.2">
      <c r="A1960" t="s">
        <v>2105</v>
      </c>
      <c r="B1960" t="s">
        <v>9025</v>
      </c>
      <c r="C1960" t="s">
        <v>42</v>
      </c>
      <c r="D1960" t="str">
        <f>_xlfn.XLOOKUP(C1960,sales_teams!A:A,sales_teams!B:B,"")</f>
        <v>W674591</v>
      </c>
      <c r="E1960" t="str">
        <f>_xlfn.XLOOKUP(C1960,sales_teams!A:A,sales_teams!C:C,"")</f>
        <v>Summer Sewald</v>
      </c>
      <c r="F1960" t="str">
        <f>_xlfn.XLOOKUP(C1960,sales_teams!A:A,sales_teams!D:D,"")</f>
        <v>West</v>
      </c>
      <c r="G1960" t="s">
        <v>62</v>
      </c>
      <c r="H1960" t="str">
        <f>_xlfn.XLOOKUP(G1960,products!A:A,products!B:B,"")</f>
        <v>GTX</v>
      </c>
      <c r="I1960" t="s">
        <v>215</v>
      </c>
      <c r="J1960" t="str">
        <f>_xlfn.XLOOKUP(I1960,accounts!A:A,accounts!B:B,"")</f>
        <v>technolgy</v>
      </c>
      <c r="K1960" t="str">
        <f>_xlfn.XLOOKUP(I1960,accounts!A:A,accounts!F:F,"")</f>
        <v>Enterprise</v>
      </c>
      <c r="L1960" t="s">
        <v>56</v>
      </c>
      <c r="M1960" t="s">
        <v>9031</v>
      </c>
      <c r="N1960" t="s">
        <v>9041</v>
      </c>
      <c r="O1960" s="1">
        <v>42825</v>
      </c>
      <c r="P1960" s="1">
        <v>42827</v>
      </c>
      <c r="Q1960" s="5">
        <f>_xlfn.XLOOKUP(G1960,products!A:A,products!C:C,"")</f>
        <v>550</v>
      </c>
      <c r="R1960">
        <v>19</v>
      </c>
      <c r="S1960" s="5">
        <f t="shared" si="30"/>
        <v>10450</v>
      </c>
    </row>
    <row r="1961" spans="1:19" x14ac:dyDescent="0.2">
      <c r="A1961" t="s">
        <v>2106</v>
      </c>
      <c r="B1961" t="s">
        <v>9028</v>
      </c>
      <c r="C1961" t="s">
        <v>42</v>
      </c>
      <c r="D1961" t="str">
        <f>_xlfn.XLOOKUP(C1961,sales_teams!A:A,sales_teams!B:B,"")</f>
        <v>W674591</v>
      </c>
      <c r="E1961" t="str">
        <f>_xlfn.XLOOKUP(C1961,sales_teams!A:A,sales_teams!C:C,"")</f>
        <v>Summer Sewald</v>
      </c>
      <c r="F1961" t="str">
        <f>_xlfn.XLOOKUP(C1961,sales_teams!A:A,sales_teams!D:D,"")</f>
        <v>West</v>
      </c>
      <c r="G1961" t="s">
        <v>60</v>
      </c>
      <c r="H1961" t="str">
        <f>_xlfn.XLOOKUP(G1961,products!A:A,products!B:B,"")</f>
        <v>MG</v>
      </c>
      <c r="I1961" t="s">
        <v>165</v>
      </c>
      <c r="J1961" t="str">
        <f>_xlfn.XLOOKUP(I1961,accounts!A:A,accounts!B:B,"")</f>
        <v>marketing</v>
      </c>
      <c r="K1961" t="str">
        <f>_xlfn.XLOOKUP(I1961,accounts!A:A,accounts!F:F,"")</f>
        <v>Enterprise</v>
      </c>
      <c r="L1961" t="s">
        <v>56</v>
      </c>
      <c r="M1961" t="s">
        <v>9031</v>
      </c>
      <c r="N1961" t="s">
        <v>9041</v>
      </c>
      <c r="O1961" s="1">
        <v>42825</v>
      </c>
      <c r="P1961" s="1">
        <v>42826</v>
      </c>
      <c r="Q1961" s="5">
        <f>_xlfn.XLOOKUP(G1961,products!A:A,products!C:C,"")</f>
        <v>55</v>
      </c>
      <c r="R1961">
        <v>1</v>
      </c>
      <c r="S1961" s="5">
        <f t="shared" si="30"/>
        <v>55</v>
      </c>
    </row>
    <row r="1962" spans="1:19" x14ac:dyDescent="0.2">
      <c r="A1962" t="s">
        <v>2107</v>
      </c>
      <c r="B1962" t="s">
        <v>9026</v>
      </c>
      <c r="C1962" t="s">
        <v>37</v>
      </c>
      <c r="D1962" t="str">
        <f>_xlfn.XLOOKUP(C1962,sales_teams!A:A,sales_teams!B:B,"")</f>
        <v>W337844</v>
      </c>
      <c r="E1962" t="str">
        <f>_xlfn.XLOOKUP(C1962,sales_teams!A:A,sales_teams!C:C,"")</f>
        <v>Celia Rouche</v>
      </c>
      <c r="F1962" t="str">
        <f>_xlfn.XLOOKUP(C1962,sales_teams!A:A,sales_teams!D:D,"")</f>
        <v>West</v>
      </c>
      <c r="G1962" t="s">
        <v>60</v>
      </c>
      <c r="H1962" t="str">
        <f>_xlfn.XLOOKUP(G1962,products!A:A,products!B:B,"")</f>
        <v>MG</v>
      </c>
      <c r="I1962" t="s">
        <v>99</v>
      </c>
      <c r="J1962" t="str">
        <f>_xlfn.XLOOKUP(I1962,accounts!A:A,accounts!B:B,"")</f>
        <v>retail</v>
      </c>
      <c r="K1962" t="str">
        <f>_xlfn.XLOOKUP(I1962,accounts!A:A,accounts!F:F,"")</f>
        <v>Enterprise</v>
      </c>
      <c r="L1962" t="s">
        <v>81</v>
      </c>
      <c r="M1962" t="s">
        <v>9037</v>
      </c>
      <c r="N1962" t="s">
        <v>9043</v>
      </c>
      <c r="O1962" s="1">
        <v>42825</v>
      </c>
      <c r="P1962" s="1">
        <v>42837</v>
      </c>
      <c r="Q1962" s="5">
        <f>_xlfn.XLOOKUP(G1962,products!A:A,products!C:C,"")</f>
        <v>55</v>
      </c>
      <c r="R1962">
        <v>33</v>
      </c>
      <c r="S1962" s="5">
        <f t="shared" si="30"/>
        <v>1815</v>
      </c>
    </row>
    <row r="1963" spans="1:19" x14ac:dyDescent="0.2">
      <c r="A1963" t="s">
        <v>2108</v>
      </c>
      <c r="B1963" t="s">
        <v>9027</v>
      </c>
      <c r="C1963" t="s">
        <v>45</v>
      </c>
      <c r="D1963" t="str">
        <f>_xlfn.XLOOKUP(C1963,sales_teams!A:A,sales_teams!B:B,"")</f>
        <v>W960943</v>
      </c>
      <c r="E1963" t="str">
        <f>_xlfn.XLOOKUP(C1963,sales_teams!A:A,sales_teams!C:C,"")</f>
        <v>Summer Sewald</v>
      </c>
      <c r="F1963" t="str">
        <f>_xlfn.XLOOKUP(C1963,sales_teams!A:A,sales_teams!D:D,"")</f>
        <v>West</v>
      </c>
      <c r="G1963" t="s">
        <v>54</v>
      </c>
      <c r="H1963" t="str">
        <f>_xlfn.XLOOKUP(G1963,products!A:A,products!B:B,"")</f>
        <v>GTX</v>
      </c>
      <c r="I1963" t="s">
        <v>124</v>
      </c>
      <c r="J1963" t="str">
        <f>_xlfn.XLOOKUP(I1963,accounts!A:A,accounts!B:B,"")</f>
        <v>services</v>
      </c>
      <c r="K1963" t="str">
        <f>_xlfn.XLOOKUP(I1963,accounts!A:A,accounts!F:F,"")</f>
        <v>Mid-Market</v>
      </c>
      <c r="L1963" t="s">
        <v>81</v>
      </c>
      <c r="M1963" t="s">
        <v>9038</v>
      </c>
      <c r="N1963" t="s">
        <v>9042</v>
      </c>
      <c r="O1963" s="1">
        <v>42825</v>
      </c>
      <c r="P1963" s="1">
        <v>42837</v>
      </c>
      <c r="Q1963" s="5">
        <f>_xlfn.XLOOKUP(G1963,products!A:A,products!C:C,"")</f>
        <v>1096</v>
      </c>
      <c r="R1963">
        <v>8</v>
      </c>
      <c r="S1963" s="5">
        <f t="shared" si="30"/>
        <v>8768</v>
      </c>
    </row>
    <row r="1964" spans="1:19" x14ac:dyDescent="0.2">
      <c r="A1964" t="s">
        <v>2109</v>
      </c>
      <c r="B1964" t="s">
        <v>9025</v>
      </c>
      <c r="C1964" t="s">
        <v>45</v>
      </c>
      <c r="D1964" t="str">
        <f>_xlfn.XLOOKUP(C1964,sales_teams!A:A,sales_teams!B:B,"")</f>
        <v>W960943</v>
      </c>
      <c r="E1964" t="str">
        <f>_xlfn.XLOOKUP(C1964,sales_teams!A:A,sales_teams!C:C,"")</f>
        <v>Summer Sewald</v>
      </c>
      <c r="F1964" t="str">
        <f>_xlfn.XLOOKUP(C1964,sales_teams!A:A,sales_teams!D:D,"")</f>
        <v>West</v>
      </c>
      <c r="G1964" t="s">
        <v>83</v>
      </c>
      <c r="H1964" t="str">
        <f>_xlfn.XLOOKUP(G1964,products!A:A,products!B:B,"")</f>
        <v>GTX</v>
      </c>
      <c r="I1964" t="s">
        <v>233</v>
      </c>
      <c r="J1964" t="str">
        <f>_xlfn.XLOOKUP(I1964,accounts!A:A,accounts!B:B,"")</f>
        <v>medical</v>
      </c>
      <c r="K1964" t="str">
        <f>_xlfn.XLOOKUP(I1964,accounts!A:A,accounts!F:F,"")</f>
        <v>SMB</v>
      </c>
      <c r="L1964" t="s">
        <v>56</v>
      </c>
      <c r="M1964" t="s">
        <v>9034</v>
      </c>
      <c r="N1964" t="s">
        <v>9042</v>
      </c>
      <c r="O1964" s="1">
        <v>42825</v>
      </c>
      <c r="P1964" s="1">
        <v>42835</v>
      </c>
      <c r="Q1964" s="5">
        <f>_xlfn.XLOOKUP(G1964,products!A:A,products!C:C,"")</f>
        <v>5482</v>
      </c>
      <c r="R1964">
        <v>22</v>
      </c>
      <c r="S1964" s="5">
        <f t="shared" si="30"/>
        <v>120604</v>
      </c>
    </row>
    <row r="1965" spans="1:19" x14ac:dyDescent="0.2">
      <c r="A1965" t="s">
        <v>2110</v>
      </c>
      <c r="B1965" t="s">
        <v>9025</v>
      </c>
      <c r="C1965" t="s">
        <v>45</v>
      </c>
      <c r="D1965" t="str">
        <f>_xlfn.XLOOKUP(C1965,sales_teams!A:A,sales_teams!B:B,"")</f>
        <v>W960943</v>
      </c>
      <c r="E1965" t="str">
        <f>_xlfn.XLOOKUP(C1965,sales_teams!A:A,sales_teams!C:C,"")</f>
        <v>Summer Sewald</v>
      </c>
      <c r="F1965" t="str">
        <f>_xlfn.XLOOKUP(C1965,sales_teams!A:A,sales_teams!D:D,"")</f>
        <v>West</v>
      </c>
      <c r="G1965" t="s">
        <v>83</v>
      </c>
      <c r="H1965" t="str">
        <f>_xlfn.XLOOKUP(G1965,products!A:A,products!B:B,"")</f>
        <v>GTX</v>
      </c>
      <c r="I1965" t="s">
        <v>144</v>
      </c>
      <c r="J1965" t="str">
        <f>_xlfn.XLOOKUP(I1965,accounts!A:A,accounts!B:B,"")</f>
        <v>retail</v>
      </c>
      <c r="K1965" t="str">
        <f>_xlfn.XLOOKUP(I1965,accounts!A:A,accounts!F:F,"")</f>
        <v>Mid-Market</v>
      </c>
      <c r="L1965" t="s">
        <v>56</v>
      </c>
      <c r="M1965" t="s">
        <v>9035</v>
      </c>
      <c r="N1965" t="s">
        <v>9045</v>
      </c>
      <c r="O1965" s="1">
        <v>42825</v>
      </c>
      <c r="P1965" s="1">
        <v>42836</v>
      </c>
      <c r="Q1965" s="5">
        <f>_xlfn.XLOOKUP(G1965,products!A:A,products!C:C,"")</f>
        <v>5482</v>
      </c>
      <c r="R1965">
        <v>44</v>
      </c>
      <c r="S1965" s="5">
        <f t="shared" si="30"/>
        <v>241208</v>
      </c>
    </row>
    <row r="1966" spans="1:19" x14ac:dyDescent="0.2">
      <c r="A1966" t="s">
        <v>2111</v>
      </c>
      <c r="B1966" t="s">
        <v>9027</v>
      </c>
      <c r="C1966" t="s">
        <v>29</v>
      </c>
      <c r="D1966" t="str">
        <f>_xlfn.XLOOKUP(C1966,sales_teams!A:A,sales_teams!B:B,"")</f>
        <v>E571180</v>
      </c>
      <c r="E1966" t="str">
        <f>_xlfn.XLOOKUP(C1966,sales_teams!A:A,sales_teams!C:C,"")</f>
        <v>Rocco Neubert</v>
      </c>
      <c r="F1966" t="str">
        <f>_xlfn.XLOOKUP(C1966,sales_teams!A:A,sales_teams!D:D,"")</f>
        <v>East</v>
      </c>
      <c r="G1966" t="s">
        <v>60</v>
      </c>
      <c r="H1966" t="str">
        <f>_xlfn.XLOOKUP(G1966,products!A:A,products!B:B,"")</f>
        <v>MG</v>
      </c>
      <c r="I1966" t="s">
        <v>237</v>
      </c>
      <c r="J1966" t="str">
        <f>_xlfn.XLOOKUP(I1966,accounts!A:A,accounts!B:B,"")</f>
        <v>entertainment</v>
      </c>
      <c r="K1966" t="str">
        <f>_xlfn.XLOOKUP(I1966,accounts!A:A,accounts!F:F,"")</f>
        <v>Mid-Market</v>
      </c>
      <c r="L1966" t="s">
        <v>81</v>
      </c>
      <c r="M1966" t="s">
        <v>9039</v>
      </c>
      <c r="N1966" t="s">
        <v>9045</v>
      </c>
      <c r="O1966" s="1">
        <v>42825</v>
      </c>
      <c r="P1966" s="1">
        <v>42837</v>
      </c>
      <c r="Q1966" s="5">
        <f>_xlfn.XLOOKUP(G1966,products!A:A,products!C:C,"")</f>
        <v>55</v>
      </c>
      <c r="R1966">
        <v>48</v>
      </c>
      <c r="S1966" s="5">
        <f t="shared" si="30"/>
        <v>2640</v>
      </c>
    </row>
    <row r="1967" spans="1:19" x14ac:dyDescent="0.2">
      <c r="A1967" t="s">
        <v>2112</v>
      </c>
      <c r="B1967" t="s">
        <v>9025</v>
      </c>
      <c r="C1967" t="s">
        <v>35</v>
      </c>
      <c r="D1967" t="str">
        <f>_xlfn.XLOOKUP(C1967,sales_teams!A:A,sales_teams!B:B,"")</f>
        <v>W100826</v>
      </c>
      <c r="E1967" t="str">
        <f>_xlfn.XLOOKUP(C1967,sales_teams!A:A,sales_teams!C:C,"")</f>
        <v>Celia Rouche</v>
      </c>
      <c r="F1967" t="str">
        <f>_xlfn.XLOOKUP(C1967,sales_teams!A:A,sales_teams!D:D,"")</f>
        <v>West</v>
      </c>
      <c r="G1967" t="s">
        <v>62</v>
      </c>
      <c r="H1967" t="str">
        <f>_xlfn.XLOOKUP(G1967,products!A:A,products!B:B,"")</f>
        <v>GTX</v>
      </c>
      <c r="I1967" t="s">
        <v>69</v>
      </c>
      <c r="J1967" t="str">
        <f>_xlfn.XLOOKUP(I1967,accounts!A:A,accounts!B:B,"")</f>
        <v>retail</v>
      </c>
      <c r="K1967" t="str">
        <f>_xlfn.XLOOKUP(I1967,accounts!A:A,accounts!F:F,"")</f>
        <v>Mid-Market</v>
      </c>
      <c r="L1967" t="s">
        <v>81</v>
      </c>
      <c r="M1967" t="s">
        <v>9038</v>
      </c>
      <c r="N1967" t="s">
        <v>9042</v>
      </c>
      <c r="O1967" s="1">
        <v>42825</v>
      </c>
      <c r="P1967" s="1">
        <v>42830</v>
      </c>
      <c r="Q1967" s="5">
        <f>_xlfn.XLOOKUP(G1967,products!A:A,products!C:C,"")</f>
        <v>550</v>
      </c>
      <c r="R1967">
        <v>37</v>
      </c>
      <c r="S1967" s="5">
        <f t="shared" si="30"/>
        <v>20350</v>
      </c>
    </row>
    <row r="1968" spans="1:19" x14ac:dyDescent="0.2">
      <c r="A1968" t="s">
        <v>2113</v>
      </c>
      <c r="B1968" t="s">
        <v>9028</v>
      </c>
      <c r="C1968" t="s">
        <v>35</v>
      </c>
      <c r="D1968" t="str">
        <f>_xlfn.XLOOKUP(C1968,sales_teams!A:A,sales_teams!B:B,"")</f>
        <v>W100826</v>
      </c>
      <c r="E1968" t="str">
        <f>_xlfn.XLOOKUP(C1968,sales_teams!A:A,sales_teams!C:C,"")</f>
        <v>Celia Rouche</v>
      </c>
      <c r="F1968" t="str">
        <f>_xlfn.XLOOKUP(C1968,sales_teams!A:A,sales_teams!D:D,"")</f>
        <v>West</v>
      </c>
      <c r="G1968" t="s">
        <v>75</v>
      </c>
      <c r="H1968" t="str">
        <f>_xlfn.XLOOKUP(G1968,products!A:A,products!B:B,"")</f>
        <v>MG</v>
      </c>
      <c r="I1968" t="s">
        <v>190</v>
      </c>
      <c r="J1968" t="str">
        <f>_xlfn.XLOOKUP(I1968,accounts!A:A,accounts!B:B,"")</f>
        <v>software</v>
      </c>
      <c r="K1968" t="str">
        <f>_xlfn.XLOOKUP(I1968,accounts!A:A,accounts!F:F,"")</f>
        <v>SMB</v>
      </c>
      <c r="L1968" t="s">
        <v>81</v>
      </c>
      <c r="M1968" t="s">
        <v>9039</v>
      </c>
      <c r="N1968" t="s">
        <v>9045</v>
      </c>
      <c r="O1968" s="1">
        <v>42825</v>
      </c>
      <c r="P1968" s="1">
        <v>42885</v>
      </c>
      <c r="Q1968" s="5">
        <f>_xlfn.XLOOKUP(G1968,products!A:A,products!C:C,"")</f>
        <v>3393</v>
      </c>
      <c r="R1968">
        <v>37</v>
      </c>
      <c r="S1968" s="5">
        <f t="shared" si="30"/>
        <v>125541</v>
      </c>
    </row>
    <row r="1969" spans="1:19" x14ac:dyDescent="0.2">
      <c r="A1969" t="s">
        <v>2114</v>
      </c>
      <c r="B1969" t="s">
        <v>9025</v>
      </c>
      <c r="C1969" t="s">
        <v>35</v>
      </c>
      <c r="D1969" t="str">
        <f>_xlfn.XLOOKUP(C1969,sales_teams!A:A,sales_teams!B:B,"")</f>
        <v>W100826</v>
      </c>
      <c r="E1969" t="str">
        <f>_xlfn.XLOOKUP(C1969,sales_teams!A:A,sales_teams!C:C,"")</f>
        <v>Celia Rouche</v>
      </c>
      <c r="F1969" t="str">
        <f>_xlfn.XLOOKUP(C1969,sales_teams!A:A,sales_teams!D:D,"")</f>
        <v>West</v>
      </c>
      <c r="G1969" t="s">
        <v>62</v>
      </c>
      <c r="H1969" t="str">
        <f>_xlfn.XLOOKUP(G1969,products!A:A,products!B:B,"")</f>
        <v>GTX</v>
      </c>
      <c r="I1969" t="s">
        <v>329</v>
      </c>
      <c r="J1969" t="str">
        <f>_xlfn.XLOOKUP(I1969,accounts!A:A,accounts!B:B,"")</f>
        <v>technolgy</v>
      </c>
      <c r="K1969" t="str">
        <f>_xlfn.XLOOKUP(I1969,accounts!A:A,accounts!F:F,"")</f>
        <v>Enterprise</v>
      </c>
      <c r="L1969" t="s">
        <v>56</v>
      </c>
      <c r="M1969" t="s">
        <v>9031</v>
      </c>
      <c r="N1969" t="s">
        <v>9042</v>
      </c>
      <c r="O1969" s="1">
        <v>42825</v>
      </c>
      <c r="P1969" s="1">
        <v>42832</v>
      </c>
      <c r="Q1969" s="5">
        <f>_xlfn.XLOOKUP(G1969,products!A:A,products!C:C,"")</f>
        <v>550</v>
      </c>
      <c r="R1969">
        <v>21</v>
      </c>
      <c r="S1969" s="5">
        <f t="shared" si="30"/>
        <v>11550</v>
      </c>
    </row>
    <row r="1970" spans="1:19" x14ac:dyDescent="0.2">
      <c r="A1970" t="s">
        <v>2115</v>
      </c>
      <c r="B1970" t="s">
        <v>9027</v>
      </c>
      <c r="C1970" t="s">
        <v>35</v>
      </c>
      <c r="D1970" t="str">
        <f>_xlfn.XLOOKUP(C1970,sales_teams!A:A,sales_teams!B:B,"")</f>
        <v>W100826</v>
      </c>
      <c r="E1970" t="str">
        <f>_xlfn.XLOOKUP(C1970,sales_teams!A:A,sales_teams!C:C,"")</f>
        <v>Celia Rouche</v>
      </c>
      <c r="F1970" t="str">
        <f>_xlfn.XLOOKUP(C1970,sales_teams!A:A,sales_teams!D:D,"")</f>
        <v>West</v>
      </c>
      <c r="G1970" t="s">
        <v>75</v>
      </c>
      <c r="H1970" t="str">
        <f>_xlfn.XLOOKUP(G1970,products!A:A,products!B:B,"")</f>
        <v>MG</v>
      </c>
      <c r="I1970" t="s">
        <v>88</v>
      </c>
      <c r="J1970" t="str">
        <f>_xlfn.XLOOKUP(I1970,accounts!A:A,accounts!B:B,"")</f>
        <v>employment</v>
      </c>
      <c r="K1970" t="str">
        <f>_xlfn.XLOOKUP(I1970,accounts!A:A,accounts!F:F,"")</f>
        <v>Mid-Market</v>
      </c>
      <c r="L1970" t="s">
        <v>56</v>
      </c>
      <c r="M1970" t="s">
        <v>9035</v>
      </c>
      <c r="N1970" t="s">
        <v>9042</v>
      </c>
      <c r="O1970" s="1">
        <v>42825</v>
      </c>
      <c r="P1970" s="1">
        <v>42827</v>
      </c>
      <c r="Q1970" s="5">
        <f>_xlfn.XLOOKUP(G1970,products!A:A,products!C:C,"")</f>
        <v>3393</v>
      </c>
      <c r="R1970">
        <v>27</v>
      </c>
      <c r="S1970" s="5">
        <f t="shared" si="30"/>
        <v>91611</v>
      </c>
    </row>
    <row r="1971" spans="1:19" x14ac:dyDescent="0.2">
      <c r="A1971" t="s">
        <v>2116</v>
      </c>
      <c r="B1971" t="s">
        <v>9025</v>
      </c>
      <c r="C1971" t="s">
        <v>7</v>
      </c>
      <c r="D1971" t="str">
        <f>_xlfn.XLOOKUP(C1971,sales_teams!A:A,sales_teams!B:B,"")</f>
        <v>C234829</v>
      </c>
      <c r="E1971" t="str">
        <f>_xlfn.XLOOKUP(C1971,sales_teams!A:A,sales_teams!C:C,"")</f>
        <v>Dustin Brinkmann</v>
      </c>
      <c r="F1971" t="str">
        <f>_xlfn.XLOOKUP(C1971,sales_teams!A:A,sales_teams!D:D,"")</f>
        <v>Central</v>
      </c>
      <c r="G1971" t="s">
        <v>62</v>
      </c>
      <c r="H1971" t="str">
        <f>_xlfn.XLOOKUP(G1971,products!A:A,products!B:B,"")</f>
        <v>GTX</v>
      </c>
      <c r="I1971" t="s">
        <v>332</v>
      </c>
      <c r="J1971" t="str">
        <f>_xlfn.XLOOKUP(I1971,accounts!A:A,accounts!B:B,"")</f>
        <v>marketing</v>
      </c>
      <c r="K1971" t="str">
        <f>_xlfn.XLOOKUP(I1971,accounts!A:A,accounts!F:F,"")</f>
        <v>Enterprise</v>
      </c>
      <c r="L1971" t="s">
        <v>56</v>
      </c>
      <c r="M1971" t="s">
        <v>9033</v>
      </c>
      <c r="N1971" t="s">
        <v>9045</v>
      </c>
      <c r="O1971" s="1">
        <v>42825</v>
      </c>
      <c r="P1971" s="1">
        <v>42916</v>
      </c>
      <c r="Q1971" s="5">
        <f>_xlfn.XLOOKUP(G1971,products!A:A,products!C:C,"")</f>
        <v>550</v>
      </c>
      <c r="R1971">
        <v>1</v>
      </c>
      <c r="S1971" s="5">
        <f t="shared" si="30"/>
        <v>550</v>
      </c>
    </row>
    <row r="1972" spans="1:19" x14ac:dyDescent="0.2">
      <c r="A1972" t="s">
        <v>2117</v>
      </c>
      <c r="B1972" t="s">
        <v>9027</v>
      </c>
      <c r="C1972" t="s">
        <v>7</v>
      </c>
      <c r="D1972" t="str">
        <f>_xlfn.XLOOKUP(C1972,sales_teams!A:A,sales_teams!B:B,"")</f>
        <v>C234829</v>
      </c>
      <c r="E1972" t="str">
        <f>_xlfn.XLOOKUP(C1972,sales_teams!A:A,sales_teams!C:C,"")</f>
        <v>Dustin Brinkmann</v>
      </c>
      <c r="F1972" t="str">
        <f>_xlfn.XLOOKUP(C1972,sales_teams!A:A,sales_teams!D:D,"")</f>
        <v>Central</v>
      </c>
      <c r="G1972" t="s">
        <v>60</v>
      </c>
      <c r="H1972" t="str">
        <f>_xlfn.XLOOKUP(G1972,products!A:A,products!B:B,"")</f>
        <v>MG</v>
      </c>
      <c r="I1972" t="s">
        <v>246</v>
      </c>
      <c r="J1972" t="str">
        <f>_xlfn.XLOOKUP(I1972,accounts!A:A,accounts!B:B,"")</f>
        <v>marketing</v>
      </c>
      <c r="K1972" t="str">
        <f>_xlfn.XLOOKUP(I1972,accounts!A:A,accounts!F:F,"")</f>
        <v>SMB</v>
      </c>
      <c r="L1972" t="s">
        <v>56</v>
      </c>
      <c r="M1972" t="s">
        <v>9034</v>
      </c>
      <c r="N1972" t="s">
        <v>9043</v>
      </c>
      <c r="O1972" s="1">
        <v>42825</v>
      </c>
      <c r="P1972" s="1">
        <v>42872</v>
      </c>
      <c r="Q1972" s="5">
        <f>_xlfn.XLOOKUP(G1972,products!A:A,products!C:C,"")</f>
        <v>55</v>
      </c>
      <c r="R1972">
        <v>16</v>
      </c>
      <c r="S1972" s="5">
        <f t="shared" si="30"/>
        <v>880</v>
      </c>
    </row>
    <row r="1973" spans="1:19" x14ac:dyDescent="0.2">
      <c r="A1973" t="s">
        <v>2118</v>
      </c>
      <c r="B1973" t="s">
        <v>9026</v>
      </c>
      <c r="C1973" t="s">
        <v>32</v>
      </c>
      <c r="D1973" t="str">
        <f>_xlfn.XLOOKUP(C1973,sales_teams!A:A,sales_teams!B:B,"")</f>
        <v>W975078</v>
      </c>
      <c r="E1973" t="str">
        <f>_xlfn.XLOOKUP(C1973,sales_teams!A:A,sales_teams!C:C,"")</f>
        <v>Celia Rouche</v>
      </c>
      <c r="F1973" t="str">
        <f>_xlfn.XLOOKUP(C1973,sales_teams!A:A,sales_teams!D:D,"")</f>
        <v>West</v>
      </c>
      <c r="G1973" t="s">
        <v>8951</v>
      </c>
      <c r="H1973" t="str">
        <f>_xlfn.XLOOKUP(G1973,products!A:A,products!B:B,"")</f>
        <v>GTX</v>
      </c>
      <c r="J1973">
        <f>_xlfn.XLOOKUP(I1973,accounts!A:A,accounts!B:B,"")</f>
        <v>0</v>
      </c>
      <c r="K1973">
        <f>_xlfn.XLOOKUP(I1973,accounts!A:A,accounts!F:F,"")</f>
        <v>0</v>
      </c>
      <c r="L1973" t="s">
        <v>76</v>
      </c>
      <c r="N1973" t="s">
        <v>9044</v>
      </c>
      <c r="O1973" s="1">
        <v>42825</v>
      </c>
      <c r="Q1973" s="5">
        <f>_xlfn.XLOOKUP(G1973,products!A:A,products!C:C,"")</f>
        <v>4821</v>
      </c>
      <c r="R1973">
        <v>2</v>
      </c>
      <c r="S1973" s="5">
        <f t="shared" si="30"/>
        <v>9642</v>
      </c>
    </row>
    <row r="1974" spans="1:19" x14ac:dyDescent="0.2">
      <c r="A1974" t="s">
        <v>2119</v>
      </c>
      <c r="B1974" t="s">
        <v>9025</v>
      </c>
      <c r="C1974" t="s">
        <v>32</v>
      </c>
      <c r="D1974" t="str">
        <f>_xlfn.XLOOKUP(C1974,sales_teams!A:A,sales_teams!B:B,"")</f>
        <v>W975078</v>
      </c>
      <c r="E1974" t="str">
        <f>_xlfn.XLOOKUP(C1974,sales_teams!A:A,sales_teams!C:C,"")</f>
        <v>Celia Rouche</v>
      </c>
      <c r="F1974" t="str">
        <f>_xlfn.XLOOKUP(C1974,sales_teams!A:A,sales_teams!D:D,"")</f>
        <v>West</v>
      </c>
      <c r="G1974" t="s">
        <v>75</v>
      </c>
      <c r="H1974" t="str">
        <f>_xlfn.XLOOKUP(G1974,products!A:A,products!B:B,"")</f>
        <v>MG</v>
      </c>
      <c r="I1974" t="s">
        <v>119</v>
      </c>
      <c r="J1974" t="str">
        <f>_xlfn.XLOOKUP(I1974,accounts!A:A,accounts!B:B,"")</f>
        <v>finance</v>
      </c>
      <c r="K1974" t="str">
        <f>_xlfn.XLOOKUP(I1974,accounts!A:A,accounts!F:F,"")</f>
        <v>Enterprise</v>
      </c>
      <c r="L1974" t="s">
        <v>81</v>
      </c>
      <c r="M1974" t="s">
        <v>9036</v>
      </c>
      <c r="N1974" t="s">
        <v>9041</v>
      </c>
      <c r="O1974" s="1">
        <v>42825</v>
      </c>
      <c r="P1974" s="1">
        <v>42834</v>
      </c>
      <c r="Q1974" s="5">
        <f>_xlfn.XLOOKUP(G1974,products!A:A,products!C:C,"")</f>
        <v>3393</v>
      </c>
      <c r="R1974">
        <v>19</v>
      </c>
      <c r="S1974" s="5">
        <f t="shared" si="30"/>
        <v>64467</v>
      </c>
    </row>
    <row r="1975" spans="1:19" x14ac:dyDescent="0.2">
      <c r="A1975" t="s">
        <v>2120</v>
      </c>
      <c r="B1975" t="s">
        <v>9025</v>
      </c>
      <c r="C1975" t="s">
        <v>32</v>
      </c>
      <c r="D1975" t="str">
        <f>_xlfn.XLOOKUP(C1975,sales_teams!A:A,sales_teams!B:B,"")</f>
        <v>W975078</v>
      </c>
      <c r="E1975" t="str">
        <f>_xlfn.XLOOKUP(C1975,sales_teams!A:A,sales_teams!C:C,"")</f>
        <v>Celia Rouche</v>
      </c>
      <c r="F1975" t="str">
        <f>_xlfn.XLOOKUP(C1975,sales_teams!A:A,sales_teams!D:D,"")</f>
        <v>West</v>
      </c>
      <c r="G1975" t="s">
        <v>60</v>
      </c>
      <c r="H1975" t="str">
        <f>_xlfn.XLOOKUP(G1975,products!A:A,products!B:B,"")</f>
        <v>MG</v>
      </c>
      <c r="I1975" t="s">
        <v>176</v>
      </c>
      <c r="J1975" t="str">
        <f>_xlfn.XLOOKUP(I1975,accounts!A:A,accounts!B:B,"")</f>
        <v>employment</v>
      </c>
      <c r="K1975" t="str">
        <f>_xlfn.XLOOKUP(I1975,accounts!A:A,accounts!F:F,"")</f>
        <v>Enterprise</v>
      </c>
      <c r="L1975" t="s">
        <v>56</v>
      </c>
      <c r="M1975" t="s">
        <v>9033</v>
      </c>
      <c r="N1975" t="s">
        <v>9042</v>
      </c>
      <c r="O1975" s="1">
        <v>42825</v>
      </c>
      <c r="P1975" s="1">
        <v>42914</v>
      </c>
      <c r="Q1975" s="5">
        <f>_xlfn.XLOOKUP(G1975,products!A:A,products!C:C,"")</f>
        <v>55</v>
      </c>
      <c r="R1975">
        <v>2</v>
      </c>
      <c r="S1975" s="5">
        <f t="shared" si="30"/>
        <v>110</v>
      </c>
    </row>
    <row r="1976" spans="1:19" x14ac:dyDescent="0.2">
      <c r="A1976" t="s">
        <v>2121</v>
      </c>
      <c r="B1976" t="s">
        <v>9028</v>
      </c>
      <c r="C1976" t="s">
        <v>32</v>
      </c>
      <c r="D1976" t="str">
        <f>_xlfn.XLOOKUP(C1976,sales_teams!A:A,sales_teams!B:B,"")</f>
        <v>W975078</v>
      </c>
      <c r="E1976" t="str">
        <f>_xlfn.XLOOKUP(C1976,sales_teams!A:A,sales_teams!C:C,"")</f>
        <v>Celia Rouche</v>
      </c>
      <c r="F1976" t="str">
        <f>_xlfn.XLOOKUP(C1976,sales_teams!A:A,sales_teams!D:D,"")</f>
        <v>West</v>
      </c>
      <c r="G1976" t="s">
        <v>75</v>
      </c>
      <c r="H1976" t="str">
        <f>_xlfn.XLOOKUP(G1976,products!A:A,products!B:B,"")</f>
        <v>MG</v>
      </c>
      <c r="I1976" t="s">
        <v>84</v>
      </c>
      <c r="J1976" t="str">
        <f>_xlfn.XLOOKUP(I1976,accounts!A:A,accounts!B:B,"")</f>
        <v>marketing</v>
      </c>
      <c r="K1976" t="str">
        <f>_xlfn.XLOOKUP(I1976,accounts!A:A,accounts!F:F,"")</f>
        <v>Mid-Market</v>
      </c>
      <c r="L1976" t="s">
        <v>56</v>
      </c>
      <c r="M1976" t="s">
        <v>9032</v>
      </c>
      <c r="N1976" t="s">
        <v>9043</v>
      </c>
      <c r="O1976" s="1">
        <v>42825</v>
      </c>
      <c r="P1976" s="1">
        <v>42837</v>
      </c>
      <c r="Q1976" s="5">
        <f>_xlfn.XLOOKUP(G1976,products!A:A,products!C:C,"")</f>
        <v>3393</v>
      </c>
      <c r="R1976">
        <v>10</v>
      </c>
      <c r="S1976" s="5">
        <f t="shared" si="30"/>
        <v>33930</v>
      </c>
    </row>
    <row r="1977" spans="1:19" x14ac:dyDescent="0.2">
      <c r="A1977" t="s">
        <v>2122</v>
      </c>
      <c r="B1977" t="s">
        <v>9025</v>
      </c>
      <c r="C1977" t="s">
        <v>17</v>
      </c>
      <c r="D1977" t="str">
        <f>_xlfn.XLOOKUP(C1977,sales_teams!A:A,sales_teams!B:B,"")</f>
        <v>E152967</v>
      </c>
      <c r="E1977" t="str">
        <f>_xlfn.XLOOKUP(C1977,sales_teams!A:A,sales_teams!C:C,"")</f>
        <v>Cara Losch</v>
      </c>
      <c r="F1977" t="str">
        <f>_xlfn.XLOOKUP(C1977,sales_teams!A:A,sales_teams!D:D,"")</f>
        <v>East</v>
      </c>
      <c r="G1977" t="s">
        <v>75</v>
      </c>
      <c r="H1977" t="str">
        <f>_xlfn.XLOOKUP(G1977,products!A:A,products!B:B,"")</f>
        <v>MG</v>
      </c>
      <c r="J1977">
        <f>_xlfn.XLOOKUP(I1977,accounts!A:A,accounts!B:B,"")</f>
        <v>0</v>
      </c>
      <c r="K1977">
        <f>_xlfn.XLOOKUP(I1977,accounts!A:A,accounts!F:F,"")</f>
        <v>0</v>
      </c>
      <c r="L1977" t="s">
        <v>76</v>
      </c>
      <c r="N1977" t="s">
        <v>9044</v>
      </c>
      <c r="O1977" s="1">
        <v>42825</v>
      </c>
      <c r="Q1977" s="5">
        <f>_xlfn.XLOOKUP(G1977,products!A:A,products!C:C,"")</f>
        <v>3393</v>
      </c>
      <c r="R1977">
        <v>28</v>
      </c>
      <c r="S1977" s="5">
        <f t="shared" si="30"/>
        <v>95004</v>
      </c>
    </row>
    <row r="1978" spans="1:19" x14ac:dyDescent="0.2">
      <c r="A1978" t="s">
        <v>2123</v>
      </c>
      <c r="B1978" t="s">
        <v>9025</v>
      </c>
      <c r="C1978" t="s">
        <v>44</v>
      </c>
      <c r="D1978" t="str">
        <f>_xlfn.XLOOKUP(C1978,sales_teams!A:A,sales_teams!B:B,"")</f>
        <v>W202814</v>
      </c>
      <c r="E1978" t="str">
        <f>_xlfn.XLOOKUP(C1978,sales_teams!A:A,sales_teams!C:C,"")</f>
        <v>Summer Sewald</v>
      </c>
      <c r="F1978" t="str">
        <f>_xlfn.XLOOKUP(C1978,sales_teams!A:A,sales_teams!D:D,"")</f>
        <v>West</v>
      </c>
      <c r="G1978" t="s">
        <v>62</v>
      </c>
      <c r="H1978" t="str">
        <f>_xlfn.XLOOKUP(G1978,products!A:A,products!B:B,"")</f>
        <v>GTX</v>
      </c>
      <c r="I1978" t="s">
        <v>190</v>
      </c>
      <c r="J1978" t="str">
        <f>_xlfn.XLOOKUP(I1978,accounts!A:A,accounts!B:B,"")</f>
        <v>software</v>
      </c>
      <c r="K1978" t="str">
        <f>_xlfn.XLOOKUP(I1978,accounts!A:A,accounts!F:F,"")</f>
        <v>SMB</v>
      </c>
      <c r="L1978" t="s">
        <v>56</v>
      </c>
      <c r="M1978" t="s">
        <v>9031</v>
      </c>
      <c r="N1978" t="s">
        <v>9043</v>
      </c>
      <c r="O1978" s="1">
        <v>42825</v>
      </c>
      <c r="P1978" s="1">
        <v>42831</v>
      </c>
      <c r="Q1978" s="5">
        <f>_xlfn.XLOOKUP(G1978,products!A:A,products!C:C,"")</f>
        <v>550</v>
      </c>
      <c r="R1978">
        <v>12</v>
      </c>
      <c r="S1978" s="5">
        <f t="shared" si="30"/>
        <v>6600</v>
      </c>
    </row>
    <row r="1979" spans="1:19" x14ac:dyDescent="0.2">
      <c r="A1979" t="s">
        <v>2124</v>
      </c>
      <c r="B1979" t="s">
        <v>9025</v>
      </c>
      <c r="C1979" t="s">
        <v>3</v>
      </c>
      <c r="D1979" t="str">
        <f>_xlfn.XLOOKUP(C1979,sales_teams!A:A,sales_teams!B:B,"")</f>
        <v>C265891</v>
      </c>
      <c r="E1979" t="str">
        <f>_xlfn.XLOOKUP(C1979,sales_teams!A:A,sales_teams!C:C,"")</f>
        <v>Dustin Brinkmann</v>
      </c>
      <c r="F1979" t="str">
        <f>_xlfn.XLOOKUP(C1979,sales_teams!A:A,sales_teams!D:D,"")</f>
        <v>Central</v>
      </c>
      <c r="G1979" t="s">
        <v>62</v>
      </c>
      <c r="H1979" t="str">
        <f>_xlfn.XLOOKUP(G1979,products!A:A,products!B:B,"")</f>
        <v>GTX</v>
      </c>
      <c r="I1979" t="s">
        <v>329</v>
      </c>
      <c r="J1979" t="str">
        <f>_xlfn.XLOOKUP(I1979,accounts!A:A,accounts!B:B,"")</f>
        <v>technolgy</v>
      </c>
      <c r="K1979" t="str">
        <f>_xlfn.XLOOKUP(I1979,accounts!A:A,accounts!F:F,"")</f>
        <v>Enterprise</v>
      </c>
      <c r="L1979" t="s">
        <v>56</v>
      </c>
      <c r="M1979" t="s">
        <v>9032</v>
      </c>
      <c r="N1979" t="s">
        <v>9045</v>
      </c>
      <c r="O1979" s="1">
        <v>42826</v>
      </c>
      <c r="P1979" s="1">
        <v>42860</v>
      </c>
      <c r="Q1979" s="5">
        <f>_xlfn.XLOOKUP(G1979,products!A:A,products!C:C,"")</f>
        <v>550</v>
      </c>
      <c r="R1979">
        <v>19</v>
      </c>
      <c r="S1979" s="5">
        <f t="shared" si="30"/>
        <v>10450</v>
      </c>
    </row>
    <row r="1980" spans="1:19" x14ac:dyDescent="0.2">
      <c r="A1980" t="s">
        <v>2125</v>
      </c>
      <c r="B1980" t="s">
        <v>9025</v>
      </c>
      <c r="C1980" t="s">
        <v>30</v>
      </c>
      <c r="D1980" t="str">
        <f>_xlfn.XLOOKUP(C1980,sales_teams!A:A,sales_teams!B:B,"")</f>
        <v>E558564</v>
      </c>
      <c r="E1980" t="str">
        <f>_xlfn.XLOOKUP(C1980,sales_teams!A:A,sales_teams!C:C,"")</f>
        <v>Rocco Neubert</v>
      </c>
      <c r="F1980" t="str">
        <f>_xlfn.XLOOKUP(C1980,sales_teams!A:A,sales_teams!D:D,"")</f>
        <v>East</v>
      </c>
      <c r="G1980" t="s">
        <v>54</v>
      </c>
      <c r="H1980" t="str">
        <f>_xlfn.XLOOKUP(G1980,products!A:A,products!B:B,"")</f>
        <v>GTX</v>
      </c>
      <c r="I1980" t="s">
        <v>205</v>
      </c>
      <c r="J1980" t="str">
        <f>_xlfn.XLOOKUP(I1980,accounts!A:A,accounts!B:B,"")</f>
        <v>finance</v>
      </c>
      <c r="K1980" t="str">
        <f>_xlfn.XLOOKUP(I1980,accounts!A:A,accounts!F:F,"")</f>
        <v>Enterprise</v>
      </c>
      <c r="L1980" t="s">
        <v>81</v>
      </c>
      <c r="M1980" t="s">
        <v>9040</v>
      </c>
      <c r="N1980" t="s">
        <v>9042</v>
      </c>
      <c r="O1980" s="1">
        <v>42826</v>
      </c>
      <c r="P1980" s="1">
        <v>42837</v>
      </c>
      <c r="Q1980" s="5">
        <f>_xlfn.XLOOKUP(G1980,products!A:A,products!C:C,"")</f>
        <v>1096</v>
      </c>
      <c r="R1980">
        <v>32</v>
      </c>
      <c r="S1980" s="5">
        <f t="shared" si="30"/>
        <v>35072</v>
      </c>
    </row>
    <row r="1981" spans="1:19" x14ac:dyDescent="0.2">
      <c r="A1981" t="s">
        <v>2126</v>
      </c>
      <c r="B1981" t="s">
        <v>9027</v>
      </c>
      <c r="C1981" t="s">
        <v>27</v>
      </c>
      <c r="D1981" t="str">
        <f>_xlfn.XLOOKUP(C1981,sales_teams!A:A,sales_teams!B:B,"")</f>
        <v>E619716</v>
      </c>
      <c r="E1981" t="str">
        <f>_xlfn.XLOOKUP(C1981,sales_teams!A:A,sales_teams!C:C,"")</f>
        <v>Rocco Neubert</v>
      </c>
      <c r="F1981" t="str">
        <f>_xlfn.XLOOKUP(C1981,sales_teams!A:A,sales_teams!D:D,"")</f>
        <v>East</v>
      </c>
      <c r="G1981" t="s">
        <v>60</v>
      </c>
      <c r="H1981" t="str">
        <f>_xlfn.XLOOKUP(G1981,products!A:A,products!B:B,"")</f>
        <v>MG</v>
      </c>
      <c r="J1981">
        <f>_xlfn.XLOOKUP(I1981,accounts!A:A,accounts!B:B,"")</f>
        <v>0</v>
      </c>
      <c r="K1981">
        <f>_xlfn.XLOOKUP(I1981,accounts!A:A,accounts!F:F,"")</f>
        <v>0</v>
      </c>
      <c r="L1981" t="s">
        <v>76</v>
      </c>
      <c r="N1981" t="s">
        <v>9044</v>
      </c>
      <c r="O1981" s="1">
        <v>42826</v>
      </c>
      <c r="Q1981" s="5">
        <f>_xlfn.XLOOKUP(G1981,products!A:A,products!C:C,"")</f>
        <v>55</v>
      </c>
      <c r="R1981">
        <v>7</v>
      </c>
      <c r="S1981" s="5">
        <f t="shared" si="30"/>
        <v>385</v>
      </c>
    </row>
    <row r="1982" spans="1:19" x14ac:dyDescent="0.2">
      <c r="A1982" t="s">
        <v>2127</v>
      </c>
      <c r="B1982" t="s">
        <v>9028</v>
      </c>
      <c r="C1982" t="s">
        <v>20</v>
      </c>
      <c r="D1982" t="str">
        <f>_xlfn.XLOOKUP(C1982,sales_teams!A:A,sales_teams!B:B,"")</f>
        <v>E500449</v>
      </c>
      <c r="E1982" t="str">
        <f>_xlfn.XLOOKUP(C1982,sales_teams!A:A,sales_teams!C:C,"")</f>
        <v>Cara Losch</v>
      </c>
      <c r="F1982" t="str">
        <f>_xlfn.XLOOKUP(C1982,sales_teams!A:A,sales_teams!D:D,"")</f>
        <v>East</v>
      </c>
      <c r="G1982" t="s">
        <v>54</v>
      </c>
      <c r="H1982" t="str">
        <f>_xlfn.XLOOKUP(G1982,products!A:A,products!B:B,"")</f>
        <v>GTX</v>
      </c>
      <c r="I1982" t="s">
        <v>115</v>
      </c>
      <c r="J1982" t="str">
        <f>_xlfn.XLOOKUP(I1982,accounts!A:A,accounts!B:B,"")</f>
        <v>software</v>
      </c>
      <c r="K1982" t="str">
        <f>_xlfn.XLOOKUP(I1982,accounts!A:A,accounts!F:F,"")</f>
        <v>Enterprise</v>
      </c>
      <c r="L1982" t="s">
        <v>81</v>
      </c>
      <c r="M1982" t="s">
        <v>9040</v>
      </c>
      <c r="N1982" t="s">
        <v>9045</v>
      </c>
      <c r="O1982" s="1">
        <v>42826</v>
      </c>
      <c r="P1982" s="1">
        <v>42836</v>
      </c>
      <c r="Q1982" s="5">
        <f>_xlfn.XLOOKUP(G1982,products!A:A,products!C:C,"")</f>
        <v>1096</v>
      </c>
      <c r="R1982">
        <v>13</v>
      </c>
      <c r="S1982" s="5">
        <f t="shared" si="30"/>
        <v>14248</v>
      </c>
    </row>
    <row r="1983" spans="1:19" x14ac:dyDescent="0.2">
      <c r="A1983" t="s">
        <v>2128</v>
      </c>
      <c r="B1983" t="s">
        <v>9026</v>
      </c>
      <c r="C1983" t="s">
        <v>25</v>
      </c>
      <c r="D1983" t="str">
        <f>_xlfn.XLOOKUP(C1983,sales_teams!A:A,sales_teams!B:B,"")</f>
        <v>E372575</v>
      </c>
      <c r="E1983" t="str">
        <f>_xlfn.XLOOKUP(C1983,sales_teams!A:A,sales_teams!C:C,"")</f>
        <v>Rocco Neubert</v>
      </c>
      <c r="F1983" t="str">
        <f>_xlfn.XLOOKUP(C1983,sales_teams!A:A,sales_teams!D:D,"")</f>
        <v>East</v>
      </c>
      <c r="G1983" t="s">
        <v>8951</v>
      </c>
      <c r="H1983" t="str">
        <f>_xlfn.XLOOKUP(G1983,products!A:A,products!B:B,"")</f>
        <v>GTX</v>
      </c>
      <c r="I1983" t="s">
        <v>91</v>
      </c>
      <c r="J1983" t="str">
        <f>_xlfn.XLOOKUP(I1983,accounts!A:A,accounts!B:B,"")</f>
        <v>software</v>
      </c>
      <c r="K1983" t="str">
        <f>_xlfn.XLOOKUP(I1983,accounts!A:A,accounts!F:F,"")</f>
        <v>Enterprise</v>
      </c>
      <c r="L1983" t="s">
        <v>76</v>
      </c>
      <c r="N1983" t="s">
        <v>9044</v>
      </c>
      <c r="O1983" s="1">
        <v>42826</v>
      </c>
      <c r="Q1983" s="5">
        <f>_xlfn.XLOOKUP(G1983,products!A:A,products!C:C,"")</f>
        <v>4821</v>
      </c>
      <c r="R1983">
        <v>16</v>
      </c>
      <c r="S1983" s="5">
        <f t="shared" si="30"/>
        <v>77136</v>
      </c>
    </row>
    <row r="1984" spans="1:19" x14ac:dyDescent="0.2">
      <c r="A1984" t="s">
        <v>2129</v>
      </c>
      <c r="B1984" t="s">
        <v>9027</v>
      </c>
      <c r="C1984" t="s">
        <v>25</v>
      </c>
      <c r="D1984" t="str">
        <f>_xlfn.XLOOKUP(C1984,sales_teams!A:A,sales_teams!B:B,"")</f>
        <v>E372575</v>
      </c>
      <c r="E1984" t="str">
        <f>_xlfn.XLOOKUP(C1984,sales_teams!A:A,sales_teams!C:C,"")</f>
        <v>Rocco Neubert</v>
      </c>
      <c r="F1984" t="str">
        <f>_xlfn.XLOOKUP(C1984,sales_teams!A:A,sales_teams!D:D,"")</f>
        <v>East</v>
      </c>
      <c r="G1984" t="s">
        <v>8951</v>
      </c>
      <c r="H1984" t="str">
        <f>_xlfn.XLOOKUP(G1984,products!A:A,products!B:B,"")</f>
        <v>GTX</v>
      </c>
      <c r="I1984" t="s">
        <v>237</v>
      </c>
      <c r="J1984" t="str">
        <f>_xlfn.XLOOKUP(I1984,accounts!A:A,accounts!B:B,"")</f>
        <v>entertainment</v>
      </c>
      <c r="K1984" t="str">
        <f>_xlfn.XLOOKUP(I1984,accounts!A:A,accounts!F:F,"")</f>
        <v>Mid-Market</v>
      </c>
      <c r="L1984" t="s">
        <v>81</v>
      </c>
      <c r="M1984" t="s">
        <v>9037</v>
      </c>
      <c r="N1984" t="s">
        <v>9041</v>
      </c>
      <c r="O1984" s="1">
        <v>42826</v>
      </c>
      <c r="P1984" s="1">
        <v>42828</v>
      </c>
      <c r="Q1984" s="5">
        <f>_xlfn.XLOOKUP(G1984,products!A:A,products!C:C,"")</f>
        <v>4821</v>
      </c>
      <c r="R1984">
        <v>8</v>
      </c>
      <c r="S1984" s="5">
        <f t="shared" si="30"/>
        <v>38568</v>
      </c>
    </row>
    <row r="1985" spans="1:19" x14ac:dyDescent="0.2">
      <c r="A1985" t="s">
        <v>2130</v>
      </c>
      <c r="B1985" t="s">
        <v>9027</v>
      </c>
      <c r="C1985" t="s">
        <v>15</v>
      </c>
      <c r="D1985" t="str">
        <f>_xlfn.XLOOKUP(C1985,sales_teams!A:A,sales_teams!B:B,"")</f>
        <v>C486814</v>
      </c>
      <c r="E1985" t="str">
        <f>_xlfn.XLOOKUP(C1985,sales_teams!A:A,sales_teams!C:C,"")</f>
        <v>Melvin Marxen</v>
      </c>
      <c r="F1985" t="str">
        <f>_xlfn.XLOOKUP(C1985,sales_teams!A:A,sales_teams!D:D,"")</f>
        <v>Central</v>
      </c>
      <c r="G1985" t="s">
        <v>83</v>
      </c>
      <c r="H1985" t="str">
        <f>_xlfn.XLOOKUP(G1985,products!A:A,products!B:B,"")</f>
        <v>GTX</v>
      </c>
      <c r="I1985" t="s">
        <v>78</v>
      </c>
      <c r="J1985" t="str">
        <f>_xlfn.XLOOKUP(I1985,accounts!A:A,accounts!B:B,"")</f>
        <v>medical</v>
      </c>
      <c r="K1985" t="str">
        <f>_xlfn.XLOOKUP(I1985,accounts!A:A,accounts!F:F,"")</f>
        <v>Mid-Market</v>
      </c>
      <c r="L1985" t="s">
        <v>56</v>
      </c>
      <c r="M1985" t="s">
        <v>9034</v>
      </c>
      <c r="N1985" t="s">
        <v>9041</v>
      </c>
      <c r="O1985" s="1">
        <v>42826</v>
      </c>
      <c r="P1985" s="1">
        <v>42833</v>
      </c>
      <c r="Q1985" s="5">
        <f>_xlfn.XLOOKUP(G1985,products!A:A,products!C:C,"")</f>
        <v>5482</v>
      </c>
      <c r="R1985">
        <v>4</v>
      </c>
      <c r="S1985" s="5">
        <f t="shared" si="30"/>
        <v>21928</v>
      </c>
    </row>
    <row r="1986" spans="1:19" x14ac:dyDescent="0.2">
      <c r="A1986" t="s">
        <v>2131</v>
      </c>
      <c r="B1986" t="s">
        <v>9027</v>
      </c>
      <c r="C1986" t="s">
        <v>15</v>
      </c>
      <c r="D1986" t="str">
        <f>_xlfn.XLOOKUP(C1986,sales_teams!A:A,sales_teams!B:B,"")</f>
        <v>C486814</v>
      </c>
      <c r="E1986" t="str">
        <f>_xlfn.XLOOKUP(C1986,sales_teams!A:A,sales_teams!C:C,"")</f>
        <v>Melvin Marxen</v>
      </c>
      <c r="F1986" t="str">
        <f>_xlfn.XLOOKUP(C1986,sales_teams!A:A,sales_teams!D:D,"")</f>
        <v>Central</v>
      </c>
      <c r="G1986" t="s">
        <v>8951</v>
      </c>
      <c r="H1986" t="str">
        <f>_xlfn.XLOOKUP(G1986,products!A:A,products!B:B,"")</f>
        <v>GTX</v>
      </c>
      <c r="I1986" t="s">
        <v>317</v>
      </c>
      <c r="J1986" t="str">
        <f>_xlfn.XLOOKUP(I1986,accounts!A:A,accounts!B:B,"")</f>
        <v>medical</v>
      </c>
      <c r="K1986" t="str">
        <f>_xlfn.XLOOKUP(I1986,accounts!A:A,accounts!F:F,"")</f>
        <v>Mid-Market</v>
      </c>
      <c r="L1986" t="s">
        <v>56</v>
      </c>
      <c r="M1986" t="s">
        <v>9033</v>
      </c>
      <c r="N1986" t="s">
        <v>9045</v>
      </c>
      <c r="O1986" s="1">
        <v>42826</v>
      </c>
      <c r="P1986" s="1">
        <v>42835</v>
      </c>
      <c r="Q1986" s="5">
        <f>_xlfn.XLOOKUP(G1986,products!A:A,products!C:C,"")</f>
        <v>4821</v>
      </c>
      <c r="R1986">
        <v>6</v>
      </c>
      <c r="S1986" s="5">
        <f t="shared" si="30"/>
        <v>28926</v>
      </c>
    </row>
    <row r="1987" spans="1:19" x14ac:dyDescent="0.2">
      <c r="A1987" t="s">
        <v>2132</v>
      </c>
      <c r="B1987" t="s">
        <v>9025</v>
      </c>
      <c r="C1987" t="s">
        <v>15</v>
      </c>
      <c r="D1987" t="str">
        <f>_xlfn.XLOOKUP(C1987,sales_teams!A:A,sales_teams!B:B,"")</f>
        <v>C486814</v>
      </c>
      <c r="E1987" t="str">
        <f>_xlfn.XLOOKUP(C1987,sales_teams!A:A,sales_teams!C:C,"")</f>
        <v>Melvin Marxen</v>
      </c>
      <c r="F1987" t="str">
        <f>_xlfn.XLOOKUP(C1987,sales_teams!A:A,sales_teams!D:D,"")</f>
        <v>Central</v>
      </c>
      <c r="G1987" t="s">
        <v>75</v>
      </c>
      <c r="H1987" t="str">
        <f>_xlfn.XLOOKUP(G1987,products!A:A,products!B:B,"")</f>
        <v>MG</v>
      </c>
      <c r="I1987" t="s">
        <v>80</v>
      </c>
      <c r="J1987" t="str">
        <f>_xlfn.XLOOKUP(I1987,accounts!A:A,accounts!B:B,"")</f>
        <v>retail</v>
      </c>
      <c r="K1987" t="str">
        <f>_xlfn.XLOOKUP(I1987,accounts!A:A,accounts!F:F,"")</f>
        <v>Mid-Market</v>
      </c>
      <c r="L1987" t="s">
        <v>56</v>
      </c>
      <c r="M1987" t="s">
        <v>9031</v>
      </c>
      <c r="N1987" t="s">
        <v>9045</v>
      </c>
      <c r="O1987" s="1">
        <v>42826</v>
      </c>
      <c r="P1987" s="1">
        <v>42903</v>
      </c>
      <c r="Q1987" s="5">
        <f>_xlfn.XLOOKUP(G1987,products!A:A,products!C:C,"")</f>
        <v>3393</v>
      </c>
      <c r="R1987">
        <v>7</v>
      </c>
      <c r="S1987" s="5">
        <f t="shared" ref="S1987:S2050" si="31">Q1987*R1987</f>
        <v>23751</v>
      </c>
    </row>
    <row r="1988" spans="1:19" x14ac:dyDescent="0.2">
      <c r="A1988" t="s">
        <v>2133</v>
      </c>
      <c r="B1988" t="s">
        <v>9025</v>
      </c>
      <c r="C1988" t="s">
        <v>28</v>
      </c>
      <c r="D1988" t="str">
        <f>_xlfn.XLOOKUP(C1988,sales_teams!A:A,sales_teams!B:B,"")</f>
        <v>E262141</v>
      </c>
      <c r="E1988" t="str">
        <f>_xlfn.XLOOKUP(C1988,sales_teams!A:A,sales_teams!C:C,"")</f>
        <v>Rocco Neubert</v>
      </c>
      <c r="F1988" t="str">
        <f>_xlfn.XLOOKUP(C1988,sales_teams!A:A,sales_teams!D:D,"")</f>
        <v>East</v>
      </c>
      <c r="G1988" t="s">
        <v>62</v>
      </c>
      <c r="H1988" t="str">
        <f>_xlfn.XLOOKUP(G1988,products!A:A,products!B:B,"")</f>
        <v>GTX</v>
      </c>
      <c r="I1988" t="s">
        <v>255</v>
      </c>
      <c r="J1988" t="str">
        <f>_xlfn.XLOOKUP(I1988,accounts!A:A,accounts!B:B,"")</f>
        <v>telecommunications</v>
      </c>
      <c r="K1988" t="str">
        <f>_xlfn.XLOOKUP(I1988,accounts!A:A,accounts!F:F,"")</f>
        <v>Enterprise</v>
      </c>
      <c r="L1988" t="s">
        <v>81</v>
      </c>
      <c r="M1988" t="s">
        <v>9036</v>
      </c>
      <c r="N1988" t="s">
        <v>9045</v>
      </c>
      <c r="O1988" s="1">
        <v>42826</v>
      </c>
      <c r="P1988" s="1">
        <v>42828</v>
      </c>
      <c r="Q1988" s="5">
        <f>_xlfn.XLOOKUP(G1988,products!A:A,products!C:C,"")</f>
        <v>550</v>
      </c>
      <c r="R1988">
        <v>6</v>
      </c>
      <c r="S1988" s="5">
        <f t="shared" si="31"/>
        <v>3300</v>
      </c>
    </row>
    <row r="1989" spans="1:19" x14ac:dyDescent="0.2">
      <c r="A1989" t="s">
        <v>2134</v>
      </c>
      <c r="B1989" t="s">
        <v>9027</v>
      </c>
      <c r="C1989" t="s">
        <v>38</v>
      </c>
      <c r="D1989" t="str">
        <f>_xlfn.XLOOKUP(C1989,sales_teams!A:A,sales_teams!B:B,"")</f>
        <v>W172727</v>
      </c>
      <c r="E1989" t="str">
        <f>_xlfn.XLOOKUP(C1989,sales_teams!A:A,sales_teams!C:C,"")</f>
        <v>Celia Rouche</v>
      </c>
      <c r="F1989" t="str">
        <f>_xlfn.XLOOKUP(C1989,sales_teams!A:A,sales_teams!D:D,"")</f>
        <v>West</v>
      </c>
      <c r="G1989" t="s">
        <v>62</v>
      </c>
      <c r="H1989" t="str">
        <f>_xlfn.XLOOKUP(G1989,products!A:A,products!B:B,"")</f>
        <v>GTX</v>
      </c>
      <c r="I1989" t="s">
        <v>144</v>
      </c>
      <c r="J1989" t="str">
        <f>_xlfn.XLOOKUP(I1989,accounts!A:A,accounts!B:B,"")</f>
        <v>retail</v>
      </c>
      <c r="K1989" t="str">
        <f>_xlfn.XLOOKUP(I1989,accounts!A:A,accounts!F:F,"")</f>
        <v>Mid-Market</v>
      </c>
      <c r="L1989" t="s">
        <v>56</v>
      </c>
      <c r="M1989" t="s">
        <v>9033</v>
      </c>
      <c r="N1989" t="s">
        <v>9043</v>
      </c>
      <c r="O1989" s="1">
        <v>42826</v>
      </c>
      <c r="P1989" s="1">
        <v>42908</v>
      </c>
      <c r="Q1989" s="5">
        <f>_xlfn.XLOOKUP(G1989,products!A:A,products!C:C,"")</f>
        <v>550</v>
      </c>
      <c r="R1989">
        <v>22</v>
      </c>
      <c r="S1989" s="5">
        <f t="shared" si="31"/>
        <v>12100</v>
      </c>
    </row>
    <row r="1990" spans="1:19" x14ac:dyDescent="0.2">
      <c r="A1990" t="s">
        <v>2135</v>
      </c>
      <c r="B1990" t="s">
        <v>9025</v>
      </c>
      <c r="C1990" t="s">
        <v>13</v>
      </c>
      <c r="D1990" t="str">
        <f>_xlfn.XLOOKUP(C1990,sales_teams!A:A,sales_teams!B:B,"")</f>
        <v>C130664</v>
      </c>
      <c r="E1990" t="str">
        <f>_xlfn.XLOOKUP(C1990,sales_teams!A:A,sales_teams!C:C,"")</f>
        <v>Melvin Marxen</v>
      </c>
      <c r="F1990" t="str">
        <f>_xlfn.XLOOKUP(C1990,sales_teams!A:A,sales_teams!D:D,"")</f>
        <v>Central</v>
      </c>
      <c r="G1990" t="s">
        <v>54</v>
      </c>
      <c r="H1990" t="str">
        <f>_xlfn.XLOOKUP(G1990,products!A:A,products!B:B,"")</f>
        <v>GTX</v>
      </c>
      <c r="I1990" t="s">
        <v>233</v>
      </c>
      <c r="J1990" t="str">
        <f>_xlfn.XLOOKUP(I1990,accounts!A:A,accounts!B:B,"")</f>
        <v>medical</v>
      </c>
      <c r="K1990" t="str">
        <f>_xlfn.XLOOKUP(I1990,accounts!A:A,accounts!F:F,"")</f>
        <v>SMB</v>
      </c>
      <c r="L1990" t="s">
        <v>81</v>
      </c>
      <c r="M1990" t="s">
        <v>9040</v>
      </c>
      <c r="N1990" t="s">
        <v>9045</v>
      </c>
      <c r="O1990" s="1">
        <v>42826</v>
      </c>
      <c r="P1990" s="1">
        <v>42836</v>
      </c>
      <c r="Q1990" s="5">
        <f>_xlfn.XLOOKUP(G1990,products!A:A,products!C:C,"")</f>
        <v>1096</v>
      </c>
      <c r="R1990">
        <v>41</v>
      </c>
      <c r="S1990" s="5">
        <f t="shared" si="31"/>
        <v>44936</v>
      </c>
    </row>
    <row r="1991" spans="1:19" x14ac:dyDescent="0.2">
      <c r="A1991" t="s">
        <v>2136</v>
      </c>
      <c r="B1991" t="s">
        <v>9025</v>
      </c>
      <c r="C1991" t="s">
        <v>36</v>
      </c>
      <c r="D1991" t="str">
        <f>_xlfn.XLOOKUP(C1991,sales_teams!A:A,sales_teams!B:B,"")</f>
        <v>W815792</v>
      </c>
      <c r="E1991" t="str">
        <f>_xlfn.XLOOKUP(C1991,sales_teams!A:A,sales_teams!C:C,"")</f>
        <v>Celia Rouche</v>
      </c>
      <c r="F1991" t="str">
        <f>_xlfn.XLOOKUP(C1991,sales_teams!A:A,sales_teams!D:D,"")</f>
        <v>West</v>
      </c>
      <c r="G1991" t="s">
        <v>75</v>
      </c>
      <c r="H1991" t="str">
        <f>_xlfn.XLOOKUP(G1991,products!A:A,products!B:B,"")</f>
        <v>MG</v>
      </c>
      <c r="J1991">
        <f>_xlfn.XLOOKUP(I1991,accounts!A:A,accounts!B:B,"")</f>
        <v>0</v>
      </c>
      <c r="K1991">
        <f>_xlfn.XLOOKUP(I1991,accounts!A:A,accounts!F:F,"")</f>
        <v>0</v>
      </c>
      <c r="L1991" t="s">
        <v>76</v>
      </c>
      <c r="N1991" t="s">
        <v>9044</v>
      </c>
      <c r="O1991" s="1">
        <v>42826</v>
      </c>
      <c r="Q1991" s="5">
        <f>_xlfn.XLOOKUP(G1991,products!A:A,products!C:C,"")</f>
        <v>3393</v>
      </c>
      <c r="R1991">
        <v>23</v>
      </c>
      <c r="S1991" s="5">
        <f t="shared" si="31"/>
        <v>78039</v>
      </c>
    </row>
    <row r="1992" spans="1:19" x14ac:dyDescent="0.2">
      <c r="A1992" t="s">
        <v>2137</v>
      </c>
      <c r="B1992" t="s">
        <v>9027</v>
      </c>
      <c r="C1992" t="s">
        <v>10</v>
      </c>
      <c r="D1992" t="str">
        <f>_xlfn.XLOOKUP(C1992,sales_teams!A:A,sales_teams!B:B,"")</f>
        <v>C309699</v>
      </c>
      <c r="E1992" t="str">
        <f>_xlfn.XLOOKUP(C1992,sales_teams!A:A,sales_teams!C:C,"")</f>
        <v>Melvin Marxen</v>
      </c>
      <c r="F1992" t="str">
        <f>_xlfn.XLOOKUP(C1992,sales_teams!A:A,sales_teams!D:D,"")</f>
        <v>Central</v>
      </c>
      <c r="G1992" t="s">
        <v>62</v>
      </c>
      <c r="H1992" t="str">
        <f>_xlfn.XLOOKUP(G1992,products!A:A,products!B:B,"")</f>
        <v>GTX</v>
      </c>
      <c r="I1992" t="s">
        <v>213</v>
      </c>
      <c r="J1992" t="str">
        <f>_xlfn.XLOOKUP(I1992,accounts!A:A,accounts!B:B,"")</f>
        <v>software</v>
      </c>
      <c r="K1992" t="str">
        <f>_xlfn.XLOOKUP(I1992,accounts!A:A,accounts!F:F,"")</f>
        <v>Enterprise</v>
      </c>
      <c r="L1992" t="s">
        <v>56</v>
      </c>
      <c r="M1992" t="s">
        <v>9032</v>
      </c>
      <c r="N1992" t="s">
        <v>9041</v>
      </c>
      <c r="O1992" s="1">
        <v>42826</v>
      </c>
      <c r="P1992" s="1">
        <v>42833</v>
      </c>
      <c r="Q1992" s="5">
        <f>_xlfn.XLOOKUP(G1992,products!A:A,products!C:C,"")</f>
        <v>550</v>
      </c>
      <c r="R1992">
        <v>23</v>
      </c>
      <c r="S1992" s="5">
        <f t="shared" si="31"/>
        <v>12650</v>
      </c>
    </row>
    <row r="1993" spans="1:19" x14ac:dyDescent="0.2">
      <c r="A1993" t="s">
        <v>2138</v>
      </c>
      <c r="B1993" t="s">
        <v>9028</v>
      </c>
      <c r="C1993" t="s">
        <v>10</v>
      </c>
      <c r="D1993" t="str">
        <f>_xlfn.XLOOKUP(C1993,sales_teams!A:A,sales_teams!B:B,"")</f>
        <v>C309699</v>
      </c>
      <c r="E1993" t="str">
        <f>_xlfn.XLOOKUP(C1993,sales_teams!A:A,sales_teams!C:C,"")</f>
        <v>Melvin Marxen</v>
      </c>
      <c r="F1993" t="str">
        <f>_xlfn.XLOOKUP(C1993,sales_teams!A:A,sales_teams!D:D,"")</f>
        <v>Central</v>
      </c>
      <c r="G1993" t="s">
        <v>54</v>
      </c>
      <c r="H1993" t="str">
        <f>_xlfn.XLOOKUP(G1993,products!A:A,products!B:B,"")</f>
        <v>GTX</v>
      </c>
      <c r="I1993" t="s">
        <v>104</v>
      </c>
      <c r="J1993" t="str">
        <f>_xlfn.XLOOKUP(I1993,accounts!A:A,accounts!B:B,"")</f>
        <v>services</v>
      </c>
      <c r="K1993" t="str">
        <f>_xlfn.XLOOKUP(I1993,accounts!A:A,accounts!F:F,"")</f>
        <v>Enterprise</v>
      </c>
      <c r="L1993" t="s">
        <v>56</v>
      </c>
      <c r="M1993" t="s">
        <v>9034</v>
      </c>
      <c r="N1993" t="s">
        <v>9041</v>
      </c>
      <c r="O1993" s="1">
        <v>42826</v>
      </c>
      <c r="P1993" s="1">
        <v>42891</v>
      </c>
      <c r="Q1993" s="5">
        <f>_xlfn.XLOOKUP(G1993,products!A:A,products!C:C,"")</f>
        <v>1096</v>
      </c>
      <c r="R1993">
        <v>41</v>
      </c>
      <c r="S1993" s="5">
        <f t="shared" si="31"/>
        <v>44936</v>
      </c>
    </row>
    <row r="1994" spans="1:19" x14ac:dyDescent="0.2">
      <c r="A1994" t="s">
        <v>2139</v>
      </c>
      <c r="B1994" t="s">
        <v>9027</v>
      </c>
      <c r="C1994" t="s">
        <v>43</v>
      </c>
      <c r="D1994" t="str">
        <f>_xlfn.XLOOKUP(C1994,sales_teams!A:A,sales_teams!B:B,"")</f>
        <v>W596440</v>
      </c>
      <c r="E1994" t="str">
        <f>_xlfn.XLOOKUP(C1994,sales_teams!A:A,sales_teams!C:C,"")</f>
        <v>Summer Sewald</v>
      </c>
      <c r="F1994" t="str">
        <f>_xlfn.XLOOKUP(C1994,sales_teams!A:A,sales_teams!D:D,"")</f>
        <v>West</v>
      </c>
      <c r="G1994" t="s">
        <v>54</v>
      </c>
      <c r="H1994" t="str">
        <f>_xlfn.XLOOKUP(G1994,products!A:A,products!B:B,"")</f>
        <v>GTX</v>
      </c>
      <c r="I1994" t="s">
        <v>65</v>
      </c>
      <c r="J1994" t="str">
        <f>_xlfn.XLOOKUP(I1994,accounts!A:A,accounts!B:B,"")</f>
        <v>services</v>
      </c>
      <c r="K1994" t="str">
        <f>_xlfn.XLOOKUP(I1994,accounts!A:A,accounts!F:F,"")</f>
        <v>Mid-Market</v>
      </c>
      <c r="L1994" t="s">
        <v>56</v>
      </c>
      <c r="M1994" t="s">
        <v>9031</v>
      </c>
      <c r="N1994" t="s">
        <v>9042</v>
      </c>
      <c r="O1994" s="1">
        <v>42826</v>
      </c>
      <c r="P1994" s="1">
        <v>42908</v>
      </c>
      <c r="Q1994" s="5">
        <f>_xlfn.XLOOKUP(G1994,products!A:A,products!C:C,"")</f>
        <v>1096</v>
      </c>
      <c r="R1994">
        <v>37</v>
      </c>
      <c r="S1994" s="5">
        <f t="shared" si="31"/>
        <v>40552</v>
      </c>
    </row>
    <row r="1995" spans="1:19" x14ac:dyDescent="0.2">
      <c r="A1995" t="s">
        <v>2140</v>
      </c>
      <c r="B1995" t="s">
        <v>9025</v>
      </c>
      <c r="C1995" t="s">
        <v>42</v>
      </c>
      <c r="D1995" t="str">
        <f>_xlfn.XLOOKUP(C1995,sales_teams!A:A,sales_teams!B:B,"")</f>
        <v>W674591</v>
      </c>
      <c r="E1995" t="str">
        <f>_xlfn.XLOOKUP(C1995,sales_teams!A:A,sales_teams!C:C,"")</f>
        <v>Summer Sewald</v>
      </c>
      <c r="F1995" t="str">
        <f>_xlfn.XLOOKUP(C1995,sales_teams!A:A,sales_teams!D:D,"")</f>
        <v>West</v>
      </c>
      <c r="G1995" t="s">
        <v>62</v>
      </c>
      <c r="H1995" t="str">
        <f>_xlfn.XLOOKUP(G1995,products!A:A,products!B:B,"")</f>
        <v>GTX</v>
      </c>
      <c r="I1995" t="s">
        <v>532</v>
      </c>
      <c r="J1995" t="str">
        <f>_xlfn.XLOOKUP(I1995,accounts!A:A,accounts!B:B,"")</f>
        <v>technolgy</v>
      </c>
      <c r="K1995" t="str">
        <f>_xlfn.XLOOKUP(I1995,accounts!A:A,accounts!F:F,"")</f>
        <v>Mid-Market</v>
      </c>
      <c r="L1995" t="s">
        <v>76</v>
      </c>
      <c r="N1995" t="s">
        <v>9044</v>
      </c>
      <c r="O1995" s="1">
        <v>42826</v>
      </c>
      <c r="Q1995" s="5">
        <f>_xlfn.XLOOKUP(G1995,products!A:A,products!C:C,"")</f>
        <v>550</v>
      </c>
      <c r="R1995">
        <v>16</v>
      </c>
      <c r="S1995" s="5">
        <f t="shared" si="31"/>
        <v>8800</v>
      </c>
    </row>
    <row r="1996" spans="1:19" x14ac:dyDescent="0.2">
      <c r="A1996" t="s">
        <v>2141</v>
      </c>
      <c r="B1996" t="s">
        <v>9027</v>
      </c>
      <c r="C1996" t="s">
        <v>42</v>
      </c>
      <c r="D1996" t="str">
        <f>_xlfn.XLOOKUP(C1996,sales_teams!A:A,sales_teams!B:B,"")</f>
        <v>W674591</v>
      </c>
      <c r="E1996" t="str">
        <f>_xlfn.XLOOKUP(C1996,sales_teams!A:A,sales_teams!C:C,"")</f>
        <v>Summer Sewald</v>
      </c>
      <c r="F1996" t="str">
        <f>_xlfn.XLOOKUP(C1996,sales_teams!A:A,sales_teams!D:D,"")</f>
        <v>West</v>
      </c>
      <c r="G1996" t="s">
        <v>54</v>
      </c>
      <c r="H1996" t="str">
        <f>_xlfn.XLOOKUP(G1996,products!A:A,products!B:B,"")</f>
        <v>GTX</v>
      </c>
      <c r="I1996" t="s">
        <v>287</v>
      </c>
      <c r="J1996" t="str">
        <f>_xlfn.XLOOKUP(I1996,accounts!A:A,accounts!B:B,"")</f>
        <v>retail</v>
      </c>
      <c r="K1996" t="str">
        <f>_xlfn.XLOOKUP(I1996,accounts!A:A,accounts!F:F,"")</f>
        <v>Enterprise</v>
      </c>
      <c r="L1996" t="s">
        <v>56</v>
      </c>
      <c r="M1996" t="s">
        <v>9031</v>
      </c>
      <c r="N1996" t="s">
        <v>9045</v>
      </c>
      <c r="O1996" s="1">
        <v>42826</v>
      </c>
      <c r="P1996" s="1">
        <v>42879</v>
      </c>
      <c r="Q1996" s="5">
        <f>_xlfn.XLOOKUP(G1996,products!A:A,products!C:C,"")</f>
        <v>1096</v>
      </c>
      <c r="R1996">
        <v>25</v>
      </c>
      <c r="S1996" s="5">
        <f t="shared" si="31"/>
        <v>27400</v>
      </c>
    </row>
    <row r="1997" spans="1:19" x14ac:dyDescent="0.2">
      <c r="A1997" t="s">
        <v>2142</v>
      </c>
      <c r="B1997" t="s">
        <v>9026</v>
      </c>
      <c r="C1997" t="s">
        <v>8</v>
      </c>
      <c r="D1997" t="str">
        <f>_xlfn.XLOOKUP(C1997,sales_teams!A:A,sales_teams!B:B,"")</f>
        <v>C100201</v>
      </c>
      <c r="E1997" t="str">
        <f>_xlfn.XLOOKUP(C1997,sales_teams!A:A,sales_teams!C:C,"")</f>
        <v>Dustin Brinkmann</v>
      </c>
      <c r="F1997" t="str">
        <f>_xlfn.XLOOKUP(C1997,sales_teams!A:A,sales_teams!D:D,"")</f>
        <v>Central</v>
      </c>
      <c r="G1997" t="s">
        <v>75</v>
      </c>
      <c r="H1997" t="str">
        <f>_xlfn.XLOOKUP(G1997,products!A:A,products!B:B,"")</f>
        <v>MG</v>
      </c>
      <c r="I1997" t="s">
        <v>73</v>
      </c>
      <c r="J1997" t="str">
        <f>_xlfn.XLOOKUP(I1997,accounts!A:A,accounts!B:B,"")</f>
        <v>medical</v>
      </c>
      <c r="K1997" t="str">
        <f>_xlfn.XLOOKUP(I1997,accounts!A:A,accounts!F:F,"")</f>
        <v>Mid-Market</v>
      </c>
      <c r="L1997" t="s">
        <v>81</v>
      </c>
      <c r="M1997" t="s">
        <v>9040</v>
      </c>
      <c r="N1997" t="s">
        <v>9045</v>
      </c>
      <c r="O1997" s="1">
        <v>42826</v>
      </c>
      <c r="P1997" s="1">
        <v>42835</v>
      </c>
      <c r="Q1997" s="5">
        <f>_xlfn.XLOOKUP(G1997,products!A:A,products!C:C,"")</f>
        <v>3393</v>
      </c>
      <c r="R1997">
        <v>1</v>
      </c>
      <c r="S1997" s="5">
        <f t="shared" si="31"/>
        <v>3393</v>
      </c>
    </row>
    <row r="1998" spans="1:19" x14ac:dyDescent="0.2">
      <c r="A1998" t="s">
        <v>2143</v>
      </c>
      <c r="B1998" t="s">
        <v>9025</v>
      </c>
      <c r="C1998" t="s">
        <v>37</v>
      </c>
      <c r="D1998" t="str">
        <f>_xlfn.XLOOKUP(C1998,sales_teams!A:A,sales_teams!B:B,"")</f>
        <v>W337844</v>
      </c>
      <c r="E1998" t="str">
        <f>_xlfn.XLOOKUP(C1998,sales_teams!A:A,sales_teams!C:C,"")</f>
        <v>Celia Rouche</v>
      </c>
      <c r="F1998" t="str">
        <f>_xlfn.XLOOKUP(C1998,sales_teams!A:A,sales_teams!D:D,"")</f>
        <v>West</v>
      </c>
      <c r="G1998" t="s">
        <v>75</v>
      </c>
      <c r="H1998" t="str">
        <f>_xlfn.XLOOKUP(G1998,products!A:A,products!B:B,"")</f>
        <v>MG</v>
      </c>
      <c r="I1998" t="s">
        <v>69</v>
      </c>
      <c r="J1998" t="str">
        <f>_xlfn.XLOOKUP(I1998,accounts!A:A,accounts!B:B,"")</f>
        <v>retail</v>
      </c>
      <c r="K1998" t="str">
        <f>_xlfn.XLOOKUP(I1998,accounts!A:A,accounts!F:F,"")</f>
        <v>Mid-Market</v>
      </c>
      <c r="L1998" t="s">
        <v>56</v>
      </c>
      <c r="M1998" t="s">
        <v>9033</v>
      </c>
      <c r="N1998" t="s">
        <v>9045</v>
      </c>
      <c r="O1998" s="1">
        <v>42826</v>
      </c>
      <c r="P1998" s="1">
        <v>42831</v>
      </c>
      <c r="Q1998" s="5">
        <f>_xlfn.XLOOKUP(G1998,products!A:A,products!C:C,"")</f>
        <v>3393</v>
      </c>
      <c r="R1998">
        <v>5</v>
      </c>
      <c r="S1998" s="5">
        <f t="shared" si="31"/>
        <v>16965</v>
      </c>
    </row>
    <row r="1999" spans="1:19" x14ac:dyDescent="0.2">
      <c r="A1999" t="s">
        <v>2144</v>
      </c>
      <c r="B1999" t="s">
        <v>9025</v>
      </c>
      <c r="C1999" t="s">
        <v>12</v>
      </c>
      <c r="D1999" t="str">
        <f>_xlfn.XLOOKUP(C1999,sales_teams!A:A,sales_teams!B:B,"")</f>
        <v>C234392</v>
      </c>
      <c r="E1999" t="str">
        <f>_xlfn.XLOOKUP(C1999,sales_teams!A:A,sales_teams!C:C,"")</f>
        <v>Melvin Marxen</v>
      </c>
      <c r="F1999" t="str">
        <f>_xlfn.XLOOKUP(C1999,sales_teams!A:A,sales_teams!D:D,"")</f>
        <v>Central</v>
      </c>
      <c r="G1999" t="s">
        <v>75</v>
      </c>
      <c r="H1999" t="str">
        <f>_xlfn.XLOOKUP(G1999,products!A:A,products!B:B,"")</f>
        <v>MG</v>
      </c>
      <c r="I1999" t="s">
        <v>146</v>
      </c>
      <c r="J1999" t="str">
        <f>_xlfn.XLOOKUP(I1999,accounts!A:A,accounts!B:B,"")</f>
        <v>technolgy</v>
      </c>
      <c r="K1999" t="str">
        <f>_xlfn.XLOOKUP(I1999,accounts!A:A,accounts!F:F,"")</f>
        <v>Mid-Market</v>
      </c>
      <c r="L1999" t="s">
        <v>81</v>
      </c>
      <c r="M1999" t="s">
        <v>9039</v>
      </c>
      <c r="N1999" t="s">
        <v>9041</v>
      </c>
      <c r="O1999" s="1">
        <v>42826</v>
      </c>
      <c r="P1999" s="1">
        <v>42835</v>
      </c>
      <c r="Q1999" s="5">
        <f>_xlfn.XLOOKUP(G1999,products!A:A,products!C:C,"")</f>
        <v>3393</v>
      </c>
      <c r="R1999">
        <v>24</v>
      </c>
      <c r="S1999" s="5">
        <f t="shared" si="31"/>
        <v>81432</v>
      </c>
    </row>
    <row r="2000" spans="1:19" x14ac:dyDescent="0.2">
      <c r="A2000" t="s">
        <v>2145</v>
      </c>
      <c r="B2000" t="s">
        <v>9025</v>
      </c>
      <c r="C2000" t="s">
        <v>9</v>
      </c>
      <c r="D2000" t="str">
        <f>_xlfn.XLOOKUP(C2000,sales_teams!A:A,sales_teams!B:B,"")</f>
        <v>C62195</v>
      </c>
      <c r="E2000" t="str">
        <f>_xlfn.XLOOKUP(C2000,sales_teams!A:A,sales_teams!C:C,"")</f>
        <v>Dustin Brinkmann</v>
      </c>
      <c r="F2000" t="str">
        <f>_xlfn.XLOOKUP(C2000,sales_teams!A:A,sales_teams!D:D,"")</f>
        <v>Central</v>
      </c>
      <c r="G2000" t="s">
        <v>75</v>
      </c>
      <c r="H2000" t="str">
        <f>_xlfn.XLOOKUP(G2000,products!A:A,products!B:B,"")</f>
        <v>MG</v>
      </c>
      <c r="I2000" t="s">
        <v>78</v>
      </c>
      <c r="J2000" t="str">
        <f>_xlfn.XLOOKUP(I2000,accounts!A:A,accounts!B:B,"")</f>
        <v>medical</v>
      </c>
      <c r="K2000" t="str">
        <f>_xlfn.XLOOKUP(I2000,accounts!A:A,accounts!F:F,"")</f>
        <v>Mid-Market</v>
      </c>
      <c r="L2000" t="s">
        <v>81</v>
      </c>
      <c r="M2000" t="s">
        <v>9039</v>
      </c>
      <c r="N2000" t="s">
        <v>9045</v>
      </c>
      <c r="O2000" s="1">
        <v>42826</v>
      </c>
      <c r="P2000" s="1">
        <v>42831</v>
      </c>
      <c r="Q2000" s="5">
        <f>_xlfn.XLOOKUP(G2000,products!A:A,products!C:C,"")</f>
        <v>3393</v>
      </c>
      <c r="R2000">
        <v>36</v>
      </c>
      <c r="S2000" s="5">
        <f t="shared" si="31"/>
        <v>122148</v>
      </c>
    </row>
    <row r="2001" spans="1:19" x14ac:dyDescent="0.2">
      <c r="A2001" t="s">
        <v>2146</v>
      </c>
      <c r="B2001" t="s">
        <v>9025</v>
      </c>
      <c r="C2001" t="s">
        <v>14</v>
      </c>
      <c r="D2001" t="str">
        <f>_xlfn.XLOOKUP(C2001,sales_teams!A:A,sales_teams!B:B,"")</f>
        <v>C961860</v>
      </c>
      <c r="E2001" t="str">
        <f>_xlfn.XLOOKUP(C2001,sales_teams!A:A,sales_teams!C:C,"")</f>
        <v>Melvin Marxen</v>
      </c>
      <c r="F2001" t="str">
        <f>_xlfn.XLOOKUP(C2001,sales_teams!A:A,sales_teams!D:D,"")</f>
        <v>Central</v>
      </c>
      <c r="G2001" t="s">
        <v>62</v>
      </c>
      <c r="H2001" t="str">
        <f>_xlfn.XLOOKUP(G2001,products!A:A,products!B:B,"")</f>
        <v>GTX</v>
      </c>
      <c r="I2001" t="s">
        <v>329</v>
      </c>
      <c r="J2001" t="str">
        <f>_xlfn.XLOOKUP(I2001,accounts!A:A,accounts!B:B,"")</f>
        <v>technolgy</v>
      </c>
      <c r="K2001" t="str">
        <f>_xlfn.XLOOKUP(I2001,accounts!A:A,accounts!F:F,"")</f>
        <v>Enterprise</v>
      </c>
      <c r="L2001" t="s">
        <v>56</v>
      </c>
      <c r="M2001" t="s">
        <v>9032</v>
      </c>
      <c r="N2001" t="s">
        <v>9043</v>
      </c>
      <c r="O2001" s="1">
        <v>42826</v>
      </c>
      <c r="P2001" s="1">
        <v>42835</v>
      </c>
      <c r="Q2001" s="5">
        <f>_xlfn.XLOOKUP(G2001,products!A:A,products!C:C,"")</f>
        <v>550</v>
      </c>
      <c r="R2001">
        <v>5</v>
      </c>
      <c r="S2001" s="5">
        <f t="shared" si="31"/>
        <v>2750</v>
      </c>
    </row>
    <row r="2002" spans="1:19" x14ac:dyDescent="0.2">
      <c r="A2002" t="s">
        <v>2147</v>
      </c>
      <c r="B2002" t="s">
        <v>9025</v>
      </c>
      <c r="C2002" t="s">
        <v>29</v>
      </c>
      <c r="D2002" t="str">
        <f>_xlfn.XLOOKUP(C2002,sales_teams!A:A,sales_teams!B:B,"")</f>
        <v>E571180</v>
      </c>
      <c r="E2002" t="str">
        <f>_xlfn.XLOOKUP(C2002,sales_teams!A:A,sales_teams!C:C,"")</f>
        <v>Rocco Neubert</v>
      </c>
      <c r="F2002" t="str">
        <f>_xlfn.XLOOKUP(C2002,sales_teams!A:A,sales_teams!D:D,"")</f>
        <v>East</v>
      </c>
      <c r="G2002" t="s">
        <v>83</v>
      </c>
      <c r="H2002" t="str">
        <f>_xlfn.XLOOKUP(G2002,products!A:A,products!B:B,"")</f>
        <v>GTX</v>
      </c>
      <c r="I2002" t="s">
        <v>126</v>
      </c>
      <c r="J2002" t="str">
        <f>_xlfn.XLOOKUP(I2002,accounts!A:A,accounts!B:B,"")</f>
        <v>medical</v>
      </c>
      <c r="K2002" t="str">
        <f>_xlfn.XLOOKUP(I2002,accounts!A:A,accounts!F:F,"")</f>
        <v>SMB</v>
      </c>
      <c r="L2002" t="s">
        <v>81</v>
      </c>
      <c r="M2002" t="s">
        <v>9037</v>
      </c>
      <c r="N2002" t="s">
        <v>9042</v>
      </c>
      <c r="O2002" s="1">
        <v>42826</v>
      </c>
      <c r="P2002" s="1">
        <v>42829</v>
      </c>
      <c r="Q2002" s="5">
        <f>_xlfn.XLOOKUP(G2002,products!A:A,products!C:C,"")</f>
        <v>5482</v>
      </c>
      <c r="R2002">
        <v>25</v>
      </c>
      <c r="S2002" s="5">
        <f t="shared" si="31"/>
        <v>137050</v>
      </c>
    </row>
    <row r="2003" spans="1:19" x14ac:dyDescent="0.2">
      <c r="A2003" t="s">
        <v>2148</v>
      </c>
      <c r="B2003" t="s">
        <v>9027</v>
      </c>
      <c r="C2003" t="s">
        <v>29</v>
      </c>
      <c r="D2003" t="str">
        <f>_xlfn.XLOOKUP(C2003,sales_teams!A:A,sales_teams!B:B,"")</f>
        <v>E571180</v>
      </c>
      <c r="E2003" t="str">
        <f>_xlfn.XLOOKUP(C2003,sales_teams!A:A,sales_teams!C:C,"")</f>
        <v>Rocco Neubert</v>
      </c>
      <c r="F2003" t="str">
        <f>_xlfn.XLOOKUP(C2003,sales_teams!A:A,sales_teams!D:D,"")</f>
        <v>East</v>
      </c>
      <c r="G2003" t="s">
        <v>75</v>
      </c>
      <c r="H2003" t="str">
        <f>_xlfn.XLOOKUP(G2003,products!A:A,products!B:B,"")</f>
        <v>MG</v>
      </c>
      <c r="I2003" t="s">
        <v>193</v>
      </c>
      <c r="J2003" t="str">
        <f>_xlfn.XLOOKUP(I2003,accounts!A:A,accounts!B:B,"")</f>
        <v>employment</v>
      </c>
      <c r="K2003" t="str">
        <f>_xlfn.XLOOKUP(I2003,accounts!A:A,accounts!F:F,"")</f>
        <v>Mid-Market</v>
      </c>
      <c r="L2003" t="s">
        <v>81</v>
      </c>
      <c r="M2003" t="s">
        <v>9040</v>
      </c>
      <c r="N2003" t="s">
        <v>9041</v>
      </c>
      <c r="O2003" s="1">
        <v>42826</v>
      </c>
      <c r="P2003" s="1">
        <v>42827</v>
      </c>
      <c r="Q2003" s="5">
        <f>_xlfn.XLOOKUP(G2003,products!A:A,products!C:C,"")</f>
        <v>3393</v>
      </c>
      <c r="R2003">
        <v>31</v>
      </c>
      <c r="S2003" s="5">
        <f t="shared" si="31"/>
        <v>105183</v>
      </c>
    </row>
    <row r="2004" spans="1:19" x14ac:dyDescent="0.2">
      <c r="A2004" t="s">
        <v>2149</v>
      </c>
      <c r="B2004" t="s">
        <v>9026</v>
      </c>
      <c r="C2004" t="s">
        <v>35</v>
      </c>
      <c r="D2004" t="str">
        <f>_xlfn.XLOOKUP(C2004,sales_teams!A:A,sales_teams!B:B,"")</f>
        <v>W100826</v>
      </c>
      <c r="E2004" t="str">
        <f>_xlfn.XLOOKUP(C2004,sales_teams!A:A,sales_teams!C:C,"")</f>
        <v>Celia Rouche</v>
      </c>
      <c r="F2004" t="str">
        <f>_xlfn.XLOOKUP(C2004,sales_teams!A:A,sales_teams!D:D,"")</f>
        <v>West</v>
      </c>
      <c r="G2004" t="s">
        <v>60</v>
      </c>
      <c r="H2004" t="str">
        <f>_xlfn.XLOOKUP(G2004,products!A:A,products!B:B,"")</f>
        <v>MG</v>
      </c>
      <c r="I2004" t="s">
        <v>327</v>
      </c>
      <c r="J2004" t="str">
        <f>_xlfn.XLOOKUP(I2004,accounts!A:A,accounts!B:B,"")</f>
        <v>retail</v>
      </c>
      <c r="K2004" t="str">
        <f>_xlfn.XLOOKUP(I2004,accounts!A:A,accounts!F:F,"")</f>
        <v>Mid-Market</v>
      </c>
      <c r="L2004" t="s">
        <v>56</v>
      </c>
      <c r="M2004" t="s">
        <v>9032</v>
      </c>
      <c r="N2004" t="s">
        <v>9042</v>
      </c>
      <c r="O2004" s="1">
        <v>42826</v>
      </c>
      <c r="P2004" s="1">
        <v>42832</v>
      </c>
      <c r="Q2004" s="5">
        <f>_xlfn.XLOOKUP(G2004,products!A:A,products!C:C,"")</f>
        <v>55</v>
      </c>
      <c r="R2004">
        <v>43</v>
      </c>
      <c r="S2004" s="5">
        <f t="shared" si="31"/>
        <v>2365</v>
      </c>
    </row>
    <row r="2005" spans="1:19" x14ac:dyDescent="0.2">
      <c r="A2005" t="s">
        <v>2150</v>
      </c>
      <c r="B2005" t="s">
        <v>9027</v>
      </c>
      <c r="C2005" t="s">
        <v>21</v>
      </c>
      <c r="D2005" t="str">
        <f>_xlfn.XLOOKUP(C2005,sales_teams!A:A,sales_teams!B:B,"")</f>
        <v>E777204</v>
      </c>
      <c r="E2005" t="str">
        <f>_xlfn.XLOOKUP(C2005,sales_teams!A:A,sales_teams!C:C,"")</f>
        <v>Cara Losch</v>
      </c>
      <c r="F2005" t="str">
        <f>_xlfn.XLOOKUP(C2005,sales_teams!A:A,sales_teams!D:D,"")</f>
        <v>East</v>
      </c>
      <c r="G2005" t="s">
        <v>75</v>
      </c>
      <c r="H2005" t="str">
        <f>_xlfn.XLOOKUP(G2005,products!A:A,products!B:B,"")</f>
        <v>MG</v>
      </c>
      <c r="I2005" t="s">
        <v>84</v>
      </c>
      <c r="J2005" t="str">
        <f>_xlfn.XLOOKUP(I2005,accounts!A:A,accounts!B:B,"")</f>
        <v>marketing</v>
      </c>
      <c r="K2005" t="str">
        <f>_xlfn.XLOOKUP(I2005,accounts!A:A,accounts!F:F,"")</f>
        <v>Mid-Market</v>
      </c>
      <c r="L2005" t="s">
        <v>76</v>
      </c>
      <c r="N2005" t="s">
        <v>9044</v>
      </c>
      <c r="O2005" s="1">
        <v>42826</v>
      </c>
      <c r="Q2005" s="5">
        <f>_xlfn.XLOOKUP(G2005,products!A:A,products!C:C,"")</f>
        <v>3393</v>
      </c>
      <c r="R2005">
        <v>49</v>
      </c>
      <c r="S2005" s="5">
        <f t="shared" si="31"/>
        <v>166257</v>
      </c>
    </row>
    <row r="2006" spans="1:19" x14ac:dyDescent="0.2">
      <c r="A2006" t="s">
        <v>2151</v>
      </c>
      <c r="B2006" t="s">
        <v>9026</v>
      </c>
      <c r="C2006" t="s">
        <v>21</v>
      </c>
      <c r="D2006" t="str">
        <f>_xlfn.XLOOKUP(C2006,sales_teams!A:A,sales_teams!B:B,"")</f>
        <v>E777204</v>
      </c>
      <c r="E2006" t="str">
        <f>_xlfn.XLOOKUP(C2006,sales_teams!A:A,sales_teams!C:C,"")</f>
        <v>Cara Losch</v>
      </c>
      <c r="F2006" t="str">
        <f>_xlfn.XLOOKUP(C2006,sales_teams!A:A,sales_teams!D:D,"")</f>
        <v>East</v>
      </c>
      <c r="G2006" t="s">
        <v>8951</v>
      </c>
      <c r="H2006" t="str">
        <f>_xlfn.XLOOKUP(G2006,products!A:A,products!B:B,"")</f>
        <v>GTX</v>
      </c>
      <c r="I2006" t="s">
        <v>128</v>
      </c>
      <c r="J2006" t="str">
        <f>_xlfn.XLOOKUP(I2006,accounts!A:A,accounts!B:B,"")</f>
        <v>marketing</v>
      </c>
      <c r="K2006" t="str">
        <f>_xlfn.XLOOKUP(I2006,accounts!A:A,accounts!F:F,"")</f>
        <v>Enterprise</v>
      </c>
      <c r="L2006" t="s">
        <v>56</v>
      </c>
      <c r="M2006" t="s">
        <v>9034</v>
      </c>
      <c r="N2006" t="s">
        <v>9045</v>
      </c>
      <c r="O2006" s="1">
        <v>42826</v>
      </c>
      <c r="P2006" s="1">
        <v>42867</v>
      </c>
      <c r="Q2006" s="5">
        <f>_xlfn.XLOOKUP(G2006,products!A:A,products!C:C,"")</f>
        <v>4821</v>
      </c>
      <c r="R2006">
        <v>12</v>
      </c>
      <c r="S2006" s="5">
        <f t="shared" si="31"/>
        <v>57852</v>
      </c>
    </row>
    <row r="2007" spans="1:19" x14ac:dyDescent="0.2">
      <c r="A2007" t="s">
        <v>2152</v>
      </c>
      <c r="B2007" t="s">
        <v>9026</v>
      </c>
      <c r="C2007" t="s">
        <v>7</v>
      </c>
      <c r="D2007" t="str">
        <f>_xlfn.XLOOKUP(C2007,sales_teams!A:A,sales_teams!B:B,"")</f>
        <v>C234829</v>
      </c>
      <c r="E2007" t="str">
        <f>_xlfn.XLOOKUP(C2007,sales_teams!A:A,sales_teams!C:C,"")</f>
        <v>Dustin Brinkmann</v>
      </c>
      <c r="F2007" t="str">
        <f>_xlfn.XLOOKUP(C2007,sales_teams!A:A,sales_teams!D:D,"")</f>
        <v>Central</v>
      </c>
      <c r="G2007" t="s">
        <v>75</v>
      </c>
      <c r="H2007" t="str">
        <f>_xlfn.XLOOKUP(G2007,products!A:A,products!B:B,"")</f>
        <v>MG</v>
      </c>
      <c r="I2007" t="s">
        <v>80</v>
      </c>
      <c r="J2007" t="str">
        <f>_xlfn.XLOOKUP(I2007,accounts!A:A,accounts!B:B,"")</f>
        <v>retail</v>
      </c>
      <c r="K2007" t="str">
        <f>_xlfn.XLOOKUP(I2007,accounts!A:A,accounts!F:F,"")</f>
        <v>Mid-Market</v>
      </c>
      <c r="L2007" t="s">
        <v>81</v>
      </c>
      <c r="M2007" t="s">
        <v>9039</v>
      </c>
      <c r="N2007" t="s">
        <v>9042</v>
      </c>
      <c r="O2007" s="1">
        <v>42826</v>
      </c>
      <c r="P2007" s="1">
        <v>42838</v>
      </c>
      <c r="Q2007" s="5">
        <f>_xlfn.XLOOKUP(G2007,products!A:A,products!C:C,"")</f>
        <v>3393</v>
      </c>
      <c r="R2007">
        <v>44</v>
      </c>
      <c r="S2007" s="5">
        <f t="shared" si="31"/>
        <v>149292</v>
      </c>
    </row>
    <row r="2008" spans="1:19" x14ac:dyDescent="0.2">
      <c r="A2008" t="s">
        <v>2153</v>
      </c>
      <c r="B2008" t="s">
        <v>9028</v>
      </c>
      <c r="C2008" t="s">
        <v>7</v>
      </c>
      <c r="D2008" t="str">
        <f>_xlfn.XLOOKUP(C2008,sales_teams!A:A,sales_teams!B:B,"")</f>
        <v>C234829</v>
      </c>
      <c r="E2008" t="str">
        <f>_xlfn.XLOOKUP(C2008,sales_teams!A:A,sales_teams!C:C,"")</f>
        <v>Dustin Brinkmann</v>
      </c>
      <c r="F2008" t="str">
        <f>_xlfn.XLOOKUP(C2008,sales_teams!A:A,sales_teams!D:D,"")</f>
        <v>Central</v>
      </c>
      <c r="G2008" t="s">
        <v>60</v>
      </c>
      <c r="H2008" t="str">
        <f>_xlfn.XLOOKUP(G2008,products!A:A,products!B:B,"")</f>
        <v>MG</v>
      </c>
      <c r="I2008" t="s">
        <v>133</v>
      </c>
      <c r="J2008" t="str">
        <f>_xlfn.XLOOKUP(I2008,accounts!A:A,accounts!B:B,"")</f>
        <v>finance</v>
      </c>
      <c r="K2008" t="str">
        <f>_xlfn.XLOOKUP(I2008,accounts!A:A,accounts!F:F,"")</f>
        <v>Mid-Market</v>
      </c>
      <c r="L2008" t="s">
        <v>56</v>
      </c>
      <c r="M2008" t="s">
        <v>9035</v>
      </c>
      <c r="N2008" t="s">
        <v>9041</v>
      </c>
      <c r="O2008" s="1">
        <v>42826</v>
      </c>
      <c r="P2008" s="1">
        <v>42827</v>
      </c>
      <c r="Q2008" s="5">
        <f>_xlfn.XLOOKUP(G2008,products!A:A,products!C:C,"")</f>
        <v>55</v>
      </c>
      <c r="R2008">
        <v>13</v>
      </c>
      <c r="S2008" s="5">
        <f t="shared" si="31"/>
        <v>715</v>
      </c>
    </row>
    <row r="2009" spans="1:19" x14ac:dyDescent="0.2">
      <c r="A2009" t="s">
        <v>2154</v>
      </c>
      <c r="B2009" t="s">
        <v>9026</v>
      </c>
      <c r="C2009" t="s">
        <v>32</v>
      </c>
      <c r="D2009" t="str">
        <f>_xlfn.XLOOKUP(C2009,sales_teams!A:A,sales_teams!B:B,"")</f>
        <v>W975078</v>
      </c>
      <c r="E2009" t="str">
        <f>_xlfn.XLOOKUP(C2009,sales_teams!A:A,sales_teams!C:C,"")</f>
        <v>Celia Rouche</v>
      </c>
      <c r="F2009" t="str">
        <f>_xlfn.XLOOKUP(C2009,sales_teams!A:A,sales_teams!D:D,"")</f>
        <v>West</v>
      </c>
      <c r="G2009" t="s">
        <v>8951</v>
      </c>
      <c r="H2009" t="str">
        <f>_xlfn.XLOOKUP(G2009,products!A:A,products!B:B,"")</f>
        <v>GTX</v>
      </c>
      <c r="I2009" t="s">
        <v>195</v>
      </c>
      <c r="J2009" t="str">
        <f>_xlfn.XLOOKUP(I2009,accounts!A:A,accounts!B:B,"")</f>
        <v>retail</v>
      </c>
      <c r="K2009" t="str">
        <f>_xlfn.XLOOKUP(I2009,accounts!A:A,accounts!F:F,"")</f>
        <v>Mid-Market</v>
      </c>
      <c r="L2009" t="s">
        <v>76</v>
      </c>
      <c r="N2009" t="s">
        <v>9044</v>
      </c>
      <c r="O2009" s="1">
        <v>42826</v>
      </c>
      <c r="Q2009" s="5">
        <f>_xlfn.XLOOKUP(G2009,products!A:A,products!C:C,"")</f>
        <v>4821</v>
      </c>
      <c r="R2009">
        <v>33</v>
      </c>
      <c r="S2009" s="5">
        <f t="shared" si="31"/>
        <v>159093</v>
      </c>
    </row>
    <row r="2010" spans="1:19" x14ac:dyDescent="0.2">
      <c r="A2010" t="s">
        <v>2155</v>
      </c>
      <c r="B2010" t="s">
        <v>9028</v>
      </c>
      <c r="C2010" t="s">
        <v>32</v>
      </c>
      <c r="D2010" t="str">
        <f>_xlfn.XLOOKUP(C2010,sales_teams!A:A,sales_teams!B:B,"")</f>
        <v>W975078</v>
      </c>
      <c r="E2010" t="str">
        <f>_xlfn.XLOOKUP(C2010,sales_teams!A:A,sales_teams!C:C,"")</f>
        <v>Celia Rouche</v>
      </c>
      <c r="F2010" t="str">
        <f>_xlfn.XLOOKUP(C2010,sales_teams!A:A,sales_teams!D:D,"")</f>
        <v>West</v>
      </c>
      <c r="G2010" t="s">
        <v>8951</v>
      </c>
      <c r="H2010" t="str">
        <f>_xlfn.XLOOKUP(G2010,products!A:A,products!B:B,"")</f>
        <v>GTX</v>
      </c>
      <c r="I2010" t="s">
        <v>176</v>
      </c>
      <c r="J2010" t="str">
        <f>_xlfn.XLOOKUP(I2010,accounts!A:A,accounts!B:B,"")</f>
        <v>employment</v>
      </c>
      <c r="K2010" t="str">
        <f>_xlfn.XLOOKUP(I2010,accounts!A:A,accounts!F:F,"")</f>
        <v>Enterprise</v>
      </c>
      <c r="L2010" t="s">
        <v>81</v>
      </c>
      <c r="M2010" t="s">
        <v>9039</v>
      </c>
      <c r="N2010" t="s">
        <v>9045</v>
      </c>
      <c r="O2010" s="1">
        <v>42826</v>
      </c>
      <c r="P2010" s="1">
        <v>42834</v>
      </c>
      <c r="Q2010" s="5">
        <f>_xlfn.XLOOKUP(G2010,products!A:A,products!C:C,"")</f>
        <v>4821</v>
      </c>
      <c r="R2010">
        <v>13</v>
      </c>
      <c r="S2010" s="5">
        <f t="shared" si="31"/>
        <v>62673</v>
      </c>
    </row>
    <row r="2011" spans="1:19" x14ac:dyDescent="0.2">
      <c r="A2011" t="s">
        <v>2156</v>
      </c>
      <c r="B2011" t="s">
        <v>9027</v>
      </c>
      <c r="C2011" t="s">
        <v>23</v>
      </c>
      <c r="D2011" t="str">
        <f>_xlfn.XLOOKUP(C2011,sales_teams!A:A,sales_teams!B:B,"")</f>
        <v>E680402</v>
      </c>
      <c r="E2011" t="str">
        <f>_xlfn.XLOOKUP(C2011,sales_teams!A:A,sales_teams!C:C,"")</f>
        <v>Cara Losch</v>
      </c>
      <c r="F2011" t="str">
        <f>_xlfn.XLOOKUP(C2011,sales_teams!A:A,sales_teams!D:D,"")</f>
        <v>East</v>
      </c>
      <c r="G2011" t="s">
        <v>83</v>
      </c>
      <c r="H2011" t="str">
        <f>_xlfn.XLOOKUP(G2011,products!A:A,products!B:B,"")</f>
        <v>GTX</v>
      </c>
      <c r="I2011" t="s">
        <v>115</v>
      </c>
      <c r="J2011" t="str">
        <f>_xlfn.XLOOKUP(I2011,accounts!A:A,accounts!B:B,"")</f>
        <v>software</v>
      </c>
      <c r="K2011" t="str">
        <f>_xlfn.XLOOKUP(I2011,accounts!A:A,accounts!F:F,"")</f>
        <v>Enterprise</v>
      </c>
      <c r="L2011" t="s">
        <v>81</v>
      </c>
      <c r="M2011" t="s">
        <v>9036</v>
      </c>
      <c r="N2011" t="s">
        <v>9045</v>
      </c>
      <c r="O2011" s="1">
        <v>42826</v>
      </c>
      <c r="P2011" s="1">
        <v>42834</v>
      </c>
      <c r="Q2011" s="5">
        <f>_xlfn.XLOOKUP(G2011,products!A:A,products!C:C,"")</f>
        <v>5482</v>
      </c>
      <c r="R2011">
        <v>50</v>
      </c>
      <c r="S2011" s="5">
        <f t="shared" si="31"/>
        <v>274100</v>
      </c>
    </row>
    <row r="2012" spans="1:19" x14ac:dyDescent="0.2">
      <c r="A2012" t="s">
        <v>2157</v>
      </c>
      <c r="B2012" t="s">
        <v>9025</v>
      </c>
      <c r="C2012" t="s">
        <v>44</v>
      </c>
      <c r="D2012" t="str">
        <f>_xlfn.XLOOKUP(C2012,sales_teams!A:A,sales_teams!B:B,"")</f>
        <v>W202814</v>
      </c>
      <c r="E2012" t="str">
        <f>_xlfn.XLOOKUP(C2012,sales_teams!A:A,sales_teams!C:C,"")</f>
        <v>Summer Sewald</v>
      </c>
      <c r="F2012" t="str">
        <f>_xlfn.XLOOKUP(C2012,sales_teams!A:A,sales_teams!D:D,"")</f>
        <v>West</v>
      </c>
      <c r="G2012" t="s">
        <v>54</v>
      </c>
      <c r="H2012" t="str">
        <f>_xlfn.XLOOKUP(G2012,products!A:A,products!B:B,"")</f>
        <v>GTX</v>
      </c>
      <c r="I2012" t="s">
        <v>329</v>
      </c>
      <c r="J2012" t="str">
        <f>_xlfn.XLOOKUP(I2012,accounts!A:A,accounts!B:B,"")</f>
        <v>technolgy</v>
      </c>
      <c r="K2012" t="str">
        <f>_xlfn.XLOOKUP(I2012,accounts!A:A,accounts!F:F,"")</f>
        <v>Enterprise</v>
      </c>
      <c r="L2012" t="s">
        <v>81</v>
      </c>
      <c r="M2012" t="s">
        <v>9040</v>
      </c>
      <c r="N2012" t="s">
        <v>9041</v>
      </c>
      <c r="O2012" s="1">
        <v>42826</v>
      </c>
      <c r="P2012" s="1">
        <v>42827</v>
      </c>
      <c r="Q2012" s="5">
        <f>_xlfn.XLOOKUP(G2012,products!A:A,products!C:C,"")</f>
        <v>1096</v>
      </c>
      <c r="R2012">
        <v>22</v>
      </c>
      <c r="S2012" s="5">
        <f t="shared" si="31"/>
        <v>24112</v>
      </c>
    </row>
    <row r="2013" spans="1:19" x14ac:dyDescent="0.2">
      <c r="A2013" t="s">
        <v>2158</v>
      </c>
      <c r="B2013" t="s">
        <v>9026</v>
      </c>
      <c r="C2013" t="s">
        <v>44</v>
      </c>
      <c r="D2013" t="str">
        <f>_xlfn.XLOOKUP(C2013,sales_teams!A:A,sales_teams!B:B,"")</f>
        <v>W202814</v>
      </c>
      <c r="E2013" t="str">
        <f>_xlfn.XLOOKUP(C2013,sales_teams!A:A,sales_teams!C:C,"")</f>
        <v>Summer Sewald</v>
      </c>
      <c r="F2013" t="str">
        <f>_xlfn.XLOOKUP(C2013,sales_teams!A:A,sales_teams!D:D,"")</f>
        <v>West</v>
      </c>
      <c r="G2013" t="s">
        <v>8951</v>
      </c>
      <c r="H2013" t="str">
        <f>_xlfn.XLOOKUP(G2013,products!A:A,products!B:B,"")</f>
        <v>GTX</v>
      </c>
      <c r="I2013" t="s">
        <v>65</v>
      </c>
      <c r="J2013" t="str">
        <f>_xlfn.XLOOKUP(I2013,accounts!A:A,accounts!B:B,"")</f>
        <v>services</v>
      </c>
      <c r="K2013" t="str">
        <f>_xlfn.XLOOKUP(I2013,accounts!A:A,accounts!F:F,"")</f>
        <v>Mid-Market</v>
      </c>
      <c r="L2013" t="s">
        <v>56</v>
      </c>
      <c r="M2013" t="s">
        <v>9031</v>
      </c>
      <c r="N2013" t="s">
        <v>9041</v>
      </c>
      <c r="O2013" s="1">
        <v>42826</v>
      </c>
      <c r="P2013" s="1">
        <v>42915</v>
      </c>
      <c r="Q2013" s="5">
        <f>_xlfn.XLOOKUP(G2013,products!A:A,products!C:C,"")</f>
        <v>4821</v>
      </c>
      <c r="R2013">
        <v>45</v>
      </c>
      <c r="S2013" s="5">
        <f t="shared" si="31"/>
        <v>216945</v>
      </c>
    </row>
    <row r="2014" spans="1:19" x14ac:dyDescent="0.2">
      <c r="A2014" t="s">
        <v>2159</v>
      </c>
      <c r="B2014" t="s">
        <v>9028</v>
      </c>
      <c r="C2014" t="s">
        <v>3</v>
      </c>
      <c r="D2014" t="str">
        <f>_xlfn.XLOOKUP(C2014,sales_teams!A:A,sales_teams!B:B,"")</f>
        <v>C265891</v>
      </c>
      <c r="E2014" t="str">
        <f>_xlfn.XLOOKUP(C2014,sales_teams!A:A,sales_teams!C:C,"")</f>
        <v>Dustin Brinkmann</v>
      </c>
      <c r="F2014" t="str">
        <f>_xlfn.XLOOKUP(C2014,sales_teams!A:A,sales_teams!D:D,"")</f>
        <v>Central</v>
      </c>
      <c r="G2014" t="s">
        <v>62</v>
      </c>
      <c r="H2014" t="str">
        <f>_xlfn.XLOOKUP(G2014,products!A:A,products!B:B,"")</f>
        <v>GTX</v>
      </c>
      <c r="I2014" t="s">
        <v>506</v>
      </c>
      <c r="J2014" t="str">
        <f>_xlfn.XLOOKUP(I2014,accounts!A:A,accounts!B:B,"")</f>
        <v>retail</v>
      </c>
      <c r="K2014" t="str">
        <f>_xlfn.XLOOKUP(I2014,accounts!A:A,accounts!F:F,"")</f>
        <v>Mid-Market</v>
      </c>
      <c r="L2014" t="s">
        <v>56</v>
      </c>
      <c r="M2014" t="s">
        <v>9032</v>
      </c>
      <c r="N2014" t="s">
        <v>9043</v>
      </c>
      <c r="O2014" s="1">
        <v>42827</v>
      </c>
      <c r="P2014" s="1">
        <v>42906</v>
      </c>
      <c r="Q2014" s="5">
        <f>_xlfn.XLOOKUP(G2014,products!A:A,products!C:C,"")</f>
        <v>550</v>
      </c>
      <c r="R2014">
        <v>43</v>
      </c>
      <c r="S2014" s="5">
        <f t="shared" si="31"/>
        <v>23650</v>
      </c>
    </row>
    <row r="2015" spans="1:19" x14ac:dyDescent="0.2">
      <c r="A2015" t="s">
        <v>2160</v>
      </c>
      <c r="B2015" t="s">
        <v>9025</v>
      </c>
      <c r="C2015" t="s">
        <v>30</v>
      </c>
      <c r="D2015" t="str">
        <f>_xlfn.XLOOKUP(C2015,sales_teams!A:A,sales_teams!B:B,"")</f>
        <v>E558564</v>
      </c>
      <c r="E2015" t="str">
        <f>_xlfn.XLOOKUP(C2015,sales_teams!A:A,sales_teams!C:C,"")</f>
        <v>Rocco Neubert</v>
      </c>
      <c r="F2015" t="str">
        <f>_xlfn.XLOOKUP(C2015,sales_teams!A:A,sales_teams!D:D,"")</f>
        <v>East</v>
      </c>
      <c r="G2015" t="s">
        <v>75</v>
      </c>
      <c r="H2015" t="str">
        <f>_xlfn.XLOOKUP(G2015,products!A:A,products!B:B,"")</f>
        <v>MG</v>
      </c>
      <c r="J2015">
        <f>_xlfn.XLOOKUP(I2015,accounts!A:A,accounts!B:B,"")</f>
        <v>0</v>
      </c>
      <c r="K2015">
        <f>_xlfn.XLOOKUP(I2015,accounts!A:A,accounts!F:F,"")</f>
        <v>0</v>
      </c>
      <c r="L2015" t="s">
        <v>76</v>
      </c>
      <c r="N2015" t="s">
        <v>9044</v>
      </c>
      <c r="O2015" s="1">
        <v>42827</v>
      </c>
      <c r="Q2015" s="5">
        <f>_xlfn.XLOOKUP(G2015,products!A:A,products!C:C,"")</f>
        <v>3393</v>
      </c>
      <c r="R2015">
        <v>10</v>
      </c>
      <c r="S2015" s="5">
        <f t="shared" si="31"/>
        <v>33930</v>
      </c>
    </row>
    <row r="2016" spans="1:19" x14ac:dyDescent="0.2">
      <c r="A2016" t="s">
        <v>2161</v>
      </c>
      <c r="B2016" t="s">
        <v>9026</v>
      </c>
      <c r="C2016" t="s">
        <v>30</v>
      </c>
      <c r="D2016" t="str">
        <f>_xlfn.XLOOKUP(C2016,sales_teams!A:A,sales_teams!B:B,"")</f>
        <v>E558564</v>
      </c>
      <c r="E2016" t="str">
        <f>_xlfn.XLOOKUP(C2016,sales_teams!A:A,sales_teams!C:C,"")</f>
        <v>Rocco Neubert</v>
      </c>
      <c r="F2016" t="str">
        <f>_xlfn.XLOOKUP(C2016,sales_teams!A:A,sales_teams!D:D,"")</f>
        <v>East</v>
      </c>
      <c r="G2016" t="s">
        <v>54</v>
      </c>
      <c r="H2016" t="str">
        <f>_xlfn.XLOOKUP(G2016,products!A:A,products!B:B,"")</f>
        <v>GTX</v>
      </c>
      <c r="I2016" t="s">
        <v>532</v>
      </c>
      <c r="J2016" t="str">
        <f>_xlfn.XLOOKUP(I2016,accounts!A:A,accounts!B:B,"")</f>
        <v>technolgy</v>
      </c>
      <c r="K2016" t="str">
        <f>_xlfn.XLOOKUP(I2016,accounts!A:A,accounts!F:F,"")</f>
        <v>Mid-Market</v>
      </c>
      <c r="L2016" t="s">
        <v>81</v>
      </c>
      <c r="M2016" t="s">
        <v>9037</v>
      </c>
      <c r="N2016" t="s">
        <v>9041</v>
      </c>
      <c r="O2016" s="1">
        <v>42827</v>
      </c>
      <c r="P2016" s="1">
        <v>42910</v>
      </c>
      <c r="Q2016" s="5">
        <f>_xlfn.XLOOKUP(G2016,products!A:A,products!C:C,"")</f>
        <v>1096</v>
      </c>
      <c r="R2016">
        <v>16</v>
      </c>
      <c r="S2016" s="5">
        <f t="shared" si="31"/>
        <v>17536</v>
      </c>
    </row>
    <row r="2017" spans="1:19" x14ac:dyDescent="0.2">
      <c r="A2017" t="s">
        <v>2162</v>
      </c>
      <c r="B2017" t="s">
        <v>9025</v>
      </c>
      <c r="C2017" t="s">
        <v>6</v>
      </c>
      <c r="D2017" t="str">
        <f>_xlfn.XLOOKUP(C2017,sales_teams!A:A,sales_teams!B:B,"")</f>
        <v>C163925</v>
      </c>
      <c r="E2017" t="str">
        <f>_xlfn.XLOOKUP(C2017,sales_teams!A:A,sales_teams!C:C,"")</f>
        <v>Dustin Brinkmann</v>
      </c>
      <c r="F2017" t="str">
        <f>_xlfn.XLOOKUP(C2017,sales_teams!A:A,sales_teams!D:D,"")</f>
        <v>Central</v>
      </c>
      <c r="G2017" t="s">
        <v>75</v>
      </c>
      <c r="H2017" t="str">
        <f>_xlfn.XLOOKUP(G2017,products!A:A,products!B:B,"")</f>
        <v>MG</v>
      </c>
      <c r="I2017" t="s">
        <v>222</v>
      </c>
      <c r="J2017" t="str">
        <f>_xlfn.XLOOKUP(I2017,accounts!A:A,accounts!B:B,"")</f>
        <v>entertainment</v>
      </c>
      <c r="K2017" t="str">
        <f>_xlfn.XLOOKUP(I2017,accounts!A:A,accounts!F:F,"")</f>
        <v>SMB</v>
      </c>
      <c r="L2017" t="s">
        <v>56</v>
      </c>
      <c r="M2017" t="s">
        <v>9034</v>
      </c>
      <c r="N2017" t="s">
        <v>9042</v>
      </c>
      <c r="O2017" s="1">
        <v>42827</v>
      </c>
      <c r="P2017" s="1">
        <v>42835</v>
      </c>
      <c r="Q2017" s="5">
        <f>_xlfn.XLOOKUP(G2017,products!A:A,products!C:C,"")</f>
        <v>3393</v>
      </c>
      <c r="R2017">
        <v>1</v>
      </c>
      <c r="S2017" s="5">
        <f t="shared" si="31"/>
        <v>3393</v>
      </c>
    </row>
    <row r="2018" spans="1:19" x14ac:dyDescent="0.2">
      <c r="A2018" t="s">
        <v>2163</v>
      </c>
      <c r="B2018" t="s">
        <v>9027</v>
      </c>
      <c r="C2018" t="s">
        <v>20</v>
      </c>
      <c r="D2018" t="str">
        <f>_xlfn.XLOOKUP(C2018,sales_teams!A:A,sales_teams!B:B,"")</f>
        <v>E500449</v>
      </c>
      <c r="E2018" t="str">
        <f>_xlfn.XLOOKUP(C2018,sales_teams!A:A,sales_teams!C:C,"")</f>
        <v>Cara Losch</v>
      </c>
      <c r="F2018" t="str">
        <f>_xlfn.XLOOKUP(C2018,sales_teams!A:A,sales_teams!D:D,"")</f>
        <v>East</v>
      </c>
      <c r="G2018" t="s">
        <v>83</v>
      </c>
      <c r="H2018" t="str">
        <f>_xlfn.XLOOKUP(G2018,products!A:A,products!B:B,"")</f>
        <v>GTX</v>
      </c>
      <c r="I2018" t="s">
        <v>95</v>
      </c>
      <c r="J2018" t="str">
        <f>_xlfn.XLOOKUP(I2018,accounts!A:A,accounts!B:B,"")</f>
        <v>entertainment</v>
      </c>
      <c r="K2018" t="str">
        <f>_xlfn.XLOOKUP(I2018,accounts!A:A,accounts!F:F,"")</f>
        <v>Enterprise</v>
      </c>
      <c r="L2018" t="s">
        <v>56</v>
      </c>
      <c r="M2018" t="s">
        <v>9033</v>
      </c>
      <c r="N2018" t="s">
        <v>9041</v>
      </c>
      <c r="O2018" s="1">
        <v>42827</v>
      </c>
      <c r="P2018" s="1">
        <v>42883</v>
      </c>
      <c r="Q2018" s="5">
        <f>_xlfn.XLOOKUP(G2018,products!A:A,products!C:C,"")</f>
        <v>5482</v>
      </c>
      <c r="R2018">
        <v>34</v>
      </c>
      <c r="S2018" s="5">
        <f t="shared" si="31"/>
        <v>186388</v>
      </c>
    </row>
    <row r="2019" spans="1:19" x14ac:dyDescent="0.2">
      <c r="A2019" t="s">
        <v>2164</v>
      </c>
      <c r="B2019" t="s">
        <v>9026</v>
      </c>
      <c r="C2019" t="s">
        <v>15</v>
      </c>
      <c r="D2019" t="str">
        <f>_xlfn.XLOOKUP(C2019,sales_teams!A:A,sales_teams!B:B,"")</f>
        <v>C486814</v>
      </c>
      <c r="E2019" t="str">
        <f>_xlfn.XLOOKUP(C2019,sales_teams!A:A,sales_teams!C:C,"")</f>
        <v>Melvin Marxen</v>
      </c>
      <c r="F2019" t="str">
        <f>_xlfn.XLOOKUP(C2019,sales_teams!A:A,sales_teams!D:D,"")</f>
        <v>Central</v>
      </c>
      <c r="G2019" t="s">
        <v>75</v>
      </c>
      <c r="H2019" t="str">
        <f>_xlfn.XLOOKUP(G2019,products!A:A,products!B:B,"")</f>
        <v>MG</v>
      </c>
      <c r="I2019" t="s">
        <v>78</v>
      </c>
      <c r="J2019" t="str">
        <f>_xlfn.XLOOKUP(I2019,accounts!A:A,accounts!B:B,"")</f>
        <v>medical</v>
      </c>
      <c r="K2019" t="str">
        <f>_xlfn.XLOOKUP(I2019,accounts!A:A,accounts!F:F,"")</f>
        <v>Mid-Market</v>
      </c>
      <c r="L2019" t="s">
        <v>56</v>
      </c>
      <c r="M2019" t="s">
        <v>9032</v>
      </c>
      <c r="N2019" t="s">
        <v>9043</v>
      </c>
      <c r="O2019" s="1">
        <v>42827</v>
      </c>
      <c r="P2019" s="1">
        <v>42836</v>
      </c>
      <c r="Q2019" s="5">
        <f>_xlfn.XLOOKUP(G2019,products!A:A,products!C:C,"")</f>
        <v>3393</v>
      </c>
      <c r="R2019">
        <v>50</v>
      </c>
      <c r="S2019" s="5">
        <f t="shared" si="31"/>
        <v>169650</v>
      </c>
    </row>
    <row r="2020" spans="1:19" x14ac:dyDescent="0.2">
      <c r="A2020" t="s">
        <v>2165</v>
      </c>
      <c r="B2020" t="s">
        <v>9025</v>
      </c>
      <c r="C2020" t="s">
        <v>38</v>
      </c>
      <c r="D2020" t="str">
        <f>_xlfn.XLOOKUP(C2020,sales_teams!A:A,sales_teams!B:B,"")</f>
        <v>W172727</v>
      </c>
      <c r="E2020" t="str">
        <f>_xlfn.XLOOKUP(C2020,sales_teams!A:A,sales_teams!C:C,"")</f>
        <v>Celia Rouche</v>
      </c>
      <c r="F2020" t="str">
        <f>_xlfn.XLOOKUP(C2020,sales_teams!A:A,sales_teams!D:D,"")</f>
        <v>West</v>
      </c>
      <c r="G2020" t="s">
        <v>54</v>
      </c>
      <c r="H2020" t="str">
        <f>_xlfn.XLOOKUP(G2020,products!A:A,products!B:B,"")</f>
        <v>GTX</v>
      </c>
      <c r="I2020" t="s">
        <v>99</v>
      </c>
      <c r="J2020" t="str">
        <f>_xlfn.XLOOKUP(I2020,accounts!A:A,accounts!B:B,"")</f>
        <v>retail</v>
      </c>
      <c r="K2020" t="str">
        <f>_xlfn.XLOOKUP(I2020,accounts!A:A,accounts!F:F,"")</f>
        <v>Enterprise</v>
      </c>
      <c r="L2020" t="s">
        <v>56</v>
      </c>
      <c r="M2020" t="s">
        <v>9034</v>
      </c>
      <c r="N2020" t="s">
        <v>9042</v>
      </c>
      <c r="O2020" s="1">
        <v>42827</v>
      </c>
      <c r="P2020" s="1">
        <v>42833</v>
      </c>
      <c r="Q2020" s="5">
        <f>_xlfn.XLOOKUP(G2020,products!A:A,products!C:C,"")</f>
        <v>1096</v>
      </c>
      <c r="R2020">
        <v>39</v>
      </c>
      <c r="S2020" s="5">
        <f t="shared" si="31"/>
        <v>42744</v>
      </c>
    </row>
    <row r="2021" spans="1:19" x14ac:dyDescent="0.2">
      <c r="A2021" t="s">
        <v>2166</v>
      </c>
      <c r="B2021" t="s">
        <v>9027</v>
      </c>
      <c r="C2021" t="s">
        <v>22</v>
      </c>
      <c r="D2021" t="str">
        <f>_xlfn.XLOOKUP(C2021,sales_teams!A:A,sales_teams!B:B,"")</f>
        <v>E86134</v>
      </c>
      <c r="E2021" t="str">
        <f>_xlfn.XLOOKUP(C2021,sales_teams!A:A,sales_teams!C:C,"")</f>
        <v>Cara Losch</v>
      </c>
      <c r="F2021" t="str">
        <f>_xlfn.XLOOKUP(C2021,sales_teams!A:A,sales_teams!D:D,"")</f>
        <v>East</v>
      </c>
      <c r="G2021" t="s">
        <v>8951</v>
      </c>
      <c r="H2021" t="str">
        <f>_xlfn.XLOOKUP(G2021,products!A:A,products!B:B,"")</f>
        <v>GTX</v>
      </c>
      <c r="I2021" t="s">
        <v>230</v>
      </c>
      <c r="J2021" t="str">
        <f>_xlfn.XLOOKUP(I2021,accounts!A:A,accounts!B:B,"")</f>
        <v>retail</v>
      </c>
      <c r="K2021" t="str">
        <f>_xlfn.XLOOKUP(I2021,accounts!A:A,accounts!F:F,"")</f>
        <v>Mid-Market</v>
      </c>
      <c r="L2021" t="s">
        <v>56</v>
      </c>
      <c r="M2021" t="s">
        <v>9032</v>
      </c>
      <c r="N2021" t="s">
        <v>9045</v>
      </c>
      <c r="O2021" s="1">
        <v>42827</v>
      </c>
      <c r="P2021" s="1">
        <v>42834</v>
      </c>
      <c r="Q2021" s="5">
        <f>_xlfn.XLOOKUP(G2021,products!A:A,products!C:C,"")</f>
        <v>4821</v>
      </c>
      <c r="R2021">
        <v>34</v>
      </c>
      <c r="S2021" s="5">
        <f t="shared" si="31"/>
        <v>163914</v>
      </c>
    </row>
    <row r="2022" spans="1:19" x14ac:dyDescent="0.2">
      <c r="A2022" t="s">
        <v>2167</v>
      </c>
      <c r="B2022" t="s">
        <v>9026</v>
      </c>
      <c r="C2022" t="s">
        <v>13</v>
      </c>
      <c r="D2022" t="str">
        <f>_xlfn.XLOOKUP(C2022,sales_teams!A:A,sales_teams!B:B,"")</f>
        <v>C130664</v>
      </c>
      <c r="E2022" t="str">
        <f>_xlfn.XLOOKUP(C2022,sales_teams!A:A,sales_teams!C:C,"")</f>
        <v>Melvin Marxen</v>
      </c>
      <c r="F2022" t="str">
        <f>_xlfn.XLOOKUP(C2022,sales_teams!A:A,sales_teams!D:D,"")</f>
        <v>Central</v>
      </c>
      <c r="G2022" t="s">
        <v>54</v>
      </c>
      <c r="H2022" t="str">
        <f>_xlfn.XLOOKUP(G2022,products!A:A,products!B:B,"")</f>
        <v>GTX</v>
      </c>
      <c r="I2022" t="s">
        <v>140</v>
      </c>
      <c r="J2022" t="str">
        <f>_xlfn.XLOOKUP(I2022,accounts!A:A,accounts!B:B,"")</f>
        <v>technolgy</v>
      </c>
      <c r="K2022" t="str">
        <f>_xlfn.XLOOKUP(I2022,accounts!A:A,accounts!F:F,"")</f>
        <v>Mid-Market</v>
      </c>
      <c r="L2022" t="s">
        <v>81</v>
      </c>
      <c r="M2022" t="s">
        <v>9039</v>
      </c>
      <c r="N2022" t="s">
        <v>9041</v>
      </c>
      <c r="O2022" s="1">
        <v>42827</v>
      </c>
      <c r="P2022" s="1">
        <v>42828</v>
      </c>
      <c r="Q2022" s="5">
        <f>_xlfn.XLOOKUP(G2022,products!A:A,products!C:C,"")</f>
        <v>1096</v>
      </c>
      <c r="R2022">
        <v>22</v>
      </c>
      <c r="S2022" s="5">
        <f t="shared" si="31"/>
        <v>24112</v>
      </c>
    </row>
    <row r="2023" spans="1:19" x14ac:dyDescent="0.2">
      <c r="A2023" t="s">
        <v>2168</v>
      </c>
      <c r="B2023" t="s">
        <v>9028</v>
      </c>
      <c r="C2023" t="s">
        <v>13</v>
      </c>
      <c r="D2023" t="str">
        <f>_xlfn.XLOOKUP(C2023,sales_teams!A:A,sales_teams!B:B,"")</f>
        <v>C130664</v>
      </c>
      <c r="E2023" t="str">
        <f>_xlfn.XLOOKUP(C2023,sales_teams!A:A,sales_teams!C:C,"")</f>
        <v>Melvin Marxen</v>
      </c>
      <c r="F2023" t="str">
        <f>_xlfn.XLOOKUP(C2023,sales_teams!A:A,sales_teams!D:D,"")</f>
        <v>Central</v>
      </c>
      <c r="G2023" t="s">
        <v>62</v>
      </c>
      <c r="H2023" t="str">
        <f>_xlfn.XLOOKUP(G2023,products!A:A,products!B:B,"")</f>
        <v>GTX</v>
      </c>
      <c r="I2023" t="s">
        <v>63</v>
      </c>
      <c r="J2023" t="str">
        <f>_xlfn.XLOOKUP(I2023,accounts!A:A,accounts!B:B,"")</f>
        <v>software</v>
      </c>
      <c r="K2023" t="str">
        <f>_xlfn.XLOOKUP(I2023,accounts!A:A,accounts!F:F,"")</f>
        <v>Mid-Market</v>
      </c>
      <c r="L2023" t="s">
        <v>56</v>
      </c>
      <c r="M2023" t="s">
        <v>9031</v>
      </c>
      <c r="N2023" t="s">
        <v>9041</v>
      </c>
      <c r="O2023" s="1">
        <v>42827</v>
      </c>
      <c r="P2023" s="1">
        <v>42836</v>
      </c>
      <c r="Q2023" s="5">
        <f>_xlfn.XLOOKUP(G2023,products!A:A,products!C:C,"")</f>
        <v>550</v>
      </c>
      <c r="R2023">
        <v>3</v>
      </c>
      <c r="S2023" s="5">
        <f t="shared" si="31"/>
        <v>1650</v>
      </c>
    </row>
    <row r="2024" spans="1:19" x14ac:dyDescent="0.2">
      <c r="A2024" t="s">
        <v>2169</v>
      </c>
      <c r="B2024" t="s">
        <v>9025</v>
      </c>
      <c r="C2024" t="s">
        <v>40</v>
      </c>
      <c r="D2024" t="str">
        <f>_xlfn.XLOOKUP(C2024,sales_teams!A:A,sales_teams!B:B,"")</f>
        <v>W249222</v>
      </c>
      <c r="E2024" t="str">
        <f>_xlfn.XLOOKUP(C2024,sales_teams!A:A,sales_teams!C:C,"")</f>
        <v>Summer Sewald</v>
      </c>
      <c r="F2024" t="str">
        <f>_xlfn.XLOOKUP(C2024,sales_teams!A:A,sales_teams!D:D,"")</f>
        <v>West</v>
      </c>
      <c r="G2024" t="s">
        <v>83</v>
      </c>
      <c r="H2024" t="str">
        <f>_xlfn.XLOOKUP(G2024,products!A:A,products!B:B,"")</f>
        <v>GTX</v>
      </c>
      <c r="J2024">
        <f>_xlfn.XLOOKUP(I2024,accounts!A:A,accounts!B:B,"")</f>
        <v>0</v>
      </c>
      <c r="K2024">
        <f>_xlfn.XLOOKUP(I2024,accounts!A:A,accounts!F:F,"")</f>
        <v>0</v>
      </c>
      <c r="L2024" t="s">
        <v>76</v>
      </c>
      <c r="N2024" t="s">
        <v>9044</v>
      </c>
      <c r="O2024" s="1">
        <v>42827</v>
      </c>
      <c r="Q2024" s="5">
        <f>_xlfn.XLOOKUP(G2024,products!A:A,products!C:C,"")</f>
        <v>5482</v>
      </c>
      <c r="R2024">
        <v>7</v>
      </c>
      <c r="S2024" s="5">
        <f t="shared" si="31"/>
        <v>38374</v>
      </c>
    </row>
    <row r="2025" spans="1:19" x14ac:dyDescent="0.2">
      <c r="A2025" t="s">
        <v>2170</v>
      </c>
      <c r="B2025" t="s">
        <v>9027</v>
      </c>
      <c r="C2025" t="s">
        <v>40</v>
      </c>
      <c r="D2025" t="str">
        <f>_xlfn.XLOOKUP(C2025,sales_teams!A:A,sales_teams!B:B,"")</f>
        <v>W249222</v>
      </c>
      <c r="E2025" t="str">
        <f>_xlfn.XLOOKUP(C2025,sales_teams!A:A,sales_teams!C:C,"")</f>
        <v>Summer Sewald</v>
      </c>
      <c r="F2025" t="str">
        <f>_xlfn.XLOOKUP(C2025,sales_teams!A:A,sales_teams!D:D,"")</f>
        <v>West</v>
      </c>
      <c r="G2025" t="s">
        <v>62</v>
      </c>
      <c r="H2025" t="str">
        <f>_xlfn.XLOOKUP(G2025,products!A:A,products!B:B,"")</f>
        <v>GTX</v>
      </c>
      <c r="I2025" t="s">
        <v>215</v>
      </c>
      <c r="J2025" t="str">
        <f>_xlfn.XLOOKUP(I2025,accounts!A:A,accounts!B:B,"")</f>
        <v>technolgy</v>
      </c>
      <c r="K2025" t="str">
        <f>_xlfn.XLOOKUP(I2025,accounts!A:A,accounts!F:F,"")</f>
        <v>Enterprise</v>
      </c>
      <c r="L2025" t="s">
        <v>81</v>
      </c>
      <c r="M2025" t="s">
        <v>9037</v>
      </c>
      <c r="N2025" t="s">
        <v>9042</v>
      </c>
      <c r="O2025" s="1">
        <v>42827</v>
      </c>
      <c r="P2025" s="1">
        <v>42839</v>
      </c>
      <c r="Q2025" s="5">
        <f>_xlfn.XLOOKUP(G2025,products!A:A,products!C:C,"")</f>
        <v>550</v>
      </c>
      <c r="R2025">
        <v>36</v>
      </c>
      <c r="S2025" s="5">
        <f t="shared" si="31"/>
        <v>19800</v>
      </c>
    </row>
    <row r="2026" spans="1:19" x14ac:dyDescent="0.2">
      <c r="A2026" t="s">
        <v>2171</v>
      </c>
      <c r="B2026" t="s">
        <v>9027</v>
      </c>
      <c r="C2026" t="s">
        <v>40</v>
      </c>
      <c r="D2026" t="str">
        <f>_xlfn.XLOOKUP(C2026,sales_teams!A:A,sales_teams!B:B,"")</f>
        <v>W249222</v>
      </c>
      <c r="E2026" t="str">
        <f>_xlfn.XLOOKUP(C2026,sales_teams!A:A,sales_teams!C:C,"")</f>
        <v>Summer Sewald</v>
      </c>
      <c r="F2026" t="str">
        <f>_xlfn.XLOOKUP(C2026,sales_teams!A:A,sales_teams!D:D,"")</f>
        <v>West</v>
      </c>
      <c r="G2026" t="s">
        <v>8951</v>
      </c>
      <c r="H2026" t="str">
        <f>_xlfn.XLOOKUP(G2026,products!A:A,products!B:B,"")</f>
        <v>GTX</v>
      </c>
      <c r="I2026" t="s">
        <v>99</v>
      </c>
      <c r="J2026" t="str">
        <f>_xlfn.XLOOKUP(I2026,accounts!A:A,accounts!B:B,"")</f>
        <v>retail</v>
      </c>
      <c r="K2026" t="str">
        <f>_xlfn.XLOOKUP(I2026,accounts!A:A,accounts!F:F,"")</f>
        <v>Enterprise</v>
      </c>
      <c r="L2026" t="s">
        <v>56</v>
      </c>
      <c r="M2026" t="s">
        <v>9032</v>
      </c>
      <c r="N2026" t="s">
        <v>9041</v>
      </c>
      <c r="O2026" s="1">
        <v>42827</v>
      </c>
      <c r="P2026" s="1">
        <v>42834</v>
      </c>
      <c r="Q2026" s="5">
        <f>_xlfn.XLOOKUP(G2026,products!A:A,products!C:C,"")</f>
        <v>4821</v>
      </c>
      <c r="R2026">
        <v>43</v>
      </c>
      <c r="S2026" s="5">
        <f t="shared" si="31"/>
        <v>207303</v>
      </c>
    </row>
    <row r="2027" spans="1:19" x14ac:dyDescent="0.2">
      <c r="A2027" t="s">
        <v>2172</v>
      </c>
      <c r="B2027" t="s">
        <v>9025</v>
      </c>
      <c r="C2027" t="s">
        <v>43</v>
      </c>
      <c r="D2027" t="str">
        <f>_xlfn.XLOOKUP(C2027,sales_teams!A:A,sales_teams!B:B,"")</f>
        <v>W596440</v>
      </c>
      <c r="E2027" t="str">
        <f>_xlfn.XLOOKUP(C2027,sales_teams!A:A,sales_teams!C:C,"")</f>
        <v>Summer Sewald</v>
      </c>
      <c r="F2027" t="str">
        <f>_xlfn.XLOOKUP(C2027,sales_teams!A:A,sales_teams!D:D,"")</f>
        <v>West</v>
      </c>
      <c r="G2027" t="s">
        <v>8951</v>
      </c>
      <c r="H2027" t="str">
        <f>_xlfn.XLOOKUP(G2027,products!A:A,products!B:B,"")</f>
        <v>GTX</v>
      </c>
      <c r="J2027">
        <f>_xlfn.XLOOKUP(I2027,accounts!A:A,accounts!B:B,"")</f>
        <v>0</v>
      </c>
      <c r="K2027">
        <f>_xlfn.XLOOKUP(I2027,accounts!A:A,accounts!F:F,"")</f>
        <v>0</v>
      </c>
      <c r="L2027" t="s">
        <v>76</v>
      </c>
      <c r="N2027" t="s">
        <v>9044</v>
      </c>
      <c r="O2027" s="1">
        <v>42827</v>
      </c>
      <c r="Q2027" s="5">
        <f>_xlfn.XLOOKUP(G2027,products!A:A,products!C:C,"")</f>
        <v>4821</v>
      </c>
      <c r="R2027">
        <v>8</v>
      </c>
      <c r="S2027" s="5">
        <f t="shared" si="31"/>
        <v>38568</v>
      </c>
    </row>
    <row r="2028" spans="1:19" x14ac:dyDescent="0.2">
      <c r="A2028" t="s">
        <v>2173</v>
      </c>
      <c r="B2028" t="s">
        <v>9027</v>
      </c>
      <c r="C2028" t="s">
        <v>43</v>
      </c>
      <c r="D2028" t="str">
        <f>_xlfn.XLOOKUP(C2028,sales_teams!A:A,sales_teams!B:B,"")</f>
        <v>W596440</v>
      </c>
      <c r="E2028" t="str">
        <f>_xlfn.XLOOKUP(C2028,sales_teams!A:A,sales_teams!C:C,"")</f>
        <v>Summer Sewald</v>
      </c>
      <c r="F2028" t="str">
        <f>_xlfn.XLOOKUP(C2028,sales_teams!A:A,sales_teams!D:D,"")</f>
        <v>West</v>
      </c>
      <c r="G2028" t="s">
        <v>54</v>
      </c>
      <c r="H2028" t="str">
        <f>_xlfn.XLOOKUP(G2028,products!A:A,products!B:B,"")</f>
        <v>GTX</v>
      </c>
      <c r="I2028" t="s">
        <v>99</v>
      </c>
      <c r="J2028" t="str">
        <f>_xlfn.XLOOKUP(I2028,accounts!A:A,accounts!B:B,"")</f>
        <v>retail</v>
      </c>
      <c r="K2028" t="str">
        <f>_xlfn.XLOOKUP(I2028,accounts!A:A,accounts!F:F,"")</f>
        <v>Enterprise</v>
      </c>
      <c r="L2028" t="s">
        <v>81</v>
      </c>
      <c r="M2028" t="s">
        <v>9040</v>
      </c>
      <c r="N2028" t="s">
        <v>9042</v>
      </c>
      <c r="O2028" s="1">
        <v>42827</v>
      </c>
      <c r="P2028" s="1">
        <v>42839</v>
      </c>
      <c r="Q2028" s="5">
        <f>_xlfn.XLOOKUP(G2028,products!A:A,products!C:C,"")</f>
        <v>1096</v>
      </c>
      <c r="R2028">
        <v>35</v>
      </c>
      <c r="S2028" s="5">
        <f t="shared" si="31"/>
        <v>38360</v>
      </c>
    </row>
    <row r="2029" spans="1:19" x14ac:dyDescent="0.2">
      <c r="A2029" t="s">
        <v>2174</v>
      </c>
      <c r="B2029" t="s">
        <v>9025</v>
      </c>
      <c r="C2029" t="s">
        <v>42</v>
      </c>
      <c r="D2029" t="str">
        <f>_xlfn.XLOOKUP(C2029,sales_teams!A:A,sales_teams!B:B,"")</f>
        <v>W674591</v>
      </c>
      <c r="E2029" t="str">
        <f>_xlfn.XLOOKUP(C2029,sales_teams!A:A,sales_teams!C:C,"")</f>
        <v>Summer Sewald</v>
      </c>
      <c r="F2029" t="str">
        <f>_xlfn.XLOOKUP(C2029,sales_teams!A:A,sales_teams!D:D,"")</f>
        <v>West</v>
      </c>
      <c r="G2029" t="s">
        <v>62</v>
      </c>
      <c r="H2029" t="str">
        <f>_xlfn.XLOOKUP(G2029,products!A:A,products!B:B,"")</f>
        <v>GTX</v>
      </c>
      <c r="I2029" t="s">
        <v>113</v>
      </c>
      <c r="J2029" t="str">
        <f>_xlfn.XLOOKUP(I2029,accounts!A:A,accounts!B:B,"")</f>
        <v>medical</v>
      </c>
      <c r="K2029" t="str">
        <f>_xlfn.XLOOKUP(I2029,accounts!A:A,accounts!F:F,"")</f>
        <v>Enterprise</v>
      </c>
      <c r="L2029" t="s">
        <v>81</v>
      </c>
      <c r="M2029" t="s">
        <v>9039</v>
      </c>
      <c r="N2029" t="s">
        <v>9043</v>
      </c>
      <c r="O2029" s="1">
        <v>42827</v>
      </c>
      <c r="P2029" s="1">
        <v>42828</v>
      </c>
      <c r="Q2029" s="5">
        <f>_xlfn.XLOOKUP(G2029,products!A:A,products!C:C,"")</f>
        <v>550</v>
      </c>
      <c r="R2029">
        <v>31</v>
      </c>
      <c r="S2029" s="5">
        <f t="shared" si="31"/>
        <v>17050</v>
      </c>
    </row>
    <row r="2030" spans="1:19" x14ac:dyDescent="0.2">
      <c r="A2030" t="s">
        <v>2175</v>
      </c>
      <c r="B2030" t="s">
        <v>9027</v>
      </c>
      <c r="C2030" t="s">
        <v>42</v>
      </c>
      <c r="D2030" t="str">
        <f>_xlfn.XLOOKUP(C2030,sales_teams!A:A,sales_teams!B:B,"")</f>
        <v>W674591</v>
      </c>
      <c r="E2030" t="str">
        <f>_xlfn.XLOOKUP(C2030,sales_teams!A:A,sales_teams!C:C,"")</f>
        <v>Summer Sewald</v>
      </c>
      <c r="F2030" t="str">
        <f>_xlfn.XLOOKUP(C2030,sales_teams!A:A,sales_teams!D:D,"")</f>
        <v>West</v>
      </c>
      <c r="G2030" t="s">
        <v>62</v>
      </c>
      <c r="H2030" t="str">
        <f>_xlfn.XLOOKUP(G2030,products!A:A,products!B:B,"")</f>
        <v>GTX</v>
      </c>
      <c r="I2030" t="s">
        <v>71</v>
      </c>
      <c r="J2030" t="str">
        <f>_xlfn.XLOOKUP(I2030,accounts!A:A,accounts!B:B,"")</f>
        <v>entertainment</v>
      </c>
      <c r="K2030" t="str">
        <f>_xlfn.XLOOKUP(I2030,accounts!A:A,accounts!F:F,"")</f>
        <v>Enterprise</v>
      </c>
      <c r="L2030" t="s">
        <v>56</v>
      </c>
      <c r="M2030" t="s">
        <v>9033</v>
      </c>
      <c r="N2030" t="s">
        <v>9041</v>
      </c>
      <c r="O2030" s="1">
        <v>42827</v>
      </c>
      <c r="P2030" s="1">
        <v>42835</v>
      </c>
      <c r="Q2030" s="5">
        <f>_xlfn.XLOOKUP(G2030,products!A:A,products!C:C,"")</f>
        <v>550</v>
      </c>
      <c r="R2030">
        <v>8</v>
      </c>
      <c r="S2030" s="5">
        <f t="shared" si="31"/>
        <v>4400</v>
      </c>
    </row>
    <row r="2031" spans="1:19" x14ac:dyDescent="0.2">
      <c r="A2031" t="s">
        <v>2176</v>
      </c>
      <c r="B2031" t="s">
        <v>9027</v>
      </c>
      <c r="C2031" t="s">
        <v>42</v>
      </c>
      <c r="D2031" t="str">
        <f>_xlfn.XLOOKUP(C2031,sales_teams!A:A,sales_teams!B:B,"")</f>
        <v>W674591</v>
      </c>
      <c r="E2031" t="str">
        <f>_xlfn.XLOOKUP(C2031,sales_teams!A:A,sales_teams!C:C,"")</f>
        <v>Summer Sewald</v>
      </c>
      <c r="F2031" t="str">
        <f>_xlfn.XLOOKUP(C2031,sales_teams!A:A,sales_teams!D:D,"")</f>
        <v>West</v>
      </c>
      <c r="G2031" t="s">
        <v>62</v>
      </c>
      <c r="H2031" t="str">
        <f>_xlfn.XLOOKUP(G2031,products!A:A,products!B:B,"")</f>
        <v>GTX</v>
      </c>
      <c r="I2031" t="s">
        <v>97</v>
      </c>
      <c r="J2031" t="str">
        <f>_xlfn.XLOOKUP(I2031,accounts!A:A,accounts!B:B,"")</f>
        <v>telecommunications</v>
      </c>
      <c r="K2031" t="str">
        <f>_xlfn.XLOOKUP(I2031,accounts!A:A,accounts!F:F,"")</f>
        <v>Mid-Market</v>
      </c>
      <c r="L2031" t="s">
        <v>56</v>
      </c>
      <c r="M2031" t="s">
        <v>9034</v>
      </c>
      <c r="N2031" t="s">
        <v>9043</v>
      </c>
      <c r="O2031" s="1">
        <v>42827</v>
      </c>
      <c r="P2031" s="1">
        <v>42875</v>
      </c>
      <c r="Q2031" s="5">
        <f>_xlfn.XLOOKUP(G2031,products!A:A,products!C:C,"")</f>
        <v>550</v>
      </c>
      <c r="R2031">
        <v>31</v>
      </c>
      <c r="S2031" s="5">
        <f t="shared" si="31"/>
        <v>17050</v>
      </c>
    </row>
    <row r="2032" spans="1:19" x14ac:dyDescent="0.2">
      <c r="A2032" t="s">
        <v>2177</v>
      </c>
      <c r="B2032" t="s">
        <v>9026</v>
      </c>
      <c r="C2032" t="s">
        <v>37</v>
      </c>
      <c r="D2032" t="str">
        <f>_xlfn.XLOOKUP(C2032,sales_teams!A:A,sales_teams!B:B,"")</f>
        <v>W337844</v>
      </c>
      <c r="E2032" t="str">
        <f>_xlfn.XLOOKUP(C2032,sales_teams!A:A,sales_teams!C:C,"")</f>
        <v>Celia Rouche</v>
      </c>
      <c r="F2032" t="str">
        <f>_xlfn.XLOOKUP(C2032,sales_teams!A:A,sales_teams!D:D,"")</f>
        <v>West</v>
      </c>
      <c r="G2032" t="s">
        <v>8951</v>
      </c>
      <c r="H2032" t="str">
        <f>_xlfn.XLOOKUP(G2032,products!A:A,products!B:B,"")</f>
        <v>GTX</v>
      </c>
      <c r="J2032">
        <f>_xlfn.XLOOKUP(I2032,accounts!A:A,accounts!B:B,"")</f>
        <v>0</v>
      </c>
      <c r="K2032">
        <f>_xlfn.XLOOKUP(I2032,accounts!A:A,accounts!F:F,"")</f>
        <v>0</v>
      </c>
      <c r="L2032" t="s">
        <v>76</v>
      </c>
      <c r="N2032" t="s">
        <v>9044</v>
      </c>
      <c r="O2032" s="1">
        <v>42827</v>
      </c>
      <c r="Q2032" s="5">
        <f>_xlfn.XLOOKUP(G2032,products!A:A,products!C:C,"")</f>
        <v>4821</v>
      </c>
      <c r="R2032">
        <v>5</v>
      </c>
      <c r="S2032" s="5">
        <f t="shared" si="31"/>
        <v>24105</v>
      </c>
    </row>
    <row r="2033" spans="1:19" x14ac:dyDescent="0.2">
      <c r="A2033" t="s">
        <v>2178</v>
      </c>
      <c r="B2033" t="s">
        <v>9027</v>
      </c>
      <c r="C2033" t="s">
        <v>37</v>
      </c>
      <c r="D2033" t="str">
        <f>_xlfn.XLOOKUP(C2033,sales_teams!A:A,sales_teams!B:B,"")</f>
        <v>W337844</v>
      </c>
      <c r="E2033" t="str">
        <f>_xlfn.XLOOKUP(C2033,sales_teams!A:A,sales_teams!C:C,"")</f>
        <v>Celia Rouche</v>
      </c>
      <c r="F2033" t="str">
        <f>_xlfn.XLOOKUP(C2033,sales_teams!A:A,sales_teams!D:D,"")</f>
        <v>West</v>
      </c>
      <c r="G2033" t="s">
        <v>83</v>
      </c>
      <c r="H2033" t="str">
        <f>_xlfn.XLOOKUP(G2033,products!A:A,products!B:B,"")</f>
        <v>GTX</v>
      </c>
      <c r="I2033" t="s">
        <v>119</v>
      </c>
      <c r="J2033" t="str">
        <f>_xlfn.XLOOKUP(I2033,accounts!A:A,accounts!B:B,"")</f>
        <v>finance</v>
      </c>
      <c r="K2033" t="str">
        <f>_xlfn.XLOOKUP(I2033,accounts!A:A,accounts!F:F,"")</f>
        <v>Enterprise</v>
      </c>
      <c r="L2033" t="s">
        <v>81</v>
      </c>
      <c r="M2033" t="s">
        <v>9036</v>
      </c>
      <c r="N2033" t="s">
        <v>9043</v>
      </c>
      <c r="O2033" s="1">
        <v>42827</v>
      </c>
      <c r="P2033" s="1">
        <v>42870</v>
      </c>
      <c r="Q2033" s="5">
        <f>_xlfn.XLOOKUP(G2033,products!A:A,products!C:C,"")</f>
        <v>5482</v>
      </c>
      <c r="R2033">
        <v>13</v>
      </c>
      <c r="S2033" s="5">
        <f t="shared" si="31"/>
        <v>71266</v>
      </c>
    </row>
    <row r="2034" spans="1:19" x14ac:dyDescent="0.2">
      <c r="A2034" t="s">
        <v>2179</v>
      </c>
      <c r="B2034" t="s">
        <v>9027</v>
      </c>
      <c r="C2034" t="s">
        <v>12</v>
      </c>
      <c r="D2034" t="str">
        <f>_xlfn.XLOOKUP(C2034,sales_teams!A:A,sales_teams!B:B,"")</f>
        <v>C234392</v>
      </c>
      <c r="E2034" t="str">
        <f>_xlfn.XLOOKUP(C2034,sales_teams!A:A,sales_teams!C:C,"")</f>
        <v>Melvin Marxen</v>
      </c>
      <c r="F2034" t="str">
        <f>_xlfn.XLOOKUP(C2034,sales_teams!A:A,sales_teams!D:D,"")</f>
        <v>Central</v>
      </c>
      <c r="G2034" t="s">
        <v>54</v>
      </c>
      <c r="H2034" t="str">
        <f>_xlfn.XLOOKUP(G2034,products!A:A,products!B:B,"")</f>
        <v>GTX</v>
      </c>
      <c r="I2034" t="s">
        <v>154</v>
      </c>
      <c r="J2034" t="str">
        <f>_xlfn.XLOOKUP(I2034,accounts!A:A,accounts!B:B,"")</f>
        <v>finance</v>
      </c>
      <c r="K2034" t="str">
        <f>_xlfn.XLOOKUP(I2034,accounts!A:A,accounts!F:F,"")</f>
        <v>Enterprise</v>
      </c>
      <c r="L2034" t="s">
        <v>56</v>
      </c>
      <c r="M2034" t="s">
        <v>9033</v>
      </c>
      <c r="N2034" t="s">
        <v>9041</v>
      </c>
      <c r="O2034" s="1">
        <v>42827</v>
      </c>
      <c r="P2034" s="1">
        <v>42836</v>
      </c>
      <c r="Q2034" s="5">
        <f>_xlfn.XLOOKUP(G2034,products!A:A,products!C:C,"")</f>
        <v>1096</v>
      </c>
      <c r="R2034">
        <v>24</v>
      </c>
      <c r="S2034" s="5">
        <f t="shared" si="31"/>
        <v>26304</v>
      </c>
    </row>
    <row r="2035" spans="1:19" x14ac:dyDescent="0.2">
      <c r="A2035" t="s">
        <v>2180</v>
      </c>
      <c r="B2035" t="s">
        <v>9028</v>
      </c>
      <c r="C2035" t="s">
        <v>45</v>
      </c>
      <c r="D2035" t="str">
        <f>_xlfn.XLOOKUP(C2035,sales_teams!A:A,sales_teams!B:B,"")</f>
        <v>W960943</v>
      </c>
      <c r="E2035" t="str">
        <f>_xlfn.XLOOKUP(C2035,sales_teams!A:A,sales_teams!C:C,"")</f>
        <v>Summer Sewald</v>
      </c>
      <c r="F2035" t="str">
        <f>_xlfn.XLOOKUP(C2035,sales_teams!A:A,sales_teams!D:D,"")</f>
        <v>West</v>
      </c>
      <c r="G2035" t="s">
        <v>54</v>
      </c>
      <c r="H2035" t="str">
        <f>_xlfn.XLOOKUP(G2035,products!A:A,products!B:B,"")</f>
        <v>GTX</v>
      </c>
      <c r="I2035" t="s">
        <v>210</v>
      </c>
      <c r="J2035" t="str">
        <f>_xlfn.XLOOKUP(I2035,accounts!A:A,accounts!B:B,"")</f>
        <v>telecommunications</v>
      </c>
      <c r="K2035" t="str">
        <f>_xlfn.XLOOKUP(I2035,accounts!A:A,accounts!F:F,"")</f>
        <v>Enterprise</v>
      </c>
      <c r="L2035" t="s">
        <v>56</v>
      </c>
      <c r="M2035" t="s">
        <v>9035</v>
      </c>
      <c r="N2035" t="s">
        <v>9042</v>
      </c>
      <c r="O2035" s="1">
        <v>42827</v>
      </c>
      <c r="P2035" s="1">
        <v>42829</v>
      </c>
      <c r="Q2035" s="5">
        <f>_xlfn.XLOOKUP(G2035,products!A:A,products!C:C,"")</f>
        <v>1096</v>
      </c>
      <c r="R2035">
        <v>5</v>
      </c>
      <c r="S2035" s="5">
        <f t="shared" si="31"/>
        <v>5480</v>
      </c>
    </row>
    <row r="2036" spans="1:19" x14ac:dyDescent="0.2">
      <c r="A2036" t="s">
        <v>2181</v>
      </c>
      <c r="B2036" t="s">
        <v>9026</v>
      </c>
      <c r="C2036" t="s">
        <v>45</v>
      </c>
      <c r="D2036" t="str">
        <f>_xlfn.XLOOKUP(C2036,sales_teams!A:A,sales_teams!B:B,"")</f>
        <v>W960943</v>
      </c>
      <c r="E2036" t="str">
        <f>_xlfn.XLOOKUP(C2036,sales_teams!A:A,sales_teams!C:C,"")</f>
        <v>Summer Sewald</v>
      </c>
      <c r="F2036" t="str">
        <f>_xlfn.XLOOKUP(C2036,sales_teams!A:A,sales_teams!D:D,"")</f>
        <v>West</v>
      </c>
      <c r="G2036" t="s">
        <v>54</v>
      </c>
      <c r="H2036" t="str">
        <f>_xlfn.XLOOKUP(G2036,products!A:A,products!B:B,"")</f>
        <v>GTX</v>
      </c>
      <c r="I2036" t="s">
        <v>165</v>
      </c>
      <c r="J2036" t="str">
        <f>_xlfn.XLOOKUP(I2036,accounts!A:A,accounts!B:B,"")</f>
        <v>marketing</v>
      </c>
      <c r="K2036" t="str">
        <f>_xlfn.XLOOKUP(I2036,accounts!A:A,accounts!F:F,"")</f>
        <v>Enterprise</v>
      </c>
      <c r="L2036" t="s">
        <v>56</v>
      </c>
      <c r="M2036" t="s">
        <v>9034</v>
      </c>
      <c r="N2036" t="s">
        <v>9042</v>
      </c>
      <c r="O2036" s="1">
        <v>42827</v>
      </c>
      <c r="P2036" s="1">
        <v>42908</v>
      </c>
      <c r="Q2036" s="5">
        <f>_xlfn.XLOOKUP(G2036,products!A:A,products!C:C,"")</f>
        <v>1096</v>
      </c>
      <c r="R2036">
        <v>25</v>
      </c>
      <c r="S2036" s="5">
        <f t="shared" si="31"/>
        <v>27400</v>
      </c>
    </row>
    <row r="2037" spans="1:19" x14ac:dyDescent="0.2">
      <c r="A2037" t="s">
        <v>2182</v>
      </c>
      <c r="B2037" t="s">
        <v>9028</v>
      </c>
      <c r="C2037" t="s">
        <v>29</v>
      </c>
      <c r="D2037" t="str">
        <f>_xlfn.XLOOKUP(C2037,sales_teams!A:A,sales_teams!B:B,"")</f>
        <v>E571180</v>
      </c>
      <c r="E2037" t="str">
        <f>_xlfn.XLOOKUP(C2037,sales_teams!A:A,sales_teams!C:C,"")</f>
        <v>Rocco Neubert</v>
      </c>
      <c r="F2037" t="str">
        <f>_xlfn.XLOOKUP(C2037,sales_teams!A:A,sales_teams!D:D,"")</f>
        <v>East</v>
      </c>
      <c r="G2037" t="s">
        <v>62</v>
      </c>
      <c r="H2037" t="str">
        <f>_xlfn.XLOOKUP(G2037,products!A:A,products!B:B,"")</f>
        <v>GTX</v>
      </c>
      <c r="I2037" t="s">
        <v>424</v>
      </c>
      <c r="J2037" t="str">
        <f>_xlfn.XLOOKUP(I2037,accounts!A:A,accounts!B:B,"")</f>
        <v>marketing</v>
      </c>
      <c r="K2037" t="str">
        <f>_xlfn.XLOOKUP(I2037,accounts!A:A,accounts!F:F,"")</f>
        <v>Mid-Market</v>
      </c>
      <c r="L2037" t="s">
        <v>81</v>
      </c>
      <c r="M2037" t="s">
        <v>9040</v>
      </c>
      <c r="N2037" t="s">
        <v>9041</v>
      </c>
      <c r="O2037" s="1">
        <v>42827</v>
      </c>
      <c r="P2037" s="1">
        <v>42835</v>
      </c>
      <c r="Q2037" s="5">
        <f>_xlfn.XLOOKUP(G2037,products!A:A,products!C:C,"")</f>
        <v>550</v>
      </c>
      <c r="R2037">
        <v>24</v>
      </c>
      <c r="S2037" s="5">
        <f t="shared" si="31"/>
        <v>13200</v>
      </c>
    </row>
    <row r="2038" spans="1:19" x14ac:dyDescent="0.2">
      <c r="A2038" t="s">
        <v>2183</v>
      </c>
      <c r="B2038" t="s">
        <v>9027</v>
      </c>
      <c r="C2038" t="s">
        <v>29</v>
      </c>
      <c r="D2038" t="str">
        <f>_xlfn.XLOOKUP(C2038,sales_teams!A:A,sales_teams!B:B,"")</f>
        <v>E571180</v>
      </c>
      <c r="E2038" t="str">
        <f>_xlfn.XLOOKUP(C2038,sales_teams!A:A,sales_teams!C:C,"")</f>
        <v>Rocco Neubert</v>
      </c>
      <c r="F2038" t="str">
        <f>_xlfn.XLOOKUP(C2038,sales_teams!A:A,sales_teams!D:D,"")</f>
        <v>East</v>
      </c>
      <c r="G2038" t="s">
        <v>62</v>
      </c>
      <c r="H2038" t="str">
        <f>_xlfn.XLOOKUP(G2038,products!A:A,products!B:B,"")</f>
        <v>GTX</v>
      </c>
      <c r="I2038" t="s">
        <v>424</v>
      </c>
      <c r="J2038" t="str">
        <f>_xlfn.XLOOKUP(I2038,accounts!A:A,accounts!B:B,"")</f>
        <v>marketing</v>
      </c>
      <c r="K2038" t="str">
        <f>_xlfn.XLOOKUP(I2038,accounts!A:A,accounts!F:F,"")</f>
        <v>Mid-Market</v>
      </c>
      <c r="L2038" t="s">
        <v>56</v>
      </c>
      <c r="M2038" t="s">
        <v>9032</v>
      </c>
      <c r="N2038" t="s">
        <v>9043</v>
      </c>
      <c r="O2038" s="1">
        <v>42827</v>
      </c>
      <c r="P2038" s="1">
        <v>42951</v>
      </c>
      <c r="Q2038" s="5">
        <f>_xlfn.XLOOKUP(G2038,products!A:A,products!C:C,"")</f>
        <v>550</v>
      </c>
      <c r="R2038">
        <v>42</v>
      </c>
      <c r="S2038" s="5">
        <f t="shared" si="31"/>
        <v>23100</v>
      </c>
    </row>
    <row r="2039" spans="1:19" x14ac:dyDescent="0.2">
      <c r="A2039" t="s">
        <v>2184</v>
      </c>
      <c r="B2039" t="s">
        <v>9026</v>
      </c>
      <c r="C2039" t="s">
        <v>21</v>
      </c>
      <c r="D2039" t="str">
        <f>_xlfn.XLOOKUP(C2039,sales_teams!A:A,sales_teams!B:B,"")</f>
        <v>E777204</v>
      </c>
      <c r="E2039" t="str">
        <f>_xlfn.XLOOKUP(C2039,sales_teams!A:A,sales_teams!C:C,"")</f>
        <v>Cara Losch</v>
      </c>
      <c r="F2039" t="str">
        <f>_xlfn.XLOOKUP(C2039,sales_teams!A:A,sales_teams!D:D,"")</f>
        <v>East</v>
      </c>
      <c r="G2039" t="s">
        <v>75</v>
      </c>
      <c r="H2039" t="str">
        <f>_xlfn.XLOOKUP(G2039,products!A:A,products!B:B,"")</f>
        <v>MG</v>
      </c>
      <c r="I2039" t="s">
        <v>759</v>
      </c>
      <c r="J2039" t="str">
        <f>_xlfn.XLOOKUP(I2039,accounts!A:A,accounts!B:B,"")</f>
        <v>technolgy</v>
      </c>
      <c r="K2039" t="str">
        <f>_xlfn.XLOOKUP(I2039,accounts!A:A,accounts!F:F,"")</f>
        <v>Mid-Market</v>
      </c>
      <c r="L2039" t="s">
        <v>81</v>
      </c>
      <c r="M2039" t="s">
        <v>9036</v>
      </c>
      <c r="N2039" t="s">
        <v>9043</v>
      </c>
      <c r="O2039" s="1">
        <v>42827</v>
      </c>
      <c r="P2039" s="1">
        <v>42832</v>
      </c>
      <c r="Q2039" s="5">
        <f>_xlfn.XLOOKUP(G2039,products!A:A,products!C:C,"")</f>
        <v>3393</v>
      </c>
      <c r="R2039">
        <v>24</v>
      </c>
      <c r="S2039" s="5">
        <f t="shared" si="31"/>
        <v>81432</v>
      </c>
    </row>
    <row r="2040" spans="1:19" x14ac:dyDescent="0.2">
      <c r="A2040" t="s">
        <v>2185</v>
      </c>
      <c r="B2040" t="s">
        <v>9025</v>
      </c>
      <c r="C2040" t="s">
        <v>21</v>
      </c>
      <c r="D2040" t="str">
        <f>_xlfn.XLOOKUP(C2040,sales_teams!A:A,sales_teams!B:B,"")</f>
        <v>E777204</v>
      </c>
      <c r="E2040" t="str">
        <f>_xlfn.XLOOKUP(C2040,sales_teams!A:A,sales_teams!C:C,"")</f>
        <v>Cara Losch</v>
      </c>
      <c r="F2040" t="str">
        <f>_xlfn.XLOOKUP(C2040,sales_teams!A:A,sales_teams!D:D,"")</f>
        <v>East</v>
      </c>
      <c r="G2040" t="s">
        <v>8951</v>
      </c>
      <c r="H2040" t="str">
        <f>_xlfn.XLOOKUP(G2040,products!A:A,products!B:B,"")</f>
        <v>GTX</v>
      </c>
      <c r="I2040" t="s">
        <v>195</v>
      </c>
      <c r="J2040" t="str">
        <f>_xlfn.XLOOKUP(I2040,accounts!A:A,accounts!B:B,"")</f>
        <v>retail</v>
      </c>
      <c r="K2040" t="str">
        <f>_xlfn.XLOOKUP(I2040,accounts!A:A,accounts!F:F,"")</f>
        <v>Mid-Market</v>
      </c>
      <c r="L2040" t="s">
        <v>56</v>
      </c>
      <c r="M2040" t="s">
        <v>9035</v>
      </c>
      <c r="N2040" t="s">
        <v>9042</v>
      </c>
      <c r="O2040" s="1">
        <v>42827</v>
      </c>
      <c r="P2040" s="1">
        <v>42837</v>
      </c>
      <c r="Q2040" s="5">
        <f>_xlfn.XLOOKUP(G2040,products!A:A,products!C:C,"")</f>
        <v>4821</v>
      </c>
      <c r="R2040">
        <v>35</v>
      </c>
      <c r="S2040" s="5">
        <f t="shared" si="31"/>
        <v>168735</v>
      </c>
    </row>
    <row r="2041" spans="1:19" x14ac:dyDescent="0.2">
      <c r="A2041" t="s">
        <v>2186</v>
      </c>
      <c r="B2041" t="s">
        <v>9027</v>
      </c>
      <c r="C2041" t="s">
        <v>7</v>
      </c>
      <c r="D2041" t="str">
        <f>_xlfn.XLOOKUP(C2041,sales_teams!A:A,sales_teams!B:B,"")</f>
        <v>C234829</v>
      </c>
      <c r="E2041" t="str">
        <f>_xlfn.XLOOKUP(C2041,sales_teams!A:A,sales_teams!C:C,"")</f>
        <v>Dustin Brinkmann</v>
      </c>
      <c r="F2041" t="str">
        <f>_xlfn.XLOOKUP(C2041,sales_teams!A:A,sales_teams!D:D,"")</f>
        <v>Central</v>
      </c>
      <c r="G2041" t="s">
        <v>60</v>
      </c>
      <c r="H2041" t="str">
        <f>_xlfn.XLOOKUP(G2041,products!A:A,products!B:B,"")</f>
        <v>MG</v>
      </c>
      <c r="I2041" t="s">
        <v>135</v>
      </c>
      <c r="J2041" t="str">
        <f>_xlfn.XLOOKUP(I2041,accounts!A:A,accounts!B:B,"")</f>
        <v>marketing</v>
      </c>
      <c r="K2041" t="str">
        <f>_xlfn.XLOOKUP(I2041,accounts!A:A,accounts!F:F,"")</f>
        <v>Mid-Market</v>
      </c>
      <c r="L2041" t="s">
        <v>81</v>
      </c>
      <c r="M2041" t="s">
        <v>9036</v>
      </c>
      <c r="N2041" t="s">
        <v>9042</v>
      </c>
      <c r="O2041" s="1">
        <v>42827</v>
      </c>
      <c r="P2041" s="1">
        <v>42837</v>
      </c>
      <c r="Q2041" s="5">
        <f>_xlfn.XLOOKUP(G2041,products!A:A,products!C:C,"")</f>
        <v>55</v>
      </c>
      <c r="R2041">
        <v>22</v>
      </c>
      <c r="S2041" s="5">
        <f t="shared" si="31"/>
        <v>1210</v>
      </c>
    </row>
    <row r="2042" spans="1:19" x14ac:dyDescent="0.2">
      <c r="A2042" t="s">
        <v>2187</v>
      </c>
      <c r="B2042" t="s">
        <v>9027</v>
      </c>
      <c r="C2042" t="s">
        <v>44</v>
      </c>
      <c r="D2042" t="str">
        <f>_xlfn.XLOOKUP(C2042,sales_teams!A:A,sales_teams!B:B,"")</f>
        <v>W202814</v>
      </c>
      <c r="E2042" t="str">
        <f>_xlfn.XLOOKUP(C2042,sales_teams!A:A,sales_teams!C:C,"")</f>
        <v>Summer Sewald</v>
      </c>
      <c r="F2042" t="str">
        <f>_xlfn.XLOOKUP(C2042,sales_teams!A:A,sales_teams!D:D,"")</f>
        <v>West</v>
      </c>
      <c r="G2042" t="s">
        <v>54</v>
      </c>
      <c r="H2042" t="str">
        <f>_xlfn.XLOOKUP(G2042,products!A:A,products!B:B,"")</f>
        <v>GTX</v>
      </c>
      <c r="I2042" t="s">
        <v>329</v>
      </c>
      <c r="J2042" t="str">
        <f>_xlfn.XLOOKUP(I2042,accounts!A:A,accounts!B:B,"")</f>
        <v>technolgy</v>
      </c>
      <c r="K2042" t="str">
        <f>_xlfn.XLOOKUP(I2042,accounts!A:A,accounts!F:F,"")</f>
        <v>Enterprise</v>
      </c>
      <c r="L2042" t="s">
        <v>56</v>
      </c>
      <c r="M2042" t="s">
        <v>9033</v>
      </c>
      <c r="N2042" t="s">
        <v>9041</v>
      </c>
      <c r="O2042" s="1">
        <v>42827</v>
      </c>
      <c r="P2042" s="1">
        <v>42899</v>
      </c>
      <c r="Q2042" s="5">
        <f>_xlfn.XLOOKUP(G2042,products!A:A,products!C:C,"")</f>
        <v>1096</v>
      </c>
      <c r="R2042">
        <v>48</v>
      </c>
      <c r="S2042" s="5">
        <f t="shared" si="31"/>
        <v>52608</v>
      </c>
    </row>
    <row r="2043" spans="1:19" x14ac:dyDescent="0.2">
      <c r="A2043" t="s">
        <v>2188</v>
      </c>
      <c r="B2043" t="s">
        <v>9025</v>
      </c>
      <c r="C2043" t="s">
        <v>44</v>
      </c>
      <c r="D2043" t="str">
        <f>_xlfn.XLOOKUP(C2043,sales_teams!A:A,sales_teams!B:B,"")</f>
        <v>W202814</v>
      </c>
      <c r="E2043" t="str">
        <f>_xlfn.XLOOKUP(C2043,sales_teams!A:A,sales_teams!C:C,"")</f>
        <v>Summer Sewald</v>
      </c>
      <c r="F2043" t="str">
        <f>_xlfn.XLOOKUP(C2043,sales_teams!A:A,sales_teams!D:D,"")</f>
        <v>West</v>
      </c>
      <c r="G2043" t="s">
        <v>8951</v>
      </c>
      <c r="H2043" t="str">
        <f>_xlfn.XLOOKUP(G2043,products!A:A,products!B:B,"")</f>
        <v>GTX</v>
      </c>
      <c r="I2043" t="s">
        <v>84</v>
      </c>
      <c r="J2043" t="str">
        <f>_xlfn.XLOOKUP(I2043,accounts!A:A,accounts!B:B,"")</f>
        <v>marketing</v>
      </c>
      <c r="K2043" t="str">
        <f>_xlfn.XLOOKUP(I2043,accounts!A:A,accounts!F:F,"")</f>
        <v>Mid-Market</v>
      </c>
      <c r="L2043" t="s">
        <v>56</v>
      </c>
      <c r="M2043" t="s">
        <v>9035</v>
      </c>
      <c r="N2043" t="s">
        <v>9041</v>
      </c>
      <c r="O2043" s="1">
        <v>42827</v>
      </c>
      <c r="P2043" s="1">
        <v>42828</v>
      </c>
      <c r="Q2043" s="5">
        <f>_xlfn.XLOOKUP(G2043,products!A:A,products!C:C,"")</f>
        <v>4821</v>
      </c>
      <c r="R2043">
        <v>26</v>
      </c>
      <c r="S2043" s="5">
        <f t="shared" si="31"/>
        <v>125346</v>
      </c>
    </row>
    <row r="2044" spans="1:19" x14ac:dyDescent="0.2">
      <c r="A2044" t="s">
        <v>2189</v>
      </c>
      <c r="B2044" t="s">
        <v>9028</v>
      </c>
      <c r="C2044" t="s">
        <v>3</v>
      </c>
      <c r="D2044" t="str">
        <f>_xlfn.XLOOKUP(C2044,sales_teams!A:A,sales_teams!B:B,"")</f>
        <v>C265891</v>
      </c>
      <c r="E2044" t="str">
        <f>_xlfn.XLOOKUP(C2044,sales_teams!A:A,sales_teams!C:C,"")</f>
        <v>Dustin Brinkmann</v>
      </c>
      <c r="F2044" t="str">
        <f>_xlfn.XLOOKUP(C2044,sales_teams!A:A,sales_teams!D:D,"")</f>
        <v>Central</v>
      </c>
      <c r="G2044" t="s">
        <v>62</v>
      </c>
      <c r="H2044" t="str">
        <f>_xlfn.XLOOKUP(G2044,products!A:A,products!B:B,"")</f>
        <v>GTX</v>
      </c>
      <c r="I2044" t="s">
        <v>168</v>
      </c>
      <c r="J2044" t="str">
        <f>_xlfn.XLOOKUP(I2044,accounts!A:A,accounts!B:B,"")</f>
        <v>technolgy</v>
      </c>
      <c r="K2044" t="str">
        <f>_xlfn.XLOOKUP(I2044,accounts!A:A,accounts!F:F,"")</f>
        <v>Enterprise</v>
      </c>
      <c r="L2044" t="s">
        <v>56</v>
      </c>
      <c r="M2044" t="s">
        <v>9034</v>
      </c>
      <c r="N2044" t="s">
        <v>9042</v>
      </c>
      <c r="O2044" s="1">
        <v>42828</v>
      </c>
      <c r="P2044" s="1">
        <v>42913</v>
      </c>
      <c r="Q2044" s="5">
        <f>_xlfn.XLOOKUP(G2044,products!A:A,products!C:C,"")</f>
        <v>550</v>
      </c>
      <c r="R2044">
        <v>20</v>
      </c>
      <c r="S2044" s="5">
        <f t="shared" si="31"/>
        <v>11000</v>
      </c>
    </row>
    <row r="2045" spans="1:19" x14ac:dyDescent="0.2">
      <c r="A2045" t="s">
        <v>2190</v>
      </c>
      <c r="B2045" t="s">
        <v>9025</v>
      </c>
      <c r="C2045" t="s">
        <v>27</v>
      </c>
      <c r="D2045" t="str">
        <f>_xlfn.XLOOKUP(C2045,sales_teams!A:A,sales_teams!B:B,"")</f>
        <v>E619716</v>
      </c>
      <c r="E2045" t="str">
        <f>_xlfn.XLOOKUP(C2045,sales_teams!A:A,sales_teams!C:C,"")</f>
        <v>Rocco Neubert</v>
      </c>
      <c r="F2045" t="str">
        <f>_xlfn.XLOOKUP(C2045,sales_teams!A:A,sales_teams!D:D,"")</f>
        <v>East</v>
      </c>
      <c r="G2045" t="s">
        <v>54</v>
      </c>
      <c r="H2045" t="str">
        <f>_xlfn.XLOOKUP(G2045,products!A:A,products!B:B,"")</f>
        <v>GTX</v>
      </c>
      <c r="J2045">
        <f>_xlfn.XLOOKUP(I2045,accounts!A:A,accounts!B:B,"")</f>
        <v>0</v>
      </c>
      <c r="K2045">
        <f>_xlfn.XLOOKUP(I2045,accounts!A:A,accounts!F:F,"")</f>
        <v>0</v>
      </c>
      <c r="L2045" t="s">
        <v>76</v>
      </c>
      <c r="N2045" t="s">
        <v>9044</v>
      </c>
      <c r="O2045" s="1">
        <v>42828</v>
      </c>
      <c r="Q2045" s="5">
        <f>_xlfn.XLOOKUP(G2045,products!A:A,products!C:C,"")</f>
        <v>1096</v>
      </c>
      <c r="R2045">
        <v>39</v>
      </c>
      <c r="S2045" s="5">
        <f t="shared" si="31"/>
        <v>42744</v>
      </c>
    </row>
    <row r="2046" spans="1:19" x14ac:dyDescent="0.2">
      <c r="A2046" t="s">
        <v>2191</v>
      </c>
      <c r="B2046" t="s">
        <v>9027</v>
      </c>
      <c r="C2046" t="s">
        <v>27</v>
      </c>
      <c r="D2046" t="str">
        <f>_xlfn.XLOOKUP(C2046,sales_teams!A:A,sales_teams!B:B,"")</f>
        <v>E619716</v>
      </c>
      <c r="E2046" t="str">
        <f>_xlfn.XLOOKUP(C2046,sales_teams!A:A,sales_teams!C:C,"")</f>
        <v>Rocco Neubert</v>
      </c>
      <c r="F2046" t="str">
        <f>_xlfn.XLOOKUP(C2046,sales_teams!A:A,sales_teams!D:D,"")</f>
        <v>East</v>
      </c>
      <c r="G2046" t="s">
        <v>83</v>
      </c>
      <c r="H2046" t="str">
        <f>_xlfn.XLOOKUP(G2046,products!A:A,products!B:B,"")</f>
        <v>GTX</v>
      </c>
      <c r="J2046">
        <f>_xlfn.XLOOKUP(I2046,accounts!A:A,accounts!B:B,"")</f>
        <v>0</v>
      </c>
      <c r="K2046">
        <f>_xlfn.XLOOKUP(I2046,accounts!A:A,accounts!F:F,"")</f>
        <v>0</v>
      </c>
      <c r="L2046" t="s">
        <v>76</v>
      </c>
      <c r="N2046" t="s">
        <v>9044</v>
      </c>
      <c r="O2046" s="1">
        <v>42828</v>
      </c>
      <c r="Q2046" s="5">
        <f>_xlfn.XLOOKUP(G2046,products!A:A,products!C:C,"")</f>
        <v>5482</v>
      </c>
      <c r="R2046">
        <v>18</v>
      </c>
      <c r="S2046" s="5">
        <f t="shared" si="31"/>
        <v>98676</v>
      </c>
    </row>
    <row r="2047" spans="1:19" x14ac:dyDescent="0.2">
      <c r="A2047" t="s">
        <v>2192</v>
      </c>
      <c r="B2047" t="s">
        <v>9028</v>
      </c>
      <c r="C2047" t="s">
        <v>27</v>
      </c>
      <c r="D2047" t="str">
        <f>_xlfn.XLOOKUP(C2047,sales_teams!A:A,sales_teams!B:B,"")</f>
        <v>E619716</v>
      </c>
      <c r="E2047" t="str">
        <f>_xlfn.XLOOKUP(C2047,sales_teams!A:A,sales_teams!C:C,"")</f>
        <v>Rocco Neubert</v>
      </c>
      <c r="F2047" t="str">
        <f>_xlfn.XLOOKUP(C2047,sales_teams!A:A,sales_teams!D:D,"")</f>
        <v>East</v>
      </c>
      <c r="G2047" t="s">
        <v>54</v>
      </c>
      <c r="H2047" t="str">
        <f>_xlfn.XLOOKUP(G2047,products!A:A,products!B:B,"")</f>
        <v>GTX</v>
      </c>
      <c r="I2047" t="s">
        <v>208</v>
      </c>
      <c r="J2047" t="str">
        <f>_xlfn.XLOOKUP(I2047,accounts!A:A,accounts!B:B,"")</f>
        <v>software</v>
      </c>
      <c r="K2047" t="str">
        <f>_xlfn.XLOOKUP(I2047,accounts!A:A,accounts!F:F,"")</f>
        <v>Mid-Market</v>
      </c>
      <c r="L2047" t="s">
        <v>56</v>
      </c>
      <c r="M2047" t="s">
        <v>9035</v>
      </c>
      <c r="N2047" t="s">
        <v>9042</v>
      </c>
      <c r="O2047" s="1">
        <v>42828</v>
      </c>
      <c r="P2047" s="1">
        <v>42875</v>
      </c>
      <c r="Q2047" s="5">
        <f>_xlfn.XLOOKUP(G2047,products!A:A,products!C:C,"")</f>
        <v>1096</v>
      </c>
      <c r="R2047">
        <v>45</v>
      </c>
      <c r="S2047" s="5">
        <f t="shared" si="31"/>
        <v>49320</v>
      </c>
    </row>
    <row r="2048" spans="1:19" x14ac:dyDescent="0.2">
      <c r="A2048" t="s">
        <v>2193</v>
      </c>
      <c r="B2048" t="s">
        <v>9027</v>
      </c>
      <c r="C2048" t="s">
        <v>20</v>
      </c>
      <c r="D2048" t="str">
        <f>_xlfn.XLOOKUP(C2048,sales_teams!A:A,sales_teams!B:B,"")</f>
        <v>E500449</v>
      </c>
      <c r="E2048" t="str">
        <f>_xlfn.XLOOKUP(C2048,sales_teams!A:A,sales_teams!C:C,"")</f>
        <v>Cara Losch</v>
      </c>
      <c r="F2048" t="str">
        <f>_xlfn.XLOOKUP(C2048,sales_teams!A:A,sales_teams!D:D,"")</f>
        <v>East</v>
      </c>
      <c r="G2048" t="s">
        <v>75</v>
      </c>
      <c r="H2048" t="str">
        <f>_xlfn.XLOOKUP(G2048,products!A:A,products!B:B,"")</f>
        <v>MG</v>
      </c>
      <c r="I2048" t="s">
        <v>219</v>
      </c>
      <c r="J2048" t="str">
        <f>_xlfn.XLOOKUP(I2048,accounts!A:A,accounts!B:B,"")</f>
        <v>medical</v>
      </c>
      <c r="K2048" t="str">
        <f>_xlfn.XLOOKUP(I2048,accounts!A:A,accounts!F:F,"")</f>
        <v>SMB</v>
      </c>
      <c r="L2048" t="s">
        <v>56</v>
      </c>
      <c r="M2048" t="s">
        <v>9033</v>
      </c>
      <c r="N2048" t="s">
        <v>9043</v>
      </c>
      <c r="O2048" s="1">
        <v>42828</v>
      </c>
      <c r="P2048" s="1">
        <v>42835</v>
      </c>
      <c r="Q2048" s="5">
        <f>_xlfn.XLOOKUP(G2048,products!A:A,products!C:C,"")</f>
        <v>3393</v>
      </c>
      <c r="R2048">
        <v>9</v>
      </c>
      <c r="S2048" s="5">
        <f t="shared" si="31"/>
        <v>30537</v>
      </c>
    </row>
    <row r="2049" spans="1:19" x14ac:dyDescent="0.2">
      <c r="A2049" t="s">
        <v>2194</v>
      </c>
      <c r="B2049" t="s">
        <v>9026</v>
      </c>
      <c r="C2049" t="s">
        <v>15</v>
      </c>
      <c r="D2049" t="str">
        <f>_xlfn.XLOOKUP(C2049,sales_teams!A:A,sales_teams!B:B,"")</f>
        <v>C486814</v>
      </c>
      <c r="E2049" t="str">
        <f>_xlfn.XLOOKUP(C2049,sales_teams!A:A,sales_teams!C:C,"")</f>
        <v>Melvin Marxen</v>
      </c>
      <c r="F2049" t="str">
        <f>_xlfn.XLOOKUP(C2049,sales_teams!A:A,sales_teams!D:D,"")</f>
        <v>Central</v>
      </c>
      <c r="G2049" t="s">
        <v>60</v>
      </c>
      <c r="H2049" t="str">
        <f>_xlfn.XLOOKUP(G2049,products!A:A,products!B:B,"")</f>
        <v>MG</v>
      </c>
      <c r="I2049" t="s">
        <v>168</v>
      </c>
      <c r="J2049" t="str">
        <f>_xlfn.XLOOKUP(I2049,accounts!A:A,accounts!B:B,"")</f>
        <v>technolgy</v>
      </c>
      <c r="K2049" t="str">
        <f>_xlfn.XLOOKUP(I2049,accounts!A:A,accounts!F:F,"")</f>
        <v>Enterprise</v>
      </c>
      <c r="L2049" t="s">
        <v>56</v>
      </c>
      <c r="M2049" t="s">
        <v>9032</v>
      </c>
      <c r="N2049" t="s">
        <v>9041</v>
      </c>
      <c r="O2049" s="1">
        <v>42828</v>
      </c>
      <c r="P2049" s="1">
        <v>42834</v>
      </c>
      <c r="Q2049" s="5">
        <f>_xlfn.XLOOKUP(G2049,products!A:A,products!C:C,"")</f>
        <v>55</v>
      </c>
      <c r="R2049">
        <v>39</v>
      </c>
      <c r="S2049" s="5">
        <f t="shared" si="31"/>
        <v>2145</v>
      </c>
    </row>
    <row r="2050" spans="1:19" x14ac:dyDescent="0.2">
      <c r="A2050" t="s">
        <v>2195</v>
      </c>
      <c r="B2050" t="s">
        <v>9025</v>
      </c>
      <c r="C2050" t="s">
        <v>15</v>
      </c>
      <c r="D2050" t="str">
        <f>_xlfn.XLOOKUP(C2050,sales_teams!A:A,sales_teams!B:B,"")</f>
        <v>C486814</v>
      </c>
      <c r="E2050" t="str">
        <f>_xlfn.XLOOKUP(C2050,sales_teams!A:A,sales_teams!C:C,"")</f>
        <v>Melvin Marxen</v>
      </c>
      <c r="F2050" t="str">
        <f>_xlfn.XLOOKUP(C2050,sales_teams!A:A,sales_teams!D:D,"")</f>
        <v>Central</v>
      </c>
      <c r="G2050" t="s">
        <v>75</v>
      </c>
      <c r="H2050" t="str">
        <f>_xlfn.XLOOKUP(G2050,products!A:A,products!B:B,"")</f>
        <v>MG</v>
      </c>
      <c r="I2050" t="s">
        <v>228</v>
      </c>
      <c r="J2050" t="str">
        <f>_xlfn.XLOOKUP(I2050,accounts!A:A,accounts!B:B,"")</f>
        <v>technolgy</v>
      </c>
      <c r="K2050" t="str">
        <f>_xlfn.XLOOKUP(I2050,accounts!A:A,accounts!F:F,"")</f>
        <v>Mid-Market</v>
      </c>
      <c r="L2050" t="s">
        <v>56</v>
      </c>
      <c r="M2050" t="s">
        <v>9031</v>
      </c>
      <c r="N2050" t="s">
        <v>9042</v>
      </c>
      <c r="O2050" s="1">
        <v>42828</v>
      </c>
      <c r="P2050" s="1">
        <v>42838</v>
      </c>
      <c r="Q2050" s="5">
        <f>_xlfn.XLOOKUP(G2050,products!A:A,products!C:C,"")</f>
        <v>3393</v>
      </c>
      <c r="R2050">
        <v>50</v>
      </c>
      <c r="S2050" s="5">
        <f t="shared" si="31"/>
        <v>169650</v>
      </c>
    </row>
    <row r="2051" spans="1:19" x14ac:dyDescent="0.2">
      <c r="A2051" t="s">
        <v>2196</v>
      </c>
      <c r="B2051" t="s">
        <v>9027</v>
      </c>
      <c r="C2051" t="s">
        <v>28</v>
      </c>
      <c r="D2051" t="str">
        <f>_xlfn.XLOOKUP(C2051,sales_teams!A:A,sales_teams!B:B,"")</f>
        <v>E262141</v>
      </c>
      <c r="E2051" t="str">
        <f>_xlfn.XLOOKUP(C2051,sales_teams!A:A,sales_teams!C:C,"")</f>
        <v>Rocco Neubert</v>
      </c>
      <c r="F2051" t="str">
        <f>_xlfn.XLOOKUP(C2051,sales_teams!A:A,sales_teams!D:D,"")</f>
        <v>East</v>
      </c>
      <c r="G2051" t="s">
        <v>60</v>
      </c>
      <c r="H2051" t="str">
        <f>_xlfn.XLOOKUP(G2051,products!A:A,products!B:B,"")</f>
        <v>MG</v>
      </c>
      <c r="I2051" t="s">
        <v>160</v>
      </c>
      <c r="J2051" t="str">
        <f>_xlfn.XLOOKUP(I2051,accounts!A:A,accounts!B:B,"")</f>
        <v>medical</v>
      </c>
      <c r="K2051" t="str">
        <f>_xlfn.XLOOKUP(I2051,accounts!A:A,accounts!F:F,"")</f>
        <v>Enterprise</v>
      </c>
      <c r="L2051" t="s">
        <v>81</v>
      </c>
      <c r="M2051" t="s">
        <v>9038</v>
      </c>
      <c r="N2051" t="s">
        <v>9042</v>
      </c>
      <c r="O2051" s="1">
        <v>42828</v>
      </c>
      <c r="P2051" s="1">
        <v>42840</v>
      </c>
      <c r="Q2051" s="5">
        <f>_xlfn.XLOOKUP(G2051,products!A:A,products!C:C,"")</f>
        <v>55</v>
      </c>
      <c r="R2051">
        <v>37</v>
      </c>
      <c r="S2051" s="5">
        <f t="shared" ref="S2051:S2114" si="32">Q2051*R2051</f>
        <v>2035</v>
      </c>
    </row>
    <row r="2052" spans="1:19" x14ac:dyDescent="0.2">
      <c r="A2052" t="s">
        <v>2197</v>
      </c>
      <c r="B2052" t="s">
        <v>9025</v>
      </c>
      <c r="C2052" t="s">
        <v>28</v>
      </c>
      <c r="D2052" t="str">
        <f>_xlfn.XLOOKUP(C2052,sales_teams!A:A,sales_teams!B:B,"")</f>
        <v>E262141</v>
      </c>
      <c r="E2052" t="str">
        <f>_xlfn.XLOOKUP(C2052,sales_teams!A:A,sales_teams!C:C,"")</f>
        <v>Rocco Neubert</v>
      </c>
      <c r="F2052" t="str">
        <f>_xlfn.XLOOKUP(C2052,sales_teams!A:A,sales_teams!D:D,"")</f>
        <v>East</v>
      </c>
      <c r="G2052" t="s">
        <v>54</v>
      </c>
      <c r="H2052" t="str">
        <f>_xlfn.XLOOKUP(G2052,products!A:A,products!B:B,"")</f>
        <v>GTX</v>
      </c>
      <c r="I2052" t="s">
        <v>181</v>
      </c>
      <c r="J2052" t="str">
        <f>_xlfn.XLOOKUP(I2052,accounts!A:A,accounts!B:B,"")</f>
        <v>medical</v>
      </c>
      <c r="K2052" t="str">
        <f>_xlfn.XLOOKUP(I2052,accounts!A:A,accounts!F:F,"")</f>
        <v>Mid-Market</v>
      </c>
      <c r="L2052" t="s">
        <v>56</v>
      </c>
      <c r="M2052" t="s">
        <v>9034</v>
      </c>
      <c r="N2052" t="s">
        <v>9041</v>
      </c>
      <c r="O2052" s="1">
        <v>42828</v>
      </c>
      <c r="P2052" s="1">
        <v>42912</v>
      </c>
      <c r="Q2052" s="5">
        <f>_xlfn.XLOOKUP(G2052,products!A:A,products!C:C,"")</f>
        <v>1096</v>
      </c>
      <c r="R2052">
        <v>27</v>
      </c>
      <c r="S2052" s="5">
        <f t="shared" si="32"/>
        <v>29592</v>
      </c>
    </row>
    <row r="2053" spans="1:19" x14ac:dyDescent="0.2">
      <c r="A2053" t="s">
        <v>2198</v>
      </c>
      <c r="B2053" t="s">
        <v>9026</v>
      </c>
      <c r="C2053" t="s">
        <v>28</v>
      </c>
      <c r="D2053" t="str">
        <f>_xlfn.XLOOKUP(C2053,sales_teams!A:A,sales_teams!B:B,"")</f>
        <v>E262141</v>
      </c>
      <c r="E2053" t="str">
        <f>_xlfn.XLOOKUP(C2053,sales_teams!A:A,sales_teams!C:C,"")</f>
        <v>Rocco Neubert</v>
      </c>
      <c r="F2053" t="str">
        <f>_xlfn.XLOOKUP(C2053,sales_teams!A:A,sales_teams!D:D,"")</f>
        <v>East</v>
      </c>
      <c r="G2053" t="s">
        <v>83</v>
      </c>
      <c r="H2053" t="str">
        <f>_xlfn.XLOOKUP(G2053,products!A:A,products!B:B,"")</f>
        <v>GTX</v>
      </c>
      <c r="I2053" t="s">
        <v>532</v>
      </c>
      <c r="J2053" t="str">
        <f>_xlfn.XLOOKUP(I2053,accounts!A:A,accounts!B:B,"")</f>
        <v>technolgy</v>
      </c>
      <c r="K2053" t="str">
        <f>_xlfn.XLOOKUP(I2053,accounts!A:A,accounts!F:F,"")</f>
        <v>Mid-Market</v>
      </c>
      <c r="L2053" t="s">
        <v>56</v>
      </c>
      <c r="M2053" t="s">
        <v>9032</v>
      </c>
      <c r="N2053" t="s">
        <v>9045</v>
      </c>
      <c r="O2053" s="1">
        <v>42828</v>
      </c>
      <c r="P2053" s="1">
        <v>42839</v>
      </c>
      <c r="Q2053" s="5">
        <f>_xlfn.XLOOKUP(G2053,products!A:A,products!C:C,"")</f>
        <v>5482</v>
      </c>
      <c r="R2053">
        <v>24</v>
      </c>
      <c r="S2053" s="5">
        <f t="shared" si="32"/>
        <v>131568</v>
      </c>
    </row>
    <row r="2054" spans="1:19" x14ac:dyDescent="0.2">
      <c r="A2054" t="s">
        <v>2199</v>
      </c>
      <c r="B2054" t="s">
        <v>9028</v>
      </c>
      <c r="C2054" t="s">
        <v>38</v>
      </c>
      <c r="D2054" t="str">
        <f>_xlfn.XLOOKUP(C2054,sales_teams!A:A,sales_teams!B:B,"")</f>
        <v>W172727</v>
      </c>
      <c r="E2054" t="str">
        <f>_xlfn.XLOOKUP(C2054,sales_teams!A:A,sales_teams!C:C,"")</f>
        <v>Celia Rouche</v>
      </c>
      <c r="F2054" t="str">
        <f>_xlfn.XLOOKUP(C2054,sales_teams!A:A,sales_teams!D:D,"")</f>
        <v>West</v>
      </c>
      <c r="G2054" t="s">
        <v>8951</v>
      </c>
      <c r="H2054" t="str">
        <f>_xlfn.XLOOKUP(G2054,products!A:A,products!B:B,"")</f>
        <v>GTX</v>
      </c>
      <c r="J2054">
        <f>_xlfn.XLOOKUP(I2054,accounts!A:A,accounts!B:B,"")</f>
        <v>0</v>
      </c>
      <c r="K2054">
        <f>_xlfn.XLOOKUP(I2054,accounts!A:A,accounts!F:F,"")</f>
        <v>0</v>
      </c>
      <c r="L2054" t="s">
        <v>76</v>
      </c>
      <c r="N2054" t="s">
        <v>9044</v>
      </c>
      <c r="O2054" s="1">
        <v>42828</v>
      </c>
      <c r="Q2054" s="5">
        <f>_xlfn.XLOOKUP(G2054,products!A:A,products!C:C,"")</f>
        <v>4821</v>
      </c>
      <c r="R2054">
        <v>42</v>
      </c>
      <c r="S2054" s="5">
        <f t="shared" si="32"/>
        <v>202482</v>
      </c>
    </row>
    <row r="2055" spans="1:19" x14ac:dyDescent="0.2">
      <c r="A2055" t="s">
        <v>2200</v>
      </c>
      <c r="B2055" t="s">
        <v>9027</v>
      </c>
      <c r="C2055" t="s">
        <v>38</v>
      </c>
      <c r="D2055" t="str">
        <f>_xlfn.XLOOKUP(C2055,sales_teams!A:A,sales_teams!B:B,"")</f>
        <v>W172727</v>
      </c>
      <c r="E2055" t="str">
        <f>_xlfn.XLOOKUP(C2055,sales_teams!A:A,sales_teams!C:C,"")</f>
        <v>Celia Rouche</v>
      </c>
      <c r="F2055" t="str">
        <f>_xlfn.XLOOKUP(C2055,sales_teams!A:A,sales_teams!D:D,"")</f>
        <v>West</v>
      </c>
      <c r="G2055" t="s">
        <v>60</v>
      </c>
      <c r="H2055" t="str">
        <f>_xlfn.XLOOKUP(G2055,products!A:A,products!B:B,"")</f>
        <v>MG</v>
      </c>
      <c r="I2055" t="s">
        <v>174</v>
      </c>
      <c r="J2055" t="str">
        <f>_xlfn.XLOOKUP(I2055,accounts!A:A,accounts!B:B,"")</f>
        <v>services</v>
      </c>
      <c r="K2055" t="str">
        <f>_xlfn.XLOOKUP(I2055,accounts!A:A,accounts!F:F,"")</f>
        <v>Mid-Market</v>
      </c>
      <c r="L2055" t="s">
        <v>56</v>
      </c>
      <c r="M2055" t="s">
        <v>9035</v>
      </c>
      <c r="N2055" t="s">
        <v>9041</v>
      </c>
      <c r="O2055" s="1">
        <v>42828</v>
      </c>
      <c r="P2055" s="1">
        <v>42832</v>
      </c>
      <c r="Q2055" s="5">
        <f>_xlfn.XLOOKUP(G2055,products!A:A,products!C:C,"")</f>
        <v>55</v>
      </c>
      <c r="R2055">
        <v>44</v>
      </c>
      <c r="S2055" s="5">
        <f t="shared" si="32"/>
        <v>2420</v>
      </c>
    </row>
    <row r="2056" spans="1:19" x14ac:dyDescent="0.2">
      <c r="A2056" t="s">
        <v>2201</v>
      </c>
      <c r="B2056" t="s">
        <v>9025</v>
      </c>
      <c r="C2056" t="s">
        <v>13</v>
      </c>
      <c r="D2056" t="str">
        <f>_xlfn.XLOOKUP(C2056,sales_teams!A:A,sales_teams!B:B,"")</f>
        <v>C130664</v>
      </c>
      <c r="E2056" t="str">
        <f>_xlfn.XLOOKUP(C2056,sales_teams!A:A,sales_teams!C:C,"")</f>
        <v>Melvin Marxen</v>
      </c>
      <c r="F2056" t="str">
        <f>_xlfn.XLOOKUP(C2056,sales_teams!A:A,sales_teams!D:D,"")</f>
        <v>Central</v>
      </c>
      <c r="G2056" t="s">
        <v>60</v>
      </c>
      <c r="H2056" t="str">
        <f>_xlfn.XLOOKUP(G2056,products!A:A,products!B:B,"")</f>
        <v>MG</v>
      </c>
      <c r="I2056" t="s">
        <v>329</v>
      </c>
      <c r="J2056" t="str">
        <f>_xlfn.XLOOKUP(I2056,accounts!A:A,accounts!B:B,"")</f>
        <v>technolgy</v>
      </c>
      <c r="K2056" t="str">
        <f>_xlfn.XLOOKUP(I2056,accounts!A:A,accounts!F:F,"")</f>
        <v>Enterprise</v>
      </c>
      <c r="L2056" t="s">
        <v>81</v>
      </c>
      <c r="M2056" t="s">
        <v>9037</v>
      </c>
      <c r="N2056" t="s">
        <v>9042</v>
      </c>
      <c r="O2056" s="1">
        <v>42828</v>
      </c>
      <c r="P2056" s="1">
        <v>42835</v>
      </c>
      <c r="Q2056" s="5">
        <f>_xlfn.XLOOKUP(G2056,products!A:A,products!C:C,"")</f>
        <v>55</v>
      </c>
      <c r="R2056">
        <v>48</v>
      </c>
      <c r="S2056" s="5">
        <f t="shared" si="32"/>
        <v>2640</v>
      </c>
    </row>
    <row r="2057" spans="1:19" x14ac:dyDescent="0.2">
      <c r="A2057" t="s">
        <v>2202</v>
      </c>
      <c r="B2057" t="s">
        <v>9028</v>
      </c>
      <c r="C2057" t="s">
        <v>13</v>
      </c>
      <c r="D2057" t="str">
        <f>_xlfn.XLOOKUP(C2057,sales_teams!A:A,sales_teams!B:B,"")</f>
        <v>C130664</v>
      </c>
      <c r="E2057" t="str">
        <f>_xlfn.XLOOKUP(C2057,sales_teams!A:A,sales_teams!C:C,"")</f>
        <v>Melvin Marxen</v>
      </c>
      <c r="F2057" t="str">
        <f>_xlfn.XLOOKUP(C2057,sales_teams!A:A,sales_teams!D:D,"")</f>
        <v>Central</v>
      </c>
      <c r="G2057" t="s">
        <v>62</v>
      </c>
      <c r="H2057" t="str">
        <f>_xlfn.XLOOKUP(G2057,products!A:A,products!B:B,"")</f>
        <v>GTX</v>
      </c>
      <c r="I2057" t="s">
        <v>317</v>
      </c>
      <c r="J2057" t="str">
        <f>_xlfn.XLOOKUP(I2057,accounts!A:A,accounts!B:B,"")</f>
        <v>medical</v>
      </c>
      <c r="K2057" t="str">
        <f>_xlfn.XLOOKUP(I2057,accounts!A:A,accounts!F:F,"")</f>
        <v>Mid-Market</v>
      </c>
      <c r="L2057" t="s">
        <v>56</v>
      </c>
      <c r="M2057" t="s">
        <v>9034</v>
      </c>
      <c r="N2057" t="s">
        <v>9041</v>
      </c>
      <c r="O2057" s="1">
        <v>42828</v>
      </c>
      <c r="P2057" s="1">
        <v>42830</v>
      </c>
      <c r="Q2057" s="5">
        <f>_xlfn.XLOOKUP(G2057,products!A:A,products!C:C,"")</f>
        <v>550</v>
      </c>
      <c r="R2057">
        <v>17</v>
      </c>
      <c r="S2057" s="5">
        <f t="shared" si="32"/>
        <v>9350</v>
      </c>
    </row>
    <row r="2058" spans="1:19" x14ac:dyDescent="0.2">
      <c r="A2058" t="s">
        <v>2203</v>
      </c>
      <c r="B2058" t="s">
        <v>9028</v>
      </c>
      <c r="C2058" t="s">
        <v>13</v>
      </c>
      <c r="D2058" t="str">
        <f>_xlfn.XLOOKUP(C2058,sales_teams!A:A,sales_teams!B:B,"")</f>
        <v>C130664</v>
      </c>
      <c r="E2058" t="str">
        <f>_xlfn.XLOOKUP(C2058,sales_teams!A:A,sales_teams!C:C,"")</f>
        <v>Melvin Marxen</v>
      </c>
      <c r="F2058" t="str">
        <f>_xlfn.XLOOKUP(C2058,sales_teams!A:A,sales_teams!D:D,"")</f>
        <v>Central</v>
      </c>
      <c r="G2058" t="s">
        <v>8951</v>
      </c>
      <c r="H2058" t="str">
        <f>_xlfn.XLOOKUP(G2058,products!A:A,products!B:B,"")</f>
        <v>GTX</v>
      </c>
      <c r="I2058" t="s">
        <v>58</v>
      </c>
      <c r="J2058" t="str">
        <f>_xlfn.XLOOKUP(I2058,accounts!A:A,accounts!B:B,"")</f>
        <v>medical</v>
      </c>
      <c r="K2058" t="str">
        <f>_xlfn.XLOOKUP(I2058,accounts!A:A,accounts!F:F,"")</f>
        <v>Mid-Market</v>
      </c>
      <c r="L2058" t="s">
        <v>56</v>
      </c>
      <c r="M2058" t="s">
        <v>9035</v>
      </c>
      <c r="N2058" t="s">
        <v>9042</v>
      </c>
      <c r="O2058" s="1">
        <v>42828</v>
      </c>
      <c r="P2058" s="1">
        <v>42829</v>
      </c>
      <c r="Q2058" s="5">
        <f>_xlfn.XLOOKUP(G2058,products!A:A,products!C:C,"")</f>
        <v>4821</v>
      </c>
      <c r="R2058">
        <v>39</v>
      </c>
      <c r="S2058" s="5">
        <f t="shared" si="32"/>
        <v>188019</v>
      </c>
    </row>
    <row r="2059" spans="1:19" x14ac:dyDescent="0.2">
      <c r="A2059" t="s">
        <v>2204</v>
      </c>
      <c r="B2059" t="s">
        <v>9025</v>
      </c>
      <c r="C2059" t="s">
        <v>36</v>
      </c>
      <c r="D2059" t="str">
        <f>_xlfn.XLOOKUP(C2059,sales_teams!A:A,sales_teams!B:B,"")</f>
        <v>W815792</v>
      </c>
      <c r="E2059" t="str">
        <f>_xlfn.XLOOKUP(C2059,sales_teams!A:A,sales_teams!C:C,"")</f>
        <v>Celia Rouche</v>
      </c>
      <c r="F2059" t="str">
        <f>_xlfn.XLOOKUP(C2059,sales_teams!A:A,sales_teams!D:D,"")</f>
        <v>West</v>
      </c>
      <c r="G2059" t="s">
        <v>54</v>
      </c>
      <c r="H2059" t="str">
        <f>_xlfn.XLOOKUP(G2059,products!A:A,products!B:B,"")</f>
        <v>GTX</v>
      </c>
      <c r="J2059">
        <f>_xlfn.XLOOKUP(I2059,accounts!A:A,accounts!B:B,"")</f>
        <v>0</v>
      </c>
      <c r="K2059">
        <f>_xlfn.XLOOKUP(I2059,accounts!A:A,accounts!F:F,"")</f>
        <v>0</v>
      </c>
      <c r="L2059" t="s">
        <v>76</v>
      </c>
      <c r="N2059" t="s">
        <v>9044</v>
      </c>
      <c r="O2059" s="1">
        <v>42828</v>
      </c>
      <c r="Q2059" s="5">
        <f>_xlfn.XLOOKUP(G2059,products!A:A,products!C:C,"")</f>
        <v>1096</v>
      </c>
      <c r="R2059">
        <v>47</v>
      </c>
      <c r="S2059" s="5">
        <f t="shared" si="32"/>
        <v>51512</v>
      </c>
    </row>
    <row r="2060" spans="1:19" x14ac:dyDescent="0.2">
      <c r="A2060" t="s">
        <v>2205</v>
      </c>
      <c r="B2060" t="s">
        <v>9026</v>
      </c>
      <c r="C2060" t="s">
        <v>40</v>
      </c>
      <c r="D2060" t="str">
        <f>_xlfn.XLOOKUP(C2060,sales_teams!A:A,sales_teams!B:B,"")</f>
        <v>W249222</v>
      </c>
      <c r="E2060" t="str">
        <f>_xlfn.XLOOKUP(C2060,sales_teams!A:A,sales_teams!C:C,"")</f>
        <v>Summer Sewald</v>
      </c>
      <c r="F2060" t="str">
        <f>_xlfn.XLOOKUP(C2060,sales_teams!A:A,sales_teams!D:D,"")</f>
        <v>West</v>
      </c>
      <c r="G2060" t="s">
        <v>62</v>
      </c>
      <c r="H2060" t="str">
        <f>_xlfn.XLOOKUP(G2060,products!A:A,products!B:B,"")</f>
        <v>GTX</v>
      </c>
      <c r="I2060" t="s">
        <v>165</v>
      </c>
      <c r="J2060" t="str">
        <f>_xlfn.XLOOKUP(I2060,accounts!A:A,accounts!B:B,"")</f>
        <v>marketing</v>
      </c>
      <c r="K2060" t="str">
        <f>_xlfn.XLOOKUP(I2060,accounts!A:A,accounts!F:F,"")</f>
        <v>Enterprise</v>
      </c>
      <c r="L2060" t="s">
        <v>81</v>
      </c>
      <c r="M2060" t="s">
        <v>9039</v>
      </c>
      <c r="N2060" t="s">
        <v>9043</v>
      </c>
      <c r="O2060" s="1">
        <v>42828</v>
      </c>
      <c r="P2060" s="1">
        <v>42829</v>
      </c>
      <c r="Q2060" s="5">
        <f>_xlfn.XLOOKUP(G2060,products!A:A,products!C:C,"")</f>
        <v>550</v>
      </c>
      <c r="R2060">
        <v>21</v>
      </c>
      <c r="S2060" s="5">
        <f t="shared" si="32"/>
        <v>11550</v>
      </c>
    </row>
    <row r="2061" spans="1:19" x14ac:dyDescent="0.2">
      <c r="A2061" t="s">
        <v>2206</v>
      </c>
      <c r="B2061" t="s">
        <v>9028</v>
      </c>
      <c r="C2061" t="s">
        <v>43</v>
      </c>
      <c r="D2061" t="str">
        <f>_xlfn.XLOOKUP(C2061,sales_teams!A:A,sales_teams!B:B,"")</f>
        <v>W596440</v>
      </c>
      <c r="E2061" t="str">
        <f>_xlfn.XLOOKUP(C2061,sales_teams!A:A,sales_teams!C:C,"")</f>
        <v>Summer Sewald</v>
      </c>
      <c r="F2061" t="str">
        <f>_xlfn.XLOOKUP(C2061,sales_teams!A:A,sales_teams!D:D,"")</f>
        <v>West</v>
      </c>
      <c r="G2061" t="s">
        <v>8951</v>
      </c>
      <c r="H2061" t="str">
        <f>_xlfn.XLOOKUP(G2061,products!A:A,products!B:B,"")</f>
        <v>GTX</v>
      </c>
      <c r="I2061" t="s">
        <v>210</v>
      </c>
      <c r="J2061" t="str">
        <f>_xlfn.XLOOKUP(I2061,accounts!A:A,accounts!B:B,"")</f>
        <v>telecommunications</v>
      </c>
      <c r="K2061" t="str">
        <f>_xlfn.XLOOKUP(I2061,accounts!A:A,accounts!F:F,"")</f>
        <v>Enterprise</v>
      </c>
      <c r="L2061" t="s">
        <v>81</v>
      </c>
      <c r="M2061" t="s">
        <v>9037</v>
      </c>
      <c r="N2061" t="s">
        <v>9041</v>
      </c>
      <c r="O2061" s="1">
        <v>42828</v>
      </c>
      <c r="P2061" s="1">
        <v>42881</v>
      </c>
      <c r="Q2061" s="5">
        <f>_xlfn.XLOOKUP(G2061,products!A:A,products!C:C,"")</f>
        <v>4821</v>
      </c>
      <c r="R2061">
        <v>31</v>
      </c>
      <c r="S2061" s="5">
        <f t="shared" si="32"/>
        <v>149451</v>
      </c>
    </row>
    <row r="2062" spans="1:19" x14ac:dyDescent="0.2">
      <c r="A2062" t="s">
        <v>2207</v>
      </c>
      <c r="B2062" t="s">
        <v>9026</v>
      </c>
      <c r="C2062" t="s">
        <v>43</v>
      </c>
      <c r="D2062" t="str">
        <f>_xlfn.XLOOKUP(C2062,sales_teams!A:A,sales_teams!B:B,"")</f>
        <v>W596440</v>
      </c>
      <c r="E2062" t="str">
        <f>_xlfn.XLOOKUP(C2062,sales_teams!A:A,sales_teams!C:C,"")</f>
        <v>Summer Sewald</v>
      </c>
      <c r="F2062" t="str">
        <f>_xlfn.XLOOKUP(C2062,sales_teams!A:A,sales_teams!D:D,"")</f>
        <v>West</v>
      </c>
      <c r="G2062" t="s">
        <v>62</v>
      </c>
      <c r="H2062" t="str">
        <f>_xlfn.XLOOKUP(G2062,products!A:A,products!B:B,"")</f>
        <v>GTX</v>
      </c>
      <c r="I2062" t="s">
        <v>69</v>
      </c>
      <c r="J2062" t="str">
        <f>_xlfn.XLOOKUP(I2062,accounts!A:A,accounts!B:B,"")</f>
        <v>retail</v>
      </c>
      <c r="K2062" t="str">
        <f>_xlfn.XLOOKUP(I2062,accounts!A:A,accounts!F:F,"")</f>
        <v>Mid-Market</v>
      </c>
      <c r="L2062" t="s">
        <v>56</v>
      </c>
      <c r="M2062" t="s">
        <v>9031</v>
      </c>
      <c r="N2062" t="s">
        <v>9043</v>
      </c>
      <c r="O2062" s="1">
        <v>42828</v>
      </c>
      <c r="P2062" s="1">
        <v>42837</v>
      </c>
      <c r="Q2062" s="5">
        <f>_xlfn.XLOOKUP(G2062,products!A:A,products!C:C,"")</f>
        <v>550</v>
      </c>
      <c r="R2062">
        <v>24</v>
      </c>
      <c r="S2062" s="5">
        <f t="shared" si="32"/>
        <v>13200</v>
      </c>
    </row>
    <row r="2063" spans="1:19" x14ac:dyDescent="0.2">
      <c r="A2063" t="s">
        <v>2208</v>
      </c>
      <c r="B2063" t="s">
        <v>9027</v>
      </c>
      <c r="C2063" t="s">
        <v>8</v>
      </c>
      <c r="D2063" t="str">
        <f>_xlfn.XLOOKUP(C2063,sales_teams!A:A,sales_teams!B:B,"")</f>
        <v>C100201</v>
      </c>
      <c r="E2063" t="str">
        <f>_xlfn.XLOOKUP(C2063,sales_teams!A:A,sales_teams!C:C,"")</f>
        <v>Dustin Brinkmann</v>
      </c>
      <c r="F2063" t="str">
        <f>_xlfn.XLOOKUP(C2063,sales_teams!A:A,sales_teams!D:D,"")</f>
        <v>Central</v>
      </c>
      <c r="G2063" t="s">
        <v>62</v>
      </c>
      <c r="H2063" t="str">
        <f>_xlfn.XLOOKUP(G2063,products!A:A,products!B:B,"")</f>
        <v>GTX</v>
      </c>
      <c r="I2063" t="s">
        <v>67</v>
      </c>
      <c r="J2063" t="str">
        <f>_xlfn.XLOOKUP(I2063,accounts!A:A,accounts!B:B,"")</f>
        <v>medical</v>
      </c>
      <c r="K2063" t="str">
        <f>_xlfn.XLOOKUP(I2063,accounts!A:A,accounts!F:F,"")</f>
        <v>Enterprise</v>
      </c>
      <c r="L2063" t="s">
        <v>81</v>
      </c>
      <c r="M2063" t="s">
        <v>9036</v>
      </c>
      <c r="N2063" t="s">
        <v>9045</v>
      </c>
      <c r="O2063" s="1">
        <v>42828</v>
      </c>
      <c r="P2063" s="1">
        <v>42836</v>
      </c>
      <c r="Q2063" s="5">
        <f>_xlfn.XLOOKUP(G2063,products!A:A,products!C:C,"")</f>
        <v>550</v>
      </c>
      <c r="R2063">
        <v>14</v>
      </c>
      <c r="S2063" s="5">
        <f t="shared" si="32"/>
        <v>7700</v>
      </c>
    </row>
    <row r="2064" spans="1:19" x14ac:dyDescent="0.2">
      <c r="A2064" t="s">
        <v>2209</v>
      </c>
      <c r="B2064" t="s">
        <v>9027</v>
      </c>
      <c r="C2064" t="s">
        <v>37</v>
      </c>
      <c r="D2064" t="str">
        <f>_xlfn.XLOOKUP(C2064,sales_teams!A:A,sales_teams!B:B,"")</f>
        <v>W337844</v>
      </c>
      <c r="E2064" t="str">
        <f>_xlfn.XLOOKUP(C2064,sales_teams!A:A,sales_teams!C:C,"")</f>
        <v>Celia Rouche</v>
      </c>
      <c r="F2064" t="str">
        <f>_xlfn.XLOOKUP(C2064,sales_teams!A:A,sales_teams!D:D,"")</f>
        <v>West</v>
      </c>
      <c r="G2064" t="s">
        <v>62</v>
      </c>
      <c r="H2064" t="str">
        <f>_xlfn.XLOOKUP(G2064,products!A:A,products!B:B,"")</f>
        <v>GTX</v>
      </c>
      <c r="I2064" t="s">
        <v>124</v>
      </c>
      <c r="J2064" t="str">
        <f>_xlfn.XLOOKUP(I2064,accounts!A:A,accounts!B:B,"")</f>
        <v>services</v>
      </c>
      <c r="K2064" t="str">
        <f>_xlfn.XLOOKUP(I2064,accounts!A:A,accounts!F:F,"")</f>
        <v>Mid-Market</v>
      </c>
      <c r="L2064" t="s">
        <v>76</v>
      </c>
      <c r="N2064" t="s">
        <v>9044</v>
      </c>
      <c r="O2064" s="1">
        <v>42828</v>
      </c>
      <c r="Q2064" s="5">
        <f>_xlfn.XLOOKUP(G2064,products!A:A,products!C:C,"")</f>
        <v>550</v>
      </c>
      <c r="R2064">
        <v>50</v>
      </c>
      <c r="S2064" s="5">
        <f t="shared" si="32"/>
        <v>27500</v>
      </c>
    </row>
    <row r="2065" spans="1:19" x14ac:dyDescent="0.2">
      <c r="A2065" t="s">
        <v>2210</v>
      </c>
      <c r="B2065" t="s">
        <v>9025</v>
      </c>
      <c r="C2065" t="s">
        <v>37</v>
      </c>
      <c r="D2065" t="str">
        <f>_xlfn.XLOOKUP(C2065,sales_teams!A:A,sales_teams!B:B,"")</f>
        <v>W337844</v>
      </c>
      <c r="E2065" t="str">
        <f>_xlfn.XLOOKUP(C2065,sales_teams!A:A,sales_teams!C:C,"")</f>
        <v>Celia Rouche</v>
      </c>
      <c r="F2065" t="str">
        <f>_xlfn.XLOOKUP(C2065,sales_teams!A:A,sales_teams!D:D,"")</f>
        <v>West</v>
      </c>
      <c r="G2065" t="s">
        <v>62</v>
      </c>
      <c r="H2065" t="str">
        <f>_xlfn.XLOOKUP(G2065,products!A:A,products!B:B,"")</f>
        <v>GTX</v>
      </c>
      <c r="I2065" t="s">
        <v>532</v>
      </c>
      <c r="J2065" t="str">
        <f>_xlfn.XLOOKUP(I2065,accounts!A:A,accounts!B:B,"")</f>
        <v>technolgy</v>
      </c>
      <c r="K2065" t="str">
        <f>_xlfn.XLOOKUP(I2065,accounts!A:A,accounts!F:F,"")</f>
        <v>Mid-Market</v>
      </c>
      <c r="L2065" t="s">
        <v>76</v>
      </c>
      <c r="N2065" t="s">
        <v>9044</v>
      </c>
      <c r="O2065" s="1">
        <v>42828</v>
      </c>
      <c r="Q2065" s="5">
        <f>_xlfn.XLOOKUP(G2065,products!A:A,products!C:C,"")</f>
        <v>550</v>
      </c>
      <c r="R2065">
        <v>11</v>
      </c>
      <c r="S2065" s="5">
        <f t="shared" si="32"/>
        <v>6050</v>
      </c>
    </row>
    <row r="2066" spans="1:19" x14ac:dyDescent="0.2">
      <c r="A2066" t="s">
        <v>2211</v>
      </c>
      <c r="B2066" t="s">
        <v>9026</v>
      </c>
      <c r="C2066" t="s">
        <v>29</v>
      </c>
      <c r="D2066" t="str">
        <f>_xlfn.XLOOKUP(C2066,sales_teams!A:A,sales_teams!B:B,"")</f>
        <v>E571180</v>
      </c>
      <c r="E2066" t="str">
        <f>_xlfn.XLOOKUP(C2066,sales_teams!A:A,sales_teams!C:C,"")</f>
        <v>Rocco Neubert</v>
      </c>
      <c r="F2066" t="str">
        <f>_xlfn.XLOOKUP(C2066,sales_teams!A:A,sales_teams!D:D,"")</f>
        <v>East</v>
      </c>
      <c r="G2066" t="s">
        <v>8951</v>
      </c>
      <c r="H2066" t="str">
        <f>_xlfn.XLOOKUP(G2066,products!A:A,products!B:B,"")</f>
        <v>GTX</v>
      </c>
      <c r="I2066" t="s">
        <v>252</v>
      </c>
      <c r="J2066" t="str">
        <f>_xlfn.XLOOKUP(I2066,accounts!A:A,accounts!B:B,"")</f>
        <v>retail</v>
      </c>
      <c r="K2066" t="str">
        <f>_xlfn.XLOOKUP(I2066,accounts!A:A,accounts!F:F,"")</f>
        <v>Mid-Market</v>
      </c>
      <c r="L2066" t="s">
        <v>81</v>
      </c>
      <c r="M2066" t="s">
        <v>9036</v>
      </c>
      <c r="N2066" t="s">
        <v>9041</v>
      </c>
      <c r="O2066" s="1">
        <v>42828</v>
      </c>
      <c r="P2066" s="1">
        <v>42830</v>
      </c>
      <c r="Q2066" s="5">
        <f>_xlfn.XLOOKUP(G2066,products!A:A,products!C:C,"")</f>
        <v>4821</v>
      </c>
      <c r="R2066">
        <v>3</v>
      </c>
      <c r="S2066" s="5">
        <f t="shared" si="32"/>
        <v>14463</v>
      </c>
    </row>
    <row r="2067" spans="1:19" x14ac:dyDescent="0.2">
      <c r="A2067" t="s">
        <v>2212</v>
      </c>
      <c r="B2067" t="s">
        <v>9025</v>
      </c>
      <c r="C2067" t="s">
        <v>29</v>
      </c>
      <c r="D2067" t="str">
        <f>_xlfn.XLOOKUP(C2067,sales_teams!A:A,sales_teams!B:B,"")</f>
        <v>E571180</v>
      </c>
      <c r="E2067" t="str">
        <f>_xlfn.XLOOKUP(C2067,sales_teams!A:A,sales_teams!C:C,"")</f>
        <v>Rocco Neubert</v>
      </c>
      <c r="F2067" t="str">
        <f>_xlfn.XLOOKUP(C2067,sales_teams!A:A,sales_teams!D:D,"")</f>
        <v>East</v>
      </c>
      <c r="G2067" t="s">
        <v>8951</v>
      </c>
      <c r="H2067" t="str">
        <f>_xlfn.XLOOKUP(G2067,products!A:A,products!B:B,"")</f>
        <v>GTX</v>
      </c>
      <c r="I2067" t="s">
        <v>292</v>
      </c>
      <c r="J2067" t="str">
        <f>_xlfn.XLOOKUP(I2067,accounts!A:A,accounts!B:B,"")</f>
        <v>retail</v>
      </c>
      <c r="K2067" t="str">
        <f>_xlfn.XLOOKUP(I2067,accounts!A:A,accounts!F:F,"")</f>
        <v>Mid-Market</v>
      </c>
      <c r="L2067" t="s">
        <v>56</v>
      </c>
      <c r="M2067" t="s">
        <v>9032</v>
      </c>
      <c r="N2067" t="s">
        <v>9042</v>
      </c>
      <c r="O2067" s="1">
        <v>42828</v>
      </c>
      <c r="P2067" s="1">
        <v>42839</v>
      </c>
      <c r="Q2067" s="5">
        <f>_xlfn.XLOOKUP(G2067,products!A:A,products!C:C,"")</f>
        <v>4821</v>
      </c>
      <c r="R2067">
        <v>26</v>
      </c>
      <c r="S2067" s="5">
        <f t="shared" si="32"/>
        <v>125346</v>
      </c>
    </row>
    <row r="2068" spans="1:19" x14ac:dyDescent="0.2">
      <c r="A2068" t="s">
        <v>2213</v>
      </c>
      <c r="B2068" t="s">
        <v>9028</v>
      </c>
      <c r="C2068" t="s">
        <v>21</v>
      </c>
      <c r="D2068" t="str">
        <f>_xlfn.XLOOKUP(C2068,sales_teams!A:A,sales_teams!B:B,"")</f>
        <v>E777204</v>
      </c>
      <c r="E2068" t="str">
        <f>_xlfn.XLOOKUP(C2068,sales_teams!A:A,sales_teams!C:C,"")</f>
        <v>Cara Losch</v>
      </c>
      <c r="F2068" t="str">
        <f>_xlfn.XLOOKUP(C2068,sales_teams!A:A,sales_teams!D:D,"")</f>
        <v>East</v>
      </c>
      <c r="G2068" t="s">
        <v>8951</v>
      </c>
      <c r="H2068" t="str">
        <f>_xlfn.XLOOKUP(G2068,products!A:A,products!B:B,"")</f>
        <v>GTX</v>
      </c>
      <c r="I2068" t="s">
        <v>195</v>
      </c>
      <c r="J2068" t="str">
        <f>_xlfn.XLOOKUP(I2068,accounts!A:A,accounts!B:B,"")</f>
        <v>retail</v>
      </c>
      <c r="K2068" t="str">
        <f>_xlfn.XLOOKUP(I2068,accounts!A:A,accounts!F:F,"")</f>
        <v>Mid-Market</v>
      </c>
      <c r="L2068" t="s">
        <v>56</v>
      </c>
      <c r="M2068" t="s">
        <v>9033</v>
      </c>
      <c r="N2068" t="s">
        <v>9045</v>
      </c>
      <c r="O2068" s="1">
        <v>42828</v>
      </c>
      <c r="P2068" s="1">
        <v>42875</v>
      </c>
      <c r="Q2068" s="5">
        <f>_xlfn.XLOOKUP(G2068,products!A:A,products!C:C,"")</f>
        <v>4821</v>
      </c>
      <c r="R2068">
        <v>2</v>
      </c>
      <c r="S2068" s="5">
        <f t="shared" si="32"/>
        <v>9642</v>
      </c>
    </row>
    <row r="2069" spans="1:19" x14ac:dyDescent="0.2">
      <c r="A2069" t="s">
        <v>2214</v>
      </c>
      <c r="B2069" t="s">
        <v>9027</v>
      </c>
      <c r="C2069" t="s">
        <v>7</v>
      </c>
      <c r="D2069" t="str">
        <f>_xlfn.XLOOKUP(C2069,sales_teams!A:A,sales_teams!B:B,"")</f>
        <v>C234829</v>
      </c>
      <c r="E2069" t="str">
        <f>_xlfn.XLOOKUP(C2069,sales_teams!A:A,sales_teams!C:C,"")</f>
        <v>Dustin Brinkmann</v>
      </c>
      <c r="F2069" t="str">
        <f>_xlfn.XLOOKUP(C2069,sales_teams!A:A,sales_teams!D:D,"")</f>
        <v>Central</v>
      </c>
      <c r="G2069" t="s">
        <v>60</v>
      </c>
      <c r="H2069" t="str">
        <f>_xlfn.XLOOKUP(G2069,products!A:A,products!B:B,"")</f>
        <v>MG</v>
      </c>
      <c r="I2069" t="s">
        <v>140</v>
      </c>
      <c r="J2069" t="str">
        <f>_xlfn.XLOOKUP(I2069,accounts!A:A,accounts!B:B,"")</f>
        <v>technolgy</v>
      </c>
      <c r="K2069" t="str">
        <f>_xlfn.XLOOKUP(I2069,accounts!A:A,accounts!F:F,"")</f>
        <v>Mid-Market</v>
      </c>
      <c r="L2069" t="s">
        <v>81</v>
      </c>
      <c r="M2069" t="s">
        <v>9036</v>
      </c>
      <c r="N2069" t="s">
        <v>9042</v>
      </c>
      <c r="O2069" s="1">
        <v>42828</v>
      </c>
      <c r="P2069" s="1">
        <v>42839</v>
      </c>
      <c r="Q2069" s="5">
        <f>_xlfn.XLOOKUP(G2069,products!A:A,products!C:C,"")</f>
        <v>55</v>
      </c>
      <c r="R2069">
        <v>41</v>
      </c>
      <c r="S2069" s="5">
        <f t="shared" si="32"/>
        <v>2255</v>
      </c>
    </row>
    <row r="2070" spans="1:19" x14ac:dyDescent="0.2">
      <c r="A2070" t="s">
        <v>2215</v>
      </c>
      <c r="B2070" t="s">
        <v>9028</v>
      </c>
      <c r="C2070" t="s">
        <v>32</v>
      </c>
      <c r="D2070" t="str">
        <f>_xlfn.XLOOKUP(C2070,sales_teams!A:A,sales_teams!B:B,"")</f>
        <v>W975078</v>
      </c>
      <c r="E2070" t="str">
        <f>_xlfn.XLOOKUP(C2070,sales_teams!A:A,sales_teams!C:C,"")</f>
        <v>Celia Rouche</v>
      </c>
      <c r="F2070" t="str">
        <f>_xlfn.XLOOKUP(C2070,sales_teams!A:A,sales_teams!D:D,"")</f>
        <v>West</v>
      </c>
      <c r="G2070" t="s">
        <v>60</v>
      </c>
      <c r="H2070" t="str">
        <f>_xlfn.XLOOKUP(G2070,products!A:A,products!B:B,"")</f>
        <v>MG</v>
      </c>
      <c r="J2070">
        <f>_xlfn.XLOOKUP(I2070,accounts!A:A,accounts!B:B,"")</f>
        <v>0</v>
      </c>
      <c r="K2070">
        <f>_xlfn.XLOOKUP(I2070,accounts!A:A,accounts!F:F,"")</f>
        <v>0</v>
      </c>
      <c r="L2070" t="s">
        <v>76</v>
      </c>
      <c r="N2070" t="s">
        <v>9044</v>
      </c>
      <c r="O2070" s="1">
        <v>42828</v>
      </c>
      <c r="Q2070" s="5">
        <f>_xlfn.XLOOKUP(G2070,products!A:A,products!C:C,"")</f>
        <v>55</v>
      </c>
      <c r="R2070">
        <v>32</v>
      </c>
      <c r="S2070" s="5">
        <f t="shared" si="32"/>
        <v>1760</v>
      </c>
    </row>
    <row r="2071" spans="1:19" x14ac:dyDescent="0.2">
      <c r="A2071" t="s">
        <v>2216</v>
      </c>
      <c r="B2071" t="s">
        <v>9027</v>
      </c>
      <c r="C2071" t="s">
        <v>32</v>
      </c>
      <c r="D2071" t="str">
        <f>_xlfn.XLOOKUP(C2071,sales_teams!A:A,sales_teams!B:B,"")</f>
        <v>W975078</v>
      </c>
      <c r="E2071" t="str">
        <f>_xlfn.XLOOKUP(C2071,sales_teams!A:A,sales_teams!C:C,"")</f>
        <v>Celia Rouche</v>
      </c>
      <c r="F2071" t="str">
        <f>_xlfn.XLOOKUP(C2071,sales_teams!A:A,sales_teams!D:D,"")</f>
        <v>West</v>
      </c>
      <c r="G2071" t="s">
        <v>75</v>
      </c>
      <c r="H2071" t="str">
        <f>_xlfn.XLOOKUP(G2071,products!A:A,products!B:B,"")</f>
        <v>MG</v>
      </c>
      <c r="I2071" t="s">
        <v>71</v>
      </c>
      <c r="J2071" t="str">
        <f>_xlfn.XLOOKUP(I2071,accounts!A:A,accounts!B:B,"")</f>
        <v>entertainment</v>
      </c>
      <c r="K2071" t="str">
        <f>_xlfn.XLOOKUP(I2071,accounts!A:A,accounts!F:F,"")</f>
        <v>Enterprise</v>
      </c>
      <c r="L2071" t="s">
        <v>81</v>
      </c>
      <c r="M2071" t="s">
        <v>9036</v>
      </c>
      <c r="N2071" t="s">
        <v>9043</v>
      </c>
      <c r="O2071" s="1">
        <v>42828</v>
      </c>
      <c r="P2071" s="1">
        <v>42836</v>
      </c>
      <c r="Q2071" s="5">
        <f>_xlfn.XLOOKUP(G2071,products!A:A,products!C:C,"")</f>
        <v>3393</v>
      </c>
      <c r="R2071">
        <v>26</v>
      </c>
      <c r="S2071" s="5">
        <f t="shared" si="32"/>
        <v>88218</v>
      </c>
    </row>
    <row r="2072" spans="1:19" x14ac:dyDescent="0.2">
      <c r="A2072" t="s">
        <v>2217</v>
      </c>
      <c r="B2072" t="s">
        <v>9025</v>
      </c>
      <c r="C2072" t="s">
        <v>32</v>
      </c>
      <c r="D2072" t="str">
        <f>_xlfn.XLOOKUP(C2072,sales_teams!A:A,sales_teams!B:B,"")</f>
        <v>W975078</v>
      </c>
      <c r="E2072" t="str">
        <f>_xlfn.XLOOKUP(C2072,sales_teams!A:A,sales_teams!C:C,"")</f>
        <v>Celia Rouche</v>
      </c>
      <c r="F2072" t="str">
        <f>_xlfn.XLOOKUP(C2072,sales_teams!A:A,sales_teams!D:D,"")</f>
        <v>West</v>
      </c>
      <c r="G2072" t="s">
        <v>62</v>
      </c>
      <c r="H2072" t="str">
        <f>_xlfn.XLOOKUP(G2072,products!A:A,products!B:B,"")</f>
        <v>GTX</v>
      </c>
      <c r="I2072" t="s">
        <v>69</v>
      </c>
      <c r="J2072" t="str">
        <f>_xlfn.XLOOKUP(I2072,accounts!A:A,accounts!B:B,"")</f>
        <v>retail</v>
      </c>
      <c r="K2072" t="str">
        <f>_xlfn.XLOOKUP(I2072,accounts!A:A,accounts!F:F,"")</f>
        <v>Mid-Market</v>
      </c>
      <c r="L2072" t="s">
        <v>56</v>
      </c>
      <c r="M2072" t="s">
        <v>9033</v>
      </c>
      <c r="N2072" t="s">
        <v>9042</v>
      </c>
      <c r="O2072" s="1">
        <v>42828</v>
      </c>
      <c r="P2072" s="1">
        <v>42840</v>
      </c>
      <c r="Q2072" s="5">
        <f>_xlfn.XLOOKUP(G2072,products!A:A,products!C:C,"")</f>
        <v>550</v>
      </c>
      <c r="R2072">
        <v>29</v>
      </c>
      <c r="S2072" s="5">
        <f t="shared" si="32"/>
        <v>15950</v>
      </c>
    </row>
    <row r="2073" spans="1:19" x14ac:dyDescent="0.2">
      <c r="A2073" t="s">
        <v>2218</v>
      </c>
      <c r="B2073" t="s">
        <v>9025</v>
      </c>
      <c r="C2073" t="s">
        <v>23</v>
      </c>
      <c r="D2073" t="str">
        <f>_xlfn.XLOOKUP(C2073,sales_teams!A:A,sales_teams!B:B,"")</f>
        <v>E680402</v>
      </c>
      <c r="E2073" t="str">
        <f>_xlfn.XLOOKUP(C2073,sales_teams!A:A,sales_teams!C:C,"")</f>
        <v>Cara Losch</v>
      </c>
      <c r="F2073" t="str">
        <f>_xlfn.XLOOKUP(C2073,sales_teams!A:A,sales_teams!D:D,"")</f>
        <v>East</v>
      </c>
      <c r="G2073" t="s">
        <v>60</v>
      </c>
      <c r="H2073" t="str">
        <f>_xlfn.XLOOKUP(G2073,products!A:A,products!B:B,"")</f>
        <v>MG</v>
      </c>
      <c r="J2073">
        <f>_xlfn.XLOOKUP(I2073,accounts!A:A,accounts!B:B,"")</f>
        <v>0</v>
      </c>
      <c r="K2073">
        <f>_xlfn.XLOOKUP(I2073,accounts!A:A,accounts!F:F,"")</f>
        <v>0</v>
      </c>
      <c r="L2073" t="s">
        <v>76</v>
      </c>
      <c r="N2073" t="s">
        <v>9044</v>
      </c>
      <c r="O2073" s="1">
        <v>42828</v>
      </c>
      <c r="Q2073" s="5">
        <f>_xlfn.XLOOKUP(G2073,products!A:A,products!C:C,"")</f>
        <v>55</v>
      </c>
      <c r="R2073">
        <v>37</v>
      </c>
      <c r="S2073" s="5">
        <f t="shared" si="32"/>
        <v>2035</v>
      </c>
    </row>
    <row r="2074" spans="1:19" x14ac:dyDescent="0.2">
      <c r="A2074" t="s">
        <v>2219</v>
      </c>
      <c r="B2074" t="s">
        <v>9028</v>
      </c>
      <c r="C2074" t="s">
        <v>23</v>
      </c>
      <c r="D2074" t="str">
        <f>_xlfn.XLOOKUP(C2074,sales_teams!A:A,sales_teams!B:B,"")</f>
        <v>E680402</v>
      </c>
      <c r="E2074" t="str">
        <f>_xlfn.XLOOKUP(C2074,sales_teams!A:A,sales_teams!C:C,"")</f>
        <v>Cara Losch</v>
      </c>
      <c r="F2074" t="str">
        <f>_xlfn.XLOOKUP(C2074,sales_teams!A:A,sales_teams!D:D,"")</f>
        <v>East</v>
      </c>
      <c r="G2074" t="s">
        <v>60</v>
      </c>
      <c r="H2074" t="str">
        <f>_xlfn.XLOOKUP(G2074,products!A:A,products!B:B,"")</f>
        <v>MG</v>
      </c>
      <c r="I2074" t="s">
        <v>759</v>
      </c>
      <c r="J2074" t="str">
        <f>_xlfn.XLOOKUP(I2074,accounts!A:A,accounts!B:B,"")</f>
        <v>technolgy</v>
      </c>
      <c r="K2074" t="str">
        <f>_xlfn.XLOOKUP(I2074,accounts!A:A,accounts!F:F,"")</f>
        <v>Mid-Market</v>
      </c>
      <c r="L2074" t="s">
        <v>81</v>
      </c>
      <c r="M2074" t="s">
        <v>9039</v>
      </c>
      <c r="N2074" t="s">
        <v>9042</v>
      </c>
      <c r="O2074" s="1">
        <v>42828</v>
      </c>
      <c r="P2074" s="1">
        <v>42830</v>
      </c>
      <c r="Q2074" s="5">
        <f>_xlfn.XLOOKUP(G2074,products!A:A,products!C:C,"")</f>
        <v>55</v>
      </c>
      <c r="R2074">
        <v>33</v>
      </c>
      <c r="S2074" s="5">
        <f t="shared" si="32"/>
        <v>1815</v>
      </c>
    </row>
    <row r="2075" spans="1:19" x14ac:dyDescent="0.2">
      <c r="A2075" t="s">
        <v>2220</v>
      </c>
      <c r="B2075" t="s">
        <v>9025</v>
      </c>
      <c r="C2075" t="s">
        <v>3</v>
      </c>
      <c r="D2075" t="str">
        <f>_xlfn.XLOOKUP(C2075,sales_teams!A:A,sales_teams!B:B,"")</f>
        <v>C265891</v>
      </c>
      <c r="E2075" t="str">
        <f>_xlfn.XLOOKUP(C2075,sales_teams!A:A,sales_teams!C:C,"")</f>
        <v>Dustin Brinkmann</v>
      </c>
      <c r="F2075" t="str">
        <f>_xlfn.XLOOKUP(C2075,sales_teams!A:A,sales_teams!D:D,"")</f>
        <v>Central</v>
      </c>
      <c r="G2075" t="s">
        <v>62</v>
      </c>
      <c r="H2075" t="str">
        <f>_xlfn.XLOOKUP(G2075,products!A:A,products!B:B,"")</f>
        <v>GTX</v>
      </c>
      <c r="I2075" t="s">
        <v>222</v>
      </c>
      <c r="J2075" t="str">
        <f>_xlfn.XLOOKUP(I2075,accounts!A:A,accounts!B:B,"")</f>
        <v>entertainment</v>
      </c>
      <c r="K2075" t="str">
        <f>_xlfn.XLOOKUP(I2075,accounts!A:A,accounts!F:F,"")</f>
        <v>SMB</v>
      </c>
      <c r="L2075" t="s">
        <v>56</v>
      </c>
      <c r="M2075" t="s">
        <v>9033</v>
      </c>
      <c r="N2075" t="s">
        <v>9042</v>
      </c>
      <c r="O2075" s="1">
        <v>42829</v>
      </c>
      <c r="P2075" s="1">
        <v>42836</v>
      </c>
      <c r="Q2075" s="5">
        <f>_xlfn.XLOOKUP(G2075,products!A:A,products!C:C,"")</f>
        <v>550</v>
      </c>
      <c r="R2075">
        <v>31</v>
      </c>
      <c r="S2075" s="5">
        <f t="shared" si="32"/>
        <v>17050</v>
      </c>
    </row>
    <row r="2076" spans="1:19" x14ac:dyDescent="0.2">
      <c r="A2076" t="s">
        <v>2221</v>
      </c>
      <c r="B2076" t="s">
        <v>9026</v>
      </c>
      <c r="C2076" t="s">
        <v>3</v>
      </c>
      <c r="D2076" t="str">
        <f>_xlfn.XLOOKUP(C2076,sales_teams!A:A,sales_teams!B:B,"")</f>
        <v>C265891</v>
      </c>
      <c r="E2076" t="str">
        <f>_xlfn.XLOOKUP(C2076,sales_teams!A:A,sales_teams!C:C,"")</f>
        <v>Dustin Brinkmann</v>
      </c>
      <c r="F2076" t="str">
        <f>_xlfn.XLOOKUP(C2076,sales_teams!A:A,sales_teams!D:D,"")</f>
        <v>Central</v>
      </c>
      <c r="G2076" t="s">
        <v>60</v>
      </c>
      <c r="H2076" t="str">
        <f>_xlfn.XLOOKUP(G2076,products!A:A,products!B:B,"")</f>
        <v>MG</v>
      </c>
      <c r="I2076" t="s">
        <v>222</v>
      </c>
      <c r="J2076" t="str">
        <f>_xlfn.XLOOKUP(I2076,accounts!A:A,accounts!B:B,"")</f>
        <v>entertainment</v>
      </c>
      <c r="K2076" t="str">
        <f>_xlfn.XLOOKUP(I2076,accounts!A:A,accounts!F:F,"")</f>
        <v>SMB</v>
      </c>
      <c r="L2076" t="s">
        <v>56</v>
      </c>
      <c r="M2076" t="s">
        <v>9035</v>
      </c>
      <c r="N2076" t="s">
        <v>9042</v>
      </c>
      <c r="O2076" s="1">
        <v>42829</v>
      </c>
      <c r="P2076" s="1">
        <v>42837</v>
      </c>
      <c r="Q2076" s="5">
        <f>_xlfn.XLOOKUP(G2076,products!A:A,products!C:C,"")</f>
        <v>55</v>
      </c>
      <c r="R2076">
        <v>24</v>
      </c>
      <c r="S2076" s="5">
        <f t="shared" si="32"/>
        <v>1320</v>
      </c>
    </row>
    <row r="2077" spans="1:19" x14ac:dyDescent="0.2">
      <c r="A2077" t="s">
        <v>2222</v>
      </c>
      <c r="B2077" t="s">
        <v>9026</v>
      </c>
      <c r="C2077" t="s">
        <v>30</v>
      </c>
      <c r="D2077" t="str">
        <f>_xlfn.XLOOKUP(C2077,sales_teams!A:A,sales_teams!B:B,"")</f>
        <v>E558564</v>
      </c>
      <c r="E2077" t="str">
        <f>_xlfn.XLOOKUP(C2077,sales_teams!A:A,sales_teams!C:C,"")</f>
        <v>Rocco Neubert</v>
      </c>
      <c r="F2077" t="str">
        <f>_xlfn.XLOOKUP(C2077,sales_teams!A:A,sales_teams!D:D,"")</f>
        <v>East</v>
      </c>
      <c r="G2077" t="s">
        <v>75</v>
      </c>
      <c r="H2077" t="str">
        <f>_xlfn.XLOOKUP(G2077,products!A:A,products!B:B,"")</f>
        <v>MG</v>
      </c>
      <c r="I2077" t="s">
        <v>224</v>
      </c>
      <c r="J2077" t="str">
        <f>_xlfn.XLOOKUP(I2077,accounts!A:A,accounts!B:B,"")</f>
        <v>technolgy</v>
      </c>
      <c r="K2077" t="str">
        <f>_xlfn.XLOOKUP(I2077,accounts!A:A,accounts!F:F,"")</f>
        <v>Mid-Market</v>
      </c>
      <c r="L2077" t="s">
        <v>56</v>
      </c>
      <c r="M2077" t="s">
        <v>9034</v>
      </c>
      <c r="N2077" t="s">
        <v>9043</v>
      </c>
      <c r="O2077" s="1">
        <v>42829</v>
      </c>
      <c r="P2077" s="1">
        <v>42834</v>
      </c>
      <c r="Q2077" s="5">
        <f>_xlfn.XLOOKUP(G2077,products!A:A,products!C:C,"")</f>
        <v>3393</v>
      </c>
      <c r="R2077">
        <v>27</v>
      </c>
      <c r="S2077" s="5">
        <f t="shared" si="32"/>
        <v>91611</v>
      </c>
    </row>
    <row r="2078" spans="1:19" x14ac:dyDescent="0.2">
      <c r="A2078" t="s">
        <v>2223</v>
      </c>
      <c r="B2078" t="s">
        <v>9028</v>
      </c>
      <c r="C2078" t="s">
        <v>20</v>
      </c>
      <c r="D2078" t="str">
        <f>_xlfn.XLOOKUP(C2078,sales_teams!A:A,sales_teams!B:B,"")</f>
        <v>E500449</v>
      </c>
      <c r="E2078" t="str">
        <f>_xlfn.XLOOKUP(C2078,sales_teams!A:A,sales_teams!C:C,"")</f>
        <v>Cara Losch</v>
      </c>
      <c r="F2078" t="str">
        <f>_xlfn.XLOOKUP(C2078,sales_teams!A:A,sales_teams!D:D,"")</f>
        <v>East</v>
      </c>
      <c r="G2078" t="s">
        <v>83</v>
      </c>
      <c r="H2078" t="str">
        <f>_xlfn.XLOOKUP(G2078,products!A:A,products!B:B,"")</f>
        <v>GTX</v>
      </c>
      <c r="J2078">
        <f>_xlfn.XLOOKUP(I2078,accounts!A:A,accounts!B:B,"")</f>
        <v>0</v>
      </c>
      <c r="K2078">
        <f>_xlfn.XLOOKUP(I2078,accounts!A:A,accounts!F:F,"")</f>
        <v>0</v>
      </c>
      <c r="L2078" t="s">
        <v>76</v>
      </c>
      <c r="N2078" t="s">
        <v>9044</v>
      </c>
      <c r="O2078" s="1">
        <v>42829</v>
      </c>
      <c r="Q2078" s="5">
        <f>_xlfn.XLOOKUP(G2078,products!A:A,products!C:C,"")</f>
        <v>5482</v>
      </c>
      <c r="R2078">
        <v>40</v>
      </c>
      <c r="S2078" s="5">
        <f t="shared" si="32"/>
        <v>219280</v>
      </c>
    </row>
    <row r="2079" spans="1:19" x14ac:dyDescent="0.2">
      <c r="A2079" t="s">
        <v>2224</v>
      </c>
      <c r="B2079" t="s">
        <v>9027</v>
      </c>
      <c r="C2079" t="s">
        <v>20</v>
      </c>
      <c r="D2079" t="str">
        <f>_xlfn.XLOOKUP(C2079,sales_teams!A:A,sales_teams!B:B,"")</f>
        <v>E500449</v>
      </c>
      <c r="E2079" t="str">
        <f>_xlfn.XLOOKUP(C2079,sales_teams!A:A,sales_teams!C:C,"")</f>
        <v>Cara Losch</v>
      </c>
      <c r="F2079" t="str">
        <f>_xlfn.XLOOKUP(C2079,sales_teams!A:A,sales_teams!D:D,"")</f>
        <v>East</v>
      </c>
      <c r="G2079" t="s">
        <v>62</v>
      </c>
      <c r="H2079" t="str">
        <f>_xlfn.XLOOKUP(G2079,products!A:A,products!B:B,"")</f>
        <v>GTX</v>
      </c>
      <c r="I2079" t="s">
        <v>108</v>
      </c>
      <c r="J2079" t="str">
        <f>_xlfn.XLOOKUP(I2079,accounts!A:A,accounts!B:B,"")</f>
        <v>retail</v>
      </c>
      <c r="K2079" t="str">
        <f>_xlfn.XLOOKUP(I2079,accounts!A:A,accounts!F:F,"")</f>
        <v>Enterprise</v>
      </c>
      <c r="L2079" t="s">
        <v>81</v>
      </c>
      <c r="M2079" t="s">
        <v>9038</v>
      </c>
      <c r="N2079" t="s">
        <v>9041</v>
      </c>
      <c r="O2079" s="1">
        <v>42829</v>
      </c>
      <c r="P2079" s="1">
        <v>42865</v>
      </c>
      <c r="Q2079" s="5">
        <f>_xlfn.XLOOKUP(G2079,products!A:A,products!C:C,"")</f>
        <v>550</v>
      </c>
      <c r="R2079">
        <v>6</v>
      </c>
      <c r="S2079" s="5">
        <f t="shared" si="32"/>
        <v>3300</v>
      </c>
    </row>
    <row r="2080" spans="1:19" x14ac:dyDescent="0.2">
      <c r="A2080" t="s">
        <v>2225</v>
      </c>
      <c r="B2080" t="s">
        <v>9025</v>
      </c>
      <c r="C2080" t="s">
        <v>20</v>
      </c>
      <c r="D2080" t="str">
        <f>_xlfn.XLOOKUP(C2080,sales_teams!A:A,sales_teams!B:B,"")</f>
        <v>E500449</v>
      </c>
      <c r="E2080" t="str">
        <f>_xlfn.XLOOKUP(C2080,sales_teams!A:A,sales_teams!C:C,"")</f>
        <v>Cara Losch</v>
      </c>
      <c r="F2080" t="str">
        <f>_xlfn.XLOOKUP(C2080,sales_teams!A:A,sales_teams!D:D,"")</f>
        <v>East</v>
      </c>
      <c r="G2080" t="s">
        <v>54</v>
      </c>
      <c r="H2080" t="str">
        <f>_xlfn.XLOOKUP(G2080,products!A:A,products!B:B,"")</f>
        <v>GTX</v>
      </c>
      <c r="I2080" t="s">
        <v>172</v>
      </c>
      <c r="J2080" t="str">
        <f>_xlfn.XLOOKUP(I2080,accounts!A:A,accounts!B:B,"")</f>
        <v>software</v>
      </c>
      <c r="K2080" t="str">
        <f>_xlfn.XLOOKUP(I2080,accounts!A:A,accounts!F:F,"")</f>
        <v>Enterprise</v>
      </c>
      <c r="L2080" t="s">
        <v>81</v>
      </c>
      <c r="M2080" t="s">
        <v>9037</v>
      </c>
      <c r="N2080" t="s">
        <v>9045</v>
      </c>
      <c r="O2080" s="1">
        <v>42829</v>
      </c>
      <c r="P2080" s="1">
        <v>42836</v>
      </c>
      <c r="Q2080" s="5">
        <f>_xlfn.XLOOKUP(G2080,products!A:A,products!C:C,"")</f>
        <v>1096</v>
      </c>
      <c r="R2080">
        <v>25</v>
      </c>
      <c r="S2080" s="5">
        <f t="shared" si="32"/>
        <v>27400</v>
      </c>
    </row>
    <row r="2081" spans="1:19" x14ac:dyDescent="0.2">
      <c r="A2081" t="s">
        <v>2226</v>
      </c>
      <c r="B2081" t="s">
        <v>9027</v>
      </c>
      <c r="C2081" t="s">
        <v>20</v>
      </c>
      <c r="D2081" t="str">
        <f>_xlfn.XLOOKUP(C2081,sales_teams!A:A,sales_teams!B:B,"")</f>
        <v>E500449</v>
      </c>
      <c r="E2081" t="str">
        <f>_xlfn.XLOOKUP(C2081,sales_teams!A:A,sales_teams!C:C,"")</f>
        <v>Cara Losch</v>
      </c>
      <c r="F2081" t="str">
        <f>_xlfn.XLOOKUP(C2081,sales_teams!A:A,sales_teams!D:D,"")</f>
        <v>East</v>
      </c>
      <c r="G2081" t="s">
        <v>62</v>
      </c>
      <c r="H2081" t="str">
        <f>_xlfn.XLOOKUP(G2081,products!A:A,products!B:B,"")</f>
        <v>GTX</v>
      </c>
      <c r="I2081" t="s">
        <v>102</v>
      </c>
      <c r="J2081" t="str">
        <f>_xlfn.XLOOKUP(I2081,accounts!A:A,accounts!B:B,"")</f>
        <v>finance</v>
      </c>
      <c r="K2081" t="str">
        <f>_xlfn.XLOOKUP(I2081,accounts!A:A,accounts!F:F,"")</f>
        <v>SMB</v>
      </c>
      <c r="L2081" t="s">
        <v>56</v>
      </c>
      <c r="M2081" t="s">
        <v>9033</v>
      </c>
      <c r="N2081" t="s">
        <v>9043</v>
      </c>
      <c r="O2081" s="1">
        <v>42829</v>
      </c>
      <c r="P2081" s="1">
        <v>42836</v>
      </c>
      <c r="Q2081" s="5">
        <f>_xlfn.XLOOKUP(G2081,products!A:A,products!C:C,"")</f>
        <v>550</v>
      </c>
      <c r="R2081">
        <v>2</v>
      </c>
      <c r="S2081" s="5">
        <f t="shared" si="32"/>
        <v>1100</v>
      </c>
    </row>
    <row r="2082" spans="1:19" x14ac:dyDescent="0.2">
      <c r="A2082" t="s">
        <v>2227</v>
      </c>
      <c r="B2082" t="s">
        <v>9027</v>
      </c>
      <c r="C2082" t="s">
        <v>20</v>
      </c>
      <c r="D2082" t="str">
        <f>_xlfn.XLOOKUP(C2082,sales_teams!A:A,sales_teams!B:B,"")</f>
        <v>E500449</v>
      </c>
      <c r="E2082" t="str">
        <f>_xlfn.XLOOKUP(C2082,sales_teams!A:A,sales_teams!C:C,"")</f>
        <v>Cara Losch</v>
      </c>
      <c r="F2082" t="str">
        <f>_xlfn.XLOOKUP(C2082,sales_teams!A:A,sales_teams!D:D,"")</f>
        <v>East</v>
      </c>
      <c r="G2082" t="s">
        <v>8951</v>
      </c>
      <c r="H2082" t="str">
        <f>_xlfn.XLOOKUP(G2082,products!A:A,products!B:B,"")</f>
        <v>GTX</v>
      </c>
      <c r="I2082" t="s">
        <v>230</v>
      </c>
      <c r="J2082" t="str">
        <f>_xlfn.XLOOKUP(I2082,accounts!A:A,accounts!B:B,"")</f>
        <v>retail</v>
      </c>
      <c r="K2082" t="str">
        <f>_xlfn.XLOOKUP(I2082,accounts!A:A,accounts!F:F,"")</f>
        <v>Mid-Market</v>
      </c>
      <c r="L2082" t="s">
        <v>56</v>
      </c>
      <c r="M2082" t="s">
        <v>9031</v>
      </c>
      <c r="N2082" t="s">
        <v>9045</v>
      </c>
      <c r="O2082" s="1">
        <v>42829</v>
      </c>
      <c r="P2082" s="1">
        <v>42912</v>
      </c>
      <c r="Q2082" s="5">
        <f>_xlfn.XLOOKUP(G2082,products!A:A,products!C:C,"")</f>
        <v>4821</v>
      </c>
      <c r="R2082">
        <v>15</v>
      </c>
      <c r="S2082" s="5">
        <f t="shared" si="32"/>
        <v>72315</v>
      </c>
    </row>
    <row r="2083" spans="1:19" x14ac:dyDescent="0.2">
      <c r="A2083" t="s">
        <v>2228</v>
      </c>
      <c r="B2083" t="s">
        <v>9025</v>
      </c>
      <c r="C2083" t="s">
        <v>15</v>
      </c>
      <c r="D2083" t="str">
        <f>_xlfn.XLOOKUP(C2083,sales_teams!A:A,sales_teams!B:B,"")</f>
        <v>C486814</v>
      </c>
      <c r="E2083" t="str">
        <f>_xlfn.XLOOKUP(C2083,sales_teams!A:A,sales_teams!C:C,"")</f>
        <v>Melvin Marxen</v>
      </c>
      <c r="F2083" t="str">
        <f>_xlfn.XLOOKUP(C2083,sales_teams!A:A,sales_teams!D:D,"")</f>
        <v>Central</v>
      </c>
      <c r="G2083" t="s">
        <v>8951</v>
      </c>
      <c r="H2083" t="str">
        <f>_xlfn.XLOOKUP(G2083,products!A:A,products!B:B,"")</f>
        <v>GTX</v>
      </c>
      <c r="I2083" t="s">
        <v>117</v>
      </c>
      <c r="J2083" t="str">
        <f>_xlfn.XLOOKUP(I2083,accounts!A:A,accounts!B:B,"")</f>
        <v>marketing</v>
      </c>
      <c r="K2083" t="str">
        <f>_xlfn.XLOOKUP(I2083,accounts!A:A,accounts!F:F,"")</f>
        <v>Mid-Market</v>
      </c>
      <c r="L2083" t="s">
        <v>81</v>
      </c>
      <c r="M2083" t="s">
        <v>9039</v>
      </c>
      <c r="N2083" t="s">
        <v>9042</v>
      </c>
      <c r="O2083" s="1">
        <v>42829</v>
      </c>
      <c r="P2083" s="1">
        <v>42840</v>
      </c>
      <c r="Q2083" s="5">
        <f>_xlfn.XLOOKUP(G2083,products!A:A,products!C:C,"")</f>
        <v>4821</v>
      </c>
      <c r="R2083">
        <v>45</v>
      </c>
      <c r="S2083" s="5">
        <f t="shared" si="32"/>
        <v>216945</v>
      </c>
    </row>
    <row r="2084" spans="1:19" x14ac:dyDescent="0.2">
      <c r="A2084" t="s">
        <v>2229</v>
      </c>
      <c r="B2084" t="s">
        <v>9027</v>
      </c>
      <c r="C2084" t="s">
        <v>15</v>
      </c>
      <c r="D2084" t="str">
        <f>_xlfn.XLOOKUP(C2084,sales_teams!A:A,sales_teams!B:B,"")</f>
        <v>C486814</v>
      </c>
      <c r="E2084" t="str">
        <f>_xlfn.XLOOKUP(C2084,sales_teams!A:A,sales_teams!C:C,"")</f>
        <v>Melvin Marxen</v>
      </c>
      <c r="F2084" t="str">
        <f>_xlfn.XLOOKUP(C2084,sales_teams!A:A,sales_teams!D:D,"")</f>
        <v>Central</v>
      </c>
      <c r="G2084" t="s">
        <v>8951</v>
      </c>
      <c r="H2084" t="str">
        <f>_xlfn.XLOOKUP(G2084,products!A:A,products!B:B,"")</f>
        <v>GTX</v>
      </c>
      <c r="I2084" t="s">
        <v>135</v>
      </c>
      <c r="J2084" t="str">
        <f>_xlfn.XLOOKUP(I2084,accounts!A:A,accounts!B:B,"")</f>
        <v>marketing</v>
      </c>
      <c r="K2084" t="str">
        <f>_xlfn.XLOOKUP(I2084,accounts!A:A,accounts!F:F,"")</f>
        <v>Mid-Market</v>
      </c>
      <c r="L2084" t="s">
        <v>81</v>
      </c>
      <c r="M2084" t="s">
        <v>9039</v>
      </c>
      <c r="N2084" t="s">
        <v>9041</v>
      </c>
      <c r="O2084" s="1">
        <v>42829</v>
      </c>
      <c r="P2084" s="1">
        <v>42907</v>
      </c>
      <c r="Q2084" s="5">
        <f>_xlfn.XLOOKUP(G2084,products!A:A,products!C:C,"")</f>
        <v>4821</v>
      </c>
      <c r="R2084">
        <v>50</v>
      </c>
      <c r="S2084" s="5">
        <f t="shared" si="32"/>
        <v>241050</v>
      </c>
    </row>
    <row r="2085" spans="1:19" x14ac:dyDescent="0.2">
      <c r="A2085" t="s">
        <v>2230</v>
      </c>
      <c r="B2085" t="s">
        <v>9027</v>
      </c>
      <c r="C2085" t="s">
        <v>15</v>
      </c>
      <c r="D2085" t="str">
        <f>_xlfn.XLOOKUP(C2085,sales_teams!A:A,sales_teams!B:B,"")</f>
        <v>C486814</v>
      </c>
      <c r="E2085" t="str">
        <f>_xlfn.XLOOKUP(C2085,sales_teams!A:A,sales_teams!C:C,"")</f>
        <v>Melvin Marxen</v>
      </c>
      <c r="F2085" t="str">
        <f>_xlfn.XLOOKUP(C2085,sales_teams!A:A,sales_teams!D:D,"")</f>
        <v>Central</v>
      </c>
      <c r="G2085" t="s">
        <v>60</v>
      </c>
      <c r="H2085" t="str">
        <f>_xlfn.XLOOKUP(G2085,products!A:A,products!B:B,"")</f>
        <v>MG</v>
      </c>
      <c r="I2085" t="s">
        <v>203</v>
      </c>
      <c r="J2085" t="str">
        <f>_xlfn.XLOOKUP(I2085,accounts!A:A,accounts!B:B,"")</f>
        <v>employment</v>
      </c>
      <c r="K2085" t="str">
        <f>_xlfn.XLOOKUP(I2085,accounts!A:A,accounts!F:F,"")</f>
        <v>SMB</v>
      </c>
      <c r="L2085" t="s">
        <v>81</v>
      </c>
      <c r="M2085" t="s">
        <v>9036</v>
      </c>
      <c r="N2085" t="s">
        <v>9043</v>
      </c>
      <c r="O2085" s="1">
        <v>42829</v>
      </c>
      <c r="P2085" s="1">
        <v>42837</v>
      </c>
      <c r="Q2085" s="5">
        <f>_xlfn.XLOOKUP(G2085,products!A:A,products!C:C,"")</f>
        <v>55</v>
      </c>
      <c r="R2085">
        <v>23</v>
      </c>
      <c r="S2085" s="5">
        <f t="shared" si="32"/>
        <v>1265</v>
      </c>
    </row>
    <row r="2086" spans="1:19" x14ac:dyDescent="0.2">
      <c r="A2086" t="s">
        <v>2231</v>
      </c>
      <c r="B2086" t="s">
        <v>9025</v>
      </c>
      <c r="C2086" t="s">
        <v>15</v>
      </c>
      <c r="D2086" t="str">
        <f>_xlfn.XLOOKUP(C2086,sales_teams!A:A,sales_teams!B:B,"")</f>
        <v>C486814</v>
      </c>
      <c r="E2086" t="str">
        <f>_xlfn.XLOOKUP(C2086,sales_teams!A:A,sales_teams!C:C,"")</f>
        <v>Melvin Marxen</v>
      </c>
      <c r="F2086" t="str">
        <f>_xlfn.XLOOKUP(C2086,sales_teams!A:A,sales_teams!D:D,"")</f>
        <v>Central</v>
      </c>
      <c r="G2086" t="s">
        <v>75</v>
      </c>
      <c r="H2086" t="str">
        <f>_xlfn.XLOOKUP(G2086,products!A:A,products!B:B,"")</f>
        <v>MG</v>
      </c>
      <c r="I2086" t="s">
        <v>149</v>
      </c>
      <c r="J2086" t="str">
        <f>_xlfn.XLOOKUP(I2086,accounts!A:A,accounts!B:B,"")</f>
        <v>finance</v>
      </c>
      <c r="K2086" t="str">
        <f>_xlfn.XLOOKUP(I2086,accounts!A:A,accounts!F:F,"")</f>
        <v>Mid-Market</v>
      </c>
      <c r="L2086" t="s">
        <v>56</v>
      </c>
      <c r="M2086" t="s">
        <v>9032</v>
      </c>
      <c r="N2086" t="s">
        <v>9041</v>
      </c>
      <c r="O2086" s="1">
        <v>42829</v>
      </c>
      <c r="P2086" s="1">
        <v>42904</v>
      </c>
      <c r="Q2086" s="5">
        <f>_xlfn.XLOOKUP(G2086,products!A:A,products!C:C,"")</f>
        <v>3393</v>
      </c>
      <c r="R2086">
        <v>29</v>
      </c>
      <c r="S2086" s="5">
        <f t="shared" si="32"/>
        <v>98397</v>
      </c>
    </row>
    <row r="2087" spans="1:19" x14ac:dyDescent="0.2">
      <c r="A2087" t="s">
        <v>2232</v>
      </c>
      <c r="B2087" t="s">
        <v>9027</v>
      </c>
      <c r="C2087" t="s">
        <v>28</v>
      </c>
      <c r="D2087" t="str">
        <f>_xlfn.XLOOKUP(C2087,sales_teams!A:A,sales_teams!B:B,"")</f>
        <v>E262141</v>
      </c>
      <c r="E2087" t="str">
        <f>_xlfn.XLOOKUP(C2087,sales_teams!A:A,sales_teams!C:C,"")</f>
        <v>Rocco Neubert</v>
      </c>
      <c r="F2087" t="str">
        <f>_xlfn.XLOOKUP(C2087,sales_teams!A:A,sales_teams!D:D,"")</f>
        <v>East</v>
      </c>
      <c r="G2087" t="s">
        <v>8951</v>
      </c>
      <c r="H2087" t="str">
        <f>_xlfn.XLOOKUP(G2087,products!A:A,products!B:B,"")</f>
        <v>GTX</v>
      </c>
      <c r="I2087" t="s">
        <v>252</v>
      </c>
      <c r="J2087" t="str">
        <f>_xlfn.XLOOKUP(I2087,accounts!A:A,accounts!B:B,"")</f>
        <v>retail</v>
      </c>
      <c r="K2087" t="str">
        <f>_xlfn.XLOOKUP(I2087,accounts!A:A,accounts!F:F,"")</f>
        <v>Mid-Market</v>
      </c>
      <c r="L2087" t="s">
        <v>81</v>
      </c>
      <c r="M2087" t="s">
        <v>9037</v>
      </c>
      <c r="N2087" t="s">
        <v>9042</v>
      </c>
      <c r="O2087" s="1">
        <v>42829</v>
      </c>
      <c r="P2087" s="1">
        <v>42840</v>
      </c>
      <c r="Q2087" s="5">
        <f>_xlfn.XLOOKUP(G2087,products!A:A,products!C:C,"")</f>
        <v>4821</v>
      </c>
      <c r="R2087">
        <v>17</v>
      </c>
      <c r="S2087" s="5">
        <f t="shared" si="32"/>
        <v>81957</v>
      </c>
    </row>
    <row r="2088" spans="1:19" x14ac:dyDescent="0.2">
      <c r="A2088" t="s">
        <v>2233</v>
      </c>
      <c r="B2088" t="s">
        <v>9025</v>
      </c>
      <c r="C2088" t="s">
        <v>28</v>
      </c>
      <c r="D2088" t="str">
        <f>_xlfn.XLOOKUP(C2088,sales_teams!A:A,sales_teams!B:B,"")</f>
        <v>E262141</v>
      </c>
      <c r="E2088" t="str">
        <f>_xlfn.XLOOKUP(C2088,sales_teams!A:A,sales_teams!C:C,"")</f>
        <v>Rocco Neubert</v>
      </c>
      <c r="F2088" t="str">
        <f>_xlfn.XLOOKUP(C2088,sales_teams!A:A,sales_teams!D:D,"")</f>
        <v>East</v>
      </c>
      <c r="G2088" t="s">
        <v>8951</v>
      </c>
      <c r="H2088" t="str">
        <f>_xlfn.XLOOKUP(G2088,products!A:A,products!B:B,"")</f>
        <v>GTX</v>
      </c>
      <c r="I2088" t="s">
        <v>387</v>
      </c>
      <c r="J2088" t="str">
        <f>_xlfn.XLOOKUP(I2088,accounts!A:A,accounts!B:B,"")</f>
        <v>technolgy</v>
      </c>
      <c r="K2088" t="str">
        <f>_xlfn.XLOOKUP(I2088,accounts!A:A,accounts!F:F,"")</f>
        <v>SMB</v>
      </c>
      <c r="L2088" t="s">
        <v>56</v>
      </c>
      <c r="M2088" t="s">
        <v>9033</v>
      </c>
      <c r="N2088" t="s">
        <v>9043</v>
      </c>
      <c r="O2088" s="1">
        <v>42829</v>
      </c>
      <c r="P2088" s="1">
        <v>42880</v>
      </c>
      <c r="Q2088" s="5">
        <f>_xlfn.XLOOKUP(G2088,products!A:A,products!C:C,"")</f>
        <v>4821</v>
      </c>
      <c r="R2088">
        <v>11</v>
      </c>
      <c r="S2088" s="5">
        <f t="shared" si="32"/>
        <v>53031</v>
      </c>
    </row>
    <row r="2089" spans="1:19" x14ac:dyDescent="0.2">
      <c r="A2089" t="s">
        <v>2234</v>
      </c>
      <c r="B2089" t="s">
        <v>9025</v>
      </c>
      <c r="C2089" t="s">
        <v>38</v>
      </c>
      <c r="D2089" t="str">
        <f>_xlfn.XLOOKUP(C2089,sales_teams!A:A,sales_teams!B:B,"")</f>
        <v>W172727</v>
      </c>
      <c r="E2089" t="str">
        <f>_xlfn.XLOOKUP(C2089,sales_teams!A:A,sales_teams!C:C,"")</f>
        <v>Celia Rouche</v>
      </c>
      <c r="F2089" t="str">
        <f>_xlfn.XLOOKUP(C2089,sales_teams!A:A,sales_teams!D:D,"")</f>
        <v>West</v>
      </c>
      <c r="G2089" t="s">
        <v>60</v>
      </c>
      <c r="H2089" t="str">
        <f>_xlfn.XLOOKUP(G2089,products!A:A,products!B:B,"")</f>
        <v>MG</v>
      </c>
      <c r="J2089">
        <f>_xlfn.XLOOKUP(I2089,accounts!A:A,accounts!B:B,"")</f>
        <v>0</v>
      </c>
      <c r="K2089">
        <f>_xlfn.XLOOKUP(I2089,accounts!A:A,accounts!F:F,"")</f>
        <v>0</v>
      </c>
      <c r="L2089" t="s">
        <v>76</v>
      </c>
      <c r="N2089" t="s">
        <v>9044</v>
      </c>
      <c r="O2089" s="1">
        <v>42829</v>
      </c>
      <c r="Q2089" s="5">
        <f>_xlfn.XLOOKUP(G2089,products!A:A,products!C:C,"")</f>
        <v>55</v>
      </c>
      <c r="R2089">
        <v>42</v>
      </c>
      <c r="S2089" s="5">
        <f t="shared" si="32"/>
        <v>2310</v>
      </c>
    </row>
    <row r="2090" spans="1:19" x14ac:dyDescent="0.2">
      <c r="A2090" t="s">
        <v>2235</v>
      </c>
      <c r="B2090" t="s">
        <v>9025</v>
      </c>
      <c r="C2090" t="s">
        <v>38</v>
      </c>
      <c r="D2090" t="str">
        <f>_xlfn.XLOOKUP(C2090,sales_teams!A:A,sales_teams!B:B,"")</f>
        <v>W172727</v>
      </c>
      <c r="E2090" t="str">
        <f>_xlfn.XLOOKUP(C2090,sales_teams!A:A,sales_teams!C:C,"")</f>
        <v>Celia Rouche</v>
      </c>
      <c r="F2090" t="str">
        <f>_xlfn.XLOOKUP(C2090,sales_teams!A:A,sales_teams!D:D,"")</f>
        <v>West</v>
      </c>
      <c r="G2090" t="s">
        <v>60</v>
      </c>
      <c r="H2090" t="str">
        <f>_xlfn.XLOOKUP(G2090,products!A:A,products!B:B,"")</f>
        <v>MG</v>
      </c>
      <c r="I2090" t="s">
        <v>124</v>
      </c>
      <c r="J2090" t="str">
        <f>_xlfn.XLOOKUP(I2090,accounts!A:A,accounts!B:B,"")</f>
        <v>services</v>
      </c>
      <c r="K2090" t="str">
        <f>_xlfn.XLOOKUP(I2090,accounts!A:A,accounts!F:F,"")</f>
        <v>Mid-Market</v>
      </c>
      <c r="L2090" t="s">
        <v>81</v>
      </c>
      <c r="M2090" t="s">
        <v>9039</v>
      </c>
      <c r="N2090" t="s">
        <v>9041</v>
      </c>
      <c r="O2090" s="1">
        <v>42829</v>
      </c>
      <c r="P2090" s="1">
        <v>42835</v>
      </c>
      <c r="Q2090" s="5">
        <f>_xlfn.XLOOKUP(G2090,products!A:A,products!C:C,"")</f>
        <v>55</v>
      </c>
      <c r="R2090">
        <v>38</v>
      </c>
      <c r="S2090" s="5">
        <f t="shared" si="32"/>
        <v>2090</v>
      </c>
    </row>
    <row r="2091" spans="1:19" x14ac:dyDescent="0.2">
      <c r="A2091" t="s">
        <v>2236</v>
      </c>
      <c r="B2091" t="s">
        <v>9027</v>
      </c>
      <c r="C2091" t="s">
        <v>22</v>
      </c>
      <c r="D2091" t="str">
        <f>_xlfn.XLOOKUP(C2091,sales_teams!A:A,sales_teams!B:B,"")</f>
        <v>E86134</v>
      </c>
      <c r="E2091" t="str">
        <f>_xlfn.XLOOKUP(C2091,sales_teams!A:A,sales_teams!C:C,"")</f>
        <v>Cara Losch</v>
      </c>
      <c r="F2091" t="str">
        <f>_xlfn.XLOOKUP(C2091,sales_teams!A:A,sales_teams!D:D,"")</f>
        <v>East</v>
      </c>
      <c r="G2091" t="s">
        <v>83</v>
      </c>
      <c r="H2091" t="str">
        <f>_xlfn.XLOOKUP(G2091,products!A:A,products!B:B,"")</f>
        <v>GTX</v>
      </c>
      <c r="I2091" t="s">
        <v>193</v>
      </c>
      <c r="J2091" t="str">
        <f>_xlfn.XLOOKUP(I2091,accounts!A:A,accounts!B:B,"")</f>
        <v>employment</v>
      </c>
      <c r="K2091" t="str">
        <f>_xlfn.XLOOKUP(I2091,accounts!A:A,accounts!F:F,"")</f>
        <v>Mid-Market</v>
      </c>
      <c r="L2091" t="s">
        <v>56</v>
      </c>
      <c r="M2091" t="s">
        <v>9034</v>
      </c>
      <c r="N2091" t="s">
        <v>9043</v>
      </c>
      <c r="O2091" s="1">
        <v>42829</v>
      </c>
      <c r="P2091" s="1">
        <v>42906</v>
      </c>
      <c r="Q2091" s="5">
        <f>_xlfn.XLOOKUP(G2091,products!A:A,products!C:C,"")</f>
        <v>5482</v>
      </c>
      <c r="R2091">
        <v>35</v>
      </c>
      <c r="S2091" s="5">
        <f t="shared" si="32"/>
        <v>191870</v>
      </c>
    </row>
    <row r="2092" spans="1:19" x14ac:dyDescent="0.2">
      <c r="A2092" t="s">
        <v>2237</v>
      </c>
      <c r="B2092" t="s">
        <v>9026</v>
      </c>
      <c r="C2092" t="s">
        <v>36</v>
      </c>
      <c r="D2092" t="str">
        <f>_xlfn.XLOOKUP(C2092,sales_teams!A:A,sales_teams!B:B,"")</f>
        <v>W815792</v>
      </c>
      <c r="E2092" t="str">
        <f>_xlfn.XLOOKUP(C2092,sales_teams!A:A,sales_teams!C:C,"")</f>
        <v>Celia Rouche</v>
      </c>
      <c r="F2092" t="str">
        <f>_xlfn.XLOOKUP(C2092,sales_teams!A:A,sales_teams!D:D,"")</f>
        <v>West</v>
      </c>
      <c r="G2092" t="s">
        <v>54</v>
      </c>
      <c r="H2092" t="str">
        <f>_xlfn.XLOOKUP(G2092,products!A:A,products!B:B,"")</f>
        <v>GTX</v>
      </c>
      <c r="I2092" t="s">
        <v>142</v>
      </c>
      <c r="J2092" t="str">
        <f>_xlfn.XLOOKUP(I2092,accounts!A:A,accounts!B:B,"")</f>
        <v>finance</v>
      </c>
      <c r="K2092" t="str">
        <f>_xlfn.XLOOKUP(I2092,accounts!A:A,accounts!F:F,"")</f>
        <v>SMB</v>
      </c>
      <c r="L2092" t="s">
        <v>81</v>
      </c>
      <c r="M2092" t="s">
        <v>9037</v>
      </c>
      <c r="N2092" t="s">
        <v>9043</v>
      </c>
      <c r="O2092" s="1">
        <v>42829</v>
      </c>
      <c r="P2092" s="1">
        <v>42833</v>
      </c>
      <c r="Q2092" s="5">
        <f>_xlfn.XLOOKUP(G2092,products!A:A,products!C:C,"")</f>
        <v>1096</v>
      </c>
      <c r="R2092">
        <v>13</v>
      </c>
      <c r="S2092" s="5">
        <f t="shared" si="32"/>
        <v>14248</v>
      </c>
    </row>
    <row r="2093" spans="1:19" x14ac:dyDescent="0.2">
      <c r="A2093" t="s">
        <v>2238</v>
      </c>
      <c r="B2093" t="s">
        <v>9025</v>
      </c>
      <c r="C2093" t="s">
        <v>40</v>
      </c>
      <c r="D2093" t="str">
        <f>_xlfn.XLOOKUP(C2093,sales_teams!A:A,sales_teams!B:B,"")</f>
        <v>W249222</v>
      </c>
      <c r="E2093" t="str">
        <f>_xlfn.XLOOKUP(C2093,sales_teams!A:A,sales_teams!C:C,"")</f>
        <v>Summer Sewald</v>
      </c>
      <c r="F2093" t="str">
        <f>_xlfn.XLOOKUP(C2093,sales_teams!A:A,sales_teams!D:D,"")</f>
        <v>West</v>
      </c>
      <c r="G2093" t="s">
        <v>83</v>
      </c>
      <c r="H2093" t="str">
        <f>_xlfn.XLOOKUP(G2093,products!A:A,products!B:B,"")</f>
        <v>GTX</v>
      </c>
      <c r="I2093" t="s">
        <v>113</v>
      </c>
      <c r="J2093" t="str">
        <f>_xlfn.XLOOKUP(I2093,accounts!A:A,accounts!B:B,"")</f>
        <v>medical</v>
      </c>
      <c r="K2093" t="str">
        <f>_xlfn.XLOOKUP(I2093,accounts!A:A,accounts!F:F,"")</f>
        <v>Enterprise</v>
      </c>
      <c r="L2093" t="s">
        <v>81</v>
      </c>
      <c r="M2093" t="s">
        <v>9038</v>
      </c>
      <c r="N2093" t="s">
        <v>9041</v>
      </c>
      <c r="O2093" s="1">
        <v>42829</v>
      </c>
      <c r="P2093" s="1">
        <v>42836</v>
      </c>
      <c r="Q2093" s="5">
        <f>_xlfn.XLOOKUP(G2093,products!A:A,products!C:C,"")</f>
        <v>5482</v>
      </c>
      <c r="R2093">
        <v>48</v>
      </c>
      <c r="S2093" s="5">
        <f t="shared" si="32"/>
        <v>263136</v>
      </c>
    </row>
    <row r="2094" spans="1:19" x14ac:dyDescent="0.2">
      <c r="A2094" t="s">
        <v>2239</v>
      </c>
      <c r="B2094" t="s">
        <v>9025</v>
      </c>
      <c r="C2094" t="s">
        <v>40</v>
      </c>
      <c r="D2094" t="str">
        <f>_xlfn.XLOOKUP(C2094,sales_teams!A:A,sales_teams!B:B,"")</f>
        <v>W249222</v>
      </c>
      <c r="E2094" t="str">
        <f>_xlfn.XLOOKUP(C2094,sales_teams!A:A,sales_teams!C:C,"")</f>
        <v>Summer Sewald</v>
      </c>
      <c r="F2094" t="str">
        <f>_xlfn.XLOOKUP(C2094,sales_teams!A:A,sales_teams!D:D,"")</f>
        <v>West</v>
      </c>
      <c r="G2094" t="s">
        <v>8951</v>
      </c>
      <c r="H2094" t="str">
        <f>_xlfn.XLOOKUP(G2094,products!A:A,products!B:B,"")</f>
        <v>GTX</v>
      </c>
      <c r="I2094" t="s">
        <v>287</v>
      </c>
      <c r="J2094" t="str">
        <f>_xlfn.XLOOKUP(I2094,accounts!A:A,accounts!B:B,"")</f>
        <v>retail</v>
      </c>
      <c r="K2094" t="str">
        <f>_xlfn.XLOOKUP(I2094,accounts!A:A,accounts!F:F,"")</f>
        <v>Enterprise</v>
      </c>
      <c r="L2094" t="s">
        <v>56</v>
      </c>
      <c r="M2094" t="s">
        <v>9035</v>
      </c>
      <c r="N2094" t="s">
        <v>9043</v>
      </c>
      <c r="O2094" s="1">
        <v>42829</v>
      </c>
      <c r="P2094" s="1">
        <v>42892</v>
      </c>
      <c r="Q2094" s="5">
        <f>_xlfn.XLOOKUP(G2094,products!A:A,products!C:C,"")</f>
        <v>4821</v>
      </c>
      <c r="R2094">
        <v>23</v>
      </c>
      <c r="S2094" s="5">
        <f t="shared" si="32"/>
        <v>110883</v>
      </c>
    </row>
    <row r="2095" spans="1:19" x14ac:dyDescent="0.2">
      <c r="A2095" t="s">
        <v>2240</v>
      </c>
      <c r="B2095" t="s">
        <v>9026</v>
      </c>
      <c r="C2095" t="s">
        <v>10</v>
      </c>
      <c r="D2095" t="str">
        <f>_xlfn.XLOOKUP(C2095,sales_teams!A:A,sales_teams!B:B,"")</f>
        <v>C309699</v>
      </c>
      <c r="E2095" t="str">
        <f>_xlfn.XLOOKUP(C2095,sales_teams!A:A,sales_teams!C:C,"")</f>
        <v>Melvin Marxen</v>
      </c>
      <c r="F2095" t="str">
        <f>_xlfn.XLOOKUP(C2095,sales_teams!A:A,sales_teams!D:D,"")</f>
        <v>Central</v>
      </c>
      <c r="G2095" t="s">
        <v>83</v>
      </c>
      <c r="H2095" t="str">
        <f>_xlfn.XLOOKUP(G2095,products!A:A,products!B:B,"")</f>
        <v>GTX</v>
      </c>
      <c r="I2095" t="s">
        <v>149</v>
      </c>
      <c r="J2095" t="str">
        <f>_xlfn.XLOOKUP(I2095,accounts!A:A,accounts!B:B,"")</f>
        <v>finance</v>
      </c>
      <c r="K2095" t="str">
        <f>_xlfn.XLOOKUP(I2095,accounts!A:A,accounts!F:F,"")</f>
        <v>Mid-Market</v>
      </c>
      <c r="L2095" t="s">
        <v>81</v>
      </c>
      <c r="M2095" t="s">
        <v>9038</v>
      </c>
      <c r="N2095" t="s">
        <v>9041</v>
      </c>
      <c r="O2095" s="1">
        <v>42829</v>
      </c>
      <c r="P2095" s="1">
        <v>42831</v>
      </c>
      <c r="Q2095" s="5">
        <f>_xlfn.XLOOKUP(G2095,products!A:A,products!C:C,"")</f>
        <v>5482</v>
      </c>
      <c r="R2095">
        <v>29</v>
      </c>
      <c r="S2095" s="5">
        <f t="shared" si="32"/>
        <v>158978</v>
      </c>
    </row>
    <row r="2096" spans="1:19" x14ac:dyDescent="0.2">
      <c r="A2096" t="s">
        <v>2241</v>
      </c>
      <c r="B2096" t="s">
        <v>9025</v>
      </c>
      <c r="C2096" t="s">
        <v>10</v>
      </c>
      <c r="D2096" t="str">
        <f>_xlfn.XLOOKUP(C2096,sales_teams!A:A,sales_teams!B:B,"")</f>
        <v>C309699</v>
      </c>
      <c r="E2096" t="str">
        <f>_xlfn.XLOOKUP(C2096,sales_teams!A:A,sales_teams!C:C,"")</f>
        <v>Melvin Marxen</v>
      </c>
      <c r="F2096" t="str">
        <f>_xlfn.XLOOKUP(C2096,sales_teams!A:A,sales_teams!D:D,"")</f>
        <v>Central</v>
      </c>
      <c r="G2096" t="s">
        <v>8951</v>
      </c>
      <c r="H2096" t="str">
        <f>_xlfn.XLOOKUP(G2096,products!A:A,products!B:B,"")</f>
        <v>GTX</v>
      </c>
      <c r="I2096" t="s">
        <v>135</v>
      </c>
      <c r="J2096" t="str">
        <f>_xlfn.XLOOKUP(I2096,accounts!A:A,accounts!B:B,"")</f>
        <v>marketing</v>
      </c>
      <c r="K2096" t="str">
        <f>_xlfn.XLOOKUP(I2096,accounts!A:A,accounts!F:F,"")</f>
        <v>Mid-Market</v>
      </c>
      <c r="L2096" t="s">
        <v>56</v>
      </c>
      <c r="M2096" t="s">
        <v>9034</v>
      </c>
      <c r="N2096" t="s">
        <v>9043</v>
      </c>
      <c r="O2096" s="1">
        <v>42829</v>
      </c>
      <c r="P2096" s="1">
        <v>42831</v>
      </c>
      <c r="Q2096" s="5">
        <f>_xlfn.XLOOKUP(G2096,products!A:A,products!C:C,"")</f>
        <v>4821</v>
      </c>
      <c r="R2096">
        <v>27</v>
      </c>
      <c r="S2096" s="5">
        <f t="shared" si="32"/>
        <v>130167</v>
      </c>
    </row>
    <row r="2097" spans="1:19" x14ac:dyDescent="0.2">
      <c r="A2097" t="s">
        <v>2242</v>
      </c>
      <c r="B2097" t="s">
        <v>9027</v>
      </c>
      <c r="C2097" t="s">
        <v>10</v>
      </c>
      <c r="D2097" t="str">
        <f>_xlfn.XLOOKUP(C2097,sales_teams!A:A,sales_teams!B:B,"")</f>
        <v>C309699</v>
      </c>
      <c r="E2097" t="str">
        <f>_xlfn.XLOOKUP(C2097,sales_teams!A:A,sales_teams!C:C,"")</f>
        <v>Melvin Marxen</v>
      </c>
      <c r="F2097" t="str">
        <f>_xlfn.XLOOKUP(C2097,sales_teams!A:A,sales_teams!D:D,"")</f>
        <v>Central</v>
      </c>
      <c r="G2097" t="s">
        <v>8951</v>
      </c>
      <c r="H2097" t="str">
        <f>_xlfn.XLOOKUP(G2097,products!A:A,products!B:B,"")</f>
        <v>GTX</v>
      </c>
      <c r="I2097" t="s">
        <v>506</v>
      </c>
      <c r="J2097" t="str">
        <f>_xlfn.XLOOKUP(I2097,accounts!A:A,accounts!B:B,"")</f>
        <v>retail</v>
      </c>
      <c r="K2097" t="str">
        <f>_xlfn.XLOOKUP(I2097,accounts!A:A,accounts!F:F,"")</f>
        <v>Mid-Market</v>
      </c>
      <c r="L2097" t="s">
        <v>56</v>
      </c>
      <c r="M2097" t="s">
        <v>9032</v>
      </c>
      <c r="N2097" t="s">
        <v>9042</v>
      </c>
      <c r="O2097" s="1">
        <v>42829</v>
      </c>
      <c r="P2097" s="1">
        <v>42835</v>
      </c>
      <c r="Q2097" s="5">
        <f>_xlfn.XLOOKUP(G2097,products!A:A,products!C:C,"")</f>
        <v>4821</v>
      </c>
      <c r="R2097">
        <v>24</v>
      </c>
      <c r="S2097" s="5">
        <f t="shared" si="32"/>
        <v>115704</v>
      </c>
    </row>
    <row r="2098" spans="1:19" x14ac:dyDescent="0.2">
      <c r="A2098" t="s">
        <v>2243</v>
      </c>
      <c r="B2098" t="s">
        <v>9028</v>
      </c>
      <c r="C2098" t="s">
        <v>43</v>
      </c>
      <c r="D2098" t="str">
        <f>_xlfn.XLOOKUP(C2098,sales_teams!A:A,sales_teams!B:B,"")</f>
        <v>W596440</v>
      </c>
      <c r="E2098" t="str">
        <f>_xlfn.XLOOKUP(C2098,sales_teams!A:A,sales_teams!C:C,"")</f>
        <v>Summer Sewald</v>
      </c>
      <c r="F2098" t="str">
        <f>_xlfn.XLOOKUP(C2098,sales_teams!A:A,sales_teams!D:D,"")</f>
        <v>West</v>
      </c>
      <c r="G2098" t="s">
        <v>8951</v>
      </c>
      <c r="H2098" t="str">
        <f>_xlfn.XLOOKUP(G2098,products!A:A,products!B:B,"")</f>
        <v>GTX</v>
      </c>
      <c r="I2098" t="s">
        <v>113</v>
      </c>
      <c r="J2098" t="str">
        <f>_xlfn.XLOOKUP(I2098,accounts!A:A,accounts!B:B,"")</f>
        <v>medical</v>
      </c>
      <c r="K2098" t="str">
        <f>_xlfn.XLOOKUP(I2098,accounts!A:A,accounts!F:F,"")</f>
        <v>Enterprise</v>
      </c>
      <c r="L2098" t="s">
        <v>56</v>
      </c>
      <c r="M2098" t="s">
        <v>9031</v>
      </c>
      <c r="N2098" t="s">
        <v>9042</v>
      </c>
      <c r="O2098" s="1">
        <v>42829</v>
      </c>
      <c r="P2098" s="1">
        <v>42886</v>
      </c>
      <c r="Q2098" s="5">
        <f>_xlfn.XLOOKUP(G2098,products!A:A,products!C:C,"")</f>
        <v>4821</v>
      </c>
      <c r="R2098">
        <v>34</v>
      </c>
      <c r="S2098" s="5">
        <f t="shared" si="32"/>
        <v>163914</v>
      </c>
    </row>
    <row r="2099" spans="1:19" x14ac:dyDescent="0.2">
      <c r="A2099" t="s">
        <v>2244</v>
      </c>
      <c r="B2099" t="s">
        <v>9028</v>
      </c>
      <c r="C2099" t="s">
        <v>43</v>
      </c>
      <c r="D2099" t="str">
        <f>_xlfn.XLOOKUP(C2099,sales_teams!A:A,sales_teams!B:B,"")</f>
        <v>W596440</v>
      </c>
      <c r="E2099" t="str">
        <f>_xlfn.XLOOKUP(C2099,sales_teams!A:A,sales_teams!C:C,"")</f>
        <v>Summer Sewald</v>
      </c>
      <c r="F2099" t="str">
        <f>_xlfn.XLOOKUP(C2099,sales_teams!A:A,sales_teams!D:D,"")</f>
        <v>West</v>
      </c>
      <c r="G2099" t="s">
        <v>8951</v>
      </c>
      <c r="H2099" t="str">
        <f>_xlfn.XLOOKUP(G2099,products!A:A,products!B:B,"")</f>
        <v>GTX</v>
      </c>
      <c r="I2099" t="s">
        <v>91</v>
      </c>
      <c r="J2099" t="str">
        <f>_xlfn.XLOOKUP(I2099,accounts!A:A,accounts!B:B,"")</f>
        <v>software</v>
      </c>
      <c r="K2099" t="str">
        <f>_xlfn.XLOOKUP(I2099,accounts!A:A,accounts!F:F,"")</f>
        <v>Enterprise</v>
      </c>
      <c r="L2099" t="s">
        <v>56</v>
      </c>
      <c r="M2099" t="s">
        <v>9031</v>
      </c>
      <c r="N2099" t="s">
        <v>9042</v>
      </c>
      <c r="O2099" s="1">
        <v>42829</v>
      </c>
      <c r="P2099" s="1">
        <v>42831</v>
      </c>
      <c r="Q2099" s="5">
        <f>_xlfn.XLOOKUP(G2099,products!A:A,products!C:C,"")</f>
        <v>4821</v>
      </c>
      <c r="R2099">
        <v>1</v>
      </c>
      <c r="S2099" s="5">
        <f t="shared" si="32"/>
        <v>4821</v>
      </c>
    </row>
    <row r="2100" spans="1:19" x14ac:dyDescent="0.2">
      <c r="A2100" t="s">
        <v>2245</v>
      </c>
      <c r="B2100" t="s">
        <v>9027</v>
      </c>
      <c r="C2100" t="s">
        <v>42</v>
      </c>
      <c r="D2100" t="str">
        <f>_xlfn.XLOOKUP(C2100,sales_teams!A:A,sales_teams!B:B,"")</f>
        <v>W674591</v>
      </c>
      <c r="E2100" t="str">
        <f>_xlfn.XLOOKUP(C2100,sales_teams!A:A,sales_teams!C:C,"")</f>
        <v>Summer Sewald</v>
      </c>
      <c r="F2100" t="str">
        <f>_xlfn.XLOOKUP(C2100,sales_teams!A:A,sales_teams!D:D,"")</f>
        <v>West</v>
      </c>
      <c r="G2100" t="s">
        <v>83</v>
      </c>
      <c r="H2100" t="str">
        <f>_xlfn.XLOOKUP(G2100,products!A:A,products!B:B,"")</f>
        <v>GTX</v>
      </c>
      <c r="I2100" t="s">
        <v>327</v>
      </c>
      <c r="J2100" t="str">
        <f>_xlfn.XLOOKUP(I2100,accounts!A:A,accounts!B:B,"")</f>
        <v>retail</v>
      </c>
      <c r="K2100" t="str">
        <f>_xlfn.XLOOKUP(I2100,accounts!A:A,accounts!F:F,"")</f>
        <v>Mid-Market</v>
      </c>
      <c r="L2100" t="s">
        <v>81</v>
      </c>
      <c r="M2100" t="s">
        <v>9040</v>
      </c>
      <c r="N2100" t="s">
        <v>9041</v>
      </c>
      <c r="O2100" s="1">
        <v>42829</v>
      </c>
      <c r="P2100" s="1">
        <v>42865</v>
      </c>
      <c r="Q2100" s="5">
        <f>_xlfn.XLOOKUP(G2100,products!A:A,products!C:C,"")</f>
        <v>5482</v>
      </c>
      <c r="R2100">
        <v>3</v>
      </c>
      <c r="S2100" s="5">
        <f t="shared" si="32"/>
        <v>16446</v>
      </c>
    </row>
    <row r="2101" spans="1:19" x14ac:dyDescent="0.2">
      <c r="A2101" t="s">
        <v>2246</v>
      </c>
      <c r="B2101" t="s">
        <v>9028</v>
      </c>
      <c r="C2101" t="s">
        <v>8</v>
      </c>
      <c r="D2101" t="str">
        <f>_xlfn.XLOOKUP(C2101,sales_teams!A:A,sales_teams!B:B,"")</f>
        <v>C100201</v>
      </c>
      <c r="E2101" t="str">
        <f>_xlfn.XLOOKUP(C2101,sales_teams!A:A,sales_teams!C:C,"")</f>
        <v>Dustin Brinkmann</v>
      </c>
      <c r="F2101" t="str">
        <f>_xlfn.XLOOKUP(C2101,sales_teams!A:A,sales_teams!D:D,"")</f>
        <v>Central</v>
      </c>
      <c r="G2101" t="s">
        <v>62</v>
      </c>
      <c r="H2101" t="str">
        <f>_xlfn.XLOOKUP(G2101,products!A:A,products!B:B,"")</f>
        <v>GTX</v>
      </c>
      <c r="I2101" t="s">
        <v>93</v>
      </c>
      <c r="J2101" t="str">
        <f>_xlfn.XLOOKUP(I2101,accounts!A:A,accounts!B:B,"")</f>
        <v>telecommunications</v>
      </c>
      <c r="K2101" t="str">
        <f>_xlfn.XLOOKUP(I2101,accounts!A:A,accounts!F:F,"")</f>
        <v>Enterprise</v>
      </c>
      <c r="L2101" t="s">
        <v>81</v>
      </c>
      <c r="M2101" t="s">
        <v>9040</v>
      </c>
      <c r="N2101" t="s">
        <v>9043</v>
      </c>
      <c r="O2101" s="1">
        <v>42829</v>
      </c>
      <c r="P2101" s="1">
        <v>42831</v>
      </c>
      <c r="Q2101" s="5">
        <f>_xlfn.XLOOKUP(G2101,products!A:A,products!C:C,"")</f>
        <v>550</v>
      </c>
      <c r="R2101">
        <v>6</v>
      </c>
      <c r="S2101" s="5">
        <f t="shared" si="32"/>
        <v>3300</v>
      </c>
    </row>
    <row r="2102" spans="1:19" x14ac:dyDescent="0.2">
      <c r="A2102" t="s">
        <v>2247</v>
      </c>
      <c r="B2102" t="s">
        <v>9028</v>
      </c>
      <c r="C2102" t="s">
        <v>8</v>
      </c>
      <c r="D2102" t="str">
        <f>_xlfn.XLOOKUP(C2102,sales_teams!A:A,sales_teams!B:B,"")</f>
        <v>C100201</v>
      </c>
      <c r="E2102" t="str">
        <f>_xlfn.XLOOKUP(C2102,sales_teams!A:A,sales_teams!C:C,"")</f>
        <v>Dustin Brinkmann</v>
      </c>
      <c r="F2102" t="str">
        <f>_xlfn.XLOOKUP(C2102,sales_teams!A:A,sales_teams!D:D,"")</f>
        <v>Central</v>
      </c>
      <c r="G2102" t="s">
        <v>75</v>
      </c>
      <c r="H2102" t="str">
        <f>_xlfn.XLOOKUP(G2102,products!A:A,products!B:B,"")</f>
        <v>MG</v>
      </c>
      <c r="I2102" t="s">
        <v>58</v>
      </c>
      <c r="J2102" t="str">
        <f>_xlfn.XLOOKUP(I2102,accounts!A:A,accounts!B:B,"")</f>
        <v>medical</v>
      </c>
      <c r="K2102" t="str">
        <f>_xlfn.XLOOKUP(I2102,accounts!A:A,accounts!F:F,"")</f>
        <v>Mid-Market</v>
      </c>
      <c r="L2102" t="s">
        <v>81</v>
      </c>
      <c r="M2102" t="s">
        <v>9040</v>
      </c>
      <c r="N2102" t="s">
        <v>9042</v>
      </c>
      <c r="O2102" s="1">
        <v>42829</v>
      </c>
      <c r="P2102" s="1">
        <v>42840</v>
      </c>
      <c r="Q2102" s="5">
        <f>_xlfn.XLOOKUP(G2102,products!A:A,products!C:C,"")</f>
        <v>3393</v>
      </c>
      <c r="R2102">
        <v>3</v>
      </c>
      <c r="S2102" s="5">
        <f t="shared" si="32"/>
        <v>10179</v>
      </c>
    </row>
    <row r="2103" spans="1:19" x14ac:dyDescent="0.2">
      <c r="A2103" t="s">
        <v>2248</v>
      </c>
      <c r="B2103" t="s">
        <v>9027</v>
      </c>
      <c r="C2103" t="s">
        <v>8</v>
      </c>
      <c r="D2103" t="str">
        <f>_xlfn.XLOOKUP(C2103,sales_teams!A:A,sales_teams!B:B,"")</f>
        <v>C100201</v>
      </c>
      <c r="E2103" t="str">
        <f>_xlfn.XLOOKUP(C2103,sales_teams!A:A,sales_teams!C:C,"")</f>
        <v>Dustin Brinkmann</v>
      </c>
      <c r="F2103" t="str">
        <f>_xlfn.XLOOKUP(C2103,sales_teams!A:A,sales_teams!D:D,"")</f>
        <v>Central</v>
      </c>
      <c r="G2103" t="s">
        <v>60</v>
      </c>
      <c r="H2103" t="str">
        <f>_xlfn.XLOOKUP(G2103,products!A:A,products!B:B,"")</f>
        <v>MG</v>
      </c>
      <c r="I2103" t="s">
        <v>154</v>
      </c>
      <c r="J2103" t="str">
        <f>_xlfn.XLOOKUP(I2103,accounts!A:A,accounts!B:B,"")</f>
        <v>finance</v>
      </c>
      <c r="K2103" t="str">
        <f>_xlfn.XLOOKUP(I2103,accounts!A:A,accounts!F:F,"")</f>
        <v>Enterprise</v>
      </c>
      <c r="L2103" t="s">
        <v>56</v>
      </c>
      <c r="M2103" t="s">
        <v>9034</v>
      </c>
      <c r="N2103" t="s">
        <v>9045</v>
      </c>
      <c r="O2103" s="1">
        <v>42829</v>
      </c>
      <c r="P2103" s="1">
        <v>42886</v>
      </c>
      <c r="Q2103" s="5">
        <f>_xlfn.XLOOKUP(G2103,products!A:A,products!C:C,"")</f>
        <v>55</v>
      </c>
      <c r="R2103">
        <v>15</v>
      </c>
      <c r="S2103" s="5">
        <f t="shared" si="32"/>
        <v>825</v>
      </c>
    </row>
    <row r="2104" spans="1:19" x14ac:dyDescent="0.2">
      <c r="A2104" t="s">
        <v>2249</v>
      </c>
      <c r="B2104" t="s">
        <v>9026</v>
      </c>
      <c r="C2104" t="s">
        <v>37</v>
      </c>
      <c r="D2104" t="str">
        <f>_xlfn.XLOOKUP(C2104,sales_teams!A:A,sales_teams!B:B,"")</f>
        <v>W337844</v>
      </c>
      <c r="E2104" t="str">
        <f>_xlfn.XLOOKUP(C2104,sales_teams!A:A,sales_teams!C:C,"")</f>
        <v>Celia Rouche</v>
      </c>
      <c r="F2104" t="str">
        <f>_xlfn.XLOOKUP(C2104,sales_teams!A:A,sales_teams!D:D,"")</f>
        <v>West</v>
      </c>
      <c r="G2104" t="s">
        <v>54</v>
      </c>
      <c r="H2104" t="str">
        <f>_xlfn.XLOOKUP(G2104,products!A:A,products!B:B,"")</f>
        <v>GTX</v>
      </c>
      <c r="J2104">
        <f>_xlfn.XLOOKUP(I2104,accounts!A:A,accounts!B:B,"")</f>
        <v>0</v>
      </c>
      <c r="K2104">
        <f>_xlfn.XLOOKUP(I2104,accounts!A:A,accounts!F:F,"")</f>
        <v>0</v>
      </c>
      <c r="L2104" t="s">
        <v>76</v>
      </c>
      <c r="N2104" t="s">
        <v>9044</v>
      </c>
      <c r="O2104" s="1">
        <v>42829</v>
      </c>
      <c r="Q2104" s="5">
        <f>_xlfn.XLOOKUP(G2104,products!A:A,products!C:C,"")</f>
        <v>1096</v>
      </c>
      <c r="R2104">
        <v>5</v>
      </c>
      <c r="S2104" s="5">
        <f t="shared" si="32"/>
        <v>5480</v>
      </c>
    </row>
    <row r="2105" spans="1:19" x14ac:dyDescent="0.2">
      <c r="A2105" t="s">
        <v>2250</v>
      </c>
      <c r="B2105" t="s">
        <v>9027</v>
      </c>
      <c r="C2105" t="s">
        <v>37</v>
      </c>
      <c r="D2105" t="str">
        <f>_xlfn.XLOOKUP(C2105,sales_teams!A:A,sales_teams!B:B,"")</f>
        <v>W337844</v>
      </c>
      <c r="E2105" t="str">
        <f>_xlfn.XLOOKUP(C2105,sales_teams!A:A,sales_teams!C:C,"")</f>
        <v>Celia Rouche</v>
      </c>
      <c r="F2105" t="str">
        <f>_xlfn.XLOOKUP(C2105,sales_teams!A:A,sales_teams!D:D,"")</f>
        <v>West</v>
      </c>
      <c r="G2105" t="s">
        <v>62</v>
      </c>
      <c r="H2105" t="str">
        <f>_xlfn.XLOOKUP(G2105,products!A:A,products!B:B,"")</f>
        <v>GTX</v>
      </c>
      <c r="I2105" t="s">
        <v>165</v>
      </c>
      <c r="J2105" t="str">
        <f>_xlfn.XLOOKUP(I2105,accounts!A:A,accounts!B:B,"")</f>
        <v>marketing</v>
      </c>
      <c r="K2105" t="str">
        <f>_xlfn.XLOOKUP(I2105,accounts!A:A,accounts!F:F,"")</f>
        <v>Enterprise</v>
      </c>
      <c r="L2105" t="s">
        <v>56</v>
      </c>
      <c r="M2105" t="s">
        <v>9032</v>
      </c>
      <c r="N2105" t="s">
        <v>9042</v>
      </c>
      <c r="O2105" s="1">
        <v>42829</v>
      </c>
      <c r="P2105" s="1">
        <v>42889</v>
      </c>
      <c r="Q2105" s="5">
        <f>_xlfn.XLOOKUP(G2105,products!A:A,products!C:C,"")</f>
        <v>550</v>
      </c>
      <c r="R2105">
        <v>2</v>
      </c>
      <c r="S2105" s="5">
        <f t="shared" si="32"/>
        <v>1100</v>
      </c>
    </row>
    <row r="2106" spans="1:19" x14ac:dyDescent="0.2">
      <c r="A2106" t="s">
        <v>2251</v>
      </c>
      <c r="B2106" t="s">
        <v>9026</v>
      </c>
      <c r="C2106" t="s">
        <v>37</v>
      </c>
      <c r="D2106" t="str">
        <f>_xlfn.XLOOKUP(C2106,sales_teams!A:A,sales_teams!B:B,"")</f>
        <v>W337844</v>
      </c>
      <c r="E2106" t="str">
        <f>_xlfn.XLOOKUP(C2106,sales_teams!A:A,sales_teams!C:C,"")</f>
        <v>Celia Rouche</v>
      </c>
      <c r="F2106" t="str">
        <f>_xlfn.XLOOKUP(C2106,sales_teams!A:A,sales_teams!D:D,"")</f>
        <v>West</v>
      </c>
      <c r="G2106" t="s">
        <v>60</v>
      </c>
      <c r="H2106" t="str">
        <f>_xlfn.XLOOKUP(G2106,products!A:A,products!B:B,"")</f>
        <v>MG</v>
      </c>
      <c r="I2106" t="s">
        <v>91</v>
      </c>
      <c r="J2106" t="str">
        <f>_xlfn.XLOOKUP(I2106,accounts!A:A,accounts!B:B,"")</f>
        <v>software</v>
      </c>
      <c r="K2106" t="str">
        <f>_xlfn.XLOOKUP(I2106,accounts!A:A,accounts!F:F,"")</f>
        <v>Enterprise</v>
      </c>
      <c r="L2106" t="s">
        <v>56</v>
      </c>
      <c r="M2106" t="s">
        <v>9032</v>
      </c>
      <c r="N2106" t="s">
        <v>9043</v>
      </c>
      <c r="O2106" s="1">
        <v>42829</v>
      </c>
      <c r="P2106" s="1">
        <v>42833</v>
      </c>
      <c r="Q2106" s="5">
        <f>_xlfn.XLOOKUP(G2106,products!A:A,products!C:C,"")</f>
        <v>55</v>
      </c>
      <c r="R2106">
        <v>27</v>
      </c>
      <c r="S2106" s="5">
        <f t="shared" si="32"/>
        <v>1485</v>
      </c>
    </row>
    <row r="2107" spans="1:19" x14ac:dyDescent="0.2">
      <c r="A2107" t="s">
        <v>2252</v>
      </c>
      <c r="B2107" t="s">
        <v>9026</v>
      </c>
      <c r="C2107" t="s">
        <v>37</v>
      </c>
      <c r="D2107" t="str">
        <f>_xlfn.XLOOKUP(C2107,sales_teams!A:A,sales_teams!B:B,"")</f>
        <v>W337844</v>
      </c>
      <c r="E2107" t="str">
        <f>_xlfn.XLOOKUP(C2107,sales_teams!A:A,sales_teams!C:C,"")</f>
        <v>Celia Rouche</v>
      </c>
      <c r="F2107" t="str">
        <f>_xlfn.XLOOKUP(C2107,sales_teams!A:A,sales_teams!D:D,"")</f>
        <v>West</v>
      </c>
      <c r="G2107" t="s">
        <v>75</v>
      </c>
      <c r="H2107" t="str">
        <f>_xlfn.XLOOKUP(G2107,products!A:A,products!B:B,"")</f>
        <v>MG</v>
      </c>
      <c r="I2107" t="s">
        <v>71</v>
      </c>
      <c r="J2107" t="str">
        <f>_xlfn.XLOOKUP(I2107,accounts!A:A,accounts!B:B,"")</f>
        <v>entertainment</v>
      </c>
      <c r="K2107" t="str">
        <f>_xlfn.XLOOKUP(I2107,accounts!A:A,accounts!F:F,"")</f>
        <v>Enterprise</v>
      </c>
      <c r="L2107" t="s">
        <v>56</v>
      </c>
      <c r="M2107" t="s">
        <v>9034</v>
      </c>
      <c r="N2107" t="s">
        <v>9043</v>
      </c>
      <c r="O2107" s="1">
        <v>42829</v>
      </c>
      <c r="P2107" s="1">
        <v>42896</v>
      </c>
      <c r="Q2107" s="5">
        <f>_xlfn.XLOOKUP(G2107,products!A:A,products!C:C,"")</f>
        <v>3393</v>
      </c>
      <c r="R2107">
        <v>38</v>
      </c>
      <c r="S2107" s="5">
        <f t="shared" si="32"/>
        <v>128934</v>
      </c>
    </row>
    <row r="2108" spans="1:19" x14ac:dyDescent="0.2">
      <c r="A2108" t="s">
        <v>2253</v>
      </c>
      <c r="B2108" t="s">
        <v>9027</v>
      </c>
      <c r="C2108" t="s">
        <v>12</v>
      </c>
      <c r="D2108" t="str">
        <f>_xlfn.XLOOKUP(C2108,sales_teams!A:A,sales_teams!B:B,"")</f>
        <v>C234392</v>
      </c>
      <c r="E2108" t="str">
        <f>_xlfn.XLOOKUP(C2108,sales_teams!A:A,sales_teams!C:C,"")</f>
        <v>Melvin Marxen</v>
      </c>
      <c r="F2108" t="str">
        <f>_xlfn.XLOOKUP(C2108,sales_teams!A:A,sales_teams!D:D,"")</f>
        <v>Central</v>
      </c>
      <c r="G2108" t="s">
        <v>75</v>
      </c>
      <c r="H2108" t="str">
        <f>_xlfn.XLOOKUP(G2108,products!A:A,products!B:B,"")</f>
        <v>MG</v>
      </c>
      <c r="I2108" t="s">
        <v>131</v>
      </c>
      <c r="J2108" t="str">
        <f>_xlfn.XLOOKUP(I2108,accounts!A:A,accounts!B:B,"")</f>
        <v>telecommunications</v>
      </c>
      <c r="K2108" t="str">
        <f>_xlfn.XLOOKUP(I2108,accounts!A:A,accounts!F:F,"")</f>
        <v>SMB</v>
      </c>
      <c r="L2108" t="s">
        <v>56</v>
      </c>
      <c r="M2108" t="s">
        <v>9031</v>
      </c>
      <c r="N2108" t="s">
        <v>9042</v>
      </c>
      <c r="O2108" s="1">
        <v>42829</v>
      </c>
      <c r="P2108" s="1">
        <v>42891</v>
      </c>
      <c r="Q2108" s="5">
        <f>_xlfn.XLOOKUP(G2108,products!A:A,products!C:C,"")</f>
        <v>3393</v>
      </c>
      <c r="R2108">
        <v>25</v>
      </c>
      <c r="S2108" s="5">
        <f t="shared" si="32"/>
        <v>84825</v>
      </c>
    </row>
    <row r="2109" spans="1:19" x14ac:dyDescent="0.2">
      <c r="A2109" t="s">
        <v>2254</v>
      </c>
      <c r="B2109" t="s">
        <v>9026</v>
      </c>
      <c r="C2109" t="s">
        <v>45</v>
      </c>
      <c r="D2109" t="str">
        <f>_xlfn.XLOOKUP(C2109,sales_teams!A:A,sales_teams!B:B,"")</f>
        <v>W960943</v>
      </c>
      <c r="E2109" t="str">
        <f>_xlfn.XLOOKUP(C2109,sales_teams!A:A,sales_teams!C:C,"")</f>
        <v>Summer Sewald</v>
      </c>
      <c r="F2109" t="str">
        <f>_xlfn.XLOOKUP(C2109,sales_teams!A:A,sales_teams!D:D,"")</f>
        <v>West</v>
      </c>
      <c r="G2109" t="s">
        <v>83</v>
      </c>
      <c r="H2109" t="str">
        <f>_xlfn.XLOOKUP(G2109,products!A:A,products!B:B,"")</f>
        <v>GTX</v>
      </c>
      <c r="J2109">
        <f>_xlfn.XLOOKUP(I2109,accounts!A:A,accounts!B:B,"")</f>
        <v>0</v>
      </c>
      <c r="K2109">
        <f>_xlfn.XLOOKUP(I2109,accounts!A:A,accounts!F:F,"")</f>
        <v>0</v>
      </c>
      <c r="L2109" t="s">
        <v>76</v>
      </c>
      <c r="N2109" t="s">
        <v>9044</v>
      </c>
      <c r="O2109" s="1">
        <v>42829</v>
      </c>
      <c r="Q2109" s="5">
        <f>_xlfn.XLOOKUP(G2109,products!A:A,products!C:C,"")</f>
        <v>5482</v>
      </c>
      <c r="R2109">
        <v>36</v>
      </c>
      <c r="S2109" s="5">
        <f t="shared" si="32"/>
        <v>197352</v>
      </c>
    </row>
    <row r="2110" spans="1:19" x14ac:dyDescent="0.2">
      <c r="A2110" t="s">
        <v>2255</v>
      </c>
      <c r="B2110" t="s">
        <v>9025</v>
      </c>
      <c r="C2110" t="s">
        <v>45</v>
      </c>
      <c r="D2110" t="str">
        <f>_xlfn.XLOOKUP(C2110,sales_teams!A:A,sales_teams!B:B,"")</f>
        <v>W960943</v>
      </c>
      <c r="E2110" t="str">
        <f>_xlfn.XLOOKUP(C2110,sales_teams!A:A,sales_teams!C:C,"")</f>
        <v>Summer Sewald</v>
      </c>
      <c r="F2110" t="str">
        <f>_xlfn.XLOOKUP(C2110,sales_teams!A:A,sales_teams!D:D,"")</f>
        <v>West</v>
      </c>
      <c r="G2110" t="s">
        <v>54</v>
      </c>
      <c r="H2110" t="str">
        <f>_xlfn.XLOOKUP(G2110,products!A:A,products!B:B,"")</f>
        <v>GTX</v>
      </c>
      <c r="I2110" t="s">
        <v>97</v>
      </c>
      <c r="J2110" t="str">
        <f>_xlfn.XLOOKUP(I2110,accounts!A:A,accounts!B:B,"")</f>
        <v>telecommunications</v>
      </c>
      <c r="K2110" t="str">
        <f>_xlfn.XLOOKUP(I2110,accounts!A:A,accounts!F:F,"")</f>
        <v>Mid-Market</v>
      </c>
      <c r="L2110" t="s">
        <v>56</v>
      </c>
      <c r="M2110" t="s">
        <v>9033</v>
      </c>
      <c r="N2110" t="s">
        <v>9045</v>
      </c>
      <c r="O2110" s="1">
        <v>42829</v>
      </c>
      <c r="P2110" s="1">
        <v>42836</v>
      </c>
      <c r="Q2110" s="5">
        <f>_xlfn.XLOOKUP(G2110,products!A:A,products!C:C,"")</f>
        <v>1096</v>
      </c>
      <c r="R2110">
        <v>28</v>
      </c>
      <c r="S2110" s="5">
        <f t="shared" si="32"/>
        <v>30688</v>
      </c>
    </row>
    <row r="2111" spans="1:19" x14ac:dyDescent="0.2">
      <c r="A2111" t="s">
        <v>2256</v>
      </c>
      <c r="B2111" t="s">
        <v>9028</v>
      </c>
      <c r="C2111" t="s">
        <v>14</v>
      </c>
      <c r="D2111" t="str">
        <f>_xlfn.XLOOKUP(C2111,sales_teams!A:A,sales_teams!B:B,"")</f>
        <v>C961860</v>
      </c>
      <c r="E2111" t="str">
        <f>_xlfn.XLOOKUP(C2111,sales_teams!A:A,sales_teams!C:C,"")</f>
        <v>Melvin Marxen</v>
      </c>
      <c r="F2111" t="str">
        <f>_xlfn.XLOOKUP(C2111,sales_teams!A:A,sales_teams!D:D,"")</f>
        <v>Central</v>
      </c>
      <c r="G2111" t="s">
        <v>54</v>
      </c>
      <c r="H2111" t="str">
        <f>_xlfn.XLOOKUP(G2111,products!A:A,products!B:B,"")</f>
        <v>GTX</v>
      </c>
      <c r="I2111" t="s">
        <v>317</v>
      </c>
      <c r="J2111" t="str">
        <f>_xlfn.XLOOKUP(I2111,accounts!A:A,accounts!B:B,"")</f>
        <v>medical</v>
      </c>
      <c r="K2111" t="str">
        <f>_xlfn.XLOOKUP(I2111,accounts!A:A,accounts!F:F,"")</f>
        <v>Mid-Market</v>
      </c>
      <c r="L2111" t="s">
        <v>56</v>
      </c>
      <c r="M2111" t="s">
        <v>9034</v>
      </c>
      <c r="N2111" t="s">
        <v>9041</v>
      </c>
      <c r="O2111" s="1">
        <v>42829</v>
      </c>
      <c r="P2111" s="1">
        <v>42897</v>
      </c>
      <c r="Q2111" s="5">
        <f>_xlfn.XLOOKUP(G2111,products!A:A,products!C:C,"")</f>
        <v>1096</v>
      </c>
      <c r="R2111">
        <v>30</v>
      </c>
      <c r="S2111" s="5">
        <f t="shared" si="32"/>
        <v>32880</v>
      </c>
    </row>
    <row r="2112" spans="1:19" x14ac:dyDescent="0.2">
      <c r="A2112" t="s">
        <v>2257</v>
      </c>
      <c r="B2112" t="s">
        <v>9027</v>
      </c>
      <c r="C2112" t="s">
        <v>29</v>
      </c>
      <c r="D2112" t="str">
        <f>_xlfn.XLOOKUP(C2112,sales_teams!A:A,sales_teams!B:B,"")</f>
        <v>E571180</v>
      </c>
      <c r="E2112" t="str">
        <f>_xlfn.XLOOKUP(C2112,sales_teams!A:A,sales_teams!C:C,"")</f>
        <v>Rocco Neubert</v>
      </c>
      <c r="F2112" t="str">
        <f>_xlfn.XLOOKUP(C2112,sales_teams!A:A,sales_teams!D:D,"")</f>
        <v>East</v>
      </c>
      <c r="G2112" t="s">
        <v>62</v>
      </c>
      <c r="H2112" t="str">
        <f>_xlfn.XLOOKUP(G2112,products!A:A,products!B:B,"")</f>
        <v>GTX</v>
      </c>
      <c r="I2112" t="s">
        <v>224</v>
      </c>
      <c r="J2112" t="str">
        <f>_xlfn.XLOOKUP(I2112,accounts!A:A,accounts!B:B,"")</f>
        <v>technolgy</v>
      </c>
      <c r="K2112" t="str">
        <f>_xlfn.XLOOKUP(I2112,accounts!A:A,accounts!F:F,"")</f>
        <v>Mid-Market</v>
      </c>
      <c r="L2112" t="s">
        <v>81</v>
      </c>
      <c r="M2112" t="s">
        <v>9036</v>
      </c>
      <c r="N2112" t="s">
        <v>9043</v>
      </c>
      <c r="O2112" s="1">
        <v>42829</v>
      </c>
      <c r="P2112" s="1">
        <v>42838</v>
      </c>
      <c r="Q2112" s="5">
        <f>_xlfn.XLOOKUP(G2112,products!A:A,products!C:C,"")</f>
        <v>550</v>
      </c>
      <c r="R2112">
        <v>11</v>
      </c>
      <c r="S2112" s="5">
        <f t="shared" si="32"/>
        <v>6050</v>
      </c>
    </row>
    <row r="2113" spans="1:19" x14ac:dyDescent="0.2">
      <c r="A2113" t="s">
        <v>2258</v>
      </c>
      <c r="B2113" t="s">
        <v>9027</v>
      </c>
      <c r="C2113" t="s">
        <v>29</v>
      </c>
      <c r="D2113" t="str">
        <f>_xlfn.XLOOKUP(C2113,sales_teams!A:A,sales_teams!B:B,"")</f>
        <v>E571180</v>
      </c>
      <c r="E2113" t="str">
        <f>_xlfn.XLOOKUP(C2113,sales_teams!A:A,sales_teams!C:C,"")</f>
        <v>Rocco Neubert</v>
      </c>
      <c r="F2113" t="str">
        <f>_xlfn.XLOOKUP(C2113,sales_teams!A:A,sales_teams!D:D,"")</f>
        <v>East</v>
      </c>
      <c r="G2113" t="s">
        <v>62</v>
      </c>
      <c r="H2113" t="str">
        <f>_xlfn.XLOOKUP(G2113,products!A:A,products!B:B,"")</f>
        <v>GTX</v>
      </c>
      <c r="I2113" t="s">
        <v>255</v>
      </c>
      <c r="J2113" t="str">
        <f>_xlfn.XLOOKUP(I2113,accounts!A:A,accounts!B:B,"")</f>
        <v>telecommunications</v>
      </c>
      <c r="K2113" t="str">
        <f>_xlfn.XLOOKUP(I2113,accounts!A:A,accounts!F:F,"")</f>
        <v>Enterprise</v>
      </c>
      <c r="L2113" t="s">
        <v>81</v>
      </c>
      <c r="M2113" t="s">
        <v>9036</v>
      </c>
      <c r="N2113" t="s">
        <v>9042</v>
      </c>
      <c r="O2113" s="1">
        <v>42829</v>
      </c>
      <c r="P2113" s="1">
        <v>42834</v>
      </c>
      <c r="Q2113" s="5">
        <f>_xlfn.XLOOKUP(G2113,products!A:A,products!C:C,"")</f>
        <v>550</v>
      </c>
      <c r="R2113">
        <v>16</v>
      </c>
      <c r="S2113" s="5">
        <f t="shared" si="32"/>
        <v>8800</v>
      </c>
    </row>
    <row r="2114" spans="1:19" x14ac:dyDescent="0.2">
      <c r="A2114" t="s">
        <v>2259</v>
      </c>
      <c r="B2114" t="s">
        <v>9028</v>
      </c>
      <c r="C2114" t="s">
        <v>7</v>
      </c>
      <c r="D2114" t="str">
        <f>_xlfn.XLOOKUP(C2114,sales_teams!A:A,sales_teams!B:B,"")</f>
        <v>C234829</v>
      </c>
      <c r="E2114" t="str">
        <f>_xlfn.XLOOKUP(C2114,sales_teams!A:A,sales_teams!C:C,"")</f>
        <v>Dustin Brinkmann</v>
      </c>
      <c r="F2114" t="str">
        <f>_xlfn.XLOOKUP(C2114,sales_teams!A:A,sales_teams!D:D,"")</f>
        <v>Central</v>
      </c>
      <c r="G2114" t="s">
        <v>60</v>
      </c>
      <c r="H2114" t="str">
        <f>_xlfn.XLOOKUP(G2114,products!A:A,products!B:B,"")</f>
        <v>MG</v>
      </c>
      <c r="I2114" t="s">
        <v>58</v>
      </c>
      <c r="J2114" t="str">
        <f>_xlfn.XLOOKUP(I2114,accounts!A:A,accounts!B:B,"")</f>
        <v>medical</v>
      </c>
      <c r="K2114" t="str">
        <f>_xlfn.XLOOKUP(I2114,accounts!A:A,accounts!F:F,"")</f>
        <v>Mid-Market</v>
      </c>
      <c r="L2114" t="s">
        <v>56</v>
      </c>
      <c r="M2114" t="s">
        <v>9031</v>
      </c>
      <c r="N2114" t="s">
        <v>9042</v>
      </c>
      <c r="O2114" s="1">
        <v>42829</v>
      </c>
      <c r="P2114" s="1">
        <v>42831</v>
      </c>
      <c r="Q2114" s="5">
        <f>_xlfn.XLOOKUP(G2114,products!A:A,products!C:C,"")</f>
        <v>55</v>
      </c>
      <c r="R2114">
        <v>23</v>
      </c>
      <c r="S2114" s="5">
        <f t="shared" si="32"/>
        <v>1265</v>
      </c>
    </row>
    <row r="2115" spans="1:19" x14ac:dyDescent="0.2">
      <c r="A2115" t="s">
        <v>2260</v>
      </c>
      <c r="B2115" t="s">
        <v>9027</v>
      </c>
      <c r="C2115" t="s">
        <v>44</v>
      </c>
      <c r="D2115" t="str">
        <f>_xlfn.XLOOKUP(C2115,sales_teams!A:A,sales_teams!B:B,"")</f>
        <v>W202814</v>
      </c>
      <c r="E2115" t="str">
        <f>_xlfn.XLOOKUP(C2115,sales_teams!A:A,sales_teams!C:C,"")</f>
        <v>Summer Sewald</v>
      </c>
      <c r="F2115" t="str">
        <f>_xlfn.XLOOKUP(C2115,sales_teams!A:A,sales_teams!D:D,"")</f>
        <v>West</v>
      </c>
      <c r="G2115" t="s">
        <v>62</v>
      </c>
      <c r="H2115" t="str">
        <f>_xlfn.XLOOKUP(G2115,products!A:A,products!B:B,"")</f>
        <v>GTX</v>
      </c>
      <c r="I2115" t="s">
        <v>144</v>
      </c>
      <c r="J2115" t="str">
        <f>_xlfn.XLOOKUP(I2115,accounts!A:A,accounts!B:B,"")</f>
        <v>retail</v>
      </c>
      <c r="K2115" t="str">
        <f>_xlfn.XLOOKUP(I2115,accounts!A:A,accounts!F:F,"")</f>
        <v>Mid-Market</v>
      </c>
      <c r="L2115" t="s">
        <v>56</v>
      </c>
      <c r="M2115" t="s">
        <v>9033</v>
      </c>
      <c r="N2115" t="s">
        <v>9045</v>
      </c>
      <c r="O2115" s="1">
        <v>42829</v>
      </c>
      <c r="P2115" s="1">
        <v>42915</v>
      </c>
      <c r="Q2115" s="5">
        <f>_xlfn.XLOOKUP(G2115,products!A:A,products!C:C,"")</f>
        <v>550</v>
      </c>
      <c r="R2115">
        <v>25</v>
      </c>
      <c r="S2115" s="5">
        <f t="shared" ref="S2115:S2178" si="33">Q2115*R2115</f>
        <v>13750</v>
      </c>
    </row>
    <row r="2116" spans="1:19" x14ac:dyDescent="0.2">
      <c r="A2116" t="s">
        <v>2261</v>
      </c>
      <c r="B2116" t="s">
        <v>9027</v>
      </c>
      <c r="C2116" t="s">
        <v>3</v>
      </c>
      <c r="D2116" t="str">
        <f>_xlfn.XLOOKUP(C2116,sales_teams!A:A,sales_teams!B:B,"")</f>
        <v>C265891</v>
      </c>
      <c r="E2116" t="str">
        <f>_xlfn.XLOOKUP(C2116,sales_teams!A:A,sales_teams!C:C,"")</f>
        <v>Dustin Brinkmann</v>
      </c>
      <c r="F2116" t="str">
        <f>_xlfn.XLOOKUP(C2116,sales_teams!A:A,sales_teams!D:D,"")</f>
        <v>Central</v>
      </c>
      <c r="G2116" t="s">
        <v>54</v>
      </c>
      <c r="H2116" t="str">
        <f>_xlfn.XLOOKUP(G2116,products!A:A,products!B:B,"")</f>
        <v>GTX</v>
      </c>
      <c r="I2116" t="s">
        <v>140</v>
      </c>
      <c r="J2116" t="str">
        <f>_xlfn.XLOOKUP(I2116,accounts!A:A,accounts!B:B,"")</f>
        <v>technolgy</v>
      </c>
      <c r="K2116" t="str">
        <f>_xlfn.XLOOKUP(I2116,accounts!A:A,accounts!F:F,"")</f>
        <v>Mid-Market</v>
      </c>
      <c r="L2116" t="s">
        <v>81</v>
      </c>
      <c r="M2116" t="s">
        <v>9040</v>
      </c>
      <c r="N2116" t="s">
        <v>9041</v>
      </c>
      <c r="O2116" s="1">
        <v>42830</v>
      </c>
      <c r="P2116" s="1">
        <v>42831</v>
      </c>
      <c r="Q2116" s="5">
        <f>_xlfn.XLOOKUP(G2116,products!A:A,products!C:C,"")</f>
        <v>1096</v>
      </c>
      <c r="R2116">
        <v>24</v>
      </c>
      <c r="S2116" s="5">
        <f t="shared" si="33"/>
        <v>26304</v>
      </c>
    </row>
    <row r="2117" spans="1:19" x14ac:dyDescent="0.2">
      <c r="A2117" t="s">
        <v>2262</v>
      </c>
      <c r="B2117" t="s">
        <v>9025</v>
      </c>
      <c r="C2117" t="s">
        <v>3</v>
      </c>
      <c r="D2117" t="str">
        <f>_xlfn.XLOOKUP(C2117,sales_teams!A:A,sales_teams!B:B,"")</f>
        <v>C265891</v>
      </c>
      <c r="E2117" t="str">
        <f>_xlfn.XLOOKUP(C2117,sales_teams!A:A,sales_teams!C:C,"")</f>
        <v>Dustin Brinkmann</v>
      </c>
      <c r="F2117" t="str">
        <f>_xlfn.XLOOKUP(C2117,sales_teams!A:A,sales_teams!D:D,"")</f>
        <v>Central</v>
      </c>
      <c r="G2117" t="s">
        <v>60</v>
      </c>
      <c r="H2117" t="str">
        <f>_xlfn.XLOOKUP(G2117,products!A:A,products!B:B,"")</f>
        <v>MG</v>
      </c>
      <c r="I2117" t="s">
        <v>317</v>
      </c>
      <c r="J2117" t="str">
        <f>_xlfn.XLOOKUP(I2117,accounts!A:A,accounts!B:B,"")</f>
        <v>medical</v>
      </c>
      <c r="K2117" t="str">
        <f>_xlfn.XLOOKUP(I2117,accounts!A:A,accounts!F:F,"")</f>
        <v>Mid-Market</v>
      </c>
      <c r="L2117" t="s">
        <v>56</v>
      </c>
      <c r="M2117" t="s">
        <v>9031</v>
      </c>
      <c r="N2117" t="s">
        <v>9045</v>
      </c>
      <c r="O2117" s="1">
        <v>42830</v>
      </c>
      <c r="P2117" s="1">
        <v>42839</v>
      </c>
      <c r="Q2117" s="5">
        <f>_xlfn.XLOOKUP(G2117,products!A:A,products!C:C,"")</f>
        <v>55</v>
      </c>
      <c r="R2117">
        <v>45</v>
      </c>
      <c r="S2117" s="5">
        <f t="shared" si="33"/>
        <v>2475</v>
      </c>
    </row>
    <row r="2118" spans="1:19" x14ac:dyDescent="0.2">
      <c r="A2118" t="s">
        <v>2263</v>
      </c>
      <c r="B2118" t="s">
        <v>9025</v>
      </c>
      <c r="C2118" t="s">
        <v>27</v>
      </c>
      <c r="D2118" t="str">
        <f>_xlfn.XLOOKUP(C2118,sales_teams!A:A,sales_teams!B:B,"")</f>
        <v>E619716</v>
      </c>
      <c r="E2118" t="str">
        <f>_xlfn.XLOOKUP(C2118,sales_teams!A:A,sales_teams!C:C,"")</f>
        <v>Rocco Neubert</v>
      </c>
      <c r="F2118" t="str">
        <f>_xlfn.XLOOKUP(C2118,sales_teams!A:A,sales_teams!D:D,"")</f>
        <v>East</v>
      </c>
      <c r="G2118" t="s">
        <v>8951</v>
      </c>
      <c r="H2118" t="str">
        <f>_xlfn.XLOOKUP(G2118,products!A:A,products!B:B,"")</f>
        <v>GTX</v>
      </c>
      <c r="I2118" t="s">
        <v>292</v>
      </c>
      <c r="J2118" t="str">
        <f>_xlfn.XLOOKUP(I2118,accounts!A:A,accounts!B:B,"")</f>
        <v>retail</v>
      </c>
      <c r="K2118" t="str">
        <f>_xlfn.XLOOKUP(I2118,accounts!A:A,accounts!F:F,"")</f>
        <v>Mid-Market</v>
      </c>
      <c r="L2118" t="s">
        <v>56</v>
      </c>
      <c r="M2118" t="s">
        <v>9031</v>
      </c>
      <c r="N2118" t="s">
        <v>9041</v>
      </c>
      <c r="O2118" s="1">
        <v>42830</v>
      </c>
      <c r="P2118" s="1">
        <v>42916</v>
      </c>
      <c r="Q2118" s="5">
        <f>_xlfn.XLOOKUP(G2118,products!A:A,products!C:C,"")</f>
        <v>4821</v>
      </c>
      <c r="R2118">
        <v>26</v>
      </c>
      <c r="S2118" s="5">
        <f t="shared" si="33"/>
        <v>125346</v>
      </c>
    </row>
    <row r="2119" spans="1:19" x14ac:dyDescent="0.2">
      <c r="A2119" t="s">
        <v>2264</v>
      </c>
      <c r="B2119" t="s">
        <v>9028</v>
      </c>
      <c r="C2119" t="s">
        <v>6</v>
      </c>
      <c r="D2119" t="str">
        <f>_xlfn.XLOOKUP(C2119,sales_teams!A:A,sales_teams!B:B,"")</f>
        <v>C163925</v>
      </c>
      <c r="E2119" t="str">
        <f>_xlfn.XLOOKUP(C2119,sales_teams!A:A,sales_teams!C:C,"")</f>
        <v>Dustin Brinkmann</v>
      </c>
      <c r="F2119" t="str">
        <f>_xlfn.XLOOKUP(C2119,sales_teams!A:A,sales_teams!D:D,"")</f>
        <v>Central</v>
      </c>
      <c r="G2119" t="s">
        <v>83</v>
      </c>
      <c r="H2119" t="str">
        <f>_xlfn.XLOOKUP(G2119,products!A:A,products!B:B,"")</f>
        <v>GTX</v>
      </c>
      <c r="I2119" t="s">
        <v>93</v>
      </c>
      <c r="J2119" t="str">
        <f>_xlfn.XLOOKUP(I2119,accounts!A:A,accounts!B:B,"")</f>
        <v>telecommunications</v>
      </c>
      <c r="K2119" t="str">
        <f>_xlfn.XLOOKUP(I2119,accounts!A:A,accounts!F:F,"")</f>
        <v>Enterprise</v>
      </c>
      <c r="L2119" t="s">
        <v>81</v>
      </c>
      <c r="M2119" t="s">
        <v>9036</v>
      </c>
      <c r="N2119" t="s">
        <v>9045</v>
      </c>
      <c r="O2119" s="1">
        <v>42830</v>
      </c>
      <c r="P2119" s="1">
        <v>42835</v>
      </c>
      <c r="Q2119" s="5">
        <f>_xlfn.XLOOKUP(G2119,products!A:A,products!C:C,"")</f>
        <v>5482</v>
      </c>
      <c r="R2119">
        <v>32</v>
      </c>
      <c r="S2119" s="5">
        <f t="shared" si="33"/>
        <v>175424</v>
      </c>
    </row>
    <row r="2120" spans="1:19" x14ac:dyDescent="0.2">
      <c r="A2120" t="s">
        <v>2265</v>
      </c>
      <c r="B2120" t="s">
        <v>9028</v>
      </c>
      <c r="C2120" t="s">
        <v>20</v>
      </c>
      <c r="D2120" t="str">
        <f>_xlfn.XLOOKUP(C2120,sales_teams!A:A,sales_teams!B:B,"")</f>
        <v>E500449</v>
      </c>
      <c r="E2120" t="str">
        <f>_xlfn.XLOOKUP(C2120,sales_teams!A:A,sales_teams!C:C,"")</f>
        <v>Cara Losch</v>
      </c>
      <c r="F2120" t="str">
        <f>_xlfn.XLOOKUP(C2120,sales_teams!A:A,sales_teams!D:D,"")</f>
        <v>East</v>
      </c>
      <c r="G2120" t="s">
        <v>62</v>
      </c>
      <c r="H2120" t="str">
        <f>_xlfn.XLOOKUP(G2120,products!A:A,products!B:B,"")</f>
        <v>GTX</v>
      </c>
      <c r="I2120" t="s">
        <v>160</v>
      </c>
      <c r="J2120" t="str">
        <f>_xlfn.XLOOKUP(I2120,accounts!A:A,accounts!B:B,"")</f>
        <v>medical</v>
      </c>
      <c r="K2120" t="str">
        <f>_xlfn.XLOOKUP(I2120,accounts!A:A,accounts!F:F,"")</f>
        <v>Enterprise</v>
      </c>
      <c r="L2120" t="s">
        <v>81</v>
      </c>
      <c r="M2120" t="s">
        <v>9039</v>
      </c>
      <c r="N2120" t="s">
        <v>9041</v>
      </c>
      <c r="O2120" s="1">
        <v>42830</v>
      </c>
      <c r="P2120" s="1">
        <v>42832</v>
      </c>
      <c r="Q2120" s="5">
        <f>_xlfn.XLOOKUP(G2120,products!A:A,products!C:C,"")</f>
        <v>550</v>
      </c>
      <c r="R2120">
        <v>36</v>
      </c>
      <c r="S2120" s="5">
        <f t="shared" si="33"/>
        <v>19800</v>
      </c>
    </row>
    <row r="2121" spans="1:19" x14ac:dyDescent="0.2">
      <c r="A2121" t="s">
        <v>2266</v>
      </c>
      <c r="B2121" t="s">
        <v>9027</v>
      </c>
      <c r="C2121" t="s">
        <v>20</v>
      </c>
      <c r="D2121" t="str">
        <f>_xlfn.XLOOKUP(C2121,sales_teams!A:A,sales_teams!B:B,"")</f>
        <v>E500449</v>
      </c>
      <c r="E2121" t="str">
        <f>_xlfn.XLOOKUP(C2121,sales_teams!A:A,sales_teams!C:C,"")</f>
        <v>Cara Losch</v>
      </c>
      <c r="F2121" t="str">
        <f>_xlfn.XLOOKUP(C2121,sales_teams!A:A,sales_teams!D:D,"")</f>
        <v>East</v>
      </c>
      <c r="G2121" t="s">
        <v>54</v>
      </c>
      <c r="H2121" t="str">
        <f>_xlfn.XLOOKUP(G2121,products!A:A,products!B:B,"")</f>
        <v>GTX</v>
      </c>
      <c r="I2121" t="s">
        <v>208</v>
      </c>
      <c r="J2121" t="str">
        <f>_xlfn.XLOOKUP(I2121,accounts!A:A,accounts!B:B,"")</f>
        <v>software</v>
      </c>
      <c r="K2121" t="str">
        <f>_xlfn.XLOOKUP(I2121,accounts!A:A,accounts!F:F,"")</f>
        <v>Mid-Market</v>
      </c>
      <c r="L2121" t="s">
        <v>56</v>
      </c>
      <c r="M2121" t="s">
        <v>9032</v>
      </c>
      <c r="N2121" t="s">
        <v>9045</v>
      </c>
      <c r="O2121" s="1">
        <v>42830</v>
      </c>
      <c r="P2121" s="1">
        <v>42835</v>
      </c>
      <c r="Q2121" s="5">
        <f>_xlfn.XLOOKUP(G2121,products!A:A,products!C:C,"")</f>
        <v>1096</v>
      </c>
      <c r="R2121">
        <v>50</v>
      </c>
      <c r="S2121" s="5">
        <f t="shared" si="33"/>
        <v>54800</v>
      </c>
    </row>
    <row r="2122" spans="1:19" x14ac:dyDescent="0.2">
      <c r="A2122" t="s">
        <v>2267</v>
      </c>
      <c r="B2122" t="s">
        <v>9026</v>
      </c>
      <c r="C2122" t="s">
        <v>15</v>
      </c>
      <c r="D2122" t="str">
        <f>_xlfn.XLOOKUP(C2122,sales_teams!A:A,sales_teams!B:B,"")</f>
        <v>C486814</v>
      </c>
      <c r="E2122" t="str">
        <f>_xlfn.XLOOKUP(C2122,sales_teams!A:A,sales_teams!C:C,"")</f>
        <v>Melvin Marxen</v>
      </c>
      <c r="F2122" t="str">
        <f>_xlfn.XLOOKUP(C2122,sales_teams!A:A,sales_teams!D:D,"")</f>
        <v>Central</v>
      </c>
      <c r="G2122" t="s">
        <v>8951</v>
      </c>
      <c r="H2122" t="str">
        <f>_xlfn.XLOOKUP(G2122,products!A:A,products!B:B,"")</f>
        <v>GTX</v>
      </c>
      <c r="I2122" t="s">
        <v>93</v>
      </c>
      <c r="J2122" t="str">
        <f>_xlfn.XLOOKUP(I2122,accounts!A:A,accounts!B:B,"")</f>
        <v>telecommunications</v>
      </c>
      <c r="K2122" t="str">
        <f>_xlfn.XLOOKUP(I2122,accounts!A:A,accounts!F:F,"")</f>
        <v>Enterprise</v>
      </c>
      <c r="L2122" t="s">
        <v>56</v>
      </c>
      <c r="M2122" t="s">
        <v>9034</v>
      </c>
      <c r="N2122" t="s">
        <v>9045</v>
      </c>
      <c r="O2122" s="1">
        <v>42830</v>
      </c>
      <c r="P2122" s="1">
        <v>42831</v>
      </c>
      <c r="Q2122" s="5">
        <f>_xlfn.XLOOKUP(G2122,products!A:A,products!C:C,"")</f>
        <v>4821</v>
      </c>
      <c r="R2122">
        <v>17</v>
      </c>
      <c r="S2122" s="5">
        <f t="shared" si="33"/>
        <v>81957</v>
      </c>
    </row>
    <row r="2123" spans="1:19" x14ac:dyDescent="0.2">
      <c r="A2123" t="s">
        <v>2268</v>
      </c>
      <c r="B2123" t="s">
        <v>9026</v>
      </c>
      <c r="C2123" t="s">
        <v>28</v>
      </c>
      <c r="D2123" t="str">
        <f>_xlfn.XLOOKUP(C2123,sales_teams!A:A,sales_teams!B:B,"")</f>
        <v>E262141</v>
      </c>
      <c r="E2123" t="str">
        <f>_xlfn.XLOOKUP(C2123,sales_teams!A:A,sales_teams!C:C,"")</f>
        <v>Rocco Neubert</v>
      </c>
      <c r="F2123" t="str">
        <f>_xlfn.XLOOKUP(C2123,sales_teams!A:A,sales_teams!D:D,"")</f>
        <v>East</v>
      </c>
      <c r="G2123" t="s">
        <v>62</v>
      </c>
      <c r="H2123" t="str">
        <f>_xlfn.XLOOKUP(G2123,products!A:A,products!B:B,"")</f>
        <v>GTX</v>
      </c>
      <c r="I2123" t="s">
        <v>387</v>
      </c>
      <c r="J2123" t="str">
        <f>_xlfn.XLOOKUP(I2123,accounts!A:A,accounts!B:B,"")</f>
        <v>technolgy</v>
      </c>
      <c r="K2123" t="str">
        <f>_xlfn.XLOOKUP(I2123,accounts!A:A,accounts!F:F,"")</f>
        <v>SMB</v>
      </c>
      <c r="L2123" t="s">
        <v>81</v>
      </c>
      <c r="M2123" t="s">
        <v>9038</v>
      </c>
      <c r="N2123" t="s">
        <v>9043</v>
      </c>
      <c r="O2123" s="1">
        <v>42830</v>
      </c>
      <c r="P2123" s="1">
        <v>42954</v>
      </c>
      <c r="Q2123" s="5">
        <f>_xlfn.XLOOKUP(G2123,products!A:A,products!C:C,"")</f>
        <v>550</v>
      </c>
      <c r="R2123">
        <v>26</v>
      </c>
      <c r="S2123" s="5">
        <f t="shared" si="33"/>
        <v>14300</v>
      </c>
    </row>
    <row r="2124" spans="1:19" x14ac:dyDescent="0.2">
      <c r="A2124" t="s">
        <v>2269</v>
      </c>
      <c r="B2124" t="s">
        <v>9027</v>
      </c>
      <c r="C2124" t="s">
        <v>28</v>
      </c>
      <c r="D2124" t="str">
        <f>_xlfn.XLOOKUP(C2124,sales_teams!A:A,sales_teams!B:B,"")</f>
        <v>E262141</v>
      </c>
      <c r="E2124" t="str">
        <f>_xlfn.XLOOKUP(C2124,sales_teams!A:A,sales_teams!C:C,"")</f>
        <v>Rocco Neubert</v>
      </c>
      <c r="F2124" t="str">
        <f>_xlfn.XLOOKUP(C2124,sales_teams!A:A,sales_teams!D:D,"")</f>
        <v>East</v>
      </c>
      <c r="G2124" t="s">
        <v>8951</v>
      </c>
      <c r="H2124" t="str">
        <f>_xlfn.XLOOKUP(G2124,products!A:A,products!B:B,"")</f>
        <v>GTX</v>
      </c>
      <c r="I2124" t="s">
        <v>160</v>
      </c>
      <c r="J2124" t="str">
        <f>_xlfn.XLOOKUP(I2124,accounts!A:A,accounts!B:B,"")</f>
        <v>medical</v>
      </c>
      <c r="K2124" t="str">
        <f>_xlfn.XLOOKUP(I2124,accounts!A:A,accounts!F:F,"")</f>
        <v>Enterprise</v>
      </c>
      <c r="L2124" t="s">
        <v>56</v>
      </c>
      <c r="M2124" t="s">
        <v>9032</v>
      </c>
      <c r="N2124" t="s">
        <v>9042</v>
      </c>
      <c r="O2124" s="1">
        <v>42830</v>
      </c>
      <c r="P2124" s="1">
        <v>42905</v>
      </c>
      <c r="Q2124" s="5">
        <f>_xlfn.XLOOKUP(G2124,products!A:A,products!C:C,"")</f>
        <v>4821</v>
      </c>
      <c r="R2124">
        <v>13</v>
      </c>
      <c r="S2124" s="5">
        <f t="shared" si="33"/>
        <v>62673</v>
      </c>
    </row>
    <row r="2125" spans="1:19" x14ac:dyDescent="0.2">
      <c r="A2125" t="s">
        <v>2270</v>
      </c>
      <c r="B2125" t="s">
        <v>9025</v>
      </c>
      <c r="C2125" t="s">
        <v>28</v>
      </c>
      <c r="D2125" t="str">
        <f>_xlfn.XLOOKUP(C2125,sales_teams!A:A,sales_teams!B:B,"")</f>
        <v>E262141</v>
      </c>
      <c r="E2125" t="str">
        <f>_xlfn.XLOOKUP(C2125,sales_teams!A:A,sales_teams!C:C,"")</f>
        <v>Rocco Neubert</v>
      </c>
      <c r="F2125" t="str">
        <f>_xlfn.XLOOKUP(C2125,sales_teams!A:A,sales_teams!D:D,"")</f>
        <v>East</v>
      </c>
      <c r="G2125" t="s">
        <v>60</v>
      </c>
      <c r="H2125" t="str">
        <f>_xlfn.XLOOKUP(G2125,products!A:A,products!B:B,"")</f>
        <v>MG</v>
      </c>
      <c r="I2125" t="s">
        <v>230</v>
      </c>
      <c r="J2125" t="str">
        <f>_xlfn.XLOOKUP(I2125,accounts!A:A,accounts!B:B,"")</f>
        <v>retail</v>
      </c>
      <c r="K2125" t="str">
        <f>_xlfn.XLOOKUP(I2125,accounts!A:A,accounts!F:F,"")</f>
        <v>Mid-Market</v>
      </c>
      <c r="L2125" t="s">
        <v>56</v>
      </c>
      <c r="M2125" t="s">
        <v>9033</v>
      </c>
      <c r="N2125" t="s">
        <v>9042</v>
      </c>
      <c r="O2125" s="1">
        <v>42830</v>
      </c>
      <c r="P2125" s="1">
        <v>42839</v>
      </c>
      <c r="Q2125" s="5">
        <f>_xlfn.XLOOKUP(G2125,products!A:A,products!C:C,"")</f>
        <v>55</v>
      </c>
      <c r="R2125">
        <v>33</v>
      </c>
      <c r="S2125" s="5">
        <f t="shared" si="33"/>
        <v>1815</v>
      </c>
    </row>
    <row r="2126" spans="1:19" x14ac:dyDescent="0.2">
      <c r="A2126" t="s">
        <v>2271</v>
      </c>
      <c r="B2126" t="s">
        <v>9026</v>
      </c>
      <c r="C2126" t="s">
        <v>13</v>
      </c>
      <c r="D2126" t="str">
        <f>_xlfn.XLOOKUP(C2126,sales_teams!A:A,sales_teams!B:B,"")</f>
        <v>C130664</v>
      </c>
      <c r="E2126" t="str">
        <f>_xlfn.XLOOKUP(C2126,sales_teams!A:A,sales_teams!C:C,"")</f>
        <v>Melvin Marxen</v>
      </c>
      <c r="F2126" t="str">
        <f>_xlfn.XLOOKUP(C2126,sales_teams!A:A,sales_teams!D:D,"")</f>
        <v>Central</v>
      </c>
      <c r="G2126" t="s">
        <v>75</v>
      </c>
      <c r="H2126" t="str">
        <f>_xlfn.XLOOKUP(G2126,products!A:A,products!B:B,"")</f>
        <v>MG</v>
      </c>
      <c r="I2126" t="s">
        <v>329</v>
      </c>
      <c r="J2126" t="str">
        <f>_xlfn.XLOOKUP(I2126,accounts!A:A,accounts!B:B,"")</f>
        <v>technolgy</v>
      </c>
      <c r="K2126" t="str">
        <f>_xlfn.XLOOKUP(I2126,accounts!A:A,accounts!F:F,"")</f>
        <v>Enterprise</v>
      </c>
      <c r="L2126" t="s">
        <v>81</v>
      </c>
      <c r="M2126" t="s">
        <v>9039</v>
      </c>
      <c r="N2126" t="s">
        <v>9042</v>
      </c>
      <c r="O2126" s="1">
        <v>42830</v>
      </c>
      <c r="P2126" s="1">
        <v>42832</v>
      </c>
      <c r="Q2126" s="5">
        <f>_xlfn.XLOOKUP(G2126,products!A:A,products!C:C,"")</f>
        <v>3393</v>
      </c>
      <c r="R2126">
        <v>38</v>
      </c>
      <c r="S2126" s="5">
        <f t="shared" si="33"/>
        <v>128934</v>
      </c>
    </row>
    <row r="2127" spans="1:19" x14ac:dyDescent="0.2">
      <c r="A2127" t="s">
        <v>2272</v>
      </c>
      <c r="B2127" t="s">
        <v>9027</v>
      </c>
      <c r="C2127" t="s">
        <v>40</v>
      </c>
      <c r="D2127" t="str">
        <f>_xlfn.XLOOKUP(C2127,sales_teams!A:A,sales_teams!B:B,"")</f>
        <v>W249222</v>
      </c>
      <c r="E2127" t="str">
        <f>_xlfn.XLOOKUP(C2127,sales_teams!A:A,sales_teams!C:C,"")</f>
        <v>Summer Sewald</v>
      </c>
      <c r="F2127" t="str">
        <f>_xlfn.XLOOKUP(C2127,sales_teams!A:A,sales_teams!D:D,"")</f>
        <v>West</v>
      </c>
      <c r="G2127" t="s">
        <v>62</v>
      </c>
      <c r="H2127" t="str">
        <f>_xlfn.XLOOKUP(G2127,products!A:A,products!B:B,"")</f>
        <v>GTX</v>
      </c>
      <c r="I2127" t="s">
        <v>172</v>
      </c>
      <c r="J2127" t="str">
        <f>_xlfn.XLOOKUP(I2127,accounts!A:A,accounts!B:B,"")</f>
        <v>software</v>
      </c>
      <c r="K2127" t="str">
        <f>_xlfn.XLOOKUP(I2127,accounts!A:A,accounts!F:F,"")</f>
        <v>Enterprise</v>
      </c>
      <c r="L2127" t="s">
        <v>81</v>
      </c>
      <c r="M2127" t="s">
        <v>9039</v>
      </c>
      <c r="N2127" t="s">
        <v>9045</v>
      </c>
      <c r="O2127" s="1">
        <v>42830</v>
      </c>
      <c r="P2127" s="1">
        <v>42885</v>
      </c>
      <c r="Q2127" s="5">
        <f>_xlfn.XLOOKUP(G2127,products!A:A,products!C:C,"")</f>
        <v>550</v>
      </c>
      <c r="R2127">
        <v>20</v>
      </c>
      <c r="S2127" s="5">
        <f t="shared" si="33"/>
        <v>11000</v>
      </c>
    </row>
    <row r="2128" spans="1:19" x14ac:dyDescent="0.2">
      <c r="A2128" t="s">
        <v>2273</v>
      </c>
      <c r="B2128" t="s">
        <v>9027</v>
      </c>
      <c r="C2128" t="s">
        <v>40</v>
      </c>
      <c r="D2128" t="str">
        <f>_xlfn.XLOOKUP(C2128,sales_teams!A:A,sales_teams!B:B,"")</f>
        <v>W249222</v>
      </c>
      <c r="E2128" t="str">
        <f>_xlfn.XLOOKUP(C2128,sales_teams!A:A,sales_teams!C:C,"")</f>
        <v>Summer Sewald</v>
      </c>
      <c r="F2128" t="str">
        <f>_xlfn.XLOOKUP(C2128,sales_teams!A:A,sales_teams!D:D,"")</f>
        <v>West</v>
      </c>
      <c r="G2128" t="s">
        <v>8951</v>
      </c>
      <c r="H2128" t="str">
        <f>_xlfn.XLOOKUP(G2128,products!A:A,products!B:B,"")</f>
        <v>GTX</v>
      </c>
      <c r="I2128" t="s">
        <v>287</v>
      </c>
      <c r="J2128" t="str">
        <f>_xlfn.XLOOKUP(I2128,accounts!A:A,accounts!B:B,"")</f>
        <v>retail</v>
      </c>
      <c r="K2128" t="str">
        <f>_xlfn.XLOOKUP(I2128,accounts!A:A,accounts!F:F,"")</f>
        <v>Enterprise</v>
      </c>
      <c r="L2128" t="s">
        <v>81</v>
      </c>
      <c r="M2128" t="s">
        <v>9039</v>
      </c>
      <c r="N2128" t="s">
        <v>9041</v>
      </c>
      <c r="O2128" s="1">
        <v>42830</v>
      </c>
      <c r="P2128" s="1">
        <v>42832</v>
      </c>
      <c r="Q2128" s="5">
        <f>_xlfn.XLOOKUP(G2128,products!A:A,products!C:C,"")</f>
        <v>4821</v>
      </c>
      <c r="R2128">
        <v>24</v>
      </c>
      <c r="S2128" s="5">
        <f t="shared" si="33"/>
        <v>115704</v>
      </c>
    </row>
    <row r="2129" spans="1:19" x14ac:dyDescent="0.2">
      <c r="A2129" t="s">
        <v>2274</v>
      </c>
      <c r="B2129" t="s">
        <v>9027</v>
      </c>
      <c r="C2129" t="s">
        <v>10</v>
      </c>
      <c r="D2129" t="str">
        <f>_xlfn.XLOOKUP(C2129,sales_teams!A:A,sales_teams!B:B,"")</f>
        <v>C309699</v>
      </c>
      <c r="E2129" t="str">
        <f>_xlfn.XLOOKUP(C2129,sales_teams!A:A,sales_teams!C:C,"")</f>
        <v>Melvin Marxen</v>
      </c>
      <c r="F2129" t="str">
        <f>_xlfn.XLOOKUP(C2129,sales_teams!A:A,sales_teams!D:D,"")</f>
        <v>Central</v>
      </c>
      <c r="G2129" t="s">
        <v>62</v>
      </c>
      <c r="H2129" t="str">
        <f>_xlfn.XLOOKUP(G2129,products!A:A,products!B:B,"")</f>
        <v>GTX</v>
      </c>
      <c r="I2129" t="s">
        <v>117</v>
      </c>
      <c r="J2129" t="str">
        <f>_xlfn.XLOOKUP(I2129,accounts!A:A,accounts!B:B,"")</f>
        <v>marketing</v>
      </c>
      <c r="K2129" t="str">
        <f>_xlfn.XLOOKUP(I2129,accounts!A:A,accounts!F:F,"")</f>
        <v>Mid-Market</v>
      </c>
      <c r="L2129" t="s">
        <v>81</v>
      </c>
      <c r="M2129" t="s">
        <v>9038</v>
      </c>
      <c r="N2129" t="s">
        <v>9041</v>
      </c>
      <c r="O2129" s="1">
        <v>42830</v>
      </c>
      <c r="P2129" s="1">
        <v>42954</v>
      </c>
      <c r="Q2129" s="5">
        <f>_xlfn.XLOOKUP(G2129,products!A:A,products!C:C,"")</f>
        <v>550</v>
      </c>
      <c r="R2129">
        <v>22</v>
      </c>
      <c r="S2129" s="5">
        <f t="shared" si="33"/>
        <v>12100</v>
      </c>
    </row>
    <row r="2130" spans="1:19" x14ac:dyDescent="0.2">
      <c r="A2130" t="s">
        <v>2275</v>
      </c>
      <c r="B2130" t="s">
        <v>9025</v>
      </c>
      <c r="C2130" t="s">
        <v>10</v>
      </c>
      <c r="D2130" t="str">
        <f>_xlfn.XLOOKUP(C2130,sales_teams!A:A,sales_teams!B:B,"")</f>
        <v>C309699</v>
      </c>
      <c r="E2130" t="str">
        <f>_xlfn.XLOOKUP(C2130,sales_teams!A:A,sales_teams!C:C,"")</f>
        <v>Melvin Marxen</v>
      </c>
      <c r="F2130" t="str">
        <f>_xlfn.XLOOKUP(C2130,sales_teams!A:A,sales_teams!D:D,"")</f>
        <v>Central</v>
      </c>
      <c r="G2130" t="s">
        <v>62</v>
      </c>
      <c r="H2130" t="str">
        <f>_xlfn.XLOOKUP(G2130,products!A:A,products!B:B,"")</f>
        <v>GTX</v>
      </c>
      <c r="I2130" t="s">
        <v>168</v>
      </c>
      <c r="J2130" t="str">
        <f>_xlfn.XLOOKUP(I2130,accounts!A:A,accounts!B:B,"")</f>
        <v>technolgy</v>
      </c>
      <c r="K2130" t="str">
        <f>_xlfn.XLOOKUP(I2130,accounts!A:A,accounts!F:F,"")</f>
        <v>Enterprise</v>
      </c>
      <c r="L2130" t="s">
        <v>56</v>
      </c>
      <c r="M2130" t="s">
        <v>9032</v>
      </c>
      <c r="N2130" t="s">
        <v>9041</v>
      </c>
      <c r="O2130" s="1">
        <v>42830</v>
      </c>
      <c r="P2130" s="1">
        <v>42867</v>
      </c>
      <c r="Q2130" s="5">
        <f>_xlfn.XLOOKUP(G2130,products!A:A,products!C:C,"")</f>
        <v>550</v>
      </c>
      <c r="R2130">
        <v>33</v>
      </c>
      <c r="S2130" s="5">
        <f t="shared" si="33"/>
        <v>18150</v>
      </c>
    </row>
    <row r="2131" spans="1:19" x14ac:dyDescent="0.2">
      <c r="A2131" t="s">
        <v>2276</v>
      </c>
      <c r="B2131" t="s">
        <v>9027</v>
      </c>
      <c r="C2131" t="s">
        <v>42</v>
      </c>
      <c r="D2131" t="str">
        <f>_xlfn.XLOOKUP(C2131,sales_teams!A:A,sales_teams!B:B,"")</f>
        <v>W674591</v>
      </c>
      <c r="E2131" t="str">
        <f>_xlfn.XLOOKUP(C2131,sales_teams!A:A,sales_teams!C:C,"")</f>
        <v>Summer Sewald</v>
      </c>
      <c r="F2131" t="str">
        <f>_xlfn.XLOOKUP(C2131,sales_teams!A:A,sales_teams!D:D,"")</f>
        <v>West</v>
      </c>
      <c r="G2131" t="s">
        <v>8951</v>
      </c>
      <c r="H2131" t="str">
        <f>_xlfn.XLOOKUP(G2131,products!A:A,products!B:B,"")</f>
        <v>GTX</v>
      </c>
      <c r="I2131" t="s">
        <v>239</v>
      </c>
      <c r="J2131" t="str">
        <f>_xlfn.XLOOKUP(I2131,accounts!A:A,accounts!B:B,"")</f>
        <v>technolgy</v>
      </c>
      <c r="K2131" t="str">
        <f>_xlfn.XLOOKUP(I2131,accounts!A:A,accounts!F:F,"")</f>
        <v>Mid-Market</v>
      </c>
      <c r="L2131" t="s">
        <v>81</v>
      </c>
      <c r="M2131" t="s">
        <v>9036</v>
      </c>
      <c r="N2131" t="s">
        <v>9045</v>
      </c>
      <c r="O2131" s="1">
        <v>42830</v>
      </c>
      <c r="P2131" s="1">
        <v>42840</v>
      </c>
      <c r="Q2131" s="5">
        <f>_xlfn.XLOOKUP(G2131,products!A:A,products!C:C,"")</f>
        <v>4821</v>
      </c>
      <c r="R2131">
        <v>46</v>
      </c>
      <c r="S2131" s="5">
        <f t="shared" si="33"/>
        <v>221766</v>
      </c>
    </row>
    <row r="2132" spans="1:19" x14ac:dyDescent="0.2">
      <c r="A2132" t="s">
        <v>2277</v>
      </c>
      <c r="B2132" t="s">
        <v>9027</v>
      </c>
      <c r="C2132" t="s">
        <v>42</v>
      </c>
      <c r="D2132" t="str">
        <f>_xlfn.XLOOKUP(C2132,sales_teams!A:A,sales_teams!B:B,"")</f>
        <v>W674591</v>
      </c>
      <c r="E2132" t="str">
        <f>_xlfn.XLOOKUP(C2132,sales_teams!A:A,sales_teams!C:C,"")</f>
        <v>Summer Sewald</v>
      </c>
      <c r="F2132" t="str">
        <f>_xlfn.XLOOKUP(C2132,sales_teams!A:A,sales_teams!D:D,"")</f>
        <v>West</v>
      </c>
      <c r="G2132" t="s">
        <v>62</v>
      </c>
      <c r="H2132" t="str">
        <f>_xlfn.XLOOKUP(G2132,products!A:A,products!B:B,"")</f>
        <v>GTX</v>
      </c>
      <c r="I2132" t="s">
        <v>124</v>
      </c>
      <c r="J2132" t="str">
        <f>_xlfn.XLOOKUP(I2132,accounts!A:A,accounts!B:B,"")</f>
        <v>services</v>
      </c>
      <c r="K2132" t="str">
        <f>_xlfn.XLOOKUP(I2132,accounts!A:A,accounts!F:F,"")</f>
        <v>Mid-Market</v>
      </c>
      <c r="L2132" t="s">
        <v>56</v>
      </c>
      <c r="M2132" t="s">
        <v>9034</v>
      </c>
      <c r="N2132" t="s">
        <v>9042</v>
      </c>
      <c r="O2132" s="1">
        <v>42830</v>
      </c>
      <c r="P2132" s="1">
        <v>42831</v>
      </c>
      <c r="Q2132" s="5">
        <f>_xlfn.XLOOKUP(G2132,products!A:A,products!C:C,"")</f>
        <v>550</v>
      </c>
      <c r="R2132">
        <v>11</v>
      </c>
      <c r="S2132" s="5">
        <f t="shared" si="33"/>
        <v>6050</v>
      </c>
    </row>
    <row r="2133" spans="1:19" x14ac:dyDescent="0.2">
      <c r="A2133" t="s">
        <v>2278</v>
      </c>
      <c r="B2133" t="s">
        <v>9026</v>
      </c>
      <c r="C2133" t="s">
        <v>42</v>
      </c>
      <c r="D2133" t="str">
        <f>_xlfn.XLOOKUP(C2133,sales_teams!A:A,sales_teams!B:B,"")</f>
        <v>W674591</v>
      </c>
      <c r="E2133" t="str">
        <f>_xlfn.XLOOKUP(C2133,sales_teams!A:A,sales_teams!C:C,"")</f>
        <v>Summer Sewald</v>
      </c>
      <c r="F2133" t="str">
        <f>_xlfn.XLOOKUP(C2133,sales_teams!A:A,sales_teams!D:D,"")</f>
        <v>West</v>
      </c>
      <c r="G2133" t="s">
        <v>83</v>
      </c>
      <c r="H2133" t="str">
        <f>_xlfn.XLOOKUP(G2133,products!A:A,products!B:B,"")</f>
        <v>GTX</v>
      </c>
      <c r="I2133" t="s">
        <v>327</v>
      </c>
      <c r="J2133" t="str">
        <f>_xlfn.XLOOKUP(I2133,accounts!A:A,accounts!B:B,"")</f>
        <v>retail</v>
      </c>
      <c r="K2133" t="str">
        <f>_xlfn.XLOOKUP(I2133,accounts!A:A,accounts!F:F,"")</f>
        <v>Mid-Market</v>
      </c>
      <c r="L2133" t="s">
        <v>56</v>
      </c>
      <c r="M2133" t="s">
        <v>9032</v>
      </c>
      <c r="N2133" t="s">
        <v>9045</v>
      </c>
      <c r="O2133" s="1">
        <v>42830</v>
      </c>
      <c r="P2133" s="1">
        <v>42876</v>
      </c>
      <c r="Q2133" s="5">
        <f>_xlfn.XLOOKUP(G2133,products!A:A,products!C:C,"")</f>
        <v>5482</v>
      </c>
      <c r="R2133">
        <v>13</v>
      </c>
      <c r="S2133" s="5">
        <f t="shared" si="33"/>
        <v>71266</v>
      </c>
    </row>
    <row r="2134" spans="1:19" x14ac:dyDescent="0.2">
      <c r="A2134" t="s">
        <v>2279</v>
      </c>
      <c r="B2134" t="s">
        <v>9025</v>
      </c>
      <c r="C2134" t="s">
        <v>8</v>
      </c>
      <c r="D2134" t="str">
        <f>_xlfn.XLOOKUP(C2134,sales_teams!A:A,sales_teams!B:B,"")</f>
        <v>C100201</v>
      </c>
      <c r="E2134" t="str">
        <f>_xlfn.XLOOKUP(C2134,sales_teams!A:A,sales_teams!C:C,"")</f>
        <v>Dustin Brinkmann</v>
      </c>
      <c r="F2134" t="str">
        <f>_xlfn.XLOOKUP(C2134,sales_teams!A:A,sales_teams!D:D,"")</f>
        <v>Central</v>
      </c>
      <c r="G2134" t="s">
        <v>54</v>
      </c>
      <c r="H2134" t="str">
        <f>_xlfn.XLOOKUP(G2134,products!A:A,products!B:B,"")</f>
        <v>GTX</v>
      </c>
      <c r="I2134" t="s">
        <v>67</v>
      </c>
      <c r="J2134" t="str">
        <f>_xlfn.XLOOKUP(I2134,accounts!A:A,accounts!B:B,"")</f>
        <v>medical</v>
      </c>
      <c r="K2134" t="str">
        <f>_xlfn.XLOOKUP(I2134,accounts!A:A,accounts!F:F,"")</f>
        <v>Enterprise</v>
      </c>
      <c r="L2134" t="s">
        <v>56</v>
      </c>
      <c r="M2134" t="s">
        <v>9035</v>
      </c>
      <c r="N2134" t="s">
        <v>9045</v>
      </c>
      <c r="O2134" s="1">
        <v>42830</v>
      </c>
      <c r="P2134" s="1">
        <v>42905</v>
      </c>
      <c r="Q2134" s="5">
        <f>_xlfn.XLOOKUP(G2134,products!A:A,products!C:C,"")</f>
        <v>1096</v>
      </c>
      <c r="R2134">
        <v>35</v>
      </c>
      <c r="S2134" s="5">
        <f t="shared" si="33"/>
        <v>38360</v>
      </c>
    </row>
    <row r="2135" spans="1:19" x14ac:dyDescent="0.2">
      <c r="A2135" t="s">
        <v>2280</v>
      </c>
      <c r="B2135" t="s">
        <v>9025</v>
      </c>
      <c r="C2135" t="s">
        <v>37</v>
      </c>
      <c r="D2135" t="str">
        <f>_xlfn.XLOOKUP(C2135,sales_teams!A:A,sales_teams!B:B,"")</f>
        <v>W337844</v>
      </c>
      <c r="E2135" t="str">
        <f>_xlfn.XLOOKUP(C2135,sales_teams!A:A,sales_teams!C:C,"")</f>
        <v>Celia Rouche</v>
      </c>
      <c r="F2135" t="str">
        <f>_xlfn.XLOOKUP(C2135,sales_teams!A:A,sales_teams!D:D,"")</f>
        <v>West</v>
      </c>
      <c r="G2135" t="s">
        <v>60</v>
      </c>
      <c r="H2135" t="str">
        <f>_xlfn.XLOOKUP(G2135,products!A:A,products!B:B,"")</f>
        <v>MG</v>
      </c>
      <c r="J2135">
        <f>_xlfn.XLOOKUP(I2135,accounts!A:A,accounts!B:B,"")</f>
        <v>0</v>
      </c>
      <c r="K2135">
        <f>_xlfn.XLOOKUP(I2135,accounts!A:A,accounts!F:F,"")</f>
        <v>0</v>
      </c>
      <c r="L2135" t="s">
        <v>76</v>
      </c>
      <c r="N2135" t="s">
        <v>9044</v>
      </c>
      <c r="O2135" s="1">
        <v>42830</v>
      </c>
      <c r="Q2135" s="5">
        <f>_xlfn.XLOOKUP(G2135,products!A:A,products!C:C,"")</f>
        <v>55</v>
      </c>
      <c r="R2135">
        <v>33</v>
      </c>
      <c r="S2135" s="5">
        <f t="shared" si="33"/>
        <v>1815</v>
      </c>
    </row>
    <row r="2136" spans="1:19" x14ac:dyDescent="0.2">
      <c r="A2136" t="s">
        <v>2281</v>
      </c>
      <c r="B2136" t="s">
        <v>9028</v>
      </c>
      <c r="C2136" t="s">
        <v>37</v>
      </c>
      <c r="D2136" t="str">
        <f>_xlfn.XLOOKUP(C2136,sales_teams!A:A,sales_teams!B:B,"")</f>
        <v>W337844</v>
      </c>
      <c r="E2136" t="str">
        <f>_xlfn.XLOOKUP(C2136,sales_teams!A:A,sales_teams!C:C,"")</f>
        <v>Celia Rouche</v>
      </c>
      <c r="F2136" t="str">
        <f>_xlfn.XLOOKUP(C2136,sales_teams!A:A,sales_teams!D:D,"")</f>
        <v>West</v>
      </c>
      <c r="G2136" t="s">
        <v>54</v>
      </c>
      <c r="H2136" t="str">
        <f>_xlfn.XLOOKUP(G2136,products!A:A,products!B:B,"")</f>
        <v>GTX</v>
      </c>
      <c r="I2136" t="s">
        <v>210</v>
      </c>
      <c r="J2136" t="str">
        <f>_xlfn.XLOOKUP(I2136,accounts!A:A,accounts!B:B,"")</f>
        <v>telecommunications</v>
      </c>
      <c r="K2136" t="str">
        <f>_xlfn.XLOOKUP(I2136,accounts!A:A,accounts!F:F,"")</f>
        <v>Enterprise</v>
      </c>
      <c r="L2136" t="s">
        <v>81</v>
      </c>
      <c r="M2136" t="s">
        <v>9036</v>
      </c>
      <c r="N2136" t="s">
        <v>9042</v>
      </c>
      <c r="O2136" s="1">
        <v>42830</v>
      </c>
      <c r="P2136" s="1">
        <v>42832</v>
      </c>
      <c r="Q2136" s="5">
        <f>_xlfn.XLOOKUP(G2136,products!A:A,products!C:C,"")</f>
        <v>1096</v>
      </c>
      <c r="R2136">
        <v>21</v>
      </c>
      <c r="S2136" s="5">
        <f t="shared" si="33"/>
        <v>23016</v>
      </c>
    </row>
    <row r="2137" spans="1:19" x14ac:dyDescent="0.2">
      <c r="A2137" t="s">
        <v>2282</v>
      </c>
      <c r="B2137" t="s">
        <v>9028</v>
      </c>
      <c r="C2137" t="s">
        <v>37</v>
      </c>
      <c r="D2137" t="str">
        <f>_xlfn.XLOOKUP(C2137,sales_teams!A:A,sales_teams!B:B,"")</f>
        <v>W337844</v>
      </c>
      <c r="E2137" t="str">
        <f>_xlfn.XLOOKUP(C2137,sales_teams!A:A,sales_teams!C:C,"")</f>
        <v>Celia Rouche</v>
      </c>
      <c r="F2137" t="str">
        <f>_xlfn.XLOOKUP(C2137,sales_teams!A:A,sales_teams!D:D,"")</f>
        <v>West</v>
      </c>
      <c r="G2137" t="s">
        <v>75</v>
      </c>
      <c r="H2137" t="str">
        <f>_xlfn.XLOOKUP(G2137,products!A:A,products!B:B,"")</f>
        <v>MG</v>
      </c>
      <c r="I2137" t="s">
        <v>69</v>
      </c>
      <c r="J2137" t="str">
        <f>_xlfn.XLOOKUP(I2137,accounts!A:A,accounts!B:B,"")</f>
        <v>retail</v>
      </c>
      <c r="K2137" t="str">
        <f>_xlfn.XLOOKUP(I2137,accounts!A:A,accounts!F:F,"")</f>
        <v>Mid-Market</v>
      </c>
      <c r="L2137" t="s">
        <v>56</v>
      </c>
      <c r="M2137" t="s">
        <v>9031</v>
      </c>
      <c r="N2137" t="s">
        <v>9043</v>
      </c>
      <c r="O2137" s="1">
        <v>42830</v>
      </c>
      <c r="P2137" s="1">
        <v>42908</v>
      </c>
      <c r="Q2137" s="5">
        <f>_xlfn.XLOOKUP(G2137,products!A:A,products!C:C,"")</f>
        <v>3393</v>
      </c>
      <c r="R2137">
        <v>19</v>
      </c>
      <c r="S2137" s="5">
        <f t="shared" si="33"/>
        <v>64467</v>
      </c>
    </row>
    <row r="2138" spans="1:19" x14ac:dyDescent="0.2">
      <c r="A2138" t="s">
        <v>2283</v>
      </c>
      <c r="B2138" t="s">
        <v>9025</v>
      </c>
      <c r="C2138" t="s">
        <v>29</v>
      </c>
      <c r="D2138" t="str">
        <f>_xlfn.XLOOKUP(C2138,sales_teams!A:A,sales_teams!B:B,"")</f>
        <v>E571180</v>
      </c>
      <c r="E2138" t="str">
        <f>_xlfn.XLOOKUP(C2138,sales_teams!A:A,sales_teams!C:C,"")</f>
        <v>Rocco Neubert</v>
      </c>
      <c r="F2138" t="str">
        <f>_xlfn.XLOOKUP(C2138,sales_teams!A:A,sales_teams!D:D,"")</f>
        <v>East</v>
      </c>
      <c r="G2138" t="s">
        <v>62</v>
      </c>
      <c r="H2138" t="str">
        <f>_xlfn.XLOOKUP(G2138,products!A:A,products!B:B,"")</f>
        <v>GTX</v>
      </c>
      <c r="I2138" t="s">
        <v>160</v>
      </c>
      <c r="J2138" t="str">
        <f>_xlfn.XLOOKUP(I2138,accounts!A:A,accounts!B:B,"")</f>
        <v>medical</v>
      </c>
      <c r="K2138" t="str">
        <f>_xlfn.XLOOKUP(I2138,accounts!A:A,accounts!F:F,"")</f>
        <v>Enterprise</v>
      </c>
      <c r="L2138" t="s">
        <v>81</v>
      </c>
      <c r="M2138" t="s">
        <v>9036</v>
      </c>
      <c r="N2138" t="s">
        <v>9041</v>
      </c>
      <c r="O2138" s="1">
        <v>42830</v>
      </c>
      <c r="P2138" s="1">
        <v>42831</v>
      </c>
      <c r="Q2138" s="5">
        <f>_xlfn.XLOOKUP(G2138,products!A:A,products!C:C,"")</f>
        <v>550</v>
      </c>
      <c r="R2138">
        <v>30</v>
      </c>
      <c r="S2138" s="5">
        <f t="shared" si="33"/>
        <v>16500</v>
      </c>
    </row>
    <row r="2139" spans="1:19" x14ac:dyDescent="0.2">
      <c r="A2139" t="s">
        <v>2284</v>
      </c>
      <c r="B2139" t="s">
        <v>9025</v>
      </c>
      <c r="C2139" t="s">
        <v>29</v>
      </c>
      <c r="D2139" t="str">
        <f>_xlfn.XLOOKUP(C2139,sales_teams!A:A,sales_teams!B:B,"")</f>
        <v>E571180</v>
      </c>
      <c r="E2139" t="str">
        <f>_xlfn.XLOOKUP(C2139,sales_teams!A:A,sales_teams!C:C,"")</f>
        <v>Rocco Neubert</v>
      </c>
      <c r="F2139" t="str">
        <f>_xlfn.XLOOKUP(C2139,sales_teams!A:A,sales_teams!D:D,"")</f>
        <v>East</v>
      </c>
      <c r="G2139" t="s">
        <v>54</v>
      </c>
      <c r="H2139" t="str">
        <f>_xlfn.XLOOKUP(G2139,products!A:A,products!B:B,"")</f>
        <v>GTX</v>
      </c>
      <c r="I2139" t="s">
        <v>95</v>
      </c>
      <c r="J2139" t="str">
        <f>_xlfn.XLOOKUP(I2139,accounts!A:A,accounts!B:B,"")</f>
        <v>entertainment</v>
      </c>
      <c r="K2139" t="str">
        <f>_xlfn.XLOOKUP(I2139,accounts!A:A,accounts!F:F,"")</f>
        <v>Enterprise</v>
      </c>
      <c r="L2139" t="s">
        <v>56</v>
      </c>
      <c r="M2139" t="s">
        <v>9033</v>
      </c>
      <c r="N2139" t="s">
        <v>9045</v>
      </c>
      <c r="O2139" s="1">
        <v>42830</v>
      </c>
      <c r="P2139" s="1">
        <v>42949</v>
      </c>
      <c r="Q2139" s="5">
        <f>_xlfn.XLOOKUP(G2139,products!A:A,products!C:C,"")</f>
        <v>1096</v>
      </c>
      <c r="R2139">
        <v>46</v>
      </c>
      <c r="S2139" s="5">
        <f t="shared" si="33"/>
        <v>50416</v>
      </c>
    </row>
    <row r="2140" spans="1:19" x14ac:dyDescent="0.2">
      <c r="A2140" t="s">
        <v>2285</v>
      </c>
      <c r="B2140" t="s">
        <v>9027</v>
      </c>
      <c r="C2140" t="s">
        <v>29</v>
      </c>
      <c r="D2140" t="str">
        <f>_xlfn.XLOOKUP(C2140,sales_teams!A:A,sales_teams!B:B,"")</f>
        <v>E571180</v>
      </c>
      <c r="E2140" t="str">
        <f>_xlfn.XLOOKUP(C2140,sales_teams!A:A,sales_teams!C:C,"")</f>
        <v>Rocco Neubert</v>
      </c>
      <c r="F2140" t="str">
        <f>_xlfn.XLOOKUP(C2140,sales_teams!A:A,sales_teams!D:D,"")</f>
        <v>East</v>
      </c>
      <c r="G2140" t="s">
        <v>83</v>
      </c>
      <c r="H2140" t="str">
        <f>_xlfn.XLOOKUP(G2140,products!A:A,products!B:B,"")</f>
        <v>GTX</v>
      </c>
      <c r="I2140" t="s">
        <v>181</v>
      </c>
      <c r="J2140" t="str">
        <f>_xlfn.XLOOKUP(I2140,accounts!A:A,accounts!B:B,"")</f>
        <v>medical</v>
      </c>
      <c r="K2140" t="str">
        <f>_xlfn.XLOOKUP(I2140,accounts!A:A,accounts!F:F,"")</f>
        <v>Mid-Market</v>
      </c>
      <c r="L2140" t="s">
        <v>56</v>
      </c>
      <c r="M2140" t="s">
        <v>9034</v>
      </c>
      <c r="N2140" t="s">
        <v>9045</v>
      </c>
      <c r="O2140" s="1">
        <v>42830</v>
      </c>
      <c r="P2140" s="1">
        <v>42837</v>
      </c>
      <c r="Q2140" s="5">
        <f>_xlfn.XLOOKUP(G2140,products!A:A,products!C:C,"")</f>
        <v>5482</v>
      </c>
      <c r="R2140">
        <v>46</v>
      </c>
      <c r="S2140" s="5">
        <f t="shared" si="33"/>
        <v>252172</v>
      </c>
    </row>
    <row r="2141" spans="1:19" x14ac:dyDescent="0.2">
      <c r="A2141" t="s">
        <v>2286</v>
      </c>
      <c r="B2141" t="s">
        <v>9028</v>
      </c>
      <c r="C2141" t="s">
        <v>29</v>
      </c>
      <c r="D2141" t="str">
        <f>_xlfn.XLOOKUP(C2141,sales_teams!A:A,sales_teams!B:B,"")</f>
        <v>E571180</v>
      </c>
      <c r="E2141" t="str">
        <f>_xlfn.XLOOKUP(C2141,sales_teams!A:A,sales_teams!C:C,"")</f>
        <v>Rocco Neubert</v>
      </c>
      <c r="F2141" t="str">
        <f>_xlfn.XLOOKUP(C2141,sales_teams!A:A,sales_teams!D:D,"")</f>
        <v>East</v>
      </c>
      <c r="G2141" t="s">
        <v>60</v>
      </c>
      <c r="H2141" t="str">
        <f>_xlfn.XLOOKUP(G2141,products!A:A,products!B:B,"")</f>
        <v>MG</v>
      </c>
      <c r="I2141" t="s">
        <v>233</v>
      </c>
      <c r="J2141" t="str">
        <f>_xlfn.XLOOKUP(I2141,accounts!A:A,accounts!B:B,"")</f>
        <v>medical</v>
      </c>
      <c r="K2141" t="str">
        <f>_xlfn.XLOOKUP(I2141,accounts!A:A,accounts!F:F,"")</f>
        <v>SMB</v>
      </c>
      <c r="L2141" t="s">
        <v>56</v>
      </c>
      <c r="M2141" t="s">
        <v>9033</v>
      </c>
      <c r="N2141" t="s">
        <v>9041</v>
      </c>
      <c r="O2141" s="1">
        <v>42830</v>
      </c>
      <c r="P2141" s="1">
        <v>42949</v>
      </c>
      <c r="Q2141" s="5">
        <f>_xlfn.XLOOKUP(G2141,products!A:A,products!C:C,"")</f>
        <v>55</v>
      </c>
      <c r="R2141">
        <v>3</v>
      </c>
      <c r="S2141" s="5">
        <f t="shared" si="33"/>
        <v>165</v>
      </c>
    </row>
    <row r="2142" spans="1:19" x14ac:dyDescent="0.2">
      <c r="A2142" t="s">
        <v>2287</v>
      </c>
      <c r="B2142" t="s">
        <v>9026</v>
      </c>
      <c r="C2142" t="s">
        <v>35</v>
      </c>
      <c r="D2142" t="str">
        <f>_xlfn.XLOOKUP(C2142,sales_teams!A:A,sales_teams!B:B,"")</f>
        <v>W100826</v>
      </c>
      <c r="E2142" t="str">
        <f>_xlfn.XLOOKUP(C2142,sales_teams!A:A,sales_teams!C:C,"")</f>
        <v>Celia Rouche</v>
      </c>
      <c r="F2142" t="str">
        <f>_xlfn.XLOOKUP(C2142,sales_teams!A:A,sales_teams!D:D,"")</f>
        <v>West</v>
      </c>
      <c r="G2142" t="s">
        <v>60</v>
      </c>
      <c r="H2142" t="str">
        <f>_xlfn.XLOOKUP(G2142,products!A:A,products!B:B,"")</f>
        <v>MG</v>
      </c>
      <c r="I2142" t="s">
        <v>124</v>
      </c>
      <c r="J2142" t="str">
        <f>_xlfn.XLOOKUP(I2142,accounts!A:A,accounts!B:B,"")</f>
        <v>services</v>
      </c>
      <c r="K2142" t="str">
        <f>_xlfn.XLOOKUP(I2142,accounts!A:A,accounts!F:F,"")</f>
        <v>Mid-Market</v>
      </c>
      <c r="L2142" t="s">
        <v>56</v>
      </c>
      <c r="M2142" t="s">
        <v>9031</v>
      </c>
      <c r="N2142" t="s">
        <v>9041</v>
      </c>
      <c r="O2142" s="1">
        <v>42830</v>
      </c>
      <c r="P2142" s="1">
        <v>42905</v>
      </c>
      <c r="Q2142" s="5">
        <f>_xlfn.XLOOKUP(G2142,products!A:A,products!C:C,"")</f>
        <v>55</v>
      </c>
      <c r="R2142">
        <v>6</v>
      </c>
      <c r="S2142" s="5">
        <f t="shared" si="33"/>
        <v>330</v>
      </c>
    </row>
    <row r="2143" spans="1:19" x14ac:dyDescent="0.2">
      <c r="A2143" t="s">
        <v>2288</v>
      </c>
      <c r="B2143" t="s">
        <v>9027</v>
      </c>
      <c r="C2143" t="s">
        <v>32</v>
      </c>
      <c r="D2143" t="str">
        <f>_xlfn.XLOOKUP(C2143,sales_teams!A:A,sales_teams!B:B,"")</f>
        <v>W975078</v>
      </c>
      <c r="E2143" t="str">
        <f>_xlfn.XLOOKUP(C2143,sales_teams!A:A,sales_teams!C:C,"")</f>
        <v>Celia Rouche</v>
      </c>
      <c r="F2143" t="str">
        <f>_xlfn.XLOOKUP(C2143,sales_teams!A:A,sales_teams!D:D,"")</f>
        <v>West</v>
      </c>
      <c r="G2143" t="s">
        <v>62</v>
      </c>
      <c r="H2143" t="str">
        <f>_xlfn.XLOOKUP(G2143,products!A:A,products!B:B,"")</f>
        <v>GTX</v>
      </c>
      <c r="I2143" t="s">
        <v>106</v>
      </c>
      <c r="J2143" t="str">
        <f>_xlfn.XLOOKUP(I2143,accounts!A:A,accounts!B:B,"")</f>
        <v>entertainment</v>
      </c>
      <c r="K2143" t="str">
        <f>_xlfn.XLOOKUP(I2143,accounts!A:A,accounts!F:F,"")</f>
        <v>SMB</v>
      </c>
      <c r="L2143" t="s">
        <v>56</v>
      </c>
      <c r="M2143" t="s">
        <v>9032</v>
      </c>
      <c r="N2143" t="s">
        <v>9043</v>
      </c>
      <c r="O2143" s="1">
        <v>42830</v>
      </c>
      <c r="P2143" s="1">
        <v>42914</v>
      </c>
      <c r="Q2143" s="5">
        <f>_xlfn.XLOOKUP(G2143,products!A:A,products!C:C,"")</f>
        <v>550</v>
      </c>
      <c r="R2143">
        <v>21</v>
      </c>
      <c r="S2143" s="5">
        <f t="shared" si="33"/>
        <v>11550</v>
      </c>
    </row>
    <row r="2144" spans="1:19" x14ac:dyDescent="0.2">
      <c r="A2144" t="s">
        <v>2289</v>
      </c>
      <c r="B2144" t="s">
        <v>9027</v>
      </c>
      <c r="C2144" t="s">
        <v>17</v>
      </c>
      <c r="D2144" t="str">
        <f>_xlfn.XLOOKUP(C2144,sales_teams!A:A,sales_teams!B:B,"")</f>
        <v>E152967</v>
      </c>
      <c r="E2144" t="str">
        <f>_xlfn.XLOOKUP(C2144,sales_teams!A:A,sales_teams!C:C,"")</f>
        <v>Cara Losch</v>
      </c>
      <c r="F2144" t="str">
        <f>_xlfn.XLOOKUP(C2144,sales_teams!A:A,sales_teams!D:D,"")</f>
        <v>East</v>
      </c>
      <c r="G2144" t="s">
        <v>60</v>
      </c>
      <c r="H2144" t="str">
        <f>_xlfn.XLOOKUP(G2144,products!A:A,products!B:B,"")</f>
        <v>MG</v>
      </c>
      <c r="I2144" t="s">
        <v>252</v>
      </c>
      <c r="J2144" t="str">
        <f>_xlfn.XLOOKUP(I2144,accounts!A:A,accounts!B:B,"")</f>
        <v>retail</v>
      </c>
      <c r="K2144" t="str">
        <f>_xlfn.XLOOKUP(I2144,accounts!A:A,accounts!F:F,"")</f>
        <v>Mid-Market</v>
      </c>
      <c r="L2144" t="s">
        <v>56</v>
      </c>
      <c r="M2144" t="s">
        <v>9034</v>
      </c>
      <c r="N2144" t="s">
        <v>9043</v>
      </c>
      <c r="O2144" s="1">
        <v>42830</v>
      </c>
      <c r="P2144" s="1">
        <v>42832</v>
      </c>
      <c r="Q2144" s="5">
        <f>_xlfn.XLOOKUP(G2144,products!A:A,products!C:C,"")</f>
        <v>55</v>
      </c>
      <c r="R2144">
        <v>36</v>
      </c>
      <c r="S2144" s="5">
        <f t="shared" si="33"/>
        <v>1980</v>
      </c>
    </row>
    <row r="2145" spans="1:19" x14ac:dyDescent="0.2">
      <c r="A2145" t="s">
        <v>2290</v>
      </c>
      <c r="B2145" t="s">
        <v>9026</v>
      </c>
      <c r="C2145" t="s">
        <v>44</v>
      </c>
      <c r="D2145" t="str">
        <f>_xlfn.XLOOKUP(C2145,sales_teams!A:A,sales_teams!B:B,"")</f>
        <v>W202814</v>
      </c>
      <c r="E2145" t="str">
        <f>_xlfn.XLOOKUP(C2145,sales_teams!A:A,sales_teams!C:C,"")</f>
        <v>Summer Sewald</v>
      </c>
      <c r="F2145" t="str">
        <f>_xlfn.XLOOKUP(C2145,sales_teams!A:A,sales_teams!D:D,"")</f>
        <v>West</v>
      </c>
      <c r="G2145" t="s">
        <v>62</v>
      </c>
      <c r="H2145" t="str">
        <f>_xlfn.XLOOKUP(G2145,products!A:A,products!B:B,"")</f>
        <v>GTX</v>
      </c>
      <c r="J2145">
        <f>_xlfn.XLOOKUP(I2145,accounts!A:A,accounts!B:B,"")</f>
        <v>0</v>
      </c>
      <c r="K2145">
        <f>_xlfn.XLOOKUP(I2145,accounts!A:A,accounts!F:F,"")</f>
        <v>0</v>
      </c>
      <c r="L2145" t="s">
        <v>76</v>
      </c>
      <c r="N2145" t="s">
        <v>9044</v>
      </c>
      <c r="O2145" s="1">
        <v>42830</v>
      </c>
      <c r="Q2145" s="5">
        <f>_xlfn.XLOOKUP(G2145,products!A:A,products!C:C,"")</f>
        <v>550</v>
      </c>
      <c r="R2145">
        <v>42</v>
      </c>
      <c r="S2145" s="5">
        <f t="shared" si="33"/>
        <v>23100</v>
      </c>
    </row>
    <row r="2146" spans="1:19" x14ac:dyDescent="0.2">
      <c r="A2146" t="s">
        <v>2291</v>
      </c>
      <c r="B2146" t="s">
        <v>9028</v>
      </c>
      <c r="C2146" t="s">
        <v>3</v>
      </c>
      <c r="D2146" t="str">
        <f>_xlfn.XLOOKUP(C2146,sales_teams!A:A,sales_teams!B:B,"")</f>
        <v>C265891</v>
      </c>
      <c r="E2146" t="str">
        <f>_xlfn.XLOOKUP(C2146,sales_teams!A:A,sales_teams!C:C,"")</f>
        <v>Dustin Brinkmann</v>
      </c>
      <c r="F2146" t="str">
        <f>_xlfn.XLOOKUP(C2146,sales_teams!A:A,sales_teams!D:D,"")</f>
        <v>Central</v>
      </c>
      <c r="G2146" t="s">
        <v>62</v>
      </c>
      <c r="H2146" t="str">
        <f>_xlfn.XLOOKUP(G2146,products!A:A,products!B:B,"")</f>
        <v>GTX</v>
      </c>
      <c r="I2146" t="s">
        <v>213</v>
      </c>
      <c r="J2146" t="str">
        <f>_xlfn.XLOOKUP(I2146,accounts!A:A,accounts!B:B,"")</f>
        <v>software</v>
      </c>
      <c r="K2146" t="str">
        <f>_xlfn.XLOOKUP(I2146,accounts!A:A,accounts!F:F,"")</f>
        <v>Enterprise</v>
      </c>
      <c r="L2146" t="s">
        <v>56</v>
      </c>
      <c r="M2146" t="s">
        <v>9035</v>
      </c>
      <c r="N2146" t="s">
        <v>9043</v>
      </c>
      <c r="O2146" s="1">
        <v>42831</v>
      </c>
      <c r="P2146" s="1">
        <v>42895</v>
      </c>
      <c r="Q2146" s="5">
        <f>_xlfn.XLOOKUP(G2146,products!A:A,products!C:C,"")</f>
        <v>550</v>
      </c>
      <c r="R2146">
        <v>20</v>
      </c>
      <c r="S2146" s="5">
        <f t="shared" si="33"/>
        <v>11000</v>
      </c>
    </row>
    <row r="2147" spans="1:19" x14ac:dyDescent="0.2">
      <c r="A2147" t="s">
        <v>2292</v>
      </c>
      <c r="B2147" t="s">
        <v>9027</v>
      </c>
      <c r="C2147" t="s">
        <v>27</v>
      </c>
      <c r="D2147" t="str">
        <f>_xlfn.XLOOKUP(C2147,sales_teams!A:A,sales_teams!B:B,"")</f>
        <v>E619716</v>
      </c>
      <c r="E2147" t="str">
        <f>_xlfn.XLOOKUP(C2147,sales_teams!A:A,sales_teams!C:C,"")</f>
        <v>Rocco Neubert</v>
      </c>
      <c r="F2147" t="str">
        <f>_xlfn.XLOOKUP(C2147,sales_teams!A:A,sales_teams!D:D,"")</f>
        <v>East</v>
      </c>
      <c r="G2147" t="s">
        <v>62</v>
      </c>
      <c r="H2147" t="str">
        <f>_xlfn.XLOOKUP(G2147,products!A:A,products!B:B,"")</f>
        <v>GTX</v>
      </c>
      <c r="I2147" t="s">
        <v>195</v>
      </c>
      <c r="J2147" t="str">
        <f>_xlfn.XLOOKUP(I2147,accounts!A:A,accounts!B:B,"")</f>
        <v>retail</v>
      </c>
      <c r="K2147" t="str">
        <f>_xlfn.XLOOKUP(I2147,accounts!A:A,accounts!F:F,"")</f>
        <v>Mid-Market</v>
      </c>
      <c r="L2147" t="s">
        <v>81</v>
      </c>
      <c r="M2147" t="s">
        <v>9038</v>
      </c>
      <c r="N2147" t="s">
        <v>9042</v>
      </c>
      <c r="O2147" s="1">
        <v>42831</v>
      </c>
      <c r="P2147" s="1">
        <v>42840</v>
      </c>
      <c r="Q2147" s="5">
        <f>_xlfn.XLOOKUP(G2147,products!A:A,products!C:C,"")</f>
        <v>550</v>
      </c>
      <c r="R2147">
        <v>18</v>
      </c>
      <c r="S2147" s="5">
        <f t="shared" si="33"/>
        <v>9900</v>
      </c>
    </row>
    <row r="2148" spans="1:19" x14ac:dyDescent="0.2">
      <c r="A2148" t="s">
        <v>2293</v>
      </c>
      <c r="B2148" t="s">
        <v>9025</v>
      </c>
      <c r="C2148" t="s">
        <v>27</v>
      </c>
      <c r="D2148" t="str">
        <f>_xlfn.XLOOKUP(C2148,sales_teams!A:A,sales_teams!B:B,"")</f>
        <v>E619716</v>
      </c>
      <c r="E2148" t="str">
        <f>_xlfn.XLOOKUP(C2148,sales_teams!A:A,sales_teams!C:C,"")</f>
        <v>Rocco Neubert</v>
      </c>
      <c r="F2148" t="str">
        <f>_xlfn.XLOOKUP(C2148,sales_teams!A:A,sales_teams!D:D,"")</f>
        <v>East</v>
      </c>
      <c r="G2148" t="s">
        <v>54</v>
      </c>
      <c r="H2148" t="str">
        <f>_xlfn.XLOOKUP(G2148,products!A:A,products!B:B,"")</f>
        <v>GTX</v>
      </c>
      <c r="I2148" t="s">
        <v>95</v>
      </c>
      <c r="J2148" t="str">
        <f>_xlfn.XLOOKUP(I2148,accounts!A:A,accounts!B:B,"")</f>
        <v>entertainment</v>
      </c>
      <c r="K2148" t="str">
        <f>_xlfn.XLOOKUP(I2148,accounts!A:A,accounts!F:F,"")</f>
        <v>Enterprise</v>
      </c>
      <c r="L2148" t="s">
        <v>81</v>
      </c>
      <c r="M2148" t="s">
        <v>9039</v>
      </c>
      <c r="N2148" t="s">
        <v>9041</v>
      </c>
      <c r="O2148" s="1">
        <v>42831</v>
      </c>
      <c r="P2148" s="1">
        <v>42885</v>
      </c>
      <c r="Q2148" s="5">
        <f>_xlfn.XLOOKUP(G2148,products!A:A,products!C:C,"")</f>
        <v>1096</v>
      </c>
      <c r="R2148">
        <v>22</v>
      </c>
      <c r="S2148" s="5">
        <f t="shared" si="33"/>
        <v>24112</v>
      </c>
    </row>
    <row r="2149" spans="1:19" x14ac:dyDescent="0.2">
      <c r="A2149" t="s">
        <v>2294</v>
      </c>
      <c r="B2149" t="s">
        <v>9027</v>
      </c>
      <c r="C2149" t="s">
        <v>25</v>
      </c>
      <c r="D2149" t="str">
        <f>_xlfn.XLOOKUP(C2149,sales_teams!A:A,sales_teams!B:B,"")</f>
        <v>E372575</v>
      </c>
      <c r="E2149" t="str">
        <f>_xlfn.XLOOKUP(C2149,sales_teams!A:A,sales_teams!C:C,"")</f>
        <v>Rocco Neubert</v>
      </c>
      <c r="F2149" t="str">
        <f>_xlfn.XLOOKUP(C2149,sales_teams!A:A,sales_teams!D:D,"")</f>
        <v>East</v>
      </c>
      <c r="G2149" t="s">
        <v>75</v>
      </c>
      <c r="H2149" t="str">
        <f>_xlfn.XLOOKUP(G2149,products!A:A,products!B:B,"")</f>
        <v>MG</v>
      </c>
      <c r="J2149">
        <f>_xlfn.XLOOKUP(I2149,accounts!A:A,accounts!B:B,"")</f>
        <v>0</v>
      </c>
      <c r="K2149">
        <f>_xlfn.XLOOKUP(I2149,accounts!A:A,accounts!F:F,"")</f>
        <v>0</v>
      </c>
      <c r="L2149" t="s">
        <v>76</v>
      </c>
      <c r="N2149" t="s">
        <v>9044</v>
      </c>
      <c r="O2149" s="1">
        <v>42831</v>
      </c>
      <c r="Q2149" s="5">
        <f>_xlfn.XLOOKUP(G2149,products!A:A,products!C:C,"")</f>
        <v>3393</v>
      </c>
      <c r="R2149">
        <v>33</v>
      </c>
      <c r="S2149" s="5">
        <f t="shared" si="33"/>
        <v>111969</v>
      </c>
    </row>
    <row r="2150" spans="1:19" x14ac:dyDescent="0.2">
      <c r="A2150" t="s">
        <v>2295</v>
      </c>
      <c r="B2150" t="s">
        <v>9027</v>
      </c>
      <c r="C2150" t="s">
        <v>15</v>
      </c>
      <c r="D2150" t="str">
        <f>_xlfn.XLOOKUP(C2150,sales_teams!A:A,sales_teams!B:B,"")</f>
        <v>C486814</v>
      </c>
      <c r="E2150" t="str">
        <f>_xlfn.XLOOKUP(C2150,sales_teams!A:A,sales_teams!C:C,"")</f>
        <v>Melvin Marxen</v>
      </c>
      <c r="F2150" t="str">
        <f>_xlfn.XLOOKUP(C2150,sales_teams!A:A,sales_teams!D:D,"")</f>
        <v>Central</v>
      </c>
      <c r="G2150" t="s">
        <v>75</v>
      </c>
      <c r="H2150" t="str">
        <f>_xlfn.XLOOKUP(G2150,products!A:A,products!B:B,"")</f>
        <v>MG</v>
      </c>
      <c r="I2150" t="s">
        <v>222</v>
      </c>
      <c r="J2150" t="str">
        <f>_xlfn.XLOOKUP(I2150,accounts!A:A,accounts!B:B,"")</f>
        <v>entertainment</v>
      </c>
      <c r="K2150" t="str">
        <f>_xlfn.XLOOKUP(I2150,accounts!A:A,accounts!F:F,"")</f>
        <v>SMB</v>
      </c>
      <c r="L2150" t="s">
        <v>81</v>
      </c>
      <c r="M2150" t="s">
        <v>9039</v>
      </c>
      <c r="N2150" t="s">
        <v>9043</v>
      </c>
      <c r="O2150" s="1">
        <v>42831</v>
      </c>
      <c r="P2150" s="1">
        <v>42833</v>
      </c>
      <c r="Q2150" s="5">
        <f>_xlfn.XLOOKUP(G2150,products!A:A,products!C:C,"")</f>
        <v>3393</v>
      </c>
      <c r="R2150">
        <v>39</v>
      </c>
      <c r="S2150" s="5">
        <f t="shared" si="33"/>
        <v>132327</v>
      </c>
    </row>
    <row r="2151" spans="1:19" x14ac:dyDescent="0.2">
      <c r="A2151" t="s">
        <v>2296</v>
      </c>
      <c r="B2151" t="s">
        <v>9027</v>
      </c>
      <c r="C2151" t="s">
        <v>15</v>
      </c>
      <c r="D2151" t="str">
        <f>_xlfn.XLOOKUP(C2151,sales_teams!A:A,sales_teams!B:B,"")</f>
        <v>C486814</v>
      </c>
      <c r="E2151" t="str">
        <f>_xlfn.XLOOKUP(C2151,sales_teams!A:A,sales_teams!C:C,"")</f>
        <v>Melvin Marxen</v>
      </c>
      <c r="F2151" t="str">
        <f>_xlfn.XLOOKUP(C2151,sales_teams!A:A,sales_teams!D:D,"")</f>
        <v>Central</v>
      </c>
      <c r="G2151" t="s">
        <v>60</v>
      </c>
      <c r="H2151" t="str">
        <f>_xlfn.XLOOKUP(G2151,products!A:A,products!B:B,"")</f>
        <v>MG</v>
      </c>
      <c r="I2151" t="s">
        <v>146</v>
      </c>
      <c r="J2151" t="str">
        <f>_xlfn.XLOOKUP(I2151,accounts!A:A,accounts!B:B,"")</f>
        <v>technolgy</v>
      </c>
      <c r="K2151" t="str">
        <f>_xlfn.XLOOKUP(I2151,accounts!A:A,accounts!F:F,"")</f>
        <v>Mid-Market</v>
      </c>
      <c r="L2151" t="s">
        <v>56</v>
      </c>
      <c r="M2151" t="s">
        <v>9032</v>
      </c>
      <c r="N2151" t="s">
        <v>9043</v>
      </c>
      <c r="O2151" s="1">
        <v>42831</v>
      </c>
      <c r="P2151" s="1">
        <v>42839</v>
      </c>
      <c r="Q2151" s="5">
        <f>_xlfn.XLOOKUP(G2151,products!A:A,products!C:C,"")</f>
        <v>55</v>
      </c>
      <c r="R2151">
        <v>34</v>
      </c>
      <c r="S2151" s="5">
        <f t="shared" si="33"/>
        <v>1870</v>
      </c>
    </row>
    <row r="2152" spans="1:19" x14ac:dyDescent="0.2">
      <c r="A2152" t="s">
        <v>2297</v>
      </c>
      <c r="B2152" t="s">
        <v>9027</v>
      </c>
      <c r="C2152" t="s">
        <v>28</v>
      </c>
      <c r="D2152" t="str">
        <f>_xlfn.XLOOKUP(C2152,sales_teams!A:A,sales_teams!B:B,"")</f>
        <v>E262141</v>
      </c>
      <c r="E2152" t="str">
        <f>_xlfn.XLOOKUP(C2152,sales_teams!A:A,sales_teams!C:C,"")</f>
        <v>Rocco Neubert</v>
      </c>
      <c r="F2152" t="str">
        <f>_xlfn.XLOOKUP(C2152,sales_teams!A:A,sales_teams!D:D,"")</f>
        <v>East</v>
      </c>
      <c r="G2152" t="s">
        <v>75</v>
      </c>
      <c r="H2152" t="str">
        <f>_xlfn.XLOOKUP(G2152,products!A:A,products!B:B,"")</f>
        <v>MG</v>
      </c>
      <c r="I2152" t="s">
        <v>230</v>
      </c>
      <c r="J2152" t="str">
        <f>_xlfn.XLOOKUP(I2152,accounts!A:A,accounts!B:B,"")</f>
        <v>retail</v>
      </c>
      <c r="K2152" t="str">
        <f>_xlfn.XLOOKUP(I2152,accounts!A:A,accounts!F:F,"")</f>
        <v>Mid-Market</v>
      </c>
      <c r="L2152" t="s">
        <v>56</v>
      </c>
      <c r="M2152" t="s">
        <v>9031</v>
      </c>
      <c r="N2152" t="s">
        <v>9042</v>
      </c>
      <c r="O2152" s="1">
        <v>42831</v>
      </c>
      <c r="P2152" s="1">
        <v>42840</v>
      </c>
      <c r="Q2152" s="5">
        <f>_xlfn.XLOOKUP(G2152,products!A:A,products!C:C,"")</f>
        <v>3393</v>
      </c>
      <c r="R2152">
        <v>29</v>
      </c>
      <c r="S2152" s="5">
        <f t="shared" si="33"/>
        <v>98397</v>
      </c>
    </row>
    <row r="2153" spans="1:19" x14ac:dyDescent="0.2">
      <c r="A2153" t="s">
        <v>2298</v>
      </c>
      <c r="B2153" t="s">
        <v>9026</v>
      </c>
      <c r="C2153" t="s">
        <v>38</v>
      </c>
      <c r="D2153" t="str">
        <f>_xlfn.XLOOKUP(C2153,sales_teams!A:A,sales_teams!B:B,"")</f>
        <v>W172727</v>
      </c>
      <c r="E2153" t="str">
        <f>_xlfn.XLOOKUP(C2153,sales_teams!A:A,sales_teams!C:C,"")</f>
        <v>Celia Rouche</v>
      </c>
      <c r="F2153" t="str">
        <f>_xlfn.XLOOKUP(C2153,sales_teams!A:A,sales_teams!D:D,"")</f>
        <v>West</v>
      </c>
      <c r="G2153" t="s">
        <v>162</v>
      </c>
      <c r="H2153" t="str">
        <f>_xlfn.XLOOKUP(G2153,products!A:A,products!B:B,"")</f>
        <v>GTK</v>
      </c>
      <c r="J2153">
        <f>_xlfn.XLOOKUP(I2153,accounts!A:A,accounts!B:B,"")</f>
        <v>0</v>
      </c>
      <c r="K2153">
        <f>_xlfn.XLOOKUP(I2153,accounts!A:A,accounts!F:F,"")</f>
        <v>0</v>
      </c>
      <c r="L2153" t="s">
        <v>76</v>
      </c>
      <c r="N2153" t="s">
        <v>9044</v>
      </c>
      <c r="O2153" s="1">
        <v>42831</v>
      </c>
      <c r="Q2153" s="5">
        <f>_xlfn.XLOOKUP(G2153,products!A:A,products!C:C,"")</f>
        <v>26768</v>
      </c>
      <c r="R2153">
        <v>21</v>
      </c>
      <c r="S2153" s="5">
        <f t="shared" si="33"/>
        <v>562128</v>
      </c>
    </row>
    <row r="2154" spans="1:19" x14ac:dyDescent="0.2">
      <c r="A2154" t="s">
        <v>2299</v>
      </c>
      <c r="B2154" t="s">
        <v>9026</v>
      </c>
      <c r="C2154" t="s">
        <v>38</v>
      </c>
      <c r="D2154" t="str">
        <f>_xlfn.XLOOKUP(C2154,sales_teams!A:A,sales_teams!B:B,"")</f>
        <v>W172727</v>
      </c>
      <c r="E2154" t="str">
        <f>_xlfn.XLOOKUP(C2154,sales_teams!A:A,sales_teams!C:C,"")</f>
        <v>Celia Rouche</v>
      </c>
      <c r="F2154" t="str">
        <f>_xlfn.XLOOKUP(C2154,sales_teams!A:A,sales_teams!D:D,"")</f>
        <v>West</v>
      </c>
      <c r="G2154" t="s">
        <v>60</v>
      </c>
      <c r="H2154" t="str">
        <f>_xlfn.XLOOKUP(G2154,products!A:A,products!B:B,"")</f>
        <v>MG</v>
      </c>
      <c r="J2154">
        <f>_xlfn.XLOOKUP(I2154,accounts!A:A,accounts!B:B,"")</f>
        <v>0</v>
      </c>
      <c r="K2154">
        <f>_xlfn.XLOOKUP(I2154,accounts!A:A,accounts!F:F,"")</f>
        <v>0</v>
      </c>
      <c r="L2154" t="s">
        <v>76</v>
      </c>
      <c r="N2154" t="s">
        <v>9044</v>
      </c>
      <c r="O2154" s="1">
        <v>42831</v>
      </c>
      <c r="Q2154" s="5">
        <f>_xlfn.XLOOKUP(G2154,products!A:A,products!C:C,"")</f>
        <v>55</v>
      </c>
      <c r="R2154">
        <v>22</v>
      </c>
      <c r="S2154" s="5">
        <f t="shared" si="33"/>
        <v>1210</v>
      </c>
    </row>
    <row r="2155" spans="1:19" x14ac:dyDescent="0.2">
      <c r="A2155" t="s">
        <v>2300</v>
      </c>
      <c r="B2155" t="s">
        <v>9026</v>
      </c>
      <c r="C2155" t="s">
        <v>13</v>
      </c>
      <c r="D2155" t="str">
        <f>_xlfn.XLOOKUP(C2155,sales_teams!A:A,sales_teams!B:B,"")</f>
        <v>C130664</v>
      </c>
      <c r="E2155" t="str">
        <f>_xlfn.XLOOKUP(C2155,sales_teams!A:A,sales_teams!C:C,"")</f>
        <v>Melvin Marxen</v>
      </c>
      <c r="F2155" t="str">
        <f>_xlfn.XLOOKUP(C2155,sales_teams!A:A,sales_teams!D:D,"")</f>
        <v>Central</v>
      </c>
      <c r="G2155" t="s">
        <v>60</v>
      </c>
      <c r="H2155" t="str">
        <f>_xlfn.XLOOKUP(G2155,products!A:A,products!B:B,"")</f>
        <v>MG</v>
      </c>
      <c r="I2155" t="s">
        <v>78</v>
      </c>
      <c r="J2155" t="str">
        <f>_xlfn.XLOOKUP(I2155,accounts!A:A,accounts!B:B,"")</f>
        <v>medical</v>
      </c>
      <c r="K2155" t="str">
        <f>_xlfn.XLOOKUP(I2155,accounts!A:A,accounts!F:F,"")</f>
        <v>Mid-Market</v>
      </c>
      <c r="L2155" t="s">
        <v>81</v>
      </c>
      <c r="M2155" t="s">
        <v>9037</v>
      </c>
      <c r="N2155" t="s">
        <v>9041</v>
      </c>
      <c r="O2155" s="1">
        <v>42831</v>
      </c>
      <c r="P2155" s="1">
        <v>42841</v>
      </c>
      <c r="Q2155" s="5">
        <f>_xlfn.XLOOKUP(G2155,products!A:A,products!C:C,"")</f>
        <v>55</v>
      </c>
      <c r="R2155">
        <v>20</v>
      </c>
      <c r="S2155" s="5">
        <f t="shared" si="33"/>
        <v>1100</v>
      </c>
    </row>
    <row r="2156" spans="1:19" x14ac:dyDescent="0.2">
      <c r="A2156" t="s">
        <v>2301</v>
      </c>
      <c r="B2156" t="s">
        <v>9028</v>
      </c>
      <c r="C2156" t="s">
        <v>13</v>
      </c>
      <c r="D2156" t="str">
        <f>_xlfn.XLOOKUP(C2156,sales_teams!A:A,sales_teams!B:B,"")</f>
        <v>C130664</v>
      </c>
      <c r="E2156" t="str">
        <f>_xlfn.XLOOKUP(C2156,sales_teams!A:A,sales_teams!C:C,"")</f>
        <v>Melvin Marxen</v>
      </c>
      <c r="F2156" t="str">
        <f>_xlfn.XLOOKUP(C2156,sales_teams!A:A,sales_teams!D:D,"")</f>
        <v>Central</v>
      </c>
      <c r="G2156" t="s">
        <v>75</v>
      </c>
      <c r="H2156" t="str">
        <f>_xlfn.XLOOKUP(G2156,products!A:A,products!B:B,"")</f>
        <v>MG</v>
      </c>
      <c r="I2156" t="s">
        <v>146</v>
      </c>
      <c r="J2156" t="str">
        <f>_xlfn.XLOOKUP(I2156,accounts!A:A,accounts!B:B,"")</f>
        <v>technolgy</v>
      </c>
      <c r="K2156" t="str">
        <f>_xlfn.XLOOKUP(I2156,accounts!A:A,accounts!F:F,"")</f>
        <v>Mid-Market</v>
      </c>
      <c r="L2156" t="s">
        <v>81</v>
      </c>
      <c r="M2156" t="s">
        <v>9039</v>
      </c>
      <c r="N2156" t="s">
        <v>9043</v>
      </c>
      <c r="O2156" s="1">
        <v>42831</v>
      </c>
      <c r="P2156" s="1">
        <v>42838</v>
      </c>
      <c r="Q2156" s="5">
        <f>_xlfn.XLOOKUP(G2156,products!A:A,products!C:C,"")</f>
        <v>3393</v>
      </c>
      <c r="R2156">
        <v>23</v>
      </c>
      <c r="S2156" s="5">
        <f t="shared" si="33"/>
        <v>78039</v>
      </c>
    </row>
    <row r="2157" spans="1:19" x14ac:dyDescent="0.2">
      <c r="A2157" t="s">
        <v>2302</v>
      </c>
      <c r="B2157" t="s">
        <v>9027</v>
      </c>
      <c r="C2157" t="s">
        <v>36</v>
      </c>
      <c r="D2157" t="str">
        <f>_xlfn.XLOOKUP(C2157,sales_teams!A:A,sales_teams!B:B,"")</f>
        <v>W815792</v>
      </c>
      <c r="E2157" t="str">
        <f>_xlfn.XLOOKUP(C2157,sales_teams!A:A,sales_teams!C:C,"")</f>
        <v>Celia Rouche</v>
      </c>
      <c r="F2157" t="str">
        <f>_xlfn.XLOOKUP(C2157,sales_teams!A:A,sales_teams!D:D,"")</f>
        <v>West</v>
      </c>
      <c r="G2157" t="s">
        <v>75</v>
      </c>
      <c r="H2157" t="str">
        <f>_xlfn.XLOOKUP(G2157,products!A:A,products!B:B,"")</f>
        <v>MG</v>
      </c>
      <c r="J2157">
        <f>_xlfn.XLOOKUP(I2157,accounts!A:A,accounts!B:B,"")</f>
        <v>0</v>
      </c>
      <c r="K2157">
        <f>_xlfn.XLOOKUP(I2157,accounts!A:A,accounts!F:F,"")</f>
        <v>0</v>
      </c>
      <c r="L2157" t="s">
        <v>76</v>
      </c>
      <c r="N2157" t="s">
        <v>9044</v>
      </c>
      <c r="O2157" s="1">
        <v>42831</v>
      </c>
      <c r="Q2157" s="5">
        <f>_xlfn.XLOOKUP(G2157,products!A:A,products!C:C,"")</f>
        <v>3393</v>
      </c>
      <c r="R2157">
        <v>3</v>
      </c>
      <c r="S2157" s="5">
        <f t="shared" si="33"/>
        <v>10179</v>
      </c>
    </row>
    <row r="2158" spans="1:19" x14ac:dyDescent="0.2">
      <c r="A2158" t="s">
        <v>2303</v>
      </c>
      <c r="B2158" t="s">
        <v>9027</v>
      </c>
      <c r="C2158" t="s">
        <v>40</v>
      </c>
      <c r="D2158" t="str">
        <f>_xlfn.XLOOKUP(C2158,sales_teams!A:A,sales_teams!B:B,"")</f>
        <v>W249222</v>
      </c>
      <c r="E2158" t="str">
        <f>_xlfn.XLOOKUP(C2158,sales_teams!A:A,sales_teams!C:C,"")</f>
        <v>Summer Sewald</v>
      </c>
      <c r="F2158" t="str">
        <f>_xlfn.XLOOKUP(C2158,sales_teams!A:A,sales_teams!D:D,"")</f>
        <v>West</v>
      </c>
      <c r="G2158" t="s">
        <v>62</v>
      </c>
      <c r="H2158" t="str">
        <f>_xlfn.XLOOKUP(G2158,products!A:A,products!B:B,"")</f>
        <v>GTX</v>
      </c>
      <c r="I2158" t="s">
        <v>88</v>
      </c>
      <c r="J2158" t="str">
        <f>_xlfn.XLOOKUP(I2158,accounts!A:A,accounts!B:B,"")</f>
        <v>employment</v>
      </c>
      <c r="K2158" t="str">
        <f>_xlfn.XLOOKUP(I2158,accounts!A:A,accounts!F:F,"")</f>
        <v>Mid-Market</v>
      </c>
      <c r="L2158" t="s">
        <v>56</v>
      </c>
      <c r="M2158" t="s">
        <v>9035</v>
      </c>
      <c r="N2158" t="s">
        <v>9045</v>
      </c>
      <c r="O2158" s="1">
        <v>42831</v>
      </c>
      <c r="P2158" s="1">
        <v>42876</v>
      </c>
      <c r="Q2158" s="5">
        <f>_xlfn.XLOOKUP(G2158,products!A:A,products!C:C,"")</f>
        <v>550</v>
      </c>
      <c r="R2158">
        <v>44</v>
      </c>
      <c r="S2158" s="5">
        <f t="shared" si="33"/>
        <v>24200</v>
      </c>
    </row>
    <row r="2159" spans="1:19" x14ac:dyDescent="0.2">
      <c r="A2159" t="s">
        <v>2304</v>
      </c>
      <c r="B2159" t="s">
        <v>9027</v>
      </c>
      <c r="C2159" t="s">
        <v>43</v>
      </c>
      <c r="D2159" t="str">
        <f>_xlfn.XLOOKUP(C2159,sales_teams!A:A,sales_teams!B:B,"")</f>
        <v>W596440</v>
      </c>
      <c r="E2159" t="str">
        <f>_xlfn.XLOOKUP(C2159,sales_teams!A:A,sales_teams!C:C,"")</f>
        <v>Summer Sewald</v>
      </c>
      <c r="F2159" t="str">
        <f>_xlfn.XLOOKUP(C2159,sales_teams!A:A,sales_teams!D:D,"")</f>
        <v>West</v>
      </c>
      <c r="G2159" t="s">
        <v>54</v>
      </c>
      <c r="H2159" t="str">
        <f>_xlfn.XLOOKUP(G2159,products!A:A,products!B:B,"")</f>
        <v>GTX</v>
      </c>
      <c r="J2159">
        <f>_xlfn.XLOOKUP(I2159,accounts!A:A,accounts!B:B,"")</f>
        <v>0</v>
      </c>
      <c r="K2159">
        <f>_xlfn.XLOOKUP(I2159,accounts!A:A,accounts!F:F,"")</f>
        <v>0</v>
      </c>
      <c r="L2159" t="s">
        <v>76</v>
      </c>
      <c r="N2159" t="s">
        <v>9044</v>
      </c>
      <c r="O2159" s="1">
        <v>42831</v>
      </c>
      <c r="Q2159" s="5">
        <f>_xlfn.XLOOKUP(G2159,products!A:A,products!C:C,"")</f>
        <v>1096</v>
      </c>
      <c r="R2159">
        <v>34</v>
      </c>
      <c r="S2159" s="5">
        <f t="shared" si="33"/>
        <v>37264</v>
      </c>
    </row>
    <row r="2160" spans="1:19" x14ac:dyDescent="0.2">
      <c r="A2160" t="s">
        <v>2305</v>
      </c>
      <c r="B2160" t="s">
        <v>9025</v>
      </c>
      <c r="C2160" t="s">
        <v>42</v>
      </c>
      <c r="D2160" t="str">
        <f>_xlfn.XLOOKUP(C2160,sales_teams!A:A,sales_teams!B:B,"")</f>
        <v>W674591</v>
      </c>
      <c r="E2160" t="str">
        <f>_xlfn.XLOOKUP(C2160,sales_teams!A:A,sales_teams!C:C,"")</f>
        <v>Summer Sewald</v>
      </c>
      <c r="F2160" t="str">
        <f>_xlfn.XLOOKUP(C2160,sales_teams!A:A,sales_teams!D:D,"")</f>
        <v>West</v>
      </c>
      <c r="G2160" t="s">
        <v>62</v>
      </c>
      <c r="H2160" t="str">
        <f>_xlfn.XLOOKUP(G2160,products!A:A,products!B:B,"")</f>
        <v>GTX</v>
      </c>
      <c r="I2160" t="s">
        <v>65</v>
      </c>
      <c r="J2160" t="str">
        <f>_xlfn.XLOOKUP(I2160,accounts!A:A,accounts!B:B,"")</f>
        <v>services</v>
      </c>
      <c r="K2160" t="str">
        <f>_xlfn.XLOOKUP(I2160,accounts!A:A,accounts!F:F,"")</f>
        <v>Mid-Market</v>
      </c>
      <c r="L2160" t="s">
        <v>81</v>
      </c>
      <c r="M2160" t="s">
        <v>9039</v>
      </c>
      <c r="N2160" t="s">
        <v>9045</v>
      </c>
      <c r="O2160" s="1">
        <v>42831</v>
      </c>
      <c r="P2160" s="1">
        <v>42953</v>
      </c>
      <c r="Q2160" s="5">
        <f>_xlfn.XLOOKUP(G2160,products!A:A,products!C:C,"")</f>
        <v>550</v>
      </c>
      <c r="R2160">
        <v>25</v>
      </c>
      <c r="S2160" s="5">
        <f t="shared" si="33"/>
        <v>13750</v>
      </c>
    </row>
    <row r="2161" spans="1:19" x14ac:dyDescent="0.2">
      <c r="A2161" t="s">
        <v>2306</v>
      </c>
      <c r="B2161" t="s">
        <v>9025</v>
      </c>
      <c r="C2161" t="s">
        <v>42</v>
      </c>
      <c r="D2161" t="str">
        <f>_xlfn.XLOOKUP(C2161,sales_teams!A:A,sales_teams!B:B,"")</f>
        <v>W674591</v>
      </c>
      <c r="E2161" t="str">
        <f>_xlfn.XLOOKUP(C2161,sales_teams!A:A,sales_teams!C:C,"")</f>
        <v>Summer Sewald</v>
      </c>
      <c r="F2161" t="str">
        <f>_xlfn.XLOOKUP(C2161,sales_teams!A:A,sales_teams!D:D,"")</f>
        <v>West</v>
      </c>
      <c r="G2161" t="s">
        <v>54</v>
      </c>
      <c r="H2161" t="str">
        <f>_xlfn.XLOOKUP(G2161,products!A:A,products!B:B,"")</f>
        <v>GTX</v>
      </c>
      <c r="I2161" t="s">
        <v>210</v>
      </c>
      <c r="J2161" t="str">
        <f>_xlfn.XLOOKUP(I2161,accounts!A:A,accounts!B:B,"")</f>
        <v>telecommunications</v>
      </c>
      <c r="K2161" t="str">
        <f>_xlfn.XLOOKUP(I2161,accounts!A:A,accounts!F:F,"")</f>
        <v>Enterprise</v>
      </c>
      <c r="L2161" t="s">
        <v>81</v>
      </c>
      <c r="M2161" t="s">
        <v>9038</v>
      </c>
      <c r="N2161" t="s">
        <v>9043</v>
      </c>
      <c r="O2161" s="1">
        <v>42831</v>
      </c>
      <c r="P2161" s="1">
        <v>42841</v>
      </c>
      <c r="Q2161" s="5">
        <f>_xlfn.XLOOKUP(G2161,products!A:A,products!C:C,"")</f>
        <v>1096</v>
      </c>
      <c r="R2161">
        <v>8</v>
      </c>
      <c r="S2161" s="5">
        <f t="shared" si="33"/>
        <v>8768</v>
      </c>
    </row>
    <row r="2162" spans="1:19" x14ac:dyDescent="0.2">
      <c r="A2162" t="s">
        <v>2307</v>
      </c>
      <c r="B2162" t="s">
        <v>9028</v>
      </c>
      <c r="C2162" t="s">
        <v>42</v>
      </c>
      <c r="D2162" t="str">
        <f>_xlfn.XLOOKUP(C2162,sales_teams!A:A,sales_teams!B:B,"")</f>
        <v>W674591</v>
      </c>
      <c r="E2162" t="str">
        <f>_xlfn.XLOOKUP(C2162,sales_teams!A:A,sales_teams!C:C,"")</f>
        <v>Summer Sewald</v>
      </c>
      <c r="F2162" t="str">
        <f>_xlfn.XLOOKUP(C2162,sales_teams!A:A,sales_teams!D:D,"")</f>
        <v>West</v>
      </c>
      <c r="G2162" t="s">
        <v>83</v>
      </c>
      <c r="H2162" t="str">
        <f>_xlfn.XLOOKUP(G2162,products!A:A,products!B:B,"")</f>
        <v>GTX</v>
      </c>
      <c r="I2162" t="s">
        <v>144</v>
      </c>
      <c r="J2162" t="str">
        <f>_xlfn.XLOOKUP(I2162,accounts!A:A,accounts!B:B,"")</f>
        <v>retail</v>
      </c>
      <c r="K2162" t="str">
        <f>_xlfn.XLOOKUP(I2162,accounts!A:A,accounts!F:F,"")</f>
        <v>Mid-Market</v>
      </c>
      <c r="L2162" t="s">
        <v>56</v>
      </c>
      <c r="M2162" t="s">
        <v>9035</v>
      </c>
      <c r="N2162" t="s">
        <v>9043</v>
      </c>
      <c r="O2162" s="1">
        <v>42831</v>
      </c>
      <c r="P2162" s="1">
        <v>42832</v>
      </c>
      <c r="Q2162" s="5">
        <f>_xlfn.XLOOKUP(G2162,products!A:A,products!C:C,"")</f>
        <v>5482</v>
      </c>
      <c r="R2162">
        <v>1</v>
      </c>
      <c r="S2162" s="5">
        <f t="shared" si="33"/>
        <v>5482</v>
      </c>
    </row>
    <row r="2163" spans="1:19" x14ac:dyDescent="0.2">
      <c r="A2163" t="s">
        <v>2308</v>
      </c>
      <c r="B2163" t="s">
        <v>9027</v>
      </c>
      <c r="C2163" t="s">
        <v>42</v>
      </c>
      <c r="D2163" t="str">
        <f>_xlfn.XLOOKUP(C2163,sales_teams!A:A,sales_teams!B:B,"")</f>
        <v>W674591</v>
      </c>
      <c r="E2163" t="str">
        <f>_xlfn.XLOOKUP(C2163,sales_teams!A:A,sales_teams!C:C,"")</f>
        <v>Summer Sewald</v>
      </c>
      <c r="F2163" t="str">
        <f>_xlfn.XLOOKUP(C2163,sales_teams!A:A,sales_teams!D:D,"")</f>
        <v>West</v>
      </c>
      <c r="G2163" t="s">
        <v>8951</v>
      </c>
      <c r="H2163" t="str">
        <f>_xlfn.XLOOKUP(G2163,products!A:A,products!B:B,"")</f>
        <v>GTX</v>
      </c>
      <c r="I2163" t="s">
        <v>71</v>
      </c>
      <c r="J2163" t="str">
        <f>_xlfn.XLOOKUP(I2163,accounts!A:A,accounts!B:B,"")</f>
        <v>entertainment</v>
      </c>
      <c r="K2163" t="str">
        <f>_xlfn.XLOOKUP(I2163,accounts!A:A,accounts!F:F,"")</f>
        <v>Enterprise</v>
      </c>
      <c r="L2163" t="s">
        <v>56</v>
      </c>
      <c r="M2163" t="s">
        <v>9034</v>
      </c>
      <c r="N2163" t="s">
        <v>9042</v>
      </c>
      <c r="O2163" s="1">
        <v>42831</v>
      </c>
      <c r="P2163" s="1">
        <v>42837</v>
      </c>
      <c r="Q2163" s="5">
        <f>_xlfn.XLOOKUP(G2163,products!A:A,products!C:C,"")</f>
        <v>4821</v>
      </c>
      <c r="R2163">
        <v>39</v>
      </c>
      <c r="S2163" s="5">
        <f t="shared" si="33"/>
        <v>188019</v>
      </c>
    </row>
    <row r="2164" spans="1:19" x14ac:dyDescent="0.2">
      <c r="A2164" t="s">
        <v>2309</v>
      </c>
      <c r="B2164" t="s">
        <v>9026</v>
      </c>
      <c r="C2164" t="s">
        <v>8</v>
      </c>
      <c r="D2164" t="str">
        <f>_xlfn.XLOOKUP(C2164,sales_teams!A:A,sales_teams!B:B,"")</f>
        <v>C100201</v>
      </c>
      <c r="E2164" t="str">
        <f>_xlfn.XLOOKUP(C2164,sales_teams!A:A,sales_teams!C:C,"")</f>
        <v>Dustin Brinkmann</v>
      </c>
      <c r="F2164" t="str">
        <f>_xlfn.XLOOKUP(C2164,sales_teams!A:A,sales_teams!D:D,"")</f>
        <v>Central</v>
      </c>
      <c r="G2164" t="s">
        <v>62</v>
      </c>
      <c r="H2164" t="str">
        <f>_xlfn.XLOOKUP(G2164,products!A:A,products!B:B,"")</f>
        <v>GTX</v>
      </c>
      <c r="I2164" t="s">
        <v>506</v>
      </c>
      <c r="J2164" t="str">
        <f>_xlfn.XLOOKUP(I2164,accounts!A:A,accounts!B:B,"")</f>
        <v>retail</v>
      </c>
      <c r="K2164" t="str">
        <f>_xlfn.XLOOKUP(I2164,accounts!A:A,accounts!F:F,"")</f>
        <v>Mid-Market</v>
      </c>
      <c r="L2164" t="s">
        <v>81</v>
      </c>
      <c r="M2164" t="s">
        <v>9038</v>
      </c>
      <c r="N2164" t="s">
        <v>9043</v>
      </c>
      <c r="O2164" s="1">
        <v>42831</v>
      </c>
      <c r="P2164" s="1">
        <v>42839</v>
      </c>
      <c r="Q2164" s="5">
        <f>_xlfn.XLOOKUP(G2164,products!A:A,products!C:C,"")</f>
        <v>550</v>
      </c>
      <c r="R2164">
        <v>33</v>
      </c>
      <c r="S2164" s="5">
        <f t="shared" si="33"/>
        <v>18150</v>
      </c>
    </row>
    <row r="2165" spans="1:19" x14ac:dyDescent="0.2">
      <c r="A2165" t="s">
        <v>2310</v>
      </c>
      <c r="B2165" t="s">
        <v>9025</v>
      </c>
      <c r="C2165" t="s">
        <v>8</v>
      </c>
      <c r="D2165" t="str">
        <f>_xlfn.XLOOKUP(C2165,sales_teams!A:A,sales_teams!B:B,"")</f>
        <v>C100201</v>
      </c>
      <c r="E2165" t="str">
        <f>_xlfn.XLOOKUP(C2165,sales_teams!A:A,sales_teams!C:C,"")</f>
        <v>Dustin Brinkmann</v>
      </c>
      <c r="F2165" t="str">
        <f>_xlfn.XLOOKUP(C2165,sales_teams!A:A,sales_teams!D:D,"")</f>
        <v>Central</v>
      </c>
      <c r="G2165" t="s">
        <v>60</v>
      </c>
      <c r="H2165" t="str">
        <f>_xlfn.XLOOKUP(G2165,products!A:A,products!B:B,"")</f>
        <v>MG</v>
      </c>
      <c r="I2165" t="s">
        <v>131</v>
      </c>
      <c r="J2165" t="str">
        <f>_xlfn.XLOOKUP(I2165,accounts!A:A,accounts!B:B,"")</f>
        <v>telecommunications</v>
      </c>
      <c r="K2165" t="str">
        <f>_xlfn.XLOOKUP(I2165,accounts!A:A,accounts!F:F,"")</f>
        <v>SMB</v>
      </c>
      <c r="L2165" t="s">
        <v>56</v>
      </c>
      <c r="M2165" t="s">
        <v>9033</v>
      </c>
      <c r="N2165" t="s">
        <v>9043</v>
      </c>
      <c r="O2165" s="1">
        <v>42831</v>
      </c>
      <c r="P2165" s="1">
        <v>42885</v>
      </c>
      <c r="Q2165" s="5">
        <f>_xlfn.XLOOKUP(G2165,products!A:A,products!C:C,"")</f>
        <v>55</v>
      </c>
      <c r="R2165">
        <v>33</v>
      </c>
      <c r="S2165" s="5">
        <f t="shared" si="33"/>
        <v>1815</v>
      </c>
    </row>
    <row r="2166" spans="1:19" x14ac:dyDescent="0.2">
      <c r="A2166" t="s">
        <v>2311</v>
      </c>
      <c r="B2166" t="s">
        <v>9025</v>
      </c>
      <c r="C2166" t="s">
        <v>9</v>
      </c>
      <c r="D2166" t="str">
        <f>_xlfn.XLOOKUP(C2166,sales_teams!A:A,sales_teams!B:B,"")</f>
        <v>C62195</v>
      </c>
      <c r="E2166" t="str">
        <f>_xlfn.XLOOKUP(C2166,sales_teams!A:A,sales_teams!C:C,"")</f>
        <v>Dustin Brinkmann</v>
      </c>
      <c r="F2166" t="str">
        <f>_xlfn.XLOOKUP(C2166,sales_teams!A:A,sales_teams!D:D,"")</f>
        <v>Central</v>
      </c>
      <c r="G2166" t="s">
        <v>62</v>
      </c>
      <c r="H2166" t="str">
        <f>_xlfn.XLOOKUP(G2166,products!A:A,products!B:B,"")</f>
        <v>GTX</v>
      </c>
      <c r="I2166" t="s">
        <v>104</v>
      </c>
      <c r="J2166" t="str">
        <f>_xlfn.XLOOKUP(I2166,accounts!A:A,accounts!B:B,"")</f>
        <v>services</v>
      </c>
      <c r="K2166" t="str">
        <f>_xlfn.XLOOKUP(I2166,accounts!A:A,accounts!F:F,"")</f>
        <v>Enterprise</v>
      </c>
      <c r="L2166" t="s">
        <v>56</v>
      </c>
      <c r="M2166" t="s">
        <v>9031</v>
      </c>
      <c r="N2166" t="s">
        <v>9041</v>
      </c>
      <c r="O2166" s="1">
        <v>42831</v>
      </c>
      <c r="P2166" s="1">
        <v>42910</v>
      </c>
      <c r="Q2166" s="5">
        <f>_xlfn.XLOOKUP(G2166,products!A:A,products!C:C,"")</f>
        <v>550</v>
      </c>
      <c r="R2166">
        <v>46</v>
      </c>
      <c r="S2166" s="5">
        <f t="shared" si="33"/>
        <v>25300</v>
      </c>
    </row>
    <row r="2167" spans="1:19" x14ac:dyDescent="0.2">
      <c r="A2167" t="s">
        <v>2312</v>
      </c>
      <c r="B2167" t="s">
        <v>9027</v>
      </c>
      <c r="C2167" t="s">
        <v>9</v>
      </c>
      <c r="D2167" t="str">
        <f>_xlfn.XLOOKUP(C2167,sales_teams!A:A,sales_teams!B:B,"")</f>
        <v>C62195</v>
      </c>
      <c r="E2167" t="str">
        <f>_xlfn.XLOOKUP(C2167,sales_teams!A:A,sales_teams!C:C,"")</f>
        <v>Dustin Brinkmann</v>
      </c>
      <c r="F2167" t="str">
        <f>_xlfn.XLOOKUP(C2167,sales_teams!A:A,sales_teams!D:D,"")</f>
        <v>Central</v>
      </c>
      <c r="G2167" t="s">
        <v>54</v>
      </c>
      <c r="H2167" t="str">
        <f>_xlfn.XLOOKUP(G2167,products!A:A,products!B:B,"")</f>
        <v>GTX</v>
      </c>
      <c r="I2167" t="s">
        <v>149</v>
      </c>
      <c r="J2167" t="str">
        <f>_xlfn.XLOOKUP(I2167,accounts!A:A,accounts!B:B,"")</f>
        <v>finance</v>
      </c>
      <c r="K2167" t="str">
        <f>_xlfn.XLOOKUP(I2167,accounts!A:A,accounts!F:F,"")</f>
        <v>Mid-Market</v>
      </c>
      <c r="L2167" t="s">
        <v>56</v>
      </c>
      <c r="M2167" t="s">
        <v>9034</v>
      </c>
      <c r="N2167" t="s">
        <v>9045</v>
      </c>
      <c r="O2167" s="1">
        <v>42831</v>
      </c>
      <c r="P2167" s="1">
        <v>42877</v>
      </c>
      <c r="Q2167" s="5">
        <f>_xlfn.XLOOKUP(G2167,products!A:A,products!C:C,"")</f>
        <v>1096</v>
      </c>
      <c r="R2167">
        <v>23</v>
      </c>
      <c r="S2167" s="5">
        <f t="shared" si="33"/>
        <v>25208</v>
      </c>
    </row>
    <row r="2168" spans="1:19" x14ac:dyDescent="0.2">
      <c r="A2168" t="s">
        <v>2313</v>
      </c>
      <c r="B2168" t="s">
        <v>9025</v>
      </c>
      <c r="C2168" t="s">
        <v>9</v>
      </c>
      <c r="D2168" t="str">
        <f>_xlfn.XLOOKUP(C2168,sales_teams!A:A,sales_teams!B:B,"")</f>
        <v>C62195</v>
      </c>
      <c r="E2168" t="str">
        <f>_xlfn.XLOOKUP(C2168,sales_teams!A:A,sales_teams!C:C,"")</f>
        <v>Dustin Brinkmann</v>
      </c>
      <c r="F2168" t="str">
        <f>_xlfn.XLOOKUP(C2168,sales_teams!A:A,sales_teams!D:D,"")</f>
        <v>Central</v>
      </c>
      <c r="G2168" t="s">
        <v>75</v>
      </c>
      <c r="H2168" t="str">
        <f>_xlfn.XLOOKUP(G2168,products!A:A,products!B:B,"")</f>
        <v>MG</v>
      </c>
      <c r="I2168" t="s">
        <v>154</v>
      </c>
      <c r="J2168" t="str">
        <f>_xlfn.XLOOKUP(I2168,accounts!A:A,accounts!B:B,"")</f>
        <v>finance</v>
      </c>
      <c r="K2168" t="str">
        <f>_xlfn.XLOOKUP(I2168,accounts!A:A,accounts!F:F,"")</f>
        <v>Enterprise</v>
      </c>
      <c r="L2168" t="s">
        <v>56</v>
      </c>
      <c r="M2168" t="s">
        <v>9032</v>
      </c>
      <c r="N2168" t="s">
        <v>9045</v>
      </c>
      <c r="O2168" s="1">
        <v>42831</v>
      </c>
      <c r="P2168" s="1">
        <v>42898</v>
      </c>
      <c r="Q2168" s="5">
        <f>_xlfn.XLOOKUP(G2168,products!A:A,products!C:C,"")</f>
        <v>3393</v>
      </c>
      <c r="R2168">
        <v>42</v>
      </c>
      <c r="S2168" s="5">
        <f t="shared" si="33"/>
        <v>142506</v>
      </c>
    </row>
    <row r="2169" spans="1:19" x14ac:dyDescent="0.2">
      <c r="A2169" t="s">
        <v>2314</v>
      </c>
      <c r="B2169" t="s">
        <v>9026</v>
      </c>
      <c r="C2169" t="s">
        <v>14</v>
      </c>
      <c r="D2169" t="str">
        <f>_xlfn.XLOOKUP(C2169,sales_teams!A:A,sales_teams!B:B,"")</f>
        <v>C961860</v>
      </c>
      <c r="E2169" t="str">
        <f>_xlfn.XLOOKUP(C2169,sales_teams!A:A,sales_teams!C:C,"")</f>
        <v>Melvin Marxen</v>
      </c>
      <c r="F2169" t="str">
        <f>_xlfn.XLOOKUP(C2169,sales_teams!A:A,sales_teams!D:D,"")</f>
        <v>Central</v>
      </c>
      <c r="G2169" t="s">
        <v>62</v>
      </c>
      <c r="H2169" t="str">
        <f>_xlfn.XLOOKUP(G2169,products!A:A,products!B:B,"")</f>
        <v>GTX</v>
      </c>
      <c r="I2169" t="s">
        <v>58</v>
      </c>
      <c r="J2169" t="str">
        <f>_xlfn.XLOOKUP(I2169,accounts!A:A,accounts!B:B,"")</f>
        <v>medical</v>
      </c>
      <c r="K2169" t="str">
        <f>_xlfn.XLOOKUP(I2169,accounts!A:A,accounts!F:F,"")</f>
        <v>Mid-Market</v>
      </c>
      <c r="L2169" t="s">
        <v>81</v>
      </c>
      <c r="M2169" t="s">
        <v>9040</v>
      </c>
      <c r="N2169" t="s">
        <v>9041</v>
      </c>
      <c r="O2169" s="1">
        <v>42831</v>
      </c>
      <c r="P2169" s="1">
        <v>42841</v>
      </c>
      <c r="Q2169" s="5">
        <f>_xlfn.XLOOKUP(G2169,products!A:A,products!C:C,"")</f>
        <v>550</v>
      </c>
      <c r="R2169">
        <v>32</v>
      </c>
      <c r="S2169" s="5">
        <f t="shared" si="33"/>
        <v>17600</v>
      </c>
    </row>
    <row r="2170" spans="1:19" x14ac:dyDescent="0.2">
      <c r="A2170" t="s">
        <v>2315</v>
      </c>
      <c r="B2170" t="s">
        <v>9026</v>
      </c>
      <c r="C2170" t="s">
        <v>32</v>
      </c>
      <c r="D2170" t="str">
        <f>_xlfn.XLOOKUP(C2170,sales_teams!A:A,sales_teams!B:B,"")</f>
        <v>W975078</v>
      </c>
      <c r="E2170" t="str">
        <f>_xlfn.XLOOKUP(C2170,sales_teams!A:A,sales_teams!C:C,"")</f>
        <v>Celia Rouche</v>
      </c>
      <c r="F2170" t="str">
        <f>_xlfn.XLOOKUP(C2170,sales_teams!A:A,sales_teams!D:D,"")</f>
        <v>West</v>
      </c>
      <c r="G2170" t="s">
        <v>75</v>
      </c>
      <c r="H2170" t="str">
        <f>_xlfn.XLOOKUP(G2170,products!A:A,products!B:B,"")</f>
        <v>MG</v>
      </c>
      <c r="I2170" t="s">
        <v>233</v>
      </c>
      <c r="J2170" t="str">
        <f>_xlfn.XLOOKUP(I2170,accounts!A:A,accounts!B:B,"")</f>
        <v>medical</v>
      </c>
      <c r="K2170" t="str">
        <f>_xlfn.XLOOKUP(I2170,accounts!A:A,accounts!F:F,"")</f>
        <v>SMB</v>
      </c>
      <c r="L2170" t="s">
        <v>81</v>
      </c>
      <c r="M2170" t="s">
        <v>9037</v>
      </c>
      <c r="N2170" t="s">
        <v>9041</v>
      </c>
      <c r="O2170" s="1">
        <v>42831</v>
      </c>
      <c r="P2170" s="1">
        <v>42839</v>
      </c>
      <c r="Q2170" s="5">
        <f>_xlfn.XLOOKUP(G2170,products!A:A,products!C:C,"")</f>
        <v>3393</v>
      </c>
      <c r="R2170">
        <v>45</v>
      </c>
      <c r="S2170" s="5">
        <f t="shared" si="33"/>
        <v>152685</v>
      </c>
    </row>
    <row r="2171" spans="1:19" x14ac:dyDescent="0.2">
      <c r="A2171" t="s">
        <v>2316</v>
      </c>
      <c r="B2171" t="s">
        <v>9028</v>
      </c>
      <c r="C2171" t="s">
        <v>32</v>
      </c>
      <c r="D2171" t="str">
        <f>_xlfn.XLOOKUP(C2171,sales_teams!A:A,sales_teams!B:B,"")</f>
        <v>W975078</v>
      </c>
      <c r="E2171" t="str">
        <f>_xlfn.XLOOKUP(C2171,sales_teams!A:A,sales_teams!C:C,"")</f>
        <v>Celia Rouche</v>
      </c>
      <c r="F2171" t="str">
        <f>_xlfn.XLOOKUP(C2171,sales_teams!A:A,sales_teams!D:D,"")</f>
        <v>West</v>
      </c>
      <c r="G2171" t="s">
        <v>62</v>
      </c>
      <c r="H2171" t="str">
        <f>_xlfn.XLOOKUP(G2171,products!A:A,products!B:B,"")</f>
        <v>GTX</v>
      </c>
      <c r="I2171" t="s">
        <v>91</v>
      </c>
      <c r="J2171" t="str">
        <f>_xlfn.XLOOKUP(I2171,accounts!A:A,accounts!B:B,"")</f>
        <v>software</v>
      </c>
      <c r="K2171" t="str">
        <f>_xlfn.XLOOKUP(I2171,accounts!A:A,accounts!F:F,"")</f>
        <v>Enterprise</v>
      </c>
      <c r="L2171" t="s">
        <v>56</v>
      </c>
      <c r="M2171" t="s">
        <v>9035</v>
      </c>
      <c r="N2171" t="s">
        <v>9042</v>
      </c>
      <c r="O2171" s="1">
        <v>42831</v>
      </c>
      <c r="P2171" s="1">
        <v>42859</v>
      </c>
      <c r="Q2171" s="5">
        <f>_xlfn.XLOOKUP(G2171,products!A:A,products!C:C,"")</f>
        <v>550</v>
      </c>
      <c r="R2171">
        <v>35</v>
      </c>
      <c r="S2171" s="5">
        <f t="shared" si="33"/>
        <v>19250</v>
      </c>
    </row>
    <row r="2172" spans="1:19" x14ac:dyDescent="0.2">
      <c r="A2172" t="s">
        <v>2317</v>
      </c>
      <c r="B2172" t="s">
        <v>9027</v>
      </c>
      <c r="C2172" t="s">
        <v>44</v>
      </c>
      <c r="D2172" t="str">
        <f>_xlfn.XLOOKUP(C2172,sales_teams!A:A,sales_teams!B:B,"")</f>
        <v>W202814</v>
      </c>
      <c r="E2172" t="str">
        <f>_xlfn.XLOOKUP(C2172,sales_teams!A:A,sales_teams!C:C,"")</f>
        <v>Summer Sewald</v>
      </c>
      <c r="F2172" t="str">
        <f>_xlfn.XLOOKUP(C2172,sales_teams!A:A,sales_teams!D:D,"")</f>
        <v>West</v>
      </c>
      <c r="G2172" t="s">
        <v>8951</v>
      </c>
      <c r="H2172" t="str">
        <f>_xlfn.XLOOKUP(G2172,products!A:A,products!B:B,"")</f>
        <v>GTX</v>
      </c>
      <c r="I2172" t="s">
        <v>190</v>
      </c>
      <c r="J2172" t="str">
        <f>_xlfn.XLOOKUP(I2172,accounts!A:A,accounts!B:B,"")</f>
        <v>software</v>
      </c>
      <c r="K2172" t="str">
        <f>_xlfn.XLOOKUP(I2172,accounts!A:A,accounts!F:F,"")</f>
        <v>SMB</v>
      </c>
      <c r="L2172" t="s">
        <v>56</v>
      </c>
      <c r="M2172" t="s">
        <v>9034</v>
      </c>
      <c r="N2172" t="s">
        <v>9041</v>
      </c>
      <c r="O2172" s="1">
        <v>42831</v>
      </c>
      <c r="P2172" s="1">
        <v>42837</v>
      </c>
      <c r="Q2172" s="5">
        <f>_xlfn.XLOOKUP(G2172,products!A:A,products!C:C,"")</f>
        <v>4821</v>
      </c>
      <c r="R2172">
        <v>32</v>
      </c>
      <c r="S2172" s="5">
        <f t="shared" si="33"/>
        <v>154272</v>
      </c>
    </row>
    <row r="2173" spans="1:19" x14ac:dyDescent="0.2">
      <c r="A2173" t="s">
        <v>2318</v>
      </c>
      <c r="B2173" t="s">
        <v>9026</v>
      </c>
      <c r="C2173" t="s">
        <v>3</v>
      </c>
      <c r="D2173" t="str">
        <f>_xlfn.XLOOKUP(C2173,sales_teams!A:A,sales_teams!B:B,"")</f>
        <v>C265891</v>
      </c>
      <c r="E2173" t="str">
        <f>_xlfn.XLOOKUP(C2173,sales_teams!A:A,sales_teams!C:C,"")</f>
        <v>Dustin Brinkmann</v>
      </c>
      <c r="F2173" t="str">
        <f>_xlfn.XLOOKUP(C2173,sales_teams!A:A,sales_teams!D:D,"")</f>
        <v>Central</v>
      </c>
      <c r="G2173" t="s">
        <v>62</v>
      </c>
      <c r="H2173" t="str">
        <f>_xlfn.XLOOKUP(G2173,products!A:A,products!B:B,"")</f>
        <v>GTX</v>
      </c>
      <c r="I2173" t="s">
        <v>104</v>
      </c>
      <c r="J2173" t="str">
        <f>_xlfn.XLOOKUP(I2173,accounts!A:A,accounts!B:B,"")</f>
        <v>services</v>
      </c>
      <c r="K2173" t="str">
        <f>_xlfn.XLOOKUP(I2173,accounts!A:A,accounts!F:F,"")</f>
        <v>Enterprise</v>
      </c>
      <c r="L2173" t="s">
        <v>56</v>
      </c>
      <c r="M2173" t="s">
        <v>9035</v>
      </c>
      <c r="N2173" t="s">
        <v>9043</v>
      </c>
      <c r="O2173" s="1">
        <v>42832</v>
      </c>
      <c r="P2173" s="1">
        <v>42833</v>
      </c>
      <c r="Q2173" s="5">
        <f>_xlfn.XLOOKUP(G2173,products!A:A,products!C:C,"")</f>
        <v>550</v>
      </c>
      <c r="R2173">
        <v>1</v>
      </c>
      <c r="S2173" s="5">
        <f t="shared" si="33"/>
        <v>550</v>
      </c>
    </row>
    <row r="2174" spans="1:19" x14ac:dyDescent="0.2">
      <c r="A2174" t="s">
        <v>2319</v>
      </c>
      <c r="B2174" t="s">
        <v>9027</v>
      </c>
      <c r="C2174" t="s">
        <v>30</v>
      </c>
      <c r="D2174" t="str">
        <f>_xlfn.XLOOKUP(C2174,sales_teams!A:A,sales_teams!B:B,"")</f>
        <v>E558564</v>
      </c>
      <c r="E2174" t="str">
        <f>_xlfn.XLOOKUP(C2174,sales_teams!A:A,sales_teams!C:C,"")</f>
        <v>Rocco Neubert</v>
      </c>
      <c r="F2174" t="str">
        <f>_xlfn.XLOOKUP(C2174,sales_teams!A:A,sales_teams!D:D,"")</f>
        <v>East</v>
      </c>
      <c r="G2174" t="s">
        <v>8951</v>
      </c>
      <c r="H2174" t="str">
        <f>_xlfn.XLOOKUP(G2174,products!A:A,products!B:B,"")</f>
        <v>GTX</v>
      </c>
      <c r="J2174">
        <f>_xlfn.XLOOKUP(I2174,accounts!A:A,accounts!B:B,"")</f>
        <v>0</v>
      </c>
      <c r="K2174">
        <f>_xlfn.XLOOKUP(I2174,accounts!A:A,accounts!F:F,"")</f>
        <v>0</v>
      </c>
      <c r="L2174" t="s">
        <v>76</v>
      </c>
      <c r="N2174" t="s">
        <v>9044</v>
      </c>
      <c r="O2174" s="1">
        <v>42832</v>
      </c>
      <c r="Q2174" s="5">
        <f>_xlfn.XLOOKUP(G2174,products!A:A,products!C:C,"")</f>
        <v>4821</v>
      </c>
      <c r="R2174">
        <v>44</v>
      </c>
      <c r="S2174" s="5">
        <f t="shared" si="33"/>
        <v>212124</v>
      </c>
    </row>
    <row r="2175" spans="1:19" x14ac:dyDescent="0.2">
      <c r="A2175" t="s">
        <v>2320</v>
      </c>
      <c r="B2175" t="s">
        <v>9028</v>
      </c>
      <c r="C2175" t="s">
        <v>30</v>
      </c>
      <c r="D2175" t="str">
        <f>_xlfn.XLOOKUP(C2175,sales_teams!A:A,sales_teams!B:B,"")</f>
        <v>E558564</v>
      </c>
      <c r="E2175" t="str">
        <f>_xlfn.XLOOKUP(C2175,sales_teams!A:A,sales_teams!C:C,"")</f>
        <v>Rocco Neubert</v>
      </c>
      <c r="F2175" t="str">
        <f>_xlfn.XLOOKUP(C2175,sales_teams!A:A,sales_teams!D:D,"")</f>
        <v>East</v>
      </c>
      <c r="G2175" t="s">
        <v>60</v>
      </c>
      <c r="H2175" t="str">
        <f>_xlfn.XLOOKUP(G2175,products!A:A,products!B:B,"")</f>
        <v>MG</v>
      </c>
      <c r="I2175" t="s">
        <v>115</v>
      </c>
      <c r="J2175" t="str">
        <f>_xlfn.XLOOKUP(I2175,accounts!A:A,accounts!B:B,"")</f>
        <v>software</v>
      </c>
      <c r="K2175" t="str">
        <f>_xlfn.XLOOKUP(I2175,accounts!A:A,accounts!F:F,"")</f>
        <v>Enterprise</v>
      </c>
      <c r="L2175" t="s">
        <v>56</v>
      </c>
      <c r="M2175" t="s">
        <v>9032</v>
      </c>
      <c r="N2175" t="s">
        <v>9043</v>
      </c>
      <c r="O2175" s="1">
        <v>42832</v>
      </c>
      <c r="P2175" s="1">
        <v>42840</v>
      </c>
      <c r="Q2175" s="5">
        <f>_xlfn.XLOOKUP(G2175,products!A:A,products!C:C,"")</f>
        <v>55</v>
      </c>
      <c r="R2175">
        <v>40</v>
      </c>
      <c r="S2175" s="5">
        <f t="shared" si="33"/>
        <v>2200</v>
      </c>
    </row>
    <row r="2176" spans="1:19" x14ac:dyDescent="0.2">
      <c r="A2176" t="s">
        <v>2321</v>
      </c>
      <c r="B2176" t="s">
        <v>9025</v>
      </c>
      <c r="C2176" t="s">
        <v>27</v>
      </c>
      <c r="D2176" t="str">
        <f>_xlfn.XLOOKUP(C2176,sales_teams!A:A,sales_teams!B:B,"")</f>
        <v>E619716</v>
      </c>
      <c r="E2176" t="str">
        <f>_xlfn.XLOOKUP(C2176,sales_teams!A:A,sales_teams!C:C,"")</f>
        <v>Rocco Neubert</v>
      </c>
      <c r="F2176" t="str">
        <f>_xlfn.XLOOKUP(C2176,sales_teams!A:A,sales_teams!D:D,"")</f>
        <v>East</v>
      </c>
      <c r="G2176" t="s">
        <v>8951</v>
      </c>
      <c r="H2176" t="str">
        <f>_xlfn.XLOOKUP(G2176,products!A:A,products!B:B,"")</f>
        <v>GTX</v>
      </c>
      <c r="I2176" t="s">
        <v>193</v>
      </c>
      <c r="J2176" t="str">
        <f>_xlfn.XLOOKUP(I2176,accounts!A:A,accounts!B:B,"")</f>
        <v>employment</v>
      </c>
      <c r="K2176" t="str">
        <f>_xlfn.XLOOKUP(I2176,accounts!A:A,accounts!F:F,"")</f>
        <v>Mid-Market</v>
      </c>
      <c r="L2176" t="s">
        <v>81</v>
      </c>
      <c r="M2176" t="s">
        <v>9038</v>
      </c>
      <c r="N2176" t="s">
        <v>9045</v>
      </c>
      <c r="O2176" s="1">
        <v>42832</v>
      </c>
      <c r="P2176" s="1">
        <v>42869</v>
      </c>
      <c r="Q2176" s="5">
        <f>_xlfn.XLOOKUP(G2176,products!A:A,products!C:C,"")</f>
        <v>4821</v>
      </c>
      <c r="R2176">
        <v>11</v>
      </c>
      <c r="S2176" s="5">
        <f t="shared" si="33"/>
        <v>53031</v>
      </c>
    </row>
    <row r="2177" spans="1:19" x14ac:dyDescent="0.2">
      <c r="A2177" t="s">
        <v>2322</v>
      </c>
      <c r="B2177" t="s">
        <v>9027</v>
      </c>
      <c r="C2177" t="s">
        <v>20</v>
      </c>
      <c r="D2177" t="str">
        <f>_xlfn.XLOOKUP(C2177,sales_teams!A:A,sales_teams!B:B,"")</f>
        <v>E500449</v>
      </c>
      <c r="E2177" t="str">
        <f>_xlfn.XLOOKUP(C2177,sales_teams!A:A,sales_teams!C:C,"")</f>
        <v>Cara Losch</v>
      </c>
      <c r="F2177" t="str">
        <f>_xlfn.XLOOKUP(C2177,sales_teams!A:A,sales_teams!D:D,"")</f>
        <v>East</v>
      </c>
      <c r="G2177" t="s">
        <v>75</v>
      </c>
      <c r="H2177" t="str">
        <f>_xlfn.XLOOKUP(G2177,products!A:A,products!B:B,"")</f>
        <v>MG</v>
      </c>
      <c r="J2177">
        <f>_xlfn.XLOOKUP(I2177,accounts!A:A,accounts!B:B,"")</f>
        <v>0</v>
      </c>
      <c r="K2177">
        <f>_xlfn.XLOOKUP(I2177,accounts!A:A,accounts!F:F,"")</f>
        <v>0</v>
      </c>
      <c r="L2177" t="s">
        <v>76</v>
      </c>
      <c r="N2177" t="s">
        <v>9044</v>
      </c>
      <c r="O2177" s="1">
        <v>42832</v>
      </c>
      <c r="Q2177" s="5">
        <f>_xlfn.XLOOKUP(G2177,products!A:A,products!C:C,"")</f>
        <v>3393</v>
      </c>
      <c r="R2177">
        <v>2</v>
      </c>
      <c r="S2177" s="5">
        <f t="shared" si="33"/>
        <v>6786</v>
      </c>
    </row>
    <row r="2178" spans="1:19" x14ac:dyDescent="0.2">
      <c r="A2178" t="s">
        <v>2323</v>
      </c>
      <c r="B2178" t="s">
        <v>9028</v>
      </c>
      <c r="C2178" t="s">
        <v>20</v>
      </c>
      <c r="D2178" t="str">
        <f>_xlfn.XLOOKUP(C2178,sales_teams!A:A,sales_teams!B:B,"")</f>
        <v>E500449</v>
      </c>
      <c r="E2178" t="str">
        <f>_xlfn.XLOOKUP(C2178,sales_teams!A:A,sales_teams!C:C,"")</f>
        <v>Cara Losch</v>
      </c>
      <c r="F2178" t="str">
        <f>_xlfn.XLOOKUP(C2178,sales_teams!A:A,sales_teams!D:D,"")</f>
        <v>East</v>
      </c>
      <c r="G2178" t="s">
        <v>83</v>
      </c>
      <c r="H2178" t="str">
        <f>_xlfn.XLOOKUP(G2178,products!A:A,products!B:B,"")</f>
        <v>GTX</v>
      </c>
      <c r="I2178" t="s">
        <v>215</v>
      </c>
      <c r="J2178" t="str">
        <f>_xlfn.XLOOKUP(I2178,accounts!A:A,accounts!B:B,"")</f>
        <v>technolgy</v>
      </c>
      <c r="K2178" t="str">
        <f>_xlfn.XLOOKUP(I2178,accounts!A:A,accounts!F:F,"")</f>
        <v>Enterprise</v>
      </c>
      <c r="L2178" t="s">
        <v>56</v>
      </c>
      <c r="M2178" t="s">
        <v>9032</v>
      </c>
      <c r="N2178" t="s">
        <v>9042</v>
      </c>
      <c r="O2178" s="1">
        <v>42832</v>
      </c>
      <c r="P2178" s="1">
        <v>42840</v>
      </c>
      <c r="Q2178" s="5">
        <f>_xlfn.XLOOKUP(G2178,products!A:A,products!C:C,"")</f>
        <v>5482</v>
      </c>
      <c r="R2178">
        <v>46</v>
      </c>
      <c r="S2178" s="5">
        <f t="shared" si="33"/>
        <v>252172</v>
      </c>
    </row>
    <row r="2179" spans="1:19" x14ac:dyDescent="0.2">
      <c r="A2179" t="s">
        <v>2324</v>
      </c>
      <c r="B2179" t="s">
        <v>9028</v>
      </c>
      <c r="C2179" t="s">
        <v>25</v>
      </c>
      <c r="D2179" t="str">
        <f>_xlfn.XLOOKUP(C2179,sales_teams!A:A,sales_teams!B:B,"")</f>
        <v>E372575</v>
      </c>
      <c r="E2179" t="str">
        <f>_xlfn.XLOOKUP(C2179,sales_teams!A:A,sales_teams!C:C,"")</f>
        <v>Rocco Neubert</v>
      </c>
      <c r="F2179" t="str">
        <f>_xlfn.XLOOKUP(C2179,sales_teams!A:A,sales_teams!D:D,"")</f>
        <v>East</v>
      </c>
      <c r="G2179" t="s">
        <v>75</v>
      </c>
      <c r="H2179" t="str">
        <f>_xlfn.XLOOKUP(G2179,products!A:A,products!B:B,"")</f>
        <v>MG</v>
      </c>
      <c r="I2179" t="s">
        <v>172</v>
      </c>
      <c r="J2179" t="str">
        <f>_xlfn.XLOOKUP(I2179,accounts!A:A,accounts!B:B,"")</f>
        <v>software</v>
      </c>
      <c r="K2179" t="str">
        <f>_xlfn.XLOOKUP(I2179,accounts!A:A,accounts!F:F,"")</f>
        <v>Enterprise</v>
      </c>
      <c r="L2179" t="s">
        <v>81</v>
      </c>
      <c r="M2179" t="s">
        <v>9039</v>
      </c>
      <c r="N2179" t="s">
        <v>9045</v>
      </c>
      <c r="O2179" s="1">
        <v>42832</v>
      </c>
      <c r="P2179" s="1">
        <v>42840</v>
      </c>
      <c r="Q2179" s="5">
        <f>_xlfn.XLOOKUP(G2179,products!A:A,products!C:C,"")</f>
        <v>3393</v>
      </c>
      <c r="R2179">
        <v>4</v>
      </c>
      <c r="S2179" s="5">
        <f t="shared" ref="S2179:S2242" si="34">Q2179*R2179</f>
        <v>13572</v>
      </c>
    </row>
    <row r="2180" spans="1:19" x14ac:dyDescent="0.2">
      <c r="A2180" t="s">
        <v>2325</v>
      </c>
      <c r="B2180" t="s">
        <v>9027</v>
      </c>
      <c r="C2180" t="s">
        <v>15</v>
      </c>
      <c r="D2180" t="str">
        <f>_xlfn.XLOOKUP(C2180,sales_teams!A:A,sales_teams!B:B,"")</f>
        <v>C486814</v>
      </c>
      <c r="E2180" t="str">
        <f>_xlfn.XLOOKUP(C2180,sales_teams!A:A,sales_teams!C:C,"")</f>
        <v>Melvin Marxen</v>
      </c>
      <c r="F2180" t="str">
        <f>_xlfn.XLOOKUP(C2180,sales_teams!A:A,sales_teams!D:D,"")</f>
        <v>Central</v>
      </c>
      <c r="G2180" t="s">
        <v>8951</v>
      </c>
      <c r="H2180" t="str">
        <f>_xlfn.XLOOKUP(G2180,products!A:A,products!B:B,"")</f>
        <v>GTX</v>
      </c>
      <c r="I2180" t="s">
        <v>131</v>
      </c>
      <c r="J2180" t="str">
        <f>_xlfn.XLOOKUP(I2180,accounts!A:A,accounts!B:B,"")</f>
        <v>telecommunications</v>
      </c>
      <c r="K2180" t="str">
        <f>_xlfn.XLOOKUP(I2180,accounts!A:A,accounts!F:F,"")</f>
        <v>SMB</v>
      </c>
      <c r="L2180" t="s">
        <v>56</v>
      </c>
      <c r="M2180" t="s">
        <v>9031</v>
      </c>
      <c r="N2180" t="s">
        <v>9043</v>
      </c>
      <c r="O2180" s="1">
        <v>42832</v>
      </c>
      <c r="P2180" s="1">
        <v>42840</v>
      </c>
      <c r="Q2180" s="5">
        <f>_xlfn.XLOOKUP(G2180,products!A:A,products!C:C,"")</f>
        <v>4821</v>
      </c>
      <c r="R2180">
        <v>15</v>
      </c>
      <c r="S2180" s="5">
        <f t="shared" si="34"/>
        <v>72315</v>
      </c>
    </row>
    <row r="2181" spans="1:19" x14ac:dyDescent="0.2">
      <c r="A2181" t="s">
        <v>2326</v>
      </c>
      <c r="B2181" t="s">
        <v>9027</v>
      </c>
      <c r="C2181" t="s">
        <v>28</v>
      </c>
      <c r="D2181" t="str">
        <f>_xlfn.XLOOKUP(C2181,sales_teams!A:A,sales_teams!B:B,"")</f>
        <v>E262141</v>
      </c>
      <c r="E2181" t="str">
        <f>_xlfn.XLOOKUP(C2181,sales_teams!A:A,sales_teams!C:C,"")</f>
        <v>Rocco Neubert</v>
      </c>
      <c r="F2181" t="str">
        <f>_xlfn.XLOOKUP(C2181,sales_teams!A:A,sales_teams!D:D,"")</f>
        <v>East</v>
      </c>
      <c r="G2181" t="s">
        <v>75</v>
      </c>
      <c r="H2181" t="str">
        <f>_xlfn.XLOOKUP(G2181,products!A:A,products!B:B,"")</f>
        <v>MG</v>
      </c>
      <c r="I2181" t="s">
        <v>158</v>
      </c>
      <c r="J2181" t="str">
        <f>_xlfn.XLOOKUP(I2181,accounts!A:A,accounts!B:B,"")</f>
        <v>finance</v>
      </c>
      <c r="K2181" t="str">
        <f>_xlfn.XLOOKUP(I2181,accounts!A:A,accounts!F:F,"")</f>
        <v>SMB</v>
      </c>
      <c r="L2181" t="s">
        <v>81</v>
      </c>
      <c r="M2181" t="s">
        <v>9040</v>
      </c>
      <c r="N2181" t="s">
        <v>9041</v>
      </c>
      <c r="O2181" s="1">
        <v>42832</v>
      </c>
      <c r="P2181" s="1">
        <v>42842</v>
      </c>
      <c r="Q2181" s="5">
        <f>_xlfn.XLOOKUP(G2181,products!A:A,products!C:C,"")</f>
        <v>3393</v>
      </c>
      <c r="R2181">
        <v>44</v>
      </c>
      <c r="S2181" s="5">
        <f t="shared" si="34"/>
        <v>149292</v>
      </c>
    </row>
    <row r="2182" spans="1:19" x14ac:dyDescent="0.2">
      <c r="A2182" t="s">
        <v>2327</v>
      </c>
      <c r="B2182" t="s">
        <v>9025</v>
      </c>
      <c r="C2182" t="s">
        <v>28</v>
      </c>
      <c r="D2182" t="str">
        <f>_xlfn.XLOOKUP(C2182,sales_teams!A:A,sales_teams!B:B,"")</f>
        <v>E262141</v>
      </c>
      <c r="E2182" t="str">
        <f>_xlfn.XLOOKUP(C2182,sales_teams!A:A,sales_teams!C:C,"")</f>
        <v>Rocco Neubert</v>
      </c>
      <c r="F2182" t="str">
        <f>_xlfn.XLOOKUP(C2182,sales_teams!A:A,sales_teams!D:D,"")</f>
        <v>East</v>
      </c>
      <c r="G2182" t="s">
        <v>75</v>
      </c>
      <c r="H2182" t="str">
        <f>_xlfn.XLOOKUP(G2182,products!A:A,products!B:B,"")</f>
        <v>MG</v>
      </c>
      <c r="I2182" t="s">
        <v>102</v>
      </c>
      <c r="J2182" t="str">
        <f>_xlfn.XLOOKUP(I2182,accounts!A:A,accounts!B:B,"")</f>
        <v>finance</v>
      </c>
      <c r="K2182" t="str">
        <f>_xlfn.XLOOKUP(I2182,accounts!A:A,accounts!F:F,"")</f>
        <v>SMB</v>
      </c>
      <c r="L2182" t="s">
        <v>81</v>
      </c>
      <c r="M2182" t="s">
        <v>9037</v>
      </c>
      <c r="N2182" t="s">
        <v>9045</v>
      </c>
      <c r="O2182" s="1">
        <v>42832</v>
      </c>
      <c r="P2182" s="1">
        <v>42840</v>
      </c>
      <c r="Q2182" s="5">
        <f>_xlfn.XLOOKUP(G2182,products!A:A,products!C:C,"")</f>
        <v>3393</v>
      </c>
      <c r="R2182">
        <v>1</v>
      </c>
      <c r="S2182" s="5">
        <f t="shared" si="34"/>
        <v>3393</v>
      </c>
    </row>
    <row r="2183" spans="1:19" x14ac:dyDescent="0.2">
      <c r="A2183" t="s">
        <v>2328</v>
      </c>
      <c r="B2183" t="s">
        <v>9027</v>
      </c>
      <c r="C2183" t="s">
        <v>28</v>
      </c>
      <c r="D2183" t="str">
        <f>_xlfn.XLOOKUP(C2183,sales_teams!A:A,sales_teams!B:B,"")</f>
        <v>E262141</v>
      </c>
      <c r="E2183" t="str">
        <f>_xlfn.XLOOKUP(C2183,sales_teams!A:A,sales_teams!C:C,"")</f>
        <v>Rocco Neubert</v>
      </c>
      <c r="F2183" t="str">
        <f>_xlfn.XLOOKUP(C2183,sales_teams!A:A,sales_teams!D:D,"")</f>
        <v>East</v>
      </c>
      <c r="G2183" t="s">
        <v>8951</v>
      </c>
      <c r="H2183" t="str">
        <f>_xlfn.XLOOKUP(G2183,products!A:A,products!B:B,"")</f>
        <v>GTX</v>
      </c>
      <c r="I2183" t="s">
        <v>128</v>
      </c>
      <c r="J2183" t="str">
        <f>_xlfn.XLOOKUP(I2183,accounts!A:A,accounts!B:B,"")</f>
        <v>marketing</v>
      </c>
      <c r="K2183" t="str">
        <f>_xlfn.XLOOKUP(I2183,accounts!A:A,accounts!F:F,"")</f>
        <v>Enterprise</v>
      </c>
      <c r="L2183" t="s">
        <v>56</v>
      </c>
      <c r="M2183" t="s">
        <v>9033</v>
      </c>
      <c r="N2183" t="s">
        <v>9041</v>
      </c>
      <c r="O2183" s="1">
        <v>42832</v>
      </c>
      <c r="P2183" s="1">
        <v>42838</v>
      </c>
      <c r="Q2183" s="5">
        <f>_xlfn.XLOOKUP(G2183,products!A:A,products!C:C,"")</f>
        <v>4821</v>
      </c>
      <c r="R2183">
        <v>23</v>
      </c>
      <c r="S2183" s="5">
        <f t="shared" si="34"/>
        <v>110883</v>
      </c>
    </row>
    <row r="2184" spans="1:19" x14ac:dyDescent="0.2">
      <c r="A2184" t="s">
        <v>2329</v>
      </c>
      <c r="B2184" t="s">
        <v>9025</v>
      </c>
      <c r="C2184" t="s">
        <v>38</v>
      </c>
      <c r="D2184" t="str">
        <f>_xlfn.XLOOKUP(C2184,sales_teams!A:A,sales_teams!B:B,"")</f>
        <v>W172727</v>
      </c>
      <c r="E2184" t="str">
        <f>_xlfn.XLOOKUP(C2184,sales_teams!A:A,sales_teams!C:C,"")</f>
        <v>Celia Rouche</v>
      </c>
      <c r="F2184" t="str">
        <f>_xlfn.XLOOKUP(C2184,sales_teams!A:A,sales_teams!D:D,"")</f>
        <v>West</v>
      </c>
      <c r="G2184" t="s">
        <v>60</v>
      </c>
      <c r="H2184" t="str">
        <f>_xlfn.XLOOKUP(G2184,products!A:A,products!B:B,"")</f>
        <v>MG</v>
      </c>
      <c r="I2184" t="s">
        <v>190</v>
      </c>
      <c r="J2184" t="str">
        <f>_xlfn.XLOOKUP(I2184,accounts!A:A,accounts!B:B,"")</f>
        <v>software</v>
      </c>
      <c r="K2184" t="str">
        <f>_xlfn.XLOOKUP(I2184,accounts!A:A,accounts!F:F,"")</f>
        <v>SMB</v>
      </c>
      <c r="L2184" t="s">
        <v>56</v>
      </c>
      <c r="M2184" t="s">
        <v>9035</v>
      </c>
      <c r="N2184" t="s">
        <v>9043</v>
      </c>
      <c r="O2184" s="1">
        <v>42832</v>
      </c>
      <c r="P2184" s="1">
        <v>42910</v>
      </c>
      <c r="Q2184" s="5">
        <f>_xlfn.XLOOKUP(G2184,products!A:A,products!C:C,"")</f>
        <v>55</v>
      </c>
      <c r="R2184">
        <v>1</v>
      </c>
      <c r="S2184" s="5">
        <f t="shared" si="34"/>
        <v>55</v>
      </c>
    </row>
    <row r="2185" spans="1:19" x14ac:dyDescent="0.2">
      <c r="A2185" t="s">
        <v>2330</v>
      </c>
      <c r="B2185" t="s">
        <v>9025</v>
      </c>
      <c r="C2185" t="s">
        <v>22</v>
      </c>
      <c r="D2185" t="str">
        <f>_xlfn.XLOOKUP(C2185,sales_teams!A:A,sales_teams!B:B,"")</f>
        <v>E86134</v>
      </c>
      <c r="E2185" t="str">
        <f>_xlfn.XLOOKUP(C2185,sales_teams!A:A,sales_teams!C:C,"")</f>
        <v>Cara Losch</v>
      </c>
      <c r="F2185" t="str">
        <f>_xlfn.XLOOKUP(C2185,sales_teams!A:A,sales_teams!D:D,"")</f>
        <v>East</v>
      </c>
      <c r="G2185" t="s">
        <v>62</v>
      </c>
      <c r="H2185" t="str">
        <f>_xlfn.XLOOKUP(G2185,products!A:A,products!B:B,"")</f>
        <v>GTX</v>
      </c>
      <c r="I2185" t="s">
        <v>314</v>
      </c>
      <c r="J2185" t="str">
        <f>_xlfn.XLOOKUP(I2185,accounts!A:A,accounts!B:B,"")</f>
        <v>retail</v>
      </c>
      <c r="K2185" t="str">
        <f>_xlfn.XLOOKUP(I2185,accounts!A:A,accounts!F:F,"")</f>
        <v>SMB</v>
      </c>
      <c r="L2185" t="s">
        <v>81</v>
      </c>
      <c r="M2185" t="s">
        <v>9039</v>
      </c>
      <c r="N2185" t="s">
        <v>9045</v>
      </c>
      <c r="O2185" s="1">
        <v>42832</v>
      </c>
      <c r="P2185" s="1">
        <v>42840</v>
      </c>
      <c r="Q2185" s="5">
        <f>_xlfn.XLOOKUP(G2185,products!A:A,products!C:C,"")</f>
        <v>550</v>
      </c>
      <c r="R2185">
        <v>21</v>
      </c>
      <c r="S2185" s="5">
        <f t="shared" si="34"/>
        <v>11550</v>
      </c>
    </row>
    <row r="2186" spans="1:19" x14ac:dyDescent="0.2">
      <c r="A2186" t="s">
        <v>2331</v>
      </c>
      <c r="B2186" t="s">
        <v>9026</v>
      </c>
      <c r="C2186" t="s">
        <v>13</v>
      </c>
      <c r="D2186" t="str">
        <f>_xlfn.XLOOKUP(C2186,sales_teams!A:A,sales_teams!B:B,"")</f>
        <v>C130664</v>
      </c>
      <c r="E2186" t="str">
        <f>_xlfn.XLOOKUP(C2186,sales_teams!A:A,sales_teams!C:C,"")</f>
        <v>Melvin Marxen</v>
      </c>
      <c r="F2186" t="str">
        <f>_xlfn.XLOOKUP(C2186,sales_teams!A:A,sales_teams!D:D,"")</f>
        <v>Central</v>
      </c>
      <c r="G2186" t="s">
        <v>75</v>
      </c>
      <c r="H2186" t="str">
        <f>_xlfn.XLOOKUP(G2186,products!A:A,products!B:B,"")</f>
        <v>MG</v>
      </c>
      <c r="I2186" t="s">
        <v>186</v>
      </c>
      <c r="J2186" t="str">
        <f>_xlfn.XLOOKUP(I2186,accounts!A:A,accounts!B:B,"")</f>
        <v>retail</v>
      </c>
      <c r="K2186" t="str">
        <f>_xlfn.XLOOKUP(I2186,accounts!A:A,accounts!F:F,"")</f>
        <v>SMB</v>
      </c>
      <c r="L2186" t="s">
        <v>81</v>
      </c>
      <c r="M2186" t="s">
        <v>9038</v>
      </c>
      <c r="N2186" t="s">
        <v>9042</v>
      </c>
      <c r="O2186" s="1">
        <v>42832</v>
      </c>
      <c r="P2186" s="1">
        <v>42843</v>
      </c>
      <c r="Q2186" s="5">
        <f>_xlfn.XLOOKUP(G2186,products!A:A,products!C:C,"")</f>
        <v>3393</v>
      </c>
      <c r="R2186">
        <v>49</v>
      </c>
      <c r="S2186" s="5">
        <f t="shared" si="34"/>
        <v>166257</v>
      </c>
    </row>
    <row r="2187" spans="1:19" x14ac:dyDescent="0.2">
      <c r="A2187" t="s">
        <v>2332</v>
      </c>
      <c r="B2187" t="s">
        <v>9026</v>
      </c>
      <c r="C2187" t="s">
        <v>40</v>
      </c>
      <c r="D2187" t="str">
        <f>_xlfn.XLOOKUP(C2187,sales_teams!A:A,sales_teams!B:B,"")</f>
        <v>W249222</v>
      </c>
      <c r="E2187" t="str">
        <f>_xlfn.XLOOKUP(C2187,sales_teams!A:A,sales_teams!C:C,"")</f>
        <v>Summer Sewald</v>
      </c>
      <c r="F2187" t="str">
        <f>_xlfn.XLOOKUP(C2187,sales_teams!A:A,sales_teams!D:D,"")</f>
        <v>West</v>
      </c>
      <c r="G2187" t="s">
        <v>54</v>
      </c>
      <c r="H2187" t="str">
        <f>_xlfn.XLOOKUP(G2187,products!A:A,products!B:B,"")</f>
        <v>GTX</v>
      </c>
      <c r="I2187" t="s">
        <v>86</v>
      </c>
      <c r="J2187" t="str">
        <f>_xlfn.XLOOKUP(I2187,accounts!A:A,accounts!B:B,"")</f>
        <v>telecommunications</v>
      </c>
      <c r="K2187" t="str">
        <f>_xlfn.XLOOKUP(I2187,accounts!A:A,accounts!F:F,"")</f>
        <v>Enterprise</v>
      </c>
      <c r="L2187" t="s">
        <v>56</v>
      </c>
      <c r="M2187" t="s">
        <v>9034</v>
      </c>
      <c r="N2187" t="s">
        <v>9045</v>
      </c>
      <c r="O2187" s="1">
        <v>42832</v>
      </c>
      <c r="P2187" s="1">
        <v>42873</v>
      </c>
      <c r="Q2187" s="5">
        <f>_xlfn.XLOOKUP(G2187,products!A:A,products!C:C,"")</f>
        <v>1096</v>
      </c>
      <c r="R2187">
        <v>15</v>
      </c>
      <c r="S2187" s="5">
        <f t="shared" si="34"/>
        <v>16440</v>
      </c>
    </row>
    <row r="2188" spans="1:19" x14ac:dyDescent="0.2">
      <c r="A2188" t="s">
        <v>2333</v>
      </c>
      <c r="B2188" t="s">
        <v>9027</v>
      </c>
      <c r="C2188" t="s">
        <v>10</v>
      </c>
      <c r="D2188" t="str">
        <f>_xlfn.XLOOKUP(C2188,sales_teams!A:A,sales_teams!B:B,"")</f>
        <v>C309699</v>
      </c>
      <c r="E2188" t="str">
        <f>_xlfn.XLOOKUP(C2188,sales_teams!A:A,sales_teams!C:C,"")</f>
        <v>Melvin Marxen</v>
      </c>
      <c r="F2188" t="str">
        <f>_xlfn.XLOOKUP(C2188,sales_teams!A:A,sales_teams!D:D,"")</f>
        <v>Central</v>
      </c>
      <c r="G2188" t="s">
        <v>54</v>
      </c>
      <c r="H2188" t="str">
        <f>_xlfn.XLOOKUP(G2188,products!A:A,products!B:B,"")</f>
        <v>GTX</v>
      </c>
      <c r="I2188" t="s">
        <v>104</v>
      </c>
      <c r="J2188" t="str">
        <f>_xlfn.XLOOKUP(I2188,accounts!A:A,accounts!B:B,"")</f>
        <v>services</v>
      </c>
      <c r="K2188" t="str">
        <f>_xlfn.XLOOKUP(I2188,accounts!A:A,accounts!F:F,"")</f>
        <v>Enterprise</v>
      </c>
      <c r="L2188" t="s">
        <v>56</v>
      </c>
      <c r="M2188" t="s">
        <v>9033</v>
      </c>
      <c r="N2188" t="s">
        <v>9043</v>
      </c>
      <c r="O2188" s="1">
        <v>42832</v>
      </c>
      <c r="P2188" s="1">
        <v>42834</v>
      </c>
      <c r="Q2188" s="5">
        <f>_xlfn.XLOOKUP(G2188,products!A:A,products!C:C,"")</f>
        <v>1096</v>
      </c>
      <c r="R2188">
        <v>8</v>
      </c>
      <c r="S2188" s="5">
        <f t="shared" si="34"/>
        <v>8768</v>
      </c>
    </row>
    <row r="2189" spans="1:19" x14ac:dyDescent="0.2">
      <c r="A2189" t="s">
        <v>2334</v>
      </c>
      <c r="B2189" t="s">
        <v>9027</v>
      </c>
      <c r="C2189" t="s">
        <v>10</v>
      </c>
      <c r="D2189" t="str">
        <f>_xlfn.XLOOKUP(C2189,sales_teams!A:A,sales_teams!B:B,"")</f>
        <v>C309699</v>
      </c>
      <c r="E2189" t="str">
        <f>_xlfn.XLOOKUP(C2189,sales_teams!A:A,sales_teams!C:C,"")</f>
        <v>Melvin Marxen</v>
      </c>
      <c r="F2189" t="str">
        <f>_xlfn.XLOOKUP(C2189,sales_teams!A:A,sales_teams!D:D,"")</f>
        <v>Central</v>
      </c>
      <c r="G2189" t="s">
        <v>54</v>
      </c>
      <c r="H2189" t="str">
        <f>_xlfn.XLOOKUP(G2189,products!A:A,products!B:B,"")</f>
        <v>GTX</v>
      </c>
      <c r="I2189" t="s">
        <v>73</v>
      </c>
      <c r="J2189" t="str">
        <f>_xlfn.XLOOKUP(I2189,accounts!A:A,accounts!B:B,"")</f>
        <v>medical</v>
      </c>
      <c r="K2189" t="str">
        <f>_xlfn.XLOOKUP(I2189,accounts!A:A,accounts!F:F,"")</f>
        <v>Mid-Market</v>
      </c>
      <c r="L2189" t="s">
        <v>56</v>
      </c>
      <c r="M2189" t="s">
        <v>9034</v>
      </c>
      <c r="N2189" t="s">
        <v>9042</v>
      </c>
      <c r="O2189" s="1">
        <v>42832</v>
      </c>
      <c r="P2189" s="1">
        <v>42842</v>
      </c>
      <c r="Q2189" s="5">
        <f>_xlfn.XLOOKUP(G2189,products!A:A,products!C:C,"")</f>
        <v>1096</v>
      </c>
      <c r="R2189">
        <v>49</v>
      </c>
      <c r="S2189" s="5">
        <f t="shared" si="34"/>
        <v>53704</v>
      </c>
    </row>
    <row r="2190" spans="1:19" x14ac:dyDescent="0.2">
      <c r="A2190" t="s">
        <v>2335</v>
      </c>
      <c r="B2190" t="s">
        <v>9026</v>
      </c>
      <c r="C2190" t="s">
        <v>10</v>
      </c>
      <c r="D2190" t="str">
        <f>_xlfn.XLOOKUP(C2190,sales_teams!A:A,sales_teams!B:B,"")</f>
        <v>C309699</v>
      </c>
      <c r="E2190" t="str">
        <f>_xlfn.XLOOKUP(C2190,sales_teams!A:A,sales_teams!C:C,"")</f>
        <v>Melvin Marxen</v>
      </c>
      <c r="F2190" t="str">
        <f>_xlfn.XLOOKUP(C2190,sales_teams!A:A,sales_teams!D:D,"")</f>
        <v>Central</v>
      </c>
      <c r="G2190" t="s">
        <v>8951</v>
      </c>
      <c r="H2190" t="str">
        <f>_xlfn.XLOOKUP(G2190,products!A:A,products!B:B,"")</f>
        <v>GTX</v>
      </c>
      <c r="I2190" t="s">
        <v>506</v>
      </c>
      <c r="J2190" t="str">
        <f>_xlfn.XLOOKUP(I2190,accounts!A:A,accounts!B:B,"")</f>
        <v>retail</v>
      </c>
      <c r="K2190" t="str">
        <f>_xlfn.XLOOKUP(I2190,accounts!A:A,accounts!F:F,"")</f>
        <v>Mid-Market</v>
      </c>
      <c r="L2190" t="s">
        <v>56</v>
      </c>
      <c r="M2190" t="s">
        <v>9031</v>
      </c>
      <c r="N2190" t="s">
        <v>9041</v>
      </c>
      <c r="O2190" s="1">
        <v>42832</v>
      </c>
      <c r="P2190" s="1">
        <v>42913</v>
      </c>
      <c r="Q2190" s="5">
        <f>_xlfn.XLOOKUP(G2190,products!A:A,products!C:C,"")</f>
        <v>4821</v>
      </c>
      <c r="R2190">
        <v>7</v>
      </c>
      <c r="S2190" s="5">
        <f t="shared" si="34"/>
        <v>33747</v>
      </c>
    </row>
    <row r="2191" spans="1:19" x14ac:dyDescent="0.2">
      <c r="A2191" t="s">
        <v>2336</v>
      </c>
      <c r="B2191" t="s">
        <v>9028</v>
      </c>
      <c r="C2191" t="s">
        <v>43</v>
      </c>
      <c r="D2191" t="str">
        <f>_xlfn.XLOOKUP(C2191,sales_teams!A:A,sales_teams!B:B,"")</f>
        <v>W596440</v>
      </c>
      <c r="E2191" t="str">
        <f>_xlfn.XLOOKUP(C2191,sales_teams!A:A,sales_teams!C:C,"")</f>
        <v>Summer Sewald</v>
      </c>
      <c r="F2191" t="str">
        <f>_xlfn.XLOOKUP(C2191,sales_teams!A:A,sales_teams!D:D,"")</f>
        <v>West</v>
      </c>
      <c r="G2191" t="s">
        <v>62</v>
      </c>
      <c r="H2191" t="str">
        <f>_xlfn.XLOOKUP(G2191,products!A:A,products!B:B,"")</f>
        <v>GTX</v>
      </c>
      <c r="I2191" t="s">
        <v>142</v>
      </c>
      <c r="J2191" t="str">
        <f>_xlfn.XLOOKUP(I2191,accounts!A:A,accounts!B:B,"")</f>
        <v>finance</v>
      </c>
      <c r="K2191" t="str">
        <f>_xlfn.XLOOKUP(I2191,accounts!A:A,accounts!F:F,"")</f>
        <v>SMB</v>
      </c>
      <c r="L2191" t="s">
        <v>81</v>
      </c>
      <c r="M2191" t="s">
        <v>9039</v>
      </c>
      <c r="N2191" t="s">
        <v>9043</v>
      </c>
      <c r="O2191" s="1">
        <v>42832</v>
      </c>
      <c r="P2191" s="1">
        <v>42867</v>
      </c>
      <c r="Q2191" s="5">
        <f>_xlfn.XLOOKUP(G2191,products!A:A,products!C:C,"")</f>
        <v>550</v>
      </c>
      <c r="R2191">
        <v>35</v>
      </c>
      <c r="S2191" s="5">
        <f t="shared" si="34"/>
        <v>19250</v>
      </c>
    </row>
    <row r="2192" spans="1:19" x14ac:dyDescent="0.2">
      <c r="A2192" t="s">
        <v>2337</v>
      </c>
      <c r="B2192" t="s">
        <v>9027</v>
      </c>
      <c r="C2192" t="s">
        <v>43</v>
      </c>
      <c r="D2192" t="str">
        <f>_xlfn.XLOOKUP(C2192,sales_teams!A:A,sales_teams!B:B,"")</f>
        <v>W596440</v>
      </c>
      <c r="E2192" t="str">
        <f>_xlfn.XLOOKUP(C2192,sales_teams!A:A,sales_teams!C:C,"")</f>
        <v>Summer Sewald</v>
      </c>
      <c r="F2192" t="str">
        <f>_xlfn.XLOOKUP(C2192,sales_teams!A:A,sales_teams!D:D,"")</f>
        <v>West</v>
      </c>
      <c r="G2192" t="s">
        <v>54</v>
      </c>
      <c r="H2192" t="str">
        <f>_xlfn.XLOOKUP(G2192,products!A:A,products!B:B,"")</f>
        <v>GTX</v>
      </c>
      <c r="I2192" t="s">
        <v>215</v>
      </c>
      <c r="J2192" t="str">
        <f>_xlfn.XLOOKUP(I2192,accounts!A:A,accounts!B:B,"")</f>
        <v>technolgy</v>
      </c>
      <c r="K2192" t="str">
        <f>_xlfn.XLOOKUP(I2192,accounts!A:A,accounts!F:F,"")</f>
        <v>Enterprise</v>
      </c>
      <c r="L2192" t="s">
        <v>81</v>
      </c>
      <c r="M2192" t="s">
        <v>9038</v>
      </c>
      <c r="N2192" t="s">
        <v>9041</v>
      </c>
      <c r="O2192" s="1">
        <v>42832</v>
      </c>
      <c r="P2192" s="1">
        <v>42841</v>
      </c>
      <c r="Q2192" s="5">
        <f>_xlfn.XLOOKUP(G2192,products!A:A,products!C:C,"")</f>
        <v>1096</v>
      </c>
      <c r="R2192">
        <v>9</v>
      </c>
      <c r="S2192" s="5">
        <f t="shared" si="34"/>
        <v>9864</v>
      </c>
    </row>
    <row r="2193" spans="1:19" x14ac:dyDescent="0.2">
      <c r="A2193" t="s">
        <v>2338</v>
      </c>
      <c r="B2193" t="s">
        <v>9027</v>
      </c>
      <c r="C2193" t="s">
        <v>42</v>
      </c>
      <c r="D2193" t="str">
        <f>_xlfn.XLOOKUP(C2193,sales_teams!A:A,sales_teams!B:B,"")</f>
        <v>W674591</v>
      </c>
      <c r="E2193" t="str">
        <f>_xlfn.XLOOKUP(C2193,sales_teams!A:A,sales_teams!C:C,"")</f>
        <v>Summer Sewald</v>
      </c>
      <c r="F2193" t="str">
        <f>_xlfn.XLOOKUP(C2193,sales_teams!A:A,sales_teams!D:D,"")</f>
        <v>West</v>
      </c>
      <c r="G2193" t="s">
        <v>62</v>
      </c>
      <c r="H2193" t="str">
        <f>_xlfn.XLOOKUP(G2193,products!A:A,products!B:B,"")</f>
        <v>GTX</v>
      </c>
      <c r="J2193">
        <f>_xlfn.XLOOKUP(I2193,accounts!A:A,accounts!B:B,"")</f>
        <v>0</v>
      </c>
      <c r="K2193">
        <f>_xlfn.XLOOKUP(I2193,accounts!A:A,accounts!F:F,"")</f>
        <v>0</v>
      </c>
      <c r="L2193" t="s">
        <v>76</v>
      </c>
      <c r="N2193" t="s">
        <v>9044</v>
      </c>
      <c r="O2193" s="1">
        <v>42832</v>
      </c>
      <c r="Q2193" s="5">
        <f>_xlfn.XLOOKUP(G2193,products!A:A,products!C:C,"")</f>
        <v>550</v>
      </c>
      <c r="R2193">
        <v>49</v>
      </c>
      <c r="S2193" s="5">
        <f t="shared" si="34"/>
        <v>26950</v>
      </c>
    </row>
    <row r="2194" spans="1:19" x14ac:dyDescent="0.2">
      <c r="A2194" t="s">
        <v>2339</v>
      </c>
      <c r="B2194" t="s">
        <v>9025</v>
      </c>
      <c r="C2194" t="s">
        <v>42</v>
      </c>
      <c r="D2194" t="str">
        <f>_xlfn.XLOOKUP(C2194,sales_teams!A:A,sales_teams!B:B,"")</f>
        <v>W674591</v>
      </c>
      <c r="E2194" t="str">
        <f>_xlfn.XLOOKUP(C2194,sales_teams!A:A,sales_teams!C:C,"")</f>
        <v>Summer Sewald</v>
      </c>
      <c r="F2194" t="str">
        <f>_xlfn.XLOOKUP(C2194,sales_teams!A:A,sales_teams!D:D,"")</f>
        <v>West</v>
      </c>
      <c r="G2194" t="s">
        <v>75</v>
      </c>
      <c r="H2194" t="str">
        <f>_xlfn.XLOOKUP(G2194,products!A:A,products!B:B,"")</f>
        <v>MG</v>
      </c>
      <c r="J2194">
        <f>_xlfn.XLOOKUP(I2194,accounts!A:A,accounts!B:B,"")</f>
        <v>0</v>
      </c>
      <c r="K2194">
        <f>_xlfn.XLOOKUP(I2194,accounts!A:A,accounts!F:F,"")</f>
        <v>0</v>
      </c>
      <c r="L2194" t="s">
        <v>76</v>
      </c>
      <c r="N2194" t="s">
        <v>9044</v>
      </c>
      <c r="O2194" s="1">
        <v>42832</v>
      </c>
      <c r="Q2194" s="5">
        <f>_xlfn.XLOOKUP(G2194,products!A:A,products!C:C,"")</f>
        <v>3393</v>
      </c>
      <c r="R2194">
        <v>18</v>
      </c>
      <c r="S2194" s="5">
        <f t="shared" si="34"/>
        <v>61074</v>
      </c>
    </row>
    <row r="2195" spans="1:19" x14ac:dyDescent="0.2">
      <c r="A2195" t="s">
        <v>2340</v>
      </c>
      <c r="B2195" t="s">
        <v>9027</v>
      </c>
      <c r="C2195" t="s">
        <v>8</v>
      </c>
      <c r="D2195" t="str">
        <f>_xlfn.XLOOKUP(C2195,sales_teams!A:A,sales_teams!B:B,"")</f>
        <v>C100201</v>
      </c>
      <c r="E2195" t="str">
        <f>_xlfn.XLOOKUP(C2195,sales_teams!A:A,sales_teams!C:C,"")</f>
        <v>Dustin Brinkmann</v>
      </c>
      <c r="F2195" t="str">
        <f>_xlfn.XLOOKUP(C2195,sales_teams!A:A,sales_teams!D:D,"")</f>
        <v>Central</v>
      </c>
      <c r="G2195" t="s">
        <v>62</v>
      </c>
      <c r="H2195" t="str">
        <f>_xlfn.XLOOKUP(G2195,products!A:A,products!B:B,"")</f>
        <v>GTX</v>
      </c>
      <c r="I2195" t="s">
        <v>63</v>
      </c>
      <c r="J2195" t="str">
        <f>_xlfn.XLOOKUP(I2195,accounts!A:A,accounts!B:B,"")</f>
        <v>software</v>
      </c>
      <c r="K2195" t="str">
        <f>_xlfn.XLOOKUP(I2195,accounts!A:A,accounts!F:F,"")</f>
        <v>Mid-Market</v>
      </c>
      <c r="L2195" t="s">
        <v>81</v>
      </c>
      <c r="M2195" t="s">
        <v>9037</v>
      </c>
      <c r="N2195" t="s">
        <v>9042</v>
      </c>
      <c r="O2195" s="1">
        <v>42832</v>
      </c>
      <c r="P2195" s="1">
        <v>42841</v>
      </c>
      <c r="Q2195" s="5">
        <f>_xlfn.XLOOKUP(G2195,products!A:A,products!C:C,"")</f>
        <v>550</v>
      </c>
      <c r="R2195">
        <v>14</v>
      </c>
      <c r="S2195" s="5">
        <f t="shared" si="34"/>
        <v>7700</v>
      </c>
    </row>
    <row r="2196" spans="1:19" x14ac:dyDescent="0.2">
      <c r="A2196" t="s">
        <v>2341</v>
      </c>
      <c r="B2196" t="s">
        <v>9027</v>
      </c>
      <c r="C2196" t="s">
        <v>37</v>
      </c>
      <c r="D2196" t="str">
        <f>_xlfn.XLOOKUP(C2196,sales_teams!A:A,sales_teams!B:B,"")</f>
        <v>W337844</v>
      </c>
      <c r="E2196" t="str">
        <f>_xlfn.XLOOKUP(C2196,sales_teams!A:A,sales_teams!C:C,"")</f>
        <v>Celia Rouche</v>
      </c>
      <c r="F2196" t="str">
        <f>_xlfn.XLOOKUP(C2196,sales_teams!A:A,sales_teams!D:D,"")</f>
        <v>West</v>
      </c>
      <c r="G2196" t="s">
        <v>62</v>
      </c>
      <c r="H2196" t="str">
        <f>_xlfn.XLOOKUP(G2196,products!A:A,products!B:B,"")</f>
        <v>GTX</v>
      </c>
      <c r="I2196" t="s">
        <v>233</v>
      </c>
      <c r="J2196" t="str">
        <f>_xlfn.XLOOKUP(I2196,accounts!A:A,accounts!B:B,"")</f>
        <v>medical</v>
      </c>
      <c r="K2196" t="str">
        <f>_xlfn.XLOOKUP(I2196,accounts!A:A,accounts!F:F,"")</f>
        <v>SMB</v>
      </c>
      <c r="L2196" t="s">
        <v>56</v>
      </c>
      <c r="M2196" t="s">
        <v>9032</v>
      </c>
      <c r="N2196" t="s">
        <v>9045</v>
      </c>
      <c r="O2196" s="1">
        <v>42832</v>
      </c>
      <c r="P2196" s="1">
        <v>42838</v>
      </c>
      <c r="Q2196" s="5">
        <f>_xlfn.XLOOKUP(G2196,products!A:A,products!C:C,"")</f>
        <v>550</v>
      </c>
      <c r="R2196">
        <v>30</v>
      </c>
      <c r="S2196" s="5">
        <f t="shared" si="34"/>
        <v>16500</v>
      </c>
    </row>
    <row r="2197" spans="1:19" x14ac:dyDescent="0.2">
      <c r="A2197" t="s">
        <v>2342</v>
      </c>
      <c r="B2197" t="s">
        <v>9027</v>
      </c>
      <c r="C2197" t="s">
        <v>37</v>
      </c>
      <c r="D2197" t="str">
        <f>_xlfn.XLOOKUP(C2197,sales_teams!A:A,sales_teams!B:B,"")</f>
        <v>W337844</v>
      </c>
      <c r="E2197" t="str">
        <f>_xlfn.XLOOKUP(C2197,sales_teams!A:A,sales_teams!C:C,"")</f>
        <v>Celia Rouche</v>
      </c>
      <c r="F2197" t="str">
        <f>_xlfn.XLOOKUP(C2197,sales_teams!A:A,sales_teams!D:D,"")</f>
        <v>West</v>
      </c>
      <c r="G2197" t="s">
        <v>8951</v>
      </c>
      <c r="H2197" t="str">
        <f>_xlfn.XLOOKUP(G2197,products!A:A,products!B:B,"")</f>
        <v>GTX</v>
      </c>
      <c r="I2197" t="s">
        <v>165</v>
      </c>
      <c r="J2197" t="str">
        <f>_xlfn.XLOOKUP(I2197,accounts!A:A,accounts!B:B,"")</f>
        <v>marketing</v>
      </c>
      <c r="K2197" t="str">
        <f>_xlfn.XLOOKUP(I2197,accounts!A:A,accounts!F:F,"")</f>
        <v>Enterprise</v>
      </c>
      <c r="L2197" t="s">
        <v>56</v>
      </c>
      <c r="M2197" t="s">
        <v>9033</v>
      </c>
      <c r="N2197" t="s">
        <v>9042</v>
      </c>
      <c r="O2197" s="1">
        <v>42832</v>
      </c>
      <c r="P2197" s="1">
        <v>42882</v>
      </c>
      <c r="Q2197" s="5">
        <f>_xlfn.XLOOKUP(G2197,products!A:A,products!C:C,"")</f>
        <v>4821</v>
      </c>
      <c r="R2197">
        <v>1</v>
      </c>
      <c r="S2197" s="5">
        <f t="shared" si="34"/>
        <v>4821</v>
      </c>
    </row>
    <row r="2198" spans="1:19" x14ac:dyDescent="0.2">
      <c r="A2198" t="s">
        <v>2343</v>
      </c>
      <c r="B2198" t="s">
        <v>9025</v>
      </c>
      <c r="C2198" t="s">
        <v>45</v>
      </c>
      <c r="D2198" t="str">
        <f>_xlfn.XLOOKUP(C2198,sales_teams!A:A,sales_teams!B:B,"")</f>
        <v>W960943</v>
      </c>
      <c r="E2198" t="str">
        <f>_xlfn.XLOOKUP(C2198,sales_teams!A:A,sales_teams!C:C,"")</f>
        <v>Summer Sewald</v>
      </c>
      <c r="F2198" t="str">
        <f>_xlfn.XLOOKUP(C2198,sales_teams!A:A,sales_teams!D:D,"")</f>
        <v>West</v>
      </c>
      <c r="G2198" t="s">
        <v>54</v>
      </c>
      <c r="H2198" t="str">
        <f>_xlfn.XLOOKUP(G2198,products!A:A,products!B:B,"")</f>
        <v>GTX</v>
      </c>
      <c r="I2198" t="s">
        <v>97</v>
      </c>
      <c r="J2198" t="str">
        <f>_xlfn.XLOOKUP(I2198,accounts!A:A,accounts!B:B,"")</f>
        <v>telecommunications</v>
      </c>
      <c r="K2198" t="str">
        <f>_xlfn.XLOOKUP(I2198,accounts!A:A,accounts!F:F,"")</f>
        <v>Mid-Market</v>
      </c>
      <c r="L2198" t="s">
        <v>56</v>
      </c>
      <c r="M2198" t="s">
        <v>9034</v>
      </c>
      <c r="N2198" t="s">
        <v>9042</v>
      </c>
      <c r="O2198" s="1">
        <v>42832</v>
      </c>
      <c r="P2198" s="1">
        <v>42833</v>
      </c>
      <c r="Q2198" s="5">
        <f>_xlfn.XLOOKUP(G2198,products!A:A,products!C:C,"")</f>
        <v>1096</v>
      </c>
      <c r="R2198">
        <v>33</v>
      </c>
      <c r="S2198" s="5">
        <f t="shared" si="34"/>
        <v>36168</v>
      </c>
    </row>
    <row r="2199" spans="1:19" x14ac:dyDescent="0.2">
      <c r="A2199" t="s">
        <v>2344</v>
      </c>
      <c r="B2199" t="s">
        <v>9026</v>
      </c>
      <c r="C2199" t="s">
        <v>9</v>
      </c>
      <c r="D2199" t="str">
        <f>_xlfn.XLOOKUP(C2199,sales_teams!A:A,sales_teams!B:B,"")</f>
        <v>C62195</v>
      </c>
      <c r="E2199" t="str">
        <f>_xlfn.XLOOKUP(C2199,sales_teams!A:A,sales_teams!C:C,"")</f>
        <v>Dustin Brinkmann</v>
      </c>
      <c r="F2199" t="str">
        <f>_xlfn.XLOOKUP(C2199,sales_teams!A:A,sales_teams!D:D,"")</f>
        <v>Central</v>
      </c>
      <c r="G2199" t="s">
        <v>83</v>
      </c>
      <c r="H2199" t="str">
        <f>_xlfn.XLOOKUP(G2199,products!A:A,products!B:B,"")</f>
        <v>GTX</v>
      </c>
      <c r="I2199" t="s">
        <v>80</v>
      </c>
      <c r="J2199" t="str">
        <f>_xlfn.XLOOKUP(I2199,accounts!A:A,accounts!B:B,"")</f>
        <v>retail</v>
      </c>
      <c r="K2199" t="str">
        <f>_xlfn.XLOOKUP(I2199,accounts!A:A,accounts!F:F,"")</f>
        <v>Mid-Market</v>
      </c>
      <c r="L2199" t="s">
        <v>56</v>
      </c>
      <c r="M2199" t="s">
        <v>9033</v>
      </c>
      <c r="N2199" t="s">
        <v>9041</v>
      </c>
      <c r="O2199" s="1">
        <v>42832</v>
      </c>
      <c r="P2199" s="1">
        <v>42838</v>
      </c>
      <c r="Q2199" s="5">
        <f>_xlfn.XLOOKUP(G2199,products!A:A,products!C:C,"")</f>
        <v>5482</v>
      </c>
      <c r="R2199">
        <v>30</v>
      </c>
      <c r="S2199" s="5">
        <f t="shared" si="34"/>
        <v>164460</v>
      </c>
    </row>
    <row r="2200" spans="1:19" x14ac:dyDescent="0.2">
      <c r="A2200" t="s">
        <v>2345</v>
      </c>
      <c r="B2200" t="s">
        <v>9028</v>
      </c>
      <c r="C2200" t="s">
        <v>14</v>
      </c>
      <c r="D2200" t="str">
        <f>_xlfn.XLOOKUP(C2200,sales_teams!A:A,sales_teams!B:B,"")</f>
        <v>C961860</v>
      </c>
      <c r="E2200" t="str">
        <f>_xlfn.XLOOKUP(C2200,sales_teams!A:A,sales_teams!C:C,"")</f>
        <v>Melvin Marxen</v>
      </c>
      <c r="F2200" t="str">
        <f>_xlfn.XLOOKUP(C2200,sales_teams!A:A,sales_teams!D:D,"")</f>
        <v>Central</v>
      </c>
      <c r="G2200" t="s">
        <v>62</v>
      </c>
      <c r="H2200" t="str">
        <f>_xlfn.XLOOKUP(G2200,products!A:A,products!B:B,"")</f>
        <v>GTX</v>
      </c>
      <c r="I2200" t="s">
        <v>55</v>
      </c>
      <c r="J2200" t="str">
        <f>_xlfn.XLOOKUP(I2200,accounts!A:A,accounts!B:B,"")</f>
        <v>retail</v>
      </c>
      <c r="K2200" t="str">
        <f>_xlfn.XLOOKUP(I2200,accounts!A:A,accounts!F:F,"")</f>
        <v>Mid-Market</v>
      </c>
      <c r="L2200" t="s">
        <v>81</v>
      </c>
      <c r="M2200" t="s">
        <v>9036</v>
      </c>
      <c r="N2200" t="s">
        <v>9043</v>
      </c>
      <c r="O2200" s="1">
        <v>42832</v>
      </c>
      <c r="P2200" s="1">
        <v>42841</v>
      </c>
      <c r="Q2200" s="5">
        <f>_xlfn.XLOOKUP(G2200,products!A:A,products!C:C,"")</f>
        <v>550</v>
      </c>
      <c r="R2200">
        <v>13</v>
      </c>
      <c r="S2200" s="5">
        <f t="shared" si="34"/>
        <v>7150</v>
      </c>
    </row>
    <row r="2201" spans="1:19" x14ac:dyDescent="0.2">
      <c r="A2201" t="s">
        <v>2346</v>
      </c>
      <c r="B2201" t="s">
        <v>9026</v>
      </c>
      <c r="C2201" t="s">
        <v>7</v>
      </c>
      <c r="D2201" t="str">
        <f>_xlfn.XLOOKUP(C2201,sales_teams!A:A,sales_teams!B:B,"")</f>
        <v>C234829</v>
      </c>
      <c r="E2201" t="str">
        <f>_xlfn.XLOOKUP(C2201,sales_teams!A:A,sales_teams!C:C,"")</f>
        <v>Dustin Brinkmann</v>
      </c>
      <c r="F2201" t="str">
        <f>_xlfn.XLOOKUP(C2201,sales_teams!A:A,sales_teams!D:D,"")</f>
        <v>Central</v>
      </c>
      <c r="G2201" t="s">
        <v>83</v>
      </c>
      <c r="H2201" t="str">
        <f>_xlfn.XLOOKUP(G2201,products!A:A,products!B:B,"")</f>
        <v>GTX</v>
      </c>
      <c r="I2201" t="s">
        <v>63</v>
      </c>
      <c r="J2201" t="str">
        <f>_xlfn.XLOOKUP(I2201,accounts!A:A,accounts!B:B,"")</f>
        <v>software</v>
      </c>
      <c r="K2201" t="str">
        <f>_xlfn.XLOOKUP(I2201,accounts!A:A,accounts!F:F,"")</f>
        <v>Mid-Market</v>
      </c>
      <c r="L2201" t="s">
        <v>81</v>
      </c>
      <c r="M2201" t="s">
        <v>9037</v>
      </c>
      <c r="N2201" t="s">
        <v>9042</v>
      </c>
      <c r="O2201" s="1">
        <v>42832</v>
      </c>
      <c r="P2201" s="1">
        <v>42899</v>
      </c>
      <c r="Q2201" s="5">
        <f>_xlfn.XLOOKUP(G2201,products!A:A,products!C:C,"")</f>
        <v>5482</v>
      </c>
      <c r="R2201">
        <v>47</v>
      </c>
      <c r="S2201" s="5">
        <f t="shared" si="34"/>
        <v>257654</v>
      </c>
    </row>
    <row r="2202" spans="1:19" x14ac:dyDescent="0.2">
      <c r="A2202" t="s">
        <v>2347</v>
      </c>
      <c r="B2202" t="s">
        <v>9025</v>
      </c>
      <c r="C2202" t="s">
        <v>7</v>
      </c>
      <c r="D2202" t="str">
        <f>_xlfn.XLOOKUP(C2202,sales_teams!A:A,sales_teams!B:B,"")</f>
        <v>C234829</v>
      </c>
      <c r="E2202" t="str">
        <f>_xlfn.XLOOKUP(C2202,sales_teams!A:A,sales_teams!C:C,"")</f>
        <v>Dustin Brinkmann</v>
      </c>
      <c r="F2202" t="str">
        <f>_xlfn.XLOOKUP(C2202,sales_teams!A:A,sales_teams!D:D,"")</f>
        <v>Central</v>
      </c>
      <c r="G2202" t="s">
        <v>83</v>
      </c>
      <c r="H2202" t="str">
        <f>_xlfn.XLOOKUP(G2202,products!A:A,products!B:B,"")</f>
        <v>GTX</v>
      </c>
      <c r="I2202" t="s">
        <v>93</v>
      </c>
      <c r="J2202" t="str">
        <f>_xlfn.XLOOKUP(I2202,accounts!A:A,accounts!B:B,"")</f>
        <v>telecommunications</v>
      </c>
      <c r="K2202" t="str">
        <f>_xlfn.XLOOKUP(I2202,accounts!A:A,accounts!F:F,"")</f>
        <v>Enterprise</v>
      </c>
      <c r="L2202" t="s">
        <v>81</v>
      </c>
      <c r="M2202" t="s">
        <v>9040</v>
      </c>
      <c r="N2202" t="s">
        <v>9043</v>
      </c>
      <c r="O2202" s="1">
        <v>42832</v>
      </c>
      <c r="P2202" s="1">
        <v>42834</v>
      </c>
      <c r="Q2202" s="5">
        <f>_xlfn.XLOOKUP(G2202,products!A:A,products!C:C,"")</f>
        <v>5482</v>
      </c>
      <c r="R2202">
        <v>37</v>
      </c>
      <c r="S2202" s="5">
        <f t="shared" si="34"/>
        <v>202834</v>
      </c>
    </row>
    <row r="2203" spans="1:19" x14ac:dyDescent="0.2">
      <c r="A2203" t="s">
        <v>2348</v>
      </c>
      <c r="B2203" t="s">
        <v>9027</v>
      </c>
      <c r="C2203" t="s">
        <v>7</v>
      </c>
      <c r="D2203" t="str">
        <f>_xlfn.XLOOKUP(C2203,sales_teams!A:A,sales_teams!B:B,"")</f>
        <v>C234829</v>
      </c>
      <c r="E2203" t="str">
        <f>_xlfn.XLOOKUP(C2203,sales_teams!A:A,sales_teams!C:C,"")</f>
        <v>Dustin Brinkmann</v>
      </c>
      <c r="F2203" t="str">
        <f>_xlfn.XLOOKUP(C2203,sales_teams!A:A,sales_teams!D:D,"")</f>
        <v>Central</v>
      </c>
      <c r="G2203" t="s">
        <v>60</v>
      </c>
      <c r="H2203" t="str">
        <f>_xlfn.XLOOKUP(G2203,products!A:A,products!B:B,"")</f>
        <v>MG</v>
      </c>
      <c r="I2203" t="s">
        <v>135</v>
      </c>
      <c r="J2203" t="str">
        <f>_xlfn.XLOOKUP(I2203,accounts!A:A,accounts!B:B,"")</f>
        <v>marketing</v>
      </c>
      <c r="K2203" t="str">
        <f>_xlfn.XLOOKUP(I2203,accounts!A:A,accounts!F:F,"")</f>
        <v>Mid-Market</v>
      </c>
      <c r="L2203" t="s">
        <v>81</v>
      </c>
      <c r="M2203" t="s">
        <v>9036</v>
      </c>
      <c r="N2203" t="s">
        <v>9041</v>
      </c>
      <c r="O2203" s="1">
        <v>42832</v>
      </c>
      <c r="P2203" s="1">
        <v>42885</v>
      </c>
      <c r="Q2203" s="5">
        <f>_xlfn.XLOOKUP(G2203,products!A:A,products!C:C,"")</f>
        <v>55</v>
      </c>
      <c r="R2203">
        <v>26</v>
      </c>
      <c r="S2203" s="5">
        <f t="shared" si="34"/>
        <v>1430</v>
      </c>
    </row>
    <row r="2204" spans="1:19" x14ac:dyDescent="0.2">
      <c r="A2204" t="s">
        <v>2349</v>
      </c>
      <c r="B2204" t="s">
        <v>9026</v>
      </c>
      <c r="C2204" t="s">
        <v>7</v>
      </c>
      <c r="D2204" t="str">
        <f>_xlfn.XLOOKUP(C2204,sales_teams!A:A,sales_teams!B:B,"")</f>
        <v>C234829</v>
      </c>
      <c r="E2204" t="str">
        <f>_xlfn.XLOOKUP(C2204,sales_teams!A:A,sales_teams!C:C,"")</f>
        <v>Dustin Brinkmann</v>
      </c>
      <c r="F2204" t="str">
        <f>_xlfn.XLOOKUP(C2204,sales_teams!A:A,sales_teams!D:D,"")</f>
        <v>Central</v>
      </c>
      <c r="G2204" t="s">
        <v>75</v>
      </c>
      <c r="H2204" t="str">
        <f>_xlfn.XLOOKUP(G2204,products!A:A,products!B:B,"")</f>
        <v>MG</v>
      </c>
      <c r="I2204" t="s">
        <v>168</v>
      </c>
      <c r="J2204" t="str">
        <f>_xlfn.XLOOKUP(I2204,accounts!A:A,accounts!B:B,"")</f>
        <v>technolgy</v>
      </c>
      <c r="K2204" t="str">
        <f>_xlfn.XLOOKUP(I2204,accounts!A:A,accounts!F:F,"")</f>
        <v>Enterprise</v>
      </c>
      <c r="L2204" t="s">
        <v>81</v>
      </c>
      <c r="M2204" t="s">
        <v>9040</v>
      </c>
      <c r="N2204" t="s">
        <v>9045</v>
      </c>
      <c r="O2204" s="1">
        <v>42832</v>
      </c>
      <c r="P2204" s="1">
        <v>42837</v>
      </c>
      <c r="Q2204" s="5">
        <f>_xlfn.XLOOKUP(G2204,products!A:A,products!C:C,"")</f>
        <v>3393</v>
      </c>
      <c r="R2204">
        <v>24</v>
      </c>
      <c r="S2204" s="5">
        <f t="shared" si="34"/>
        <v>81432</v>
      </c>
    </row>
    <row r="2205" spans="1:19" x14ac:dyDescent="0.2">
      <c r="A2205" t="s">
        <v>2350</v>
      </c>
      <c r="B2205" t="s">
        <v>9028</v>
      </c>
      <c r="C2205" t="s">
        <v>32</v>
      </c>
      <c r="D2205" t="str">
        <f>_xlfn.XLOOKUP(C2205,sales_teams!A:A,sales_teams!B:B,"")</f>
        <v>W975078</v>
      </c>
      <c r="E2205" t="str">
        <f>_xlfn.XLOOKUP(C2205,sales_teams!A:A,sales_teams!C:C,"")</f>
        <v>Celia Rouche</v>
      </c>
      <c r="F2205" t="str">
        <f>_xlfn.XLOOKUP(C2205,sales_teams!A:A,sales_teams!D:D,"")</f>
        <v>West</v>
      </c>
      <c r="G2205" t="s">
        <v>62</v>
      </c>
      <c r="H2205" t="str">
        <f>_xlfn.XLOOKUP(G2205,products!A:A,products!B:B,"")</f>
        <v>GTX</v>
      </c>
      <c r="J2205">
        <f>_xlfn.XLOOKUP(I2205,accounts!A:A,accounts!B:B,"")</f>
        <v>0</v>
      </c>
      <c r="K2205">
        <f>_xlfn.XLOOKUP(I2205,accounts!A:A,accounts!F:F,"")</f>
        <v>0</v>
      </c>
      <c r="L2205" t="s">
        <v>76</v>
      </c>
      <c r="N2205" t="s">
        <v>9044</v>
      </c>
      <c r="O2205" s="1">
        <v>42832</v>
      </c>
      <c r="Q2205" s="5">
        <f>_xlfn.XLOOKUP(G2205,products!A:A,products!C:C,"")</f>
        <v>550</v>
      </c>
      <c r="R2205">
        <v>1</v>
      </c>
      <c r="S2205" s="5">
        <f t="shared" si="34"/>
        <v>550</v>
      </c>
    </row>
    <row r="2206" spans="1:19" x14ac:dyDescent="0.2">
      <c r="A2206" t="s">
        <v>2351</v>
      </c>
      <c r="B2206" t="s">
        <v>9028</v>
      </c>
      <c r="C2206" t="s">
        <v>32</v>
      </c>
      <c r="D2206" t="str">
        <f>_xlfn.XLOOKUP(C2206,sales_teams!A:A,sales_teams!B:B,"")</f>
        <v>W975078</v>
      </c>
      <c r="E2206" t="str">
        <f>_xlfn.XLOOKUP(C2206,sales_teams!A:A,sales_teams!C:C,"")</f>
        <v>Celia Rouche</v>
      </c>
      <c r="F2206" t="str">
        <f>_xlfn.XLOOKUP(C2206,sales_teams!A:A,sales_teams!D:D,"")</f>
        <v>West</v>
      </c>
      <c r="G2206" t="s">
        <v>75</v>
      </c>
      <c r="H2206" t="str">
        <f>_xlfn.XLOOKUP(G2206,products!A:A,products!B:B,"")</f>
        <v>MG</v>
      </c>
      <c r="I2206" t="s">
        <v>215</v>
      </c>
      <c r="J2206" t="str">
        <f>_xlfn.XLOOKUP(I2206,accounts!A:A,accounts!B:B,"")</f>
        <v>technolgy</v>
      </c>
      <c r="K2206" t="str">
        <f>_xlfn.XLOOKUP(I2206,accounts!A:A,accounts!F:F,"")</f>
        <v>Enterprise</v>
      </c>
      <c r="L2206" t="s">
        <v>81</v>
      </c>
      <c r="M2206" t="s">
        <v>9037</v>
      </c>
      <c r="N2206" t="s">
        <v>9045</v>
      </c>
      <c r="O2206" s="1">
        <v>42832</v>
      </c>
      <c r="P2206" s="1">
        <v>42841</v>
      </c>
      <c r="Q2206" s="5">
        <f>_xlfn.XLOOKUP(G2206,products!A:A,products!C:C,"")</f>
        <v>3393</v>
      </c>
      <c r="R2206">
        <v>18</v>
      </c>
      <c r="S2206" s="5">
        <f t="shared" si="34"/>
        <v>61074</v>
      </c>
    </row>
    <row r="2207" spans="1:19" x14ac:dyDescent="0.2">
      <c r="A2207" t="s">
        <v>2352</v>
      </c>
      <c r="B2207" t="s">
        <v>9027</v>
      </c>
      <c r="C2207" t="s">
        <v>44</v>
      </c>
      <c r="D2207" t="str">
        <f>_xlfn.XLOOKUP(C2207,sales_teams!A:A,sales_teams!B:B,"")</f>
        <v>W202814</v>
      </c>
      <c r="E2207" t="str">
        <f>_xlfn.XLOOKUP(C2207,sales_teams!A:A,sales_teams!C:C,"")</f>
        <v>Summer Sewald</v>
      </c>
      <c r="F2207" t="str">
        <f>_xlfn.XLOOKUP(C2207,sales_teams!A:A,sales_teams!D:D,"")</f>
        <v>West</v>
      </c>
      <c r="G2207" t="s">
        <v>75</v>
      </c>
      <c r="H2207" t="str">
        <f>_xlfn.XLOOKUP(G2207,products!A:A,products!B:B,"")</f>
        <v>MG</v>
      </c>
      <c r="I2207" t="s">
        <v>88</v>
      </c>
      <c r="J2207" t="str">
        <f>_xlfn.XLOOKUP(I2207,accounts!A:A,accounts!B:B,"")</f>
        <v>employment</v>
      </c>
      <c r="K2207" t="str">
        <f>_xlfn.XLOOKUP(I2207,accounts!A:A,accounts!F:F,"")</f>
        <v>Mid-Market</v>
      </c>
      <c r="L2207" t="s">
        <v>81</v>
      </c>
      <c r="M2207" t="s">
        <v>9040</v>
      </c>
      <c r="N2207" t="s">
        <v>9045</v>
      </c>
      <c r="O2207" s="1">
        <v>42832</v>
      </c>
      <c r="P2207" s="1">
        <v>42838</v>
      </c>
      <c r="Q2207" s="5">
        <f>_xlfn.XLOOKUP(G2207,products!A:A,products!C:C,"")</f>
        <v>3393</v>
      </c>
      <c r="R2207">
        <v>4</v>
      </c>
      <c r="S2207" s="5">
        <f t="shared" si="34"/>
        <v>13572</v>
      </c>
    </row>
    <row r="2208" spans="1:19" x14ac:dyDescent="0.2">
      <c r="A2208" t="s">
        <v>2353</v>
      </c>
      <c r="B2208" t="s">
        <v>9025</v>
      </c>
      <c r="C2208" t="s">
        <v>3</v>
      </c>
      <c r="D2208" t="str">
        <f>_xlfn.XLOOKUP(C2208,sales_teams!A:A,sales_teams!B:B,"")</f>
        <v>C265891</v>
      </c>
      <c r="E2208" t="str">
        <f>_xlfn.XLOOKUP(C2208,sales_teams!A:A,sales_teams!C:C,"")</f>
        <v>Dustin Brinkmann</v>
      </c>
      <c r="F2208" t="str">
        <f>_xlfn.XLOOKUP(C2208,sales_teams!A:A,sales_teams!D:D,"")</f>
        <v>Central</v>
      </c>
      <c r="G2208" t="s">
        <v>75</v>
      </c>
      <c r="H2208" t="str">
        <f>_xlfn.XLOOKUP(G2208,products!A:A,products!B:B,"")</f>
        <v>MG</v>
      </c>
      <c r="I2208" t="s">
        <v>117</v>
      </c>
      <c r="J2208" t="str">
        <f>_xlfn.XLOOKUP(I2208,accounts!A:A,accounts!B:B,"")</f>
        <v>marketing</v>
      </c>
      <c r="K2208" t="str">
        <f>_xlfn.XLOOKUP(I2208,accounts!A:A,accounts!F:F,"")</f>
        <v>Mid-Market</v>
      </c>
      <c r="L2208" t="s">
        <v>81</v>
      </c>
      <c r="M2208" t="s">
        <v>9038</v>
      </c>
      <c r="N2208" t="s">
        <v>9043</v>
      </c>
      <c r="O2208" s="1">
        <v>42833</v>
      </c>
      <c r="P2208" s="1">
        <v>42840</v>
      </c>
      <c r="Q2208" s="5">
        <f>_xlfn.XLOOKUP(G2208,products!A:A,products!C:C,"")</f>
        <v>3393</v>
      </c>
      <c r="R2208">
        <v>6</v>
      </c>
      <c r="S2208" s="5">
        <f t="shared" si="34"/>
        <v>20358</v>
      </c>
    </row>
    <row r="2209" spans="1:19" x14ac:dyDescent="0.2">
      <c r="A2209" t="s">
        <v>2354</v>
      </c>
      <c r="B2209" t="s">
        <v>9027</v>
      </c>
      <c r="C2209" t="s">
        <v>3</v>
      </c>
      <c r="D2209" t="str">
        <f>_xlfn.XLOOKUP(C2209,sales_teams!A:A,sales_teams!B:B,"")</f>
        <v>C265891</v>
      </c>
      <c r="E2209" t="str">
        <f>_xlfn.XLOOKUP(C2209,sales_teams!A:A,sales_teams!C:C,"")</f>
        <v>Dustin Brinkmann</v>
      </c>
      <c r="F2209" t="str">
        <f>_xlfn.XLOOKUP(C2209,sales_teams!A:A,sales_teams!D:D,"")</f>
        <v>Central</v>
      </c>
      <c r="G2209" t="s">
        <v>54</v>
      </c>
      <c r="H2209" t="str">
        <f>_xlfn.XLOOKUP(G2209,products!A:A,products!B:B,"")</f>
        <v>GTX</v>
      </c>
      <c r="I2209" t="s">
        <v>133</v>
      </c>
      <c r="J2209" t="str">
        <f>_xlfn.XLOOKUP(I2209,accounts!A:A,accounts!B:B,"")</f>
        <v>finance</v>
      </c>
      <c r="K2209" t="str">
        <f>_xlfn.XLOOKUP(I2209,accounts!A:A,accounts!F:F,"")</f>
        <v>Mid-Market</v>
      </c>
      <c r="L2209" t="s">
        <v>56</v>
      </c>
      <c r="M2209" t="s">
        <v>9031</v>
      </c>
      <c r="N2209" t="s">
        <v>9043</v>
      </c>
      <c r="O2209" s="1">
        <v>42833</v>
      </c>
      <c r="P2209" s="1">
        <v>42840</v>
      </c>
      <c r="Q2209" s="5">
        <f>_xlfn.XLOOKUP(G2209,products!A:A,products!C:C,"")</f>
        <v>1096</v>
      </c>
      <c r="R2209">
        <v>2</v>
      </c>
      <c r="S2209" s="5">
        <f t="shared" si="34"/>
        <v>2192</v>
      </c>
    </row>
    <row r="2210" spans="1:19" x14ac:dyDescent="0.2">
      <c r="A2210" t="s">
        <v>2355</v>
      </c>
      <c r="B2210" t="s">
        <v>9025</v>
      </c>
      <c r="C2210" t="s">
        <v>27</v>
      </c>
      <c r="D2210" t="str">
        <f>_xlfn.XLOOKUP(C2210,sales_teams!A:A,sales_teams!B:B,"")</f>
        <v>E619716</v>
      </c>
      <c r="E2210" t="str">
        <f>_xlfn.XLOOKUP(C2210,sales_teams!A:A,sales_teams!C:C,"")</f>
        <v>Rocco Neubert</v>
      </c>
      <c r="F2210" t="str">
        <f>_xlfn.XLOOKUP(C2210,sales_teams!A:A,sales_teams!D:D,"")</f>
        <v>East</v>
      </c>
      <c r="G2210" t="s">
        <v>8951</v>
      </c>
      <c r="H2210" t="str">
        <f>_xlfn.XLOOKUP(G2210,products!A:A,products!B:B,"")</f>
        <v>GTX</v>
      </c>
      <c r="J2210">
        <f>_xlfn.XLOOKUP(I2210,accounts!A:A,accounts!B:B,"")</f>
        <v>0</v>
      </c>
      <c r="K2210">
        <f>_xlfn.XLOOKUP(I2210,accounts!A:A,accounts!F:F,"")</f>
        <v>0</v>
      </c>
      <c r="L2210" t="s">
        <v>76</v>
      </c>
      <c r="N2210" t="s">
        <v>9044</v>
      </c>
      <c r="O2210" s="1">
        <v>42833</v>
      </c>
      <c r="Q2210" s="5">
        <f>_xlfn.XLOOKUP(G2210,products!A:A,products!C:C,"")</f>
        <v>4821</v>
      </c>
      <c r="R2210">
        <v>19</v>
      </c>
      <c r="S2210" s="5">
        <f t="shared" si="34"/>
        <v>91599</v>
      </c>
    </row>
    <row r="2211" spans="1:19" x14ac:dyDescent="0.2">
      <c r="A2211" t="s">
        <v>2356</v>
      </c>
      <c r="B2211" t="s">
        <v>9025</v>
      </c>
      <c r="C2211" t="s">
        <v>20</v>
      </c>
      <c r="D2211" t="str">
        <f>_xlfn.XLOOKUP(C2211,sales_teams!A:A,sales_teams!B:B,"")</f>
        <v>E500449</v>
      </c>
      <c r="E2211" t="str">
        <f>_xlfn.XLOOKUP(C2211,sales_teams!A:A,sales_teams!C:C,"")</f>
        <v>Cara Losch</v>
      </c>
      <c r="F2211" t="str">
        <f>_xlfn.XLOOKUP(C2211,sales_teams!A:A,sales_teams!D:D,"")</f>
        <v>East</v>
      </c>
      <c r="G2211" t="s">
        <v>62</v>
      </c>
      <c r="H2211" t="str">
        <f>_xlfn.XLOOKUP(G2211,products!A:A,products!B:B,"")</f>
        <v>GTX</v>
      </c>
      <c r="I2211" t="s">
        <v>314</v>
      </c>
      <c r="J2211" t="str">
        <f>_xlfn.XLOOKUP(I2211,accounts!A:A,accounts!B:B,"")</f>
        <v>retail</v>
      </c>
      <c r="K2211" t="str">
        <f>_xlfn.XLOOKUP(I2211,accounts!A:A,accounts!F:F,"")</f>
        <v>SMB</v>
      </c>
      <c r="L2211" t="s">
        <v>56</v>
      </c>
      <c r="M2211" t="s">
        <v>9034</v>
      </c>
      <c r="N2211" t="s">
        <v>9041</v>
      </c>
      <c r="O2211" s="1">
        <v>42833</v>
      </c>
      <c r="P2211" s="1">
        <v>42882</v>
      </c>
      <c r="Q2211" s="5">
        <f>_xlfn.XLOOKUP(G2211,products!A:A,products!C:C,"")</f>
        <v>550</v>
      </c>
      <c r="R2211">
        <v>14</v>
      </c>
      <c r="S2211" s="5">
        <f t="shared" si="34"/>
        <v>7700</v>
      </c>
    </row>
    <row r="2212" spans="1:19" x14ac:dyDescent="0.2">
      <c r="A2212" t="s">
        <v>2357</v>
      </c>
      <c r="B2212" t="s">
        <v>9027</v>
      </c>
      <c r="C2212" t="s">
        <v>25</v>
      </c>
      <c r="D2212" t="str">
        <f>_xlfn.XLOOKUP(C2212,sales_teams!A:A,sales_teams!B:B,"")</f>
        <v>E372575</v>
      </c>
      <c r="E2212" t="str">
        <f>_xlfn.XLOOKUP(C2212,sales_teams!A:A,sales_teams!C:C,"")</f>
        <v>Rocco Neubert</v>
      </c>
      <c r="F2212" t="str">
        <f>_xlfn.XLOOKUP(C2212,sales_teams!A:A,sales_teams!D:D,"")</f>
        <v>East</v>
      </c>
      <c r="G2212" t="s">
        <v>83</v>
      </c>
      <c r="H2212" t="str">
        <f>_xlfn.XLOOKUP(G2212,products!A:A,products!B:B,"")</f>
        <v>GTX</v>
      </c>
      <c r="I2212" t="s">
        <v>176</v>
      </c>
      <c r="J2212" t="str">
        <f>_xlfn.XLOOKUP(I2212,accounts!A:A,accounts!B:B,"")</f>
        <v>employment</v>
      </c>
      <c r="K2212" t="str">
        <f>_xlfn.XLOOKUP(I2212,accounts!A:A,accounts!F:F,"")</f>
        <v>Enterprise</v>
      </c>
      <c r="L2212" t="s">
        <v>76</v>
      </c>
      <c r="N2212" t="s">
        <v>9044</v>
      </c>
      <c r="O2212" s="1">
        <v>42833</v>
      </c>
      <c r="Q2212" s="5">
        <f>_xlfn.XLOOKUP(G2212,products!A:A,products!C:C,"")</f>
        <v>5482</v>
      </c>
      <c r="R2212">
        <v>40</v>
      </c>
      <c r="S2212" s="5">
        <f t="shared" si="34"/>
        <v>219280</v>
      </c>
    </row>
    <row r="2213" spans="1:19" x14ac:dyDescent="0.2">
      <c r="A2213" t="s">
        <v>2358</v>
      </c>
      <c r="B2213" t="s">
        <v>9025</v>
      </c>
      <c r="C2213" t="s">
        <v>15</v>
      </c>
      <c r="D2213" t="str">
        <f>_xlfn.XLOOKUP(C2213,sales_teams!A:A,sales_teams!B:B,"")</f>
        <v>C486814</v>
      </c>
      <c r="E2213" t="str">
        <f>_xlfn.XLOOKUP(C2213,sales_teams!A:A,sales_teams!C:C,"")</f>
        <v>Melvin Marxen</v>
      </c>
      <c r="F2213" t="str">
        <f>_xlfn.XLOOKUP(C2213,sales_teams!A:A,sales_teams!D:D,"")</f>
        <v>Central</v>
      </c>
      <c r="G2213" t="s">
        <v>8951</v>
      </c>
      <c r="H2213" t="str">
        <f>_xlfn.XLOOKUP(G2213,products!A:A,products!B:B,"")</f>
        <v>GTX</v>
      </c>
      <c r="I2213" t="s">
        <v>149</v>
      </c>
      <c r="J2213" t="str">
        <f>_xlfn.XLOOKUP(I2213,accounts!A:A,accounts!B:B,"")</f>
        <v>finance</v>
      </c>
      <c r="K2213" t="str">
        <f>_xlfn.XLOOKUP(I2213,accounts!A:A,accounts!F:F,"")</f>
        <v>Mid-Market</v>
      </c>
      <c r="L2213" t="s">
        <v>81</v>
      </c>
      <c r="M2213" t="s">
        <v>9037</v>
      </c>
      <c r="N2213" t="s">
        <v>9042</v>
      </c>
      <c r="O2213" s="1">
        <v>42833</v>
      </c>
      <c r="P2213" s="1">
        <v>42843</v>
      </c>
      <c r="Q2213" s="5">
        <f>_xlfn.XLOOKUP(G2213,products!A:A,products!C:C,"")</f>
        <v>4821</v>
      </c>
      <c r="R2213">
        <v>23</v>
      </c>
      <c r="S2213" s="5">
        <f t="shared" si="34"/>
        <v>110883</v>
      </c>
    </row>
    <row r="2214" spans="1:19" x14ac:dyDescent="0.2">
      <c r="A2214" t="s">
        <v>2359</v>
      </c>
      <c r="B2214" t="s">
        <v>9026</v>
      </c>
      <c r="C2214" t="s">
        <v>15</v>
      </c>
      <c r="D2214" t="str">
        <f>_xlfn.XLOOKUP(C2214,sales_teams!A:A,sales_teams!B:B,"")</f>
        <v>C486814</v>
      </c>
      <c r="E2214" t="str">
        <f>_xlfn.XLOOKUP(C2214,sales_teams!A:A,sales_teams!C:C,"")</f>
        <v>Melvin Marxen</v>
      </c>
      <c r="F2214" t="str">
        <f>_xlfn.XLOOKUP(C2214,sales_teams!A:A,sales_teams!D:D,"")</f>
        <v>Central</v>
      </c>
      <c r="G2214" t="s">
        <v>60</v>
      </c>
      <c r="H2214" t="str">
        <f>_xlfn.XLOOKUP(G2214,products!A:A,products!B:B,"")</f>
        <v>MG</v>
      </c>
      <c r="I2214" t="s">
        <v>222</v>
      </c>
      <c r="J2214" t="str">
        <f>_xlfn.XLOOKUP(I2214,accounts!A:A,accounts!B:B,"")</f>
        <v>entertainment</v>
      </c>
      <c r="K2214" t="str">
        <f>_xlfn.XLOOKUP(I2214,accounts!A:A,accounts!F:F,"")</f>
        <v>SMB</v>
      </c>
      <c r="L2214" t="s">
        <v>81</v>
      </c>
      <c r="M2214" t="s">
        <v>9040</v>
      </c>
      <c r="N2214" t="s">
        <v>9043</v>
      </c>
      <c r="O2214" s="1">
        <v>42833</v>
      </c>
      <c r="P2214" s="1">
        <v>42839</v>
      </c>
      <c r="Q2214" s="5">
        <f>_xlfn.XLOOKUP(G2214,products!A:A,products!C:C,"")</f>
        <v>55</v>
      </c>
      <c r="R2214">
        <v>45</v>
      </c>
      <c r="S2214" s="5">
        <f t="shared" si="34"/>
        <v>2475</v>
      </c>
    </row>
    <row r="2215" spans="1:19" x14ac:dyDescent="0.2">
      <c r="A2215" t="s">
        <v>2360</v>
      </c>
      <c r="B2215" t="s">
        <v>9025</v>
      </c>
      <c r="C2215" t="s">
        <v>15</v>
      </c>
      <c r="D2215" t="str">
        <f>_xlfn.XLOOKUP(C2215,sales_teams!A:A,sales_teams!B:B,"")</f>
        <v>C486814</v>
      </c>
      <c r="E2215" t="str">
        <f>_xlfn.XLOOKUP(C2215,sales_teams!A:A,sales_teams!C:C,"")</f>
        <v>Melvin Marxen</v>
      </c>
      <c r="F2215" t="str">
        <f>_xlfn.XLOOKUP(C2215,sales_teams!A:A,sales_teams!D:D,"")</f>
        <v>Central</v>
      </c>
      <c r="G2215" t="s">
        <v>8951</v>
      </c>
      <c r="H2215" t="str">
        <f>_xlfn.XLOOKUP(G2215,products!A:A,products!B:B,"")</f>
        <v>GTX</v>
      </c>
      <c r="I2215" t="s">
        <v>154</v>
      </c>
      <c r="J2215" t="str">
        <f>_xlfn.XLOOKUP(I2215,accounts!A:A,accounts!B:B,"")</f>
        <v>finance</v>
      </c>
      <c r="K2215" t="str">
        <f>_xlfn.XLOOKUP(I2215,accounts!A:A,accounts!F:F,"")</f>
        <v>Enterprise</v>
      </c>
      <c r="L2215" t="s">
        <v>56</v>
      </c>
      <c r="M2215" t="s">
        <v>9031</v>
      </c>
      <c r="N2215" t="s">
        <v>9045</v>
      </c>
      <c r="O2215" s="1">
        <v>42833</v>
      </c>
      <c r="P2215" s="1">
        <v>42834</v>
      </c>
      <c r="Q2215" s="5">
        <f>_xlfn.XLOOKUP(G2215,products!A:A,products!C:C,"")</f>
        <v>4821</v>
      </c>
      <c r="R2215">
        <v>6</v>
      </c>
      <c r="S2215" s="5">
        <f t="shared" si="34"/>
        <v>28926</v>
      </c>
    </row>
    <row r="2216" spans="1:19" x14ac:dyDescent="0.2">
      <c r="A2216" t="s">
        <v>2361</v>
      </c>
      <c r="B2216" t="s">
        <v>9028</v>
      </c>
      <c r="C2216" t="s">
        <v>28</v>
      </c>
      <c r="D2216" t="str">
        <f>_xlfn.XLOOKUP(C2216,sales_teams!A:A,sales_teams!B:B,"")</f>
        <v>E262141</v>
      </c>
      <c r="E2216" t="str">
        <f>_xlfn.XLOOKUP(C2216,sales_teams!A:A,sales_teams!C:C,"")</f>
        <v>Rocco Neubert</v>
      </c>
      <c r="F2216" t="str">
        <f>_xlfn.XLOOKUP(C2216,sales_teams!A:A,sales_teams!D:D,"")</f>
        <v>East</v>
      </c>
      <c r="G2216" t="s">
        <v>8951</v>
      </c>
      <c r="H2216" t="str">
        <f>_xlfn.XLOOKUP(G2216,products!A:A,products!B:B,"")</f>
        <v>GTX</v>
      </c>
      <c r="I2216" t="s">
        <v>181</v>
      </c>
      <c r="J2216" t="str">
        <f>_xlfn.XLOOKUP(I2216,accounts!A:A,accounts!B:B,"")</f>
        <v>medical</v>
      </c>
      <c r="K2216" t="str">
        <f>_xlfn.XLOOKUP(I2216,accounts!A:A,accounts!F:F,"")</f>
        <v>Mid-Market</v>
      </c>
      <c r="L2216" t="s">
        <v>81</v>
      </c>
      <c r="M2216" t="s">
        <v>9036</v>
      </c>
      <c r="N2216" t="s">
        <v>9045</v>
      </c>
      <c r="O2216" s="1">
        <v>42833</v>
      </c>
      <c r="P2216" s="1">
        <v>42841</v>
      </c>
      <c r="Q2216" s="5">
        <f>_xlfn.XLOOKUP(G2216,products!A:A,products!C:C,"")</f>
        <v>4821</v>
      </c>
      <c r="R2216">
        <v>27</v>
      </c>
      <c r="S2216" s="5">
        <f t="shared" si="34"/>
        <v>130167</v>
      </c>
    </row>
    <row r="2217" spans="1:19" x14ac:dyDescent="0.2">
      <c r="A2217" t="s">
        <v>2362</v>
      </c>
      <c r="B2217" t="s">
        <v>9025</v>
      </c>
      <c r="C2217" t="s">
        <v>28</v>
      </c>
      <c r="D2217" t="str">
        <f>_xlfn.XLOOKUP(C2217,sales_teams!A:A,sales_teams!B:B,"")</f>
        <v>E262141</v>
      </c>
      <c r="E2217" t="str">
        <f>_xlfn.XLOOKUP(C2217,sales_teams!A:A,sales_teams!C:C,"")</f>
        <v>Rocco Neubert</v>
      </c>
      <c r="F2217" t="str">
        <f>_xlfn.XLOOKUP(C2217,sales_teams!A:A,sales_teams!D:D,"")</f>
        <v>East</v>
      </c>
      <c r="G2217" t="s">
        <v>62</v>
      </c>
      <c r="H2217" t="str">
        <f>_xlfn.XLOOKUP(G2217,products!A:A,products!B:B,"")</f>
        <v>GTX</v>
      </c>
      <c r="I2217" t="s">
        <v>343</v>
      </c>
      <c r="J2217" t="str">
        <f>_xlfn.XLOOKUP(I2217,accounts!A:A,accounts!B:B,"")</f>
        <v>retail</v>
      </c>
      <c r="K2217" t="str">
        <f>_xlfn.XLOOKUP(I2217,accounts!A:A,accounts!F:F,"")</f>
        <v>SMB</v>
      </c>
      <c r="L2217" t="s">
        <v>56</v>
      </c>
      <c r="M2217" t="s">
        <v>9034</v>
      </c>
      <c r="N2217" t="s">
        <v>9042</v>
      </c>
      <c r="O2217" s="1">
        <v>42833</v>
      </c>
      <c r="P2217" s="1">
        <v>42900</v>
      </c>
      <c r="Q2217" s="5">
        <f>_xlfn.XLOOKUP(G2217,products!A:A,products!C:C,"")</f>
        <v>550</v>
      </c>
      <c r="R2217">
        <v>5</v>
      </c>
      <c r="S2217" s="5">
        <f t="shared" si="34"/>
        <v>2750</v>
      </c>
    </row>
    <row r="2218" spans="1:19" x14ac:dyDescent="0.2">
      <c r="A2218" t="s">
        <v>2363</v>
      </c>
      <c r="B2218" t="s">
        <v>9025</v>
      </c>
      <c r="C2218" t="s">
        <v>22</v>
      </c>
      <c r="D2218" t="str">
        <f>_xlfn.XLOOKUP(C2218,sales_teams!A:A,sales_teams!B:B,"")</f>
        <v>E86134</v>
      </c>
      <c r="E2218" t="str">
        <f>_xlfn.XLOOKUP(C2218,sales_teams!A:A,sales_teams!C:C,"")</f>
        <v>Cara Losch</v>
      </c>
      <c r="F2218" t="str">
        <f>_xlfn.XLOOKUP(C2218,sales_teams!A:A,sales_teams!D:D,"")</f>
        <v>East</v>
      </c>
      <c r="G2218" t="s">
        <v>62</v>
      </c>
      <c r="H2218" t="str">
        <f>_xlfn.XLOOKUP(G2218,products!A:A,products!B:B,"")</f>
        <v>GTX</v>
      </c>
      <c r="I2218" t="s">
        <v>205</v>
      </c>
      <c r="J2218" t="str">
        <f>_xlfn.XLOOKUP(I2218,accounts!A:A,accounts!B:B,"")</f>
        <v>finance</v>
      </c>
      <c r="K2218" t="str">
        <f>_xlfn.XLOOKUP(I2218,accounts!A:A,accounts!F:F,"")</f>
        <v>Enterprise</v>
      </c>
      <c r="L2218" t="s">
        <v>81</v>
      </c>
      <c r="M2218" t="s">
        <v>9040</v>
      </c>
      <c r="N2218" t="s">
        <v>9043</v>
      </c>
      <c r="O2218" s="1">
        <v>42833</v>
      </c>
      <c r="P2218" s="1">
        <v>42841</v>
      </c>
      <c r="Q2218" s="5">
        <f>_xlfn.XLOOKUP(G2218,products!A:A,products!C:C,"")</f>
        <v>550</v>
      </c>
      <c r="R2218">
        <v>46</v>
      </c>
      <c r="S2218" s="5">
        <f t="shared" si="34"/>
        <v>25300</v>
      </c>
    </row>
    <row r="2219" spans="1:19" x14ac:dyDescent="0.2">
      <c r="A2219" t="s">
        <v>2364</v>
      </c>
      <c r="B2219" t="s">
        <v>9025</v>
      </c>
      <c r="C2219" t="s">
        <v>36</v>
      </c>
      <c r="D2219" t="str">
        <f>_xlfn.XLOOKUP(C2219,sales_teams!A:A,sales_teams!B:B,"")</f>
        <v>W815792</v>
      </c>
      <c r="E2219" t="str">
        <f>_xlfn.XLOOKUP(C2219,sales_teams!A:A,sales_teams!C:C,"")</f>
        <v>Celia Rouche</v>
      </c>
      <c r="F2219" t="str">
        <f>_xlfn.XLOOKUP(C2219,sales_teams!A:A,sales_teams!D:D,"")</f>
        <v>West</v>
      </c>
      <c r="G2219" t="s">
        <v>54</v>
      </c>
      <c r="H2219" t="str">
        <f>_xlfn.XLOOKUP(G2219,products!A:A,products!B:B,"")</f>
        <v>GTX</v>
      </c>
      <c r="I2219" t="s">
        <v>287</v>
      </c>
      <c r="J2219" t="str">
        <f>_xlfn.XLOOKUP(I2219,accounts!A:A,accounts!B:B,"")</f>
        <v>retail</v>
      </c>
      <c r="K2219" t="str">
        <f>_xlfn.XLOOKUP(I2219,accounts!A:A,accounts!F:F,"")</f>
        <v>Enterprise</v>
      </c>
      <c r="L2219" t="s">
        <v>56</v>
      </c>
      <c r="M2219" t="s">
        <v>9033</v>
      </c>
      <c r="N2219" t="s">
        <v>9045</v>
      </c>
      <c r="O2219" s="1">
        <v>42833</v>
      </c>
      <c r="P2219" s="1">
        <v>42880</v>
      </c>
      <c r="Q2219" s="5">
        <f>_xlfn.XLOOKUP(G2219,products!A:A,products!C:C,"")</f>
        <v>1096</v>
      </c>
      <c r="R2219">
        <v>26</v>
      </c>
      <c r="S2219" s="5">
        <f t="shared" si="34"/>
        <v>28496</v>
      </c>
    </row>
    <row r="2220" spans="1:19" x14ac:dyDescent="0.2">
      <c r="A2220" t="s">
        <v>2365</v>
      </c>
      <c r="B2220" t="s">
        <v>9025</v>
      </c>
      <c r="C2220" t="s">
        <v>36</v>
      </c>
      <c r="D2220" t="str">
        <f>_xlfn.XLOOKUP(C2220,sales_teams!A:A,sales_teams!B:B,"")</f>
        <v>W815792</v>
      </c>
      <c r="E2220" t="str">
        <f>_xlfn.XLOOKUP(C2220,sales_teams!A:A,sales_teams!C:C,"")</f>
        <v>Celia Rouche</v>
      </c>
      <c r="F2220" t="str">
        <f>_xlfn.XLOOKUP(C2220,sales_teams!A:A,sales_teams!D:D,"")</f>
        <v>West</v>
      </c>
      <c r="G2220" t="s">
        <v>83</v>
      </c>
      <c r="H2220" t="str">
        <f>_xlfn.XLOOKUP(G2220,products!A:A,products!B:B,"")</f>
        <v>GTX</v>
      </c>
      <c r="I2220" t="s">
        <v>91</v>
      </c>
      <c r="J2220" t="str">
        <f>_xlfn.XLOOKUP(I2220,accounts!A:A,accounts!B:B,"")</f>
        <v>software</v>
      </c>
      <c r="K2220" t="str">
        <f>_xlfn.XLOOKUP(I2220,accounts!A:A,accounts!F:F,"")</f>
        <v>Enterprise</v>
      </c>
      <c r="L2220" t="s">
        <v>56</v>
      </c>
      <c r="M2220" t="s">
        <v>9032</v>
      </c>
      <c r="N2220" t="s">
        <v>9041</v>
      </c>
      <c r="O2220" s="1">
        <v>42833</v>
      </c>
      <c r="P2220" s="1">
        <v>42835</v>
      </c>
      <c r="Q2220" s="5">
        <f>_xlfn.XLOOKUP(G2220,products!A:A,products!C:C,"")</f>
        <v>5482</v>
      </c>
      <c r="R2220">
        <v>34</v>
      </c>
      <c r="S2220" s="5">
        <f t="shared" si="34"/>
        <v>186388</v>
      </c>
    </row>
    <row r="2221" spans="1:19" x14ac:dyDescent="0.2">
      <c r="A2221" t="s">
        <v>2366</v>
      </c>
      <c r="B2221" t="s">
        <v>9028</v>
      </c>
      <c r="C2221" t="s">
        <v>36</v>
      </c>
      <c r="D2221" t="str">
        <f>_xlfn.XLOOKUP(C2221,sales_teams!A:A,sales_teams!B:B,"")</f>
        <v>W815792</v>
      </c>
      <c r="E2221" t="str">
        <f>_xlfn.XLOOKUP(C2221,sales_teams!A:A,sales_teams!C:C,"")</f>
        <v>Celia Rouche</v>
      </c>
      <c r="F2221" t="str">
        <f>_xlfn.XLOOKUP(C2221,sales_teams!A:A,sales_teams!D:D,"")</f>
        <v>West</v>
      </c>
      <c r="G2221" t="s">
        <v>75</v>
      </c>
      <c r="H2221" t="str">
        <f>_xlfn.XLOOKUP(G2221,products!A:A,products!B:B,"")</f>
        <v>MG</v>
      </c>
      <c r="I2221" t="s">
        <v>569</v>
      </c>
      <c r="J2221" t="str">
        <f>_xlfn.XLOOKUP(I2221,accounts!A:A,accounts!B:B,"")</f>
        <v>services</v>
      </c>
      <c r="K2221" t="str">
        <f>_xlfn.XLOOKUP(I2221,accounts!A:A,accounts!F:F,"")</f>
        <v>Mid-Market</v>
      </c>
      <c r="L2221" t="s">
        <v>56</v>
      </c>
      <c r="M2221" t="s">
        <v>9032</v>
      </c>
      <c r="N2221" t="s">
        <v>9042</v>
      </c>
      <c r="O2221" s="1">
        <v>42833</v>
      </c>
      <c r="P2221" s="1">
        <v>42839</v>
      </c>
      <c r="Q2221" s="5">
        <f>_xlfn.XLOOKUP(G2221,products!A:A,products!C:C,"")</f>
        <v>3393</v>
      </c>
      <c r="R2221">
        <v>27</v>
      </c>
      <c r="S2221" s="5">
        <f t="shared" si="34"/>
        <v>91611</v>
      </c>
    </row>
    <row r="2222" spans="1:19" x14ac:dyDescent="0.2">
      <c r="A2222" t="s">
        <v>2367</v>
      </c>
      <c r="B2222" t="s">
        <v>9025</v>
      </c>
      <c r="C2222" t="s">
        <v>43</v>
      </c>
      <c r="D2222" t="str">
        <f>_xlfn.XLOOKUP(C2222,sales_teams!A:A,sales_teams!B:B,"")</f>
        <v>W596440</v>
      </c>
      <c r="E2222" t="str">
        <f>_xlfn.XLOOKUP(C2222,sales_teams!A:A,sales_teams!C:C,"")</f>
        <v>Summer Sewald</v>
      </c>
      <c r="F2222" t="str">
        <f>_xlfn.XLOOKUP(C2222,sales_teams!A:A,sales_teams!D:D,"")</f>
        <v>West</v>
      </c>
      <c r="G2222" t="s">
        <v>62</v>
      </c>
      <c r="H2222" t="str">
        <f>_xlfn.XLOOKUP(G2222,products!A:A,products!B:B,"")</f>
        <v>GTX</v>
      </c>
      <c r="I2222" t="s">
        <v>84</v>
      </c>
      <c r="J2222" t="str">
        <f>_xlfn.XLOOKUP(I2222,accounts!A:A,accounts!B:B,"")</f>
        <v>marketing</v>
      </c>
      <c r="K2222" t="str">
        <f>_xlfn.XLOOKUP(I2222,accounts!A:A,accounts!F:F,"")</f>
        <v>Mid-Market</v>
      </c>
      <c r="L2222" t="s">
        <v>56</v>
      </c>
      <c r="M2222" t="s">
        <v>9034</v>
      </c>
      <c r="N2222" t="s">
        <v>9042</v>
      </c>
      <c r="O2222" s="1">
        <v>42833</v>
      </c>
      <c r="P2222" s="1">
        <v>42842</v>
      </c>
      <c r="Q2222" s="5">
        <f>_xlfn.XLOOKUP(G2222,products!A:A,products!C:C,"")</f>
        <v>550</v>
      </c>
      <c r="R2222">
        <v>9</v>
      </c>
      <c r="S2222" s="5">
        <f t="shared" si="34"/>
        <v>4950</v>
      </c>
    </row>
    <row r="2223" spans="1:19" x14ac:dyDescent="0.2">
      <c r="A2223" t="s">
        <v>2368</v>
      </c>
      <c r="B2223" t="s">
        <v>9025</v>
      </c>
      <c r="C2223" t="s">
        <v>8</v>
      </c>
      <c r="D2223" t="str">
        <f>_xlfn.XLOOKUP(C2223,sales_teams!A:A,sales_teams!B:B,"")</f>
        <v>C100201</v>
      </c>
      <c r="E2223" t="str">
        <f>_xlfn.XLOOKUP(C2223,sales_teams!A:A,sales_teams!C:C,"")</f>
        <v>Dustin Brinkmann</v>
      </c>
      <c r="F2223" t="str">
        <f>_xlfn.XLOOKUP(C2223,sales_teams!A:A,sales_teams!D:D,"")</f>
        <v>Central</v>
      </c>
      <c r="G2223" t="s">
        <v>75</v>
      </c>
      <c r="H2223" t="str">
        <f>_xlfn.XLOOKUP(G2223,products!A:A,products!B:B,"")</f>
        <v>MG</v>
      </c>
      <c r="I2223" t="s">
        <v>203</v>
      </c>
      <c r="J2223" t="str">
        <f>_xlfn.XLOOKUP(I2223,accounts!A:A,accounts!B:B,"")</f>
        <v>employment</v>
      </c>
      <c r="K2223" t="str">
        <f>_xlfn.XLOOKUP(I2223,accounts!A:A,accounts!F:F,"")</f>
        <v>SMB</v>
      </c>
      <c r="L2223" t="s">
        <v>56</v>
      </c>
      <c r="M2223" t="s">
        <v>9031</v>
      </c>
      <c r="N2223" t="s">
        <v>9041</v>
      </c>
      <c r="O2223" s="1">
        <v>42833</v>
      </c>
      <c r="P2223" s="1">
        <v>42842</v>
      </c>
      <c r="Q2223" s="5">
        <f>_xlfn.XLOOKUP(G2223,products!A:A,products!C:C,"")</f>
        <v>3393</v>
      </c>
      <c r="R2223">
        <v>38</v>
      </c>
      <c r="S2223" s="5">
        <f t="shared" si="34"/>
        <v>128934</v>
      </c>
    </row>
    <row r="2224" spans="1:19" x14ac:dyDescent="0.2">
      <c r="A2224" t="s">
        <v>2369</v>
      </c>
      <c r="B2224" t="s">
        <v>9025</v>
      </c>
      <c r="C2224" t="s">
        <v>37</v>
      </c>
      <c r="D2224" t="str">
        <f>_xlfn.XLOOKUP(C2224,sales_teams!A:A,sales_teams!B:B,"")</f>
        <v>W337844</v>
      </c>
      <c r="E2224" t="str">
        <f>_xlfn.XLOOKUP(C2224,sales_teams!A:A,sales_teams!C:C,"")</f>
        <v>Celia Rouche</v>
      </c>
      <c r="F2224" t="str">
        <f>_xlfn.XLOOKUP(C2224,sales_teams!A:A,sales_teams!D:D,"")</f>
        <v>West</v>
      </c>
      <c r="G2224" t="s">
        <v>75</v>
      </c>
      <c r="H2224" t="str">
        <f>_xlfn.XLOOKUP(G2224,products!A:A,products!B:B,"")</f>
        <v>MG</v>
      </c>
      <c r="J2224">
        <f>_xlfn.XLOOKUP(I2224,accounts!A:A,accounts!B:B,"")</f>
        <v>0</v>
      </c>
      <c r="K2224">
        <f>_xlfn.XLOOKUP(I2224,accounts!A:A,accounts!F:F,"")</f>
        <v>0</v>
      </c>
      <c r="L2224" t="s">
        <v>76</v>
      </c>
      <c r="N2224" t="s">
        <v>9044</v>
      </c>
      <c r="O2224" s="1">
        <v>42833</v>
      </c>
      <c r="Q2224" s="5">
        <f>_xlfn.XLOOKUP(G2224,products!A:A,products!C:C,"")</f>
        <v>3393</v>
      </c>
      <c r="R2224">
        <v>50</v>
      </c>
      <c r="S2224" s="5">
        <f t="shared" si="34"/>
        <v>169650</v>
      </c>
    </row>
    <row r="2225" spans="1:19" x14ac:dyDescent="0.2">
      <c r="A2225" t="s">
        <v>2370</v>
      </c>
      <c r="B2225" t="s">
        <v>9028</v>
      </c>
      <c r="C2225" t="s">
        <v>45</v>
      </c>
      <c r="D2225" t="str">
        <f>_xlfn.XLOOKUP(C2225,sales_teams!A:A,sales_teams!B:B,"")</f>
        <v>W960943</v>
      </c>
      <c r="E2225" t="str">
        <f>_xlfn.XLOOKUP(C2225,sales_teams!A:A,sales_teams!C:C,"")</f>
        <v>Summer Sewald</v>
      </c>
      <c r="F2225" t="str">
        <f>_xlfn.XLOOKUP(C2225,sales_teams!A:A,sales_teams!D:D,"")</f>
        <v>West</v>
      </c>
      <c r="G2225" t="s">
        <v>8951</v>
      </c>
      <c r="H2225" t="str">
        <f>_xlfn.XLOOKUP(G2225,products!A:A,products!B:B,"")</f>
        <v>GTX</v>
      </c>
      <c r="I2225" t="s">
        <v>119</v>
      </c>
      <c r="J2225" t="str">
        <f>_xlfn.XLOOKUP(I2225,accounts!A:A,accounts!B:B,"")</f>
        <v>finance</v>
      </c>
      <c r="K2225" t="str">
        <f>_xlfn.XLOOKUP(I2225,accounts!A:A,accounts!F:F,"")</f>
        <v>Enterprise</v>
      </c>
      <c r="L2225" t="s">
        <v>56</v>
      </c>
      <c r="M2225" t="s">
        <v>9035</v>
      </c>
      <c r="N2225" t="s">
        <v>9043</v>
      </c>
      <c r="O2225" s="1">
        <v>42833</v>
      </c>
      <c r="P2225" s="1">
        <v>42837</v>
      </c>
      <c r="Q2225" s="5">
        <f>_xlfn.XLOOKUP(G2225,products!A:A,products!C:C,"")</f>
        <v>4821</v>
      </c>
      <c r="R2225">
        <v>33</v>
      </c>
      <c r="S2225" s="5">
        <f t="shared" si="34"/>
        <v>159093</v>
      </c>
    </row>
    <row r="2226" spans="1:19" x14ac:dyDescent="0.2">
      <c r="A2226" t="s">
        <v>2371</v>
      </c>
      <c r="B2226" t="s">
        <v>9025</v>
      </c>
      <c r="C2226" t="s">
        <v>9</v>
      </c>
      <c r="D2226" t="str">
        <f>_xlfn.XLOOKUP(C2226,sales_teams!A:A,sales_teams!B:B,"")</f>
        <v>C62195</v>
      </c>
      <c r="E2226" t="str">
        <f>_xlfn.XLOOKUP(C2226,sales_teams!A:A,sales_teams!C:C,"")</f>
        <v>Dustin Brinkmann</v>
      </c>
      <c r="F2226" t="str">
        <f>_xlfn.XLOOKUP(C2226,sales_teams!A:A,sales_teams!D:D,"")</f>
        <v>Central</v>
      </c>
      <c r="G2226" t="s">
        <v>60</v>
      </c>
      <c r="H2226" t="str">
        <f>_xlfn.XLOOKUP(G2226,products!A:A,products!B:B,"")</f>
        <v>MG</v>
      </c>
      <c r="I2226" t="s">
        <v>80</v>
      </c>
      <c r="J2226" t="str">
        <f>_xlfn.XLOOKUP(I2226,accounts!A:A,accounts!B:B,"")</f>
        <v>retail</v>
      </c>
      <c r="K2226" t="str">
        <f>_xlfn.XLOOKUP(I2226,accounts!A:A,accounts!F:F,"")</f>
        <v>Mid-Market</v>
      </c>
      <c r="L2226" t="s">
        <v>81</v>
      </c>
      <c r="M2226" t="s">
        <v>9038</v>
      </c>
      <c r="N2226" t="s">
        <v>9042</v>
      </c>
      <c r="O2226" s="1">
        <v>42833</v>
      </c>
      <c r="P2226" s="1">
        <v>42835</v>
      </c>
      <c r="Q2226" s="5">
        <f>_xlfn.XLOOKUP(G2226,products!A:A,products!C:C,"")</f>
        <v>55</v>
      </c>
      <c r="R2226">
        <v>10</v>
      </c>
      <c r="S2226" s="5">
        <f t="shared" si="34"/>
        <v>550</v>
      </c>
    </row>
    <row r="2227" spans="1:19" x14ac:dyDescent="0.2">
      <c r="A2227" t="s">
        <v>2372</v>
      </c>
      <c r="B2227" t="s">
        <v>9028</v>
      </c>
      <c r="C2227" t="s">
        <v>29</v>
      </c>
      <c r="D2227" t="str">
        <f>_xlfn.XLOOKUP(C2227,sales_teams!A:A,sales_teams!B:B,"")</f>
        <v>E571180</v>
      </c>
      <c r="E2227" t="str">
        <f>_xlfn.XLOOKUP(C2227,sales_teams!A:A,sales_teams!C:C,"")</f>
        <v>Rocco Neubert</v>
      </c>
      <c r="F2227" t="str">
        <f>_xlfn.XLOOKUP(C2227,sales_teams!A:A,sales_teams!D:D,"")</f>
        <v>East</v>
      </c>
      <c r="G2227" t="s">
        <v>54</v>
      </c>
      <c r="H2227" t="str">
        <f>_xlfn.XLOOKUP(G2227,products!A:A,products!B:B,"")</f>
        <v>GTX</v>
      </c>
      <c r="I2227" t="s">
        <v>115</v>
      </c>
      <c r="J2227" t="str">
        <f>_xlfn.XLOOKUP(I2227,accounts!A:A,accounts!B:B,"")</f>
        <v>software</v>
      </c>
      <c r="K2227" t="str">
        <f>_xlfn.XLOOKUP(I2227,accounts!A:A,accounts!F:F,"")</f>
        <v>Enterprise</v>
      </c>
      <c r="L2227" t="s">
        <v>56</v>
      </c>
      <c r="M2227" t="s">
        <v>9035</v>
      </c>
      <c r="N2227" t="s">
        <v>9045</v>
      </c>
      <c r="O2227" s="1">
        <v>42833</v>
      </c>
      <c r="P2227" s="1">
        <v>42897</v>
      </c>
      <c r="Q2227" s="5">
        <f>_xlfn.XLOOKUP(G2227,products!A:A,products!C:C,"")</f>
        <v>1096</v>
      </c>
      <c r="R2227">
        <v>29</v>
      </c>
      <c r="S2227" s="5">
        <f t="shared" si="34"/>
        <v>31784</v>
      </c>
    </row>
    <row r="2228" spans="1:19" x14ac:dyDescent="0.2">
      <c r="A2228" t="s">
        <v>2373</v>
      </c>
      <c r="B2228" t="s">
        <v>9027</v>
      </c>
      <c r="C2228" t="s">
        <v>21</v>
      </c>
      <c r="D2228" t="str">
        <f>_xlfn.XLOOKUP(C2228,sales_teams!A:A,sales_teams!B:B,"")</f>
        <v>E777204</v>
      </c>
      <c r="E2228" t="str">
        <f>_xlfn.XLOOKUP(C2228,sales_teams!A:A,sales_teams!C:C,"")</f>
        <v>Cara Losch</v>
      </c>
      <c r="F2228" t="str">
        <f>_xlfn.XLOOKUP(C2228,sales_teams!A:A,sales_teams!D:D,"")</f>
        <v>East</v>
      </c>
      <c r="G2228" t="s">
        <v>8951</v>
      </c>
      <c r="H2228" t="str">
        <f>_xlfn.XLOOKUP(G2228,products!A:A,products!B:B,"")</f>
        <v>GTX</v>
      </c>
      <c r="I2228" t="s">
        <v>95</v>
      </c>
      <c r="J2228" t="str">
        <f>_xlfn.XLOOKUP(I2228,accounts!A:A,accounts!B:B,"")</f>
        <v>entertainment</v>
      </c>
      <c r="K2228" t="str">
        <f>_xlfn.XLOOKUP(I2228,accounts!A:A,accounts!F:F,"")</f>
        <v>Enterprise</v>
      </c>
      <c r="L2228" t="s">
        <v>56</v>
      </c>
      <c r="M2228" t="s">
        <v>9032</v>
      </c>
      <c r="N2228" t="s">
        <v>9043</v>
      </c>
      <c r="O2228" s="1">
        <v>42833</v>
      </c>
      <c r="P2228" s="1">
        <v>42834</v>
      </c>
      <c r="Q2228" s="5">
        <f>_xlfn.XLOOKUP(G2228,products!A:A,products!C:C,"")</f>
        <v>4821</v>
      </c>
      <c r="R2228">
        <v>23</v>
      </c>
      <c r="S2228" s="5">
        <f t="shared" si="34"/>
        <v>110883</v>
      </c>
    </row>
    <row r="2229" spans="1:19" x14ac:dyDescent="0.2">
      <c r="A2229" t="s">
        <v>2374</v>
      </c>
      <c r="B2229" t="s">
        <v>9027</v>
      </c>
      <c r="C2229" t="s">
        <v>7</v>
      </c>
      <c r="D2229" t="str">
        <f>_xlfn.XLOOKUP(C2229,sales_teams!A:A,sales_teams!B:B,"")</f>
        <v>C234829</v>
      </c>
      <c r="E2229" t="str">
        <f>_xlfn.XLOOKUP(C2229,sales_teams!A:A,sales_teams!C:C,"")</f>
        <v>Dustin Brinkmann</v>
      </c>
      <c r="F2229" t="str">
        <f>_xlfn.XLOOKUP(C2229,sales_teams!A:A,sales_teams!D:D,"")</f>
        <v>Central</v>
      </c>
      <c r="G2229" t="s">
        <v>60</v>
      </c>
      <c r="H2229" t="str">
        <f>_xlfn.XLOOKUP(G2229,products!A:A,products!B:B,"")</f>
        <v>MG</v>
      </c>
      <c r="I2229" t="s">
        <v>63</v>
      </c>
      <c r="J2229" t="str">
        <f>_xlfn.XLOOKUP(I2229,accounts!A:A,accounts!B:B,"")</f>
        <v>software</v>
      </c>
      <c r="K2229" t="str">
        <f>_xlfn.XLOOKUP(I2229,accounts!A:A,accounts!F:F,"")</f>
        <v>Mid-Market</v>
      </c>
      <c r="L2229" t="s">
        <v>81</v>
      </c>
      <c r="M2229" t="s">
        <v>9040</v>
      </c>
      <c r="N2229" t="s">
        <v>9045</v>
      </c>
      <c r="O2229" s="1">
        <v>42833</v>
      </c>
      <c r="P2229" s="1">
        <v>42882</v>
      </c>
      <c r="Q2229" s="5">
        <f>_xlfn.XLOOKUP(G2229,products!A:A,products!C:C,"")</f>
        <v>55</v>
      </c>
      <c r="R2229">
        <v>43</v>
      </c>
      <c r="S2229" s="5">
        <f t="shared" si="34"/>
        <v>2365</v>
      </c>
    </row>
    <row r="2230" spans="1:19" x14ac:dyDescent="0.2">
      <c r="A2230" t="s">
        <v>2375</v>
      </c>
      <c r="B2230" t="s">
        <v>9026</v>
      </c>
      <c r="C2230" t="s">
        <v>32</v>
      </c>
      <c r="D2230" t="str">
        <f>_xlfn.XLOOKUP(C2230,sales_teams!A:A,sales_teams!B:B,"")</f>
        <v>W975078</v>
      </c>
      <c r="E2230" t="str">
        <f>_xlfn.XLOOKUP(C2230,sales_teams!A:A,sales_teams!C:C,"")</f>
        <v>Celia Rouche</v>
      </c>
      <c r="F2230" t="str">
        <f>_xlfn.XLOOKUP(C2230,sales_teams!A:A,sales_teams!D:D,"")</f>
        <v>West</v>
      </c>
      <c r="G2230" t="s">
        <v>8951</v>
      </c>
      <c r="H2230" t="str">
        <f>_xlfn.XLOOKUP(G2230,products!A:A,products!B:B,"")</f>
        <v>GTX</v>
      </c>
      <c r="J2230">
        <f>_xlfn.XLOOKUP(I2230,accounts!A:A,accounts!B:B,"")</f>
        <v>0</v>
      </c>
      <c r="K2230">
        <f>_xlfn.XLOOKUP(I2230,accounts!A:A,accounts!F:F,"")</f>
        <v>0</v>
      </c>
      <c r="L2230" t="s">
        <v>76</v>
      </c>
      <c r="N2230" t="s">
        <v>9044</v>
      </c>
      <c r="O2230" s="1">
        <v>42833</v>
      </c>
      <c r="Q2230" s="5">
        <f>_xlfn.XLOOKUP(G2230,products!A:A,products!C:C,"")</f>
        <v>4821</v>
      </c>
      <c r="R2230">
        <v>18</v>
      </c>
      <c r="S2230" s="5">
        <f t="shared" si="34"/>
        <v>86778</v>
      </c>
    </row>
    <row r="2231" spans="1:19" x14ac:dyDescent="0.2">
      <c r="A2231" t="s">
        <v>2376</v>
      </c>
      <c r="B2231" t="s">
        <v>9025</v>
      </c>
      <c r="C2231" t="s">
        <v>32</v>
      </c>
      <c r="D2231" t="str">
        <f>_xlfn.XLOOKUP(C2231,sales_teams!A:A,sales_teams!B:B,"")</f>
        <v>W975078</v>
      </c>
      <c r="E2231" t="str">
        <f>_xlfn.XLOOKUP(C2231,sales_teams!A:A,sales_teams!C:C,"")</f>
        <v>Celia Rouche</v>
      </c>
      <c r="F2231" t="str">
        <f>_xlfn.XLOOKUP(C2231,sales_teams!A:A,sales_teams!D:D,"")</f>
        <v>West</v>
      </c>
      <c r="G2231" t="s">
        <v>62</v>
      </c>
      <c r="H2231" t="str">
        <f>_xlfn.XLOOKUP(G2231,products!A:A,products!B:B,"")</f>
        <v>GTX</v>
      </c>
      <c r="I2231" t="s">
        <v>113</v>
      </c>
      <c r="J2231" t="str">
        <f>_xlfn.XLOOKUP(I2231,accounts!A:A,accounts!B:B,"")</f>
        <v>medical</v>
      </c>
      <c r="K2231" t="str">
        <f>_xlfn.XLOOKUP(I2231,accounts!A:A,accounts!F:F,"")</f>
        <v>Enterprise</v>
      </c>
      <c r="L2231" t="s">
        <v>56</v>
      </c>
      <c r="M2231" t="s">
        <v>9031</v>
      </c>
      <c r="N2231" t="s">
        <v>9045</v>
      </c>
      <c r="O2231" s="1">
        <v>42833</v>
      </c>
      <c r="P2231" s="1">
        <v>42896</v>
      </c>
      <c r="Q2231" s="5">
        <f>_xlfn.XLOOKUP(G2231,products!A:A,products!C:C,"")</f>
        <v>550</v>
      </c>
      <c r="R2231">
        <v>10</v>
      </c>
      <c r="S2231" s="5">
        <f t="shared" si="34"/>
        <v>5500</v>
      </c>
    </row>
    <row r="2232" spans="1:19" x14ac:dyDescent="0.2">
      <c r="A2232" t="s">
        <v>2377</v>
      </c>
      <c r="B2232" t="s">
        <v>9027</v>
      </c>
      <c r="C2232" t="s">
        <v>32</v>
      </c>
      <c r="D2232" t="str">
        <f>_xlfn.XLOOKUP(C2232,sales_teams!A:A,sales_teams!B:B,"")</f>
        <v>W975078</v>
      </c>
      <c r="E2232" t="str">
        <f>_xlfn.XLOOKUP(C2232,sales_teams!A:A,sales_teams!C:C,"")</f>
        <v>Celia Rouche</v>
      </c>
      <c r="F2232" t="str">
        <f>_xlfn.XLOOKUP(C2232,sales_teams!A:A,sales_teams!D:D,"")</f>
        <v>West</v>
      </c>
      <c r="G2232" t="s">
        <v>83</v>
      </c>
      <c r="H2232" t="str">
        <f>_xlfn.XLOOKUP(G2232,products!A:A,products!B:B,"")</f>
        <v>GTX</v>
      </c>
      <c r="I2232" t="s">
        <v>215</v>
      </c>
      <c r="J2232" t="str">
        <f>_xlfn.XLOOKUP(I2232,accounts!A:A,accounts!B:B,"")</f>
        <v>technolgy</v>
      </c>
      <c r="K2232" t="str">
        <f>_xlfn.XLOOKUP(I2232,accounts!A:A,accounts!F:F,"")</f>
        <v>Enterprise</v>
      </c>
      <c r="L2232" t="s">
        <v>56</v>
      </c>
      <c r="M2232" t="s">
        <v>9035</v>
      </c>
      <c r="N2232" t="s">
        <v>9042</v>
      </c>
      <c r="O2232" s="1">
        <v>42833</v>
      </c>
      <c r="P2232" s="1">
        <v>42841</v>
      </c>
      <c r="Q2232" s="5">
        <f>_xlfn.XLOOKUP(G2232,products!A:A,products!C:C,"")</f>
        <v>5482</v>
      </c>
      <c r="R2232">
        <v>28</v>
      </c>
      <c r="S2232" s="5">
        <f t="shared" si="34"/>
        <v>153496</v>
      </c>
    </row>
    <row r="2233" spans="1:19" x14ac:dyDescent="0.2">
      <c r="A2233" t="s">
        <v>2378</v>
      </c>
      <c r="B2233" t="s">
        <v>9025</v>
      </c>
      <c r="C2233" t="s">
        <v>44</v>
      </c>
      <c r="D2233" t="str">
        <f>_xlfn.XLOOKUP(C2233,sales_teams!A:A,sales_teams!B:B,"")</f>
        <v>W202814</v>
      </c>
      <c r="E2233" t="str">
        <f>_xlfn.XLOOKUP(C2233,sales_teams!A:A,sales_teams!C:C,"")</f>
        <v>Summer Sewald</v>
      </c>
      <c r="F2233" t="str">
        <f>_xlfn.XLOOKUP(C2233,sales_teams!A:A,sales_teams!D:D,"")</f>
        <v>West</v>
      </c>
      <c r="G2233" t="s">
        <v>62</v>
      </c>
      <c r="H2233" t="str">
        <f>_xlfn.XLOOKUP(G2233,products!A:A,products!B:B,"")</f>
        <v>GTX</v>
      </c>
      <c r="I2233" t="s">
        <v>210</v>
      </c>
      <c r="J2233" t="str">
        <f>_xlfn.XLOOKUP(I2233,accounts!A:A,accounts!B:B,"")</f>
        <v>telecommunications</v>
      </c>
      <c r="K2233" t="str">
        <f>_xlfn.XLOOKUP(I2233,accounts!A:A,accounts!F:F,"")</f>
        <v>Enterprise</v>
      </c>
      <c r="L2233" t="s">
        <v>81</v>
      </c>
      <c r="M2233" t="s">
        <v>9037</v>
      </c>
      <c r="N2233" t="s">
        <v>9041</v>
      </c>
      <c r="O2233" s="1">
        <v>42833</v>
      </c>
      <c r="P2233" s="1">
        <v>42834</v>
      </c>
      <c r="Q2233" s="5">
        <f>_xlfn.XLOOKUP(G2233,products!A:A,products!C:C,"")</f>
        <v>550</v>
      </c>
      <c r="R2233">
        <v>8</v>
      </c>
      <c r="S2233" s="5">
        <f t="shared" si="34"/>
        <v>4400</v>
      </c>
    </row>
    <row r="2234" spans="1:19" x14ac:dyDescent="0.2">
      <c r="A2234" t="s">
        <v>2379</v>
      </c>
      <c r="B2234" t="s">
        <v>9028</v>
      </c>
      <c r="C2234" t="s">
        <v>44</v>
      </c>
      <c r="D2234" t="str">
        <f>_xlfn.XLOOKUP(C2234,sales_teams!A:A,sales_teams!B:B,"")</f>
        <v>W202814</v>
      </c>
      <c r="E2234" t="str">
        <f>_xlfn.XLOOKUP(C2234,sales_teams!A:A,sales_teams!C:C,"")</f>
        <v>Summer Sewald</v>
      </c>
      <c r="F2234" t="str">
        <f>_xlfn.XLOOKUP(C2234,sales_teams!A:A,sales_teams!D:D,"")</f>
        <v>West</v>
      </c>
      <c r="G2234" t="s">
        <v>60</v>
      </c>
      <c r="H2234" t="str">
        <f>_xlfn.XLOOKUP(G2234,products!A:A,products!B:B,"")</f>
        <v>MG</v>
      </c>
      <c r="I2234" t="s">
        <v>144</v>
      </c>
      <c r="J2234" t="str">
        <f>_xlfn.XLOOKUP(I2234,accounts!A:A,accounts!B:B,"")</f>
        <v>retail</v>
      </c>
      <c r="K2234" t="str">
        <f>_xlfn.XLOOKUP(I2234,accounts!A:A,accounts!F:F,"")</f>
        <v>Mid-Market</v>
      </c>
      <c r="L2234" t="s">
        <v>81</v>
      </c>
      <c r="M2234" t="s">
        <v>9036</v>
      </c>
      <c r="N2234" t="s">
        <v>9043</v>
      </c>
      <c r="O2234" s="1">
        <v>42833</v>
      </c>
      <c r="P2234" s="1">
        <v>42838</v>
      </c>
      <c r="Q2234" s="5">
        <f>_xlfn.XLOOKUP(G2234,products!A:A,products!C:C,"")</f>
        <v>55</v>
      </c>
      <c r="R2234">
        <v>18</v>
      </c>
      <c r="S2234" s="5">
        <f t="shared" si="34"/>
        <v>990</v>
      </c>
    </row>
    <row r="2235" spans="1:19" x14ac:dyDescent="0.2">
      <c r="A2235" t="s">
        <v>2380</v>
      </c>
      <c r="B2235" t="s">
        <v>9027</v>
      </c>
      <c r="C2235" t="s">
        <v>44</v>
      </c>
      <c r="D2235" t="str">
        <f>_xlfn.XLOOKUP(C2235,sales_teams!A:A,sales_teams!B:B,"")</f>
        <v>W202814</v>
      </c>
      <c r="E2235" t="str">
        <f>_xlfn.XLOOKUP(C2235,sales_teams!A:A,sales_teams!C:C,"")</f>
        <v>Summer Sewald</v>
      </c>
      <c r="F2235" t="str">
        <f>_xlfn.XLOOKUP(C2235,sales_teams!A:A,sales_teams!D:D,"")</f>
        <v>West</v>
      </c>
      <c r="G2235" t="s">
        <v>83</v>
      </c>
      <c r="H2235" t="str">
        <f>_xlfn.XLOOKUP(G2235,products!A:A,products!B:B,"")</f>
        <v>GTX</v>
      </c>
      <c r="I2235" t="s">
        <v>119</v>
      </c>
      <c r="J2235" t="str">
        <f>_xlfn.XLOOKUP(I2235,accounts!A:A,accounts!B:B,"")</f>
        <v>finance</v>
      </c>
      <c r="K2235" t="str">
        <f>_xlfn.XLOOKUP(I2235,accounts!A:A,accounts!F:F,"")</f>
        <v>Enterprise</v>
      </c>
      <c r="L2235" t="s">
        <v>56</v>
      </c>
      <c r="M2235" t="s">
        <v>9032</v>
      </c>
      <c r="N2235" t="s">
        <v>9042</v>
      </c>
      <c r="O2235" s="1">
        <v>42833</v>
      </c>
      <c r="P2235" s="1">
        <v>42842</v>
      </c>
      <c r="Q2235" s="5">
        <f>_xlfn.XLOOKUP(G2235,products!A:A,products!C:C,"")</f>
        <v>5482</v>
      </c>
      <c r="R2235">
        <v>50</v>
      </c>
      <c r="S2235" s="5">
        <f t="shared" si="34"/>
        <v>274100</v>
      </c>
    </row>
    <row r="2236" spans="1:19" x14ac:dyDescent="0.2">
      <c r="A2236" t="s">
        <v>2381</v>
      </c>
      <c r="B2236" t="s">
        <v>9026</v>
      </c>
      <c r="C2236" t="s">
        <v>3</v>
      </c>
      <c r="D2236" t="str">
        <f>_xlfn.XLOOKUP(C2236,sales_teams!A:A,sales_teams!B:B,"")</f>
        <v>C265891</v>
      </c>
      <c r="E2236" t="str">
        <f>_xlfn.XLOOKUP(C2236,sales_teams!A:A,sales_teams!C:C,"")</f>
        <v>Dustin Brinkmann</v>
      </c>
      <c r="F2236" t="str">
        <f>_xlfn.XLOOKUP(C2236,sales_teams!A:A,sales_teams!D:D,"")</f>
        <v>Central</v>
      </c>
      <c r="G2236" t="s">
        <v>75</v>
      </c>
      <c r="H2236" t="str">
        <f>_xlfn.XLOOKUP(G2236,products!A:A,products!B:B,"")</f>
        <v>MG</v>
      </c>
      <c r="I2236" t="s">
        <v>317</v>
      </c>
      <c r="J2236" t="str">
        <f>_xlfn.XLOOKUP(I2236,accounts!A:A,accounts!B:B,"")</f>
        <v>medical</v>
      </c>
      <c r="K2236" t="str">
        <f>_xlfn.XLOOKUP(I2236,accounts!A:A,accounts!F:F,"")</f>
        <v>Mid-Market</v>
      </c>
      <c r="L2236" t="s">
        <v>56</v>
      </c>
      <c r="M2236" t="s">
        <v>9032</v>
      </c>
      <c r="N2236" t="s">
        <v>9041</v>
      </c>
      <c r="O2236" s="1">
        <v>42834</v>
      </c>
      <c r="P2236" s="1">
        <v>42888</v>
      </c>
      <c r="Q2236" s="5">
        <f>_xlfn.XLOOKUP(G2236,products!A:A,products!C:C,"")</f>
        <v>3393</v>
      </c>
      <c r="R2236">
        <v>37</v>
      </c>
      <c r="S2236" s="5">
        <f t="shared" si="34"/>
        <v>125541</v>
      </c>
    </row>
    <row r="2237" spans="1:19" x14ac:dyDescent="0.2">
      <c r="A2237" t="s">
        <v>2382</v>
      </c>
      <c r="B2237" t="s">
        <v>9025</v>
      </c>
      <c r="C2237" t="s">
        <v>30</v>
      </c>
      <c r="D2237" t="str">
        <f>_xlfn.XLOOKUP(C2237,sales_teams!A:A,sales_teams!B:B,"")</f>
        <v>E558564</v>
      </c>
      <c r="E2237" t="str">
        <f>_xlfn.XLOOKUP(C2237,sales_teams!A:A,sales_teams!C:C,"")</f>
        <v>Rocco Neubert</v>
      </c>
      <c r="F2237" t="str">
        <f>_xlfn.XLOOKUP(C2237,sales_teams!A:A,sales_teams!D:D,"")</f>
        <v>East</v>
      </c>
      <c r="G2237" t="s">
        <v>62</v>
      </c>
      <c r="H2237" t="str">
        <f>_xlfn.XLOOKUP(G2237,products!A:A,products!B:B,"")</f>
        <v>GTX</v>
      </c>
      <c r="I2237" t="s">
        <v>314</v>
      </c>
      <c r="J2237" t="str">
        <f>_xlfn.XLOOKUP(I2237,accounts!A:A,accounts!B:B,"")</f>
        <v>retail</v>
      </c>
      <c r="K2237" t="str">
        <f>_xlfn.XLOOKUP(I2237,accounts!A:A,accounts!F:F,"")</f>
        <v>SMB</v>
      </c>
      <c r="L2237" t="s">
        <v>81</v>
      </c>
      <c r="M2237" t="s">
        <v>9038</v>
      </c>
      <c r="N2237" t="s">
        <v>9042</v>
      </c>
      <c r="O2237" s="1">
        <v>42834</v>
      </c>
      <c r="P2237" s="1">
        <v>42843</v>
      </c>
      <c r="Q2237" s="5">
        <f>_xlfn.XLOOKUP(G2237,products!A:A,products!C:C,"")</f>
        <v>550</v>
      </c>
      <c r="R2237">
        <v>26</v>
      </c>
      <c r="S2237" s="5">
        <f t="shared" si="34"/>
        <v>14300</v>
      </c>
    </row>
    <row r="2238" spans="1:19" x14ac:dyDescent="0.2">
      <c r="A2238" t="s">
        <v>2383</v>
      </c>
      <c r="B2238" t="s">
        <v>9027</v>
      </c>
      <c r="C2238" t="s">
        <v>27</v>
      </c>
      <c r="D2238" t="str">
        <f>_xlfn.XLOOKUP(C2238,sales_teams!A:A,sales_teams!B:B,"")</f>
        <v>E619716</v>
      </c>
      <c r="E2238" t="str">
        <f>_xlfn.XLOOKUP(C2238,sales_teams!A:A,sales_teams!C:C,"")</f>
        <v>Rocco Neubert</v>
      </c>
      <c r="F2238" t="str">
        <f>_xlfn.XLOOKUP(C2238,sales_teams!A:A,sales_teams!D:D,"")</f>
        <v>East</v>
      </c>
      <c r="G2238" t="s">
        <v>62</v>
      </c>
      <c r="H2238" t="str">
        <f>_xlfn.XLOOKUP(G2238,products!A:A,products!B:B,"")</f>
        <v>GTX</v>
      </c>
      <c r="I2238" t="s">
        <v>215</v>
      </c>
      <c r="J2238" t="str">
        <f>_xlfn.XLOOKUP(I2238,accounts!A:A,accounts!B:B,"")</f>
        <v>technolgy</v>
      </c>
      <c r="K2238" t="str">
        <f>_xlfn.XLOOKUP(I2238,accounts!A:A,accounts!F:F,"")</f>
        <v>Enterprise</v>
      </c>
      <c r="L2238" t="s">
        <v>56</v>
      </c>
      <c r="M2238" t="s">
        <v>9032</v>
      </c>
      <c r="N2238" t="s">
        <v>9041</v>
      </c>
      <c r="O2238" s="1">
        <v>42834</v>
      </c>
      <c r="P2238" s="1">
        <v>42845</v>
      </c>
      <c r="Q2238" s="5">
        <f>_xlfn.XLOOKUP(G2238,products!A:A,products!C:C,"")</f>
        <v>550</v>
      </c>
      <c r="R2238">
        <v>21</v>
      </c>
      <c r="S2238" s="5">
        <f t="shared" si="34"/>
        <v>11550</v>
      </c>
    </row>
    <row r="2239" spans="1:19" x14ac:dyDescent="0.2">
      <c r="A2239" t="s">
        <v>2384</v>
      </c>
      <c r="B2239" t="s">
        <v>9025</v>
      </c>
      <c r="C2239" t="s">
        <v>27</v>
      </c>
      <c r="D2239" t="str">
        <f>_xlfn.XLOOKUP(C2239,sales_teams!A:A,sales_teams!B:B,"")</f>
        <v>E619716</v>
      </c>
      <c r="E2239" t="str">
        <f>_xlfn.XLOOKUP(C2239,sales_teams!A:A,sales_teams!C:C,"")</f>
        <v>Rocco Neubert</v>
      </c>
      <c r="F2239" t="str">
        <f>_xlfn.XLOOKUP(C2239,sales_teams!A:A,sales_teams!D:D,"")</f>
        <v>East</v>
      </c>
      <c r="G2239" t="s">
        <v>75</v>
      </c>
      <c r="H2239" t="str">
        <f>_xlfn.XLOOKUP(G2239,products!A:A,products!B:B,"")</f>
        <v>MG</v>
      </c>
      <c r="I2239" t="s">
        <v>255</v>
      </c>
      <c r="J2239" t="str">
        <f>_xlfn.XLOOKUP(I2239,accounts!A:A,accounts!B:B,"")</f>
        <v>telecommunications</v>
      </c>
      <c r="K2239" t="str">
        <f>_xlfn.XLOOKUP(I2239,accounts!A:A,accounts!F:F,"")</f>
        <v>Enterprise</v>
      </c>
      <c r="L2239" t="s">
        <v>56</v>
      </c>
      <c r="M2239" t="s">
        <v>9035</v>
      </c>
      <c r="N2239" t="s">
        <v>9042</v>
      </c>
      <c r="O2239" s="1">
        <v>42834</v>
      </c>
      <c r="P2239" s="1">
        <v>42841</v>
      </c>
      <c r="Q2239" s="5">
        <f>_xlfn.XLOOKUP(G2239,products!A:A,products!C:C,"")</f>
        <v>3393</v>
      </c>
      <c r="R2239">
        <v>48</v>
      </c>
      <c r="S2239" s="5">
        <f t="shared" si="34"/>
        <v>162864</v>
      </c>
    </row>
    <row r="2240" spans="1:19" x14ac:dyDescent="0.2">
      <c r="A2240" t="s">
        <v>2385</v>
      </c>
      <c r="B2240" t="s">
        <v>9025</v>
      </c>
      <c r="C2240" t="s">
        <v>6</v>
      </c>
      <c r="D2240" t="str">
        <f>_xlfn.XLOOKUP(C2240,sales_teams!A:A,sales_teams!B:B,"")</f>
        <v>C163925</v>
      </c>
      <c r="E2240" t="str">
        <f>_xlfn.XLOOKUP(C2240,sales_teams!A:A,sales_teams!C:C,"")</f>
        <v>Dustin Brinkmann</v>
      </c>
      <c r="F2240" t="str">
        <f>_xlfn.XLOOKUP(C2240,sales_teams!A:A,sales_teams!D:D,"")</f>
        <v>Central</v>
      </c>
      <c r="G2240" t="s">
        <v>62</v>
      </c>
      <c r="H2240" t="str">
        <f>_xlfn.XLOOKUP(G2240,products!A:A,products!B:B,"")</f>
        <v>GTX</v>
      </c>
      <c r="I2240" t="s">
        <v>154</v>
      </c>
      <c r="J2240" t="str">
        <f>_xlfn.XLOOKUP(I2240,accounts!A:A,accounts!B:B,"")</f>
        <v>finance</v>
      </c>
      <c r="K2240" t="str">
        <f>_xlfn.XLOOKUP(I2240,accounts!A:A,accounts!F:F,"")</f>
        <v>Enterprise</v>
      </c>
      <c r="L2240" t="s">
        <v>81</v>
      </c>
      <c r="M2240" t="s">
        <v>9039</v>
      </c>
      <c r="N2240" t="s">
        <v>9041</v>
      </c>
      <c r="O2240" s="1">
        <v>42834</v>
      </c>
      <c r="P2240" s="1">
        <v>42835</v>
      </c>
      <c r="Q2240" s="5">
        <f>_xlfn.XLOOKUP(G2240,products!A:A,products!C:C,"")</f>
        <v>550</v>
      </c>
      <c r="R2240">
        <v>7</v>
      </c>
      <c r="S2240" s="5">
        <f t="shared" si="34"/>
        <v>3850</v>
      </c>
    </row>
    <row r="2241" spans="1:19" x14ac:dyDescent="0.2">
      <c r="A2241" t="s">
        <v>2386</v>
      </c>
      <c r="B2241" t="s">
        <v>9025</v>
      </c>
      <c r="C2241" t="s">
        <v>6</v>
      </c>
      <c r="D2241" t="str">
        <f>_xlfn.XLOOKUP(C2241,sales_teams!A:A,sales_teams!B:B,"")</f>
        <v>C163925</v>
      </c>
      <c r="E2241" t="str">
        <f>_xlfn.XLOOKUP(C2241,sales_teams!A:A,sales_teams!C:C,"")</f>
        <v>Dustin Brinkmann</v>
      </c>
      <c r="F2241" t="str">
        <f>_xlfn.XLOOKUP(C2241,sales_teams!A:A,sales_teams!D:D,"")</f>
        <v>Central</v>
      </c>
      <c r="G2241" t="s">
        <v>62</v>
      </c>
      <c r="H2241" t="str">
        <f>_xlfn.XLOOKUP(G2241,products!A:A,products!B:B,"")</f>
        <v>GTX</v>
      </c>
      <c r="I2241" t="s">
        <v>58</v>
      </c>
      <c r="J2241" t="str">
        <f>_xlfn.XLOOKUP(I2241,accounts!A:A,accounts!B:B,"")</f>
        <v>medical</v>
      </c>
      <c r="K2241" t="str">
        <f>_xlfn.XLOOKUP(I2241,accounts!A:A,accounts!F:F,"")</f>
        <v>Mid-Market</v>
      </c>
      <c r="L2241" t="s">
        <v>81</v>
      </c>
      <c r="M2241" t="s">
        <v>9039</v>
      </c>
      <c r="N2241" t="s">
        <v>9041</v>
      </c>
      <c r="O2241" s="1">
        <v>42834</v>
      </c>
      <c r="P2241" s="1">
        <v>42843</v>
      </c>
      <c r="Q2241" s="5">
        <f>_xlfn.XLOOKUP(G2241,products!A:A,products!C:C,"")</f>
        <v>550</v>
      </c>
      <c r="R2241">
        <v>32</v>
      </c>
      <c r="S2241" s="5">
        <f t="shared" si="34"/>
        <v>17600</v>
      </c>
    </row>
    <row r="2242" spans="1:19" x14ac:dyDescent="0.2">
      <c r="A2242" t="s">
        <v>2387</v>
      </c>
      <c r="B2242" t="s">
        <v>9028</v>
      </c>
      <c r="C2242" t="s">
        <v>6</v>
      </c>
      <c r="D2242" t="str">
        <f>_xlfn.XLOOKUP(C2242,sales_teams!A:A,sales_teams!B:B,"")</f>
        <v>C163925</v>
      </c>
      <c r="E2242" t="str">
        <f>_xlfn.XLOOKUP(C2242,sales_teams!A:A,sales_teams!C:C,"")</f>
        <v>Dustin Brinkmann</v>
      </c>
      <c r="F2242" t="str">
        <f>_xlfn.XLOOKUP(C2242,sales_teams!A:A,sales_teams!D:D,"")</f>
        <v>Central</v>
      </c>
      <c r="G2242" t="s">
        <v>60</v>
      </c>
      <c r="H2242" t="str">
        <f>_xlfn.XLOOKUP(G2242,products!A:A,products!B:B,"")</f>
        <v>MG</v>
      </c>
      <c r="I2242" t="s">
        <v>73</v>
      </c>
      <c r="J2242" t="str">
        <f>_xlfn.XLOOKUP(I2242,accounts!A:A,accounts!B:B,"")</f>
        <v>medical</v>
      </c>
      <c r="K2242" t="str">
        <f>_xlfn.XLOOKUP(I2242,accounts!A:A,accounts!F:F,"")</f>
        <v>Mid-Market</v>
      </c>
      <c r="L2242" t="s">
        <v>81</v>
      </c>
      <c r="M2242" t="s">
        <v>9036</v>
      </c>
      <c r="N2242" t="s">
        <v>9042</v>
      </c>
      <c r="O2242" s="1">
        <v>42834</v>
      </c>
      <c r="P2242" s="1">
        <v>42845</v>
      </c>
      <c r="Q2242" s="5">
        <f>_xlfn.XLOOKUP(G2242,products!A:A,products!C:C,"")</f>
        <v>55</v>
      </c>
      <c r="R2242">
        <v>26</v>
      </c>
      <c r="S2242" s="5">
        <f t="shared" si="34"/>
        <v>1430</v>
      </c>
    </row>
    <row r="2243" spans="1:19" x14ac:dyDescent="0.2">
      <c r="A2243" t="s">
        <v>2388</v>
      </c>
      <c r="B2243" t="s">
        <v>9027</v>
      </c>
      <c r="C2243" t="s">
        <v>20</v>
      </c>
      <c r="D2243" t="str">
        <f>_xlfn.XLOOKUP(C2243,sales_teams!A:A,sales_teams!B:B,"")</f>
        <v>E500449</v>
      </c>
      <c r="E2243" t="str">
        <f>_xlfn.XLOOKUP(C2243,sales_teams!A:A,sales_teams!C:C,"")</f>
        <v>Cara Losch</v>
      </c>
      <c r="F2243" t="str">
        <f>_xlfn.XLOOKUP(C2243,sales_teams!A:A,sales_teams!D:D,"")</f>
        <v>East</v>
      </c>
      <c r="G2243" t="s">
        <v>75</v>
      </c>
      <c r="H2243" t="str">
        <f>_xlfn.XLOOKUP(G2243,products!A:A,products!B:B,"")</f>
        <v>MG</v>
      </c>
      <c r="J2243">
        <f>_xlfn.XLOOKUP(I2243,accounts!A:A,accounts!B:B,"")</f>
        <v>0</v>
      </c>
      <c r="K2243">
        <f>_xlfn.XLOOKUP(I2243,accounts!A:A,accounts!F:F,"")</f>
        <v>0</v>
      </c>
      <c r="L2243" t="s">
        <v>76</v>
      </c>
      <c r="N2243" t="s">
        <v>9044</v>
      </c>
      <c r="O2243" s="1">
        <v>42834</v>
      </c>
      <c r="Q2243" s="5">
        <f>_xlfn.XLOOKUP(G2243,products!A:A,products!C:C,"")</f>
        <v>3393</v>
      </c>
      <c r="R2243">
        <v>33</v>
      </c>
      <c r="S2243" s="5">
        <f t="shared" ref="S2243:S2306" si="35">Q2243*R2243</f>
        <v>111969</v>
      </c>
    </row>
    <row r="2244" spans="1:19" x14ac:dyDescent="0.2">
      <c r="A2244" t="s">
        <v>2389</v>
      </c>
      <c r="B2244" t="s">
        <v>9026</v>
      </c>
      <c r="C2244" t="s">
        <v>25</v>
      </c>
      <c r="D2244" t="str">
        <f>_xlfn.XLOOKUP(C2244,sales_teams!A:A,sales_teams!B:B,"")</f>
        <v>E372575</v>
      </c>
      <c r="E2244" t="str">
        <f>_xlfn.XLOOKUP(C2244,sales_teams!A:A,sales_teams!C:C,"")</f>
        <v>Rocco Neubert</v>
      </c>
      <c r="F2244" t="str">
        <f>_xlfn.XLOOKUP(C2244,sales_teams!A:A,sales_teams!D:D,"")</f>
        <v>East</v>
      </c>
      <c r="G2244" t="s">
        <v>8951</v>
      </c>
      <c r="H2244" t="str">
        <f>_xlfn.XLOOKUP(G2244,products!A:A,products!B:B,"")</f>
        <v>GTX</v>
      </c>
      <c r="I2244" t="s">
        <v>219</v>
      </c>
      <c r="J2244" t="str">
        <f>_xlfn.XLOOKUP(I2244,accounts!A:A,accounts!B:B,"")</f>
        <v>medical</v>
      </c>
      <c r="K2244" t="str">
        <f>_xlfn.XLOOKUP(I2244,accounts!A:A,accounts!F:F,"")</f>
        <v>SMB</v>
      </c>
      <c r="L2244" t="s">
        <v>81</v>
      </c>
      <c r="M2244" t="s">
        <v>9038</v>
      </c>
      <c r="N2244" t="s">
        <v>9045</v>
      </c>
      <c r="O2244" s="1">
        <v>42834</v>
      </c>
      <c r="P2244" s="1">
        <v>42885</v>
      </c>
      <c r="Q2244" s="5">
        <f>_xlfn.XLOOKUP(G2244,products!A:A,products!C:C,"")</f>
        <v>4821</v>
      </c>
      <c r="R2244">
        <v>10</v>
      </c>
      <c r="S2244" s="5">
        <f t="shared" si="35"/>
        <v>48210</v>
      </c>
    </row>
    <row r="2245" spans="1:19" x14ac:dyDescent="0.2">
      <c r="A2245" t="s">
        <v>2390</v>
      </c>
      <c r="B2245" t="s">
        <v>9025</v>
      </c>
      <c r="C2245" t="s">
        <v>15</v>
      </c>
      <c r="D2245" t="str">
        <f>_xlfn.XLOOKUP(C2245,sales_teams!A:A,sales_teams!B:B,"")</f>
        <v>C486814</v>
      </c>
      <c r="E2245" t="str">
        <f>_xlfn.XLOOKUP(C2245,sales_teams!A:A,sales_teams!C:C,"")</f>
        <v>Melvin Marxen</v>
      </c>
      <c r="F2245" t="str">
        <f>_xlfn.XLOOKUP(C2245,sales_teams!A:A,sales_teams!D:D,"")</f>
        <v>Central</v>
      </c>
      <c r="G2245" t="s">
        <v>8951</v>
      </c>
      <c r="H2245" t="str">
        <f>_xlfn.XLOOKUP(G2245,products!A:A,products!B:B,"")</f>
        <v>GTX</v>
      </c>
      <c r="I2245" t="s">
        <v>67</v>
      </c>
      <c r="J2245" t="str">
        <f>_xlfn.XLOOKUP(I2245,accounts!A:A,accounts!B:B,"")</f>
        <v>medical</v>
      </c>
      <c r="K2245" t="str">
        <f>_xlfn.XLOOKUP(I2245,accounts!A:A,accounts!F:F,"")</f>
        <v>Enterprise</v>
      </c>
      <c r="L2245" t="s">
        <v>56</v>
      </c>
      <c r="M2245" t="s">
        <v>9033</v>
      </c>
      <c r="N2245" t="s">
        <v>9045</v>
      </c>
      <c r="O2245" s="1">
        <v>42834</v>
      </c>
      <c r="P2245" s="1">
        <v>42843</v>
      </c>
      <c r="Q2245" s="5">
        <f>_xlfn.XLOOKUP(G2245,products!A:A,products!C:C,"")</f>
        <v>4821</v>
      </c>
      <c r="R2245">
        <v>49</v>
      </c>
      <c r="S2245" s="5">
        <f t="shared" si="35"/>
        <v>236229</v>
      </c>
    </row>
    <row r="2246" spans="1:19" x14ac:dyDescent="0.2">
      <c r="A2246" t="s">
        <v>2391</v>
      </c>
      <c r="B2246" t="s">
        <v>9025</v>
      </c>
      <c r="C2246" t="s">
        <v>38</v>
      </c>
      <c r="D2246" t="str">
        <f>_xlfn.XLOOKUP(C2246,sales_teams!A:A,sales_teams!B:B,"")</f>
        <v>W172727</v>
      </c>
      <c r="E2246" t="str">
        <f>_xlfn.XLOOKUP(C2246,sales_teams!A:A,sales_teams!C:C,"")</f>
        <v>Celia Rouche</v>
      </c>
      <c r="F2246" t="str">
        <f>_xlfn.XLOOKUP(C2246,sales_teams!A:A,sales_teams!D:D,"")</f>
        <v>West</v>
      </c>
      <c r="G2246" t="s">
        <v>60</v>
      </c>
      <c r="H2246" t="str">
        <f>_xlfn.XLOOKUP(G2246,products!A:A,products!B:B,"")</f>
        <v>MG</v>
      </c>
      <c r="I2246" t="s">
        <v>190</v>
      </c>
      <c r="J2246" t="str">
        <f>_xlfn.XLOOKUP(I2246,accounts!A:A,accounts!B:B,"")</f>
        <v>software</v>
      </c>
      <c r="K2246" t="str">
        <f>_xlfn.XLOOKUP(I2246,accounts!A:A,accounts!F:F,"")</f>
        <v>SMB</v>
      </c>
      <c r="L2246" t="s">
        <v>56</v>
      </c>
      <c r="M2246" t="s">
        <v>9032</v>
      </c>
      <c r="N2246" t="s">
        <v>9042</v>
      </c>
      <c r="O2246" s="1">
        <v>42834</v>
      </c>
      <c r="P2246" s="1">
        <v>42884</v>
      </c>
      <c r="Q2246" s="5">
        <f>_xlfn.XLOOKUP(G2246,products!A:A,products!C:C,"")</f>
        <v>55</v>
      </c>
      <c r="R2246">
        <v>6</v>
      </c>
      <c r="S2246" s="5">
        <f t="shared" si="35"/>
        <v>330</v>
      </c>
    </row>
    <row r="2247" spans="1:19" x14ac:dyDescent="0.2">
      <c r="A2247" t="s">
        <v>2392</v>
      </c>
      <c r="B2247" t="s">
        <v>9026</v>
      </c>
      <c r="C2247" t="s">
        <v>13</v>
      </c>
      <c r="D2247" t="str">
        <f>_xlfn.XLOOKUP(C2247,sales_teams!A:A,sales_teams!B:B,"")</f>
        <v>C130664</v>
      </c>
      <c r="E2247" t="str">
        <f>_xlfn.XLOOKUP(C2247,sales_teams!A:A,sales_teams!C:C,"")</f>
        <v>Melvin Marxen</v>
      </c>
      <c r="F2247" t="str">
        <f>_xlfn.XLOOKUP(C2247,sales_teams!A:A,sales_teams!D:D,"")</f>
        <v>Central</v>
      </c>
      <c r="G2247" t="s">
        <v>75</v>
      </c>
      <c r="H2247" t="str">
        <f>_xlfn.XLOOKUP(G2247,products!A:A,products!B:B,"")</f>
        <v>MG</v>
      </c>
      <c r="I2247" t="s">
        <v>332</v>
      </c>
      <c r="J2247" t="str">
        <f>_xlfn.XLOOKUP(I2247,accounts!A:A,accounts!B:B,"")</f>
        <v>marketing</v>
      </c>
      <c r="K2247" t="str">
        <f>_xlfn.XLOOKUP(I2247,accounts!A:A,accounts!F:F,"")</f>
        <v>Enterprise</v>
      </c>
      <c r="L2247" t="s">
        <v>56</v>
      </c>
      <c r="M2247" t="s">
        <v>9032</v>
      </c>
      <c r="N2247" t="s">
        <v>9043</v>
      </c>
      <c r="O2247" s="1">
        <v>42834</v>
      </c>
      <c r="P2247" s="1">
        <v>42839</v>
      </c>
      <c r="Q2247" s="5">
        <f>_xlfn.XLOOKUP(G2247,products!A:A,products!C:C,"")</f>
        <v>3393</v>
      </c>
      <c r="R2247">
        <v>18</v>
      </c>
      <c r="S2247" s="5">
        <f t="shared" si="35"/>
        <v>61074</v>
      </c>
    </row>
    <row r="2248" spans="1:19" x14ac:dyDescent="0.2">
      <c r="A2248" t="s">
        <v>2393</v>
      </c>
      <c r="B2248" t="s">
        <v>9025</v>
      </c>
      <c r="C2248" t="s">
        <v>36</v>
      </c>
      <c r="D2248" t="str">
        <f>_xlfn.XLOOKUP(C2248,sales_teams!A:A,sales_teams!B:B,"")</f>
        <v>W815792</v>
      </c>
      <c r="E2248" t="str">
        <f>_xlfn.XLOOKUP(C2248,sales_teams!A:A,sales_teams!C:C,"")</f>
        <v>Celia Rouche</v>
      </c>
      <c r="F2248" t="str">
        <f>_xlfn.XLOOKUP(C2248,sales_teams!A:A,sales_teams!D:D,"")</f>
        <v>West</v>
      </c>
      <c r="G2248" t="s">
        <v>54</v>
      </c>
      <c r="H2248" t="str">
        <f>_xlfn.XLOOKUP(G2248,products!A:A,products!B:B,"")</f>
        <v>GTX</v>
      </c>
      <c r="I2248" t="s">
        <v>329</v>
      </c>
      <c r="J2248" t="str">
        <f>_xlfn.XLOOKUP(I2248,accounts!A:A,accounts!B:B,"")</f>
        <v>technolgy</v>
      </c>
      <c r="K2248" t="str">
        <f>_xlfn.XLOOKUP(I2248,accounts!A:A,accounts!F:F,"")</f>
        <v>Enterprise</v>
      </c>
      <c r="L2248" t="s">
        <v>56</v>
      </c>
      <c r="M2248" t="s">
        <v>9032</v>
      </c>
      <c r="N2248" t="s">
        <v>9043</v>
      </c>
      <c r="O2248" s="1">
        <v>42834</v>
      </c>
      <c r="P2248" s="1">
        <v>42842</v>
      </c>
      <c r="Q2248" s="5">
        <f>_xlfn.XLOOKUP(G2248,products!A:A,products!C:C,"")</f>
        <v>1096</v>
      </c>
      <c r="R2248">
        <v>34</v>
      </c>
      <c r="S2248" s="5">
        <f t="shared" si="35"/>
        <v>37264</v>
      </c>
    </row>
    <row r="2249" spans="1:19" x14ac:dyDescent="0.2">
      <c r="A2249" t="s">
        <v>2394</v>
      </c>
      <c r="B2249" t="s">
        <v>9027</v>
      </c>
      <c r="C2249" t="s">
        <v>43</v>
      </c>
      <c r="D2249" t="str">
        <f>_xlfn.XLOOKUP(C2249,sales_teams!A:A,sales_teams!B:B,"")</f>
        <v>W596440</v>
      </c>
      <c r="E2249" t="str">
        <f>_xlfn.XLOOKUP(C2249,sales_teams!A:A,sales_teams!C:C,"")</f>
        <v>Summer Sewald</v>
      </c>
      <c r="F2249" t="str">
        <f>_xlfn.XLOOKUP(C2249,sales_teams!A:A,sales_teams!D:D,"")</f>
        <v>West</v>
      </c>
      <c r="G2249" t="s">
        <v>54</v>
      </c>
      <c r="H2249" t="str">
        <f>_xlfn.XLOOKUP(G2249,products!A:A,products!B:B,"")</f>
        <v>GTX</v>
      </c>
      <c r="I2249" t="s">
        <v>71</v>
      </c>
      <c r="J2249" t="str">
        <f>_xlfn.XLOOKUP(I2249,accounts!A:A,accounts!B:B,"")</f>
        <v>entertainment</v>
      </c>
      <c r="K2249" t="str">
        <f>_xlfn.XLOOKUP(I2249,accounts!A:A,accounts!F:F,"")</f>
        <v>Enterprise</v>
      </c>
      <c r="L2249" t="s">
        <v>56</v>
      </c>
      <c r="M2249" t="s">
        <v>9031</v>
      </c>
      <c r="N2249" t="s">
        <v>9043</v>
      </c>
      <c r="O2249" s="1">
        <v>42834</v>
      </c>
      <c r="P2249" s="1">
        <v>42835</v>
      </c>
      <c r="Q2249" s="5">
        <f>_xlfn.XLOOKUP(G2249,products!A:A,products!C:C,"")</f>
        <v>1096</v>
      </c>
      <c r="R2249">
        <v>12</v>
      </c>
      <c r="S2249" s="5">
        <f t="shared" si="35"/>
        <v>13152</v>
      </c>
    </row>
    <row r="2250" spans="1:19" x14ac:dyDescent="0.2">
      <c r="A2250" t="s">
        <v>2395</v>
      </c>
      <c r="B2250" t="s">
        <v>9028</v>
      </c>
      <c r="C2250" t="s">
        <v>42</v>
      </c>
      <c r="D2250" t="str">
        <f>_xlfn.XLOOKUP(C2250,sales_teams!A:A,sales_teams!B:B,"")</f>
        <v>W674591</v>
      </c>
      <c r="E2250" t="str">
        <f>_xlfn.XLOOKUP(C2250,sales_teams!A:A,sales_teams!C:C,"")</f>
        <v>Summer Sewald</v>
      </c>
      <c r="F2250" t="str">
        <f>_xlfn.XLOOKUP(C2250,sales_teams!A:A,sales_teams!D:D,"")</f>
        <v>West</v>
      </c>
      <c r="G2250" t="s">
        <v>54</v>
      </c>
      <c r="H2250" t="str">
        <f>_xlfn.XLOOKUP(G2250,products!A:A,products!B:B,"")</f>
        <v>GTX</v>
      </c>
      <c r="I2250" t="s">
        <v>287</v>
      </c>
      <c r="J2250" t="str">
        <f>_xlfn.XLOOKUP(I2250,accounts!A:A,accounts!B:B,"")</f>
        <v>retail</v>
      </c>
      <c r="K2250" t="str">
        <f>_xlfn.XLOOKUP(I2250,accounts!A:A,accounts!F:F,"")</f>
        <v>Enterprise</v>
      </c>
      <c r="L2250" t="s">
        <v>81</v>
      </c>
      <c r="M2250" t="s">
        <v>9037</v>
      </c>
      <c r="N2250" t="s">
        <v>9043</v>
      </c>
      <c r="O2250" s="1">
        <v>42834</v>
      </c>
      <c r="P2250" s="1">
        <v>42959</v>
      </c>
      <c r="Q2250" s="5">
        <f>_xlfn.XLOOKUP(G2250,products!A:A,products!C:C,"")</f>
        <v>1096</v>
      </c>
      <c r="R2250">
        <v>15</v>
      </c>
      <c r="S2250" s="5">
        <f t="shared" si="35"/>
        <v>16440</v>
      </c>
    </row>
    <row r="2251" spans="1:19" x14ac:dyDescent="0.2">
      <c r="A2251" t="s">
        <v>2396</v>
      </c>
      <c r="B2251" t="s">
        <v>9025</v>
      </c>
      <c r="C2251" t="s">
        <v>42</v>
      </c>
      <c r="D2251" t="str">
        <f>_xlfn.XLOOKUP(C2251,sales_teams!A:A,sales_teams!B:B,"")</f>
        <v>W674591</v>
      </c>
      <c r="E2251" t="str">
        <f>_xlfn.XLOOKUP(C2251,sales_teams!A:A,sales_teams!C:C,"")</f>
        <v>Summer Sewald</v>
      </c>
      <c r="F2251" t="str">
        <f>_xlfn.XLOOKUP(C2251,sales_teams!A:A,sales_teams!D:D,"")</f>
        <v>West</v>
      </c>
      <c r="G2251" t="s">
        <v>75</v>
      </c>
      <c r="H2251" t="str">
        <f>_xlfn.XLOOKUP(G2251,products!A:A,products!B:B,"")</f>
        <v>MG</v>
      </c>
      <c r="I2251" t="s">
        <v>327</v>
      </c>
      <c r="J2251" t="str">
        <f>_xlfn.XLOOKUP(I2251,accounts!A:A,accounts!B:B,"")</f>
        <v>retail</v>
      </c>
      <c r="K2251" t="str">
        <f>_xlfn.XLOOKUP(I2251,accounts!A:A,accounts!F:F,"")</f>
        <v>Mid-Market</v>
      </c>
      <c r="L2251" t="s">
        <v>81</v>
      </c>
      <c r="M2251" t="s">
        <v>9036</v>
      </c>
      <c r="N2251" t="s">
        <v>9045</v>
      </c>
      <c r="O2251" s="1">
        <v>42834</v>
      </c>
      <c r="P2251" s="1">
        <v>42841</v>
      </c>
      <c r="Q2251" s="5">
        <f>_xlfn.XLOOKUP(G2251,products!A:A,products!C:C,"")</f>
        <v>3393</v>
      </c>
      <c r="R2251">
        <v>7</v>
      </c>
      <c r="S2251" s="5">
        <f t="shared" si="35"/>
        <v>23751</v>
      </c>
    </row>
    <row r="2252" spans="1:19" x14ac:dyDescent="0.2">
      <c r="A2252" t="s">
        <v>2397</v>
      </c>
      <c r="B2252" t="s">
        <v>9028</v>
      </c>
      <c r="C2252" t="s">
        <v>42</v>
      </c>
      <c r="D2252" t="str">
        <f>_xlfn.XLOOKUP(C2252,sales_teams!A:A,sales_teams!B:B,"")</f>
        <v>W674591</v>
      </c>
      <c r="E2252" t="str">
        <f>_xlfn.XLOOKUP(C2252,sales_teams!A:A,sales_teams!C:C,"")</f>
        <v>Summer Sewald</v>
      </c>
      <c r="F2252" t="str">
        <f>_xlfn.XLOOKUP(C2252,sales_teams!A:A,sales_teams!D:D,"")</f>
        <v>West</v>
      </c>
      <c r="G2252" t="s">
        <v>54</v>
      </c>
      <c r="H2252" t="str">
        <f>_xlfn.XLOOKUP(G2252,products!A:A,products!B:B,"")</f>
        <v>GTX</v>
      </c>
      <c r="I2252" t="s">
        <v>233</v>
      </c>
      <c r="J2252" t="str">
        <f>_xlfn.XLOOKUP(I2252,accounts!A:A,accounts!B:B,"")</f>
        <v>medical</v>
      </c>
      <c r="K2252" t="str">
        <f>_xlfn.XLOOKUP(I2252,accounts!A:A,accounts!F:F,"")</f>
        <v>SMB</v>
      </c>
      <c r="L2252" t="s">
        <v>56</v>
      </c>
      <c r="M2252" t="s">
        <v>9032</v>
      </c>
      <c r="N2252" t="s">
        <v>9042</v>
      </c>
      <c r="O2252" s="1">
        <v>42834</v>
      </c>
      <c r="P2252" s="1">
        <v>42906</v>
      </c>
      <c r="Q2252" s="5">
        <f>_xlfn.XLOOKUP(G2252,products!A:A,products!C:C,"")</f>
        <v>1096</v>
      </c>
      <c r="R2252">
        <v>20</v>
      </c>
      <c r="S2252" s="5">
        <f t="shared" si="35"/>
        <v>21920</v>
      </c>
    </row>
    <row r="2253" spans="1:19" x14ac:dyDescent="0.2">
      <c r="A2253" t="s">
        <v>2398</v>
      </c>
      <c r="B2253" t="s">
        <v>9025</v>
      </c>
      <c r="C2253" t="s">
        <v>12</v>
      </c>
      <c r="D2253" t="str">
        <f>_xlfn.XLOOKUP(C2253,sales_teams!A:A,sales_teams!B:B,"")</f>
        <v>C234392</v>
      </c>
      <c r="E2253" t="str">
        <f>_xlfn.XLOOKUP(C2253,sales_teams!A:A,sales_teams!C:C,"")</f>
        <v>Melvin Marxen</v>
      </c>
      <c r="F2253" t="str">
        <f>_xlfn.XLOOKUP(C2253,sales_teams!A:A,sales_teams!D:D,"")</f>
        <v>Central</v>
      </c>
      <c r="G2253" t="s">
        <v>54</v>
      </c>
      <c r="H2253" t="str">
        <f>_xlfn.XLOOKUP(G2253,products!A:A,products!B:B,"")</f>
        <v>GTX</v>
      </c>
      <c r="I2253" t="s">
        <v>332</v>
      </c>
      <c r="J2253" t="str">
        <f>_xlfn.XLOOKUP(I2253,accounts!A:A,accounts!B:B,"")</f>
        <v>marketing</v>
      </c>
      <c r="K2253" t="str">
        <f>_xlfn.XLOOKUP(I2253,accounts!A:A,accounts!F:F,"")</f>
        <v>Enterprise</v>
      </c>
      <c r="L2253" t="s">
        <v>56</v>
      </c>
      <c r="M2253" t="s">
        <v>9032</v>
      </c>
      <c r="N2253" t="s">
        <v>9041</v>
      </c>
      <c r="O2253" s="1">
        <v>42834</v>
      </c>
      <c r="P2253" s="1">
        <v>42835</v>
      </c>
      <c r="Q2253" s="5">
        <f>_xlfn.XLOOKUP(G2253,products!A:A,products!C:C,"")</f>
        <v>1096</v>
      </c>
      <c r="R2253">
        <v>29</v>
      </c>
      <c r="S2253" s="5">
        <f t="shared" si="35"/>
        <v>31784</v>
      </c>
    </row>
    <row r="2254" spans="1:19" x14ac:dyDescent="0.2">
      <c r="A2254" t="s">
        <v>2399</v>
      </c>
      <c r="B2254" t="s">
        <v>9028</v>
      </c>
      <c r="C2254" t="s">
        <v>9</v>
      </c>
      <c r="D2254" t="str">
        <f>_xlfn.XLOOKUP(C2254,sales_teams!A:A,sales_teams!B:B,"")</f>
        <v>C62195</v>
      </c>
      <c r="E2254" t="str">
        <f>_xlfn.XLOOKUP(C2254,sales_teams!A:A,sales_teams!C:C,"")</f>
        <v>Dustin Brinkmann</v>
      </c>
      <c r="F2254" t="str">
        <f>_xlfn.XLOOKUP(C2254,sales_teams!A:A,sales_teams!D:D,"")</f>
        <v>Central</v>
      </c>
      <c r="G2254" t="s">
        <v>83</v>
      </c>
      <c r="H2254" t="str">
        <f>_xlfn.XLOOKUP(G2254,products!A:A,products!B:B,"")</f>
        <v>GTX</v>
      </c>
      <c r="I2254" t="s">
        <v>233</v>
      </c>
      <c r="J2254" t="str">
        <f>_xlfn.XLOOKUP(I2254,accounts!A:A,accounts!B:B,"")</f>
        <v>medical</v>
      </c>
      <c r="K2254" t="str">
        <f>_xlfn.XLOOKUP(I2254,accounts!A:A,accounts!F:F,"")</f>
        <v>SMB</v>
      </c>
      <c r="L2254" t="s">
        <v>81</v>
      </c>
      <c r="M2254" t="s">
        <v>9040</v>
      </c>
      <c r="N2254" t="s">
        <v>9041</v>
      </c>
      <c r="O2254" s="1">
        <v>42834</v>
      </c>
      <c r="P2254" s="1">
        <v>42841</v>
      </c>
      <c r="Q2254" s="5">
        <f>_xlfn.XLOOKUP(G2254,products!A:A,products!C:C,"")</f>
        <v>5482</v>
      </c>
      <c r="R2254">
        <v>6</v>
      </c>
      <c r="S2254" s="5">
        <f t="shared" si="35"/>
        <v>32892</v>
      </c>
    </row>
    <row r="2255" spans="1:19" x14ac:dyDescent="0.2">
      <c r="A2255" t="s">
        <v>2400</v>
      </c>
      <c r="B2255" t="s">
        <v>9027</v>
      </c>
      <c r="C2255" t="s">
        <v>14</v>
      </c>
      <c r="D2255" t="str">
        <f>_xlfn.XLOOKUP(C2255,sales_teams!A:A,sales_teams!B:B,"")</f>
        <v>C961860</v>
      </c>
      <c r="E2255" t="str">
        <f>_xlfn.XLOOKUP(C2255,sales_teams!A:A,sales_teams!C:C,"")</f>
        <v>Melvin Marxen</v>
      </c>
      <c r="F2255" t="str">
        <f>_xlfn.XLOOKUP(C2255,sales_teams!A:A,sales_teams!D:D,"")</f>
        <v>Central</v>
      </c>
      <c r="G2255" t="s">
        <v>54</v>
      </c>
      <c r="H2255" t="str">
        <f>_xlfn.XLOOKUP(G2255,products!A:A,products!B:B,"")</f>
        <v>GTX</v>
      </c>
      <c r="I2255" t="s">
        <v>135</v>
      </c>
      <c r="J2255" t="str">
        <f>_xlfn.XLOOKUP(I2255,accounts!A:A,accounts!B:B,"")</f>
        <v>marketing</v>
      </c>
      <c r="K2255" t="str">
        <f>_xlfn.XLOOKUP(I2255,accounts!A:A,accounts!F:F,"")</f>
        <v>Mid-Market</v>
      </c>
      <c r="L2255" t="s">
        <v>56</v>
      </c>
      <c r="M2255" t="s">
        <v>9031</v>
      </c>
      <c r="N2255" t="s">
        <v>9043</v>
      </c>
      <c r="O2255" s="1">
        <v>42834</v>
      </c>
      <c r="P2255" s="1">
        <v>42835</v>
      </c>
      <c r="Q2255" s="5">
        <f>_xlfn.XLOOKUP(G2255,products!A:A,products!C:C,"")</f>
        <v>1096</v>
      </c>
      <c r="R2255">
        <v>36</v>
      </c>
      <c r="S2255" s="5">
        <f t="shared" si="35"/>
        <v>39456</v>
      </c>
    </row>
    <row r="2256" spans="1:19" x14ac:dyDescent="0.2">
      <c r="A2256" t="s">
        <v>2401</v>
      </c>
      <c r="B2256" t="s">
        <v>9027</v>
      </c>
      <c r="C2256" t="s">
        <v>29</v>
      </c>
      <c r="D2256" t="str">
        <f>_xlfn.XLOOKUP(C2256,sales_teams!A:A,sales_teams!B:B,"")</f>
        <v>E571180</v>
      </c>
      <c r="E2256" t="str">
        <f>_xlfn.XLOOKUP(C2256,sales_teams!A:A,sales_teams!C:C,"")</f>
        <v>Rocco Neubert</v>
      </c>
      <c r="F2256" t="str">
        <f>_xlfn.XLOOKUP(C2256,sales_teams!A:A,sales_teams!D:D,"")</f>
        <v>East</v>
      </c>
      <c r="G2256" t="s">
        <v>62</v>
      </c>
      <c r="H2256" t="str">
        <f>_xlfn.XLOOKUP(G2256,products!A:A,products!B:B,"")</f>
        <v>GTX</v>
      </c>
      <c r="I2256" t="s">
        <v>219</v>
      </c>
      <c r="J2256" t="str">
        <f>_xlfn.XLOOKUP(I2256,accounts!A:A,accounts!B:B,"")</f>
        <v>medical</v>
      </c>
      <c r="K2256" t="str">
        <f>_xlfn.XLOOKUP(I2256,accounts!A:A,accounts!F:F,"")</f>
        <v>SMB</v>
      </c>
      <c r="L2256" t="s">
        <v>56</v>
      </c>
      <c r="M2256" t="s">
        <v>9032</v>
      </c>
      <c r="N2256" t="s">
        <v>9045</v>
      </c>
      <c r="O2256" s="1">
        <v>42834</v>
      </c>
      <c r="P2256" s="1">
        <v>42841</v>
      </c>
      <c r="Q2256" s="5">
        <f>_xlfn.XLOOKUP(G2256,products!A:A,products!C:C,"")</f>
        <v>550</v>
      </c>
      <c r="R2256">
        <v>28</v>
      </c>
      <c r="S2256" s="5">
        <f t="shared" si="35"/>
        <v>15400</v>
      </c>
    </row>
    <row r="2257" spans="1:19" x14ac:dyDescent="0.2">
      <c r="A2257" t="s">
        <v>2402</v>
      </c>
      <c r="B2257" t="s">
        <v>9028</v>
      </c>
      <c r="C2257" t="s">
        <v>21</v>
      </c>
      <c r="D2257" t="str">
        <f>_xlfn.XLOOKUP(C2257,sales_teams!A:A,sales_teams!B:B,"")</f>
        <v>E777204</v>
      </c>
      <c r="E2257" t="str">
        <f>_xlfn.XLOOKUP(C2257,sales_teams!A:A,sales_teams!C:C,"")</f>
        <v>Cara Losch</v>
      </c>
      <c r="F2257" t="str">
        <f>_xlfn.XLOOKUP(C2257,sales_teams!A:A,sales_teams!D:D,"")</f>
        <v>East</v>
      </c>
      <c r="G2257" t="s">
        <v>83</v>
      </c>
      <c r="H2257" t="str">
        <f>_xlfn.XLOOKUP(G2257,products!A:A,products!B:B,"")</f>
        <v>GTX</v>
      </c>
      <c r="I2257" t="s">
        <v>108</v>
      </c>
      <c r="J2257" t="str">
        <f>_xlfn.XLOOKUP(I2257,accounts!A:A,accounts!B:B,"")</f>
        <v>retail</v>
      </c>
      <c r="K2257" t="str">
        <f>_xlfn.XLOOKUP(I2257,accounts!A:A,accounts!F:F,"")</f>
        <v>Enterprise</v>
      </c>
      <c r="L2257" t="s">
        <v>56</v>
      </c>
      <c r="M2257" t="s">
        <v>9032</v>
      </c>
      <c r="N2257" t="s">
        <v>9045</v>
      </c>
      <c r="O2257" s="1">
        <v>42834</v>
      </c>
      <c r="P2257" s="1">
        <v>42904</v>
      </c>
      <c r="Q2257" s="5">
        <f>_xlfn.XLOOKUP(G2257,products!A:A,products!C:C,"")</f>
        <v>5482</v>
      </c>
      <c r="R2257">
        <v>33</v>
      </c>
      <c r="S2257" s="5">
        <f t="shared" si="35"/>
        <v>180906</v>
      </c>
    </row>
    <row r="2258" spans="1:19" x14ac:dyDescent="0.2">
      <c r="A2258" t="s">
        <v>2403</v>
      </c>
      <c r="B2258" t="s">
        <v>9026</v>
      </c>
      <c r="C2258" t="s">
        <v>7</v>
      </c>
      <c r="D2258" t="str">
        <f>_xlfn.XLOOKUP(C2258,sales_teams!A:A,sales_teams!B:B,"")</f>
        <v>C234829</v>
      </c>
      <c r="E2258" t="str">
        <f>_xlfn.XLOOKUP(C2258,sales_teams!A:A,sales_teams!C:C,"")</f>
        <v>Dustin Brinkmann</v>
      </c>
      <c r="F2258" t="str">
        <f>_xlfn.XLOOKUP(C2258,sales_teams!A:A,sales_teams!D:D,"")</f>
        <v>Central</v>
      </c>
      <c r="G2258" t="s">
        <v>54</v>
      </c>
      <c r="H2258" t="str">
        <f>_xlfn.XLOOKUP(G2258,products!A:A,products!B:B,"")</f>
        <v>GTX</v>
      </c>
      <c r="I2258" t="s">
        <v>149</v>
      </c>
      <c r="J2258" t="str">
        <f>_xlfn.XLOOKUP(I2258,accounts!A:A,accounts!B:B,"")</f>
        <v>finance</v>
      </c>
      <c r="K2258" t="str">
        <f>_xlfn.XLOOKUP(I2258,accounts!A:A,accounts!F:F,"")</f>
        <v>Mid-Market</v>
      </c>
      <c r="L2258" t="s">
        <v>81</v>
      </c>
      <c r="M2258" t="s">
        <v>9039</v>
      </c>
      <c r="N2258" t="s">
        <v>9041</v>
      </c>
      <c r="O2258" s="1">
        <v>42834</v>
      </c>
      <c r="P2258" s="1">
        <v>42846</v>
      </c>
      <c r="Q2258" s="5">
        <f>_xlfn.XLOOKUP(G2258,products!A:A,products!C:C,"")</f>
        <v>1096</v>
      </c>
      <c r="R2258">
        <v>13</v>
      </c>
      <c r="S2258" s="5">
        <f t="shared" si="35"/>
        <v>14248</v>
      </c>
    </row>
    <row r="2259" spans="1:19" x14ac:dyDescent="0.2">
      <c r="A2259" t="s">
        <v>2404</v>
      </c>
      <c r="B2259" t="s">
        <v>9027</v>
      </c>
      <c r="C2259" t="s">
        <v>32</v>
      </c>
      <c r="D2259" t="str">
        <f>_xlfn.XLOOKUP(C2259,sales_teams!A:A,sales_teams!B:B,"")</f>
        <v>W975078</v>
      </c>
      <c r="E2259" t="str">
        <f>_xlfn.XLOOKUP(C2259,sales_teams!A:A,sales_teams!C:C,"")</f>
        <v>Celia Rouche</v>
      </c>
      <c r="F2259" t="str">
        <f>_xlfn.XLOOKUP(C2259,sales_teams!A:A,sales_teams!D:D,"")</f>
        <v>West</v>
      </c>
      <c r="G2259" t="s">
        <v>60</v>
      </c>
      <c r="H2259" t="str">
        <f>_xlfn.XLOOKUP(G2259,products!A:A,products!B:B,"")</f>
        <v>MG</v>
      </c>
      <c r="I2259" t="s">
        <v>97</v>
      </c>
      <c r="J2259" t="str">
        <f>_xlfn.XLOOKUP(I2259,accounts!A:A,accounts!B:B,"")</f>
        <v>telecommunications</v>
      </c>
      <c r="K2259" t="str">
        <f>_xlfn.XLOOKUP(I2259,accounts!A:A,accounts!F:F,"")</f>
        <v>Mid-Market</v>
      </c>
      <c r="L2259" t="s">
        <v>56</v>
      </c>
      <c r="M2259" t="s">
        <v>9032</v>
      </c>
      <c r="N2259" t="s">
        <v>9041</v>
      </c>
      <c r="O2259" s="1">
        <v>42834</v>
      </c>
      <c r="P2259" s="1">
        <v>42902</v>
      </c>
      <c r="Q2259" s="5">
        <f>_xlfn.XLOOKUP(G2259,products!A:A,products!C:C,"")</f>
        <v>55</v>
      </c>
      <c r="R2259">
        <v>50</v>
      </c>
      <c r="S2259" s="5">
        <f t="shared" si="35"/>
        <v>2750</v>
      </c>
    </row>
    <row r="2260" spans="1:19" x14ac:dyDescent="0.2">
      <c r="A2260" t="s">
        <v>2405</v>
      </c>
      <c r="B2260" t="s">
        <v>9028</v>
      </c>
      <c r="C2260" t="s">
        <v>17</v>
      </c>
      <c r="D2260" t="str">
        <f>_xlfn.XLOOKUP(C2260,sales_teams!A:A,sales_teams!B:B,"")</f>
        <v>E152967</v>
      </c>
      <c r="E2260" t="str">
        <f>_xlfn.XLOOKUP(C2260,sales_teams!A:A,sales_teams!C:C,"")</f>
        <v>Cara Losch</v>
      </c>
      <c r="F2260" t="str">
        <f>_xlfn.XLOOKUP(C2260,sales_teams!A:A,sales_teams!D:D,"")</f>
        <v>East</v>
      </c>
      <c r="G2260" t="s">
        <v>60</v>
      </c>
      <c r="H2260" t="str">
        <f>_xlfn.XLOOKUP(G2260,products!A:A,products!B:B,"")</f>
        <v>MG</v>
      </c>
      <c r="J2260">
        <f>_xlfn.XLOOKUP(I2260,accounts!A:A,accounts!B:B,"")</f>
        <v>0</v>
      </c>
      <c r="K2260">
        <f>_xlfn.XLOOKUP(I2260,accounts!A:A,accounts!F:F,"")</f>
        <v>0</v>
      </c>
      <c r="L2260" t="s">
        <v>76</v>
      </c>
      <c r="N2260" t="s">
        <v>9044</v>
      </c>
      <c r="O2260" s="1">
        <v>42834</v>
      </c>
      <c r="Q2260" s="5">
        <f>_xlfn.XLOOKUP(G2260,products!A:A,products!C:C,"")</f>
        <v>55</v>
      </c>
      <c r="R2260">
        <v>46</v>
      </c>
      <c r="S2260" s="5">
        <f t="shared" si="35"/>
        <v>2530</v>
      </c>
    </row>
    <row r="2261" spans="1:19" x14ac:dyDescent="0.2">
      <c r="A2261" t="s">
        <v>2406</v>
      </c>
      <c r="B2261" t="s">
        <v>9027</v>
      </c>
      <c r="C2261" t="s">
        <v>44</v>
      </c>
      <c r="D2261" t="str">
        <f>_xlfn.XLOOKUP(C2261,sales_teams!A:A,sales_teams!B:B,"")</f>
        <v>W202814</v>
      </c>
      <c r="E2261" t="str">
        <f>_xlfn.XLOOKUP(C2261,sales_teams!A:A,sales_teams!C:C,"")</f>
        <v>Summer Sewald</v>
      </c>
      <c r="F2261" t="str">
        <f>_xlfn.XLOOKUP(C2261,sales_teams!A:A,sales_teams!D:D,"")</f>
        <v>West</v>
      </c>
      <c r="G2261" t="s">
        <v>54</v>
      </c>
      <c r="H2261" t="str">
        <f>_xlfn.XLOOKUP(G2261,products!A:A,products!B:B,"")</f>
        <v>GTX</v>
      </c>
      <c r="I2261" t="s">
        <v>387</v>
      </c>
      <c r="J2261" t="str">
        <f>_xlfn.XLOOKUP(I2261,accounts!A:A,accounts!B:B,"")</f>
        <v>technolgy</v>
      </c>
      <c r="K2261" t="str">
        <f>_xlfn.XLOOKUP(I2261,accounts!A:A,accounts!F:F,"")</f>
        <v>SMB</v>
      </c>
      <c r="L2261" t="s">
        <v>76</v>
      </c>
      <c r="N2261" t="s">
        <v>9044</v>
      </c>
      <c r="O2261" s="1">
        <v>42834</v>
      </c>
      <c r="Q2261" s="5">
        <f>_xlfn.XLOOKUP(G2261,products!A:A,products!C:C,"")</f>
        <v>1096</v>
      </c>
      <c r="R2261">
        <v>1</v>
      </c>
      <c r="S2261" s="5">
        <f t="shared" si="35"/>
        <v>1096</v>
      </c>
    </row>
    <row r="2262" spans="1:19" x14ac:dyDescent="0.2">
      <c r="A2262" t="s">
        <v>2407</v>
      </c>
      <c r="B2262" t="s">
        <v>9027</v>
      </c>
      <c r="C2262" t="s">
        <v>44</v>
      </c>
      <c r="D2262" t="str">
        <f>_xlfn.XLOOKUP(C2262,sales_teams!A:A,sales_teams!B:B,"")</f>
        <v>W202814</v>
      </c>
      <c r="E2262" t="str">
        <f>_xlfn.XLOOKUP(C2262,sales_teams!A:A,sales_teams!C:C,"")</f>
        <v>Summer Sewald</v>
      </c>
      <c r="F2262" t="str">
        <f>_xlfn.XLOOKUP(C2262,sales_teams!A:A,sales_teams!D:D,"")</f>
        <v>West</v>
      </c>
      <c r="G2262" t="s">
        <v>62</v>
      </c>
      <c r="H2262" t="str">
        <f>_xlfn.XLOOKUP(G2262,products!A:A,products!B:B,"")</f>
        <v>GTX</v>
      </c>
      <c r="I2262" t="s">
        <v>91</v>
      </c>
      <c r="J2262" t="str">
        <f>_xlfn.XLOOKUP(I2262,accounts!A:A,accounts!B:B,"")</f>
        <v>software</v>
      </c>
      <c r="K2262" t="str">
        <f>_xlfn.XLOOKUP(I2262,accounts!A:A,accounts!F:F,"")</f>
        <v>Enterprise</v>
      </c>
      <c r="L2262" t="s">
        <v>81</v>
      </c>
      <c r="M2262" t="s">
        <v>9039</v>
      </c>
      <c r="N2262" t="s">
        <v>9041</v>
      </c>
      <c r="O2262" s="1">
        <v>42834</v>
      </c>
      <c r="P2262" s="1">
        <v>42840</v>
      </c>
      <c r="Q2262" s="5">
        <f>_xlfn.XLOOKUP(G2262,products!A:A,products!C:C,"")</f>
        <v>550</v>
      </c>
      <c r="R2262">
        <v>28</v>
      </c>
      <c r="S2262" s="5">
        <f t="shared" si="35"/>
        <v>15400</v>
      </c>
    </row>
    <row r="2263" spans="1:19" x14ac:dyDescent="0.2">
      <c r="A2263" t="s">
        <v>2408</v>
      </c>
      <c r="B2263" t="s">
        <v>9027</v>
      </c>
      <c r="C2263" t="s">
        <v>44</v>
      </c>
      <c r="D2263" t="str">
        <f>_xlfn.XLOOKUP(C2263,sales_teams!A:A,sales_teams!B:B,"")</f>
        <v>W202814</v>
      </c>
      <c r="E2263" t="str">
        <f>_xlfn.XLOOKUP(C2263,sales_teams!A:A,sales_teams!C:C,"")</f>
        <v>Summer Sewald</v>
      </c>
      <c r="F2263" t="str">
        <f>_xlfn.XLOOKUP(C2263,sales_teams!A:A,sales_teams!D:D,"")</f>
        <v>West</v>
      </c>
      <c r="G2263" t="s">
        <v>75</v>
      </c>
      <c r="H2263" t="str">
        <f>_xlfn.XLOOKUP(G2263,products!A:A,products!B:B,"")</f>
        <v>MG</v>
      </c>
      <c r="I2263" t="s">
        <v>69</v>
      </c>
      <c r="J2263" t="str">
        <f>_xlfn.XLOOKUP(I2263,accounts!A:A,accounts!B:B,"")</f>
        <v>retail</v>
      </c>
      <c r="K2263" t="str">
        <f>_xlfn.XLOOKUP(I2263,accounts!A:A,accounts!F:F,"")</f>
        <v>Mid-Market</v>
      </c>
      <c r="L2263" t="s">
        <v>56</v>
      </c>
      <c r="M2263" t="s">
        <v>9035</v>
      </c>
      <c r="N2263" t="s">
        <v>9045</v>
      </c>
      <c r="O2263" s="1">
        <v>42834</v>
      </c>
      <c r="P2263" s="1">
        <v>42912</v>
      </c>
      <c r="Q2263" s="5">
        <f>_xlfn.XLOOKUP(G2263,products!A:A,products!C:C,"")</f>
        <v>3393</v>
      </c>
      <c r="R2263">
        <v>41</v>
      </c>
      <c r="S2263" s="5">
        <f t="shared" si="35"/>
        <v>139113</v>
      </c>
    </row>
    <row r="2264" spans="1:19" x14ac:dyDescent="0.2">
      <c r="A2264" t="s">
        <v>2409</v>
      </c>
      <c r="B2264" t="s">
        <v>9025</v>
      </c>
      <c r="C2264" t="s">
        <v>3</v>
      </c>
      <c r="D2264" t="str">
        <f>_xlfn.XLOOKUP(C2264,sales_teams!A:A,sales_teams!B:B,"")</f>
        <v>C265891</v>
      </c>
      <c r="E2264" t="str">
        <f>_xlfn.XLOOKUP(C2264,sales_teams!A:A,sales_teams!C:C,"")</f>
        <v>Dustin Brinkmann</v>
      </c>
      <c r="F2264" t="str">
        <f>_xlfn.XLOOKUP(C2264,sales_teams!A:A,sales_teams!D:D,"")</f>
        <v>Central</v>
      </c>
      <c r="G2264" t="s">
        <v>60</v>
      </c>
      <c r="H2264" t="str">
        <f>_xlfn.XLOOKUP(G2264,products!A:A,products!B:B,"")</f>
        <v>MG</v>
      </c>
      <c r="I2264" t="s">
        <v>149</v>
      </c>
      <c r="J2264" t="str">
        <f>_xlfn.XLOOKUP(I2264,accounts!A:A,accounts!B:B,"")</f>
        <v>finance</v>
      </c>
      <c r="K2264" t="str">
        <f>_xlfn.XLOOKUP(I2264,accounts!A:A,accounts!F:F,"")</f>
        <v>Mid-Market</v>
      </c>
      <c r="L2264" t="s">
        <v>81</v>
      </c>
      <c r="M2264" t="s">
        <v>9037</v>
      </c>
      <c r="N2264" t="s">
        <v>9042</v>
      </c>
      <c r="O2264" s="1">
        <v>42835</v>
      </c>
      <c r="P2264" s="1">
        <v>42836</v>
      </c>
      <c r="Q2264" s="5">
        <f>_xlfn.XLOOKUP(G2264,products!A:A,products!C:C,"")</f>
        <v>55</v>
      </c>
      <c r="R2264">
        <v>1</v>
      </c>
      <c r="S2264" s="5">
        <f t="shared" si="35"/>
        <v>55</v>
      </c>
    </row>
    <row r="2265" spans="1:19" x14ac:dyDescent="0.2">
      <c r="A2265" t="s">
        <v>2410</v>
      </c>
      <c r="B2265" t="s">
        <v>9027</v>
      </c>
      <c r="C2265" t="s">
        <v>30</v>
      </c>
      <c r="D2265" t="str">
        <f>_xlfn.XLOOKUP(C2265,sales_teams!A:A,sales_teams!B:B,"")</f>
        <v>E558564</v>
      </c>
      <c r="E2265" t="str">
        <f>_xlfn.XLOOKUP(C2265,sales_teams!A:A,sales_teams!C:C,"")</f>
        <v>Rocco Neubert</v>
      </c>
      <c r="F2265" t="str">
        <f>_xlfn.XLOOKUP(C2265,sales_teams!A:A,sales_teams!D:D,"")</f>
        <v>East</v>
      </c>
      <c r="G2265" t="s">
        <v>62</v>
      </c>
      <c r="H2265" t="str">
        <f>_xlfn.XLOOKUP(G2265,products!A:A,products!B:B,"")</f>
        <v>GTX</v>
      </c>
      <c r="I2265" t="s">
        <v>255</v>
      </c>
      <c r="J2265" t="str">
        <f>_xlfn.XLOOKUP(I2265,accounts!A:A,accounts!B:B,"")</f>
        <v>telecommunications</v>
      </c>
      <c r="K2265" t="str">
        <f>_xlfn.XLOOKUP(I2265,accounts!A:A,accounts!F:F,"")</f>
        <v>Enterprise</v>
      </c>
      <c r="L2265" t="s">
        <v>81</v>
      </c>
      <c r="M2265" t="s">
        <v>9037</v>
      </c>
      <c r="N2265" t="s">
        <v>9042</v>
      </c>
      <c r="O2265" s="1">
        <v>42835</v>
      </c>
      <c r="P2265" s="1">
        <v>42836</v>
      </c>
      <c r="Q2265" s="5">
        <f>_xlfn.XLOOKUP(G2265,products!A:A,products!C:C,"")</f>
        <v>550</v>
      </c>
      <c r="R2265">
        <v>44</v>
      </c>
      <c r="S2265" s="5">
        <f t="shared" si="35"/>
        <v>24200</v>
      </c>
    </row>
    <row r="2266" spans="1:19" x14ac:dyDescent="0.2">
      <c r="A2266" t="s">
        <v>2411</v>
      </c>
      <c r="B2266" t="s">
        <v>9025</v>
      </c>
      <c r="C2266" t="s">
        <v>27</v>
      </c>
      <c r="D2266" t="str">
        <f>_xlfn.XLOOKUP(C2266,sales_teams!A:A,sales_teams!B:B,"")</f>
        <v>E619716</v>
      </c>
      <c r="E2266" t="str">
        <f>_xlfn.XLOOKUP(C2266,sales_teams!A:A,sales_teams!C:C,"")</f>
        <v>Rocco Neubert</v>
      </c>
      <c r="F2266" t="str">
        <f>_xlfn.XLOOKUP(C2266,sales_teams!A:A,sales_teams!D:D,"")</f>
        <v>East</v>
      </c>
      <c r="G2266" t="s">
        <v>54</v>
      </c>
      <c r="H2266" t="str">
        <f>_xlfn.XLOOKUP(G2266,products!A:A,products!B:B,"")</f>
        <v>GTX</v>
      </c>
      <c r="I2266" t="s">
        <v>128</v>
      </c>
      <c r="J2266" t="str">
        <f>_xlfn.XLOOKUP(I2266,accounts!A:A,accounts!B:B,"")</f>
        <v>marketing</v>
      </c>
      <c r="K2266" t="str">
        <f>_xlfn.XLOOKUP(I2266,accounts!A:A,accounts!F:F,"")</f>
        <v>Enterprise</v>
      </c>
      <c r="L2266" t="s">
        <v>81</v>
      </c>
      <c r="M2266" t="s">
        <v>9039</v>
      </c>
      <c r="N2266" t="s">
        <v>9043</v>
      </c>
      <c r="O2266" s="1">
        <v>42835</v>
      </c>
      <c r="P2266" s="1">
        <v>42842</v>
      </c>
      <c r="Q2266" s="5">
        <f>_xlfn.XLOOKUP(G2266,products!A:A,products!C:C,"")</f>
        <v>1096</v>
      </c>
      <c r="R2266">
        <v>45</v>
      </c>
      <c r="S2266" s="5">
        <f t="shared" si="35"/>
        <v>49320</v>
      </c>
    </row>
    <row r="2267" spans="1:19" x14ac:dyDescent="0.2">
      <c r="A2267" t="s">
        <v>2412</v>
      </c>
      <c r="B2267" t="s">
        <v>9025</v>
      </c>
      <c r="C2267" t="s">
        <v>6</v>
      </c>
      <c r="D2267" t="str">
        <f>_xlfn.XLOOKUP(C2267,sales_teams!A:A,sales_teams!B:B,"")</f>
        <v>C163925</v>
      </c>
      <c r="E2267" t="str">
        <f>_xlfn.XLOOKUP(C2267,sales_teams!A:A,sales_teams!C:C,"")</f>
        <v>Dustin Brinkmann</v>
      </c>
      <c r="F2267" t="str">
        <f>_xlfn.XLOOKUP(C2267,sales_teams!A:A,sales_teams!D:D,"")</f>
        <v>Central</v>
      </c>
      <c r="G2267" t="s">
        <v>60</v>
      </c>
      <c r="H2267" t="str">
        <f>_xlfn.XLOOKUP(G2267,products!A:A,products!B:B,"")</f>
        <v>MG</v>
      </c>
      <c r="I2267" t="s">
        <v>168</v>
      </c>
      <c r="J2267" t="str">
        <f>_xlfn.XLOOKUP(I2267,accounts!A:A,accounts!B:B,"")</f>
        <v>technolgy</v>
      </c>
      <c r="K2267" t="str">
        <f>_xlfn.XLOOKUP(I2267,accounts!A:A,accounts!F:F,"")</f>
        <v>Enterprise</v>
      </c>
      <c r="L2267" t="s">
        <v>81</v>
      </c>
      <c r="M2267" t="s">
        <v>9036</v>
      </c>
      <c r="N2267" t="s">
        <v>9045</v>
      </c>
      <c r="O2267" s="1">
        <v>42835</v>
      </c>
      <c r="P2267" s="1">
        <v>42845</v>
      </c>
      <c r="Q2267" s="5">
        <f>_xlfn.XLOOKUP(G2267,products!A:A,products!C:C,"")</f>
        <v>55</v>
      </c>
      <c r="R2267">
        <v>38</v>
      </c>
      <c r="S2267" s="5">
        <f t="shared" si="35"/>
        <v>2090</v>
      </c>
    </row>
    <row r="2268" spans="1:19" x14ac:dyDescent="0.2">
      <c r="A2268" t="s">
        <v>2413</v>
      </c>
      <c r="B2268" t="s">
        <v>9025</v>
      </c>
      <c r="C2268" t="s">
        <v>6</v>
      </c>
      <c r="D2268" t="str">
        <f>_xlfn.XLOOKUP(C2268,sales_teams!A:A,sales_teams!B:B,"")</f>
        <v>C163925</v>
      </c>
      <c r="E2268" t="str">
        <f>_xlfn.XLOOKUP(C2268,sales_teams!A:A,sales_teams!C:C,"")</f>
        <v>Dustin Brinkmann</v>
      </c>
      <c r="F2268" t="str">
        <f>_xlfn.XLOOKUP(C2268,sales_teams!A:A,sales_teams!D:D,"")</f>
        <v>Central</v>
      </c>
      <c r="G2268" t="s">
        <v>75</v>
      </c>
      <c r="H2268" t="str">
        <f>_xlfn.XLOOKUP(G2268,products!A:A,products!B:B,"")</f>
        <v>MG</v>
      </c>
      <c r="I2268" t="s">
        <v>58</v>
      </c>
      <c r="J2268" t="str">
        <f>_xlfn.XLOOKUP(I2268,accounts!A:A,accounts!B:B,"")</f>
        <v>medical</v>
      </c>
      <c r="K2268" t="str">
        <f>_xlfn.XLOOKUP(I2268,accounts!A:A,accounts!F:F,"")</f>
        <v>Mid-Market</v>
      </c>
      <c r="L2268" t="s">
        <v>56</v>
      </c>
      <c r="M2268" t="s">
        <v>9032</v>
      </c>
      <c r="N2268" t="s">
        <v>9045</v>
      </c>
      <c r="O2268" s="1">
        <v>42835</v>
      </c>
      <c r="P2268" s="1">
        <v>42843</v>
      </c>
      <c r="Q2268" s="5">
        <f>_xlfn.XLOOKUP(G2268,products!A:A,products!C:C,"")</f>
        <v>3393</v>
      </c>
      <c r="R2268">
        <v>42</v>
      </c>
      <c r="S2268" s="5">
        <f t="shared" si="35"/>
        <v>142506</v>
      </c>
    </row>
    <row r="2269" spans="1:19" x14ac:dyDescent="0.2">
      <c r="A2269" t="s">
        <v>2414</v>
      </c>
      <c r="B2269" t="s">
        <v>9025</v>
      </c>
      <c r="C2269" t="s">
        <v>25</v>
      </c>
      <c r="D2269" t="str">
        <f>_xlfn.XLOOKUP(C2269,sales_teams!A:A,sales_teams!B:B,"")</f>
        <v>E372575</v>
      </c>
      <c r="E2269" t="str">
        <f>_xlfn.XLOOKUP(C2269,sales_teams!A:A,sales_teams!C:C,"")</f>
        <v>Rocco Neubert</v>
      </c>
      <c r="F2269" t="str">
        <f>_xlfn.XLOOKUP(C2269,sales_teams!A:A,sales_teams!D:D,"")</f>
        <v>East</v>
      </c>
      <c r="G2269" t="s">
        <v>83</v>
      </c>
      <c r="H2269" t="str">
        <f>_xlfn.XLOOKUP(G2269,products!A:A,products!B:B,"")</f>
        <v>GTX</v>
      </c>
      <c r="I2269" t="s">
        <v>122</v>
      </c>
      <c r="J2269" t="str">
        <f>_xlfn.XLOOKUP(I2269,accounts!A:A,accounts!B:B,"")</f>
        <v>technolgy</v>
      </c>
      <c r="K2269" t="str">
        <f>_xlfn.XLOOKUP(I2269,accounts!A:A,accounts!F:F,"")</f>
        <v>Mid-Market</v>
      </c>
      <c r="L2269" t="s">
        <v>56</v>
      </c>
      <c r="M2269" t="s">
        <v>9033</v>
      </c>
      <c r="N2269" t="s">
        <v>9045</v>
      </c>
      <c r="O2269" s="1">
        <v>42835</v>
      </c>
      <c r="P2269" s="1">
        <v>42897</v>
      </c>
      <c r="Q2269" s="5">
        <f>_xlfn.XLOOKUP(G2269,products!A:A,products!C:C,"")</f>
        <v>5482</v>
      </c>
      <c r="R2269">
        <v>48</v>
      </c>
      <c r="S2269" s="5">
        <f t="shared" si="35"/>
        <v>263136</v>
      </c>
    </row>
    <row r="2270" spans="1:19" x14ac:dyDescent="0.2">
      <c r="A2270" t="s">
        <v>2415</v>
      </c>
      <c r="B2270" t="s">
        <v>9027</v>
      </c>
      <c r="C2270" t="s">
        <v>25</v>
      </c>
      <c r="D2270" t="str">
        <f>_xlfn.XLOOKUP(C2270,sales_teams!A:A,sales_teams!B:B,"")</f>
        <v>E372575</v>
      </c>
      <c r="E2270" t="str">
        <f>_xlfn.XLOOKUP(C2270,sales_teams!A:A,sales_teams!C:C,"")</f>
        <v>Rocco Neubert</v>
      </c>
      <c r="F2270" t="str">
        <f>_xlfn.XLOOKUP(C2270,sales_teams!A:A,sales_teams!D:D,"")</f>
        <v>East</v>
      </c>
      <c r="G2270" t="s">
        <v>8951</v>
      </c>
      <c r="H2270" t="str">
        <f>_xlfn.XLOOKUP(G2270,products!A:A,products!B:B,"")</f>
        <v>GTX</v>
      </c>
      <c r="I2270" t="s">
        <v>108</v>
      </c>
      <c r="J2270" t="str">
        <f>_xlfn.XLOOKUP(I2270,accounts!A:A,accounts!B:B,"")</f>
        <v>retail</v>
      </c>
      <c r="K2270" t="str">
        <f>_xlfn.XLOOKUP(I2270,accounts!A:A,accounts!F:F,"")</f>
        <v>Enterprise</v>
      </c>
      <c r="L2270" t="s">
        <v>56</v>
      </c>
      <c r="M2270" t="s">
        <v>9031</v>
      </c>
      <c r="N2270" t="s">
        <v>9045</v>
      </c>
      <c r="O2270" s="1">
        <v>42835</v>
      </c>
      <c r="P2270" s="1">
        <v>42914</v>
      </c>
      <c r="Q2270" s="5">
        <f>_xlfn.XLOOKUP(G2270,products!A:A,products!C:C,"")</f>
        <v>4821</v>
      </c>
      <c r="R2270">
        <v>22</v>
      </c>
      <c r="S2270" s="5">
        <f t="shared" si="35"/>
        <v>106062</v>
      </c>
    </row>
    <row r="2271" spans="1:19" x14ac:dyDescent="0.2">
      <c r="A2271" t="s">
        <v>2416</v>
      </c>
      <c r="B2271" t="s">
        <v>9026</v>
      </c>
      <c r="C2271" t="s">
        <v>25</v>
      </c>
      <c r="D2271" t="str">
        <f>_xlfn.XLOOKUP(C2271,sales_teams!A:A,sales_teams!B:B,"")</f>
        <v>E372575</v>
      </c>
      <c r="E2271" t="str">
        <f>_xlfn.XLOOKUP(C2271,sales_teams!A:A,sales_teams!C:C,"")</f>
        <v>Rocco Neubert</v>
      </c>
      <c r="F2271" t="str">
        <f>_xlfn.XLOOKUP(C2271,sales_teams!A:A,sales_teams!D:D,"")</f>
        <v>East</v>
      </c>
      <c r="G2271" t="s">
        <v>8951</v>
      </c>
      <c r="H2271" t="str">
        <f>_xlfn.XLOOKUP(G2271,products!A:A,products!B:B,"")</f>
        <v>GTX</v>
      </c>
      <c r="I2271" t="s">
        <v>95</v>
      </c>
      <c r="J2271" t="str">
        <f>_xlfn.XLOOKUP(I2271,accounts!A:A,accounts!B:B,"")</f>
        <v>entertainment</v>
      </c>
      <c r="K2271" t="str">
        <f>_xlfn.XLOOKUP(I2271,accounts!A:A,accounts!F:F,"")</f>
        <v>Enterprise</v>
      </c>
      <c r="L2271" t="s">
        <v>56</v>
      </c>
      <c r="M2271" t="s">
        <v>9034</v>
      </c>
      <c r="N2271" t="s">
        <v>9042</v>
      </c>
      <c r="O2271" s="1">
        <v>42835</v>
      </c>
      <c r="P2271" s="1">
        <v>42836</v>
      </c>
      <c r="Q2271" s="5">
        <f>_xlfn.XLOOKUP(G2271,products!A:A,products!C:C,"")</f>
        <v>4821</v>
      </c>
      <c r="R2271">
        <v>31</v>
      </c>
      <c r="S2271" s="5">
        <f t="shared" si="35"/>
        <v>149451</v>
      </c>
    </row>
    <row r="2272" spans="1:19" x14ac:dyDescent="0.2">
      <c r="A2272" t="s">
        <v>2417</v>
      </c>
      <c r="B2272" t="s">
        <v>9027</v>
      </c>
      <c r="C2272" t="s">
        <v>15</v>
      </c>
      <c r="D2272" t="str">
        <f>_xlfn.XLOOKUP(C2272,sales_teams!A:A,sales_teams!B:B,"")</f>
        <v>C486814</v>
      </c>
      <c r="E2272" t="str">
        <f>_xlfn.XLOOKUP(C2272,sales_teams!A:A,sales_teams!C:C,"")</f>
        <v>Melvin Marxen</v>
      </c>
      <c r="F2272" t="str">
        <f>_xlfn.XLOOKUP(C2272,sales_teams!A:A,sales_teams!D:D,"")</f>
        <v>Central</v>
      </c>
      <c r="G2272" t="s">
        <v>62</v>
      </c>
      <c r="H2272" t="str">
        <f>_xlfn.XLOOKUP(G2272,products!A:A,products!B:B,"")</f>
        <v>GTX</v>
      </c>
      <c r="I2272" t="s">
        <v>329</v>
      </c>
      <c r="J2272" t="str">
        <f>_xlfn.XLOOKUP(I2272,accounts!A:A,accounts!B:B,"")</f>
        <v>technolgy</v>
      </c>
      <c r="K2272" t="str">
        <f>_xlfn.XLOOKUP(I2272,accounts!A:A,accounts!F:F,"")</f>
        <v>Enterprise</v>
      </c>
      <c r="L2272" t="s">
        <v>81</v>
      </c>
      <c r="M2272" t="s">
        <v>9038</v>
      </c>
      <c r="N2272" t="s">
        <v>9043</v>
      </c>
      <c r="O2272" s="1">
        <v>42835</v>
      </c>
      <c r="P2272" s="1">
        <v>42843</v>
      </c>
      <c r="Q2272" s="5">
        <f>_xlfn.XLOOKUP(G2272,products!A:A,products!C:C,"")</f>
        <v>550</v>
      </c>
      <c r="R2272">
        <v>2</v>
      </c>
      <c r="S2272" s="5">
        <f t="shared" si="35"/>
        <v>1100</v>
      </c>
    </row>
    <row r="2273" spans="1:19" x14ac:dyDescent="0.2">
      <c r="A2273" t="s">
        <v>2418</v>
      </c>
      <c r="B2273" t="s">
        <v>9027</v>
      </c>
      <c r="C2273" t="s">
        <v>15</v>
      </c>
      <c r="D2273" t="str">
        <f>_xlfn.XLOOKUP(C2273,sales_teams!A:A,sales_teams!B:B,"")</f>
        <v>C486814</v>
      </c>
      <c r="E2273" t="str">
        <f>_xlfn.XLOOKUP(C2273,sales_teams!A:A,sales_teams!C:C,"")</f>
        <v>Melvin Marxen</v>
      </c>
      <c r="F2273" t="str">
        <f>_xlfn.XLOOKUP(C2273,sales_teams!A:A,sales_teams!D:D,"")</f>
        <v>Central</v>
      </c>
      <c r="G2273" t="s">
        <v>8951</v>
      </c>
      <c r="H2273" t="str">
        <f>_xlfn.XLOOKUP(G2273,products!A:A,products!B:B,"")</f>
        <v>GTX</v>
      </c>
      <c r="I2273" t="s">
        <v>63</v>
      </c>
      <c r="J2273" t="str">
        <f>_xlfn.XLOOKUP(I2273,accounts!A:A,accounts!B:B,"")</f>
        <v>software</v>
      </c>
      <c r="K2273" t="str">
        <f>_xlfn.XLOOKUP(I2273,accounts!A:A,accounts!F:F,"")</f>
        <v>Mid-Market</v>
      </c>
      <c r="L2273" t="s">
        <v>81</v>
      </c>
      <c r="M2273" t="s">
        <v>9038</v>
      </c>
      <c r="N2273" t="s">
        <v>9043</v>
      </c>
      <c r="O2273" s="1">
        <v>42835</v>
      </c>
      <c r="P2273" s="1">
        <v>42843</v>
      </c>
      <c r="Q2273" s="5">
        <f>_xlfn.XLOOKUP(G2273,products!A:A,products!C:C,"")</f>
        <v>4821</v>
      </c>
      <c r="R2273">
        <v>45</v>
      </c>
      <c r="S2273" s="5">
        <f t="shared" si="35"/>
        <v>216945</v>
      </c>
    </row>
    <row r="2274" spans="1:19" x14ac:dyDescent="0.2">
      <c r="A2274" t="s">
        <v>2419</v>
      </c>
      <c r="B2274" t="s">
        <v>9027</v>
      </c>
      <c r="C2274" t="s">
        <v>15</v>
      </c>
      <c r="D2274" t="str">
        <f>_xlfn.XLOOKUP(C2274,sales_teams!A:A,sales_teams!B:B,"")</f>
        <v>C486814</v>
      </c>
      <c r="E2274" t="str">
        <f>_xlfn.XLOOKUP(C2274,sales_teams!A:A,sales_teams!C:C,"")</f>
        <v>Melvin Marxen</v>
      </c>
      <c r="F2274" t="str">
        <f>_xlfn.XLOOKUP(C2274,sales_teams!A:A,sales_teams!D:D,"")</f>
        <v>Central</v>
      </c>
      <c r="G2274" t="s">
        <v>83</v>
      </c>
      <c r="H2274" t="str">
        <f>_xlfn.XLOOKUP(G2274,products!A:A,products!B:B,"")</f>
        <v>GTX</v>
      </c>
      <c r="I2274" t="s">
        <v>131</v>
      </c>
      <c r="J2274" t="str">
        <f>_xlfn.XLOOKUP(I2274,accounts!A:A,accounts!B:B,"")</f>
        <v>telecommunications</v>
      </c>
      <c r="K2274" t="str">
        <f>_xlfn.XLOOKUP(I2274,accounts!A:A,accounts!F:F,"")</f>
        <v>SMB</v>
      </c>
      <c r="L2274" t="s">
        <v>56</v>
      </c>
      <c r="M2274" t="s">
        <v>9033</v>
      </c>
      <c r="N2274" t="s">
        <v>9042</v>
      </c>
      <c r="O2274" s="1">
        <v>42835</v>
      </c>
      <c r="P2274" s="1">
        <v>42841</v>
      </c>
      <c r="Q2274" s="5">
        <f>_xlfn.XLOOKUP(G2274,products!A:A,products!C:C,"")</f>
        <v>5482</v>
      </c>
      <c r="R2274">
        <v>9</v>
      </c>
      <c r="S2274" s="5">
        <f t="shared" si="35"/>
        <v>49338</v>
      </c>
    </row>
    <row r="2275" spans="1:19" x14ac:dyDescent="0.2">
      <c r="A2275" t="s">
        <v>2420</v>
      </c>
      <c r="B2275" t="s">
        <v>9025</v>
      </c>
      <c r="C2275" t="s">
        <v>15</v>
      </c>
      <c r="D2275" t="str">
        <f>_xlfn.XLOOKUP(C2275,sales_teams!A:A,sales_teams!B:B,"")</f>
        <v>C486814</v>
      </c>
      <c r="E2275" t="str">
        <f>_xlfn.XLOOKUP(C2275,sales_teams!A:A,sales_teams!C:C,"")</f>
        <v>Melvin Marxen</v>
      </c>
      <c r="F2275" t="str">
        <f>_xlfn.XLOOKUP(C2275,sales_teams!A:A,sales_teams!D:D,"")</f>
        <v>Central</v>
      </c>
      <c r="G2275" t="s">
        <v>8951</v>
      </c>
      <c r="H2275" t="str">
        <f>_xlfn.XLOOKUP(G2275,products!A:A,products!B:B,"")</f>
        <v>GTX</v>
      </c>
      <c r="I2275" t="s">
        <v>233</v>
      </c>
      <c r="J2275" t="str">
        <f>_xlfn.XLOOKUP(I2275,accounts!A:A,accounts!B:B,"")</f>
        <v>medical</v>
      </c>
      <c r="K2275" t="str">
        <f>_xlfn.XLOOKUP(I2275,accounts!A:A,accounts!F:F,"")</f>
        <v>SMB</v>
      </c>
      <c r="L2275" t="s">
        <v>56</v>
      </c>
      <c r="M2275" t="s">
        <v>9031</v>
      </c>
      <c r="N2275" t="s">
        <v>9042</v>
      </c>
      <c r="O2275" s="1">
        <v>42835</v>
      </c>
      <c r="P2275" s="1">
        <v>42842</v>
      </c>
      <c r="Q2275" s="5">
        <f>_xlfn.XLOOKUP(G2275,products!A:A,products!C:C,"")</f>
        <v>4821</v>
      </c>
      <c r="R2275">
        <v>19</v>
      </c>
      <c r="S2275" s="5">
        <f t="shared" si="35"/>
        <v>91599</v>
      </c>
    </row>
    <row r="2276" spans="1:19" x14ac:dyDescent="0.2">
      <c r="A2276" t="s">
        <v>2421</v>
      </c>
      <c r="B2276" t="s">
        <v>9025</v>
      </c>
      <c r="C2276" t="s">
        <v>15</v>
      </c>
      <c r="D2276" t="str">
        <f>_xlfn.XLOOKUP(C2276,sales_teams!A:A,sales_teams!B:B,"")</f>
        <v>C486814</v>
      </c>
      <c r="E2276" t="str">
        <f>_xlfn.XLOOKUP(C2276,sales_teams!A:A,sales_teams!C:C,"")</f>
        <v>Melvin Marxen</v>
      </c>
      <c r="F2276" t="str">
        <f>_xlfn.XLOOKUP(C2276,sales_teams!A:A,sales_teams!D:D,"")</f>
        <v>Central</v>
      </c>
      <c r="G2276" t="s">
        <v>8951</v>
      </c>
      <c r="H2276" t="str">
        <f>_xlfn.XLOOKUP(G2276,products!A:A,products!B:B,"")</f>
        <v>GTX</v>
      </c>
      <c r="I2276" t="s">
        <v>228</v>
      </c>
      <c r="J2276" t="str">
        <f>_xlfn.XLOOKUP(I2276,accounts!A:A,accounts!B:B,"")</f>
        <v>technolgy</v>
      </c>
      <c r="K2276" t="str">
        <f>_xlfn.XLOOKUP(I2276,accounts!A:A,accounts!F:F,"")</f>
        <v>Mid-Market</v>
      </c>
      <c r="L2276" t="s">
        <v>56</v>
      </c>
      <c r="M2276" t="s">
        <v>9035</v>
      </c>
      <c r="N2276" t="s">
        <v>9045</v>
      </c>
      <c r="O2276" s="1">
        <v>42835</v>
      </c>
      <c r="P2276" s="1">
        <v>42842</v>
      </c>
      <c r="Q2276" s="5">
        <f>_xlfn.XLOOKUP(G2276,products!A:A,products!C:C,"")</f>
        <v>4821</v>
      </c>
      <c r="R2276">
        <v>13</v>
      </c>
      <c r="S2276" s="5">
        <f t="shared" si="35"/>
        <v>62673</v>
      </c>
    </row>
    <row r="2277" spans="1:19" x14ac:dyDescent="0.2">
      <c r="A2277" t="s">
        <v>2422</v>
      </c>
      <c r="B2277" t="s">
        <v>9025</v>
      </c>
      <c r="C2277" t="s">
        <v>15</v>
      </c>
      <c r="D2277" t="str">
        <f>_xlfn.XLOOKUP(C2277,sales_teams!A:A,sales_teams!B:B,"")</f>
        <v>C486814</v>
      </c>
      <c r="E2277" t="str">
        <f>_xlfn.XLOOKUP(C2277,sales_teams!A:A,sales_teams!C:C,"")</f>
        <v>Melvin Marxen</v>
      </c>
      <c r="F2277" t="str">
        <f>_xlfn.XLOOKUP(C2277,sales_teams!A:A,sales_teams!D:D,"")</f>
        <v>Central</v>
      </c>
      <c r="G2277" t="s">
        <v>8951</v>
      </c>
      <c r="H2277" t="str">
        <f>_xlfn.XLOOKUP(G2277,products!A:A,products!B:B,"")</f>
        <v>GTX</v>
      </c>
      <c r="I2277" t="s">
        <v>133</v>
      </c>
      <c r="J2277" t="str">
        <f>_xlfn.XLOOKUP(I2277,accounts!A:A,accounts!B:B,"")</f>
        <v>finance</v>
      </c>
      <c r="K2277" t="str">
        <f>_xlfn.XLOOKUP(I2277,accounts!A:A,accounts!F:F,"")</f>
        <v>Mid-Market</v>
      </c>
      <c r="L2277" t="s">
        <v>56</v>
      </c>
      <c r="M2277" t="s">
        <v>9032</v>
      </c>
      <c r="N2277" t="s">
        <v>9045</v>
      </c>
      <c r="O2277" s="1">
        <v>42835</v>
      </c>
      <c r="P2277" s="1">
        <v>42845</v>
      </c>
      <c r="Q2277" s="5">
        <f>_xlfn.XLOOKUP(G2277,products!A:A,products!C:C,"")</f>
        <v>4821</v>
      </c>
      <c r="R2277">
        <v>8</v>
      </c>
      <c r="S2277" s="5">
        <f t="shared" si="35"/>
        <v>38568</v>
      </c>
    </row>
    <row r="2278" spans="1:19" x14ac:dyDescent="0.2">
      <c r="A2278" t="s">
        <v>2423</v>
      </c>
      <c r="B2278" t="s">
        <v>9025</v>
      </c>
      <c r="C2278" t="s">
        <v>13</v>
      </c>
      <c r="D2278" t="str">
        <f>_xlfn.XLOOKUP(C2278,sales_teams!A:A,sales_teams!B:B,"")</f>
        <v>C130664</v>
      </c>
      <c r="E2278" t="str">
        <f>_xlfn.XLOOKUP(C2278,sales_teams!A:A,sales_teams!C:C,"")</f>
        <v>Melvin Marxen</v>
      </c>
      <c r="F2278" t="str">
        <f>_xlfn.XLOOKUP(C2278,sales_teams!A:A,sales_teams!D:D,"")</f>
        <v>Central</v>
      </c>
      <c r="G2278" t="s">
        <v>62</v>
      </c>
      <c r="H2278" t="str">
        <f>_xlfn.XLOOKUP(G2278,products!A:A,products!B:B,"")</f>
        <v>GTX</v>
      </c>
      <c r="I2278" t="s">
        <v>104</v>
      </c>
      <c r="J2278" t="str">
        <f>_xlfn.XLOOKUP(I2278,accounts!A:A,accounts!B:B,"")</f>
        <v>services</v>
      </c>
      <c r="K2278" t="str">
        <f>_xlfn.XLOOKUP(I2278,accounts!A:A,accounts!F:F,"")</f>
        <v>Enterprise</v>
      </c>
      <c r="L2278" t="s">
        <v>81</v>
      </c>
      <c r="M2278" t="s">
        <v>9036</v>
      </c>
      <c r="N2278" t="s">
        <v>9041</v>
      </c>
      <c r="O2278" s="1">
        <v>42835</v>
      </c>
      <c r="P2278" s="1">
        <v>42845</v>
      </c>
      <c r="Q2278" s="5">
        <f>_xlfn.XLOOKUP(G2278,products!A:A,products!C:C,"")</f>
        <v>550</v>
      </c>
      <c r="R2278">
        <v>4</v>
      </c>
      <c r="S2278" s="5">
        <f t="shared" si="35"/>
        <v>2200</v>
      </c>
    </row>
    <row r="2279" spans="1:19" x14ac:dyDescent="0.2">
      <c r="A2279" t="s">
        <v>2424</v>
      </c>
      <c r="B2279" t="s">
        <v>9027</v>
      </c>
      <c r="C2279" t="s">
        <v>36</v>
      </c>
      <c r="D2279" t="str">
        <f>_xlfn.XLOOKUP(C2279,sales_teams!A:A,sales_teams!B:B,"")</f>
        <v>W815792</v>
      </c>
      <c r="E2279" t="str">
        <f>_xlfn.XLOOKUP(C2279,sales_teams!A:A,sales_teams!C:C,"")</f>
        <v>Celia Rouche</v>
      </c>
      <c r="F2279" t="str">
        <f>_xlfn.XLOOKUP(C2279,sales_teams!A:A,sales_teams!D:D,"")</f>
        <v>West</v>
      </c>
      <c r="G2279" t="s">
        <v>75</v>
      </c>
      <c r="H2279" t="str">
        <f>_xlfn.XLOOKUP(G2279,products!A:A,products!B:B,"")</f>
        <v>MG</v>
      </c>
      <c r="J2279">
        <f>_xlfn.XLOOKUP(I2279,accounts!A:A,accounts!B:B,"")</f>
        <v>0</v>
      </c>
      <c r="K2279">
        <f>_xlfn.XLOOKUP(I2279,accounts!A:A,accounts!F:F,"")</f>
        <v>0</v>
      </c>
      <c r="L2279" t="s">
        <v>76</v>
      </c>
      <c r="N2279" t="s">
        <v>9044</v>
      </c>
      <c r="O2279" s="1">
        <v>42835</v>
      </c>
      <c r="Q2279" s="5">
        <f>_xlfn.XLOOKUP(G2279,products!A:A,products!C:C,"")</f>
        <v>3393</v>
      </c>
      <c r="R2279">
        <v>19</v>
      </c>
      <c r="S2279" s="5">
        <f t="shared" si="35"/>
        <v>64467</v>
      </c>
    </row>
    <row r="2280" spans="1:19" x14ac:dyDescent="0.2">
      <c r="A2280" t="s">
        <v>2425</v>
      </c>
      <c r="B2280" t="s">
        <v>9025</v>
      </c>
      <c r="C2280" t="s">
        <v>40</v>
      </c>
      <c r="D2280" t="str">
        <f>_xlfn.XLOOKUP(C2280,sales_teams!A:A,sales_teams!B:B,"")</f>
        <v>W249222</v>
      </c>
      <c r="E2280" t="str">
        <f>_xlfn.XLOOKUP(C2280,sales_teams!A:A,sales_teams!C:C,"")</f>
        <v>Summer Sewald</v>
      </c>
      <c r="F2280" t="str">
        <f>_xlfn.XLOOKUP(C2280,sales_teams!A:A,sales_teams!D:D,"")</f>
        <v>West</v>
      </c>
      <c r="G2280" t="s">
        <v>75</v>
      </c>
      <c r="H2280" t="str">
        <f>_xlfn.XLOOKUP(G2280,products!A:A,products!B:B,"")</f>
        <v>MG</v>
      </c>
      <c r="I2280" t="s">
        <v>71</v>
      </c>
      <c r="J2280" t="str">
        <f>_xlfn.XLOOKUP(I2280,accounts!A:A,accounts!B:B,"")</f>
        <v>entertainment</v>
      </c>
      <c r="K2280" t="str">
        <f>_xlfn.XLOOKUP(I2280,accounts!A:A,accounts!F:F,"")</f>
        <v>Enterprise</v>
      </c>
      <c r="L2280" t="s">
        <v>81</v>
      </c>
      <c r="M2280" t="s">
        <v>9039</v>
      </c>
      <c r="N2280" t="s">
        <v>9043</v>
      </c>
      <c r="O2280" s="1">
        <v>42835</v>
      </c>
      <c r="P2280" s="1">
        <v>42836</v>
      </c>
      <c r="Q2280" s="5">
        <f>_xlfn.XLOOKUP(G2280,products!A:A,products!C:C,"")</f>
        <v>3393</v>
      </c>
      <c r="R2280">
        <v>45</v>
      </c>
      <c r="S2280" s="5">
        <f t="shared" si="35"/>
        <v>152685</v>
      </c>
    </row>
    <row r="2281" spans="1:19" x14ac:dyDescent="0.2">
      <c r="A2281" t="s">
        <v>2426</v>
      </c>
      <c r="B2281" t="s">
        <v>9026</v>
      </c>
      <c r="C2281" t="s">
        <v>10</v>
      </c>
      <c r="D2281" t="str">
        <f>_xlfn.XLOOKUP(C2281,sales_teams!A:A,sales_teams!B:B,"")</f>
        <v>C309699</v>
      </c>
      <c r="E2281" t="str">
        <f>_xlfn.XLOOKUP(C2281,sales_teams!A:A,sales_teams!C:C,"")</f>
        <v>Melvin Marxen</v>
      </c>
      <c r="F2281" t="str">
        <f>_xlfn.XLOOKUP(C2281,sales_teams!A:A,sales_teams!D:D,"")</f>
        <v>Central</v>
      </c>
      <c r="G2281" t="s">
        <v>54</v>
      </c>
      <c r="H2281" t="str">
        <f>_xlfn.XLOOKUP(G2281,products!A:A,products!B:B,"")</f>
        <v>GTX</v>
      </c>
      <c r="I2281" t="s">
        <v>140</v>
      </c>
      <c r="J2281" t="str">
        <f>_xlfn.XLOOKUP(I2281,accounts!A:A,accounts!B:B,"")</f>
        <v>technolgy</v>
      </c>
      <c r="K2281" t="str">
        <f>_xlfn.XLOOKUP(I2281,accounts!A:A,accounts!F:F,"")</f>
        <v>Mid-Market</v>
      </c>
      <c r="L2281" t="s">
        <v>56</v>
      </c>
      <c r="M2281" t="s">
        <v>9032</v>
      </c>
      <c r="N2281" t="s">
        <v>9045</v>
      </c>
      <c r="O2281" s="1">
        <v>42835</v>
      </c>
      <c r="P2281" s="1">
        <v>42913</v>
      </c>
      <c r="Q2281" s="5">
        <f>_xlfn.XLOOKUP(G2281,products!A:A,products!C:C,"")</f>
        <v>1096</v>
      </c>
      <c r="R2281">
        <v>18</v>
      </c>
      <c r="S2281" s="5">
        <f t="shared" si="35"/>
        <v>19728</v>
      </c>
    </row>
    <row r="2282" spans="1:19" x14ac:dyDescent="0.2">
      <c r="A2282" t="s">
        <v>2427</v>
      </c>
      <c r="B2282" t="s">
        <v>9027</v>
      </c>
      <c r="C2282" t="s">
        <v>43</v>
      </c>
      <c r="D2282" t="str">
        <f>_xlfn.XLOOKUP(C2282,sales_teams!A:A,sales_teams!B:B,"")</f>
        <v>W596440</v>
      </c>
      <c r="E2282" t="str">
        <f>_xlfn.XLOOKUP(C2282,sales_teams!A:A,sales_teams!C:C,"")</f>
        <v>Summer Sewald</v>
      </c>
      <c r="F2282" t="str">
        <f>_xlfn.XLOOKUP(C2282,sales_teams!A:A,sales_teams!D:D,"")</f>
        <v>West</v>
      </c>
      <c r="G2282" t="s">
        <v>62</v>
      </c>
      <c r="H2282" t="str">
        <f>_xlfn.XLOOKUP(G2282,products!A:A,products!B:B,"")</f>
        <v>GTX</v>
      </c>
      <c r="I2282" t="s">
        <v>172</v>
      </c>
      <c r="J2282" t="str">
        <f>_xlfn.XLOOKUP(I2282,accounts!A:A,accounts!B:B,"")</f>
        <v>software</v>
      </c>
      <c r="K2282" t="str">
        <f>_xlfn.XLOOKUP(I2282,accounts!A:A,accounts!F:F,"")</f>
        <v>Enterprise</v>
      </c>
      <c r="L2282" t="s">
        <v>56</v>
      </c>
      <c r="M2282" t="s">
        <v>9033</v>
      </c>
      <c r="N2282" t="s">
        <v>9042</v>
      </c>
      <c r="O2282" s="1">
        <v>42835</v>
      </c>
      <c r="P2282" s="1">
        <v>42841</v>
      </c>
      <c r="Q2282" s="5">
        <f>_xlfn.XLOOKUP(G2282,products!A:A,products!C:C,"")</f>
        <v>550</v>
      </c>
      <c r="R2282">
        <v>10</v>
      </c>
      <c r="S2282" s="5">
        <f t="shared" si="35"/>
        <v>5500</v>
      </c>
    </row>
    <row r="2283" spans="1:19" x14ac:dyDescent="0.2">
      <c r="A2283" t="s">
        <v>2428</v>
      </c>
      <c r="B2283" t="s">
        <v>9028</v>
      </c>
      <c r="C2283" t="s">
        <v>43</v>
      </c>
      <c r="D2283" t="str">
        <f>_xlfn.XLOOKUP(C2283,sales_teams!A:A,sales_teams!B:B,"")</f>
        <v>W596440</v>
      </c>
      <c r="E2283" t="str">
        <f>_xlfn.XLOOKUP(C2283,sales_teams!A:A,sales_teams!C:C,"")</f>
        <v>Summer Sewald</v>
      </c>
      <c r="F2283" t="str">
        <f>_xlfn.XLOOKUP(C2283,sales_teams!A:A,sales_teams!D:D,"")</f>
        <v>West</v>
      </c>
      <c r="G2283" t="s">
        <v>54</v>
      </c>
      <c r="H2283" t="str">
        <f>_xlfn.XLOOKUP(G2283,products!A:A,products!B:B,"")</f>
        <v>GTX</v>
      </c>
      <c r="I2283" t="s">
        <v>71</v>
      </c>
      <c r="J2283" t="str">
        <f>_xlfn.XLOOKUP(I2283,accounts!A:A,accounts!B:B,"")</f>
        <v>entertainment</v>
      </c>
      <c r="K2283" t="str">
        <f>_xlfn.XLOOKUP(I2283,accounts!A:A,accounts!F:F,"")</f>
        <v>Enterprise</v>
      </c>
      <c r="L2283" t="s">
        <v>56</v>
      </c>
      <c r="M2283" t="s">
        <v>9034</v>
      </c>
      <c r="N2283" t="s">
        <v>9042</v>
      </c>
      <c r="O2283" s="1">
        <v>42835</v>
      </c>
      <c r="P2283" s="1">
        <v>42838</v>
      </c>
      <c r="Q2283" s="5">
        <f>_xlfn.XLOOKUP(G2283,products!A:A,products!C:C,"")</f>
        <v>1096</v>
      </c>
      <c r="R2283">
        <v>14</v>
      </c>
      <c r="S2283" s="5">
        <f t="shared" si="35"/>
        <v>15344</v>
      </c>
    </row>
    <row r="2284" spans="1:19" x14ac:dyDescent="0.2">
      <c r="A2284" t="s">
        <v>2429</v>
      </c>
      <c r="B2284" t="s">
        <v>9027</v>
      </c>
      <c r="C2284" t="s">
        <v>42</v>
      </c>
      <c r="D2284" t="str">
        <f>_xlfn.XLOOKUP(C2284,sales_teams!A:A,sales_teams!B:B,"")</f>
        <v>W674591</v>
      </c>
      <c r="E2284" t="str">
        <f>_xlfn.XLOOKUP(C2284,sales_teams!A:A,sales_teams!C:C,"")</f>
        <v>Summer Sewald</v>
      </c>
      <c r="F2284" t="str">
        <f>_xlfn.XLOOKUP(C2284,sales_teams!A:A,sales_teams!D:D,"")</f>
        <v>West</v>
      </c>
      <c r="G2284" t="s">
        <v>62</v>
      </c>
      <c r="H2284" t="str">
        <f>_xlfn.XLOOKUP(G2284,products!A:A,products!B:B,"")</f>
        <v>GTX</v>
      </c>
      <c r="I2284" t="s">
        <v>329</v>
      </c>
      <c r="J2284" t="str">
        <f>_xlfn.XLOOKUP(I2284,accounts!A:A,accounts!B:B,"")</f>
        <v>technolgy</v>
      </c>
      <c r="K2284" t="str">
        <f>_xlfn.XLOOKUP(I2284,accounts!A:A,accounts!F:F,"")</f>
        <v>Enterprise</v>
      </c>
      <c r="L2284" t="s">
        <v>81</v>
      </c>
      <c r="M2284" t="s">
        <v>9040</v>
      </c>
      <c r="N2284" t="s">
        <v>9042</v>
      </c>
      <c r="O2284" s="1">
        <v>42835</v>
      </c>
      <c r="P2284" s="1">
        <v>42837</v>
      </c>
      <c r="Q2284" s="5">
        <f>_xlfn.XLOOKUP(G2284,products!A:A,products!C:C,"")</f>
        <v>550</v>
      </c>
      <c r="R2284">
        <v>45</v>
      </c>
      <c r="S2284" s="5">
        <f t="shared" si="35"/>
        <v>24750</v>
      </c>
    </row>
    <row r="2285" spans="1:19" x14ac:dyDescent="0.2">
      <c r="A2285" t="s">
        <v>2430</v>
      </c>
      <c r="B2285" t="s">
        <v>9027</v>
      </c>
      <c r="C2285" t="s">
        <v>42</v>
      </c>
      <c r="D2285" t="str">
        <f>_xlfn.XLOOKUP(C2285,sales_teams!A:A,sales_teams!B:B,"")</f>
        <v>W674591</v>
      </c>
      <c r="E2285" t="str">
        <f>_xlfn.XLOOKUP(C2285,sales_teams!A:A,sales_teams!C:C,"")</f>
        <v>Summer Sewald</v>
      </c>
      <c r="F2285" t="str">
        <f>_xlfn.XLOOKUP(C2285,sales_teams!A:A,sales_teams!D:D,"")</f>
        <v>West</v>
      </c>
      <c r="G2285" t="s">
        <v>54</v>
      </c>
      <c r="H2285" t="str">
        <f>_xlfn.XLOOKUP(G2285,products!A:A,products!B:B,"")</f>
        <v>GTX</v>
      </c>
      <c r="I2285" t="s">
        <v>124</v>
      </c>
      <c r="J2285" t="str">
        <f>_xlfn.XLOOKUP(I2285,accounts!A:A,accounts!B:B,"")</f>
        <v>services</v>
      </c>
      <c r="K2285" t="str">
        <f>_xlfn.XLOOKUP(I2285,accounts!A:A,accounts!F:F,"")</f>
        <v>Mid-Market</v>
      </c>
      <c r="L2285" t="s">
        <v>81</v>
      </c>
      <c r="M2285" t="s">
        <v>9039</v>
      </c>
      <c r="N2285" t="s">
        <v>9043</v>
      </c>
      <c r="O2285" s="1">
        <v>42835</v>
      </c>
      <c r="P2285" s="1">
        <v>42899</v>
      </c>
      <c r="Q2285" s="5">
        <f>_xlfn.XLOOKUP(G2285,products!A:A,products!C:C,"")</f>
        <v>1096</v>
      </c>
      <c r="R2285">
        <v>13</v>
      </c>
      <c r="S2285" s="5">
        <f t="shared" si="35"/>
        <v>14248</v>
      </c>
    </row>
    <row r="2286" spans="1:19" x14ac:dyDescent="0.2">
      <c r="A2286" t="s">
        <v>2431</v>
      </c>
      <c r="B2286" t="s">
        <v>9027</v>
      </c>
      <c r="C2286" t="s">
        <v>8</v>
      </c>
      <c r="D2286" t="str">
        <f>_xlfn.XLOOKUP(C2286,sales_teams!A:A,sales_teams!B:B,"")</f>
        <v>C100201</v>
      </c>
      <c r="E2286" t="str">
        <f>_xlfn.XLOOKUP(C2286,sales_teams!A:A,sales_teams!C:C,"")</f>
        <v>Dustin Brinkmann</v>
      </c>
      <c r="F2286" t="str">
        <f>_xlfn.XLOOKUP(C2286,sales_teams!A:A,sales_teams!D:D,"")</f>
        <v>Central</v>
      </c>
      <c r="G2286" t="s">
        <v>60</v>
      </c>
      <c r="H2286" t="str">
        <f>_xlfn.XLOOKUP(G2286,products!A:A,products!B:B,"")</f>
        <v>MG</v>
      </c>
      <c r="I2286" t="s">
        <v>213</v>
      </c>
      <c r="J2286" t="str">
        <f>_xlfn.XLOOKUP(I2286,accounts!A:A,accounts!B:B,"")</f>
        <v>software</v>
      </c>
      <c r="K2286" t="str">
        <f>_xlfn.XLOOKUP(I2286,accounts!A:A,accounts!F:F,"")</f>
        <v>Enterprise</v>
      </c>
      <c r="L2286" t="s">
        <v>81</v>
      </c>
      <c r="M2286" t="s">
        <v>9036</v>
      </c>
      <c r="N2286" t="s">
        <v>9045</v>
      </c>
      <c r="O2286" s="1">
        <v>42835</v>
      </c>
      <c r="P2286" s="1">
        <v>42837</v>
      </c>
      <c r="Q2286" s="5">
        <f>_xlfn.XLOOKUP(G2286,products!A:A,products!C:C,"")</f>
        <v>55</v>
      </c>
      <c r="R2286">
        <v>47</v>
      </c>
      <c r="S2286" s="5">
        <f t="shared" si="35"/>
        <v>2585</v>
      </c>
    </row>
    <row r="2287" spans="1:19" x14ac:dyDescent="0.2">
      <c r="A2287" t="s">
        <v>2432</v>
      </c>
      <c r="B2287" t="s">
        <v>9027</v>
      </c>
      <c r="C2287" t="s">
        <v>8</v>
      </c>
      <c r="D2287" t="str">
        <f>_xlfn.XLOOKUP(C2287,sales_teams!A:A,sales_teams!B:B,"")</f>
        <v>C100201</v>
      </c>
      <c r="E2287" t="str">
        <f>_xlfn.XLOOKUP(C2287,sales_teams!A:A,sales_teams!C:C,"")</f>
        <v>Dustin Brinkmann</v>
      </c>
      <c r="F2287" t="str">
        <f>_xlfn.XLOOKUP(C2287,sales_teams!A:A,sales_teams!D:D,"")</f>
        <v>Central</v>
      </c>
      <c r="G2287" t="s">
        <v>54</v>
      </c>
      <c r="H2287" t="str">
        <f>_xlfn.XLOOKUP(G2287,products!A:A,products!B:B,"")</f>
        <v>GTX</v>
      </c>
      <c r="I2287" t="s">
        <v>63</v>
      </c>
      <c r="J2287" t="str">
        <f>_xlfn.XLOOKUP(I2287,accounts!A:A,accounts!B:B,"")</f>
        <v>software</v>
      </c>
      <c r="K2287" t="str">
        <f>_xlfn.XLOOKUP(I2287,accounts!A:A,accounts!F:F,"")</f>
        <v>Mid-Market</v>
      </c>
      <c r="L2287" t="s">
        <v>56</v>
      </c>
      <c r="M2287" t="s">
        <v>9031</v>
      </c>
      <c r="N2287" t="s">
        <v>9041</v>
      </c>
      <c r="O2287" s="1">
        <v>42835</v>
      </c>
      <c r="P2287" s="1">
        <v>42888</v>
      </c>
      <c r="Q2287" s="5">
        <f>_xlfn.XLOOKUP(G2287,products!A:A,products!C:C,"")</f>
        <v>1096</v>
      </c>
      <c r="R2287">
        <v>40</v>
      </c>
      <c r="S2287" s="5">
        <f t="shared" si="35"/>
        <v>43840</v>
      </c>
    </row>
    <row r="2288" spans="1:19" x14ac:dyDescent="0.2">
      <c r="A2288" t="s">
        <v>2433</v>
      </c>
      <c r="B2288" t="s">
        <v>9026</v>
      </c>
      <c r="C2288" t="s">
        <v>8</v>
      </c>
      <c r="D2288" t="str">
        <f>_xlfn.XLOOKUP(C2288,sales_teams!A:A,sales_teams!B:B,"")</f>
        <v>C100201</v>
      </c>
      <c r="E2288" t="str">
        <f>_xlfn.XLOOKUP(C2288,sales_teams!A:A,sales_teams!C:C,"")</f>
        <v>Dustin Brinkmann</v>
      </c>
      <c r="F2288" t="str">
        <f>_xlfn.XLOOKUP(C2288,sales_teams!A:A,sales_teams!D:D,"")</f>
        <v>Central</v>
      </c>
      <c r="G2288" t="s">
        <v>60</v>
      </c>
      <c r="H2288" t="str">
        <f>_xlfn.XLOOKUP(G2288,products!A:A,products!B:B,"")</f>
        <v>MG</v>
      </c>
      <c r="I2288" t="s">
        <v>131</v>
      </c>
      <c r="J2288" t="str">
        <f>_xlfn.XLOOKUP(I2288,accounts!A:A,accounts!B:B,"")</f>
        <v>telecommunications</v>
      </c>
      <c r="K2288" t="str">
        <f>_xlfn.XLOOKUP(I2288,accounts!A:A,accounts!F:F,"")</f>
        <v>SMB</v>
      </c>
      <c r="L2288" t="s">
        <v>56</v>
      </c>
      <c r="M2288" t="s">
        <v>9034</v>
      </c>
      <c r="N2288" t="s">
        <v>9042</v>
      </c>
      <c r="O2288" s="1">
        <v>42835</v>
      </c>
      <c r="P2288" s="1">
        <v>42843</v>
      </c>
      <c r="Q2288" s="5">
        <f>_xlfn.XLOOKUP(G2288,products!A:A,products!C:C,"")</f>
        <v>55</v>
      </c>
      <c r="R2288">
        <v>6</v>
      </c>
      <c r="S2288" s="5">
        <f t="shared" si="35"/>
        <v>330</v>
      </c>
    </row>
    <row r="2289" spans="1:19" x14ac:dyDescent="0.2">
      <c r="A2289" t="s">
        <v>2434</v>
      </c>
      <c r="B2289" t="s">
        <v>9027</v>
      </c>
      <c r="C2289" t="s">
        <v>37</v>
      </c>
      <c r="D2289" t="str">
        <f>_xlfn.XLOOKUP(C2289,sales_teams!A:A,sales_teams!B:B,"")</f>
        <v>W337844</v>
      </c>
      <c r="E2289" t="str">
        <f>_xlfn.XLOOKUP(C2289,sales_teams!A:A,sales_teams!C:C,"")</f>
        <v>Celia Rouche</v>
      </c>
      <c r="F2289" t="str">
        <f>_xlfn.XLOOKUP(C2289,sales_teams!A:A,sales_teams!D:D,"")</f>
        <v>West</v>
      </c>
      <c r="G2289" t="s">
        <v>75</v>
      </c>
      <c r="H2289" t="str">
        <f>_xlfn.XLOOKUP(G2289,products!A:A,products!B:B,"")</f>
        <v>MG</v>
      </c>
      <c r="I2289" t="s">
        <v>154</v>
      </c>
      <c r="J2289" t="str">
        <f>_xlfn.XLOOKUP(I2289,accounts!A:A,accounts!B:B,"")</f>
        <v>finance</v>
      </c>
      <c r="K2289" t="str">
        <f>_xlfn.XLOOKUP(I2289,accounts!A:A,accounts!F:F,"")</f>
        <v>Enterprise</v>
      </c>
      <c r="L2289" t="s">
        <v>76</v>
      </c>
      <c r="N2289" t="s">
        <v>9044</v>
      </c>
      <c r="O2289" s="1">
        <v>42835</v>
      </c>
      <c r="Q2289" s="5">
        <f>_xlfn.XLOOKUP(G2289,products!A:A,products!C:C,"")</f>
        <v>3393</v>
      </c>
      <c r="R2289">
        <v>31</v>
      </c>
      <c r="S2289" s="5">
        <f t="shared" si="35"/>
        <v>105183</v>
      </c>
    </row>
    <row r="2290" spans="1:19" x14ac:dyDescent="0.2">
      <c r="A2290" t="s">
        <v>2435</v>
      </c>
      <c r="B2290" t="s">
        <v>9025</v>
      </c>
      <c r="C2290" t="s">
        <v>12</v>
      </c>
      <c r="D2290" t="str">
        <f>_xlfn.XLOOKUP(C2290,sales_teams!A:A,sales_teams!B:B,"")</f>
        <v>C234392</v>
      </c>
      <c r="E2290" t="str">
        <f>_xlfn.XLOOKUP(C2290,sales_teams!A:A,sales_teams!C:C,"")</f>
        <v>Melvin Marxen</v>
      </c>
      <c r="F2290" t="str">
        <f>_xlfn.XLOOKUP(C2290,sales_teams!A:A,sales_teams!D:D,"")</f>
        <v>Central</v>
      </c>
      <c r="G2290" t="s">
        <v>62</v>
      </c>
      <c r="H2290" t="str">
        <f>_xlfn.XLOOKUP(G2290,products!A:A,products!B:B,"")</f>
        <v>GTX</v>
      </c>
      <c r="I2290" t="s">
        <v>233</v>
      </c>
      <c r="J2290" t="str">
        <f>_xlfn.XLOOKUP(I2290,accounts!A:A,accounts!B:B,"")</f>
        <v>medical</v>
      </c>
      <c r="K2290" t="str">
        <f>_xlfn.XLOOKUP(I2290,accounts!A:A,accounts!F:F,"")</f>
        <v>SMB</v>
      </c>
      <c r="L2290" t="s">
        <v>81</v>
      </c>
      <c r="M2290" t="s">
        <v>9039</v>
      </c>
      <c r="N2290" t="s">
        <v>9043</v>
      </c>
      <c r="O2290" s="1">
        <v>42835</v>
      </c>
      <c r="P2290" s="1">
        <v>42846</v>
      </c>
      <c r="Q2290" s="5">
        <f>_xlfn.XLOOKUP(G2290,products!A:A,products!C:C,"")</f>
        <v>550</v>
      </c>
      <c r="R2290">
        <v>22</v>
      </c>
      <c r="S2290" s="5">
        <f t="shared" si="35"/>
        <v>12100</v>
      </c>
    </row>
    <row r="2291" spans="1:19" x14ac:dyDescent="0.2">
      <c r="A2291" t="s">
        <v>2436</v>
      </c>
      <c r="B2291" t="s">
        <v>9028</v>
      </c>
      <c r="C2291" t="s">
        <v>12</v>
      </c>
      <c r="D2291" t="str">
        <f>_xlfn.XLOOKUP(C2291,sales_teams!A:A,sales_teams!B:B,"")</f>
        <v>C234392</v>
      </c>
      <c r="E2291" t="str">
        <f>_xlfn.XLOOKUP(C2291,sales_teams!A:A,sales_teams!C:C,"")</f>
        <v>Melvin Marxen</v>
      </c>
      <c r="F2291" t="str">
        <f>_xlfn.XLOOKUP(C2291,sales_teams!A:A,sales_teams!D:D,"")</f>
        <v>Central</v>
      </c>
      <c r="G2291" t="s">
        <v>8951</v>
      </c>
      <c r="H2291" t="str">
        <f>_xlfn.XLOOKUP(G2291,products!A:A,products!B:B,"")</f>
        <v>GTX</v>
      </c>
      <c r="I2291" t="s">
        <v>168</v>
      </c>
      <c r="J2291" t="str">
        <f>_xlfn.XLOOKUP(I2291,accounts!A:A,accounts!B:B,"")</f>
        <v>technolgy</v>
      </c>
      <c r="K2291" t="str">
        <f>_xlfn.XLOOKUP(I2291,accounts!A:A,accounts!F:F,"")</f>
        <v>Enterprise</v>
      </c>
      <c r="L2291" t="s">
        <v>56</v>
      </c>
      <c r="M2291" t="s">
        <v>9035</v>
      </c>
      <c r="N2291" t="s">
        <v>9041</v>
      </c>
      <c r="O2291" s="1">
        <v>42835</v>
      </c>
      <c r="P2291" s="1">
        <v>42895</v>
      </c>
      <c r="Q2291" s="5">
        <f>_xlfn.XLOOKUP(G2291,products!A:A,products!C:C,"")</f>
        <v>4821</v>
      </c>
      <c r="R2291">
        <v>14</v>
      </c>
      <c r="S2291" s="5">
        <f t="shared" si="35"/>
        <v>67494</v>
      </c>
    </row>
    <row r="2292" spans="1:19" x14ac:dyDescent="0.2">
      <c r="A2292" t="s">
        <v>2437</v>
      </c>
      <c r="B2292" t="s">
        <v>9025</v>
      </c>
      <c r="C2292" t="s">
        <v>45</v>
      </c>
      <c r="D2292" t="str">
        <f>_xlfn.XLOOKUP(C2292,sales_teams!A:A,sales_teams!B:B,"")</f>
        <v>W960943</v>
      </c>
      <c r="E2292" t="str">
        <f>_xlfn.XLOOKUP(C2292,sales_teams!A:A,sales_teams!C:C,"")</f>
        <v>Summer Sewald</v>
      </c>
      <c r="F2292" t="str">
        <f>_xlfn.XLOOKUP(C2292,sales_teams!A:A,sales_teams!D:D,"")</f>
        <v>West</v>
      </c>
      <c r="G2292" t="s">
        <v>54</v>
      </c>
      <c r="H2292" t="str">
        <f>_xlfn.XLOOKUP(G2292,products!A:A,products!B:B,"")</f>
        <v>GTX</v>
      </c>
      <c r="I2292" t="s">
        <v>329</v>
      </c>
      <c r="J2292" t="str">
        <f>_xlfn.XLOOKUP(I2292,accounts!A:A,accounts!B:B,"")</f>
        <v>technolgy</v>
      </c>
      <c r="K2292" t="str">
        <f>_xlfn.XLOOKUP(I2292,accounts!A:A,accounts!F:F,"")</f>
        <v>Enterprise</v>
      </c>
      <c r="L2292" t="s">
        <v>56</v>
      </c>
      <c r="M2292" t="s">
        <v>9033</v>
      </c>
      <c r="N2292" t="s">
        <v>9042</v>
      </c>
      <c r="O2292" s="1">
        <v>42835</v>
      </c>
      <c r="P2292" s="1">
        <v>42912</v>
      </c>
      <c r="Q2292" s="5">
        <f>_xlfn.XLOOKUP(G2292,products!A:A,products!C:C,"")</f>
        <v>1096</v>
      </c>
      <c r="R2292">
        <v>20</v>
      </c>
      <c r="S2292" s="5">
        <f t="shared" si="35"/>
        <v>21920</v>
      </c>
    </row>
    <row r="2293" spans="1:19" x14ac:dyDescent="0.2">
      <c r="A2293" t="s">
        <v>2438</v>
      </c>
      <c r="B2293" t="s">
        <v>9025</v>
      </c>
      <c r="C2293" t="s">
        <v>29</v>
      </c>
      <c r="D2293" t="str">
        <f>_xlfn.XLOOKUP(C2293,sales_teams!A:A,sales_teams!B:B,"")</f>
        <v>E571180</v>
      </c>
      <c r="E2293" t="str">
        <f>_xlfn.XLOOKUP(C2293,sales_teams!A:A,sales_teams!C:C,"")</f>
        <v>Rocco Neubert</v>
      </c>
      <c r="F2293" t="str">
        <f>_xlfn.XLOOKUP(C2293,sales_teams!A:A,sales_teams!D:D,"")</f>
        <v>East</v>
      </c>
      <c r="G2293" t="s">
        <v>8951</v>
      </c>
      <c r="H2293" t="str">
        <f>_xlfn.XLOOKUP(G2293,products!A:A,products!B:B,"")</f>
        <v>GTX</v>
      </c>
      <c r="I2293" t="s">
        <v>230</v>
      </c>
      <c r="J2293" t="str">
        <f>_xlfn.XLOOKUP(I2293,accounts!A:A,accounts!B:B,"")</f>
        <v>retail</v>
      </c>
      <c r="K2293" t="str">
        <f>_xlfn.XLOOKUP(I2293,accounts!A:A,accounts!F:F,"")</f>
        <v>Mid-Market</v>
      </c>
      <c r="L2293" t="s">
        <v>81</v>
      </c>
      <c r="M2293" t="s">
        <v>9039</v>
      </c>
      <c r="N2293" t="s">
        <v>9045</v>
      </c>
      <c r="O2293" s="1">
        <v>42835</v>
      </c>
      <c r="P2293" s="1">
        <v>42841</v>
      </c>
      <c r="Q2293" s="5">
        <f>_xlfn.XLOOKUP(G2293,products!A:A,products!C:C,"")</f>
        <v>4821</v>
      </c>
      <c r="R2293">
        <v>5</v>
      </c>
      <c r="S2293" s="5">
        <f t="shared" si="35"/>
        <v>24105</v>
      </c>
    </row>
    <row r="2294" spans="1:19" x14ac:dyDescent="0.2">
      <c r="A2294" t="s">
        <v>2439</v>
      </c>
      <c r="B2294" t="s">
        <v>9025</v>
      </c>
      <c r="C2294" t="s">
        <v>29</v>
      </c>
      <c r="D2294" t="str">
        <f>_xlfn.XLOOKUP(C2294,sales_teams!A:A,sales_teams!B:B,"")</f>
        <v>E571180</v>
      </c>
      <c r="E2294" t="str">
        <f>_xlfn.XLOOKUP(C2294,sales_teams!A:A,sales_teams!C:C,"")</f>
        <v>Rocco Neubert</v>
      </c>
      <c r="F2294" t="str">
        <f>_xlfn.XLOOKUP(C2294,sales_teams!A:A,sales_teams!D:D,"")</f>
        <v>East</v>
      </c>
      <c r="G2294" t="s">
        <v>8951</v>
      </c>
      <c r="H2294" t="str">
        <f>_xlfn.XLOOKUP(G2294,products!A:A,products!B:B,"")</f>
        <v>GTX</v>
      </c>
      <c r="I2294" t="s">
        <v>126</v>
      </c>
      <c r="J2294" t="str">
        <f>_xlfn.XLOOKUP(I2294,accounts!A:A,accounts!B:B,"")</f>
        <v>medical</v>
      </c>
      <c r="K2294" t="str">
        <f>_xlfn.XLOOKUP(I2294,accounts!A:A,accounts!F:F,"")</f>
        <v>SMB</v>
      </c>
      <c r="L2294" t="s">
        <v>56</v>
      </c>
      <c r="M2294" t="s">
        <v>9033</v>
      </c>
      <c r="N2294" t="s">
        <v>9045</v>
      </c>
      <c r="O2294" s="1">
        <v>42835</v>
      </c>
      <c r="P2294" s="1">
        <v>42845</v>
      </c>
      <c r="Q2294" s="5">
        <f>_xlfn.XLOOKUP(G2294,products!A:A,products!C:C,"")</f>
        <v>4821</v>
      </c>
      <c r="R2294">
        <v>27</v>
      </c>
      <c r="S2294" s="5">
        <f t="shared" si="35"/>
        <v>130167</v>
      </c>
    </row>
    <row r="2295" spans="1:19" x14ac:dyDescent="0.2">
      <c r="A2295" t="s">
        <v>2440</v>
      </c>
      <c r="B2295" t="s">
        <v>9026</v>
      </c>
      <c r="C2295" t="s">
        <v>7</v>
      </c>
      <c r="D2295" t="str">
        <f>_xlfn.XLOOKUP(C2295,sales_teams!A:A,sales_teams!B:B,"")</f>
        <v>C234829</v>
      </c>
      <c r="E2295" t="str">
        <f>_xlfn.XLOOKUP(C2295,sales_teams!A:A,sales_teams!C:C,"")</f>
        <v>Dustin Brinkmann</v>
      </c>
      <c r="F2295" t="str">
        <f>_xlfn.XLOOKUP(C2295,sales_teams!A:A,sales_teams!D:D,"")</f>
        <v>Central</v>
      </c>
      <c r="G2295" t="s">
        <v>60</v>
      </c>
      <c r="H2295" t="str">
        <f>_xlfn.XLOOKUP(G2295,products!A:A,products!B:B,"")</f>
        <v>MG</v>
      </c>
      <c r="I2295" t="s">
        <v>146</v>
      </c>
      <c r="J2295" t="str">
        <f>_xlfn.XLOOKUP(I2295,accounts!A:A,accounts!B:B,"")</f>
        <v>technolgy</v>
      </c>
      <c r="K2295" t="str">
        <f>_xlfn.XLOOKUP(I2295,accounts!A:A,accounts!F:F,"")</f>
        <v>Mid-Market</v>
      </c>
      <c r="L2295" t="s">
        <v>56</v>
      </c>
      <c r="M2295" t="s">
        <v>9032</v>
      </c>
      <c r="N2295" t="s">
        <v>9043</v>
      </c>
      <c r="O2295" s="1">
        <v>42835</v>
      </c>
      <c r="P2295" s="1">
        <v>42843</v>
      </c>
      <c r="Q2295" s="5">
        <f>_xlfn.XLOOKUP(G2295,products!A:A,products!C:C,"")</f>
        <v>55</v>
      </c>
      <c r="R2295">
        <v>15</v>
      </c>
      <c r="S2295" s="5">
        <f t="shared" si="35"/>
        <v>825</v>
      </c>
    </row>
    <row r="2296" spans="1:19" x14ac:dyDescent="0.2">
      <c r="A2296" t="s">
        <v>2441</v>
      </c>
      <c r="B2296" t="s">
        <v>9025</v>
      </c>
      <c r="C2296" t="s">
        <v>32</v>
      </c>
      <c r="D2296" t="str">
        <f>_xlfn.XLOOKUP(C2296,sales_teams!A:A,sales_teams!B:B,"")</f>
        <v>W975078</v>
      </c>
      <c r="E2296" t="str">
        <f>_xlfn.XLOOKUP(C2296,sales_teams!A:A,sales_teams!C:C,"")</f>
        <v>Celia Rouche</v>
      </c>
      <c r="F2296" t="str">
        <f>_xlfn.XLOOKUP(C2296,sales_teams!A:A,sales_teams!D:D,"")</f>
        <v>West</v>
      </c>
      <c r="G2296" t="s">
        <v>60</v>
      </c>
      <c r="H2296" t="str">
        <f>_xlfn.XLOOKUP(G2296,products!A:A,products!B:B,"")</f>
        <v>MG</v>
      </c>
      <c r="I2296" t="s">
        <v>69</v>
      </c>
      <c r="J2296" t="str">
        <f>_xlfn.XLOOKUP(I2296,accounts!A:A,accounts!B:B,"")</f>
        <v>retail</v>
      </c>
      <c r="K2296" t="str">
        <f>_xlfn.XLOOKUP(I2296,accounts!A:A,accounts!F:F,"")</f>
        <v>Mid-Market</v>
      </c>
      <c r="L2296" t="s">
        <v>81</v>
      </c>
      <c r="M2296" t="s">
        <v>9038</v>
      </c>
      <c r="N2296" t="s">
        <v>9042</v>
      </c>
      <c r="O2296" s="1">
        <v>42835</v>
      </c>
      <c r="P2296" s="1">
        <v>42843</v>
      </c>
      <c r="Q2296" s="5">
        <f>_xlfn.XLOOKUP(G2296,products!A:A,products!C:C,"")</f>
        <v>55</v>
      </c>
      <c r="R2296">
        <v>12</v>
      </c>
      <c r="S2296" s="5">
        <f t="shared" si="35"/>
        <v>660</v>
      </c>
    </row>
    <row r="2297" spans="1:19" x14ac:dyDescent="0.2">
      <c r="A2297" t="s">
        <v>2442</v>
      </c>
      <c r="B2297" t="s">
        <v>9025</v>
      </c>
      <c r="C2297" t="s">
        <v>44</v>
      </c>
      <c r="D2297" t="str">
        <f>_xlfn.XLOOKUP(C2297,sales_teams!A:A,sales_teams!B:B,"")</f>
        <v>W202814</v>
      </c>
      <c r="E2297" t="str">
        <f>_xlfn.XLOOKUP(C2297,sales_teams!A:A,sales_teams!C:C,"")</f>
        <v>Summer Sewald</v>
      </c>
      <c r="F2297" t="str">
        <f>_xlfn.XLOOKUP(C2297,sales_teams!A:A,sales_teams!D:D,"")</f>
        <v>West</v>
      </c>
      <c r="G2297" t="s">
        <v>75</v>
      </c>
      <c r="H2297" t="str">
        <f>_xlfn.XLOOKUP(G2297,products!A:A,products!B:B,"")</f>
        <v>MG</v>
      </c>
      <c r="J2297">
        <f>_xlfn.XLOOKUP(I2297,accounts!A:A,accounts!B:B,"")</f>
        <v>0</v>
      </c>
      <c r="K2297">
        <f>_xlfn.XLOOKUP(I2297,accounts!A:A,accounts!F:F,"")</f>
        <v>0</v>
      </c>
      <c r="L2297" t="s">
        <v>76</v>
      </c>
      <c r="N2297" t="s">
        <v>9044</v>
      </c>
      <c r="O2297" s="1">
        <v>42835</v>
      </c>
      <c r="Q2297" s="5">
        <f>_xlfn.XLOOKUP(G2297,products!A:A,products!C:C,"")</f>
        <v>3393</v>
      </c>
      <c r="R2297">
        <v>41</v>
      </c>
      <c r="S2297" s="5">
        <f t="shared" si="35"/>
        <v>139113</v>
      </c>
    </row>
    <row r="2298" spans="1:19" x14ac:dyDescent="0.2">
      <c r="A2298" t="s">
        <v>2443</v>
      </c>
      <c r="B2298" t="s">
        <v>9027</v>
      </c>
      <c r="C2298" t="s">
        <v>44</v>
      </c>
      <c r="D2298" t="str">
        <f>_xlfn.XLOOKUP(C2298,sales_teams!A:A,sales_teams!B:B,"")</f>
        <v>W202814</v>
      </c>
      <c r="E2298" t="str">
        <f>_xlfn.XLOOKUP(C2298,sales_teams!A:A,sales_teams!C:C,"")</f>
        <v>Summer Sewald</v>
      </c>
      <c r="F2298" t="str">
        <f>_xlfn.XLOOKUP(C2298,sales_teams!A:A,sales_teams!D:D,"")</f>
        <v>West</v>
      </c>
      <c r="G2298" t="s">
        <v>62</v>
      </c>
      <c r="H2298" t="str">
        <f>_xlfn.XLOOKUP(G2298,products!A:A,products!B:B,"")</f>
        <v>GTX</v>
      </c>
      <c r="I2298" t="s">
        <v>165</v>
      </c>
      <c r="J2298" t="str">
        <f>_xlfn.XLOOKUP(I2298,accounts!A:A,accounts!B:B,"")</f>
        <v>marketing</v>
      </c>
      <c r="K2298" t="str">
        <f>_xlfn.XLOOKUP(I2298,accounts!A:A,accounts!F:F,"")</f>
        <v>Enterprise</v>
      </c>
      <c r="L2298" t="s">
        <v>56</v>
      </c>
      <c r="M2298" t="s">
        <v>9035</v>
      </c>
      <c r="N2298" t="s">
        <v>9042</v>
      </c>
      <c r="O2298" s="1">
        <v>42835</v>
      </c>
      <c r="P2298" s="1">
        <v>42836</v>
      </c>
      <c r="Q2298" s="5">
        <f>_xlfn.XLOOKUP(G2298,products!A:A,products!C:C,"")</f>
        <v>550</v>
      </c>
      <c r="R2298">
        <v>33</v>
      </c>
      <c r="S2298" s="5">
        <f t="shared" si="35"/>
        <v>18150</v>
      </c>
    </row>
    <row r="2299" spans="1:19" x14ac:dyDescent="0.2">
      <c r="A2299" t="s">
        <v>2444</v>
      </c>
      <c r="B2299" t="s">
        <v>9025</v>
      </c>
      <c r="C2299" t="s">
        <v>30</v>
      </c>
      <c r="D2299" t="str">
        <f>_xlfn.XLOOKUP(C2299,sales_teams!A:A,sales_teams!B:B,"")</f>
        <v>E558564</v>
      </c>
      <c r="E2299" t="str">
        <f>_xlfn.XLOOKUP(C2299,sales_teams!A:A,sales_teams!C:C,"")</f>
        <v>Rocco Neubert</v>
      </c>
      <c r="F2299" t="str">
        <f>_xlfn.XLOOKUP(C2299,sales_teams!A:A,sales_teams!D:D,"")</f>
        <v>East</v>
      </c>
      <c r="G2299" t="s">
        <v>54</v>
      </c>
      <c r="H2299" t="str">
        <f>_xlfn.XLOOKUP(G2299,products!A:A,products!B:B,"")</f>
        <v>GTX</v>
      </c>
      <c r="I2299" t="s">
        <v>252</v>
      </c>
      <c r="J2299" t="str">
        <f>_xlfn.XLOOKUP(I2299,accounts!A:A,accounts!B:B,"")</f>
        <v>retail</v>
      </c>
      <c r="K2299" t="str">
        <f>_xlfn.XLOOKUP(I2299,accounts!A:A,accounts!F:F,"")</f>
        <v>Mid-Market</v>
      </c>
      <c r="L2299" t="s">
        <v>56</v>
      </c>
      <c r="M2299" t="s">
        <v>9031</v>
      </c>
      <c r="N2299" t="s">
        <v>9041</v>
      </c>
      <c r="O2299" s="1">
        <v>42836</v>
      </c>
      <c r="P2299" s="1">
        <v>42897</v>
      </c>
      <c r="Q2299" s="5">
        <f>_xlfn.XLOOKUP(G2299,products!A:A,products!C:C,"")</f>
        <v>1096</v>
      </c>
      <c r="R2299">
        <v>8</v>
      </c>
      <c r="S2299" s="5">
        <f t="shared" si="35"/>
        <v>8768</v>
      </c>
    </row>
    <row r="2300" spans="1:19" x14ac:dyDescent="0.2">
      <c r="A2300" t="s">
        <v>2445</v>
      </c>
      <c r="B2300" t="s">
        <v>9025</v>
      </c>
      <c r="C2300" t="s">
        <v>6</v>
      </c>
      <c r="D2300" t="str">
        <f>_xlfn.XLOOKUP(C2300,sales_teams!A:A,sales_teams!B:B,"")</f>
        <v>C163925</v>
      </c>
      <c r="E2300" t="str">
        <f>_xlfn.XLOOKUP(C2300,sales_teams!A:A,sales_teams!C:C,"")</f>
        <v>Dustin Brinkmann</v>
      </c>
      <c r="F2300" t="str">
        <f>_xlfn.XLOOKUP(C2300,sales_teams!A:A,sales_teams!D:D,"")</f>
        <v>Central</v>
      </c>
      <c r="G2300" t="s">
        <v>60</v>
      </c>
      <c r="H2300" t="str">
        <f>_xlfn.XLOOKUP(G2300,products!A:A,products!B:B,"")</f>
        <v>MG</v>
      </c>
      <c r="I2300" t="s">
        <v>317</v>
      </c>
      <c r="J2300" t="str">
        <f>_xlfn.XLOOKUP(I2300,accounts!A:A,accounts!B:B,"")</f>
        <v>medical</v>
      </c>
      <c r="K2300" t="str">
        <f>_xlfn.XLOOKUP(I2300,accounts!A:A,accounts!F:F,"")</f>
        <v>Mid-Market</v>
      </c>
      <c r="L2300" t="s">
        <v>81</v>
      </c>
      <c r="M2300" t="s">
        <v>9040</v>
      </c>
      <c r="N2300" t="s">
        <v>9045</v>
      </c>
      <c r="O2300" s="1">
        <v>42836</v>
      </c>
      <c r="P2300" s="1">
        <v>42844</v>
      </c>
      <c r="Q2300" s="5">
        <f>_xlfn.XLOOKUP(G2300,products!A:A,products!C:C,"")</f>
        <v>55</v>
      </c>
      <c r="R2300">
        <v>32</v>
      </c>
      <c r="S2300" s="5">
        <f t="shared" si="35"/>
        <v>1760</v>
      </c>
    </row>
    <row r="2301" spans="1:19" x14ac:dyDescent="0.2">
      <c r="A2301" t="s">
        <v>2446</v>
      </c>
      <c r="B2301" t="s">
        <v>9025</v>
      </c>
      <c r="C2301" t="s">
        <v>25</v>
      </c>
      <c r="D2301" t="str">
        <f>_xlfn.XLOOKUP(C2301,sales_teams!A:A,sales_teams!B:B,"")</f>
        <v>E372575</v>
      </c>
      <c r="E2301" t="str">
        <f>_xlfn.XLOOKUP(C2301,sales_teams!A:A,sales_teams!C:C,"")</f>
        <v>Rocco Neubert</v>
      </c>
      <c r="F2301" t="str">
        <f>_xlfn.XLOOKUP(C2301,sales_teams!A:A,sales_teams!D:D,"")</f>
        <v>East</v>
      </c>
      <c r="G2301" t="s">
        <v>60</v>
      </c>
      <c r="H2301" t="str">
        <f>_xlfn.XLOOKUP(G2301,products!A:A,products!B:B,"")</f>
        <v>MG</v>
      </c>
      <c r="I2301" t="s">
        <v>193</v>
      </c>
      <c r="J2301" t="str">
        <f>_xlfn.XLOOKUP(I2301,accounts!A:A,accounts!B:B,"")</f>
        <v>employment</v>
      </c>
      <c r="K2301" t="str">
        <f>_xlfn.XLOOKUP(I2301,accounts!A:A,accounts!F:F,"")</f>
        <v>Mid-Market</v>
      </c>
      <c r="L2301" t="s">
        <v>56</v>
      </c>
      <c r="M2301" t="s">
        <v>9035</v>
      </c>
      <c r="N2301" t="s">
        <v>9043</v>
      </c>
      <c r="O2301" s="1">
        <v>42836</v>
      </c>
      <c r="P2301" s="1">
        <v>42838</v>
      </c>
      <c r="Q2301" s="5">
        <f>_xlfn.XLOOKUP(G2301,products!A:A,products!C:C,"")</f>
        <v>55</v>
      </c>
      <c r="R2301">
        <v>26</v>
      </c>
      <c r="S2301" s="5">
        <f t="shared" si="35"/>
        <v>1430</v>
      </c>
    </row>
    <row r="2302" spans="1:19" x14ac:dyDescent="0.2">
      <c r="A2302" t="s">
        <v>2447</v>
      </c>
      <c r="B2302" t="s">
        <v>9025</v>
      </c>
      <c r="C2302" t="s">
        <v>15</v>
      </c>
      <c r="D2302" t="str">
        <f>_xlfn.XLOOKUP(C2302,sales_teams!A:A,sales_teams!B:B,"")</f>
        <v>C486814</v>
      </c>
      <c r="E2302" t="str">
        <f>_xlfn.XLOOKUP(C2302,sales_teams!A:A,sales_teams!C:C,"")</f>
        <v>Melvin Marxen</v>
      </c>
      <c r="F2302" t="str">
        <f>_xlfn.XLOOKUP(C2302,sales_teams!A:A,sales_teams!D:D,"")</f>
        <v>Central</v>
      </c>
      <c r="G2302" t="s">
        <v>8951</v>
      </c>
      <c r="H2302" t="str">
        <f>_xlfn.XLOOKUP(G2302,products!A:A,products!B:B,"")</f>
        <v>GTX</v>
      </c>
      <c r="I2302" t="s">
        <v>332</v>
      </c>
      <c r="J2302" t="str">
        <f>_xlfn.XLOOKUP(I2302,accounts!A:A,accounts!B:B,"")</f>
        <v>marketing</v>
      </c>
      <c r="K2302" t="str">
        <f>_xlfn.XLOOKUP(I2302,accounts!A:A,accounts!F:F,"")</f>
        <v>Enterprise</v>
      </c>
      <c r="L2302" t="s">
        <v>81</v>
      </c>
      <c r="M2302" t="s">
        <v>9040</v>
      </c>
      <c r="N2302" t="s">
        <v>9043</v>
      </c>
      <c r="O2302" s="1">
        <v>42836</v>
      </c>
      <c r="P2302" s="1">
        <v>42844</v>
      </c>
      <c r="Q2302" s="5">
        <f>_xlfn.XLOOKUP(G2302,products!A:A,products!C:C,"")</f>
        <v>4821</v>
      </c>
      <c r="R2302">
        <v>24</v>
      </c>
      <c r="S2302" s="5">
        <f t="shared" si="35"/>
        <v>115704</v>
      </c>
    </row>
    <row r="2303" spans="1:19" x14ac:dyDescent="0.2">
      <c r="A2303" t="s">
        <v>2448</v>
      </c>
      <c r="B2303" t="s">
        <v>9027</v>
      </c>
      <c r="C2303" t="s">
        <v>15</v>
      </c>
      <c r="D2303" t="str">
        <f>_xlfn.XLOOKUP(C2303,sales_teams!A:A,sales_teams!B:B,"")</f>
        <v>C486814</v>
      </c>
      <c r="E2303" t="str">
        <f>_xlfn.XLOOKUP(C2303,sales_teams!A:A,sales_teams!C:C,"")</f>
        <v>Melvin Marxen</v>
      </c>
      <c r="F2303" t="str">
        <f>_xlfn.XLOOKUP(C2303,sales_teams!A:A,sales_teams!D:D,"")</f>
        <v>Central</v>
      </c>
      <c r="G2303" t="s">
        <v>8951</v>
      </c>
      <c r="H2303" t="str">
        <f>_xlfn.XLOOKUP(G2303,products!A:A,products!B:B,"")</f>
        <v>GTX</v>
      </c>
      <c r="I2303" t="s">
        <v>332</v>
      </c>
      <c r="J2303" t="str">
        <f>_xlfn.XLOOKUP(I2303,accounts!A:A,accounts!B:B,"")</f>
        <v>marketing</v>
      </c>
      <c r="K2303" t="str">
        <f>_xlfn.XLOOKUP(I2303,accounts!A:A,accounts!F:F,"")</f>
        <v>Enterprise</v>
      </c>
      <c r="L2303" t="s">
        <v>81</v>
      </c>
      <c r="M2303" t="s">
        <v>9036</v>
      </c>
      <c r="N2303" t="s">
        <v>9045</v>
      </c>
      <c r="O2303" s="1">
        <v>42836</v>
      </c>
      <c r="P2303" s="1">
        <v>42837</v>
      </c>
      <c r="Q2303" s="5">
        <f>_xlfn.XLOOKUP(G2303,products!A:A,products!C:C,"")</f>
        <v>4821</v>
      </c>
      <c r="R2303">
        <v>1</v>
      </c>
      <c r="S2303" s="5">
        <f t="shared" si="35"/>
        <v>4821</v>
      </c>
    </row>
    <row r="2304" spans="1:19" x14ac:dyDescent="0.2">
      <c r="A2304" t="s">
        <v>2449</v>
      </c>
      <c r="B2304" t="s">
        <v>9026</v>
      </c>
      <c r="C2304" t="s">
        <v>15</v>
      </c>
      <c r="D2304" t="str">
        <f>_xlfn.XLOOKUP(C2304,sales_teams!A:A,sales_teams!B:B,"")</f>
        <v>C486814</v>
      </c>
      <c r="E2304" t="str">
        <f>_xlfn.XLOOKUP(C2304,sales_teams!A:A,sales_teams!C:C,"")</f>
        <v>Melvin Marxen</v>
      </c>
      <c r="F2304" t="str">
        <f>_xlfn.XLOOKUP(C2304,sales_teams!A:A,sales_teams!D:D,"")</f>
        <v>Central</v>
      </c>
      <c r="G2304" t="s">
        <v>8951</v>
      </c>
      <c r="H2304" t="str">
        <f>_xlfn.XLOOKUP(G2304,products!A:A,products!B:B,"")</f>
        <v>GTX</v>
      </c>
      <c r="I2304" t="s">
        <v>233</v>
      </c>
      <c r="J2304" t="str">
        <f>_xlfn.XLOOKUP(I2304,accounts!A:A,accounts!B:B,"")</f>
        <v>medical</v>
      </c>
      <c r="K2304" t="str">
        <f>_xlfn.XLOOKUP(I2304,accounts!A:A,accounts!F:F,"")</f>
        <v>SMB</v>
      </c>
      <c r="L2304" t="s">
        <v>56</v>
      </c>
      <c r="M2304" t="s">
        <v>9032</v>
      </c>
      <c r="N2304" t="s">
        <v>9043</v>
      </c>
      <c r="O2304" s="1">
        <v>42836</v>
      </c>
      <c r="P2304" s="1">
        <v>42843</v>
      </c>
      <c r="Q2304" s="5">
        <f>_xlfn.XLOOKUP(G2304,products!A:A,products!C:C,"")</f>
        <v>4821</v>
      </c>
      <c r="R2304">
        <v>24</v>
      </c>
      <c r="S2304" s="5">
        <f t="shared" si="35"/>
        <v>115704</v>
      </c>
    </row>
    <row r="2305" spans="1:19" x14ac:dyDescent="0.2">
      <c r="A2305" t="s">
        <v>2450</v>
      </c>
      <c r="B2305" t="s">
        <v>9025</v>
      </c>
      <c r="C2305" t="s">
        <v>28</v>
      </c>
      <c r="D2305" t="str">
        <f>_xlfn.XLOOKUP(C2305,sales_teams!A:A,sales_teams!B:B,"")</f>
        <v>E262141</v>
      </c>
      <c r="E2305" t="str">
        <f>_xlfn.XLOOKUP(C2305,sales_teams!A:A,sales_teams!C:C,"")</f>
        <v>Rocco Neubert</v>
      </c>
      <c r="F2305" t="str">
        <f>_xlfn.XLOOKUP(C2305,sales_teams!A:A,sales_teams!D:D,"")</f>
        <v>East</v>
      </c>
      <c r="G2305" t="s">
        <v>54</v>
      </c>
      <c r="H2305" t="str">
        <f>_xlfn.XLOOKUP(G2305,products!A:A,products!B:B,"")</f>
        <v>GTX</v>
      </c>
      <c r="I2305" t="s">
        <v>230</v>
      </c>
      <c r="J2305" t="str">
        <f>_xlfn.XLOOKUP(I2305,accounts!A:A,accounts!B:B,"")</f>
        <v>retail</v>
      </c>
      <c r="K2305" t="str">
        <f>_xlfn.XLOOKUP(I2305,accounts!A:A,accounts!F:F,"")</f>
        <v>Mid-Market</v>
      </c>
      <c r="L2305" t="s">
        <v>81</v>
      </c>
      <c r="M2305" t="s">
        <v>9036</v>
      </c>
      <c r="N2305" t="s">
        <v>9045</v>
      </c>
      <c r="O2305" s="1">
        <v>42836</v>
      </c>
      <c r="P2305" s="1">
        <v>42843</v>
      </c>
      <c r="Q2305" s="5">
        <f>_xlfn.XLOOKUP(G2305,products!A:A,products!C:C,"")</f>
        <v>1096</v>
      </c>
      <c r="R2305">
        <v>29</v>
      </c>
      <c r="S2305" s="5">
        <f t="shared" si="35"/>
        <v>31784</v>
      </c>
    </row>
    <row r="2306" spans="1:19" x14ac:dyDescent="0.2">
      <c r="A2306" t="s">
        <v>2451</v>
      </c>
      <c r="B2306" t="s">
        <v>9025</v>
      </c>
      <c r="C2306" t="s">
        <v>38</v>
      </c>
      <c r="D2306" t="str">
        <f>_xlfn.XLOOKUP(C2306,sales_teams!A:A,sales_teams!B:B,"")</f>
        <v>W172727</v>
      </c>
      <c r="E2306" t="str">
        <f>_xlfn.XLOOKUP(C2306,sales_teams!A:A,sales_teams!C:C,"")</f>
        <v>Celia Rouche</v>
      </c>
      <c r="F2306" t="str">
        <f>_xlfn.XLOOKUP(C2306,sales_teams!A:A,sales_teams!D:D,"")</f>
        <v>West</v>
      </c>
      <c r="G2306" t="s">
        <v>62</v>
      </c>
      <c r="H2306" t="str">
        <f>_xlfn.XLOOKUP(G2306,products!A:A,products!B:B,"")</f>
        <v>GTX</v>
      </c>
      <c r="I2306" t="s">
        <v>210</v>
      </c>
      <c r="J2306" t="str">
        <f>_xlfn.XLOOKUP(I2306,accounts!A:A,accounts!B:B,"")</f>
        <v>telecommunications</v>
      </c>
      <c r="K2306" t="str">
        <f>_xlfn.XLOOKUP(I2306,accounts!A:A,accounts!F:F,"")</f>
        <v>Enterprise</v>
      </c>
      <c r="L2306" t="s">
        <v>81</v>
      </c>
      <c r="M2306" t="s">
        <v>9038</v>
      </c>
      <c r="N2306" t="s">
        <v>9043</v>
      </c>
      <c r="O2306" s="1">
        <v>42836</v>
      </c>
      <c r="P2306" s="1">
        <v>42908</v>
      </c>
      <c r="Q2306" s="5">
        <f>_xlfn.XLOOKUP(G2306,products!A:A,products!C:C,"")</f>
        <v>550</v>
      </c>
      <c r="R2306">
        <v>40</v>
      </c>
      <c r="S2306" s="5">
        <f t="shared" si="35"/>
        <v>22000</v>
      </c>
    </row>
    <row r="2307" spans="1:19" x14ac:dyDescent="0.2">
      <c r="A2307" t="s">
        <v>2452</v>
      </c>
      <c r="B2307" t="s">
        <v>9027</v>
      </c>
      <c r="C2307" t="s">
        <v>38</v>
      </c>
      <c r="D2307" t="str">
        <f>_xlfn.XLOOKUP(C2307,sales_teams!A:A,sales_teams!B:B,"")</f>
        <v>W172727</v>
      </c>
      <c r="E2307" t="str">
        <f>_xlfn.XLOOKUP(C2307,sales_teams!A:A,sales_teams!C:C,"")</f>
        <v>Celia Rouche</v>
      </c>
      <c r="F2307" t="str">
        <f>_xlfn.XLOOKUP(C2307,sales_teams!A:A,sales_teams!D:D,"")</f>
        <v>West</v>
      </c>
      <c r="G2307" t="s">
        <v>54</v>
      </c>
      <c r="H2307" t="str">
        <f>_xlfn.XLOOKUP(G2307,products!A:A,products!B:B,"")</f>
        <v>GTX</v>
      </c>
      <c r="I2307" t="s">
        <v>119</v>
      </c>
      <c r="J2307" t="str">
        <f>_xlfn.XLOOKUP(I2307,accounts!A:A,accounts!B:B,"")</f>
        <v>finance</v>
      </c>
      <c r="K2307" t="str">
        <f>_xlfn.XLOOKUP(I2307,accounts!A:A,accounts!F:F,"")</f>
        <v>Enterprise</v>
      </c>
      <c r="L2307" t="s">
        <v>56</v>
      </c>
      <c r="M2307" t="s">
        <v>9032</v>
      </c>
      <c r="N2307" t="s">
        <v>9041</v>
      </c>
      <c r="O2307" s="1">
        <v>42836</v>
      </c>
      <c r="P2307" s="1">
        <v>42838</v>
      </c>
      <c r="Q2307" s="5">
        <f>_xlfn.XLOOKUP(G2307,products!A:A,products!C:C,"")</f>
        <v>1096</v>
      </c>
      <c r="R2307">
        <v>49</v>
      </c>
      <c r="S2307" s="5">
        <f t="shared" ref="S2307:S2370" si="36">Q2307*R2307</f>
        <v>53704</v>
      </c>
    </row>
    <row r="2308" spans="1:19" x14ac:dyDescent="0.2">
      <c r="A2308" t="s">
        <v>2453</v>
      </c>
      <c r="B2308" t="s">
        <v>9025</v>
      </c>
      <c r="C2308" t="s">
        <v>13</v>
      </c>
      <c r="D2308" t="str">
        <f>_xlfn.XLOOKUP(C2308,sales_teams!A:A,sales_teams!B:B,"")</f>
        <v>C130664</v>
      </c>
      <c r="E2308" t="str">
        <f>_xlfn.XLOOKUP(C2308,sales_teams!A:A,sales_teams!C:C,"")</f>
        <v>Melvin Marxen</v>
      </c>
      <c r="F2308" t="str">
        <f>_xlfn.XLOOKUP(C2308,sales_teams!A:A,sales_teams!D:D,"")</f>
        <v>Central</v>
      </c>
      <c r="G2308" t="s">
        <v>62</v>
      </c>
      <c r="H2308" t="str">
        <f>_xlfn.XLOOKUP(G2308,products!A:A,products!B:B,"")</f>
        <v>GTX</v>
      </c>
      <c r="I2308" t="s">
        <v>146</v>
      </c>
      <c r="J2308" t="str">
        <f>_xlfn.XLOOKUP(I2308,accounts!A:A,accounts!B:B,"")</f>
        <v>technolgy</v>
      </c>
      <c r="K2308" t="str">
        <f>_xlfn.XLOOKUP(I2308,accounts!A:A,accounts!F:F,"")</f>
        <v>Mid-Market</v>
      </c>
      <c r="L2308" t="s">
        <v>81</v>
      </c>
      <c r="M2308" t="s">
        <v>9039</v>
      </c>
      <c r="N2308" t="s">
        <v>9042</v>
      </c>
      <c r="O2308" s="1">
        <v>42836</v>
      </c>
      <c r="P2308" s="1">
        <v>42846</v>
      </c>
      <c r="Q2308" s="5">
        <f>_xlfn.XLOOKUP(G2308,products!A:A,products!C:C,"")</f>
        <v>550</v>
      </c>
      <c r="R2308">
        <v>7</v>
      </c>
      <c r="S2308" s="5">
        <f t="shared" si="36"/>
        <v>3850</v>
      </c>
    </row>
    <row r="2309" spans="1:19" x14ac:dyDescent="0.2">
      <c r="A2309" t="s">
        <v>2454</v>
      </c>
      <c r="B2309" t="s">
        <v>9025</v>
      </c>
      <c r="C2309" t="s">
        <v>40</v>
      </c>
      <c r="D2309" t="str">
        <f>_xlfn.XLOOKUP(C2309,sales_teams!A:A,sales_teams!B:B,"")</f>
        <v>W249222</v>
      </c>
      <c r="E2309" t="str">
        <f>_xlfn.XLOOKUP(C2309,sales_teams!A:A,sales_teams!C:C,"")</f>
        <v>Summer Sewald</v>
      </c>
      <c r="F2309" t="str">
        <f>_xlfn.XLOOKUP(C2309,sales_teams!A:A,sales_teams!D:D,"")</f>
        <v>West</v>
      </c>
      <c r="G2309" t="s">
        <v>83</v>
      </c>
      <c r="H2309" t="str">
        <f>_xlfn.XLOOKUP(G2309,products!A:A,products!B:B,"")</f>
        <v>GTX</v>
      </c>
      <c r="I2309" t="s">
        <v>97</v>
      </c>
      <c r="J2309" t="str">
        <f>_xlfn.XLOOKUP(I2309,accounts!A:A,accounts!B:B,"")</f>
        <v>telecommunications</v>
      </c>
      <c r="K2309" t="str">
        <f>_xlfn.XLOOKUP(I2309,accounts!A:A,accounts!F:F,"")</f>
        <v>Mid-Market</v>
      </c>
      <c r="L2309" t="s">
        <v>81</v>
      </c>
      <c r="M2309" t="s">
        <v>9038</v>
      </c>
      <c r="N2309" t="s">
        <v>9045</v>
      </c>
      <c r="O2309" s="1">
        <v>42836</v>
      </c>
      <c r="P2309" s="1">
        <v>42896</v>
      </c>
      <c r="Q2309" s="5">
        <f>_xlfn.XLOOKUP(G2309,products!A:A,products!C:C,"")</f>
        <v>5482</v>
      </c>
      <c r="R2309">
        <v>3</v>
      </c>
      <c r="S2309" s="5">
        <f t="shared" si="36"/>
        <v>16446</v>
      </c>
    </row>
    <row r="2310" spans="1:19" x14ac:dyDescent="0.2">
      <c r="A2310" t="s">
        <v>2455</v>
      </c>
      <c r="B2310" t="s">
        <v>9026</v>
      </c>
      <c r="C2310" t="s">
        <v>43</v>
      </c>
      <c r="D2310" t="str">
        <f>_xlfn.XLOOKUP(C2310,sales_teams!A:A,sales_teams!B:B,"")</f>
        <v>W596440</v>
      </c>
      <c r="E2310" t="str">
        <f>_xlfn.XLOOKUP(C2310,sales_teams!A:A,sales_teams!C:C,"")</f>
        <v>Summer Sewald</v>
      </c>
      <c r="F2310" t="str">
        <f>_xlfn.XLOOKUP(C2310,sales_teams!A:A,sales_teams!D:D,"")</f>
        <v>West</v>
      </c>
      <c r="G2310" t="s">
        <v>62</v>
      </c>
      <c r="H2310" t="str">
        <f>_xlfn.XLOOKUP(G2310,products!A:A,products!B:B,"")</f>
        <v>GTX</v>
      </c>
      <c r="I2310" t="s">
        <v>215</v>
      </c>
      <c r="J2310" t="str">
        <f>_xlfn.XLOOKUP(I2310,accounts!A:A,accounts!B:B,"")</f>
        <v>technolgy</v>
      </c>
      <c r="K2310" t="str">
        <f>_xlfn.XLOOKUP(I2310,accounts!A:A,accounts!F:F,"")</f>
        <v>Enterprise</v>
      </c>
      <c r="L2310" t="s">
        <v>81</v>
      </c>
      <c r="M2310" t="s">
        <v>9038</v>
      </c>
      <c r="N2310" t="s">
        <v>9043</v>
      </c>
      <c r="O2310" s="1">
        <v>42836</v>
      </c>
      <c r="P2310" s="1">
        <v>42838</v>
      </c>
      <c r="Q2310" s="5">
        <f>_xlfn.XLOOKUP(G2310,products!A:A,products!C:C,"")</f>
        <v>550</v>
      </c>
      <c r="R2310">
        <v>1</v>
      </c>
      <c r="S2310" s="5">
        <f t="shared" si="36"/>
        <v>550</v>
      </c>
    </row>
    <row r="2311" spans="1:19" x14ac:dyDescent="0.2">
      <c r="A2311" t="s">
        <v>2456</v>
      </c>
      <c r="B2311" t="s">
        <v>9025</v>
      </c>
      <c r="C2311" t="s">
        <v>42</v>
      </c>
      <c r="D2311" t="str">
        <f>_xlfn.XLOOKUP(C2311,sales_teams!A:A,sales_teams!B:B,"")</f>
        <v>W674591</v>
      </c>
      <c r="E2311" t="str">
        <f>_xlfn.XLOOKUP(C2311,sales_teams!A:A,sales_teams!C:C,"")</f>
        <v>Summer Sewald</v>
      </c>
      <c r="F2311" t="str">
        <f>_xlfn.XLOOKUP(C2311,sales_teams!A:A,sales_teams!D:D,"")</f>
        <v>West</v>
      </c>
      <c r="G2311" t="s">
        <v>54</v>
      </c>
      <c r="H2311" t="str">
        <f>_xlfn.XLOOKUP(G2311,products!A:A,products!B:B,"")</f>
        <v>GTX</v>
      </c>
      <c r="J2311">
        <f>_xlfn.XLOOKUP(I2311,accounts!A:A,accounts!B:B,"")</f>
        <v>0</v>
      </c>
      <c r="K2311">
        <f>_xlfn.XLOOKUP(I2311,accounts!A:A,accounts!F:F,"")</f>
        <v>0</v>
      </c>
      <c r="L2311" t="s">
        <v>76</v>
      </c>
      <c r="N2311" t="s">
        <v>9044</v>
      </c>
      <c r="O2311" s="1">
        <v>42836</v>
      </c>
      <c r="Q2311" s="5">
        <f>_xlfn.XLOOKUP(G2311,products!A:A,products!C:C,"")</f>
        <v>1096</v>
      </c>
      <c r="R2311">
        <v>25</v>
      </c>
      <c r="S2311" s="5">
        <f t="shared" si="36"/>
        <v>27400</v>
      </c>
    </row>
    <row r="2312" spans="1:19" x14ac:dyDescent="0.2">
      <c r="A2312" t="s">
        <v>2457</v>
      </c>
      <c r="B2312" t="s">
        <v>9026</v>
      </c>
      <c r="C2312" t="s">
        <v>42</v>
      </c>
      <c r="D2312" t="str">
        <f>_xlfn.XLOOKUP(C2312,sales_teams!A:A,sales_teams!B:B,"")</f>
        <v>W674591</v>
      </c>
      <c r="E2312" t="str">
        <f>_xlfn.XLOOKUP(C2312,sales_teams!A:A,sales_teams!C:C,"")</f>
        <v>Summer Sewald</v>
      </c>
      <c r="F2312" t="str">
        <f>_xlfn.XLOOKUP(C2312,sales_teams!A:A,sales_teams!D:D,"")</f>
        <v>West</v>
      </c>
      <c r="G2312" t="s">
        <v>62</v>
      </c>
      <c r="H2312" t="str">
        <f>_xlfn.XLOOKUP(G2312,products!A:A,products!B:B,"")</f>
        <v>GTX</v>
      </c>
      <c r="I2312" t="s">
        <v>412</v>
      </c>
      <c r="J2312" t="str">
        <f>_xlfn.XLOOKUP(I2312,accounts!A:A,accounts!B:B,"")</f>
        <v>retail</v>
      </c>
      <c r="K2312" t="str">
        <f>_xlfn.XLOOKUP(I2312,accounts!A:A,accounts!F:F,"")</f>
        <v>SMB</v>
      </c>
      <c r="L2312" t="s">
        <v>81</v>
      </c>
      <c r="M2312" t="s">
        <v>9037</v>
      </c>
      <c r="N2312" t="s">
        <v>9042</v>
      </c>
      <c r="O2312" s="1">
        <v>42836</v>
      </c>
      <c r="P2312" s="1">
        <v>42838</v>
      </c>
      <c r="Q2312" s="5">
        <f>_xlfn.XLOOKUP(G2312,products!A:A,products!C:C,"")</f>
        <v>550</v>
      </c>
      <c r="R2312">
        <v>14</v>
      </c>
      <c r="S2312" s="5">
        <f t="shared" si="36"/>
        <v>7700</v>
      </c>
    </row>
    <row r="2313" spans="1:19" x14ac:dyDescent="0.2">
      <c r="A2313" t="s">
        <v>2458</v>
      </c>
      <c r="B2313" t="s">
        <v>9025</v>
      </c>
      <c r="C2313" t="s">
        <v>42</v>
      </c>
      <c r="D2313" t="str">
        <f>_xlfn.XLOOKUP(C2313,sales_teams!A:A,sales_teams!B:B,"")</f>
        <v>W674591</v>
      </c>
      <c r="E2313" t="str">
        <f>_xlfn.XLOOKUP(C2313,sales_teams!A:A,sales_teams!C:C,"")</f>
        <v>Summer Sewald</v>
      </c>
      <c r="F2313" t="str">
        <f>_xlfn.XLOOKUP(C2313,sales_teams!A:A,sales_teams!D:D,"")</f>
        <v>West</v>
      </c>
      <c r="G2313" t="s">
        <v>62</v>
      </c>
      <c r="H2313" t="str">
        <f>_xlfn.XLOOKUP(G2313,products!A:A,products!B:B,"")</f>
        <v>GTX</v>
      </c>
      <c r="I2313" t="s">
        <v>287</v>
      </c>
      <c r="J2313" t="str">
        <f>_xlfn.XLOOKUP(I2313,accounts!A:A,accounts!B:B,"")</f>
        <v>retail</v>
      </c>
      <c r="K2313" t="str">
        <f>_xlfn.XLOOKUP(I2313,accounts!A:A,accounts!F:F,"")</f>
        <v>Enterprise</v>
      </c>
      <c r="L2313" t="s">
        <v>81</v>
      </c>
      <c r="M2313" t="s">
        <v>9038</v>
      </c>
      <c r="N2313" t="s">
        <v>9042</v>
      </c>
      <c r="O2313" s="1">
        <v>42836</v>
      </c>
      <c r="P2313" s="1">
        <v>42843</v>
      </c>
      <c r="Q2313" s="5">
        <f>_xlfn.XLOOKUP(G2313,products!A:A,products!C:C,"")</f>
        <v>550</v>
      </c>
      <c r="R2313">
        <v>16</v>
      </c>
      <c r="S2313" s="5">
        <f t="shared" si="36"/>
        <v>8800</v>
      </c>
    </row>
    <row r="2314" spans="1:19" x14ac:dyDescent="0.2">
      <c r="A2314" t="s">
        <v>2459</v>
      </c>
      <c r="B2314" t="s">
        <v>9028</v>
      </c>
      <c r="C2314" t="s">
        <v>42</v>
      </c>
      <c r="D2314" t="str">
        <f>_xlfn.XLOOKUP(C2314,sales_teams!A:A,sales_teams!B:B,"")</f>
        <v>W674591</v>
      </c>
      <c r="E2314" t="str">
        <f>_xlfn.XLOOKUP(C2314,sales_teams!A:A,sales_teams!C:C,"")</f>
        <v>Summer Sewald</v>
      </c>
      <c r="F2314" t="str">
        <f>_xlfn.XLOOKUP(C2314,sales_teams!A:A,sales_teams!D:D,"")</f>
        <v>West</v>
      </c>
      <c r="G2314" t="s">
        <v>62</v>
      </c>
      <c r="H2314" t="str">
        <f>_xlfn.XLOOKUP(G2314,products!A:A,products!B:B,"")</f>
        <v>GTX</v>
      </c>
      <c r="I2314" t="s">
        <v>239</v>
      </c>
      <c r="J2314" t="str">
        <f>_xlfn.XLOOKUP(I2314,accounts!A:A,accounts!B:B,"")</f>
        <v>technolgy</v>
      </c>
      <c r="K2314" t="str">
        <f>_xlfn.XLOOKUP(I2314,accounts!A:A,accounts!F:F,"")</f>
        <v>Mid-Market</v>
      </c>
      <c r="L2314" t="s">
        <v>56</v>
      </c>
      <c r="M2314" t="s">
        <v>9032</v>
      </c>
      <c r="N2314" t="s">
        <v>9045</v>
      </c>
      <c r="O2314" s="1">
        <v>42836</v>
      </c>
      <c r="P2314" s="1">
        <v>42843</v>
      </c>
      <c r="Q2314" s="5">
        <f>_xlfn.XLOOKUP(G2314,products!A:A,products!C:C,"")</f>
        <v>550</v>
      </c>
      <c r="R2314">
        <v>31</v>
      </c>
      <c r="S2314" s="5">
        <f t="shared" si="36"/>
        <v>17050</v>
      </c>
    </row>
    <row r="2315" spans="1:19" x14ac:dyDescent="0.2">
      <c r="A2315" t="s">
        <v>2460</v>
      </c>
      <c r="B2315" t="s">
        <v>9027</v>
      </c>
      <c r="C2315" t="s">
        <v>42</v>
      </c>
      <c r="D2315" t="str">
        <f>_xlfn.XLOOKUP(C2315,sales_teams!A:A,sales_teams!B:B,"")</f>
        <v>W674591</v>
      </c>
      <c r="E2315" t="str">
        <f>_xlfn.XLOOKUP(C2315,sales_teams!A:A,sales_teams!C:C,"")</f>
        <v>Summer Sewald</v>
      </c>
      <c r="F2315" t="str">
        <f>_xlfn.XLOOKUP(C2315,sales_teams!A:A,sales_teams!D:D,"")</f>
        <v>West</v>
      </c>
      <c r="G2315" t="s">
        <v>8951</v>
      </c>
      <c r="H2315" t="str">
        <f>_xlfn.XLOOKUP(G2315,products!A:A,products!B:B,"")</f>
        <v>GTX</v>
      </c>
      <c r="I2315" t="s">
        <v>97</v>
      </c>
      <c r="J2315" t="str">
        <f>_xlfn.XLOOKUP(I2315,accounts!A:A,accounts!B:B,"")</f>
        <v>telecommunications</v>
      </c>
      <c r="K2315" t="str">
        <f>_xlfn.XLOOKUP(I2315,accounts!A:A,accounts!F:F,"")</f>
        <v>Mid-Market</v>
      </c>
      <c r="L2315" t="s">
        <v>56</v>
      </c>
      <c r="M2315" t="s">
        <v>9031</v>
      </c>
      <c r="N2315" t="s">
        <v>9042</v>
      </c>
      <c r="O2315" s="1">
        <v>42836</v>
      </c>
      <c r="P2315" s="1">
        <v>42905</v>
      </c>
      <c r="Q2315" s="5">
        <f>_xlfn.XLOOKUP(G2315,products!A:A,products!C:C,"")</f>
        <v>4821</v>
      </c>
      <c r="R2315">
        <v>9</v>
      </c>
      <c r="S2315" s="5">
        <f t="shared" si="36"/>
        <v>43389</v>
      </c>
    </row>
    <row r="2316" spans="1:19" x14ac:dyDescent="0.2">
      <c r="A2316" t="s">
        <v>2461</v>
      </c>
      <c r="B2316" t="s">
        <v>9028</v>
      </c>
      <c r="C2316" t="s">
        <v>9</v>
      </c>
      <c r="D2316" t="str">
        <f>_xlfn.XLOOKUP(C2316,sales_teams!A:A,sales_teams!B:B,"")</f>
        <v>C62195</v>
      </c>
      <c r="E2316" t="str">
        <f>_xlfn.XLOOKUP(C2316,sales_teams!A:A,sales_teams!C:C,"")</f>
        <v>Dustin Brinkmann</v>
      </c>
      <c r="F2316" t="str">
        <f>_xlfn.XLOOKUP(C2316,sales_teams!A:A,sales_teams!D:D,"")</f>
        <v>Central</v>
      </c>
      <c r="G2316" t="s">
        <v>75</v>
      </c>
      <c r="H2316" t="str">
        <f>_xlfn.XLOOKUP(G2316,products!A:A,products!B:B,"")</f>
        <v>MG</v>
      </c>
      <c r="I2316" t="s">
        <v>117</v>
      </c>
      <c r="J2316" t="str">
        <f>_xlfn.XLOOKUP(I2316,accounts!A:A,accounts!B:B,"")</f>
        <v>marketing</v>
      </c>
      <c r="K2316" t="str">
        <f>_xlfn.XLOOKUP(I2316,accounts!A:A,accounts!F:F,"")</f>
        <v>Mid-Market</v>
      </c>
      <c r="L2316" t="s">
        <v>81</v>
      </c>
      <c r="M2316" t="s">
        <v>9036</v>
      </c>
      <c r="N2316" t="s">
        <v>9041</v>
      </c>
      <c r="O2316" s="1">
        <v>42836</v>
      </c>
      <c r="P2316" s="1">
        <v>42846</v>
      </c>
      <c r="Q2316" s="5">
        <f>_xlfn.XLOOKUP(G2316,products!A:A,products!C:C,"")</f>
        <v>3393</v>
      </c>
      <c r="R2316">
        <v>39</v>
      </c>
      <c r="S2316" s="5">
        <f t="shared" si="36"/>
        <v>132327</v>
      </c>
    </row>
    <row r="2317" spans="1:19" x14ac:dyDescent="0.2">
      <c r="A2317" t="s">
        <v>2462</v>
      </c>
      <c r="B2317" t="s">
        <v>9028</v>
      </c>
      <c r="C2317" t="s">
        <v>9</v>
      </c>
      <c r="D2317" t="str">
        <f>_xlfn.XLOOKUP(C2317,sales_teams!A:A,sales_teams!B:B,"")</f>
        <v>C62195</v>
      </c>
      <c r="E2317" t="str">
        <f>_xlfn.XLOOKUP(C2317,sales_teams!A:A,sales_teams!C:C,"")</f>
        <v>Dustin Brinkmann</v>
      </c>
      <c r="F2317" t="str">
        <f>_xlfn.XLOOKUP(C2317,sales_teams!A:A,sales_teams!D:D,"")</f>
        <v>Central</v>
      </c>
      <c r="G2317" t="s">
        <v>60</v>
      </c>
      <c r="H2317" t="str">
        <f>_xlfn.XLOOKUP(G2317,products!A:A,products!B:B,"")</f>
        <v>MG</v>
      </c>
      <c r="I2317" t="s">
        <v>146</v>
      </c>
      <c r="J2317" t="str">
        <f>_xlfn.XLOOKUP(I2317,accounts!A:A,accounts!B:B,"")</f>
        <v>technolgy</v>
      </c>
      <c r="K2317" t="str">
        <f>_xlfn.XLOOKUP(I2317,accounts!A:A,accounts!F:F,"")</f>
        <v>Mid-Market</v>
      </c>
      <c r="L2317" t="s">
        <v>56</v>
      </c>
      <c r="M2317" t="s">
        <v>9034</v>
      </c>
      <c r="N2317" t="s">
        <v>9042</v>
      </c>
      <c r="O2317" s="1">
        <v>42836</v>
      </c>
      <c r="P2317" s="1">
        <v>42892</v>
      </c>
      <c r="Q2317" s="5">
        <f>_xlfn.XLOOKUP(G2317,products!A:A,products!C:C,"")</f>
        <v>55</v>
      </c>
      <c r="R2317">
        <v>44</v>
      </c>
      <c r="S2317" s="5">
        <f t="shared" si="36"/>
        <v>2420</v>
      </c>
    </row>
    <row r="2318" spans="1:19" x14ac:dyDescent="0.2">
      <c r="A2318" t="s">
        <v>2463</v>
      </c>
      <c r="B2318" t="s">
        <v>9025</v>
      </c>
      <c r="C2318" t="s">
        <v>14</v>
      </c>
      <c r="D2318" t="str">
        <f>_xlfn.XLOOKUP(C2318,sales_teams!A:A,sales_teams!B:B,"")</f>
        <v>C961860</v>
      </c>
      <c r="E2318" t="str">
        <f>_xlfn.XLOOKUP(C2318,sales_teams!A:A,sales_teams!C:C,"")</f>
        <v>Melvin Marxen</v>
      </c>
      <c r="F2318" t="str">
        <f>_xlfn.XLOOKUP(C2318,sales_teams!A:A,sales_teams!D:D,"")</f>
        <v>Central</v>
      </c>
      <c r="G2318" t="s">
        <v>75</v>
      </c>
      <c r="H2318" t="str">
        <f>_xlfn.XLOOKUP(G2318,products!A:A,products!B:B,"")</f>
        <v>MG</v>
      </c>
      <c r="I2318" t="s">
        <v>117</v>
      </c>
      <c r="J2318" t="str">
        <f>_xlfn.XLOOKUP(I2318,accounts!A:A,accounts!B:B,"")</f>
        <v>marketing</v>
      </c>
      <c r="K2318" t="str">
        <f>_xlfn.XLOOKUP(I2318,accounts!A:A,accounts!F:F,"")</f>
        <v>Mid-Market</v>
      </c>
      <c r="L2318" t="s">
        <v>81</v>
      </c>
      <c r="M2318" t="s">
        <v>9039</v>
      </c>
      <c r="N2318" t="s">
        <v>9042</v>
      </c>
      <c r="O2318" s="1">
        <v>42836</v>
      </c>
      <c r="P2318" s="1">
        <v>42837</v>
      </c>
      <c r="Q2318" s="5">
        <f>_xlfn.XLOOKUP(G2318,products!A:A,products!C:C,"")</f>
        <v>3393</v>
      </c>
      <c r="R2318">
        <v>16</v>
      </c>
      <c r="S2318" s="5">
        <f t="shared" si="36"/>
        <v>54288</v>
      </c>
    </row>
    <row r="2319" spans="1:19" x14ac:dyDescent="0.2">
      <c r="A2319" t="s">
        <v>2464</v>
      </c>
      <c r="B2319" t="s">
        <v>9027</v>
      </c>
      <c r="C2319" t="s">
        <v>14</v>
      </c>
      <c r="D2319" t="str">
        <f>_xlfn.XLOOKUP(C2319,sales_teams!A:A,sales_teams!B:B,"")</f>
        <v>C961860</v>
      </c>
      <c r="E2319" t="str">
        <f>_xlfn.XLOOKUP(C2319,sales_teams!A:A,sales_teams!C:C,"")</f>
        <v>Melvin Marxen</v>
      </c>
      <c r="F2319" t="str">
        <f>_xlfn.XLOOKUP(C2319,sales_teams!A:A,sales_teams!D:D,"")</f>
        <v>Central</v>
      </c>
      <c r="G2319" t="s">
        <v>62</v>
      </c>
      <c r="H2319" t="str">
        <f>_xlfn.XLOOKUP(G2319,products!A:A,products!B:B,"")</f>
        <v>GTX</v>
      </c>
      <c r="I2319" t="s">
        <v>131</v>
      </c>
      <c r="J2319" t="str">
        <f>_xlfn.XLOOKUP(I2319,accounts!A:A,accounts!B:B,"")</f>
        <v>telecommunications</v>
      </c>
      <c r="K2319" t="str">
        <f>_xlfn.XLOOKUP(I2319,accounts!A:A,accounts!F:F,"")</f>
        <v>SMB</v>
      </c>
      <c r="L2319" t="s">
        <v>56</v>
      </c>
      <c r="M2319" t="s">
        <v>9035</v>
      </c>
      <c r="N2319" t="s">
        <v>9041</v>
      </c>
      <c r="O2319" s="1">
        <v>42836</v>
      </c>
      <c r="P2319" s="1">
        <v>42837</v>
      </c>
      <c r="Q2319" s="5">
        <f>_xlfn.XLOOKUP(G2319,products!A:A,products!C:C,"")</f>
        <v>550</v>
      </c>
      <c r="R2319">
        <v>47</v>
      </c>
      <c r="S2319" s="5">
        <f t="shared" si="36"/>
        <v>25850</v>
      </c>
    </row>
    <row r="2320" spans="1:19" x14ac:dyDescent="0.2">
      <c r="A2320" t="s">
        <v>2465</v>
      </c>
      <c r="B2320" t="s">
        <v>9026</v>
      </c>
      <c r="C2320" t="s">
        <v>14</v>
      </c>
      <c r="D2320" t="str">
        <f>_xlfn.XLOOKUP(C2320,sales_teams!A:A,sales_teams!B:B,"")</f>
        <v>C961860</v>
      </c>
      <c r="E2320" t="str">
        <f>_xlfn.XLOOKUP(C2320,sales_teams!A:A,sales_teams!C:C,"")</f>
        <v>Melvin Marxen</v>
      </c>
      <c r="F2320" t="str">
        <f>_xlfn.XLOOKUP(C2320,sales_teams!A:A,sales_teams!D:D,"")</f>
        <v>Central</v>
      </c>
      <c r="G2320" t="s">
        <v>60</v>
      </c>
      <c r="H2320" t="str">
        <f>_xlfn.XLOOKUP(G2320,products!A:A,products!B:B,"")</f>
        <v>MG</v>
      </c>
      <c r="I2320" t="s">
        <v>131</v>
      </c>
      <c r="J2320" t="str">
        <f>_xlfn.XLOOKUP(I2320,accounts!A:A,accounts!B:B,"")</f>
        <v>telecommunications</v>
      </c>
      <c r="K2320" t="str">
        <f>_xlfn.XLOOKUP(I2320,accounts!A:A,accounts!F:F,"")</f>
        <v>SMB</v>
      </c>
      <c r="L2320" t="s">
        <v>56</v>
      </c>
      <c r="M2320" t="s">
        <v>9035</v>
      </c>
      <c r="N2320" t="s">
        <v>9041</v>
      </c>
      <c r="O2320" s="1">
        <v>42836</v>
      </c>
      <c r="P2320" s="1">
        <v>42838</v>
      </c>
      <c r="Q2320" s="5">
        <f>_xlfn.XLOOKUP(G2320,products!A:A,products!C:C,"")</f>
        <v>55</v>
      </c>
      <c r="R2320">
        <v>37</v>
      </c>
      <c r="S2320" s="5">
        <f t="shared" si="36"/>
        <v>2035</v>
      </c>
    </row>
    <row r="2321" spans="1:19" x14ac:dyDescent="0.2">
      <c r="A2321" t="s">
        <v>2466</v>
      </c>
      <c r="B2321" t="s">
        <v>9027</v>
      </c>
      <c r="C2321" t="s">
        <v>35</v>
      </c>
      <c r="D2321" t="str">
        <f>_xlfn.XLOOKUP(C2321,sales_teams!A:A,sales_teams!B:B,"")</f>
        <v>W100826</v>
      </c>
      <c r="E2321" t="str">
        <f>_xlfn.XLOOKUP(C2321,sales_teams!A:A,sales_teams!C:C,"")</f>
        <v>Celia Rouche</v>
      </c>
      <c r="F2321" t="str">
        <f>_xlfn.XLOOKUP(C2321,sales_teams!A:A,sales_teams!D:D,"")</f>
        <v>West</v>
      </c>
      <c r="G2321" t="s">
        <v>8951</v>
      </c>
      <c r="H2321" t="str">
        <f>_xlfn.XLOOKUP(G2321,products!A:A,products!B:B,"")</f>
        <v>GTX</v>
      </c>
      <c r="I2321" t="s">
        <v>65</v>
      </c>
      <c r="J2321" t="str">
        <f>_xlfn.XLOOKUP(I2321,accounts!A:A,accounts!B:B,"")</f>
        <v>services</v>
      </c>
      <c r="K2321" t="str">
        <f>_xlfn.XLOOKUP(I2321,accounts!A:A,accounts!F:F,"")</f>
        <v>Mid-Market</v>
      </c>
      <c r="L2321" t="s">
        <v>56</v>
      </c>
      <c r="M2321" t="s">
        <v>9032</v>
      </c>
      <c r="N2321" t="s">
        <v>9043</v>
      </c>
      <c r="O2321" s="1">
        <v>42836</v>
      </c>
      <c r="P2321" s="1">
        <v>42903</v>
      </c>
      <c r="Q2321" s="5">
        <f>_xlfn.XLOOKUP(G2321,products!A:A,products!C:C,"")</f>
        <v>4821</v>
      </c>
      <c r="R2321">
        <v>16</v>
      </c>
      <c r="S2321" s="5">
        <f t="shared" si="36"/>
        <v>77136</v>
      </c>
    </row>
    <row r="2322" spans="1:19" x14ac:dyDescent="0.2">
      <c r="A2322" t="s">
        <v>2467</v>
      </c>
      <c r="B2322" t="s">
        <v>9028</v>
      </c>
      <c r="C2322" t="s">
        <v>7</v>
      </c>
      <c r="D2322" t="str">
        <f>_xlfn.XLOOKUP(C2322,sales_teams!A:A,sales_teams!B:B,"")</f>
        <v>C234829</v>
      </c>
      <c r="E2322" t="str">
        <f>_xlfn.XLOOKUP(C2322,sales_teams!A:A,sales_teams!C:C,"")</f>
        <v>Dustin Brinkmann</v>
      </c>
      <c r="F2322" t="str">
        <f>_xlfn.XLOOKUP(C2322,sales_teams!A:A,sales_teams!D:D,"")</f>
        <v>Central</v>
      </c>
      <c r="G2322" t="s">
        <v>62</v>
      </c>
      <c r="H2322" t="str">
        <f>_xlfn.XLOOKUP(G2322,products!A:A,products!B:B,"")</f>
        <v>GTX</v>
      </c>
      <c r="I2322" t="s">
        <v>55</v>
      </c>
      <c r="J2322" t="str">
        <f>_xlfn.XLOOKUP(I2322,accounts!A:A,accounts!B:B,"")</f>
        <v>retail</v>
      </c>
      <c r="K2322" t="str">
        <f>_xlfn.XLOOKUP(I2322,accounts!A:A,accounts!F:F,"")</f>
        <v>Mid-Market</v>
      </c>
      <c r="L2322" t="s">
        <v>81</v>
      </c>
      <c r="M2322" t="s">
        <v>9039</v>
      </c>
      <c r="N2322" t="s">
        <v>9042</v>
      </c>
      <c r="O2322" s="1">
        <v>42836</v>
      </c>
      <c r="P2322" s="1">
        <v>42846</v>
      </c>
      <c r="Q2322" s="5">
        <f>_xlfn.XLOOKUP(G2322,products!A:A,products!C:C,"")</f>
        <v>550</v>
      </c>
      <c r="R2322">
        <v>22</v>
      </c>
      <c r="S2322" s="5">
        <f t="shared" si="36"/>
        <v>12100</v>
      </c>
    </row>
    <row r="2323" spans="1:19" x14ac:dyDescent="0.2">
      <c r="A2323" t="s">
        <v>2468</v>
      </c>
      <c r="B2323" t="s">
        <v>9027</v>
      </c>
      <c r="C2323" t="s">
        <v>7</v>
      </c>
      <c r="D2323" t="str">
        <f>_xlfn.XLOOKUP(C2323,sales_teams!A:A,sales_teams!B:B,"")</f>
        <v>C234829</v>
      </c>
      <c r="E2323" t="str">
        <f>_xlfn.XLOOKUP(C2323,sales_teams!A:A,sales_teams!C:C,"")</f>
        <v>Dustin Brinkmann</v>
      </c>
      <c r="F2323" t="str">
        <f>_xlfn.XLOOKUP(C2323,sales_teams!A:A,sales_teams!D:D,"")</f>
        <v>Central</v>
      </c>
      <c r="G2323" t="s">
        <v>75</v>
      </c>
      <c r="H2323" t="str">
        <f>_xlfn.XLOOKUP(G2323,products!A:A,products!B:B,"")</f>
        <v>MG</v>
      </c>
      <c r="I2323" t="s">
        <v>154</v>
      </c>
      <c r="J2323" t="str">
        <f>_xlfn.XLOOKUP(I2323,accounts!A:A,accounts!B:B,"")</f>
        <v>finance</v>
      </c>
      <c r="K2323" t="str">
        <f>_xlfn.XLOOKUP(I2323,accounts!A:A,accounts!F:F,"")</f>
        <v>Enterprise</v>
      </c>
      <c r="L2323" t="s">
        <v>81</v>
      </c>
      <c r="M2323" t="s">
        <v>9038</v>
      </c>
      <c r="N2323" t="s">
        <v>9043</v>
      </c>
      <c r="O2323" s="1">
        <v>42836</v>
      </c>
      <c r="P2323" s="1">
        <v>42843</v>
      </c>
      <c r="Q2323" s="5">
        <f>_xlfn.XLOOKUP(G2323,products!A:A,products!C:C,"")</f>
        <v>3393</v>
      </c>
      <c r="R2323">
        <v>24</v>
      </c>
      <c r="S2323" s="5">
        <f t="shared" si="36"/>
        <v>81432</v>
      </c>
    </row>
    <row r="2324" spans="1:19" x14ac:dyDescent="0.2">
      <c r="A2324" t="s">
        <v>2469</v>
      </c>
      <c r="B2324" t="s">
        <v>9026</v>
      </c>
      <c r="C2324" t="s">
        <v>32</v>
      </c>
      <c r="D2324" t="str">
        <f>_xlfn.XLOOKUP(C2324,sales_teams!A:A,sales_teams!B:B,"")</f>
        <v>W975078</v>
      </c>
      <c r="E2324" t="str">
        <f>_xlfn.XLOOKUP(C2324,sales_teams!A:A,sales_teams!C:C,"")</f>
        <v>Celia Rouche</v>
      </c>
      <c r="F2324" t="str">
        <f>_xlfn.XLOOKUP(C2324,sales_teams!A:A,sales_teams!D:D,"")</f>
        <v>West</v>
      </c>
      <c r="G2324" t="s">
        <v>8951</v>
      </c>
      <c r="H2324" t="str">
        <f>_xlfn.XLOOKUP(G2324,products!A:A,products!B:B,"")</f>
        <v>GTX</v>
      </c>
      <c r="I2324" t="s">
        <v>99</v>
      </c>
      <c r="J2324" t="str">
        <f>_xlfn.XLOOKUP(I2324,accounts!A:A,accounts!B:B,"")</f>
        <v>retail</v>
      </c>
      <c r="K2324" t="str">
        <f>_xlfn.XLOOKUP(I2324,accounts!A:A,accounts!F:F,"")</f>
        <v>Enterprise</v>
      </c>
      <c r="L2324" t="s">
        <v>56</v>
      </c>
      <c r="M2324" t="s">
        <v>9031</v>
      </c>
      <c r="N2324" t="s">
        <v>9043</v>
      </c>
      <c r="O2324" s="1">
        <v>42836</v>
      </c>
      <c r="P2324" s="1">
        <v>42907</v>
      </c>
      <c r="Q2324" s="5">
        <f>_xlfn.XLOOKUP(G2324,products!A:A,products!C:C,"")</f>
        <v>4821</v>
      </c>
      <c r="R2324">
        <v>43</v>
      </c>
      <c r="S2324" s="5">
        <f t="shared" si="36"/>
        <v>207303</v>
      </c>
    </row>
    <row r="2325" spans="1:19" x14ac:dyDescent="0.2">
      <c r="A2325" t="s">
        <v>2470</v>
      </c>
      <c r="B2325" t="s">
        <v>9025</v>
      </c>
      <c r="C2325" t="s">
        <v>17</v>
      </c>
      <c r="D2325" t="str">
        <f>_xlfn.XLOOKUP(C2325,sales_teams!A:A,sales_teams!B:B,"")</f>
        <v>E152967</v>
      </c>
      <c r="E2325" t="str">
        <f>_xlfn.XLOOKUP(C2325,sales_teams!A:A,sales_teams!C:C,"")</f>
        <v>Cara Losch</v>
      </c>
      <c r="F2325" t="str">
        <f>_xlfn.XLOOKUP(C2325,sales_teams!A:A,sales_teams!D:D,"")</f>
        <v>East</v>
      </c>
      <c r="G2325" t="s">
        <v>60</v>
      </c>
      <c r="H2325" t="str">
        <f>_xlfn.XLOOKUP(G2325,products!A:A,products!B:B,"")</f>
        <v>MG</v>
      </c>
      <c r="J2325">
        <f>_xlfn.XLOOKUP(I2325,accounts!A:A,accounts!B:B,"")</f>
        <v>0</v>
      </c>
      <c r="K2325">
        <f>_xlfn.XLOOKUP(I2325,accounts!A:A,accounts!F:F,"")</f>
        <v>0</v>
      </c>
      <c r="L2325" t="s">
        <v>76</v>
      </c>
      <c r="N2325" t="s">
        <v>9044</v>
      </c>
      <c r="O2325" s="1">
        <v>42836</v>
      </c>
      <c r="Q2325" s="5">
        <f>_xlfn.XLOOKUP(G2325,products!A:A,products!C:C,"")</f>
        <v>55</v>
      </c>
      <c r="R2325">
        <v>42</v>
      </c>
      <c r="S2325" s="5">
        <f t="shared" si="36"/>
        <v>2310</v>
      </c>
    </row>
    <row r="2326" spans="1:19" x14ac:dyDescent="0.2">
      <c r="A2326" t="s">
        <v>2471</v>
      </c>
      <c r="B2326" t="s">
        <v>9026</v>
      </c>
      <c r="C2326" t="s">
        <v>17</v>
      </c>
      <c r="D2326" t="str">
        <f>_xlfn.XLOOKUP(C2326,sales_teams!A:A,sales_teams!B:B,"")</f>
        <v>E152967</v>
      </c>
      <c r="E2326" t="str">
        <f>_xlfn.XLOOKUP(C2326,sales_teams!A:A,sales_teams!C:C,"")</f>
        <v>Cara Losch</v>
      </c>
      <c r="F2326" t="str">
        <f>_xlfn.XLOOKUP(C2326,sales_teams!A:A,sales_teams!D:D,"")</f>
        <v>East</v>
      </c>
      <c r="G2326" t="s">
        <v>60</v>
      </c>
      <c r="H2326" t="str">
        <f>_xlfn.XLOOKUP(G2326,products!A:A,products!B:B,"")</f>
        <v>MG</v>
      </c>
      <c r="I2326" t="s">
        <v>158</v>
      </c>
      <c r="J2326" t="str">
        <f>_xlfn.XLOOKUP(I2326,accounts!A:A,accounts!B:B,"")</f>
        <v>finance</v>
      </c>
      <c r="K2326" t="str">
        <f>_xlfn.XLOOKUP(I2326,accounts!A:A,accounts!F:F,"")</f>
        <v>SMB</v>
      </c>
      <c r="L2326" t="s">
        <v>81</v>
      </c>
      <c r="M2326" t="s">
        <v>9040</v>
      </c>
      <c r="N2326" t="s">
        <v>9041</v>
      </c>
      <c r="O2326" s="1">
        <v>42836</v>
      </c>
      <c r="P2326" s="1">
        <v>42847</v>
      </c>
      <c r="Q2326" s="5">
        <f>_xlfn.XLOOKUP(G2326,products!A:A,products!C:C,"")</f>
        <v>55</v>
      </c>
      <c r="R2326">
        <v>35</v>
      </c>
      <c r="S2326" s="5">
        <f t="shared" si="36"/>
        <v>1925</v>
      </c>
    </row>
    <row r="2327" spans="1:19" x14ac:dyDescent="0.2">
      <c r="A2327" t="s">
        <v>2472</v>
      </c>
      <c r="B2327" t="s">
        <v>9025</v>
      </c>
      <c r="C2327" t="s">
        <v>17</v>
      </c>
      <c r="D2327" t="str">
        <f>_xlfn.XLOOKUP(C2327,sales_teams!A:A,sales_teams!B:B,"")</f>
        <v>E152967</v>
      </c>
      <c r="E2327" t="str">
        <f>_xlfn.XLOOKUP(C2327,sales_teams!A:A,sales_teams!C:C,"")</f>
        <v>Cara Losch</v>
      </c>
      <c r="F2327" t="str">
        <f>_xlfn.XLOOKUP(C2327,sales_teams!A:A,sales_teams!D:D,"")</f>
        <v>East</v>
      </c>
      <c r="G2327" t="s">
        <v>60</v>
      </c>
      <c r="H2327" t="str">
        <f>_xlfn.XLOOKUP(G2327,products!A:A,products!B:B,"")</f>
        <v>MG</v>
      </c>
      <c r="I2327" t="s">
        <v>237</v>
      </c>
      <c r="J2327" t="str">
        <f>_xlfn.XLOOKUP(I2327,accounts!A:A,accounts!B:B,"")</f>
        <v>entertainment</v>
      </c>
      <c r="K2327" t="str">
        <f>_xlfn.XLOOKUP(I2327,accounts!A:A,accounts!F:F,"")</f>
        <v>Mid-Market</v>
      </c>
      <c r="L2327" t="s">
        <v>56</v>
      </c>
      <c r="M2327" t="s">
        <v>9033</v>
      </c>
      <c r="N2327" t="s">
        <v>9042</v>
      </c>
      <c r="O2327" s="1">
        <v>42836</v>
      </c>
      <c r="P2327" s="1">
        <v>42837</v>
      </c>
      <c r="Q2327" s="5">
        <f>_xlfn.XLOOKUP(G2327,products!A:A,products!C:C,"")</f>
        <v>55</v>
      </c>
      <c r="R2327">
        <v>29</v>
      </c>
      <c r="S2327" s="5">
        <f t="shared" si="36"/>
        <v>1595</v>
      </c>
    </row>
    <row r="2328" spans="1:19" x14ac:dyDescent="0.2">
      <c r="A2328" t="s">
        <v>2473</v>
      </c>
      <c r="B2328" t="s">
        <v>9027</v>
      </c>
      <c r="C2328" t="s">
        <v>3</v>
      </c>
      <c r="D2328" t="str">
        <f>_xlfn.XLOOKUP(C2328,sales_teams!A:A,sales_teams!B:B,"")</f>
        <v>C265891</v>
      </c>
      <c r="E2328" t="str">
        <f>_xlfn.XLOOKUP(C2328,sales_teams!A:A,sales_teams!C:C,"")</f>
        <v>Dustin Brinkmann</v>
      </c>
      <c r="F2328" t="str">
        <f>_xlfn.XLOOKUP(C2328,sales_teams!A:A,sales_teams!D:D,"")</f>
        <v>Central</v>
      </c>
      <c r="G2328" t="s">
        <v>62</v>
      </c>
      <c r="H2328" t="str">
        <f>_xlfn.XLOOKUP(G2328,products!A:A,products!B:B,"")</f>
        <v>GTX</v>
      </c>
      <c r="I2328" t="s">
        <v>146</v>
      </c>
      <c r="J2328" t="str">
        <f>_xlfn.XLOOKUP(I2328,accounts!A:A,accounts!B:B,"")</f>
        <v>technolgy</v>
      </c>
      <c r="K2328" t="str">
        <f>_xlfn.XLOOKUP(I2328,accounts!A:A,accounts!F:F,"")</f>
        <v>Mid-Market</v>
      </c>
      <c r="L2328" t="s">
        <v>81</v>
      </c>
      <c r="M2328" t="s">
        <v>9040</v>
      </c>
      <c r="N2328" t="s">
        <v>9042</v>
      </c>
      <c r="O2328" s="1">
        <v>42837</v>
      </c>
      <c r="P2328" s="1">
        <v>42843</v>
      </c>
      <c r="Q2328" s="5">
        <f>_xlfn.XLOOKUP(G2328,products!A:A,products!C:C,"")</f>
        <v>550</v>
      </c>
      <c r="R2328">
        <v>14</v>
      </c>
      <c r="S2328" s="5">
        <f t="shared" si="36"/>
        <v>7700</v>
      </c>
    </row>
    <row r="2329" spans="1:19" x14ac:dyDescent="0.2">
      <c r="A2329" t="s">
        <v>2474</v>
      </c>
      <c r="B2329" t="s">
        <v>9026</v>
      </c>
      <c r="C2329" t="s">
        <v>30</v>
      </c>
      <c r="D2329" t="str">
        <f>_xlfn.XLOOKUP(C2329,sales_teams!A:A,sales_teams!B:B,"")</f>
        <v>E558564</v>
      </c>
      <c r="E2329" t="str">
        <f>_xlfn.XLOOKUP(C2329,sales_teams!A:A,sales_teams!C:C,"")</f>
        <v>Rocco Neubert</v>
      </c>
      <c r="F2329" t="str">
        <f>_xlfn.XLOOKUP(C2329,sales_teams!A:A,sales_teams!D:D,"")</f>
        <v>East</v>
      </c>
      <c r="G2329" t="s">
        <v>54</v>
      </c>
      <c r="H2329" t="str">
        <f>_xlfn.XLOOKUP(G2329,products!A:A,products!B:B,"")</f>
        <v>GTX</v>
      </c>
      <c r="I2329" t="s">
        <v>80</v>
      </c>
      <c r="J2329" t="str">
        <f>_xlfn.XLOOKUP(I2329,accounts!A:A,accounts!B:B,"")</f>
        <v>retail</v>
      </c>
      <c r="K2329" t="str">
        <f>_xlfn.XLOOKUP(I2329,accounts!A:A,accounts!F:F,"")</f>
        <v>Mid-Market</v>
      </c>
      <c r="L2329" t="s">
        <v>76</v>
      </c>
      <c r="N2329" t="s">
        <v>9044</v>
      </c>
      <c r="O2329" s="1">
        <v>42837</v>
      </c>
      <c r="Q2329" s="5">
        <f>_xlfn.XLOOKUP(G2329,products!A:A,products!C:C,"")</f>
        <v>1096</v>
      </c>
      <c r="R2329">
        <v>5</v>
      </c>
      <c r="S2329" s="5">
        <f t="shared" si="36"/>
        <v>5480</v>
      </c>
    </row>
    <row r="2330" spans="1:19" x14ac:dyDescent="0.2">
      <c r="A2330" t="s">
        <v>2475</v>
      </c>
      <c r="B2330" t="s">
        <v>9026</v>
      </c>
      <c r="C2330" t="s">
        <v>30</v>
      </c>
      <c r="D2330" t="str">
        <f>_xlfn.XLOOKUP(C2330,sales_teams!A:A,sales_teams!B:B,"")</f>
        <v>E558564</v>
      </c>
      <c r="E2330" t="str">
        <f>_xlfn.XLOOKUP(C2330,sales_teams!A:A,sales_teams!C:C,"")</f>
        <v>Rocco Neubert</v>
      </c>
      <c r="F2330" t="str">
        <f>_xlfn.XLOOKUP(C2330,sales_teams!A:A,sales_teams!D:D,"")</f>
        <v>East</v>
      </c>
      <c r="G2330" t="s">
        <v>75</v>
      </c>
      <c r="H2330" t="str">
        <f>_xlfn.XLOOKUP(G2330,products!A:A,products!B:B,"")</f>
        <v>MG</v>
      </c>
      <c r="I2330" t="s">
        <v>215</v>
      </c>
      <c r="J2330" t="str">
        <f>_xlfn.XLOOKUP(I2330,accounts!A:A,accounts!B:B,"")</f>
        <v>technolgy</v>
      </c>
      <c r="K2330" t="str">
        <f>_xlfn.XLOOKUP(I2330,accounts!A:A,accounts!F:F,"")</f>
        <v>Enterprise</v>
      </c>
      <c r="L2330" t="s">
        <v>56</v>
      </c>
      <c r="M2330" t="s">
        <v>9034</v>
      </c>
      <c r="N2330" t="s">
        <v>9041</v>
      </c>
      <c r="O2330" s="1">
        <v>42837</v>
      </c>
      <c r="P2330" s="1">
        <v>42847</v>
      </c>
      <c r="Q2330" s="5">
        <f>_xlfn.XLOOKUP(G2330,products!A:A,products!C:C,"")</f>
        <v>3393</v>
      </c>
      <c r="R2330">
        <v>24</v>
      </c>
      <c r="S2330" s="5">
        <f t="shared" si="36"/>
        <v>81432</v>
      </c>
    </row>
    <row r="2331" spans="1:19" x14ac:dyDescent="0.2">
      <c r="A2331" t="s">
        <v>2476</v>
      </c>
      <c r="B2331" t="s">
        <v>9027</v>
      </c>
      <c r="C2331" t="s">
        <v>27</v>
      </c>
      <c r="D2331" t="str">
        <f>_xlfn.XLOOKUP(C2331,sales_teams!A:A,sales_teams!B:B,"")</f>
        <v>E619716</v>
      </c>
      <c r="E2331" t="str">
        <f>_xlfn.XLOOKUP(C2331,sales_teams!A:A,sales_teams!C:C,"")</f>
        <v>Rocco Neubert</v>
      </c>
      <c r="F2331" t="str">
        <f>_xlfn.XLOOKUP(C2331,sales_teams!A:A,sales_teams!D:D,"")</f>
        <v>East</v>
      </c>
      <c r="G2331" t="s">
        <v>83</v>
      </c>
      <c r="H2331" t="str">
        <f>_xlfn.XLOOKUP(G2331,products!A:A,products!B:B,"")</f>
        <v>GTX</v>
      </c>
      <c r="I2331" t="s">
        <v>219</v>
      </c>
      <c r="J2331" t="str">
        <f>_xlfn.XLOOKUP(I2331,accounts!A:A,accounts!B:B,"")</f>
        <v>medical</v>
      </c>
      <c r="K2331" t="str">
        <f>_xlfn.XLOOKUP(I2331,accounts!A:A,accounts!F:F,"")</f>
        <v>SMB</v>
      </c>
      <c r="L2331" t="s">
        <v>81</v>
      </c>
      <c r="M2331" t="s">
        <v>9039</v>
      </c>
      <c r="N2331" t="s">
        <v>9045</v>
      </c>
      <c r="O2331" s="1">
        <v>42837</v>
      </c>
      <c r="P2331" s="1">
        <v>42842</v>
      </c>
      <c r="Q2331" s="5">
        <f>_xlfn.XLOOKUP(G2331,products!A:A,products!C:C,"")</f>
        <v>5482</v>
      </c>
      <c r="R2331">
        <v>8</v>
      </c>
      <c r="S2331" s="5">
        <f t="shared" si="36"/>
        <v>43856</v>
      </c>
    </row>
    <row r="2332" spans="1:19" x14ac:dyDescent="0.2">
      <c r="A2332" t="s">
        <v>2477</v>
      </c>
      <c r="B2332" t="s">
        <v>9027</v>
      </c>
      <c r="C2332" t="s">
        <v>27</v>
      </c>
      <c r="D2332" t="str">
        <f>_xlfn.XLOOKUP(C2332,sales_teams!A:A,sales_teams!B:B,"")</f>
        <v>E619716</v>
      </c>
      <c r="E2332" t="str">
        <f>_xlfn.XLOOKUP(C2332,sales_teams!A:A,sales_teams!C:C,"")</f>
        <v>Rocco Neubert</v>
      </c>
      <c r="F2332" t="str">
        <f>_xlfn.XLOOKUP(C2332,sales_teams!A:A,sales_teams!D:D,"")</f>
        <v>East</v>
      </c>
      <c r="G2332" t="s">
        <v>62</v>
      </c>
      <c r="H2332" t="str">
        <f>_xlfn.XLOOKUP(G2332,products!A:A,products!B:B,"")</f>
        <v>GTX</v>
      </c>
      <c r="I2332" t="s">
        <v>314</v>
      </c>
      <c r="J2332" t="str">
        <f>_xlfn.XLOOKUP(I2332,accounts!A:A,accounts!B:B,"")</f>
        <v>retail</v>
      </c>
      <c r="K2332" t="str">
        <f>_xlfn.XLOOKUP(I2332,accounts!A:A,accounts!F:F,"")</f>
        <v>SMB</v>
      </c>
      <c r="L2332" t="s">
        <v>56</v>
      </c>
      <c r="M2332" t="s">
        <v>9035</v>
      </c>
      <c r="N2332" t="s">
        <v>9041</v>
      </c>
      <c r="O2332" s="1">
        <v>42837</v>
      </c>
      <c r="P2332" s="1">
        <v>42844</v>
      </c>
      <c r="Q2332" s="5">
        <f>_xlfn.XLOOKUP(G2332,products!A:A,products!C:C,"")</f>
        <v>550</v>
      </c>
      <c r="R2332">
        <v>32</v>
      </c>
      <c r="S2332" s="5">
        <f t="shared" si="36"/>
        <v>17600</v>
      </c>
    </row>
    <row r="2333" spans="1:19" x14ac:dyDescent="0.2">
      <c r="A2333" t="s">
        <v>2478</v>
      </c>
      <c r="B2333" t="s">
        <v>9028</v>
      </c>
      <c r="C2333" t="s">
        <v>27</v>
      </c>
      <c r="D2333" t="str">
        <f>_xlfn.XLOOKUP(C2333,sales_teams!A:A,sales_teams!B:B,"")</f>
        <v>E619716</v>
      </c>
      <c r="E2333" t="str">
        <f>_xlfn.XLOOKUP(C2333,sales_teams!A:A,sales_teams!C:C,"")</f>
        <v>Rocco Neubert</v>
      </c>
      <c r="F2333" t="str">
        <f>_xlfn.XLOOKUP(C2333,sales_teams!A:A,sales_teams!D:D,"")</f>
        <v>East</v>
      </c>
      <c r="G2333" t="s">
        <v>54</v>
      </c>
      <c r="H2333" t="str">
        <f>_xlfn.XLOOKUP(G2333,products!A:A,products!B:B,"")</f>
        <v>GTX</v>
      </c>
      <c r="I2333" t="s">
        <v>252</v>
      </c>
      <c r="J2333" t="str">
        <f>_xlfn.XLOOKUP(I2333,accounts!A:A,accounts!B:B,"")</f>
        <v>retail</v>
      </c>
      <c r="K2333" t="str">
        <f>_xlfn.XLOOKUP(I2333,accounts!A:A,accounts!F:F,"")</f>
        <v>Mid-Market</v>
      </c>
      <c r="L2333" t="s">
        <v>56</v>
      </c>
      <c r="M2333" t="s">
        <v>9031</v>
      </c>
      <c r="N2333" t="s">
        <v>9043</v>
      </c>
      <c r="O2333" s="1">
        <v>42837</v>
      </c>
      <c r="P2333" s="1">
        <v>42839</v>
      </c>
      <c r="Q2333" s="5">
        <f>_xlfn.XLOOKUP(G2333,products!A:A,products!C:C,"")</f>
        <v>1096</v>
      </c>
      <c r="R2333">
        <v>5</v>
      </c>
      <c r="S2333" s="5">
        <f t="shared" si="36"/>
        <v>5480</v>
      </c>
    </row>
    <row r="2334" spans="1:19" x14ac:dyDescent="0.2">
      <c r="A2334" t="s">
        <v>2479</v>
      </c>
      <c r="B2334" t="s">
        <v>9027</v>
      </c>
      <c r="C2334" t="s">
        <v>6</v>
      </c>
      <c r="D2334" t="str">
        <f>_xlfn.XLOOKUP(C2334,sales_teams!A:A,sales_teams!B:B,"")</f>
        <v>C163925</v>
      </c>
      <c r="E2334" t="str">
        <f>_xlfn.XLOOKUP(C2334,sales_teams!A:A,sales_teams!C:C,"")</f>
        <v>Dustin Brinkmann</v>
      </c>
      <c r="F2334" t="str">
        <f>_xlfn.XLOOKUP(C2334,sales_teams!A:A,sales_teams!D:D,"")</f>
        <v>Central</v>
      </c>
      <c r="G2334" t="s">
        <v>75</v>
      </c>
      <c r="H2334" t="str">
        <f>_xlfn.XLOOKUP(G2334,products!A:A,products!B:B,"")</f>
        <v>MG</v>
      </c>
      <c r="I2334" t="s">
        <v>117</v>
      </c>
      <c r="J2334" t="str">
        <f>_xlfn.XLOOKUP(I2334,accounts!A:A,accounts!B:B,"")</f>
        <v>marketing</v>
      </c>
      <c r="K2334" t="str">
        <f>_xlfn.XLOOKUP(I2334,accounts!A:A,accounts!F:F,"")</f>
        <v>Mid-Market</v>
      </c>
      <c r="L2334" t="s">
        <v>56</v>
      </c>
      <c r="M2334" t="s">
        <v>9035</v>
      </c>
      <c r="N2334" t="s">
        <v>9041</v>
      </c>
      <c r="O2334" s="1">
        <v>42837</v>
      </c>
      <c r="P2334" s="1">
        <v>42845</v>
      </c>
      <c r="Q2334" s="5">
        <f>_xlfn.XLOOKUP(G2334,products!A:A,products!C:C,"")</f>
        <v>3393</v>
      </c>
      <c r="R2334">
        <v>9</v>
      </c>
      <c r="S2334" s="5">
        <f t="shared" si="36"/>
        <v>30537</v>
      </c>
    </row>
    <row r="2335" spans="1:19" x14ac:dyDescent="0.2">
      <c r="A2335" t="s">
        <v>2480</v>
      </c>
      <c r="B2335" t="s">
        <v>9027</v>
      </c>
      <c r="C2335" t="s">
        <v>20</v>
      </c>
      <c r="D2335" t="str">
        <f>_xlfn.XLOOKUP(C2335,sales_teams!A:A,sales_teams!B:B,"")</f>
        <v>E500449</v>
      </c>
      <c r="E2335" t="str">
        <f>_xlfn.XLOOKUP(C2335,sales_teams!A:A,sales_teams!C:C,"")</f>
        <v>Cara Losch</v>
      </c>
      <c r="F2335" t="str">
        <f>_xlfn.XLOOKUP(C2335,sales_teams!A:A,sales_teams!D:D,"")</f>
        <v>East</v>
      </c>
      <c r="G2335" t="s">
        <v>83</v>
      </c>
      <c r="H2335" t="str">
        <f>_xlfn.XLOOKUP(G2335,products!A:A,products!B:B,"")</f>
        <v>GTX</v>
      </c>
      <c r="I2335" t="s">
        <v>168</v>
      </c>
      <c r="J2335" t="str">
        <f>_xlfn.XLOOKUP(I2335,accounts!A:A,accounts!B:B,"")</f>
        <v>technolgy</v>
      </c>
      <c r="K2335" t="str">
        <f>_xlfn.XLOOKUP(I2335,accounts!A:A,accounts!F:F,"")</f>
        <v>Enterprise</v>
      </c>
      <c r="L2335" t="s">
        <v>76</v>
      </c>
      <c r="N2335" t="s">
        <v>9044</v>
      </c>
      <c r="O2335" s="1">
        <v>42837</v>
      </c>
      <c r="Q2335" s="5">
        <f>_xlfn.XLOOKUP(G2335,products!A:A,products!C:C,"")</f>
        <v>5482</v>
      </c>
      <c r="R2335">
        <v>27</v>
      </c>
      <c r="S2335" s="5">
        <f t="shared" si="36"/>
        <v>148014</v>
      </c>
    </row>
    <row r="2336" spans="1:19" x14ac:dyDescent="0.2">
      <c r="A2336" t="s">
        <v>2481</v>
      </c>
      <c r="B2336" t="s">
        <v>9028</v>
      </c>
      <c r="C2336" t="s">
        <v>15</v>
      </c>
      <c r="D2336" t="str">
        <f>_xlfn.XLOOKUP(C2336,sales_teams!A:A,sales_teams!B:B,"")</f>
        <v>C486814</v>
      </c>
      <c r="E2336" t="str">
        <f>_xlfn.XLOOKUP(C2336,sales_teams!A:A,sales_teams!C:C,"")</f>
        <v>Melvin Marxen</v>
      </c>
      <c r="F2336" t="str">
        <f>_xlfn.XLOOKUP(C2336,sales_teams!A:A,sales_teams!D:D,"")</f>
        <v>Central</v>
      </c>
      <c r="G2336" t="s">
        <v>54</v>
      </c>
      <c r="H2336" t="str">
        <f>_xlfn.XLOOKUP(G2336,products!A:A,products!B:B,"")</f>
        <v>GTX</v>
      </c>
      <c r="I2336" t="s">
        <v>506</v>
      </c>
      <c r="J2336" t="str">
        <f>_xlfn.XLOOKUP(I2336,accounts!A:A,accounts!B:B,"")</f>
        <v>retail</v>
      </c>
      <c r="K2336" t="str">
        <f>_xlfn.XLOOKUP(I2336,accounts!A:A,accounts!F:F,"")</f>
        <v>Mid-Market</v>
      </c>
      <c r="L2336" t="s">
        <v>81</v>
      </c>
      <c r="M2336" t="s">
        <v>9038</v>
      </c>
      <c r="N2336" t="s">
        <v>9043</v>
      </c>
      <c r="O2336" s="1">
        <v>42837</v>
      </c>
      <c r="P2336" s="1">
        <v>42839</v>
      </c>
      <c r="Q2336" s="5">
        <f>_xlfn.XLOOKUP(G2336,products!A:A,products!C:C,"")</f>
        <v>1096</v>
      </c>
      <c r="R2336">
        <v>16</v>
      </c>
      <c r="S2336" s="5">
        <f t="shared" si="36"/>
        <v>17536</v>
      </c>
    </row>
    <row r="2337" spans="1:19" x14ac:dyDescent="0.2">
      <c r="A2337" t="s">
        <v>2482</v>
      </c>
      <c r="B2337" t="s">
        <v>9025</v>
      </c>
      <c r="C2337" t="s">
        <v>15</v>
      </c>
      <c r="D2337" t="str">
        <f>_xlfn.XLOOKUP(C2337,sales_teams!A:A,sales_teams!B:B,"")</f>
        <v>C486814</v>
      </c>
      <c r="E2337" t="str">
        <f>_xlfn.XLOOKUP(C2337,sales_teams!A:A,sales_teams!C:C,"")</f>
        <v>Melvin Marxen</v>
      </c>
      <c r="F2337" t="str">
        <f>_xlfn.XLOOKUP(C2337,sales_teams!A:A,sales_teams!D:D,"")</f>
        <v>Central</v>
      </c>
      <c r="G2337" t="s">
        <v>75</v>
      </c>
      <c r="H2337" t="str">
        <f>_xlfn.XLOOKUP(G2337,products!A:A,products!B:B,"")</f>
        <v>MG</v>
      </c>
      <c r="I2337" t="s">
        <v>131</v>
      </c>
      <c r="J2337" t="str">
        <f>_xlfn.XLOOKUP(I2337,accounts!A:A,accounts!B:B,"")</f>
        <v>telecommunications</v>
      </c>
      <c r="K2337" t="str">
        <f>_xlfn.XLOOKUP(I2337,accounts!A:A,accounts!F:F,"")</f>
        <v>SMB</v>
      </c>
      <c r="L2337" t="s">
        <v>81</v>
      </c>
      <c r="M2337" t="s">
        <v>9038</v>
      </c>
      <c r="N2337" t="s">
        <v>9041</v>
      </c>
      <c r="O2337" s="1">
        <v>42837</v>
      </c>
      <c r="P2337" s="1">
        <v>42914</v>
      </c>
      <c r="Q2337" s="5">
        <f>_xlfn.XLOOKUP(G2337,products!A:A,products!C:C,"")</f>
        <v>3393</v>
      </c>
      <c r="R2337">
        <v>37</v>
      </c>
      <c r="S2337" s="5">
        <f t="shared" si="36"/>
        <v>125541</v>
      </c>
    </row>
    <row r="2338" spans="1:19" x14ac:dyDescent="0.2">
      <c r="A2338" t="s">
        <v>2483</v>
      </c>
      <c r="B2338" t="s">
        <v>9028</v>
      </c>
      <c r="C2338" t="s">
        <v>28</v>
      </c>
      <c r="D2338" t="str">
        <f>_xlfn.XLOOKUP(C2338,sales_teams!A:A,sales_teams!B:B,"")</f>
        <v>E262141</v>
      </c>
      <c r="E2338" t="str">
        <f>_xlfn.XLOOKUP(C2338,sales_teams!A:A,sales_teams!C:C,"")</f>
        <v>Rocco Neubert</v>
      </c>
      <c r="F2338" t="str">
        <f>_xlfn.XLOOKUP(C2338,sales_teams!A:A,sales_teams!D:D,"")</f>
        <v>East</v>
      </c>
      <c r="G2338" t="s">
        <v>8951</v>
      </c>
      <c r="H2338" t="str">
        <f>_xlfn.XLOOKUP(G2338,products!A:A,products!B:B,"")</f>
        <v>GTX</v>
      </c>
      <c r="I2338" t="s">
        <v>292</v>
      </c>
      <c r="J2338" t="str">
        <f>_xlfn.XLOOKUP(I2338,accounts!A:A,accounts!B:B,"")</f>
        <v>retail</v>
      </c>
      <c r="K2338" t="str">
        <f>_xlfn.XLOOKUP(I2338,accounts!A:A,accounts!F:F,"")</f>
        <v>Mid-Market</v>
      </c>
      <c r="L2338" t="s">
        <v>56</v>
      </c>
      <c r="M2338" t="s">
        <v>9032</v>
      </c>
      <c r="N2338" t="s">
        <v>9042</v>
      </c>
      <c r="O2338" s="1">
        <v>42837</v>
      </c>
      <c r="P2338" s="1">
        <v>42838</v>
      </c>
      <c r="Q2338" s="5">
        <f>_xlfn.XLOOKUP(G2338,products!A:A,products!C:C,"")</f>
        <v>4821</v>
      </c>
      <c r="R2338">
        <v>10</v>
      </c>
      <c r="S2338" s="5">
        <f t="shared" si="36"/>
        <v>48210</v>
      </c>
    </row>
    <row r="2339" spans="1:19" x14ac:dyDescent="0.2">
      <c r="A2339" t="s">
        <v>2484</v>
      </c>
      <c r="B2339" t="s">
        <v>9028</v>
      </c>
      <c r="C2339" t="s">
        <v>36</v>
      </c>
      <c r="D2339" t="str">
        <f>_xlfn.XLOOKUP(C2339,sales_teams!A:A,sales_teams!B:B,"")</f>
        <v>W815792</v>
      </c>
      <c r="E2339" t="str">
        <f>_xlfn.XLOOKUP(C2339,sales_teams!A:A,sales_teams!C:C,"")</f>
        <v>Celia Rouche</v>
      </c>
      <c r="F2339" t="str">
        <f>_xlfn.XLOOKUP(C2339,sales_teams!A:A,sales_teams!D:D,"")</f>
        <v>West</v>
      </c>
      <c r="G2339" t="s">
        <v>60</v>
      </c>
      <c r="H2339" t="str">
        <f>_xlfn.XLOOKUP(G2339,products!A:A,products!B:B,"")</f>
        <v>MG</v>
      </c>
      <c r="I2339" t="s">
        <v>165</v>
      </c>
      <c r="J2339" t="str">
        <f>_xlfn.XLOOKUP(I2339,accounts!A:A,accounts!B:B,"")</f>
        <v>marketing</v>
      </c>
      <c r="K2339" t="str">
        <f>_xlfn.XLOOKUP(I2339,accounts!A:A,accounts!F:F,"")</f>
        <v>Enterprise</v>
      </c>
      <c r="L2339" t="s">
        <v>81</v>
      </c>
      <c r="M2339" t="s">
        <v>9040</v>
      </c>
      <c r="N2339" t="s">
        <v>9041</v>
      </c>
      <c r="O2339" s="1">
        <v>42837</v>
      </c>
      <c r="P2339" s="1">
        <v>42841</v>
      </c>
      <c r="Q2339" s="5">
        <f>_xlfn.XLOOKUP(G2339,products!A:A,products!C:C,"")</f>
        <v>55</v>
      </c>
      <c r="R2339">
        <v>43</v>
      </c>
      <c r="S2339" s="5">
        <f t="shared" si="36"/>
        <v>2365</v>
      </c>
    </row>
    <row r="2340" spans="1:19" x14ac:dyDescent="0.2">
      <c r="A2340" t="s">
        <v>2485</v>
      </c>
      <c r="B2340" t="s">
        <v>9025</v>
      </c>
      <c r="C2340" t="s">
        <v>10</v>
      </c>
      <c r="D2340" t="str">
        <f>_xlfn.XLOOKUP(C2340,sales_teams!A:A,sales_teams!B:B,"")</f>
        <v>C309699</v>
      </c>
      <c r="E2340" t="str">
        <f>_xlfn.XLOOKUP(C2340,sales_teams!A:A,sales_teams!C:C,"")</f>
        <v>Melvin Marxen</v>
      </c>
      <c r="F2340" t="str">
        <f>_xlfn.XLOOKUP(C2340,sales_teams!A:A,sales_teams!D:D,"")</f>
        <v>Central</v>
      </c>
      <c r="G2340" t="s">
        <v>8951</v>
      </c>
      <c r="H2340" t="str">
        <f>_xlfn.XLOOKUP(G2340,products!A:A,products!B:B,"")</f>
        <v>GTX</v>
      </c>
      <c r="I2340" t="s">
        <v>55</v>
      </c>
      <c r="J2340" t="str">
        <f>_xlfn.XLOOKUP(I2340,accounts!A:A,accounts!B:B,"")</f>
        <v>retail</v>
      </c>
      <c r="K2340" t="str">
        <f>_xlfn.XLOOKUP(I2340,accounts!A:A,accounts!F:F,"")</f>
        <v>Mid-Market</v>
      </c>
      <c r="L2340" t="s">
        <v>81</v>
      </c>
      <c r="M2340" t="s">
        <v>9037</v>
      </c>
      <c r="N2340" t="s">
        <v>9045</v>
      </c>
      <c r="O2340" s="1">
        <v>42837</v>
      </c>
      <c r="P2340" s="1">
        <v>42849</v>
      </c>
      <c r="Q2340" s="5">
        <f>_xlfn.XLOOKUP(G2340,products!A:A,products!C:C,"")</f>
        <v>4821</v>
      </c>
      <c r="R2340">
        <v>2</v>
      </c>
      <c r="S2340" s="5">
        <f t="shared" si="36"/>
        <v>9642</v>
      </c>
    </row>
    <row r="2341" spans="1:19" x14ac:dyDescent="0.2">
      <c r="A2341" t="s">
        <v>2486</v>
      </c>
      <c r="B2341" t="s">
        <v>9027</v>
      </c>
      <c r="C2341" t="s">
        <v>10</v>
      </c>
      <c r="D2341" t="str">
        <f>_xlfn.XLOOKUP(C2341,sales_teams!A:A,sales_teams!B:B,"")</f>
        <v>C309699</v>
      </c>
      <c r="E2341" t="str">
        <f>_xlfn.XLOOKUP(C2341,sales_teams!A:A,sales_teams!C:C,"")</f>
        <v>Melvin Marxen</v>
      </c>
      <c r="F2341" t="str">
        <f>_xlfn.XLOOKUP(C2341,sales_teams!A:A,sales_teams!D:D,"")</f>
        <v>Central</v>
      </c>
      <c r="G2341" t="s">
        <v>62</v>
      </c>
      <c r="H2341" t="str">
        <f>_xlfn.XLOOKUP(G2341,products!A:A,products!B:B,"")</f>
        <v>GTX</v>
      </c>
      <c r="I2341" t="s">
        <v>213</v>
      </c>
      <c r="J2341" t="str">
        <f>_xlfn.XLOOKUP(I2341,accounts!A:A,accounts!B:B,"")</f>
        <v>software</v>
      </c>
      <c r="K2341" t="str">
        <f>_xlfn.XLOOKUP(I2341,accounts!A:A,accounts!F:F,"")</f>
        <v>Enterprise</v>
      </c>
      <c r="L2341" t="s">
        <v>56</v>
      </c>
      <c r="M2341" t="s">
        <v>9032</v>
      </c>
      <c r="N2341" t="s">
        <v>9043</v>
      </c>
      <c r="O2341" s="1">
        <v>42837</v>
      </c>
      <c r="P2341" s="1">
        <v>42909</v>
      </c>
      <c r="Q2341" s="5">
        <f>_xlfn.XLOOKUP(G2341,products!A:A,products!C:C,"")</f>
        <v>550</v>
      </c>
      <c r="R2341">
        <v>29</v>
      </c>
      <c r="S2341" s="5">
        <f t="shared" si="36"/>
        <v>15950</v>
      </c>
    </row>
    <row r="2342" spans="1:19" x14ac:dyDescent="0.2">
      <c r="A2342" t="s">
        <v>2487</v>
      </c>
      <c r="B2342" t="s">
        <v>9027</v>
      </c>
      <c r="C2342" t="s">
        <v>10</v>
      </c>
      <c r="D2342" t="str">
        <f>_xlfn.XLOOKUP(C2342,sales_teams!A:A,sales_teams!B:B,"")</f>
        <v>C309699</v>
      </c>
      <c r="E2342" t="str">
        <f>_xlfn.XLOOKUP(C2342,sales_teams!A:A,sales_teams!C:C,"")</f>
        <v>Melvin Marxen</v>
      </c>
      <c r="F2342" t="str">
        <f>_xlfn.XLOOKUP(C2342,sales_teams!A:A,sales_teams!D:D,"")</f>
        <v>Central</v>
      </c>
      <c r="G2342" t="s">
        <v>62</v>
      </c>
      <c r="H2342" t="str">
        <f>_xlfn.XLOOKUP(G2342,products!A:A,products!B:B,"")</f>
        <v>GTX</v>
      </c>
      <c r="I2342" t="s">
        <v>168</v>
      </c>
      <c r="J2342" t="str">
        <f>_xlfn.XLOOKUP(I2342,accounts!A:A,accounts!B:B,"")</f>
        <v>technolgy</v>
      </c>
      <c r="K2342" t="str">
        <f>_xlfn.XLOOKUP(I2342,accounts!A:A,accounts!F:F,"")</f>
        <v>Enterprise</v>
      </c>
      <c r="L2342" t="s">
        <v>56</v>
      </c>
      <c r="M2342" t="s">
        <v>9034</v>
      </c>
      <c r="N2342" t="s">
        <v>9045</v>
      </c>
      <c r="O2342" s="1">
        <v>42837</v>
      </c>
      <c r="P2342" s="1">
        <v>42902</v>
      </c>
      <c r="Q2342" s="5">
        <f>_xlfn.XLOOKUP(G2342,products!A:A,products!C:C,"")</f>
        <v>550</v>
      </c>
      <c r="R2342">
        <v>34</v>
      </c>
      <c r="S2342" s="5">
        <f t="shared" si="36"/>
        <v>18700</v>
      </c>
    </row>
    <row r="2343" spans="1:19" x14ac:dyDescent="0.2">
      <c r="A2343" t="s">
        <v>2488</v>
      </c>
      <c r="B2343" t="s">
        <v>9026</v>
      </c>
      <c r="C2343" t="s">
        <v>43</v>
      </c>
      <c r="D2343" t="str">
        <f>_xlfn.XLOOKUP(C2343,sales_teams!A:A,sales_teams!B:B,"")</f>
        <v>W596440</v>
      </c>
      <c r="E2343" t="str">
        <f>_xlfn.XLOOKUP(C2343,sales_teams!A:A,sales_teams!C:C,"")</f>
        <v>Summer Sewald</v>
      </c>
      <c r="F2343" t="str">
        <f>_xlfn.XLOOKUP(C2343,sales_teams!A:A,sales_teams!D:D,"")</f>
        <v>West</v>
      </c>
      <c r="G2343" t="s">
        <v>62</v>
      </c>
      <c r="H2343" t="str">
        <f>_xlfn.XLOOKUP(G2343,products!A:A,products!B:B,"")</f>
        <v>GTX</v>
      </c>
      <c r="I2343" t="s">
        <v>176</v>
      </c>
      <c r="J2343" t="str">
        <f>_xlfn.XLOOKUP(I2343,accounts!A:A,accounts!B:B,"")</f>
        <v>employment</v>
      </c>
      <c r="K2343" t="str">
        <f>_xlfn.XLOOKUP(I2343,accounts!A:A,accounts!F:F,"")</f>
        <v>Enterprise</v>
      </c>
      <c r="L2343" t="s">
        <v>56</v>
      </c>
      <c r="M2343" t="s">
        <v>9031</v>
      </c>
      <c r="N2343" t="s">
        <v>9041</v>
      </c>
      <c r="O2343" s="1">
        <v>42837</v>
      </c>
      <c r="P2343" s="1">
        <v>42838</v>
      </c>
      <c r="Q2343" s="5">
        <f>_xlfn.XLOOKUP(G2343,products!A:A,products!C:C,"")</f>
        <v>550</v>
      </c>
      <c r="R2343">
        <v>47</v>
      </c>
      <c r="S2343" s="5">
        <f t="shared" si="36"/>
        <v>25850</v>
      </c>
    </row>
    <row r="2344" spans="1:19" x14ac:dyDescent="0.2">
      <c r="A2344" t="s">
        <v>2489</v>
      </c>
      <c r="B2344" t="s">
        <v>9026</v>
      </c>
      <c r="C2344" t="s">
        <v>43</v>
      </c>
      <c r="D2344" t="str">
        <f>_xlfn.XLOOKUP(C2344,sales_teams!A:A,sales_teams!B:B,"")</f>
        <v>W596440</v>
      </c>
      <c r="E2344" t="str">
        <f>_xlfn.XLOOKUP(C2344,sales_teams!A:A,sales_teams!C:C,"")</f>
        <v>Summer Sewald</v>
      </c>
      <c r="F2344" t="str">
        <f>_xlfn.XLOOKUP(C2344,sales_teams!A:A,sales_teams!D:D,"")</f>
        <v>West</v>
      </c>
      <c r="G2344" t="s">
        <v>8951</v>
      </c>
      <c r="H2344" t="str">
        <f>_xlfn.XLOOKUP(G2344,products!A:A,products!B:B,"")</f>
        <v>GTX</v>
      </c>
      <c r="I2344" t="s">
        <v>88</v>
      </c>
      <c r="J2344" t="str">
        <f>_xlfn.XLOOKUP(I2344,accounts!A:A,accounts!B:B,"")</f>
        <v>employment</v>
      </c>
      <c r="K2344" t="str">
        <f>_xlfn.XLOOKUP(I2344,accounts!A:A,accounts!F:F,"")</f>
        <v>Mid-Market</v>
      </c>
      <c r="L2344" t="s">
        <v>56</v>
      </c>
      <c r="M2344" t="s">
        <v>9032</v>
      </c>
      <c r="N2344" t="s">
        <v>9043</v>
      </c>
      <c r="O2344" s="1">
        <v>42837</v>
      </c>
      <c r="P2344" s="1">
        <v>42847</v>
      </c>
      <c r="Q2344" s="5">
        <f>_xlfn.XLOOKUP(G2344,products!A:A,products!C:C,"")</f>
        <v>4821</v>
      </c>
      <c r="R2344">
        <v>10</v>
      </c>
      <c r="S2344" s="5">
        <f t="shared" si="36"/>
        <v>48210</v>
      </c>
    </row>
    <row r="2345" spans="1:19" x14ac:dyDescent="0.2">
      <c r="A2345" t="s">
        <v>2490</v>
      </c>
      <c r="B2345" t="s">
        <v>9025</v>
      </c>
      <c r="C2345" t="s">
        <v>43</v>
      </c>
      <c r="D2345" t="str">
        <f>_xlfn.XLOOKUP(C2345,sales_teams!A:A,sales_teams!B:B,"")</f>
        <v>W596440</v>
      </c>
      <c r="E2345" t="str">
        <f>_xlfn.XLOOKUP(C2345,sales_teams!A:A,sales_teams!C:C,"")</f>
        <v>Summer Sewald</v>
      </c>
      <c r="F2345" t="str">
        <f>_xlfn.XLOOKUP(C2345,sales_teams!A:A,sales_teams!D:D,"")</f>
        <v>West</v>
      </c>
      <c r="G2345" t="s">
        <v>60</v>
      </c>
      <c r="H2345" t="str">
        <f>_xlfn.XLOOKUP(G2345,products!A:A,products!B:B,"")</f>
        <v>MG</v>
      </c>
      <c r="I2345" t="s">
        <v>165</v>
      </c>
      <c r="J2345" t="str">
        <f>_xlfn.XLOOKUP(I2345,accounts!A:A,accounts!B:B,"")</f>
        <v>marketing</v>
      </c>
      <c r="K2345" t="str">
        <f>_xlfn.XLOOKUP(I2345,accounts!A:A,accounts!F:F,"")</f>
        <v>Enterprise</v>
      </c>
      <c r="L2345" t="s">
        <v>56</v>
      </c>
      <c r="M2345" t="s">
        <v>9035</v>
      </c>
      <c r="N2345" t="s">
        <v>9043</v>
      </c>
      <c r="O2345" s="1">
        <v>42837</v>
      </c>
      <c r="P2345" s="1">
        <v>42844</v>
      </c>
      <c r="Q2345" s="5">
        <f>_xlfn.XLOOKUP(G2345,products!A:A,products!C:C,"")</f>
        <v>55</v>
      </c>
      <c r="R2345">
        <v>39</v>
      </c>
      <c r="S2345" s="5">
        <f t="shared" si="36"/>
        <v>2145</v>
      </c>
    </row>
    <row r="2346" spans="1:19" x14ac:dyDescent="0.2">
      <c r="A2346" t="s">
        <v>2491</v>
      </c>
      <c r="B2346" t="s">
        <v>9027</v>
      </c>
      <c r="C2346" t="s">
        <v>43</v>
      </c>
      <c r="D2346" t="str">
        <f>_xlfn.XLOOKUP(C2346,sales_teams!A:A,sales_teams!B:B,"")</f>
        <v>W596440</v>
      </c>
      <c r="E2346" t="str">
        <f>_xlfn.XLOOKUP(C2346,sales_teams!A:A,sales_teams!C:C,"")</f>
        <v>Summer Sewald</v>
      </c>
      <c r="F2346" t="str">
        <f>_xlfn.XLOOKUP(C2346,sales_teams!A:A,sales_teams!D:D,"")</f>
        <v>West</v>
      </c>
      <c r="G2346" t="s">
        <v>75</v>
      </c>
      <c r="H2346" t="str">
        <f>_xlfn.XLOOKUP(G2346,products!A:A,products!B:B,"")</f>
        <v>MG</v>
      </c>
      <c r="I2346" t="s">
        <v>215</v>
      </c>
      <c r="J2346" t="str">
        <f>_xlfn.XLOOKUP(I2346,accounts!A:A,accounts!B:B,"")</f>
        <v>technolgy</v>
      </c>
      <c r="K2346" t="str">
        <f>_xlfn.XLOOKUP(I2346,accounts!A:A,accounts!F:F,"")</f>
        <v>Enterprise</v>
      </c>
      <c r="L2346" t="s">
        <v>56</v>
      </c>
      <c r="M2346" t="s">
        <v>9032</v>
      </c>
      <c r="N2346" t="s">
        <v>9045</v>
      </c>
      <c r="O2346" s="1">
        <v>42837</v>
      </c>
      <c r="P2346" s="1">
        <v>42844</v>
      </c>
      <c r="Q2346" s="5">
        <f>_xlfn.XLOOKUP(G2346,products!A:A,products!C:C,"")</f>
        <v>3393</v>
      </c>
      <c r="R2346">
        <v>33</v>
      </c>
      <c r="S2346" s="5">
        <f t="shared" si="36"/>
        <v>111969</v>
      </c>
    </row>
    <row r="2347" spans="1:19" x14ac:dyDescent="0.2">
      <c r="A2347" t="s">
        <v>2492</v>
      </c>
      <c r="B2347" t="s">
        <v>9025</v>
      </c>
      <c r="C2347" t="s">
        <v>42</v>
      </c>
      <c r="D2347" t="str">
        <f>_xlfn.XLOOKUP(C2347,sales_teams!A:A,sales_teams!B:B,"")</f>
        <v>W674591</v>
      </c>
      <c r="E2347" t="str">
        <f>_xlfn.XLOOKUP(C2347,sales_teams!A:A,sales_teams!C:C,"")</f>
        <v>Summer Sewald</v>
      </c>
      <c r="F2347" t="str">
        <f>_xlfn.XLOOKUP(C2347,sales_teams!A:A,sales_teams!D:D,"")</f>
        <v>West</v>
      </c>
      <c r="G2347" t="s">
        <v>8951</v>
      </c>
      <c r="H2347" t="str">
        <f>_xlfn.XLOOKUP(G2347,products!A:A,products!B:B,"")</f>
        <v>GTX</v>
      </c>
      <c r="J2347">
        <f>_xlfn.XLOOKUP(I2347,accounts!A:A,accounts!B:B,"")</f>
        <v>0</v>
      </c>
      <c r="K2347">
        <f>_xlfn.XLOOKUP(I2347,accounts!A:A,accounts!F:F,"")</f>
        <v>0</v>
      </c>
      <c r="L2347" t="s">
        <v>76</v>
      </c>
      <c r="N2347" t="s">
        <v>9044</v>
      </c>
      <c r="O2347" s="1">
        <v>42837</v>
      </c>
      <c r="Q2347" s="5">
        <f>_xlfn.XLOOKUP(G2347,products!A:A,products!C:C,"")</f>
        <v>4821</v>
      </c>
      <c r="R2347">
        <v>24</v>
      </c>
      <c r="S2347" s="5">
        <f t="shared" si="36"/>
        <v>115704</v>
      </c>
    </row>
    <row r="2348" spans="1:19" x14ac:dyDescent="0.2">
      <c r="A2348" t="s">
        <v>2493</v>
      </c>
      <c r="B2348" t="s">
        <v>9025</v>
      </c>
      <c r="C2348" t="s">
        <v>42</v>
      </c>
      <c r="D2348" t="str">
        <f>_xlfn.XLOOKUP(C2348,sales_teams!A:A,sales_teams!B:B,"")</f>
        <v>W674591</v>
      </c>
      <c r="E2348" t="str">
        <f>_xlfn.XLOOKUP(C2348,sales_teams!A:A,sales_teams!C:C,"")</f>
        <v>Summer Sewald</v>
      </c>
      <c r="F2348" t="str">
        <f>_xlfn.XLOOKUP(C2348,sales_teams!A:A,sales_teams!D:D,"")</f>
        <v>West</v>
      </c>
      <c r="G2348" t="s">
        <v>8951</v>
      </c>
      <c r="H2348" t="str">
        <f>_xlfn.XLOOKUP(G2348,products!A:A,products!B:B,"")</f>
        <v>GTX</v>
      </c>
      <c r="I2348" t="s">
        <v>239</v>
      </c>
      <c r="J2348" t="str">
        <f>_xlfn.XLOOKUP(I2348,accounts!A:A,accounts!B:B,"")</f>
        <v>technolgy</v>
      </c>
      <c r="K2348" t="str">
        <f>_xlfn.XLOOKUP(I2348,accounts!A:A,accounts!F:F,"")</f>
        <v>Mid-Market</v>
      </c>
      <c r="L2348" t="s">
        <v>81</v>
      </c>
      <c r="M2348" t="s">
        <v>9037</v>
      </c>
      <c r="N2348" t="s">
        <v>9042</v>
      </c>
      <c r="O2348" s="1">
        <v>42837</v>
      </c>
      <c r="P2348" s="1">
        <v>42838</v>
      </c>
      <c r="Q2348" s="5">
        <f>_xlfn.XLOOKUP(G2348,products!A:A,products!C:C,"")</f>
        <v>4821</v>
      </c>
      <c r="R2348">
        <v>46</v>
      </c>
      <c r="S2348" s="5">
        <f t="shared" si="36"/>
        <v>221766</v>
      </c>
    </row>
    <row r="2349" spans="1:19" x14ac:dyDescent="0.2">
      <c r="A2349" t="s">
        <v>2494</v>
      </c>
      <c r="B2349" t="s">
        <v>9028</v>
      </c>
      <c r="C2349" t="s">
        <v>42</v>
      </c>
      <c r="D2349" t="str">
        <f>_xlfn.XLOOKUP(C2349,sales_teams!A:A,sales_teams!B:B,"")</f>
        <v>W674591</v>
      </c>
      <c r="E2349" t="str">
        <f>_xlfn.XLOOKUP(C2349,sales_teams!A:A,sales_teams!C:C,"")</f>
        <v>Summer Sewald</v>
      </c>
      <c r="F2349" t="str">
        <f>_xlfn.XLOOKUP(C2349,sales_teams!A:A,sales_teams!D:D,"")</f>
        <v>West</v>
      </c>
      <c r="G2349" t="s">
        <v>60</v>
      </c>
      <c r="H2349" t="str">
        <f>_xlfn.XLOOKUP(G2349,products!A:A,products!B:B,"")</f>
        <v>MG</v>
      </c>
      <c r="I2349" t="s">
        <v>412</v>
      </c>
      <c r="J2349" t="str">
        <f>_xlfn.XLOOKUP(I2349,accounts!A:A,accounts!B:B,"")</f>
        <v>retail</v>
      </c>
      <c r="K2349" t="str">
        <f>_xlfn.XLOOKUP(I2349,accounts!A:A,accounts!F:F,"")</f>
        <v>SMB</v>
      </c>
      <c r="L2349" t="s">
        <v>81</v>
      </c>
      <c r="M2349" t="s">
        <v>9040</v>
      </c>
      <c r="N2349" t="s">
        <v>9042</v>
      </c>
      <c r="O2349" s="1">
        <v>42837</v>
      </c>
      <c r="P2349" s="1">
        <v>42841</v>
      </c>
      <c r="Q2349" s="5">
        <f>_xlfn.XLOOKUP(G2349,products!A:A,products!C:C,"")</f>
        <v>55</v>
      </c>
      <c r="R2349">
        <v>21</v>
      </c>
      <c r="S2349" s="5">
        <f t="shared" si="36"/>
        <v>1155</v>
      </c>
    </row>
    <row r="2350" spans="1:19" x14ac:dyDescent="0.2">
      <c r="A2350" t="s">
        <v>2495</v>
      </c>
      <c r="B2350" t="s">
        <v>9026</v>
      </c>
      <c r="C2350" t="s">
        <v>37</v>
      </c>
      <c r="D2350" t="str">
        <f>_xlfn.XLOOKUP(C2350,sales_teams!A:A,sales_teams!B:B,"")</f>
        <v>W337844</v>
      </c>
      <c r="E2350" t="str">
        <f>_xlfn.XLOOKUP(C2350,sales_teams!A:A,sales_teams!C:C,"")</f>
        <v>Celia Rouche</v>
      </c>
      <c r="F2350" t="str">
        <f>_xlfn.XLOOKUP(C2350,sales_teams!A:A,sales_teams!D:D,"")</f>
        <v>West</v>
      </c>
      <c r="G2350" t="s">
        <v>60</v>
      </c>
      <c r="H2350" t="str">
        <f>_xlfn.XLOOKUP(G2350,products!A:A,products!B:B,"")</f>
        <v>MG</v>
      </c>
      <c r="I2350" t="s">
        <v>142</v>
      </c>
      <c r="J2350" t="str">
        <f>_xlfn.XLOOKUP(I2350,accounts!A:A,accounts!B:B,"")</f>
        <v>finance</v>
      </c>
      <c r="K2350" t="str">
        <f>_xlfn.XLOOKUP(I2350,accounts!A:A,accounts!F:F,"")</f>
        <v>SMB</v>
      </c>
      <c r="L2350" t="s">
        <v>81</v>
      </c>
      <c r="M2350" t="s">
        <v>9036</v>
      </c>
      <c r="N2350" t="s">
        <v>9041</v>
      </c>
      <c r="O2350" s="1">
        <v>42837</v>
      </c>
      <c r="P2350" s="1">
        <v>42838</v>
      </c>
      <c r="Q2350" s="5">
        <f>_xlfn.XLOOKUP(G2350,products!A:A,products!C:C,"")</f>
        <v>55</v>
      </c>
      <c r="R2350">
        <v>18</v>
      </c>
      <c r="S2350" s="5">
        <f t="shared" si="36"/>
        <v>990</v>
      </c>
    </row>
    <row r="2351" spans="1:19" x14ac:dyDescent="0.2">
      <c r="A2351" t="s">
        <v>2496</v>
      </c>
      <c r="B2351" t="s">
        <v>9025</v>
      </c>
      <c r="C2351" t="s">
        <v>12</v>
      </c>
      <c r="D2351" t="str">
        <f>_xlfn.XLOOKUP(C2351,sales_teams!A:A,sales_teams!B:B,"")</f>
        <v>C234392</v>
      </c>
      <c r="E2351" t="str">
        <f>_xlfn.XLOOKUP(C2351,sales_teams!A:A,sales_teams!C:C,"")</f>
        <v>Melvin Marxen</v>
      </c>
      <c r="F2351" t="str">
        <f>_xlfn.XLOOKUP(C2351,sales_teams!A:A,sales_teams!D:D,"")</f>
        <v>Central</v>
      </c>
      <c r="G2351" t="s">
        <v>54</v>
      </c>
      <c r="H2351" t="str">
        <f>_xlfn.XLOOKUP(G2351,products!A:A,products!B:B,"")</f>
        <v>GTX</v>
      </c>
      <c r="I2351" t="s">
        <v>63</v>
      </c>
      <c r="J2351" t="str">
        <f>_xlfn.XLOOKUP(I2351,accounts!A:A,accounts!B:B,"")</f>
        <v>software</v>
      </c>
      <c r="K2351" t="str">
        <f>_xlfn.XLOOKUP(I2351,accounts!A:A,accounts!F:F,"")</f>
        <v>Mid-Market</v>
      </c>
      <c r="L2351" t="s">
        <v>81</v>
      </c>
      <c r="M2351" t="s">
        <v>9040</v>
      </c>
      <c r="N2351" t="s">
        <v>9041</v>
      </c>
      <c r="O2351" s="1">
        <v>42837</v>
      </c>
      <c r="P2351" s="1">
        <v>42838</v>
      </c>
      <c r="Q2351" s="5">
        <f>_xlfn.XLOOKUP(G2351,products!A:A,products!C:C,"")</f>
        <v>1096</v>
      </c>
      <c r="R2351">
        <v>48</v>
      </c>
      <c r="S2351" s="5">
        <f t="shared" si="36"/>
        <v>52608</v>
      </c>
    </row>
    <row r="2352" spans="1:19" x14ac:dyDescent="0.2">
      <c r="A2352" t="s">
        <v>2497</v>
      </c>
      <c r="B2352" t="s">
        <v>9028</v>
      </c>
      <c r="C2352" t="s">
        <v>12</v>
      </c>
      <c r="D2352" t="str">
        <f>_xlfn.XLOOKUP(C2352,sales_teams!A:A,sales_teams!B:B,"")</f>
        <v>C234392</v>
      </c>
      <c r="E2352" t="str">
        <f>_xlfn.XLOOKUP(C2352,sales_teams!A:A,sales_teams!C:C,"")</f>
        <v>Melvin Marxen</v>
      </c>
      <c r="F2352" t="str">
        <f>_xlfn.XLOOKUP(C2352,sales_teams!A:A,sales_teams!D:D,"")</f>
        <v>Central</v>
      </c>
      <c r="G2352" t="s">
        <v>83</v>
      </c>
      <c r="H2352" t="str">
        <f>_xlfn.XLOOKUP(G2352,products!A:A,products!B:B,"")</f>
        <v>GTX</v>
      </c>
      <c r="I2352" t="s">
        <v>329</v>
      </c>
      <c r="J2352" t="str">
        <f>_xlfn.XLOOKUP(I2352,accounts!A:A,accounts!B:B,"")</f>
        <v>technolgy</v>
      </c>
      <c r="K2352" t="str">
        <f>_xlfn.XLOOKUP(I2352,accounts!A:A,accounts!F:F,"")</f>
        <v>Enterprise</v>
      </c>
      <c r="L2352" t="s">
        <v>81</v>
      </c>
      <c r="M2352" t="s">
        <v>9040</v>
      </c>
      <c r="N2352" t="s">
        <v>9043</v>
      </c>
      <c r="O2352" s="1">
        <v>42837</v>
      </c>
      <c r="P2352" s="1">
        <v>42839</v>
      </c>
      <c r="Q2352" s="5">
        <f>_xlfn.XLOOKUP(G2352,products!A:A,products!C:C,"")</f>
        <v>5482</v>
      </c>
      <c r="R2352">
        <v>48</v>
      </c>
      <c r="S2352" s="5">
        <f t="shared" si="36"/>
        <v>263136</v>
      </c>
    </row>
    <row r="2353" spans="1:19" x14ac:dyDescent="0.2">
      <c r="A2353" t="s">
        <v>2498</v>
      </c>
      <c r="B2353" t="s">
        <v>9025</v>
      </c>
      <c r="C2353" t="s">
        <v>9</v>
      </c>
      <c r="D2353" t="str">
        <f>_xlfn.XLOOKUP(C2353,sales_teams!A:A,sales_teams!B:B,"")</f>
        <v>C62195</v>
      </c>
      <c r="E2353" t="str">
        <f>_xlfn.XLOOKUP(C2353,sales_teams!A:A,sales_teams!C:C,"")</f>
        <v>Dustin Brinkmann</v>
      </c>
      <c r="F2353" t="str">
        <f>_xlfn.XLOOKUP(C2353,sales_teams!A:A,sales_teams!D:D,"")</f>
        <v>Central</v>
      </c>
      <c r="G2353" t="s">
        <v>83</v>
      </c>
      <c r="H2353" t="str">
        <f>_xlfn.XLOOKUP(G2353,products!A:A,products!B:B,"")</f>
        <v>GTX</v>
      </c>
      <c r="I2353" t="s">
        <v>140</v>
      </c>
      <c r="J2353" t="str">
        <f>_xlfn.XLOOKUP(I2353,accounts!A:A,accounts!B:B,"")</f>
        <v>technolgy</v>
      </c>
      <c r="K2353" t="str">
        <f>_xlfn.XLOOKUP(I2353,accounts!A:A,accounts!F:F,"")</f>
        <v>Mid-Market</v>
      </c>
      <c r="L2353" t="s">
        <v>81</v>
      </c>
      <c r="M2353" t="s">
        <v>9038</v>
      </c>
      <c r="N2353" t="s">
        <v>9042</v>
      </c>
      <c r="O2353" s="1">
        <v>42837</v>
      </c>
      <c r="P2353" s="1">
        <v>42847</v>
      </c>
      <c r="Q2353" s="5">
        <f>_xlfn.XLOOKUP(G2353,products!A:A,products!C:C,"")</f>
        <v>5482</v>
      </c>
      <c r="R2353">
        <v>50</v>
      </c>
      <c r="S2353" s="5">
        <f t="shared" si="36"/>
        <v>274100</v>
      </c>
    </row>
    <row r="2354" spans="1:19" x14ac:dyDescent="0.2">
      <c r="A2354" t="s">
        <v>2499</v>
      </c>
      <c r="B2354" t="s">
        <v>9025</v>
      </c>
      <c r="C2354" t="s">
        <v>29</v>
      </c>
      <c r="D2354" t="str">
        <f>_xlfn.XLOOKUP(C2354,sales_teams!A:A,sales_teams!B:B,"")</f>
        <v>E571180</v>
      </c>
      <c r="E2354" t="str">
        <f>_xlfn.XLOOKUP(C2354,sales_teams!A:A,sales_teams!C:C,"")</f>
        <v>Rocco Neubert</v>
      </c>
      <c r="F2354" t="str">
        <f>_xlfn.XLOOKUP(C2354,sales_teams!A:A,sales_teams!D:D,"")</f>
        <v>East</v>
      </c>
      <c r="G2354" t="s">
        <v>83</v>
      </c>
      <c r="H2354" t="str">
        <f>_xlfn.XLOOKUP(G2354,products!A:A,products!B:B,"")</f>
        <v>GTX</v>
      </c>
      <c r="I2354" t="s">
        <v>172</v>
      </c>
      <c r="J2354" t="str">
        <f>_xlfn.XLOOKUP(I2354,accounts!A:A,accounts!B:B,"")</f>
        <v>software</v>
      </c>
      <c r="K2354" t="str">
        <f>_xlfn.XLOOKUP(I2354,accounts!A:A,accounts!F:F,"")</f>
        <v>Enterprise</v>
      </c>
      <c r="L2354" t="s">
        <v>56</v>
      </c>
      <c r="M2354" t="s">
        <v>9031</v>
      </c>
      <c r="N2354" t="s">
        <v>9042</v>
      </c>
      <c r="O2354" s="1">
        <v>42837</v>
      </c>
      <c r="P2354" s="1">
        <v>42907</v>
      </c>
      <c r="Q2354" s="5">
        <f>_xlfn.XLOOKUP(G2354,products!A:A,products!C:C,"")</f>
        <v>5482</v>
      </c>
      <c r="R2354">
        <v>36</v>
      </c>
      <c r="S2354" s="5">
        <f t="shared" si="36"/>
        <v>197352</v>
      </c>
    </row>
    <row r="2355" spans="1:19" x14ac:dyDescent="0.2">
      <c r="A2355" t="s">
        <v>2500</v>
      </c>
      <c r="B2355" t="s">
        <v>9027</v>
      </c>
      <c r="C2355" t="s">
        <v>35</v>
      </c>
      <c r="D2355" t="str">
        <f>_xlfn.XLOOKUP(C2355,sales_teams!A:A,sales_teams!B:B,"")</f>
        <v>W100826</v>
      </c>
      <c r="E2355" t="str">
        <f>_xlfn.XLOOKUP(C2355,sales_teams!A:A,sales_teams!C:C,"")</f>
        <v>Celia Rouche</v>
      </c>
      <c r="F2355" t="str">
        <f>_xlfn.XLOOKUP(C2355,sales_teams!A:A,sales_teams!D:D,"")</f>
        <v>West</v>
      </c>
      <c r="G2355" t="s">
        <v>60</v>
      </c>
      <c r="H2355" t="str">
        <f>_xlfn.XLOOKUP(G2355,products!A:A,products!B:B,"")</f>
        <v>MG</v>
      </c>
      <c r="I2355" t="s">
        <v>213</v>
      </c>
      <c r="J2355" t="str">
        <f>_xlfn.XLOOKUP(I2355,accounts!A:A,accounts!B:B,"")</f>
        <v>software</v>
      </c>
      <c r="K2355" t="str">
        <f>_xlfn.XLOOKUP(I2355,accounts!A:A,accounts!F:F,"")</f>
        <v>Enterprise</v>
      </c>
      <c r="L2355" t="s">
        <v>76</v>
      </c>
      <c r="N2355" t="s">
        <v>9044</v>
      </c>
      <c r="O2355" s="1">
        <v>42837</v>
      </c>
      <c r="Q2355" s="5">
        <f>_xlfn.XLOOKUP(G2355,products!A:A,products!C:C,"")</f>
        <v>55</v>
      </c>
      <c r="R2355">
        <v>43</v>
      </c>
      <c r="S2355" s="5">
        <f t="shared" si="36"/>
        <v>2365</v>
      </c>
    </row>
    <row r="2356" spans="1:19" x14ac:dyDescent="0.2">
      <c r="A2356" t="s">
        <v>2501</v>
      </c>
      <c r="B2356" t="s">
        <v>9025</v>
      </c>
      <c r="C2356" t="s">
        <v>7</v>
      </c>
      <c r="D2356" t="str">
        <f>_xlfn.XLOOKUP(C2356,sales_teams!A:A,sales_teams!B:B,"")</f>
        <v>C234829</v>
      </c>
      <c r="E2356" t="str">
        <f>_xlfn.XLOOKUP(C2356,sales_teams!A:A,sales_teams!C:C,"")</f>
        <v>Dustin Brinkmann</v>
      </c>
      <c r="F2356" t="str">
        <f>_xlfn.XLOOKUP(C2356,sales_teams!A:A,sales_teams!D:D,"")</f>
        <v>Central</v>
      </c>
      <c r="G2356" t="s">
        <v>60</v>
      </c>
      <c r="H2356" t="str">
        <f>_xlfn.XLOOKUP(G2356,products!A:A,products!B:B,"")</f>
        <v>MG</v>
      </c>
      <c r="I2356" t="s">
        <v>203</v>
      </c>
      <c r="J2356" t="str">
        <f>_xlfn.XLOOKUP(I2356,accounts!A:A,accounts!B:B,"")</f>
        <v>employment</v>
      </c>
      <c r="K2356" t="str">
        <f>_xlfn.XLOOKUP(I2356,accounts!A:A,accounts!F:F,"")</f>
        <v>SMB</v>
      </c>
      <c r="L2356" t="s">
        <v>81</v>
      </c>
      <c r="M2356" t="s">
        <v>9039</v>
      </c>
      <c r="N2356" t="s">
        <v>9041</v>
      </c>
      <c r="O2356" s="1">
        <v>42837</v>
      </c>
      <c r="P2356" s="1">
        <v>42844</v>
      </c>
      <c r="Q2356" s="5">
        <f>_xlfn.XLOOKUP(G2356,products!A:A,products!C:C,"")</f>
        <v>55</v>
      </c>
      <c r="R2356">
        <v>44</v>
      </c>
      <c r="S2356" s="5">
        <f t="shared" si="36"/>
        <v>2420</v>
      </c>
    </row>
    <row r="2357" spans="1:19" x14ac:dyDescent="0.2">
      <c r="A2357" t="s">
        <v>2502</v>
      </c>
      <c r="B2357" t="s">
        <v>9026</v>
      </c>
      <c r="C2357" t="s">
        <v>32</v>
      </c>
      <c r="D2357" t="str">
        <f>_xlfn.XLOOKUP(C2357,sales_teams!A:A,sales_teams!B:B,"")</f>
        <v>W975078</v>
      </c>
      <c r="E2357" t="str">
        <f>_xlfn.XLOOKUP(C2357,sales_teams!A:A,sales_teams!C:C,"")</f>
        <v>Celia Rouche</v>
      </c>
      <c r="F2357" t="str">
        <f>_xlfn.XLOOKUP(C2357,sales_teams!A:A,sales_teams!D:D,"")</f>
        <v>West</v>
      </c>
      <c r="G2357" t="s">
        <v>60</v>
      </c>
      <c r="H2357" t="str">
        <f>_xlfn.XLOOKUP(G2357,products!A:A,products!B:B,"")</f>
        <v>MG</v>
      </c>
      <c r="J2357">
        <f>_xlfn.XLOOKUP(I2357,accounts!A:A,accounts!B:B,"")</f>
        <v>0</v>
      </c>
      <c r="K2357">
        <f>_xlfn.XLOOKUP(I2357,accounts!A:A,accounts!F:F,"")</f>
        <v>0</v>
      </c>
      <c r="L2357" t="s">
        <v>76</v>
      </c>
      <c r="N2357" t="s">
        <v>9044</v>
      </c>
      <c r="O2357" s="1">
        <v>42837</v>
      </c>
      <c r="Q2357" s="5">
        <f>_xlfn.XLOOKUP(G2357,products!A:A,products!C:C,"")</f>
        <v>55</v>
      </c>
      <c r="R2357">
        <v>14</v>
      </c>
      <c r="S2357" s="5">
        <f t="shared" si="36"/>
        <v>770</v>
      </c>
    </row>
    <row r="2358" spans="1:19" x14ac:dyDescent="0.2">
      <c r="A2358" t="s">
        <v>2503</v>
      </c>
      <c r="B2358" t="s">
        <v>9027</v>
      </c>
      <c r="C2358" t="s">
        <v>32</v>
      </c>
      <c r="D2358" t="str">
        <f>_xlfn.XLOOKUP(C2358,sales_teams!A:A,sales_teams!B:B,"")</f>
        <v>W975078</v>
      </c>
      <c r="E2358" t="str">
        <f>_xlfn.XLOOKUP(C2358,sales_teams!A:A,sales_teams!C:C,"")</f>
        <v>Celia Rouche</v>
      </c>
      <c r="F2358" t="str">
        <f>_xlfn.XLOOKUP(C2358,sales_teams!A:A,sales_teams!D:D,"")</f>
        <v>West</v>
      </c>
      <c r="G2358" t="s">
        <v>75</v>
      </c>
      <c r="H2358" t="str">
        <f>_xlfn.XLOOKUP(G2358,products!A:A,products!B:B,"")</f>
        <v>MG</v>
      </c>
      <c r="I2358" t="s">
        <v>200</v>
      </c>
      <c r="J2358" t="str">
        <f>_xlfn.XLOOKUP(I2358,accounts!A:A,accounts!B:B,"")</f>
        <v>medical</v>
      </c>
      <c r="K2358" t="str">
        <f>_xlfn.XLOOKUP(I2358,accounts!A:A,accounts!F:F,"")</f>
        <v>Mid-Market</v>
      </c>
      <c r="L2358" t="s">
        <v>76</v>
      </c>
      <c r="N2358" t="s">
        <v>9044</v>
      </c>
      <c r="O2358" s="1">
        <v>42837</v>
      </c>
      <c r="Q2358" s="5">
        <f>_xlfn.XLOOKUP(G2358,products!A:A,products!C:C,"")</f>
        <v>3393</v>
      </c>
      <c r="R2358">
        <v>34</v>
      </c>
      <c r="S2358" s="5">
        <f t="shared" si="36"/>
        <v>115362</v>
      </c>
    </row>
    <row r="2359" spans="1:19" x14ac:dyDescent="0.2">
      <c r="A2359" t="s">
        <v>2504</v>
      </c>
      <c r="B2359" t="s">
        <v>9025</v>
      </c>
      <c r="C2359" t="s">
        <v>32</v>
      </c>
      <c r="D2359" t="str">
        <f>_xlfn.XLOOKUP(C2359,sales_teams!A:A,sales_teams!B:B,"")</f>
        <v>W975078</v>
      </c>
      <c r="E2359" t="str">
        <f>_xlfn.XLOOKUP(C2359,sales_teams!A:A,sales_teams!C:C,"")</f>
        <v>Celia Rouche</v>
      </c>
      <c r="F2359" t="str">
        <f>_xlfn.XLOOKUP(C2359,sales_teams!A:A,sales_teams!D:D,"")</f>
        <v>West</v>
      </c>
      <c r="G2359" t="s">
        <v>83</v>
      </c>
      <c r="H2359" t="str">
        <f>_xlfn.XLOOKUP(G2359,products!A:A,products!B:B,"")</f>
        <v>GTX</v>
      </c>
      <c r="I2359" t="s">
        <v>124</v>
      </c>
      <c r="J2359" t="str">
        <f>_xlfn.XLOOKUP(I2359,accounts!A:A,accounts!B:B,"")</f>
        <v>services</v>
      </c>
      <c r="K2359" t="str">
        <f>_xlfn.XLOOKUP(I2359,accounts!A:A,accounts!F:F,"")</f>
        <v>Mid-Market</v>
      </c>
      <c r="L2359" t="s">
        <v>81</v>
      </c>
      <c r="M2359" t="s">
        <v>9040</v>
      </c>
      <c r="N2359" t="s">
        <v>9041</v>
      </c>
      <c r="O2359" s="1">
        <v>42837</v>
      </c>
      <c r="P2359" s="1">
        <v>42844</v>
      </c>
      <c r="Q2359" s="5">
        <f>_xlfn.XLOOKUP(G2359,products!A:A,products!C:C,"")</f>
        <v>5482</v>
      </c>
      <c r="R2359">
        <v>29</v>
      </c>
      <c r="S2359" s="5">
        <f t="shared" si="36"/>
        <v>158978</v>
      </c>
    </row>
    <row r="2360" spans="1:19" x14ac:dyDescent="0.2">
      <c r="A2360" t="s">
        <v>2505</v>
      </c>
      <c r="B2360" t="s">
        <v>9027</v>
      </c>
      <c r="C2360" t="s">
        <v>32</v>
      </c>
      <c r="D2360" t="str">
        <f>_xlfn.XLOOKUP(C2360,sales_teams!A:A,sales_teams!B:B,"")</f>
        <v>W975078</v>
      </c>
      <c r="E2360" t="str">
        <f>_xlfn.XLOOKUP(C2360,sales_teams!A:A,sales_teams!C:C,"")</f>
        <v>Celia Rouche</v>
      </c>
      <c r="F2360" t="str">
        <f>_xlfn.XLOOKUP(C2360,sales_teams!A:A,sales_teams!D:D,"")</f>
        <v>West</v>
      </c>
      <c r="G2360" t="s">
        <v>62</v>
      </c>
      <c r="H2360" t="str">
        <f>_xlfn.XLOOKUP(G2360,products!A:A,products!B:B,"")</f>
        <v>GTX</v>
      </c>
      <c r="I2360" t="s">
        <v>329</v>
      </c>
      <c r="J2360" t="str">
        <f>_xlfn.XLOOKUP(I2360,accounts!A:A,accounts!B:B,"")</f>
        <v>technolgy</v>
      </c>
      <c r="K2360" t="str">
        <f>_xlfn.XLOOKUP(I2360,accounts!A:A,accounts!F:F,"")</f>
        <v>Enterprise</v>
      </c>
      <c r="L2360" t="s">
        <v>56</v>
      </c>
      <c r="M2360" t="s">
        <v>9033</v>
      </c>
      <c r="N2360" t="s">
        <v>9042</v>
      </c>
      <c r="O2360" s="1">
        <v>42837</v>
      </c>
      <c r="P2360" s="1">
        <v>42892</v>
      </c>
      <c r="Q2360" s="5">
        <f>_xlfn.XLOOKUP(G2360,products!A:A,products!C:C,"")</f>
        <v>550</v>
      </c>
      <c r="R2360">
        <v>36</v>
      </c>
      <c r="S2360" s="5">
        <f t="shared" si="36"/>
        <v>19800</v>
      </c>
    </row>
    <row r="2361" spans="1:19" x14ac:dyDescent="0.2">
      <c r="A2361" t="s">
        <v>2506</v>
      </c>
      <c r="B2361" t="s">
        <v>9025</v>
      </c>
      <c r="C2361" t="s">
        <v>32</v>
      </c>
      <c r="D2361" t="str">
        <f>_xlfn.XLOOKUP(C2361,sales_teams!A:A,sales_teams!B:B,"")</f>
        <v>W975078</v>
      </c>
      <c r="E2361" t="str">
        <f>_xlfn.XLOOKUP(C2361,sales_teams!A:A,sales_teams!C:C,"")</f>
        <v>Celia Rouche</v>
      </c>
      <c r="F2361" t="str">
        <f>_xlfn.XLOOKUP(C2361,sales_teams!A:A,sales_teams!D:D,"")</f>
        <v>West</v>
      </c>
      <c r="G2361" t="s">
        <v>60</v>
      </c>
      <c r="H2361" t="str">
        <f>_xlfn.XLOOKUP(G2361,products!A:A,products!B:B,"")</f>
        <v>MG</v>
      </c>
      <c r="I2361" t="s">
        <v>69</v>
      </c>
      <c r="J2361" t="str">
        <f>_xlfn.XLOOKUP(I2361,accounts!A:A,accounts!B:B,"")</f>
        <v>retail</v>
      </c>
      <c r="K2361" t="str">
        <f>_xlfn.XLOOKUP(I2361,accounts!A:A,accounts!F:F,"")</f>
        <v>Mid-Market</v>
      </c>
      <c r="L2361" t="s">
        <v>56</v>
      </c>
      <c r="M2361" t="s">
        <v>9033</v>
      </c>
      <c r="N2361" t="s">
        <v>9045</v>
      </c>
      <c r="O2361" s="1">
        <v>42837</v>
      </c>
      <c r="P2361" s="1">
        <v>42848</v>
      </c>
      <c r="Q2361" s="5">
        <f>_xlfn.XLOOKUP(G2361,products!A:A,products!C:C,"")</f>
        <v>55</v>
      </c>
      <c r="R2361">
        <v>36</v>
      </c>
      <c r="S2361" s="5">
        <f t="shared" si="36"/>
        <v>1980</v>
      </c>
    </row>
    <row r="2362" spans="1:19" x14ac:dyDescent="0.2">
      <c r="A2362" t="s">
        <v>2507</v>
      </c>
      <c r="B2362" t="s">
        <v>9028</v>
      </c>
      <c r="C2362" t="s">
        <v>17</v>
      </c>
      <c r="D2362" t="str">
        <f>_xlfn.XLOOKUP(C2362,sales_teams!A:A,sales_teams!B:B,"")</f>
        <v>E152967</v>
      </c>
      <c r="E2362" t="str">
        <f>_xlfn.XLOOKUP(C2362,sales_teams!A:A,sales_teams!C:C,"")</f>
        <v>Cara Losch</v>
      </c>
      <c r="F2362" t="str">
        <f>_xlfn.XLOOKUP(C2362,sales_teams!A:A,sales_teams!D:D,"")</f>
        <v>East</v>
      </c>
      <c r="G2362" t="s">
        <v>75</v>
      </c>
      <c r="H2362" t="str">
        <f>_xlfn.XLOOKUP(G2362,products!A:A,products!B:B,"")</f>
        <v>MG</v>
      </c>
      <c r="I2362" t="s">
        <v>181</v>
      </c>
      <c r="J2362" t="str">
        <f>_xlfn.XLOOKUP(I2362,accounts!A:A,accounts!B:B,"")</f>
        <v>medical</v>
      </c>
      <c r="K2362" t="str">
        <f>_xlfn.XLOOKUP(I2362,accounts!A:A,accounts!F:F,"")</f>
        <v>Mid-Market</v>
      </c>
      <c r="L2362" t="s">
        <v>81</v>
      </c>
      <c r="M2362" t="s">
        <v>9038</v>
      </c>
      <c r="N2362" t="s">
        <v>9045</v>
      </c>
      <c r="O2362" s="1">
        <v>42837</v>
      </c>
      <c r="P2362" s="1">
        <v>42843</v>
      </c>
      <c r="Q2362" s="5">
        <f>_xlfn.XLOOKUP(G2362,products!A:A,products!C:C,"")</f>
        <v>3393</v>
      </c>
      <c r="R2362">
        <v>26</v>
      </c>
      <c r="S2362" s="5">
        <f t="shared" si="36"/>
        <v>88218</v>
      </c>
    </row>
    <row r="2363" spans="1:19" x14ac:dyDescent="0.2">
      <c r="A2363" t="s">
        <v>2508</v>
      </c>
      <c r="B2363" t="s">
        <v>9027</v>
      </c>
      <c r="C2363" t="s">
        <v>44</v>
      </c>
      <c r="D2363" t="str">
        <f>_xlfn.XLOOKUP(C2363,sales_teams!A:A,sales_teams!B:B,"")</f>
        <v>W202814</v>
      </c>
      <c r="E2363" t="str">
        <f>_xlfn.XLOOKUP(C2363,sales_teams!A:A,sales_teams!C:C,"")</f>
        <v>Summer Sewald</v>
      </c>
      <c r="F2363" t="str">
        <f>_xlfn.XLOOKUP(C2363,sales_teams!A:A,sales_teams!D:D,"")</f>
        <v>West</v>
      </c>
      <c r="G2363" t="s">
        <v>8951</v>
      </c>
      <c r="H2363" t="str">
        <f>_xlfn.XLOOKUP(G2363,products!A:A,products!B:B,"")</f>
        <v>GTX</v>
      </c>
      <c r="I2363" t="s">
        <v>65</v>
      </c>
      <c r="J2363" t="str">
        <f>_xlfn.XLOOKUP(I2363,accounts!A:A,accounts!B:B,"")</f>
        <v>services</v>
      </c>
      <c r="K2363" t="str">
        <f>_xlfn.XLOOKUP(I2363,accounts!A:A,accounts!F:F,"")</f>
        <v>Mid-Market</v>
      </c>
      <c r="L2363" t="s">
        <v>56</v>
      </c>
      <c r="M2363" t="s">
        <v>9034</v>
      </c>
      <c r="N2363" t="s">
        <v>9042</v>
      </c>
      <c r="O2363" s="1">
        <v>42837</v>
      </c>
      <c r="P2363" s="1">
        <v>42847</v>
      </c>
      <c r="Q2363" s="5">
        <f>_xlfn.XLOOKUP(G2363,products!A:A,products!C:C,"")</f>
        <v>4821</v>
      </c>
      <c r="R2363">
        <v>11</v>
      </c>
      <c r="S2363" s="5">
        <f t="shared" si="36"/>
        <v>53031</v>
      </c>
    </row>
    <row r="2364" spans="1:19" x14ac:dyDescent="0.2">
      <c r="A2364" t="s">
        <v>2509</v>
      </c>
      <c r="B2364" t="s">
        <v>9027</v>
      </c>
      <c r="C2364" t="s">
        <v>3</v>
      </c>
      <c r="D2364" t="str">
        <f>_xlfn.XLOOKUP(C2364,sales_teams!A:A,sales_teams!B:B,"")</f>
        <v>C265891</v>
      </c>
      <c r="E2364" t="str">
        <f>_xlfn.XLOOKUP(C2364,sales_teams!A:A,sales_teams!C:C,"")</f>
        <v>Dustin Brinkmann</v>
      </c>
      <c r="F2364" t="str">
        <f>_xlfn.XLOOKUP(C2364,sales_teams!A:A,sales_teams!D:D,"")</f>
        <v>Central</v>
      </c>
      <c r="G2364" t="s">
        <v>54</v>
      </c>
      <c r="H2364" t="str">
        <f>_xlfn.XLOOKUP(G2364,products!A:A,products!B:B,"")</f>
        <v>GTX</v>
      </c>
      <c r="I2364" t="s">
        <v>78</v>
      </c>
      <c r="J2364" t="str">
        <f>_xlfn.XLOOKUP(I2364,accounts!A:A,accounts!B:B,"")</f>
        <v>medical</v>
      </c>
      <c r="K2364" t="str">
        <f>_xlfn.XLOOKUP(I2364,accounts!A:A,accounts!F:F,"")</f>
        <v>Mid-Market</v>
      </c>
      <c r="L2364" t="s">
        <v>81</v>
      </c>
      <c r="M2364" t="s">
        <v>9040</v>
      </c>
      <c r="N2364" t="s">
        <v>9043</v>
      </c>
      <c r="O2364" s="1">
        <v>42838</v>
      </c>
      <c r="P2364" s="1">
        <v>42840</v>
      </c>
      <c r="Q2364" s="5">
        <f>_xlfn.XLOOKUP(G2364,products!A:A,products!C:C,"")</f>
        <v>1096</v>
      </c>
      <c r="R2364">
        <v>46</v>
      </c>
      <c r="S2364" s="5">
        <f t="shared" si="36"/>
        <v>50416</v>
      </c>
    </row>
    <row r="2365" spans="1:19" x14ac:dyDescent="0.2">
      <c r="A2365" t="s">
        <v>2510</v>
      </c>
      <c r="B2365" t="s">
        <v>9026</v>
      </c>
      <c r="C2365" t="s">
        <v>3</v>
      </c>
      <c r="D2365" t="str">
        <f>_xlfn.XLOOKUP(C2365,sales_teams!A:A,sales_teams!B:B,"")</f>
        <v>C265891</v>
      </c>
      <c r="E2365" t="str">
        <f>_xlfn.XLOOKUP(C2365,sales_teams!A:A,sales_teams!C:C,"")</f>
        <v>Dustin Brinkmann</v>
      </c>
      <c r="F2365" t="str">
        <f>_xlfn.XLOOKUP(C2365,sales_teams!A:A,sales_teams!D:D,"")</f>
        <v>Central</v>
      </c>
      <c r="G2365" t="s">
        <v>60</v>
      </c>
      <c r="H2365" t="str">
        <f>_xlfn.XLOOKUP(G2365,products!A:A,products!B:B,"")</f>
        <v>MG</v>
      </c>
      <c r="I2365" t="s">
        <v>332</v>
      </c>
      <c r="J2365" t="str">
        <f>_xlfn.XLOOKUP(I2365,accounts!A:A,accounts!B:B,"")</f>
        <v>marketing</v>
      </c>
      <c r="K2365" t="str">
        <f>_xlfn.XLOOKUP(I2365,accounts!A:A,accounts!F:F,"")</f>
        <v>Enterprise</v>
      </c>
      <c r="L2365" t="s">
        <v>56</v>
      </c>
      <c r="M2365" t="s">
        <v>9032</v>
      </c>
      <c r="N2365" t="s">
        <v>9042</v>
      </c>
      <c r="O2365" s="1">
        <v>42838</v>
      </c>
      <c r="P2365" s="1">
        <v>42840</v>
      </c>
      <c r="Q2365" s="5">
        <f>_xlfn.XLOOKUP(G2365,products!A:A,products!C:C,"")</f>
        <v>55</v>
      </c>
      <c r="R2365">
        <v>42</v>
      </c>
      <c r="S2365" s="5">
        <f t="shared" si="36"/>
        <v>2310</v>
      </c>
    </row>
    <row r="2366" spans="1:19" x14ac:dyDescent="0.2">
      <c r="A2366" t="s">
        <v>2511</v>
      </c>
      <c r="B2366" t="s">
        <v>9025</v>
      </c>
      <c r="C2366" t="s">
        <v>30</v>
      </c>
      <c r="D2366" t="str">
        <f>_xlfn.XLOOKUP(C2366,sales_teams!A:A,sales_teams!B:B,"")</f>
        <v>E558564</v>
      </c>
      <c r="E2366" t="str">
        <f>_xlfn.XLOOKUP(C2366,sales_teams!A:A,sales_teams!C:C,"")</f>
        <v>Rocco Neubert</v>
      </c>
      <c r="F2366" t="str">
        <f>_xlfn.XLOOKUP(C2366,sales_teams!A:A,sales_teams!D:D,"")</f>
        <v>East</v>
      </c>
      <c r="G2366" t="s">
        <v>54</v>
      </c>
      <c r="H2366" t="str">
        <f>_xlfn.XLOOKUP(G2366,products!A:A,products!B:B,"")</f>
        <v>GTX</v>
      </c>
      <c r="I2366" t="s">
        <v>193</v>
      </c>
      <c r="J2366" t="str">
        <f>_xlfn.XLOOKUP(I2366,accounts!A:A,accounts!B:B,"")</f>
        <v>employment</v>
      </c>
      <c r="K2366" t="str">
        <f>_xlfn.XLOOKUP(I2366,accounts!A:A,accounts!F:F,"")</f>
        <v>Mid-Market</v>
      </c>
      <c r="L2366" t="s">
        <v>56</v>
      </c>
      <c r="M2366" t="s">
        <v>9031</v>
      </c>
      <c r="N2366" t="s">
        <v>9041</v>
      </c>
      <c r="O2366" s="1">
        <v>42838</v>
      </c>
      <c r="P2366" s="1">
        <v>42839</v>
      </c>
      <c r="Q2366" s="5">
        <f>_xlfn.XLOOKUP(G2366,products!A:A,products!C:C,"")</f>
        <v>1096</v>
      </c>
      <c r="R2366">
        <v>39</v>
      </c>
      <c r="S2366" s="5">
        <f t="shared" si="36"/>
        <v>42744</v>
      </c>
    </row>
    <row r="2367" spans="1:19" x14ac:dyDescent="0.2">
      <c r="A2367" t="s">
        <v>2512</v>
      </c>
      <c r="B2367" t="s">
        <v>9027</v>
      </c>
      <c r="C2367" t="s">
        <v>20</v>
      </c>
      <c r="D2367" t="str">
        <f>_xlfn.XLOOKUP(C2367,sales_teams!A:A,sales_teams!B:B,"")</f>
        <v>E500449</v>
      </c>
      <c r="E2367" t="str">
        <f>_xlfn.XLOOKUP(C2367,sales_teams!A:A,sales_teams!C:C,"")</f>
        <v>Cara Losch</v>
      </c>
      <c r="F2367" t="str">
        <f>_xlfn.XLOOKUP(C2367,sales_teams!A:A,sales_teams!D:D,"")</f>
        <v>East</v>
      </c>
      <c r="G2367" t="s">
        <v>62</v>
      </c>
      <c r="H2367" t="str">
        <f>_xlfn.XLOOKUP(G2367,products!A:A,products!B:B,"")</f>
        <v>GTX</v>
      </c>
      <c r="I2367" t="s">
        <v>224</v>
      </c>
      <c r="J2367" t="str">
        <f>_xlfn.XLOOKUP(I2367,accounts!A:A,accounts!B:B,"")</f>
        <v>technolgy</v>
      </c>
      <c r="K2367" t="str">
        <f>_xlfn.XLOOKUP(I2367,accounts!A:A,accounts!F:F,"")</f>
        <v>Mid-Market</v>
      </c>
      <c r="L2367" t="s">
        <v>81</v>
      </c>
      <c r="M2367" t="s">
        <v>9039</v>
      </c>
      <c r="N2367" t="s">
        <v>9043</v>
      </c>
      <c r="O2367" s="1">
        <v>42838</v>
      </c>
      <c r="P2367" s="1">
        <v>42848</v>
      </c>
      <c r="Q2367" s="5">
        <f>_xlfn.XLOOKUP(G2367,products!A:A,products!C:C,"")</f>
        <v>550</v>
      </c>
      <c r="R2367">
        <v>14</v>
      </c>
      <c r="S2367" s="5">
        <f t="shared" si="36"/>
        <v>7700</v>
      </c>
    </row>
    <row r="2368" spans="1:19" x14ac:dyDescent="0.2">
      <c r="A2368" t="s">
        <v>2513</v>
      </c>
      <c r="B2368" t="s">
        <v>9025</v>
      </c>
      <c r="C2368" t="s">
        <v>20</v>
      </c>
      <c r="D2368" t="str">
        <f>_xlfn.XLOOKUP(C2368,sales_teams!A:A,sales_teams!B:B,"")</f>
        <v>E500449</v>
      </c>
      <c r="E2368" t="str">
        <f>_xlfn.XLOOKUP(C2368,sales_teams!A:A,sales_teams!C:C,"")</f>
        <v>Cara Losch</v>
      </c>
      <c r="F2368" t="str">
        <f>_xlfn.XLOOKUP(C2368,sales_teams!A:A,sales_teams!D:D,"")</f>
        <v>East</v>
      </c>
      <c r="G2368" t="s">
        <v>8951</v>
      </c>
      <c r="H2368" t="str">
        <f>_xlfn.XLOOKUP(G2368,products!A:A,products!B:B,"")</f>
        <v>GTX</v>
      </c>
      <c r="I2368" t="s">
        <v>160</v>
      </c>
      <c r="J2368" t="str">
        <f>_xlfn.XLOOKUP(I2368,accounts!A:A,accounts!B:B,"")</f>
        <v>medical</v>
      </c>
      <c r="K2368" t="str">
        <f>_xlfn.XLOOKUP(I2368,accounts!A:A,accounts!F:F,"")</f>
        <v>Enterprise</v>
      </c>
      <c r="L2368" t="s">
        <v>81</v>
      </c>
      <c r="M2368" t="s">
        <v>9038</v>
      </c>
      <c r="N2368" t="s">
        <v>9045</v>
      </c>
      <c r="O2368" s="1">
        <v>42838</v>
      </c>
      <c r="P2368" s="1">
        <v>42843</v>
      </c>
      <c r="Q2368" s="5">
        <f>_xlfn.XLOOKUP(G2368,products!A:A,products!C:C,"")</f>
        <v>4821</v>
      </c>
      <c r="R2368">
        <v>42</v>
      </c>
      <c r="S2368" s="5">
        <f t="shared" si="36"/>
        <v>202482</v>
      </c>
    </row>
    <row r="2369" spans="1:19" x14ac:dyDescent="0.2">
      <c r="A2369" t="s">
        <v>2514</v>
      </c>
      <c r="B2369" t="s">
        <v>9025</v>
      </c>
      <c r="C2369" t="s">
        <v>25</v>
      </c>
      <c r="D2369" t="str">
        <f>_xlfn.XLOOKUP(C2369,sales_teams!A:A,sales_teams!B:B,"")</f>
        <v>E372575</v>
      </c>
      <c r="E2369" t="str">
        <f>_xlfn.XLOOKUP(C2369,sales_teams!A:A,sales_teams!C:C,"")</f>
        <v>Rocco Neubert</v>
      </c>
      <c r="F2369" t="str">
        <f>_xlfn.XLOOKUP(C2369,sales_teams!A:A,sales_teams!D:D,"")</f>
        <v>East</v>
      </c>
      <c r="G2369" t="s">
        <v>62</v>
      </c>
      <c r="H2369" t="str">
        <f>_xlfn.XLOOKUP(G2369,products!A:A,products!B:B,"")</f>
        <v>GTX</v>
      </c>
      <c r="I2369" t="s">
        <v>230</v>
      </c>
      <c r="J2369" t="str">
        <f>_xlfn.XLOOKUP(I2369,accounts!A:A,accounts!B:B,"")</f>
        <v>retail</v>
      </c>
      <c r="K2369" t="str">
        <f>_xlfn.XLOOKUP(I2369,accounts!A:A,accounts!F:F,"")</f>
        <v>Mid-Market</v>
      </c>
      <c r="L2369" t="s">
        <v>81</v>
      </c>
      <c r="M2369" t="s">
        <v>9040</v>
      </c>
      <c r="N2369" t="s">
        <v>9045</v>
      </c>
      <c r="O2369" s="1">
        <v>42838</v>
      </c>
      <c r="P2369" s="1">
        <v>42845</v>
      </c>
      <c r="Q2369" s="5">
        <f>_xlfn.XLOOKUP(G2369,products!A:A,products!C:C,"")</f>
        <v>550</v>
      </c>
      <c r="R2369">
        <v>12</v>
      </c>
      <c r="S2369" s="5">
        <f t="shared" si="36"/>
        <v>6600</v>
      </c>
    </row>
    <row r="2370" spans="1:19" x14ac:dyDescent="0.2">
      <c r="A2370" t="s">
        <v>2515</v>
      </c>
      <c r="B2370" t="s">
        <v>9027</v>
      </c>
      <c r="C2370" t="s">
        <v>25</v>
      </c>
      <c r="D2370" t="str">
        <f>_xlfn.XLOOKUP(C2370,sales_teams!A:A,sales_teams!B:B,"")</f>
        <v>E372575</v>
      </c>
      <c r="E2370" t="str">
        <f>_xlfn.XLOOKUP(C2370,sales_teams!A:A,sales_teams!C:C,"")</f>
        <v>Rocco Neubert</v>
      </c>
      <c r="F2370" t="str">
        <f>_xlfn.XLOOKUP(C2370,sales_teams!A:A,sales_teams!D:D,"")</f>
        <v>East</v>
      </c>
      <c r="G2370" t="s">
        <v>8951</v>
      </c>
      <c r="H2370" t="str">
        <f>_xlfn.XLOOKUP(G2370,products!A:A,products!B:B,"")</f>
        <v>GTX</v>
      </c>
      <c r="I2370" t="s">
        <v>172</v>
      </c>
      <c r="J2370" t="str">
        <f>_xlfn.XLOOKUP(I2370,accounts!A:A,accounts!B:B,"")</f>
        <v>software</v>
      </c>
      <c r="K2370" t="str">
        <f>_xlfn.XLOOKUP(I2370,accounts!A:A,accounts!F:F,"")</f>
        <v>Enterprise</v>
      </c>
      <c r="L2370" t="s">
        <v>81</v>
      </c>
      <c r="M2370" t="s">
        <v>9039</v>
      </c>
      <c r="N2370" t="s">
        <v>9043</v>
      </c>
      <c r="O2370" s="1">
        <v>42838</v>
      </c>
      <c r="P2370" s="1">
        <v>42868</v>
      </c>
      <c r="Q2370" s="5">
        <f>_xlfn.XLOOKUP(G2370,products!A:A,products!C:C,"")</f>
        <v>4821</v>
      </c>
      <c r="R2370">
        <v>48</v>
      </c>
      <c r="S2370" s="5">
        <f t="shared" si="36"/>
        <v>231408</v>
      </c>
    </row>
    <row r="2371" spans="1:19" x14ac:dyDescent="0.2">
      <c r="A2371" t="s">
        <v>2516</v>
      </c>
      <c r="B2371" t="s">
        <v>9025</v>
      </c>
      <c r="C2371" t="s">
        <v>15</v>
      </c>
      <c r="D2371" t="str">
        <f>_xlfn.XLOOKUP(C2371,sales_teams!A:A,sales_teams!B:B,"")</f>
        <v>C486814</v>
      </c>
      <c r="E2371" t="str">
        <f>_xlfn.XLOOKUP(C2371,sales_teams!A:A,sales_teams!C:C,"")</f>
        <v>Melvin Marxen</v>
      </c>
      <c r="F2371" t="str">
        <f>_xlfn.XLOOKUP(C2371,sales_teams!A:A,sales_teams!D:D,"")</f>
        <v>Central</v>
      </c>
      <c r="G2371" t="s">
        <v>62</v>
      </c>
      <c r="H2371" t="str">
        <f>_xlfn.XLOOKUP(G2371,products!A:A,products!B:B,"")</f>
        <v>GTX</v>
      </c>
      <c r="I2371" t="s">
        <v>317</v>
      </c>
      <c r="J2371" t="str">
        <f>_xlfn.XLOOKUP(I2371,accounts!A:A,accounts!B:B,"")</f>
        <v>medical</v>
      </c>
      <c r="K2371" t="str">
        <f>_xlfn.XLOOKUP(I2371,accounts!A:A,accounts!F:F,"")</f>
        <v>Mid-Market</v>
      </c>
      <c r="L2371" t="s">
        <v>81</v>
      </c>
      <c r="M2371" t="s">
        <v>9040</v>
      </c>
      <c r="N2371" t="s">
        <v>9042</v>
      </c>
      <c r="O2371" s="1">
        <v>42838</v>
      </c>
      <c r="P2371" s="1">
        <v>42845</v>
      </c>
      <c r="Q2371" s="5">
        <f>_xlfn.XLOOKUP(G2371,products!A:A,products!C:C,"")</f>
        <v>550</v>
      </c>
      <c r="R2371">
        <v>9</v>
      </c>
      <c r="S2371" s="5">
        <f t="shared" ref="S2371:S2434" si="37">Q2371*R2371</f>
        <v>4950</v>
      </c>
    </row>
    <row r="2372" spans="1:19" x14ac:dyDescent="0.2">
      <c r="A2372" t="s">
        <v>2517</v>
      </c>
      <c r="B2372" t="s">
        <v>9027</v>
      </c>
      <c r="C2372" t="s">
        <v>15</v>
      </c>
      <c r="D2372" t="str">
        <f>_xlfn.XLOOKUP(C2372,sales_teams!A:A,sales_teams!B:B,"")</f>
        <v>C486814</v>
      </c>
      <c r="E2372" t="str">
        <f>_xlfn.XLOOKUP(C2372,sales_teams!A:A,sales_teams!C:C,"")</f>
        <v>Melvin Marxen</v>
      </c>
      <c r="F2372" t="str">
        <f>_xlfn.XLOOKUP(C2372,sales_teams!A:A,sales_teams!D:D,"")</f>
        <v>Central</v>
      </c>
      <c r="G2372" t="s">
        <v>8951</v>
      </c>
      <c r="H2372" t="str">
        <f>_xlfn.XLOOKUP(G2372,products!A:A,products!B:B,"")</f>
        <v>GTX</v>
      </c>
      <c r="I2372" t="s">
        <v>228</v>
      </c>
      <c r="J2372" t="str">
        <f>_xlfn.XLOOKUP(I2372,accounts!A:A,accounts!B:B,"")</f>
        <v>technolgy</v>
      </c>
      <c r="K2372" t="str">
        <f>_xlfn.XLOOKUP(I2372,accounts!A:A,accounts!F:F,"")</f>
        <v>Mid-Market</v>
      </c>
      <c r="L2372" t="s">
        <v>81</v>
      </c>
      <c r="M2372" t="s">
        <v>9039</v>
      </c>
      <c r="N2372" t="s">
        <v>9041</v>
      </c>
      <c r="O2372" s="1">
        <v>42838</v>
      </c>
      <c r="P2372" s="1">
        <v>42839</v>
      </c>
      <c r="Q2372" s="5">
        <f>_xlfn.XLOOKUP(G2372,products!A:A,products!C:C,"")</f>
        <v>4821</v>
      </c>
      <c r="R2372">
        <v>27</v>
      </c>
      <c r="S2372" s="5">
        <f t="shared" si="37"/>
        <v>130167</v>
      </c>
    </row>
    <row r="2373" spans="1:19" x14ac:dyDescent="0.2">
      <c r="A2373" t="s">
        <v>2518</v>
      </c>
      <c r="B2373" t="s">
        <v>9028</v>
      </c>
      <c r="C2373" t="s">
        <v>15</v>
      </c>
      <c r="D2373" t="str">
        <f>_xlfn.XLOOKUP(C2373,sales_teams!A:A,sales_teams!B:B,"")</f>
        <v>C486814</v>
      </c>
      <c r="E2373" t="str">
        <f>_xlfn.XLOOKUP(C2373,sales_teams!A:A,sales_teams!C:C,"")</f>
        <v>Melvin Marxen</v>
      </c>
      <c r="F2373" t="str">
        <f>_xlfn.XLOOKUP(C2373,sales_teams!A:A,sales_teams!D:D,"")</f>
        <v>Central</v>
      </c>
      <c r="G2373" t="s">
        <v>54</v>
      </c>
      <c r="H2373" t="str">
        <f>_xlfn.XLOOKUP(G2373,products!A:A,products!B:B,"")</f>
        <v>GTX</v>
      </c>
      <c r="I2373" t="s">
        <v>222</v>
      </c>
      <c r="J2373" t="str">
        <f>_xlfn.XLOOKUP(I2373,accounts!A:A,accounts!B:B,"")</f>
        <v>entertainment</v>
      </c>
      <c r="K2373" t="str">
        <f>_xlfn.XLOOKUP(I2373,accounts!A:A,accounts!F:F,"")</f>
        <v>SMB</v>
      </c>
      <c r="L2373" t="s">
        <v>56</v>
      </c>
      <c r="M2373" t="s">
        <v>9031</v>
      </c>
      <c r="N2373" t="s">
        <v>9042</v>
      </c>
      <c r="O2373" s="1">
        <v>42838</v>
      </c>
      <c r="P2373" s="1">
        <v>42844</v>
      </c>
      <c r="Q2373" s="5">
        <f>_xlfn.XLOOKUP(G2373,products!A:A,products!C:C,"")</f>
        <v>1096</v>
      </c>
      <c r="R2373">
        <v>22</v>
      </c>
      <c r="S2373" s="5">
        <f t="shared" si="37"/>
        <v>24112</v>
      </c>
    </row>
    <row r="2374" spans="1:19" x14ac:dyDescent="0.2">
      <c r="A2374" t="s">
        <v>2519</v>
      </c>
      <c r="B2374" t="s">
        <v>9025</v>
      </c>
      <c r="C2374" t="s">
        <v>15</v>
      </c>
      <c r="D2374" t="str">
        <f>_xlfn.XLOOKUP(C2374,sales_teams!A:A,sales_teams!B:B,"")</f>
        <v>C486814</v>
      </c>
      <c r="E2374" t="str">
        <f>_xlfn.XLOOKUP(C2374,sales_teams!A:A,sales_teams!C:C,"")</f>
        <v>Melvin Marxen</v>
      </c>
      <c r="F2374" t="str">
        <f>_xlfn.XLOOKUP(C2374,sales_teams!A:A,sales_teams!D:D,"")</f>
        <v>Central</v>
      </c>
      <c r="G2374" t="s">
        <v>54</v>
      </c>
      <c r="H2374" t="str">
        <f>_xlfn.XLOOKUP(G2374,products!A:A,products!B:B,"")</f>
        <v>GTX</v>
      </c>
      <c r="I2374" t="s">
        <v>213</v>
      </c>
      <c r="J2374" t="str">
        <f>_xlfn.XLOOKUP(I2374,accounts!A:A,accounts!B:B,"")</f>
        <v>software</v>
      </c>
      <c r="K2374" t="str">
        <f>_xlfn.XLOOKUP(I2374,accounts!A:A,accounts!F:F,"")</f>
        <v>Enterprise</v>
      </c>
      <c r="L2374" t="s">
        <v>56</v>
      </c>
      <c r="M2374" t="s">
        <v>9035</v>
      </c>
      <c r="N2374" t="s">
        <v>9041</v>
      </c>
      <c r="O2374" s="1">
        <v>42838</v>
      </c>
      <c r="P2374" s="1">
        <v>42913</v>
      </c>
      <c r="Q2374" s="5">
        <f>_xlfn.XLOOKUP(G2374,products!A:A,products!C:C,"")</f>
        <v>1096</v>
      </c>
      <c r="R2374">
        <v>43</v>
      </c>
      <c r="S2374" s="5">
        <f t="shared" si="37"/>
        <v>47128</v>
      </c>
    </row>
    <row r="2375" spans="1:19" x14ac:dyDescent="0.2">
      <c r="A2375" t="s">
        <v>2520</v>
      </c>
      <c r="B2375" t="s">
        <v>9026</v>
      </c>
      <c r="C2375" t="s">
        <v>15</v>
      </c>
      <c r="D2375" t="str">
        <f>_xlfn.XLOOKUP(C2375,sales_teams!A:A,sales_teams!B:B,"")</f>
        <v>C486814</v>
      </c>
      <c r="E2375" t="str">
        <f>_xlfn.XLOOKUP(C2375,sales_teams!A:A,sales_teams!C:C,"")</f>
        <v>Melvin Marxen</v>
      </c>
      <c r="F2375" t="str">
        <f>_xlfn.XLOOKUP(C2375,sales_teams!A:A,sales_teams!D:D,"")</f>
        <v>Central</v>
      </c>
      <c r="G2375" t="s">
        <v>54</v>
      </c>
      <c r="H2375" t="str">
        <f>_xlfn.XLOOKUP(G2375,products!A:A,products!B:B,"")</f>
        <v>GTX</v>
      </c>
      <c r="I2375" t="s">
        <v>246</v>
      </c>
      <c r="J2375" t="str">
        <f>_xlfn.XLOOKUP(I2375,accounts!A:A,accounts!B:B,"")</f>
        <v>marketing</v>
      </c>
      <c r="K2375" t="str">
        <f>_xlfn.XLOOKUP(I2375,accounts!A:A,accounts!F:F,"")</f>
        <v>SMB</v>
      </c>
      <c r="L2375" t="s">
        <v>56</v>
      </c>
      <c r="M2375" t="s">
        <v>9035</v>
      </c>
      <c r="N2375" t="s">
        <v>9043</v>
      </c>
      <c r="O2375" s="1">
        <v>42838</v>
      </c>
      <c r="P2375" s="1">
        <v>42848</v>
      </c>
      <c r="Q2375" s="5">
        <f>_xlfn.XLOOKUP(G2375,products!A:A,products!C:C,"")</f>
        <v>1096</v>
      </c>
      <c r="R2375">
        <v>48</v>
      </c>
      <c r="S2375" s="5">
        <f t="shared" si="37"/>
        <v>52608</v>
      </c>
    </row>
    <row r="2376" spans="1:19" x14ac:dyDescent="0.2">
      <c r="A2376" t="s">
        <v>2521</v>
      </c>
      <c r="B2376" t="s">
        <v>9025</v>
      </c>
      <c r="C2376" t="s">
        <v>15</v>
      </c>
      <c r="D2376" t="str">
        <f>_xlfn.XLOOKUP(C2376,sales_teams!A:A,sales_teams!B:B,"")</f>
        <v>C486814</v>
      </c>
      <c r="E2376" t="str">
        <f>_xlfn.XLOOKUP(C2376,sales_teams!A:A,sales_teams!C:C,"")</f>
        <v>Melvin Marxen</v>
      </c>
      <c r="F2376" t="str">
        <f>_xlfn.XLOOKUP(C2376,sales_teams!A:A,sales_teams!D:D,"")</f>
        <v>Central</v>
      </c>
      <c r="G2376" t="s">
        <v>83</v>
      </c>
      <c r="H2376" t="str">
        <f>_xlfn.XLOOKUP(G2376,products!A:A,products!B:B,"")</f>
        <v>GTX</v>
      </c>
      <c r="I2376" t="s">
        <v>506</v>
      </c>
      <c r="J2376" t="str">
        <f>_xlfn.XLOOKUP(I2376,accounts!A:A,accounts!B:B,"")</f>
        <v>retail</v>
      </c>
      <c r="K2376" t="str">
        <f>_xlfn.XLOOKUP(I2376,accounts!A:A,accounts!F:F,"")</f>
        <v>Mid-Market</v>
      </c>
      <c r="L2376" t="s">
        <v>56</v>
      </c>
      <c r="M2376" t="s">
        <v>9034</v>
      </c>
      <c r="N2376" t="s">
        <v>9045</v>
      </c>
      <c r="O2376" s="1">
        <v>42838</v>
      </c>
      <c r="P2376" s="1">
        <v>42846</v>
      </c>
      <c r="Q2376" s="5">
        <f>_xlfn.XLOOKUP(G2376,products!A:A,products!C:C,"")</f>
        <v>5482</v>
      </c>
      <c r="R2376">
        <v>23</v>
      </c>
      <c r="S2376" s="5">
        <f t="shared" si="37"/>
        <v>126086</v>
      </c>
    </row>
    <row r="2377" spans="1:19" x14ac:dyDescent="0.2">
      <c r="A2377" t="s">
        <v>2522</v>
      </c>
      <c r="B2377" t="s">
        <v>9025</v>
      </c>
      <c r="C2377" t="s">
        <v>13</v>
      </c>
      <c r="D2377" t="str">
        <f>_xlfn.XLOOKUP(C2377,sales_teams!A:A,sales_teams!B:B,"")</f>
        <v>C130664</v>
      </c>
      <c r="E2377" t="str">
        <f>_xlfn.XLOOKUP(C2377,sales_teams!A:A,sales_teams!C:C,"")</f>
        <v>Melvin Marxen</v>
      </c>
      <c r="F2377" t="str">
        <f>_xlfn.XLOOKUP(C2377,sales_teams!A:A,sales_teams!D:D,"")</f>
        <v>Central</v>
      </c>
      <c r="G2377" t="s">
        <v>83</v>
      </c>
      <c r="H2377" t="str">
        <f>_xlfn.XLOOKUP(G2377,products!A:A,products!B:B,"")</f>
        <v>GTX</v>
      </c>
      <c r="I2377" t="s">
        <v>233</v>
      </c>
      <c r="J2377" t="str">
        <f>_xlfn.XLOOKUP(I2377,accounts!A:A,accounts!B:B,"")</f>
        <v>medical</v>
      </c>
      <c r="K2377" t="str">
        <f>_xlfn.XLOOKUP(I2377,accounts!A:A,accounts!F:F,"")</f>
        <v>SMB</v>
      </c>
      <c r="L2377" t="s">
        <v>81</v>
      </c>
      <c r="M2377" t="s">
        <v>9040</v>
      </c>
      <c r="N2377" t="s">
        <v>9045</v>
      </c>
      <c r="O2377" s="1">
        <v>42838</v>
      </c>
      <c r="P2377" s="1">
        <v>42844</v>
      </c>
      <c r="Q2377" s="5">
        <f>_xlfn.XLOOKUP(G2377,products!A:A,products!C:C,"")</f>
        <v>5482</v>
      </c>
      <c r="R2377">
        <v>12</v>
      </c>
      <c r="S2377" s="5">
        <f t="shared" si="37"/>
        <v>65784</v>
      </c>
    </row>
    <row r="2378" spans="1:19" x14ac:dyDescent="0.2">
      <c r="A2378" t="s">
        <v>2523</v>
      </c>
      <c r="B2378" t="s">
        <v>9027</v>
      </c>
      <c r="C2378" t="s">
        <v>13</v>
      </c>
      <c r="D2378" t="str">
        <f>_xlfn.XLOOKUP(C2378,sales_teams!A:A,sales_teams!B:B,"")</f>
        <v>C130664</v>
      </c>
      <c r="E2378" t="str">
        <f>_xlfn.XLOOKUP(C2378,sales_teams!A:A,sales_teams!C:C,"")</f>
        <v>Melvin Marxen</v>
      </c>
      <c r="F2378" t="str">
        <f>_xlfn.XLOOKUP(C2378,sales_teams!A:A,sales_teams!D:D,"")</f>
        <v>Central</v>
      </c>
      <c r="G2378" t="s">
        <v>60</v>
      </c>
      <c r="H2378" t="str">
        <f>_xlfn.XLOOKUP(G2378,products!A:A,products!B:B,"")</f>
        <v>MG</v>
      </c>
      <c r="I2378" t="s">
        <v>67</v>
      </c>
      <c r="J2378" t="str">
        <f>_xlfn.XLOOKUP(I2378,accounts!A:A,accounts!B:B,"")</f>
        <v>medical</v>
      </c>
      <c r="K2378" t="str">
        <f>_xlfn.XLOOKUP(I2378,accounts!A:A,accounts!F:F,"")</f>
        <v>Enterprise</v>
      </c>
      <c r="L2378" t="s">
        <v>56</v>
      </c>
      <c r="M2378" t="s">
        <v>9031</v>
      </c>
      <c r="N2378" t="s">
        <v>9041</v>
      </c>
      <c r="O2378" s="1">
        <v>42838</v>
      </c>
      <c r="P2378" s="1">
        <v>42847</v>
      </c>
      <c r="Q2378" s="5">
        <f>_xlfn.XLOOKUP(G2378,products!A:A,products!C:C,"")</f>
        <v>55</v>
      </c>
      <c r="R2378">
        <v>30</v>
      </c>
      <c r="S2378" s="5">
        <f t="shared" si="37"/>
        <v>1650</v>
      </c>
    </row>
    <row r="2379" spans="1:19" x14ac:dyDescent="0.2">
      <c r="A2379" t="s">
        <v>2524</v>
      </c>
      <c r="B2379" t="s">
        <v>9027</v>
      </c>
      <c r="C2379" t="s">
        <v>36</v>
      </c>
      <c r="D2379" t="str">
        <f>_xlfn.XLOOKUP(C2379,sales_teams!A:A,sales_teams!B:B,"")</f>
        <v>W815792</v>
      </c>
      <c r="E2379" t="str">
        <f>_xlfn.XLOOKUP(C2379,sales_teams!A:A,sales_teams!C:C,"")</f>
        <v>Celia Rouche</v>
      </c>
      <c r="F2379" t="str">
        <f>_xlfn.XLOOKUP(C2379,sales_teams!A:A,sales_teams!D:D,"")</f>
        <v>West</v>
      </c>
      <c r="G2379" t="s">
        <v>75</v>
      </c>
      <c r="H2379" t="str">
        <f>_xlfn.XLOOKUP(G2379,products!A:A,products!B:B,"")</f>
        <v>MG</v>
      </c>
      <c r="I2379" t="s">
        <v>190</v>
      </c>
      <c r="J2379" t="str">
        <f>_xlfn.XLOOKUP(I2379,accounts!A:A,accounts!B:B,"")</f>
        <v>software</v>
      </c>
      <c r="K2379" t="str">
        <f>_xlfn.XLOOKUP(I2379,accounts!A:A,accounts!F:F,"")</f>
        <v>SMB</v>
      </c>
      <c r="L2379" t="s">
        <v>81</v>
      </c>
      <c r="M2379" t="s">
        <v>9036</v>
      </c>
      <c r="N2379" t="s">
        <v>9045</v>
      </c>
      <c r="O2379" s="1">
        <v>42838</v>
      </c>
      <c r="P2379" s="1">
        <v>42845</v>
      </c>
      <c r="Q2379" s="5">
        <f>_xlfn.XLOOKUP(G2379,products!A:A,products!C:C,"")</f>
        <v>3393</v>
      </c>
      <c r="R2379">
        <v>43</v>
      </c>
      <c r="S2379" s="5">
        <f t="shared" si="37"/>
        <v>145899</v>
      </c>
    </row>
    <row r="2380" spans="1:19" x14ac:dyDescent="0.2">
      <c r="A2380" t="s">
        <v>2525</v>
      </c>
      <c r="B2380" t="s">
        <v>9025</v>
      </c>
      <c r="C2380" t="s">
        <v>36</v>
      </c>
      <c r="D2380" t="str">
        <f>_xlfn.XLOOKUP(C2380,sales_teams!A:A,sales_teams!B:B,"")</f>
        <v>W815792</v>
      </c>
      <c r="E2380" t="str">
        <f>_xlfn.XLOOKUP(C2380,sales_teams!A:A,sales_teams!C:C,"")</f>
        <v>Celia Rouche</v>
      </c>
      <c r="F2380" t="str">
        <f>_xlfn.XLOOKUP(C2380,sales_teams!A:A,sales_teams!D:D,"")</f>
        <v>West</v>
      </c>
      <c r="G2380" t="s">
        <v>60</v>
      </c>
      <c r="H2380" t="str">
        <f>_xlfn.XLOOKUP(G2380,products!A:A,products!B:B,"")</f>
        <v>MG</v>
      </c>
      <c r="I2380" t="s">
        <v>65</v>
      </c>
      <c r="J2380" t="str">
        <f>_xlfn.XLOOKUP(I2380,accounts!A:A,accounts!B:B,"")</f>
        <v>services</v>
      </c>
      <c r="K2380" t="str">
        <f>_xlfn.XLOOKUP(I2380,accounts!A:A,accounts!F:F,"")</f>
        <v>Mid-Market</v>
      </c>
      <c r="L2380" t="s">
        <v>56</v>
      </c>
      <c r="M2380" t="s">
        <v>9031</v>
      </c>
      <c r="N2380" t="s">
        <v>9045</v>
      </c>
      <c r="O2380" s="1">
        <v>42838</v>
      </c>
      <c r="P2380" s="1">
        <v>42909</v>
      </c>
      <c r="Q2380" s="5">
        <f>_xlfn.XLOOKUP(G2380,products!A:A,products!C:C,"")</f>
        <v>55</v>
      </c>
      <c r="R2380">
        <v>26</v>
      </c>
      <c r="S2380" s="5">
        <f t="shared" si="37"/>
        <v>1430</v>
      </c>
    </row>
    <row r="2381" spans="1:19" x14ac:dyDescent="0.2">
      <c r="A2381" t="s">
        <v>2526</v>
      </c>
      <c r="B2381" t="s">
        <v>9025</v>
      </c>
      <c r="C2381" t="s">
        <v>40</v>
      </c>
      <c r="D2381" t="str">
        <f>_xlfn.XLOOKUP(C2381,sales_teams!A:A,sales_teams!B:B,"")</f>
        <v>W249222</v>
      </c>
      <c r="E2381" t="str">
        <f>_xlfn.XLOOKUP(C2381,sales_teams!A:A,sales_teams!C:C,"")</f>
        <v>Summer Sewald</v>
      </c>
      <c r="F2381" t="str">
        <f>_xlfn.XLOOKUP(C2381,sales_teams!A:A,sales_teams!D:D,"")</f>
        <v>West</v>
      </c>
      <c r="G2381" t="s">
        <v>54</v>
      </c>
      <c r="H2381" t="str">
        <f>_xlfn.XLOOKUP(G2381,products!A:A,products!B:B,"")</f>
        <v>GTX</v>
      </c>
      <c r="I2381" t="s">
        <v>142</v>
      </c>
      <c r="J2381" t="str">
        <f>_xlfn.XLOOKUP(I2381,accounts!A:A,accounts!B:B,"")</f>
        <v>finance</v>
      </c>
      <c r="K2381" t="str">
        <f>_xlfn.XLOOKUP(I2381,accounts!A:A,accounts!F:F,"")</f>
        <v>SMB</v>
      </c>
      <c r="L2381" t="s">
        <v>56</v>
      </c>
      <c r="M2381" t="s">
        <v>9035</v>
      </c>
      <c r="N2381" t="s">
        <v>9045</v>
      </c>
      <c r="O2381" s="1">
        <v>42838</v>
      </c>
      <c r="P2381" s="1">
        <v>42845</v>
      </c>
      <c r="Q2381" s="5">
        <f>_xlfn.XLOOKUP(G2381,products!A:A,products!C:C,"")</f>
        <v>1096</v>
      </c>
      <c r="R2381">
        <v>20</v>
      </c>
      <c r="S2381" s="5">
        <f t="shared" si="37"/>
        <v>21920</v>
      </c>
    </row>
    <row r="2382" spans="1:19" x14ac:dyDescent="0.2">
      <c r="A2382" t="s">
        <v>2527</v>
      </c>
      <c r="B2382" t="s">
        <v>9026</v>
      </c>
      <c r="C2382" t="s">
        <v>43</v>
      </c>
      <c r="D2382" t="str">
        <f>_xlfn.XLOOKUP(C2382,sales_teams!A:A,sales_teams!B:B,"")</f>
        <v>W596440</v>
      </c>
      <c r="E2382" t="str">
        <f>_xlfn.XLOOKUP(C2382,sales_teams!A:A,sales_teams!C:C,"")</f>
        <v>Summer Sewald</v>
      </c>
      <c r="F2382" t="str">
        <f>_xlfn.XLOOKUP(C2382,sales_teams!A:A,sales_teams!D:D,"")</f>
        <v>West</v>
      </c>
      <c r="G2382" t="s">
        <v>8951</v>
      </c>
      <c r="H2382" t="str">
        <f>_xlfn.XLOOKUP(G2382,products!A:A,products!B:B,"")</f>
        <v>GTX</v>
      </c>
      <c r="J2382">
        <f>_xlfn.XLOOKUP(I2382,accounts!A:A,accounts!B:B,"")</f>
        <v>0</v>
      </c>
      <c r="K2382">
        <f>_xlfn.XLOOKUP(I2382,accounts!A:A,accounts!F:F,"")</f>
        <v>0</v>
      </c>
      <c r="L2382" t="s">
        <v>76</v>
      </c>
      <c r="N2382" t="s">
        <v>9044</v>
      </c>
      <c r="O2382" s="1">
        <v>42838</v>
      </c>
      <c r="Q2382" s="5">
        <f>_xlfn.XLOOKUP(G2382,products!A:A,products!C:C,"")</f>
        <v>4821</v>
      </c>
      <c r="R2382">
        <v>45</v>
      </c>
      <c r="S2382" s="5">
        <f t="shared" si="37"/>
        <v>216945</v>
      </c>
    </row>
    <row r="2383" spans="1:19" x14ac:dyDescent="0.2">
      <c r="A2383" t="s">
        <v>2528</v>
      </c>
      <c r="B2383" t="s">
        <v>9028</v>
      </c>
      <c r="C2383" t="s">
        <v>43</v>
      </c>
      <c r="D2383" t="str">
        <f>_xlfn.XLOOKUP(C2383,sales_teams!A:A,sales_teams!B:B,"")</f>
        <v>W596440</v>
      </c>
      <c r="E2383" t="str">
        <f>_xlfn.XLOOKUP(C2383,sales_teams!A:A,sales_teams!C:C,"")</f>
        <v>Summer Sewald</v>
      </c>
      <c r="F2383" t="str">
        <f>_xlfn.XLOOKUP(C2383,sales_teams!A:A,sales_teams!D:D,"")</f>
        <v>West</v>
      </c>
      <c r="G2383" t="s">
        <v>62</v>
      </c>
      <c r="H2383" t="str">
        <f>_xlfn.XLOOKUP(G2383,products!A:A,products!B:B,"")</f>
        <v>GTX</v>
      </c>
      <c r="I2383" t="s">
        <v>97</v>
      </c>
      <c r="J2383" t="str">
        <f>_xlfn.XLOOKUP(I2383,accounts!A:A,accounts!B:B,"")</f>
        <v>telecommunications</v>
      </c>
      <c r="K2383" t="str">
        <f>_xlfn.XLOOKUP(I2383,accounts!A:A,accounts!F:F,"")</f>
        <v>Mid-Market</v>
      </c>
      <c r="L2383" t="s">
        <v>81</v>
      </c>
      <c r="M2383" t="s">
        <v>9039</v>
      </c>
      <c r="N2383" t="s">
        <v>9042</v>
      </c>
      <c r="O2383" s="1">
        <v>42838</v>
      </c>
      <c r="P2383" s="1">
        <v>42895</v>
      </c>
      <c r="Q2383" s="5">
        <f>_xlfn.XLOOKUP(G2383,products!A:A,products!C:C,"")</f>
        <v>550</v>
      </c>
      <c r="R2383">
        <v>2</v>
      </c>
      <c r="S2383" s="5">
        <f t="shared" si="37"/>
        <v>1100</v>
      </c>
    </row>
    <row r="2384" spans="1:19" x14ac:dyDescent="0.2">
      <c r="A2384" t="s">
        <v>2529</v>
      </c>
      <c r="B2384" t="s">
        <v>9026</v>
      </c>
      <c r="C2384" t="s">
        <v>43</v>
      </c>
      <c r="D2384" t="str">
        <f>_xlfn.XLOOKUP(C2384,sales_teams!A:A,sales_teams!B:B,"")</f>
        <v>W596440</v>
      </c>
      <c r="E2384" t="str">
        <f>_xlfn.XLOOKUP(C2384,sales_teams!A:A,sales_teams!C:C,"")</f>
        <v>Summer Sewald</v>
      </c>
      <c r="F2384" t="str">
        <f>_xlfn.XLOOKUP(C2384,sales_teams!A:A,sales_teams!D:D,"")</f>
        <v>West</v>
      </c>
      <c r="G2384" t="s">
        <v>62</v>
      </c>
      <c r="H2384" t="str">
        <f>_xlfn.XLOOKUP(G2384,products!A:A,products!B:B,"")</f>
        <v>GTX</v>
      </c>
      <c r="I2384" t="s">
        <v>329</v>
      </c>
      <c r="J2384" t="str">
        <f>_xlfn.XLOOKUP(I2384,accounts!A:A,accounts!B:B,"")</f>
        <v>technolgy</v>
      </c>
      <c r="K2384" t="str">
        <f>_xlfn.XLOOKUP(I2384,accounts!A:A,accounts!F:F,"")</f>
        <v>Enterprise</v>
      </c>
      <c r="L2384" t="s">
        <v>56</v>
      </c>
      <c r="M2384" t="s">
        <v>9032</v>
      </c>
      <c r="N2384" t="s">
        <v>9043</v>
      </c>
      <c r="O2384" s="1">
        <v>42838</v>
      </c>
      <c r="P2384" s="1">
        <v>42847</v>
      </c>
      <c r="Q2384" s="5">
        <f>_xlfn.XLOOKUP(G2384,products!A:A,products!C:C,"")</f>
        <v>550</v>
      </c>
      <c r="R2384">
        <v>8</v>
      </c>
      <c r="S2384" s="5">
        <f t="shared" si="37"/>
        <v>4400</v>
      </c>
    </row>
    <row r="2385" spans="1:19" x14ac:dyDescent="0.2">
      <c r="A2385" t="s">
        <v>2530</v>
      </c>
      <c r="B2385" t="s">
        <v>9025</v>
      </c>
      <c r="C2385" t="s">
        <v>42</v>
      </c>
      <c r="D2385" t="str">
        <f>_xlfn.XLOOKUP(C2385,sales_teams!A:A,sales_teams!B:B,"")</f>
        <v>W674591</v>
      </c>
      <c r="E2385" t="str">
        <f>_xlfn.XLOOKUP(C2385,sales_teams!A:A,sales_teams!C:C,"")</f>
        <v>Summer Sewald</v>
      </c>
      <c r="F2385" t="str">
        <f>_xlfn.XLOOKUP(C2385,sales_teams!A:A,sales_teams!D:D,"")</f>
        <v>West</v>
      </c>
      <c r="G2385" t="s">
        <v>8951</v>
      </c>
      <c r="H2385" t="str">
        <f>_xlfn.XLOOKUP(G2385,products!A:A,products!B:B,"")</f>
        <v>GTX</v>
      </c>
      <c r="I2385" t="s">
        <v>65</v>
      </c>
      <c r="J2385" t="str">
        <f>_xlfn.XLOOKUP(I2385,accounts!A:A,accounts!B:B,"")</f>
        <v>services</v>
      </c>
      <c r="K2385" t="str">
        <f>_xlfn.XLOOKUP(I2385,accounts!A:A,accounts!F:F,"")</f>
        <v>Mid-Market</v>
      </c>
      <c r="L2385" t="s">
        <v>81</v>
      </c>
      <c r="M2385" t="s">
        <v>9040</v>
      </c>
      <c r="N2385" t="s">
        <v>9042</v>
      </c>
      <c r="O2385" s="1">
        <v>42838</v>
      </c>
      <c r="P2385" s="1">
        <v>42844</v>
      </c>
      <c r="Q2385" s="5">
        <f>_xlfn.XLOOKUP(G2385,products!A:A,products!C:C,"")</f>
        <v>4821</v>
      </c>
      <c r="R2385">
        <v>50</v>
      </c>
      <c r="S2385" s="5">
        <f t="shared" si="37"/>
        <v>241050</v>
      </c>
    </row>
    <row r="2386" spans="1:19" x14ac:dyDescent="0.2">
      <c r="A2386" t="s">
        <v>2531</v>
      </c>
      <c r="B2386" t="s">
        <v>9025</v>
      </c>
      <c r="C2386" t="s">
        <v>42</v>
      </c>
      <c r="D2386" t="str">
        <f>_xlfn.XLOOKUP(C2386,sales_teams!A:A,sales_teams!B:B,"")</f>
        <v>W674591</v>
      </c>
      <c r="E2386" t="str">
        <f>_xlfn.XLOOKUP(C2386,sales_teams!A:A,sales_teams!C:C,"")</f>
        <v>Summer Sewald</v>
      </c>
      <c r="F2386" t="str">
        <f>_xlfn.XLOOKUP(C2386,sales_teams!A:A,sales_teams!D:D,"")</f>
        <v>West</v>
      </c>
      <c r="G2386" t="s">
        <v>8951</v>
      </c>
      <c r="H2386" t="str">
        <f>_xlfn.XLOOKUP(G2386,products!A:A,products!B:B,"")</f>
        <v>GTX</v>
      </c>
      <c r="I2386" t="s">
        <v>176</v>
      </c>
      <c r="J2386" t="str">
        <f>_xlfn.XLOOKUP(I2386,accounts!A:A,accounts!B:B,"")</f>
        <v>employment</v>
      </c>
      <c r="K2386" t="str">
        <f>_xlfn.XLOOKUP(I2386,accounts!A:A,accounts!F:F,"")</f>
        <v>Enterprise</v>
      </c>
      <c r="L2386" t="s">
        <v>81</v>
      </c>
      <c r="M2386" t="s">
        <v>9040</v>
      </c>
      <c r="N2386" t="s">
        <v>9042</v>
      </c>
      <c r="O2386" s="1">
        <v>42838</v>
      </c>
      <c r="P2386" s="1">
        <v>42846</v>
      </c>
      <c r="Q2386" s="5">
        <f>_xlfn.XLOOKUP(G2386,products!A:A,products!C:C,"")</f>
        <v>4821</v>
      </c>
      <c r="R2386">
        <v>36</v>
      </c>
      <c r="S2386" s="5">
        <f t="shared" si="37"/>
        <v>173556</v>
      </c>
    </row>
    <row r="2387" spans="1:19" x14ac:dyDescent="0.2">
      <c r="A2387" t="s">
        <v>2532</v>
      </c>
      <c r="B2387" t="s">
        <v>9026</v>
      </c>
      <c r="C2387" t="s">
        <v>9</v>
      </c>
      <c r="D2387" t="str">
        <f>_xlfn.XLOOKUP(C2387,sales_teams!A:A,sales_teams!B:B,"")</f>
        <v>C62195</v>
      </c>
      <c r="E2387" t="str">
        <f>_xlfn.XLOOKUP(C2387,sales_teams!A:A,sales_teams!C:C,"")</f>
        <v>Dustin Brinkmann</v>
      </c>
      <c r="F2387" t="str">
        <f>_xlfn.XLOOKUP(C2387,sales_teams!A:A,sales_teams!D:D,"")</f>
        <v>Central</v>
      </c>
      <c r="G2387" t="s">
        <v>60</v>
      </c>
      <c r="H2387" t="str">
        <f>_xlfn.XLOOKUP(G2387,products!A:A,products!B:B,"")</f>
        <v>MG</v>
      </c>
      <c r="I2387" t="s">
        <v>104</v>
      </c>
      <c r="J2387" t="str">
        <f>_xlfn.XLOOKUP(I2387,accounts!A:A,accounts!B:B,"")</f>
        <v>services</v>
      </c>
      <c r="K2387" t="str">
        <f>_xlfn.XLOOKUP(I2387,accounts!A:A,accounts!F:F,"")</f>
        <v>Enterprise</v>
      </c>
      <c r="L2387" t="s">
        <v>81</v>
      </c>
      <c r="M2387" t="s">
        <v>9038</v>
      </c>
      <c r="N2387" t="s">
        <v>9043</v>
      </c>
      <c r="O2387" s="1">
        <v>42838</v>
      </c>
      <c r="P2387" s="1">
        <v>42963</v>
      </c>
      <c r="Q2387" s="5">
        <f>_xlfn.XLOOKUP(G2387,products!A:A,products!C:C,"")</f>
        <v>55</v>
      </c>
      <c r="R2387">
        <v>7</v>
      </c>
      <c r="S2387" s="5">
        <f t="shared" si="37"/>
        <v>385</v>
      </c>
    </row>
    <row r="2388" spans="1:19" x14ac:dyDescent="0.2">
      <c r="A2388" t="s">
        <v>2533</v>
      </c>
      <c r="B2388" t="s">
        <v>9027</v>
      </c>
      <c r="C2388" t="s">
        <v>14</v>
      </c>
      <c r="D2388" t="str">
        <f>_xlfn.XLOOKUP(C2388,sales_teams!A:A,sales_teams!B:B,"")</f>
        <v>C961860</v>
      </c>
      <c r="E2388" t="str">
        <f>_xlfn.XLOOKUP(C2388,sales_teams!A:A,sales_teams!C:C,"")</f>
        <v>Melvin Marxen</v>
      </c>
      <c r="F2388" t="str">
        <f>_xlfn.XLOOKUP(C2388,sales_teams!A:A,sales_teams!D:D,"")</f>
        <v>Central</v>
      </c>
      <c r="G2388" t="s">
        <v>54</v>
      </c>
      <c r="H2388" t="str">
        <f>_xlfn.XLOOKUP(G2388,products!A:A,products!B:B,"")</f>
        <v>GTX</v>
      </c>
      <c r="I2388" t="s">
        <v>246</v>
      </c>
      <c r="J2388" t="str">
        <f>_xlfn.XLOOKUP(I2388,accounts!A:A,accounts!B:B,"")</f>
        <v>marketing</v>
      </c>
      <c r="K2388" t="str">
        <f>_xlfn.XLOOKUP(I2388,accounts!A:A,accounts!F:F,"")</f>
        <v>SMB</v>
      </c>
      <c r="L2388" t="s">
        <v>81</v>
      </c>
      <c r="M2388" t="s">
        <v>9037</v>
      </c>
      <c r="N2388" t="s">
        <v>9045</v>
      </c>
      <c r="O2388" s="1">
        <v>42838</v>
      </c>
      <c r="P2388" s="1">
        <v>42902</v>
      </c>
      <c r="Q2388" s="5">
        <f>_xlfn.XLOOKUP(G2388,products!A:A,products!C:C,"")</f>
        <v>1096</v>
      </c>
      <c r="R2388">
        <v>50</v>
      </c>
      <c r="S2388" s="5">
        <f t="shared" si="37"/>
        <v>54800</v>
      </c>
    </row>
    <row r="2389" spans="1:19" x14ac:dyDescent="0.2">
      <c r="A2389" t="s">
        <v>2534</v>
      </c>
      <c r="B2389" t="s">
        <v>9027</v>
      </c>
      <c r="C2389" t="s">
        <v>7</v>
      </c>
      <c r="D2389" t="str">
        <f>_xlfn.XLOOKUP(C2389,sales_teams!A:A,sales_teams!B:B,"")</f>
        <v>C234829</v>
      </c>
      <c r="E2389" t="str">
        <f>_xlfn.XLOOKUP(C2389,sales_teams!A:A,sales_teams!C:C,"")</f>
        <v>Dustin Brinkmann</v>
      </c>
      <c r="F2389" t="str">
        <f>_xlfn.XLOOKUP(C2389,sales_teams!A:A,sales_teams!D:D,"")</f>
        <v>Central</v>
      </c>
      <c r="G2389" t="s">
        <v>60</v>
      </c>
      <c r="H2389" t="str">
        <f>_xlfn.XLOOKUP(G2389,products!A:A,products!B:B,"")</f>
        <v>MG</v>
      </c>
      <c r="I2389" t="s">
        <v>149</v>
      </c>
      <c r="J2389" t="str">
        <f>_xlfn.XLOOKUP(I2389,accounts!A:A,accounts!B:B,"")</f>
        <v>finance</v>
      </c>
      <c r="K2389" t="str">
        <f>_xlfn.XLOOKUP(I2389,accounts!A:A,accounts!F:F,"")</f>
        <v>Mid-Market</v>
      </c>
      <c r="L2389" t="s">
        <v>81</v>
      </c>
      <c r="M2389" t="s">
        <v>9036</v>
      </c>
      <c r="N2389" t="s">
        <v>9042</v>
      </c>
      <c r="O2389" s="1">
        <v>42838</v>
      </c>
      <c r="P2389" s="1">
        <v>42881</v>
      </c>
      <c r="Q2389" s="5">
        <f>_xlfn.XLOOKUP(G2389,products!A:A,products!C:C,"")</f>
        <v>55</v>
      </c>
      <c r="R2389">
        <v>35</v>
      </c>
      <c r="S2389" s="5">
        <f t="shared" si="37"/>
        <v>1925</v>
      </c>
    </row>
    <row r="2390" spans="1:19" x14ac:dyDescent="0.2">
      <c r="A2390" t="s">
        <v>2535</v>
      </c>
      <c r="B2390" t="s">
        <v>9027</v>
      </c>
      <c r="C2390" t="s">
        <v>7</v>
      </c>
      <c r="D2390" t="str">
        <f>_xlfn.XLOOKUP(C2390,sales_teams!A:A,sales_teams!B:B,"")</f>
        <v>C234829</v>
      </c>
      <c r="E2390" t="str">
        <f>_xlfn.XLOOKUP(C2390,sales_teams!A:A,sales_teams!C:C,"")</f>
        <v>Dustin Brinkmann</v>
      </c>
      <c r="F2390" t="str">
        <f>_xlfn.XLOOKUP(C2390,sales_teams!A:A,sales_teams!D:D,"")</f>
        <v>Central</v>
      </c>
      <c r="G2390" t="s">
        <v>60</v>
      </c>
      <c r="H2390" t="str">
        <f>_xlfn.XLOOKUP(G2390,products!A:A,products!B:B,"")</f>
        <v>MG</v>
      </c>
      <c r="I2390" t="s">
        <v>78</v>
      </c>
      <c r="J2390" t="str">
        <f>_xlfn.XLOOKUP(I2390,accounts!A:A,accounts!B:B,"")</f>
        <v>medical</v>
      </c>
      <c r="K2390" t="str">
        <f>_xlfn.XLOOKUP(I2390,accounts!A:A,accounts!F:F,"")</f>
        <v>Mid-Market</v>
      </c>
      <c r="L2390" t="s">
        <v>56</v>
      </c>
      <c r="M2390" t="s">
        <v>9033</v>
      </c>
      <c r="N2390" t="s">
        <v>9043</v>
      </c>
      <c r="O2390" s="1">
        <v>42838</v>
      </c>
      <c r="P2390" s="1">
        <v>42847</v>
      </c>
      <c r="Q2390" s="5">
        <f>_xlfn.XLOOKUP(G2390,products!A:A,products!C:C,"")</f>
        <v>55</v>
      </c>
      <c r="R2390">
        <v>26</v>
      </c>
      <c r="S2390" s="5">
        <f t="shared" si="37"/>
        <v>1430</v>
      </c>
    </row>
    <row r="2391" spans="1:19" x14ac:dyDescent="0.2">
      <c r="A2391" t="s">
        <v>2536</v>
      </c>
      <c r="B2391" t="s">
        <v>9025</v>
      </c>
      <c r="C2391" t="s">
        <v>32</v>
      </c>
      <c r="D2391" t="str">
        <f>_xlfn.XLOOKUP(C2391,sales_teams!A:A,sales_teams!B:B,"")</f>
        <v>W975078</v>
      </c>
      <c r="E2391" t="str">
        <f>_xlfn.XLOOKUP(C2391,sales_teams!A:A,sales_teams!C:C,"")</f>
        <v>Celia Rouche</v>
      </c>
      <c r="F2391" t="str">
        <f>_xlfn.XLOOKUP(C2391,sales_teams!A:A,sales_teams!D:D,"")</f>
        <v>West</v>
      </c>
      <c r="G2391" t="s">
        <v>83</v>
      </c>
      <c r="H2391" t="str">
        <f>_xlfn.XLOOKUP(G2391,products!A:A,products!B:B,"")</f>
        <v>GTX</v>
      </c>
      <c r="I2391" t="s">
        <v>172</v>
      </c>
      <c r="J2391" t="str">
        <f>_xlfn.XLOOKUP(I2391,accounts!A:A,accounts!B:B,"")</f>
        <v>software</v>
      </c>
      <c r="K2391" t="str">
        <f>_xlfn.XLOOKUP(I2391,accounts!A:A,accounts!F:F,"")</f>
        <v>Enterprise</v>
      </c>
      <c r="L2391" t="s">
        <v>81</v>
      </c>
      <c r="M2391" t="s">
        <v>9036</v>
      </c>
      <c r="N2391" t="s">
        <v>9042</v>
      </c>
      <c r="O2391" s="1">
        <v>42838</v>
      </c>
      <c r="P2391" s="1">
        <v>42845</v>
      </c>
      <c r="Q2391" s="5">
        <f>_xlfn.XLOOKUP(G2391,products!A:A,products!C:C,"")</f>
        <v>5482</v>
      </c>
      <c r="R2391">
        <v>43</v>
      </c>
      <c r="S2391" s="5">
        <f t="shared" si="37"/>
        <v>235726</v>
      </c>
    </row>
    <row r="2392" spans="1:19" x14ac:dyDescent="0.2">
      <c r="A2392" t="s">
        <v>2537</v>
      </c>
      <c r="B2392" t="s">
        <v>9028</v>
      </c>
      <c r="C2392" t="s">
        <v>32</v>
      </c>
      <c r="D2392" t="str">
        <f>_xlfn.XLOOKUP(C2392,sales_teams!A:A,sales_teams!B:B,"")</f>
        <v>W975078</v>
      </c>
      <c r="E2392" t="str">
        <f>_xlfn.XLOOKUP(C2392,sales_teams!A:A,sales_teams!C:C,"")</f>
        <v>Celia Rouche</v>
      </c>
      <c r="F2392" t="str">
        <f>_xlfn.XLOOKUP(C2392,sales_teams!A:A,sales_teams!D:D,"")</f>
        <v>West</v>
      </c>
      <c r="G2392" t="s">
        <v>75</v>
      </c>
      <c r="H2392" t="str">
        <f>_xlfn.XLOOKUP(G2392,products!A:A,products!B:B,"")</f>
        <v>MG</v>
      </c>
      <c r="I2392" t="s">
        <v>327</v>
      </c>
      <c r="J2392" t="str">
        <f>_xlfn.XLOOKUP(I2392,accounts!A:A,accounts!B:B,"")</f>
        <v>retail</v>
      </c>
      <c r="K2392" t="str">
        <f>_xlfn.XLOOKUP(I2392,accounts!A:A,accounts!F:F,"")</f>
        <v>Mid-Market</v>
      </c>
      <c r="L2392" t="s">
        <v>81</v>
      </c>
      <c r="M2392" t="s">
        <v>9038</v>
      </c>
      <c r="N2392" t="s">
        <v>9041</v>
      </c>
      <c r="O2392" s="1">
        <v>42838</v>
      </c>
      <c r="P2392" s="1">
        <v>42848</v>
      </c>
      <c r="Q2392" s="5">
        <f>_xlfn.XLOOKUP(G2392,products!A:A,products!C:C,"")</f>
        <v>3393</v>
      </c>
      <c r="R2392">
        <v>32</v>
      </c>
      <c r="S2392" s="5">
        <f t="shared" si="37"/>
        <v>108576</v>
      </c>
    </row>
    <row r="2393" spans="1:19" x14ac:dyDescent="0.2">
      <c r="A2393" t="s">
        <v>2538</v>
      </c>
      <c r="B2393" t="s">
        <v>9028</v>
      </c>
      <c r="C2393" t="s">
        <v>17</v>
      </c>
      <c r="D2393" t="str">
        <f>_xlfn.XLOOKUP(C2393,sales_teams!A:A,sales_teams!B:B,"")</f>
        <v>E152967</v>
      </c>
      <c r="E2393" t="str">
        <f>_xlfn.XLOOKUP(C2393,sales_teams!A:A,sales_teams!C:C,"")</f>
        <v>Cara Losch</v>
      </c>
      <c r="F2393" t="str">
        <f>_xlfn.XLOOKUP(C2393,sales_teams!A:A,sales_teams!D:D,"")</f>
        <v>East</v>
      </c>
      <c r="G2393" t="s">
        <v>54</v>
      </c>
      <c r="H2393" t="str">
        <f>_xlfn.XLOOKUP(G2393,products!A:A,products!B:B,"")</f>
        <v>GTX</v>
      </c>
      <c r="I2393" t="s">
        <v>343</v>
      </c>
      <c r="J2393" t="str">
        <f>_xlfn.XLOOKUP(I2393,accounts!A:A,accounts!B:B,"")</f>
        <v>retail</v>
      </c>
      <c r="K2393" t="str">
        <f>_xlfn.XLOOKUP(I2393,accounts!A:A,accounts!F:F,"")</f>
        <v>SMB</v>
      </c>
      <c r="L2393" t="s">
        <v>56</v>
      </c>
      <c r="M2393" t="s">
        <v>9031</v>
      </c>
      <c r="N2393" t="s">
        <v>9043</v>
      </c>
      <c r="O2393" s="1">
        <v>42838</v>
      </c>
      <c r="P2393" s="1">
        <v>42896</v>
      </c>
      <c r="Q2393" s="5">
        <f>_xlfn.XLOOKUP(G2393,products!A:A,products!C:C,"")</f>
        <v>1096</v>
      </c>
      <c r="R2393">
        <v>47</v>
      </c>
      <c r="S2393" s="5">
        <f t="shared" si="37"/>
        <v>51512</v>
      </c>
    </row>
    <row r="2394" spans="1:19" x14ac:dyDescent="0.2">
      <c r="A2394" t="s">
        <v>2539</v>
      </c>
      <c r="B2394" t="s">
        <v>9025</v>
      </c>
      <c r="C2394" t="s">
        <v>23</v>
      </c>
      <c r="D2394" t="str">
        <f>_xlfn.XLOOKUP(C2394,sales_teams!A:A,sales_teams!B:B,"")</f>
        <v>E680402</v>
      </c>
      <c r="E2394" t="str">
        <f>_xlfn.XLOOKUP(C2394,sales_teams!A:A,sales_teams!C:C,"")</f>
        <v>Cara Losch</v>
      </c>
      <c r="F2394" t="str">
        <f>_xlfn.XLOOKUP(C2394,sales_teams!A:A,sales_teams!D:D,"")</f>
        <v>East</v>
      </c>
      <c r="G2394" t="s">
        <v>8951</v>
      </c>
      <c r="H2394" t="str">
        <f>_xlfn.XLOOKUP(G2394,products!A:A,products!B:B,"")</f>
        <v>GTX</v>
      </c>
      <c r="I2394" t="s">
        <v>160</v>
      </c>
      <c r="J2394" t="str">
        <f>_xlfn.XLOOKUP(I2394,accounts!A:A,accounts!B:B,"")</f>
        <v>medical</v>
      </c>
      <c r="K2394" t="str">
        <f>_xlfn.XLOOKUP(I2394,accounts!A:A,accounts!F:F,"")</f>
        <v>Enterprise</v>
      </c>
      <c r="L2394" t="s">
        <v>81</v>
      </c>
      <c r="M2394" t="s">
        <v>9040</v>
      </c>
      <c r="N2394" t="s">
        <v>9045</v>
      </c>
      <c r="O2394" s="1">
        <v>42838</v>
      </c>
      <c r="P2394" s="1">
        <v>42851</v>
      </c>
      <c r="Q2394" s="5">
        <f>_xlfn.XLOOKUP(G2394,products!A:A,products!C:C,"")</f>
        <v>4821</v>
      </c>
      <c r="R2394">
        <v>8</v>
      </c>
      <c r="S2394" s="5">
        <f t="shared" si="37"/>
        <v>38568</v>
      </c>
    </row>
    <row r="2395" spans="1:19" x14ac:dyDescent="0.2">
      <c r="A2395" t="s">
        <v>2540</v>
      </c>
      <c r="B2395" t="s">
        <v>9025</v>
      </c>
      <c r="C2395" t="s">
        <v>44</v>
      </c>
      <c r="D2395" t="str">
        <f>_xlfn.XLOOKUP(C2395,sales_teams!A:A,sales_teams!B:B,"")</f>
        <v>W202814</v>
      </c>
      <c r="E2395" t="str">
        <f>_xlfn.XLOOKUP(C2395,sales_teams!A:A,sales_teams!C:C,"")</f>
        <v>Summer Sewald</v>
      </c>
      <c r="F2395" t="str">
        <f>_xlfn.XLOOKUP(C2395,sales_teams!A:A,sales_teams!D:D,"")</f>
        <v>West</v>
      </c>
      <c r="G2395" t="s">
        <v>62</v>
      </c>
      <c r="H2395" t="str">
        <f>_xlfn.XLOOKUP(G2395,products!A:A,products!B:B,"")</f>
        <v>GTX</v>
      </c>
      <c r="J2395">
        <f>_xlfn.XLOOKUP(I2395,accounts!A:A,accounts!B:B,"")</f>
        <v>0</v>
      </c>
      <c r="K2395">
        <f>_xlfn.XLOOKUP(I2395,accounts!A:A,accounts!F:F,"")</f>
        <v>0</v>
      </c>
      <c r="L2395" t="s">
        <v>76</v>
      </c>
      <c r="N2395" t="s">
        <v>9044</v>
      </c>
      <c r="O2395" s="1">
        <v>42838</v>
      </c>
      <c r="Q2395" s="5">
        <f>_xlfn.XLOOKUP(G2395,products!A:A,products!C:C,"")</f>
        <v>550</v>
      </c>
      <c r="R2395">
        <v>32</v>
      </c>
      <c r="S2395" s="5">
        <f t="shared" si="37"/>
        <v>17600</v>
      </c>
    </row>
    <row r="2396" spans="1:19" x14ac:dyDescent="0.2">
      <c r="A2396" t="s">
        <v>2541</v>
      </c>
      <c r="B2396" t="s">
        <v>9028</v>
      </c>
      <c r="C2396" t="s">
        <v>44</v>
      </c>
      <c r="D2396" t="str">
        <f>_xlfn.XLOOKUP(C2396,sales_teams!A:A,sales_teams!B:B,"")</f>
        <v>W202814</v>
      </c>
      <c r="E2396" t="str">
        <f>_xlfn.XLOOKUP(C2396,sales_teams!A:A,sales_teams!C:C,"")</f>
        <v>Summer Sewald</v>
      </c>
      <c r="F2396" t="str">
        <f>_xlfn.XLOOKUP(C2396,sales_teams!A:A,sales_teams!D:D,"")</f>
        <v>West</v>
      </c>
      <c r="G2396" t="s">
        <v>75</v>
      </c>
      <c r="H2396" t="str">
        <f>_xlfn.XLOOKUP(G2396,products!A:A,products!B:B,"")</f>
        <v>MG</v>
      </c>
      <c r="J2396">
        <f>_xlfn.XLOOKUP(I2396,accounts!A:A,accounts!B:B,"")</f>
        <v>0</v>
      </c>
      <c r="K2396">
        <f>_xlfn.XLOOKUP(I2396,accounts!A:A,accounts!F:F,"")</f>
        <v>0</v>
      </c>
      <c r="L2396" t="s">
        <v>76</v>
      </c>
      <c r="N2396" t="s">
        <v>9044</v>
      </c>
      <c r="O2396" s="1">
        <v>42838</v>
      </c>
      <c r="Q2396" s="5">
        <f>_xlfn.XLOOKUP(G2396,products!A:A,products!C:C,"")</f>
        <v>3393</v>
      </c>
      <c r="R2396">
        <v>48</v>
      </c>
      <c r="S2396" s="5">
        <f t="shared" si="37"/>
        <v>162864</v>
      </c>
    </row>
    <row r="2397" spans="1:19" x14ac:dyDescent="0.2">
      <c r="A2397" t="s">
        <v>2542</v>
      </c>
      <c r="B2397" t="s">
        <v>9027</v>
      </c>
      <c r="C2397" t="s">
        <v>27</v>
      </c>
      <c r="D2397" t="str">
        <f>_xlfn.XLOOKUP(C2397,sales_teams!A:A,sales_teams!B:B,"")</f>
        <v>E619716</v>
      </c>
      <c r="E2397" t="str">
        <f>_xlfn.XLOOKUP(C2397,sales_teams!A:A,sales_teams!C:C,"")</f>
        <v>Rocco Neubert</v>
      </c>
      <c r="F2397" t="str">
        <f>_xlfn.XLOOKUP(C2397,sales_teams!A:A,sales_teams!D:D,"")</f>
        <v>East</v>
      </c>
      <c r="G2397" t="s">
        <v>83</v>
      </c>
      <c r="H2397" t="str">
        <f>_xlfn.XLOOKUP(G2397,products!A:A,products!B:B,"")</f>
        <v>GTX</v>
      </c>
      <c r="I2397" t="s">
        <v>387</v>
      </c>
      <c r="J2397" t="str">
        <f>_xlfn.XLOOKUP(I2397,accounts!A:A,accounts!B:B,"")</f>
        <v>technolgy</v>
      </c>
      <c r="K2397" t="str">
        <f>_xlfn.XLOOKUP(I2397,accounts!A:A,accounts!F:F,"")</f>
        <v>SMB</v>
      </c>
      <c r="L2397" t="s">
        <v>81</v>
      </c>
      <c r="M2397" t="s">
        <v>9038</v>
      </c>
      <c r="N2397" t="s">
        <v>9043</v>
      </c>
      <c r="O2397" s="1">
        <v>42839</v>
      </c>
      <c r="P2397" s="1">
        <v>42844</v>
      </c>
      <c r="Q2397" s="5">
        <f>_xlfn.XLOOKUP(G2397,products!A:A,products!C:C,"")</f>
        <v>5482</v>
      </c>
      <c r="R2397">
        <v>37</v>
      </c>
      <c r="S2397" s="5">
        <f t="shared" si="37"/>
        <v>202834</v>
      </c>
    </row>
    <row r="2398" spans="1:19" x14ac:dyDescent="0.2">
      <c r="A2398" t="s">
        <v>2543</v>
      </c>
      <c r="B2398" t="s">
        <v>9028</v>
      </c>
      <c r="C2398" t="s">
        <v>27</v>
      </c>
      <c r="D2398" t="str">
        <f>_xlfn.XLOOKUP(C2398,sales_teams!A:A,sales_teams!B:B,"")</f>
        <v>E619716</v>
      </c>
      <c r="E2398" t="str">
        <f>_xlfn.XLOOKUP(C2398,sales_teams!A:A,sales_teams!C:C,"")</f>
        <v>Rocco Neubert</v>
      </c>
      <c r="F2398" t="str">
        <f>_xlfn.XLOOKUP(C2398,sales_teams!A:A,sales_teams!D:D,"")</f>
        <v>East</v>
      </c>
      <c r="G2398" t="s">
        <v>8951</v>
      </c>
      <c r="H2398" t="str">
        <f>_xlfn.XLOOKUP(G2398,products!A:A,products!B:B,"")</f>
        <v>GTX</v>
      </c>
      <c r="I2398" t="s">
        <v>759</v>
      </c>
      <c r="J2398" t="str">
        <f>_xlfn.XLOOKUP(I2398,accounts!A:A,accounts!B:B,"")</f>
        <v>technolgy</v>
      </c>
      <c r="K2398" t="str">
        <f>_xlfn.XLOOKUP(I2398,accounts!A:A,accounts!F:F,"")</f>
        <v>Mid-Market</v>
      </c>
      <c r="L2398" t="s">
        <v>81</v>
      </c>
      <c r="M2398" t="s">
        <v>9038</v>
      </c>
      <c r="N2398" t="s">
        <v>9042</v>
      </c>
      <c r="O2398" s="1">
        <v>42839</v>
      </c>
      <c r="P2398" s="1">
        <v>42847</v>
      </c>
      <c r="Q2398" s="5">
        <f>_xlfn.XLOOKUP(G2398,products!A:A,products!C:C,"")</f>
        <v>4821</v>
      </c>
      <c r="R2398">
        <v>46</v>
      </c>
      <c r="S2398" s="5">
        <f t="shared" si="37"/>
        <v>221766</v>
      </c>
    </row>
    <row r="2399" spans="1:19" x14ac:dyDescent="0.2">
      <c r="A2399" t="s">
        <v>2544</v>
      </c>
      <c r="B2399" t="s">
        <v>9026</v>
      </c>
      <c r="C2399" t="s">
        <v>27</v>
      </c>
      <c r="D2399" t="str">
        <f>_xlfn.XLOOKUP(C2399,sales_teams!A:A,sales_teams!B:B,"")</f>
        <v>E619716</v>
      </c>
      <c r="E2399" t="str">
        <f>_xlfn.XLOOKUP(C2399,sales_teams!A:A,sales_teams!C:C,"")</f>
        <v>Rocco Neubert</v>
      </c>
      <c r="F2399" t="str">
        <f>_xlfn.XLOOKUP(C2399,sales_teams!A:A,sales_teams!D:D,"")</f>
        <v>East</v>
      </c>
      <c r="G2399" t="s">
        <v>75</v>
      </c>
      <c r="H2399" t="str">
        <f>_xlfn.XLOOKUP(G2399,products!A:A,products!B:B,"")</f>
        <v>MG</v>
      </c>
      <c r="I2399" t="s">
        <v>205</v>
      </c>
      <c r="J2399" t="str">
        <f>_xlfn.XLOOKUP(I2399,accounts!A:A,accounts!B:B,"")</f>
        <v>finance</v>
      </c>
      <c r="K2399" t="str">
        <f>_xlfn.XLOOKUP(I2399,accounts!A:A,accounts!F:F,"")</f>
        <v>Enterprise</v>
      </c>
      <c r="L2399" t="s">
        <v>81</v>
      </c>
      <c r="M2399" t="s">
        <v>9039</v>
      </c>
      <c r="N2399" t="s">
        <v>9043</v>
      </c>
      <c r="O2399" s="1">
        <v>42839</v>
      </c>
      <c r="P2399" s="1">
        <v>42844</v>
      </c>
      <c r="Q2399" s="5">
        <f>_xlfn.XLOOKUP(G2399,products!A:A,products!C:C,"")</f>
        <v>3393</v>
      </c>
      <c r="R2399">
        <v>22</v>
      </c>
      <c r="S2399" s="5">
        <f t="shared" si="37"/>
        <v>74646</v>
      </c>
    </row>
    <row r="2400" spans="1:19" x14ac:dyDescent="0.2">
      <c r="A2400" t="s">
        <v>2545</v>
      </c>
      <c r="B2400" t="s">
        <v>9025</v>
      </c>
      <c r="C2400" t="s">
        <v>20</v>
      </c>
      <c r="D2400" t="str">
        <f>_xlfn.XLOOKUP(C2400,sales_teams!A:A,sales_teams!B:B,"")</f>
        <v>E500449</v>
      </c>
      <c r="E2400" t="str">
        <f>_xlfn.XLOOKUP(C2400,sales_teams!A:A,sales_teams!C:C,"")</f>
        <v>Cara Losch</v>
      </c>
      <c r="F2400" t="str">
        <f>_xlfn.XLOOKUP(C2400,sales_teams!A:A,sales_teams!D:D,"")</f>
        <v>East</v>
      </c>
      <c r="G2400" t="s">
        <v>54</v>
      </c>
      <c r="H2400" t="str">
        <f>_xlfn.XLOOKUP(G2400,products!A:A,products!B:B,"")</f>
        <v>GTX</v>
      </c>
      <c r="I2400" t="s">
        <v>237</v>
      </c>
      <c r="J2400" t="str">
        <f>_xlfn.XLOOKUP(I2400,accounts!A:A,accounts!B:B,"")</f>
        <v>entertainment</v>
      </c>
      <c r="K2400" t="str">
        <f>_xlfn.XLOOKUP(I2400,accounts!A:A,accounts!F:F,"")</f>
        <v>Mid-Market</v>
      </c>
      <c r="L2400" t="s">
        <v>56</v>
      </c>
      <c r="M2400" t="s">
        <v>9033</v>
      </c>
      <c r="N2400" t="s">
        <v>9041</v>
      </c>
      <c r="O2400" s="1">
        <v>42839</v>
      </c>
      <c r="P2400" s="1">
        <v>42848</v>
      </c>
      <c r="Q2400" s="5">
        <f>_xlfn.XLOOKUP(G2400,products!A:A,products!C:C,"")</f>
        <v>1096</v>
      </c>
      <c r="R2400">
        <v>50</v>
      </c>
      <c r="S2400" s="5">
        <f t="shared" si="37"/>
        <v>54800</v>
      </c>
    </row>
    <row r="2401" spans="1:19" x14ac:dyDescent="0.2">
      <c r="A2401" t="s">
        <v>2546</v>
      </c>
      <c r="B2401" t="s">
        <v>9027</v>
      </c>
      <c r="C2401" t="s">
        <v>25</v>
      </c>
      <c r="D2401" t="str">
        <f>_xlfn.XLOOKUP(C2401,sales_teams!A:A,sales_teams!B:B,"")</f>
        <v>E372575</v>
      </c>
      <c r="E2401" t="str">
        <f>_xlfn.XLOOKUP(C2401,sales_teams!A:A,sales_teams!C:C,"")</f>
        <v>Rocco Neubert</v>
      </c>
      <c r="F2401" t="str">
        <f>_xlfn.XLOOKUP(C2401,sales_teams!A:A,sales_teams!D:D,"")</f>
        <v>East</v>
      </c>
      <c r="G2401" t="s">
        <v>75</v>
      </c>
      <c r="H2401" t="str">
        <f>_xlfn.XLOOKUP(G2401,products!A:A,products!B:B,"")</f>
        <v>MG</v>
      </c>
      <c r="I2401" t="s">
        <v>126</v>
      </c>
      <c r="J2401" t="str">
        <f>_xlfn.XLOOKUP(I2401,accounts!A:A,accounts!B:B,"")</f>
        <v>medical</v>
      </c>
      <c r="K2401" t="str">
        <f>_xlfn.XLOOKUP(I2401,accounts!A:A,accounts!F:F,"")</f>
        <v>SMB</v>
      </c>
      <c r="L2401" t="s">
        <v>81</v>
      </c>
      <c r="M2401" t="s">
        <v>9040</v>
      </c>
      <c r="N2401" t="s">
        <v>9042</v>
      </c>
      <c r="O2401" s="1">
        <v>42839</v>
      </c>
      <c r="P2401" s="1">
        <v>42845</v>
      </c>
      <c r="Q2401" s="5">
        <f>_xlfn.XLOOKUP(G2401,products!A:A,products!C:C,"")</f>
        <v>3393</v>
      </c>
      <c r="R2401">
        <v>7</v>
      </c>
      <c r="S2401" s="5">
        <f t="shared" si="37"/>
        <v>23751</v>
      </c>
    </row>
    <row r="2402" spans="1:19" x14ac:dyDescent="0.2">
      <c r="A2402" t="s">
        <v>2547</v>
      </c>
      <c r="B2402" t="s">
        <v>9025</v>
      </c>
      <c r="C2402" t="s">
        <v>15</v>
      </c>
      <c r="D2402" t="str">
        <f>_xlfn.XLOOKUP(C2402,sales_teams!A:A,sales_teams!B:B,"")</f>
        <v>C486814</v>
      </c>
      <c r="E2402" t="str">
        <f>_xlfn.XLOOKUP(C2402,sales_teams!A:A,sales_teams!C:C,"")</f>
        <v>Melvin Marxen</v>
      </c>
      <c r="F2402" t="str">
        <f>_xlfn.XLOOKUP(C2402,sales_teams!A:A,sales_teams!D:D,"")</f>
        <v>Central</v>
      </c>
      <c r="G2402" t="s">
        <v>54</v>
      </c>
      <c r="H2402" t="str">
        <f>_xlfn.XLOOKUP(G2402,products!A:A,products!B:B,"")</f>
        <v>GTX</v>
      </c>
      <c r="I2402" t="s">
        <v>131</v>
      </c>
      <c r="J2402" t="str">
        <f>_xlfn.XLOOKUP(I2402,accounts!A:A,accounts!B:B,"")</f>
        <v>telecommunications</v>
      </c>
      <c r="K2402" t="str">
        <f>_xlfn.XLOOKUP(I2402,accounts!A:A,accounts!F:F,"")</f>
        <v>SMB</v>
      </c>
      <c r="L2402" t="s">
        <v>81</v>
      </c>
      <c r="M2402" t="s">
        <v>9039</v>
      </c>
      <c r="N2402" t="s">
        <v>9045</v>
      </c>
      <c r="O2402" s="1">
        <v>42839</v>
      </c>
      <c r="P2402" s="1">
        <v>42840</v>
      </c>
      <c r="Q2402" s="5">
        <f>_xlfn.XLOOKUP(G2402,products!A:A,products!C:C,"")</f>
        <v>1096</v>
      </c>
      <c r="R2402">
        <v>33</v>
      </c>
      <c r="S2402" s="5">
        <f t="shared" si="37"/>
        <v>36168</v>
      </c>
    </row>
    <row r="2403" spans="1:19" x14ac:dyDescent="0.2">
      <c r="A2403" t="s">
        <v>2548</v>
      </c>
      <c r="B2403" t="s">
        <v>9028</v>
      </c>
      <c r="C2403" t="s">
        <v>15</v>
      </c>
      <c r="D2403" t="str">
        <f>_xlfn.XLOOKUP(C2403,sales_teams!A:A,sales_teams!B:B,"")</f>
        <v>C486814</v>
      </c>
      <c r="E2403" t="str">
        <f>_xlfn.XLOOKUP(C2403,sales_teams!A:A,sales_teams!C:C,"")</f>
        <v>Melvin Marxen</v>
      </c>
      <c r="F2403" t="str">
        <f>_xlfn.XLOOKUP(C2403,sales_teams!A:A,sales_teams!D:D,"")</f>
        <v>Central</v>
      </c>
      <c r="G2403" t="s">
        <v>8951</v>
      </c>
      <c r="H2403" t="str">
        <f>_xlfn.XLOOKUP(G2403,products!A:A,products!B:B,"")</f>
        <v>GTX</v>
      </c>
      <c r="I2403" t="s">
        <v>93</v>
      </c>
      <c r="J2403" t="str">
        <f>_xlfn.XLOOKUP(I2403,accounts!A:A,accounts!B:B,"")</f>
        <v>telecommunications</v>
      </c>
      <c r="K2403" t="str">
        <f>_xlfn.XLOOKUP(I2403,accounts!A:A,accounts!F:F,"")</f>
        <v>Enterprise</v>
      </c>
      <c r="L2403" t="s">
        <v>81</v>
      </c>
      <c r="M2403" t="s">
        <v>9040</v>
      </c>
      <c r="N2403" t="s">
        <v>9045</v>
      </c>
      <c r="O2403" s="1">
        <v>42839</v>
      </c>
      <c r="P2403" s="1">
        <v>42841</v>
      </c>
      <c r="Q2403" s="5">
        <f>_xlfn.XLOOKUP(G2403,products!A:A,products!C:C,"")</f>
        <v>4821</v>
      </c>
      <c r="R2403">
        <v>26</v>
      </c>
      <c r="S2403" s="5">
        <f t="shared" si="37"/>
        <v>125346</v>
      </c>
    </row>
    <row r="2404" spans="1:19" x14ac:dyDescent="0.2">
      <c r="A2404" t="s">
        <v>2549</v>
      </c>
      <c r="B2404" t="s">
        <v>9025</v>
      </c>
      <c r="C2404" t="s">
        <v>15</v>
      </c>
      <c r="D2404" t="str">
        <f>_xlfn.XLOOKUP(C2404,sales_teams!A:A,sales_teams!B:B,"")</f>
        <v>C486814</v>
      </c>
      <c r="E2404" t="str">
        <f>_xlfn.XLOOKUP(C2404,sales_teams!A:A,sales_teams!C:C,"")</f>
        <v>Melvin Marxen</v>
      </c>
      <c r="F2404" t="str">
        <f>_xlfn.XLOOKUP(C2404,sales_teams!A:A,sales_teams!D:D,"")</f>
        <v>Central</v>
      </c>
      <c r="G2404" t="s">
        <v>8951</v>
      </c>
      <c r="H2404" t="str">
        <f>_xlfn.XLOOKUP(G2404,products!A:A,products!B:B,"")</f>
        <v>GTX</v>
      </c>
      <c r="I2404" t="s">
        <v>55</v>
      </c>
      <c r="J2404" t="str">
        <f>_xlfn.XLOOKUP(I2404,accounts!A:A,accounts!B:B,"")</f>
        <v>retail</v>
      </c>
      <c r="K2404" t="str">
        <f>_xlfn.XLOOKUP(I2404,accounts!A:A,accounts!F:F,"")</f>
        <v>Mid-Market</v>
      </c>
      <c r="L2404" t="s">
        <v>56</v>
      </c>
      <c r="M2404" t="s">
        <v>9035</v>
      </c>
      <c r="N2404" t="s">
        <v>9042</v>
      </c>
      <c r="O2404" s="1">
        <v>42839</v>
      </c>
      <c r="P2404" s="1">
        <v>42961</v>
      </c>
      <c r="Q2404" s="5">
        <f>_xlfn.XLOOKUP(G2404,products!A:A,products!C:C,"")</f>
        <v>4821</v>
      </c>
      <c r="R2404">
        <v>22</v>
      </c>
      <c r="S2404" s="5">
        <f t="shared" si="37"/>
        <v>106062</v>
      </c>
    </row>
    <row r="2405" spans="1:19" x14ac:dyDescent="0.2">
      <c r="A2405" t="s">
        <v>2550</v>
      </c>
      <c r="B2405" t="s">
        <v>9026</v>
      </c>
      <c r="C2405" t="s">
        <v>15</v>
      </c>
      <c r="D2405" t="str">
        <f>_xlfn.XLOOKUP(C2405,sales_teams!A:A,sales_teams!B:B,"")</f>
        <v>C486814</v>
      </c>
      <c r="E2405" t="str">
        <f>_xlfn.XLOOKUP(C2405,sales_teams!A:A,sales_teams!C:C,"")</f>
        <v>Melvin Marxen</v>
      </c>
      <c r="F2405" t="str">
        <f>_xlfn.XLOOKUP(C2405,sales_teams!A:A,sales_teams!D:D,"")</f>
        <v>Central</v>
      </c>
      <c r="G2405" t="s">
        <v>8951</v>
      </c>
      <c r="H2405" t="str">
        <f>_xlfn.XLOOKUP(G2405,products!A:A,products!B:B,"")</f>
        <v>GTX</v>
      </c>
      <c r="I2405" t="s">
        <v>104</v>
      </c>
      <c r="J2405" t="str">
        <f>_xlfn.XLOOKUP(I2405,accounts!A:A,accounts!B:B,"")</f>
        <v>services</v>
      </c>
      <c r="K2405" t="str">
        <f>_xlfn.XLOOKUP(I2405,accounts!A:A,accounts!F:F,"")</f>
        <v>Enterprise</v>
      </c>
      <c r="L2405" t="s">
        <v>56</v>
      </c>
      <c r="M2405" t="s">
        <v>9031</v>
      </c>
      <c r="N2405" t="s">
        <v>9041</v>
      </c>
      <c r="O2405" s="1">
        <v>42839</v>
      </c>
      <c r="P2405" s="1">
        <v>42888</v>
      </c>
      <c r="Q2405" s="5">
        <f>_xlfn.XLOOKUP(G2405,products!A:A,products!C:C,"")</f>
        <v>4821</v>
      </c>
      <c r="R2405">
        <v>44</v>
      </c>
      <c r="S2405" s="5">
        <f t="shared" si="37"/>
        <v>212124</v>
      </c>
    </row>
    <row r="2406" spans="1:19" x14ac:dyDescent="0.2">
      <c r="A2406" t="s">
        <v>2551</v>
      </c>
      <c r="B2406" t="s">
        <v>9025</v>
      </c>
      <c r="C2406" t="s">
        <v>15</v>
      </c>
      <c r="D2406" t="str">
        <f>_xlfn.XLOOKUP(C2406,sales_teams!A:A,sales_teams!B:B,"")</f>
        <v>C486814</v>
      </c>
      <c r="E2406" t="str">
        <f>_xlfn.XLOOKUP(C2406,sales_teams!A:A,sales_teams!C:C,"")</f>
        <v>Melvin Marxen</v>
      </c>
      <c r="F2406" t="str">
        <f>_xlfn.XLOOKUP(C2406,sales_teams!A:A,sales_teams!D:D,"")</f>
        <v>Central</v>
      </c>
      <c r="G2406" t="s">
        <v>60</v>
      </c>
      <c r="H2406" t="str">
        <f>_xlfn.XLOOKUP(G2406,products!A:A,products!B:B,"")</f>
        <v>MG</v>
      </c>
      <c r="I2406" t="s">
        <v>149</v>
      </c>
      <c r="J2406" t="str">
        <f>_xlfn.XLOOKUP(I2406,accounts!A:A,accounts!B:B,"")</f>
        <v>finance</v>
      </c>
      <c r="K2406" t="str">
        <f>_xlfn.XLOOKUP(I2406,accounts!A:A,accounts!F:F,"")</f>
        <v>Mid-Market</v>
      </c>
      <c r="L2406" t="s">
        <v>56</v>
      </c>
      <c r="M2406" t="s">
        <v>9031</v>
      </c>
      <c r="N2406" t="s">
        <v>9043</v>
      </c>
      <c r="O2406" s="1">
        <v>42839</v>
      </c>
      <c r="P2406" s="1">
        <v>42847</v>
      </c>
      <c r="Q2406" s="5">
        <f>_xlfn.XLOOKUP(G2406,products!A:A,products!C:C,"")</f>
        <v>55</v>
      </c>
      <c r="R2406">
        <v>26</v>
      </c>
      <c r="S2406" s="5">
        <f t="shared" si="37"/>
        <v>1430</v>
      </c>
    </row>
    <row r="2407" spans="1:19" x14ac:dyDescent="0.2">
      <c r="A2407" t="s">
        <v>2552</v>
      </c>
      <c r="B2407" t="s">
        <v>9026</v>
      </c>
      <c r="C2407" t="s">
        <v>38</v>
      </c>
      <c r="D2407" t="str">
        <f>_xlfn.XLOOKUP(C2407,sales_teams!A:A,sales_teams!B:B,"")</f>
        <v>W172727</v>
      </c>
      <c r="E2407" t="str">
        <f>_xlfn.XLOOKUP(C2407,sales_teams!A:A,sales_teams!C:C,"")</f>
        <v>Celia Rouche</v>
      </c>
      <c r="F2407" t="str">
        <f>_xlfn.XLOOKUP(C2407,sales_teams!A:A,sales_teams!D:D,"")</f>
        <v>West</v>
      </c>
      <c r="G2407" t="s">
        <v>62</v>
      </c>
      <c r="H2407" t="str">
        <f>_xlfn.XLOOKUP(G2407,products!A:A,products!B:B,"")</f>
        <v>GTX</v>
      </c>
      <c r="I2407" t="s">
        <v>69</v>
      </c>
      <c r="J2407" t="str">
        <f>_xlfn.XLOOKUP(I2407,accounts!A:A,accounts!B:B,"")</f>
        <v>retail</v>
      </c>
      <c r="K2407" t="str">
        <f>_xlfn.XLOOKUP(I2407,accounts!A:A,accounts!F:F,"")</f>
        <v>Mid-Market</v>
      </c>
      <c r="L2407" t="s">
        <v>56</v>
      </c>
      <c r="M2407" t="s">
        <v>9034</v>
      </c>
      <c r="N2407" t="s">
        <v>9043</v>
      </c>
      <c r="O2407" s="1">
        <v>42839</v>
      </c>
      <c r="P2407" s="1">
        <v>42841</v>
      </c>
      <c r="Q2407" s="5">
        <f>_xlfn.XLOOKUP(G2407,products!A:A,products!C:C,"")</f>
        <v>550</v>
      </c>
      <c r="R2407">
        <v>16</v>
      </c>
      <c r="S2407" s="5">
        <f t="shared" si="37"/>
        <v>8800</v>
      </c>
    </row>
    <row r="2408" spans="1:19" x14ac:dyDescent="0.2">
      <c r="A2408" t="s">
        <v>2553</v>
      </c>
      <c r="B2408" t="s">
        <v>9028</v>
      </c>
      <c r="C2408" t="s">
        <v>38</v>
      </c>
      <c r="D2408" t="str">
        <f>_xlfn.XLOOKUP(C2408,sales_teams!A:A,sales_teams!B:B,"")</f>
        <v>W172727</v>
      </c>
      <c r="E2408" t="str">
        <f>_xlfn.XLOOKUP(C2408,sales_teams!A:A,sales_teams!C:C,"")</f>
        <v>Celia Rouche</v>
      </c>
      <c r="F2408" t="str">
        <f>_xlfn.XLOOKUP(C2408,sales_teams!A:A,sales_teams!D:D,"")</f>
        <v>West</v>
      </c>
      <c r="G2408" t="s">
        <v>75</v>
      </c>
      <c r="H2408" t="str">
        <f>_xlfn.XLOOKUP(G2408,products!A:A,products!B:B,"")</f>
        <v>MG</v>
      </c>
      <c r="I2408" t="s">
        <v>106</v>
      </c>
      <c r="J2408" t="str">
        <f>_xlfn.XLOOKUP(I2408,accounts!A:A,accounts!B:B,"")</f>
        <v>entertainment</v>
      </c>
      <c r="K2408" t="str">
        <f>_xlfn.XLOOKUP(I2408,accounts!A:A,accounts!F:F,"")</f>
        <v>SMB</v>
      </c>
      <c r="L2408" t="s">
        <v>56</v>
      </c>
      <c r="M2408" t="s">
        <v>9033</v>
      </c>
      <c r="N2408" t="s">
        <v>9043</v>
      </c>
      <c r="O2408" s="1">
        <v>42839</v>
      </c>
      <c r="P2408" s="1">
        <v>42902</v>
      </c>
      <c r="Q2408" s="5">
        <f>_xlfn.XLOOKUP(G2408,products!A:A,products!C:C,"")</f>
        <v>3393</v>
      </c>
      <c r="R2408">
        <v>25</v>
      </c>
      <c r="S2408" s="5">
        <f t="shared" si="37"/>
        <v>84825</v>
      </c>
    </row>
    <row r="2409" spans="1:19" x14ac:dyDescent="0.2">
      <c r="A2409" t="s">
        <v>2554</v>
      </c>
      <c r="B2409" t="s">
        <v>9025</v>
      </c>
      <c r="C2409" t="s">
        <v>13</v>
      </c>
      <c r="D2409" t="str">
        <f>_xlfn.XLOOKUP(C2409,sales_teams!A:A,sales_teams!B:B,"")</f>
        <v>C130664</v>
      </c>
      <c r="E2409" t="str">
        <f>_xlfn.XLOOKUP(C2409,sales_teams!A:A,sales_teams!C:C,"")</f>
        <v>Melvin Marxen</v>
      </c>
      <c r="F2409" t="str">
        <f>_xlfn.XLOOKUP(C2409,sales_teams!A:A,sales_teams!D:D,"")</f>
        <v>Central</v>
      </c>
      <c r="G2409" t="s">
        <v>62</v>
      </c>
      <c r="H2409" t="str">
        <f>_xlfn.XLOOKUP(G2409,products!A:A,products!B:B,"")</f>
        <v>GTX</v>
      </c>
      <c r="I2409" t="s">
        <v>228</v>
      </c>
      <c r="J2409" t="str">
        <f>_xlfn.XLOOKUP(I2409,accounts!A:A,accounts!B:B,"")</f>
        <v>technolgy</v>
      </c>
      <c r="K2409" t="str">
        <f>_xlfn.XLOOKUP(I2409,accounts!A:A,accounts!F:F,"")</f>
        <v>Mid-Market</v>
      </c>
      <c r="L2409" t="s">
        <v>81</v>
      </c>
      <c r="M2409" t="s">
        <v>9036</v>
      </c>
      <c r="N2409" t="s">
        <v>9042</v>
      </c>
      <c r="O2409" s="1">
        <v>42839</v>
      </c>
      <c r="P2409" s="1">
        <v>42902</v>
      </c>
      <c r="Q2409" s="5">
        <f>_xlfn.XLOOKUP(G2409,products!A:A,products!C:C,"")</f>
        <v>550</v>
      </c>
      <c r="R2409">
        <v>1</v>
      </c>
      <c r="S2409" s="5">
        <f t="shared" si="37"/>
        <v>550</v>
      </c>
    </row>
    <row r="2410" spans="1:19" x14ac:dyDescent="0.2">
      <c r="A2410" t="s">
        <v>2555</v>
      </c>
      <c r="B2410" t="s">
        <v>9027</v>
      </c>
      <c r="C2410" t="s">
        <v>13</v>
      </c>
      <c r="D2410" t="str">
        <f>_xlfn.XLOOKUP(C2410,sales_teams!A:A,sales_teams!B:B,"")</f>
        <v>C130664</v>
      </c>
      <c r="E2410" t="str">
        <f>_xlfn.XLOOKUP(C2410,sales_teams!A:A,sales_teams!C:C,"")</f>
        <v>Melvin Marxen</v>
      </c>
      <c r="F2410" t="str">
        <f>_xlfn.XLOOKUP(C2410,sales_teams!A:A,sales_teams!D:D,"")</f>
        <v>Central</v>
      </c>
      <c r="G2410" t="s">
        <v>60</v>
      </c>
      <c r="H2410" t="str">
        <f>_xlfn.XLOOKUP(G2410,products!A:A,products!B:B,"")</f>
        <v>MG</v>
      </c>
      <c r="I2410" t="s">
        <v>133</v>
      </c>
      <c r="J2410" t="str">
        <f>_xlfn.XLOOKUP(I2410,accounts!A:A,accounts!B:B,"")</f>
        <v>finance</v>
      </c>
      <c r="K2410" t="str">
        <f>_xlfn.XLOOKUP(I2410,accounts!A:A,accounts!F:F,"")</f>
        <v>Mid-Market</v>
      </c>
      <c r="L2410" t="s">
        <v>56</v>
      </c>
      <c r="M2410" t="s">
        <v>9033</v>
      </c>
      <c r="N2410" t="s">
        <v>9042</v>
      </c>
      <c r="O2410" s="1">
        <v>42839</v>
      </c>
      <c r="P2410" s="1">
        <v>42840</v>
      </c>
      <c r="Q2410" s="5">
        <f>_xlfn.XLOOKUP(G2410,products!A:A,products!C:C,"")</f>
        <v>55</v>
      </c>
      <c r="R2410">
        <v>24</v>
      </c>
      <c r="S2410" s="5">
        <f t="shared" si="37"/>
        <v>1320</v>
      </c>
    </row>
    <row r="2411" spans="1:19" x14ac:dyDescent="0.2">
      <c r="A2411" t="s">
        <v>2556</v>
      </c>
      <c r="B2411" t="s">
        <v>9028</v>
      </c>
      <c r="C2411" t="s">
        <v>36</v>
      </c>
      <c r="D2411" t="str">
        <f>_xlfn.XLOOKUP(C2411,sales_teams!A:A,sales_teams!B:B,"")</f>
        <v>W815792</v>
      </c>
      <c r="E2411" t="str">
        <f>_xlfn.XLOOKUP(C2411,sales_teams!A:A,sales_teams!C:C,"")</f>
        <v>Celia Rouche</v>
      </c>
      <c r="F2411" t="str">
        <f>_xlfn.XLOOKUP(C2411,sales_teams!A:A,sales_teams!D:D,"")</f>
        <v>West</v>
      </c>
      <c r="G2411" t="s">
        <v>75</v>
      </c>
      <c r="H2411" t="str">
        <f>_xlfn.XLOOKUP(G2411,products!A:A,products!B:B,"")</f>
        <v>MG</v>
      </c>
      <c r="I2411" t="s">
        <v>329</v>
      </c>
      <c r="J2411" t="str">
        <f>_xlfn.XLOOKUP(I2411,accounts!A:A,accounts!B:B,"")</f>
        <v>technolgy</v>
      </c>
      <c r="K2411" t="str">
        <f>_xlfn.XLOOKUP(I2411,accounts!A:A,accounts!F:F,"")</f>
        <v>Enterprise</v>
      </c>
      <c r="L2411" t="s">
        <v>81</v>
      </c>
      <c r="M2411" t="s">
        <v>9037</v>
      </c>
      <c r="N2411" t="s">
        <v>9042</v>
      </c>
      <c r="O2411" s="1">
        <v>42839</v>
      </c>
      <c r="P2411" s="1">
        <v>42840</v>
      </c>
      <c r="Q2411" s="5">
        <f>_xlfn.XLOOKUP(G2411,products!A:A,products!C:C,"")</f>
        <v>3393</v>
      </c>
      <c r="R2411">
        <v>21</v>
      </c>
      <c r="S2411" s="5">
        <f t="shared" si="37"/>
        <v>71253</v>
      </c>
    </row>
    <row r="2412" spans="1:19" x14ac:dyDescent="0.2">
      <c r="A2412" t="s">
        <v>2557</v>
      </c>
      <c r="B2412" t="s">
        <v>9027</v>
      </c>
      <c r="C2412" t="s">
        <v>36</v>
      </c>
      <c r="D2412" t="str">
        <f>_xlfn.XLOOKUP(C2412,sales_teams!A:A,sales_teams!B:B,"")</f>
        <v>W815792</v>
      </c>
      <c r="E2412" t="str">
        <f>_xlfn.XLOOKUP(C2412,sales_teams!A:A,sales_teams!C:C,"")</f>
        <v>Celia Rouche</v>
      </c>
      <c r="F2412" t="str">
        <f>_xlfn.XLOOKUP(C2412,sales_teams!A:A,sales_teams!D:D,"")</f>
        <v>West</v>
      </c>
      <c r="G2412" t="s">
        <v>75</v>
      </c>
      <c r="H2412" t="str">
        <f>_xlfn.XLOOKUP(G2412,products!A:A,products!B:B,"")</f>
        <v>MG</v>
      </c>
      <c r="I2412" t="s">
        <v>91</v>
      </c>
      <c r="J2412" t="str">
        <f>_xlfn.XLOOKUP(I2412,accounts!A:A,accounts!B:B,"")</f>
        <v>software</v>
      </c>
      <c r="K2412" t="str">
        <f>_xlfn.XLOOKUP(I2412,accounts!A:A,accounts!F:F,"")</f>
        <v>Enterprise</v>
      </c>
      <c r="L2412" t="s">
        <v>56</v>
      </c>
      <c r="M2412" t="s">
        <v>9034</v>
      </c>
      <c r="N2412" t="s">
        <v>9045</v>
      </c>
      <c r="O2412" s="1">
        <v>42839</v>
      </c>
      <c r="P2412" s="1">
        <v>42849</v>
      </c>
      <c r="Q2412" s="5">
        <f>_xlfn.XLOOKUP(G2412,products!A:A,products!C:C,"")</f>
        <v>3393</v>
      </c>
      <c r="R2412">
        <v>47</v>
      </c>
      <c r="S2412" s="5">
        <f t="shared" si="37"/>
        <v>159471</v>
      </c>
    </row>
    <row r="2413" spans="1:19" x14ac:dyDescent="0.2">
      <c r="A2413" t="s">
        <v>2558</v>
      </c>
      <c r="B2413" t="s">
        <v>9026</v>
      </c>
      <c r="C2413" t="s">
        <v>40</v>
      </c>
      <c r="D2413" t="str">
        <f>_xlfn.XLOOKUP(C2413,sales_teams!A:A,sales_teams!B:B,"")</f>
        <v>W249222</v>
      </c>
      <c r="E2413" t="str">
        <f>_xlfn.XLOOKUP(C2413,sales_teams!A:A,sales_teams!C:C,"")</f>
        <v>Summer Sewald</v>
      </c>
      <c r="F2413" t="str">
        <f>_xlfn.XLOOKUP(C2413,sales_teams!A:A,sales_teams!D:D,"")</f>
        <v>West</v>
      </c>
      <c r="G2413" t="s">
        <v>62</v>
      </c>
      <c r="H2413" t="str">
        <f>_xlfn.XLOOKUP(G2413,products!A:A,products!B:B,"")</f>
        <v>GTX</v>
      </c>
      <c r="I2413" t="s">
        <v>210</v>
      </c>
      <c r="J2413" t="str">
        <f>_xlfn.XLOOKUP(I2413,accounts!A:A,accounts!B:B,"")</f>
        <v>telecommunications</v>
      </c>
      <c r="K2413" t="str">
        <f>_xlfn.XLOOKUP(I2413,accounts!A:A,accounts!F:F,"")</f>
        <v>Enterprise</v>
      </c>
      <c r="L2413" t="s">
        <v>56</v>
      </c>
      <c r="M2413" t="s">
        <v>9032</v>
      </c>
      <c r="N2413" t="s">
        <v>9041</v>
      </c>
      <c r="O2413" s="1">
        <v>42839</v>
      </c>
      <c r="P2413" s="1">
        <v>42884</v>
      </c>
      <c r="Q2413" s="5">
        <f>_xlfn.XLOOKUP(G2413,products!A:A,products!C:C,"")</f>
        <v>550</v>
      </c>
      <c r="R2413">
        <v>18</v>
      </c>
      <c r="S2413" s="5">
        <f t="shared" si="37"/>
        <v>9900</v>
      </c>
    </row>
    <row r="2414" spans="1:19" x14ac:dyDescent="0.2">
      <c r="A2414" t="s">
        <v>2559</v>
      </c>
      <c r="B2414" t="s">
        <v>9025</v>
      </c>
      <c r="C2414" t="s">
        <v>10</v>
      </c>
      <c r="D2414" t="str">
        <f>_xlfn.XLOOKUP(C2414,sales_teams!A:A,sales_teams!B:B,"")</f>
        <v>C309699</v>
      </c>
      <c r="E2414" t="str">
        <f>_xlfn.XLOOKUP(C2414,sales_teams!A:A,sales_teams!C:C,"")</f>
        <v>Melvin Marxen</v>
      </c>
      <c r="F2414" t="str">
        <f>_xlfn.XLOOKUP(C2414,sales_teams!A:A,sales_teams!D:D,"")</f>
        <v>Central</v>
      </c>
      <c r="G2414" t="s">
        <v>62</v>
      </c>
      <c r="H2414" t="str">
        <f>_xlfn.XLOOKUP(G2414,products!A:A,products!B:B,"")</f>
        <v>GTX</v>
      </c>
      <c r="I2414" t="s">
        <v>73</v>
      </c>
      <c r="J2414" t="str">
        <f>_xlfn.XLOOKUP(I2414,accounts!A:A,accounts!B:B,"")</f>
        <v>medical</v>
      </c>
      <c r="K2414" t="str">
        <f>_xlfn.XLOOKUP(I2414,accounts!A:A,accounts!F:F,"")</f>
        <v>Mid-Market</v>
      </c>
      <c r="L2414" t="s">
        <v>56</v>
      </c>
      <c r="M2414" t="s">
        <v>9035</v>
      </c>
      <c r="N2414" t="s">
        <v>9041</v>
      </c>
      <c r="O2414" s="1">
        <v>42839</v>
      </c>
      <c r="P2414" s="1">
        <v>42850</v>
      </c>
      <c r="Q2414" s="5">
        <f>_xlfn.XLOOKUP(G2414,products!A:A,products!C:C,"")</f>
        <v>550</v>
      </c>
      <c r="R2414">
        <v>9</v>
      </c>
      <c r="S2414" s="5">
        <f t="shared" si="37"/>
        <v>4950</v>
      </c>
    </row>
    <row r="2415" spans="1:19" x14ac:dyDescent="0.2">
      <c r="A2415" t="s">
        <v>2560</v>
      </c>
      <c r="B2415" t="s">
        <v>9027</v>
      </c>
      <c r="C2415" t="s">
        <v>10</v>
      </c>
      <c r="D2415" t="str">
        <f>_xlfn.XLOOKUP(C2415,sales_teams!A:A,sales_teams!B:B,"")</f>
        <v>C309699</v>
      </c>
      <c r="E2415" t="str">
        <f>_xlfn.XLOOKUP(C2415,sales_teams!A:A,sales_teams!C:C,"")</f>
        <v>Melvin Marxen</v>
      </c>
      <c r="F2415" t="str">
        <f>_xlfn.XLOOKUP(C2415,sales_teams!A:A,sales_teams!D:D,"")</f>
        <v>Central</v>
      </c>
      <c r="G2415" t="s">
        <v>60</v>
      </c>
      <c r="H2415" t="str">
        <f>_xlfn.XLOOKUP(G2415,products!A:A,products!B:B,"")</f>
        <v>MG</v>
      </c>
      <c r="I2415" t="s">
        <v>93</v>
      </c>
      <c r="J2415" t="str">
        <f>_xlfn.XLOOKUP(I2415,accounts!A:A,accounts!B:B,"")</f>
        <v>telecommunications</v>
      </c>
      <c r="K2415" t="str">
        <f>_xlfn.XLOOKUP(I2415,accounts!A:A,accounts!F:F,"")</f>
        <v>Enterprise</v>
      </c>
      <c r="L2415" t="s">
        <v>56</v>
      </c>
      <c r="M2415" t="s">
        <v>9034</v>
      </c>
      <c r="N2415" t="s">
        <v>9042</v>
      </c>
      <c r="O2415" s="1">
        <v>42839</v>
      </c>
      <c r="P2415" s="1">
        <v>42849</v>
      </c>
      <c r="Q2415" s="5">
        <f>_xlfn.XLOOKUP(G2415,products!A:A,products!C:C,"")</f>
        <v>55</v>
      </c>
      <c r="R2415">
        <v>35</v>
      </c>
      <c r="S2415" s="5">
        <f t="shared" si="37"/>
        <v>1925</v>
      </c>
    </row>
    <row r="2416" spans="1:19" x14ac:dyDescent="0.2">
      <c r="A2416" t="s">
        <v>2561</v>
      </c>
      <c r="B2416" t="s">
        <v>9028</v>
      </c>
      <c r="C2416" t="s">
        <v>43</v>
      </c>
      <c r="D2416" t="str">
        <f>_xlfn.XLOOKUP(C2416,sales_teams!A:A,sales_teams!B:B,"")</f>
        <v>W596440</v>
      </c>
      <c r="E2416" t="str">
        <f>_xlfn.XLOOKUP(C2416,sales_teams!A:A,sales_teams!C:C,"")</f>
        <v>Summer Sewald</v>
      </c>
      <c r="F2416" t="str">
        <f>_xlfn.XLOOKUP(C2416,sales_teams!A:A,sales_teams!D:D,"")</f>
        <v>West</v>
      </c>
      <c r="G2416" t="s">
        <v>8951</v>
      </c>
      <c r="H2416" t="str">
        <f>_xlfn.XLOOKUP(G2416,products!A:A,products!B:B,"")</f>
        <v>GTX</v>
      </c>
      <c r="J2416">
        <f>_xlfn.XLOOKUP(I2416,accounts!A:A,accounts!B:B,"")</f>
        <v>0</v>
      </c>
      <c r="K2416">
        <f>_xlfn.XLOOKUP(I2416,accounts!A:A,accounts!F:F,"")</f>
        <v>0</v>
      </c>
      <c r="L2416" t="s">
        <v>76</v>
      </c>
      <c r="N2416" t="s">
        <v>9044</v>
      </c>
      <c r="O2416" s="1">
        <v>42839</v>
      </c>
      <c r="Q2416" s="5">
        <f>_xlfn.XLOOKUP(G2416,products!A:A,products!C:C,"")</f>
        <v>4821</v>
      </c>
      <c r="R2416">
        <v>3</v>
      </c>
      <c r="S2416" s="5">
        <f t="shared" si="37"/>
        <v>14463</v>
      </c>
    </row>
    <row r="2417" spans="1:19" x14ac:dyDescent="0.2">
      <c r="A2417" t="s">
        <v>2562</v>
      </c>
      <c r="B2417" t="s">
        <v>9028</v>
      </c>
      <c r="C2417" t="s">
        <v>43</v>
      </c>
      <c r="D2417" t="str">
        <f>_xlfn.XLOOKUP(C2417,sales_teams!A:A,sales_teams!B:B,"")</f>
        <v>W596440</v>
      </c>
      <c r="E2417" t="str">
        <f>_xlfn.XLOOKUP(C2417,sales_teams!A:A,sales_teams!C:C,"")</f>
        <v>Summer Sewald</v>
      </c>
      <c r="F2417" t="str">
        <f>_xlfn.XLOOKUP(C2417,sales_teams!A:A,sales_teams!D:D,"")</f>
        <v>West</v>
      </c>
      <c r="G2417" t="s">
        <v>62</v>
      </c>
      <c r="H2417" t="str">
        <f>_xlfn.XLOOKUP(G2417,products!A:A,products!B:B,"")</f>
        <v>GTX</v>
      </c>
      <c r="I2417" t="s">
        <v>69</v>
      </c>
      <c r="J2417" t="str">
        <f>_xlfn.XLOOKUP(I2417,accounts!A:A,accounts!B:B,"")</f>
        <v>retail</v>
      </c>
      <c r="K2417" t="str">
        <f>_xlfn.XLOOKUP(I2417,accounts!A:A,accounts!F:F,"")</f>
        <v>Mid-Market</v>
      </c>
      <c r="L2417" t="s">
        <v>81</v>
      </c>
      <c r="M2417" t="s">
        <v>9040</v>
      </c>
      <c r="N2417" t="s">
        <v>9045</v>
      </c>
      <c r="O2417" s="1">
        <v>42839</v>
      </c>
      <c r="P2417" s="1">
        <v>42840</v>
      </c>
      <c r="Q2417" s="5">
        <f>_xlfn.XLOOKUP(G2417,products!A:A,products!C:C,"")</f>
        <v>550</v>
      </c>
      <c r="R2417">
        <v>43</v>
      </c>
      <c r="S2417" s="5">
        <f t="shared" si="37"/>
        <v>23650</v>
      </c>
    </row>
    <row r="2418" spans="1:19" x14ac:dyDescent="0.2">
      <c r="A2418" t="s">
        <v>2563</v>
      </c>
      <c r="B2418" t="s">
        <v>9025</v>
      </c>
      <c r="C2418" t="s">
        <v>43</v>
      </c>
      <c r="D2418" t="str">
        <f>_xlfn.XLOOKUP(C2418,sales_teams!A:A,sales_teams!B:B,"")</f>
        <v>W596440</v>
      </c>
      <c r="E2418" t="str">
        <f>_xlfn.XLOOKUP(C2418,sales_teams!A:A,sales_teams!C:C,"")</f>
        <v>Summer Sewald</v>
      </c>
      <c r="F2418" t="str">
        <f>_xlfn.XLOOKUP(C2418,sales_teams!A:A,sales_teams!D:D,"")</f>
        <v>West</v>
      </c>
      <c r="G2418" t="s">
        <v>8951</v>
      </c>
      <c r="H2418" t="str">
        <f>_xlfn.XLOOKUP(G2418,products!A:A,products!B:B,"")</f>
        <v>GTX</v>
      </c>
      <c r="I2418" t="s">
        <v>84</v>
      </c>
      <c r="J2418" t="str">
        <f>_xlfn.XLOOKUP(I2418,accounts!A:A,accounts!B:B,"")</f>
        <v>marketing</v>
      </c>
      <c r="K2418" t="str">
        <f>_xlfn.XLOOKUP(I2418,accounts!A:A,accounts!F:F,"")</f>
        <v>Mid-Market</v>
      </c>
      <c r="L2418" t="s">
        <v>56</v>
      </c>
      <c r="M2418" t="s">
        <v>9034</v>
      </c>
      <c r="N2418" t="s">
        <v>9043</v>
      </c>
      <c r="O2418" s="1">
        <v>42839</v>
      </c>
      <c r="P2418" s="1">
        <v>42846</v>
      </c>
      <c r="Q2418" s="5">
        <f>_xlfn.XLOOKUP(G2418,products!A:A,products!C:C,"")</f>
        <v>4821</v>
      </c>
      <c r="R2418">
        <v>36</v>
      </c>
      <c r="S2418" s="5">
        <f t="shared" si="37"/>
        <v>173556</v>
      </c>
    </row>
    <row r="2419" spans="1:19" x14ac:dyDescent="0.2">
      <c r="A2419" t="s">
        <v>2564</v>
      </c>
      <c r="B2419" t="s">
        <v>9026</v>
      </c>
      <c r="C2419" t="s">
        <v>37</v>
      </c>
      <c r="D2419" t="str">
        <f>_xlfn.XLOOKUP(C2419,sales_teams!A:A,sales_teams!B:B,"")</f>
        <v>W337844</v>
      </c>
      <c r="E2419" t="str">
        <f>_xlfn.XLOOKUP(C2419,sales_teams!A:A,sales_teams!C:C,"")</f>
        <v>Celia Rouche</v>
      </c>
      <c r="F2419" t="str">
        <f>_xlfn.XLOOKUP(C2419,sales_teams!A:A,sales_teams!D:D,"")</f>
        <v>West</v>
      </c>
      <c r="G2419" t="s">
        <v>62</v>
      </c>
      <c r="H2419" t="str">
        <f>_xlfn.XLOOKUP(G2419,products!A:A,products!B:B,"")</f>
        <v>GTX</v>
      </c>
      <c r="J2419">
        <f>_xlfn.XLOOKUP(I2419,accounts!A:A,accounts!B:B,"")</f>
        <v>0</v>
      </c>
      <c r="K2419">
        <f>_xlfn.XLOOKUP(I2419,accounts!A:A,accounts!F:F,"")</f>
        <v>0</v>
      </c>
      <c r="L2419" t="s">
        <v>76</v>
      </c>
      <c r="N2419" t="s">
        <v>9044</v>
      </c>
      <c r="O2419" s="1">
        <v>42839</v>
      </c>
      <c r="Q2419" s="5">
        <f>_xlfn.XLOOKUP(G2419,products!A:A,products!C:C,"")</f>
        <v>550</v>
      </c>
      <c r="R2419">
        <v>38</v>
      </c>
      <c r="S2419" s="5">
        <f t="shared" si="37"/>
        <v>20900</v>
      </c>
    </row>
    <row r="2420" spans="1:19" x14ac:dyDescent="0.2">
      <c r="A2420" t="s">
        <v>2565</v>
      </c>
      <c r="B2420" t="s">
        <v>9025</v>
      </c>
      <c r="C2420" t="s">
        <v>37</v>
      </c>
      <c r="D2420" t="str">
        <f>_xlfn.XLOOKUP(C2420,sales_teams!A:A,sales_teams!B:B,"")</f>
        <v>W337844</v>
      </c>
      <c r="E2420" t="str">
        <f>_xlfn.XLOOKUP(C2420,sales_teams!A:A,sales_teams!C:C,"")</f>
        <v>Celia Rouche</v>
      </c>
      <c r="F2420" t="str">
        <f>_xlfn.XLOOKUP(C2420,sales_teams!A:A,sales_teams!D:D,"")</f>
        <v>West</v>
      </c>
      <c r="G2420" t="s">
        <v>60</v>
      </c>
      <c r="H2420" t="str">
        <f>_xlfn.XLOOKUP(G2420,products!A:A,products!B:B,"")</f>
        <v>MG</v>
      </c>
      <c r="J2420">
        <f>_xlfn.XLOOKUP(I2420,accounts!A:A,accounts!B:B,"")</f>
        <v>0</v>
      </c>
      <c r="K2420">
        <f>_xlfn.XLOOKUP(I2420,accounts!A:A,accounts!F:F,"")</f>
        <v>0</v>
      </c>
      <c r="L2420" t="s">
        <v>76</v>
      </c>
      <c r="N2420" t="s">
        <v>9044</v>
      </c>
      <c r="O2420" s="1">
        <v>42839</v>
      </c>
      <c r="Q2420" s="5">
        <f>_xlfn.XLOOKUP(G2420,products!A:A,products!C:C,"")</f>
        <v>55</v>
      </c>
      <c r="R2420">
        <v>16</v>
      </c>
      <c r="S2420" s="5">
        <f t="shared" si="37"/>
        <v>880</v>
      </c>
    </row>
    <row r="2421" spans="1:19" x14ac:dyDescent="0.2">
      <c r="A2421" t="s">
        <v>2566</v>
      </c>
      <c r="B2421" t="s">
        <v>9027</v>
      </c>
      <c r="C2421" t="s">
        <v>45</v>
      </c>
      <c r="D2421" t="str">
        <f>_xlfn.XLOOKUP(C2421,sales_teams!A:A,sales_teams!B:B,"")</f>
        <v>W960943</v>
      </c>
      <c r="E2421" t="str">
        <f>_xlfn.XLOOKUP(C2421,sales_teams!A:A,sales_teams!C:C,"")</f>
        <v>Summer Sewald</v>
      </c>
      <c r="F2421" t="str">
        <f>_xlfn.XLOOKUP(C2421,sales_teams!A:A,sales_teams!D:D,"")</f>
        <v>West</v>
      </c>
      <c r="G2421" t="s">
        <v>83</v>
      </c>
      <c r="H2421" t="str">
        <f>_xlfn.XLOOKUP(G2421,products!A:A,products!B:B,"")</f>
        <v>GTX</v>
      </c>
      <c r="I2421" t="s">
        <v>329</v>
      </c>
      <c r="J2421" t="str">
        <f>_xlfn.XLOOKUP(I2421,accounts!A:A,accounts!B:B,"")</f>
        <v>technolgy</v>
      </c>
      <c r="K2421" t="str">
        <f>_xlfn.XLOOKUP(I2421,accounts!A:A,accounts!F:F,"")</f>
        <v>Enterprise</v>
      </c>
      <c r="L2421" t="s">
        <v>81</v>
      </c>
      <c r="M2421" t="s">
        <v>9040</v>
      </c>
      <c r="N2421" t="s">
        <v>9042</v>
      </c>
      <c r="O2421" s="1">
        <v>42839</v>
      </c>
      <c r="P2421" s="1">
        <v>42844</v>
      </c>
      <c r="Q2421" s="5">
        <f>_xlfn.XLOOKUP(G2421,products!A:A,products!C:C,"")</f>
        <v>5482</v>
      </c>
      <c r="R2421">
        <v>39</v>
      </c>
      <c r="S2421" s="5">
        <f t="shared" si="37"/>
        <v>213798</v>
      </c>
    </row>
    <row r="2422" spans="1:19" x14ac:dyDescent="0.2">
      <c r="A2422" t="s">
        <v>2567</v>
      </c>
      <c r="B2422" t="s">
        <v>9027</v>
      </c>
      <c r="C2422" t="s">
        <v>45</v>
      </c>
      <c r="D2422" t="str">
        <f>_xlfn.XLOOKUP(C2422,sales_teams!A:A,sales_teams!B:B,"")</f>
        <v>W960943</v>
      </c>
      <c r="E2422" t="str">
        <f>_xlfn.XLOOKUP(C2422,sales_teams!A:A,sales_teams!C:C,"")</f>
        <v>Summer Sewald</v>
      </c>
      <c r="F2422" t="str">
        <f>_xlfn.XLOOKUP(C2422,sales_teams!A:A,sales_teams!D:D,"")</f>
        <v>West</v>
      </c>
      <c r="G2422" t="s">
        <v>75</v>
      </c>
      <c r="H2422" t="str">
        <f>_xlfn.XLOOKUP(G2422,products!A:A,products!B:B,"")</f>
        <v>MG</v>
      </c>
      <c r="I2422" t="s">
        <v>327</v>
      </c>
      <c r="J2422" t="str">
        <f>_xlfn.XLOOKUP(I2422,accounts!A:A,accounts!B:B,"")</f>
        <v>retail</v>
      </c>
      <c r="K2422" t="str">
        <f>_xlfn.XLOOKUP(I2422,accounts!A:A,accounts!F:F,"")</f>
        <v>Mid-Market</v>
      </c>
      <c r="L2422" t="s">
        <v>81</v>
      </c>
      <c r="M2422" t="s">
        <v>9036</v>
      </c>
      <c r="N2422" t="s">
        <v>9045</v>
      </c>
      <c r="O2422" s="1">
        <v>42839</v>
      </c>
      <c r="P2422" s="1">
        <v>42841</v>
      </c>
      <c r="Q2422" s="5">
        <f>_xlfn.XLOOKUP(G2422,products!A:A,products!C:C,"")</f>
        <v>3393</v>
      </c>
      <c r="R2422">
        <v>15</v>
      </c>
      <c r="S2422" s="5">
        <f t="shared" si="37"/>
        <v>50895</v>
      </c>
    </row>
    <row r="2423" spans="1:19" x14ac:dyDescent="0.2">
      <c r="A2423" t="s">
        <v>2568</v>
      </c>
      <c r="B2423" t="s">
        <v>9028</v>
      </c>
      <c r="C2423" t="s">
        <v>21</v>
      </c>
      <c r="D2423" t="str">
        <f>_xlfn.XLOOKUP(C2423,sales_teams!A:A,sales_teams!B:B,"")</f>
        <v>E777204</v>
      </c>
      <c r="E2423" t="str">
        <f>_xlfn.XLOOKUP(C2423,sales_teams!A:A,sales_teams!C:C,"")</f>
        <v>Cara Losch</v>
      </c>
      <c r="F2423" t="str">
        <f>_xlfn.XLOOKUP(C2423,sales_teams!A:A,sales_teams!D:D,"")</f>
        <v>East</v>
      </c>
      <c r="G2423" t="s">
        <v>8951</v>
      </c>
      <c r="H2423" t="str">
        <f>_xlfn.XLOOKUP(G2423,products!A:A,products!B:B,"")</f>
        <v>GTX</v>
      </c>
      <c r="I2423" t="s">
        <v>160</v>
      </c>
      <c r="J2423" t="str">
        <f>_xlfn.XLOOKUP(I2423,accounts!A:A,accounts!B:B,"")</f>
        <v>medical</v>
      </c>
      <c r="K2423" t="str">
        <f>_xlfn.XLOOKUP(I2423,accounts!A:A,accounts!F:F,"")</f>
        <v>Enterprise</v>
      </c>
      <c r="L2423" t="s">
        <v>56</v>
      </c>
      <c r="M2423" t="s">
        <v>9034</v>
      </c>
      <c r="N2423" t="s">
        <v>9043</v>
      </c>
      <c r="O2423" s="1">
        <v>42839</v>
      </c>
      <c r="P2423" s="1">
        <v>42902</v>
      </c>
      <c r="Q2423" s="5">
        <f>_xlfn.XLOOKUP(G2423,products!A:A,products!C:C,"")</f>
        <v>4821</v>
      </c>
      <c r="R2423">
        <v>5</v>
      </c>
      <c r="S2423" s="5">
        <f t="shared" si="37"/>
        <v>24105</v>
      </c>
    </row>
    <row r="2424" spans="1:19" x14ac:dyDescent="0.2">
      <c r="A2424" t="s">
        <v>2569</v>
      </c>
      <c r="B2424" t="s">
        <v>9027</v>
      </c>
      <c r="C2424" t="s">
        <v>32</v>
      </c>
      <c r="D2424" t="str">
        <f>_xlfn.XLOOKUP(C2424,sales_teams!A:A,sales_teams!B:B,"")</f>
        <v>W975078</v>
      </c>
      <c r="E2424" t="str">
        <f>_xlfn.XLOOKUP(C2424,sales_teams!A:A,sales_teams!C:C,"")</f>
        <v>Celia Rouche</v>
      </c>
      <c r="F2424" t="str">
        <f>_xlfn.XLOOKUP(C2424,sales_teams!A:A,sales_teams!D:D,"")</f>
        <v>West</v>
      </c>
      <c r="G2424" t="s">
        <v>60</v>
      </c>
      <c r="H2424" t="str">
        <f>_xlfn.XLOOKUP(G2424,products!A:A,products!B:B,"")</f>
        <v>MG</v>
      </c>
      <c r="I2424" t="s">
        <v>329</v>
      </c>
      <c r="J2424" t="str">
        <f>_xlfn.XLOOKUP(I2424,accounts!A:A,accounts!B:B,"")</f>
        <v>technolgy</v>
      </c>
      <c r="K2424" t="str">
        <f>_xlfn.XLOOKUP(I2424,accounts!A:A,accounts!F:F,"")</f>
        <v>Enterprise</v>
      </c>
      <c r="L2424" t="s">
        <v>56</v>
      </c>
      <c r="M2424" t="s">
        <v>9033</v>
      </c>
      <c r="N2424" t="s">
        <v>9045</v>
      </c>
      <c r="O2424" s="1">
        <v>42839</v>
      </c>
      <c r="P2424" s="1">
        <v>42845</v>
      </c>
      <c r="Q2424" s="5">
        <f>_xlfn.XLOOKUP(G2424,products!A:A,products!C:C,"")</f>
        <v>55</v>
      </c>
      <c r="R2424">
        <v>21</v>
      </c>
      <c r="S2424" s="5">
        <f t="shared" si="37"/>
        <v>1155</v>
      </c>
    </row>
    <row r="2425" spans="1:19" x14ac:dyDescent="0.2">
      <c r="A2425" t="s">
        <v>2570</v>
      </c>
      <c r="B2425" t="s">
        <v>9026</v>
      </c>
      <c r="C2425" t="s">
        <v>3</v>
      </c>
      <c r="D2425" t="str">
        <f>_xlfn.XLOOKUP(C2425,sales_teams!A:A,sales_teams!B:B,"")</f>
        <v>C265891</v>
      </c>
      <c r="E2425" t="str">
        <f>_xlfn.XLOOKUP(C2425,sales_teams!A:A,sales_teams!C:C,"")</f>
        <v>Dustin Brinkmann</v>
      </c>
      <c r="F2425" t="str">
        <f>_xlfn.XLOOKUP(C2425,sales_teams!A:A,sales_teams!D:D,"")</f>
        <v>Central</v>
      </c>
      <c r="G2425" t="s">
        <v>54</v>
      </c>
      <c r="H2425" t="str">
        <f>_xlfn.XLOOKUP(G2425,products!A:A,products!B:B,"")</f>
        <v>GTX</v>
      </c>
      <c r="I2425" t="s">
        <v>203</v>
      </c>
      <c r="J2425" t="str">
        <f>_xlfn.XLOOKUP(I2425,accounts!A:A,accounts!B:B,"")</f>
        <v>employment</v>
      </c>
      <c r="K2425" t="str">
        <f>_xlfn.XLOOKUP(I2425,accounts!A:A,accounts!F:F,"")</f>
        <v>SMB</v>
      </c>
      <c r="L2425" t="s">
        <v>81</v>
      </c>
      <c r="M2425" t="s">
        <v>9036</v>
      </c>
      <c r="N2425" t="s">
        <v>9043</v>
      </c>
      <c r="O2425" s="1">
        <v>42840</v>
      </c>
      <c r="P2425" s="1">
        <v>42848</v>
      </c>
      <c r="Q2425" s="5">
        <f>_xlfn.XLOOKUP(G2425,products!A:A,products!C:C,"")</f>
        <v>1096</v>
      </c>
      <c r="R2425">
        <v>37</v>
      </c>
      <c r="S2425" s="5">
        <f t="shared" si="37"/>
        <v>40552</v>
      </c>
    </row>
    <row r="2426" spans="1:19" x14ac:dyDescent="0.2">
      <c r="A2426" t="s">
        <v>2571</v>
      </c>
      <c r="B2426" t="s">
        <v>9028</v>
      </c>
      <c r="C2426" t="s">
        <v>3</v>
      </c>
      <c r="D2426" t="str">
        <f>_xlfn.XLOOKUP(C2426,sales_teams!A:A,sales_teams!B:B,"")</f>
        <v>C265891</v>
      </c>
      <c r="E2426" t="str">
        <f>_xlfn.XLOOKUP(C2426,sales_teams!A:A,sales_teams!C:C,"")</f>
        <v>Dustin Brinkmann</v>
      </c>
      <c r="F2426" t="str">
        <f>_xlfn.XLOOKUP(C2426,sales_teams!A:A,sales_teams!D:D,"")</f>
        <v>Central</v>
      </c>
      <c r="G2426" t="s">
        <v>60</v>
      </c>
      <c r="H2426" t="str">
        <f>_xlfn.XLOOKUP(G2426,products!A:A,products!B:B,"")</f>
        <v>MG</v>
      </c>
      <c r="I2426" t="s">
        <v>203</v>
      </c>
      <c r="J2426" t="str">
        <f>_xlfn.XLOOKUP(I2426,accounts!A:A,accounts!B:B,"")</f>
        <v>employment</v>
      </c>
      <c r="K2426" t="str">
        <f>_xlfn.XLOOKUP(I2426,accounts!A:A,accounts!F:F,"")</f>
        <v>SMB</v>
      </c>
      <c r="L2426" t="s">
        <v>81</v>
      </c>
      <c r="M2426" t="s">
        <v>9039</v>
      </c>
      <c r="N2426" t="s">
        <v>9042</v>
      </c>
      <c r="O2426" s="1">
        <v>42840</v>
      </c>
      <c r="P2426" s="1">
        <v>42845</v>
      </c>
      <c r="Q2426" s="5">
        <f>_xlfn.XLOOKUP(G2426,products!A:A,products!C:C,"")</f>
        <v>55</v>
      </c>
      <c r="R2426">
        <v>22</v>
      </c>
      <c r="S2426" s="5">
        <f t="shared" si="37"/>
        <v>1210</v>
      </c>
    </row>
    <row r="2427" spans="1:19" x14ac:dyDescent="0.2">
      <c r="A2427" t="s">
        <v>2572</v>
      </c>
      <c r="B2427" t="s">
        <v>9025</v>
      </c>
      <c r="C2427" t="s">
        <v>3</v>
      </c>
      <c r="D2427" t="str">
        <f>_xlfn.XLOOKUP(C2427,sales_teams!A:A,sales_teams!B:B,"")</f>
        <v>C265891</v>
      </c>
      <c r="E2427" t="str">
        <f>_xlfn.XLOOKUP(C2427,sales_teams!A:A,sales_teams!C:C,"")</f>
        <v>Dustin Brinkmann</v>
      </c>
      <c r="F2427" t="str">
        <f>_xlfn.XLOOKUP(C2427,sales_teams!A:A,sales_teams!D:D,"")</f>
        <v>Central</v>
      </c>
      <c r="G2427" t="s">
        <v>83</v>
      </c>
      <c r="H2427" t="str">
        <f>_xlfn.XLOOKUP(G2427,products!A:A,products!B:B,"")</f>
        <v>GTX</v>
      </c>
      <c r="I2427" t="s">
        <v>203</v>
      </c>
      <c r="J2427" t="str">
        <f>_xlfn.XLOOKUP(I2427,accounts!A:A,accounts!B:B,"")</f>
        <v>employment</v>
      </c>
      <c r="K2427" t="str">
        <f>_xlfn.XLOOKUP(I2427,accounts!A:A,accounts!F:F,"")</f>
        <v>SMB</v>
      </c>
      <c r="L2427" t="s">
        <v>56</v>
      </c>
      <c r="M2427" t="s">
        <v>9033</v>
      </c>
      <c r="N2427" t="s">
        <v>9042</v>
      </c>
      <c r="O2427" s="1">
        <v>42840</v>
      </c>
      <c r="P2427" s="1">
        <v>42841</v>
      </c>
      <c r="Q2427" s="5">
        <f>_xlfn.XLOOKUP(G2427,products!A:A,products!C:C,"")</f>
        <v>5482</v>
      </c>
      <c r="R2427">
        <v>7</v>
      </c>
      <c r="S2427" s="5">
        <f t="shared" si="37"/>
        <v>38374</v>
      </c>
    </row>
    <row r="2428" spans="1:19" x14ac:dyDescent="0.2">
      <c r="A2428" t="s">
        <v>2573</v>
      </c>
      <c r="B2428" t="s">
        <v>9025</v>
      </c>
      <c r="C2428" t="s">
        <v>30</v>
      </c>
      <c r="D2428" t="str">
        <f>_xlfn.XLOOKUP(C2428,sales_teams!A:A,sales_teams!B:B,"")</f>
        <v>E558564</v>
      </c>
      <c r="E2428" t="str">
        <f>_xlfn.XLOOKUP(C2428,sales_teams!A:A,sales_teams!C:C,"")</f>
        <v>Rocco Neubert</v>
      </c>
      <c r="F2428" t="str">
        <f>_xlfn.XLOOKUP(C2428,sales_teams!A:A,sales_teams!D:D,"")</f>
        <v>East</v>
      </c>
      <c r="G2428" t="s">
        <v>83</v>
      </c>
      <c r="H2428" t="str">
        <f>_xlfn.XLOOKUP(G2428,products!A:A,products!B:B,"")</f>
        <v>GTX</v>
      </c>
      <c r="I2428" t="s">
        <v>532</v>
      </c>
      <c r="J2428" t="str">
        <f>_xlfn.XLOOKUP(I2428,accounts!A:A,accounts!B:B,"")</f>
        <v>technolgy</v>
      </c>
      <c r="K2428" t="str">
        <f>_xlfn.XLOOKUP(I2428,accounts!A:A,accounts!F:F,"")</f>
        <v>Mid-Market</v>
      </c>
      <c r="L2428" t="s">
        <v>56</v>
      </c>
      <c r="M2428" t="s">
        <v>9034</v>
      </c>
      <c r="N2428" t="s">
        <v>9041</v>
      </c>
      <c r="O2428" s="1">
        <v>42840</v>
      </c>
      <c r="P2428" s="1">
        <v>42849</v>
      </c>
      <c r="Q2428" s="5">
        <f>_xlfn.XLOOKUP(G2428,products!A:A,products!C:C,"")</f>
        <v>5482</v>
      </c>
      <c r="R2428">
        <v>18</v>
      </c>
      <c r="S2428" s="5">
        <f t="shared" si="37"/>
        <v>98676</v>
      </c>
    </row>
    <row r="2429" spans="1:19" x14ac:dyDescent="0.2">
      <c r="A2429" t="s">
        <v>2574</v>
      </c>
      <c r="B2429" t="s">
        <v>9027</v>
      </c>
      <c r="C2429" t="s">
        <v>6</v>
      </c>
      <c r="D2429" t="str">
        <f>_xlfn.XLOOKUP(C2429,sales_teams!A:A,sales_teams!B:B,"")</f>
        <v>C163925</v>
      </c>
      <c r="E2429" t="str">
        <f>_xlfn.XLOOKUP(C2429,sales_teams!A:A,sales_teams!C:C,"")</f>
        <v>Dustin Brinkmann</v>
      </c>
      <c r="F2429" t="str">
        <f>_xlfn.XLOOKUP(C2429,sales_teams!A:A,sales_teams!D:D,"")</f>
        <v>Central</v>
      </c>
      <c r="G2429" t="s">
        <v>54</v>
      </c>
      <c r="H2429" t="str">
        <f>_xlfn.XLOOKUP(G2429,products!A:A,products!B:B,"")</f>
        <v>GTX</v>
      </c>
      <c r="I2429" t="s">
        <v>329</v>
      </c>
      <c r="J2429" t="str">
        <f>_xlfn.XLOOKUP(I2429,accounts!A:A,accounts!B:B,"")</f>
        <v>technolgy</v>
      </c>
      <c r="K2429" t="str">
        <f>_xlfn.XLOOKUP(I2429,accounts!A:A,accounts!F:F,"")</f>
        <v>Enterprise</v>
      </c>
      <c r="L2429" t="s">
        <v>56</v>
      </c>
      <c r="M2429" t="s">
        <v>9033</v>
      </c>
      <c r="N2429" t="s">
        <v>9043</v>
      </c>
      <c r="O2429" s="1">
        <v>42840</v>
      </c>
      <c r="P2429" s="1">
        <v>42913</v>
      </c>
      <c r="Q2429" s="5">
        <f>_xlfn.XLOOKUP(G2429,products!A:A,products!C:C,"")</f>
        <v>1096</v>
      </c>
      <c r="R2429">
        <v>11</v>
      </c>
      <c r="S2429" s="5">
        <f t="shared" si="37"/>
        <v>12056</v>
      </c>
    </row>
    <row r="2430" spans="1:19" x14ac:dyDescent="0.2">
      <c r="A2430" t="s">
        <v>2575</v>
      </c>
      <c r="B2430" t="s">
        <v>9025</v>
      </c>
      <c r="C2430" t="s">
        <v>28</v>
      </c>
      <c r="D2430" t="str">
        <f>_xlfn.XLOOKUP(C2430,sales_teams!A:A,sales_teams!B:B,"")</f>
        <v>E262141</v>
      </c>
      <c r="E2430" t="str">
        <f>_xlfn.XLOOKUP(C2430,sales_teams!A:A,sales_teams!C:C,"")</f>
        <v>Rocco Neubert</v>
      </c>
      <c r="F2430" t="str">
        <f>_xlfn.XLOOKUP(C2430,sales_teams!A:A,sales_teams!D:D,"")</f>
        <v>East</v>
      </c>
      <c r="G2430" t="s">
        <v>60</v>
      </c>
      <c r="H2430" t="str">
        <f>_xlfn.XLOOKUP(G2430,products!A:A,products!B:B,"")</f>
        <v>MG</v>
      </c>
      <c r="I2430" t="s">
        <v>108</v>
      </c>
      <c r="J2430" t="str">
        <f>_xlfn.XLOOKUP(I2430,accounts!A:A,accounts!B:B,"")</f>
        <v>retail</v>
      </c>
      <c r="K2430" t="str">
        <f>_xlfn.XLOOKUP(I2430,accounts!A:A,accounts!F:F,"")</f>
        <v>Enterprise</v>
      </c>
      <c r="L2430" t="s">
        <v>56</v>
      </c>
      <c r="M2430" t="s">
        <v>9035</v>
      </c>
      <c r="N2430" t="s">
        <v>9045</v>
      </c>
      <c r="O2430" s="1">
        <v>42840</v>
      </c>
      <c r="P2430" s="1">
        <v>42841</v>
      </c>
      <c r="Q2430" s="5">
        <f>_xlfn.XLOOKUP(G2430,products!A:A,products!C:C,"")</f>
        <v>55</v>
      </c>
      <c r="R2430">
        <v>46</v>
      </c>
      <c r="S2430" s="5">
        <f t="shared" si="37"/>
        <v>2530</v>
      </c>
    </row>
    <row r="2431" spans="1:19" x14ac:dyDescent="0.2">
      <c r="A2431" t="s">
        <v>2576</v>
      </c>
      <c r="B2431" t="s">
        <v>9025</v>
      </c>
      <c r="C2431" t="s">
        <v>22</v>
      </c>
      <c r="D2431" t="str">
        <f>_xlfn.XLOOKUP(C2431,sales_teams!A:A,sales_teams!B:B,"")</f>
        <v>E86134</v>
      </c>
      <c r="E2431" t="str">
        <f>_xlfn.XLOOKUP(C2431,sales_teams!A:A,sales_teams!C:C,"")</f>
        <v>Cara Losch</v>
      </c>
      <c r="F2431" t="str">
        <f>_xlfn.XLOOKUP(C2431,sales_teams!A:A,sales_teams!D:D,"")</f>
        <v>East</v>
      </c>
      <c r="G2431" t="s">
        <v>60</v>
      </c>
      <c r="H2431" t="str">
        <f>_xlfn.XLOOKUP(G2431,products!A:A,products!B:B,"")</f>
        <v>MG</v>
      </c>
      <c r="I2431" t="s">
        <v>224</v>
      </c>
      <c r="J2431" t="str">
        <f>_xlfn.XLOOKUP(I2431,accounts!A:A,accounts!B:B,"")</f>
        <v>technolgy</v>
      </c>
      <c r="K2431" t="str">
        <f>_xlfn.XLOOKUP(I2431,accounts!A:A,accounts!F:F,"")</f>
        <v>Mid-Market</v>
      </c>
      <c r="L2431" t="s">
        <v>56</v>
      </c>
      <c r="M2431" t="s">
        <v>9033</v>
      </c>
      <c r="N2431" t="s">
        <v>9042</v>
      </c>
      <c r="O2431" s="1">
        <v>42840</v>
      </c>
      <c r="P2431" s="1">
        <v>42856</v>
      </c>
      <c r="Q2431" s="5">
        <f>_xlfn.XLOOKUP(G2431,products!A:A,products!C:C,"")</f>
        <v>55</v>
      </c>
      <c r="R2431">
        <v>20</v>
      </c>
      <c r="S2431" s="5">
        <f t="shared" si="37"/>
        <v>1100</v>
      </c>
    </row>
    <row r="2432" spans="1:19" x14ac:dyDescent="0.2">
      <c r="A2432" t="s">
        <v>2577</v>
      </c>
      <c r="B2432" t="s">
        <v>9025</v>
      </c>
      <c r="C2432" t="s">
        <v>13</v>
      </c>
      <c r="D2432" t="str">
        <f>_xlfn.XLOOKUP(C2432,sales_teams!A:A,sales_teams!B:B,"")</f>
        <v>C130664</v>
      </c>
      <c r="E2432" t="str">
        <f>_xlfn.XLOOKUP(C2432,sales_teams!A:A,sales_teams!C:C,"")</f>
        <v>Melvin Marxen</v>
      </c>
      <c r="F2432" t="str">
        <f>_xlfn.XLOOKUP(C2432,sales_teams!A:A,sales_teams!D:D,"")</f>
        <v>Central</v>
      </c>
      <c r="G2432" t="s">
        <v>75</v>
      </c>
      <c r="H2432" t="str">
        <f>_xlfn.XLOOKUP(G2432,products!A:A,products!B:B,"")</f>
        <v>MG</v>
      </c>
      <c r="I2432" t="s">
        <v>317</v>
      </c>
      <c r="J2432" t="str">
        <f>_xlfn.XLOOKUP(I2432,accounts!A:A,accounts!B:B,"")</f>
        <v>medical</v>
      </c>
      <c r="K2432" t="str">
        <f>_xlfn.XLOOKUP(I2432,accounts!A:A,accounts!F:F,"")</f>
        <v>Mid-Market</v>
      </c>
      <c r="L2432" t="s">
        <v>81</v>
      </c>
      <c r="M2432" t="s">
        <v>9040</v>
      </c>
      <c r="N2432" t="s">
        <v>9045</v>
      </c>
      <c r="O2432" s="1">
        <v>42840</v>
      </c>
      <c r="P2432" s="1">
        <v>42841</v>
      </c>
      <c r="Q2432" s="5">
        <f>_xlfn.XLOOKUP(G2432,products!A:A,products!C:C,"")</f>
        <v>3393</v>
      </c>
      <c r="R2432">
        <v>14</v>
      </c>
      <c r="S2432" s="5">
        <f t="shared" si="37"/>
        <v>47502</v>
      </c>
    </row>
    <row r="2433" spans="1:19" x14ac:dyDescent="0.2">
      <c r="A2433" t="s">
        <v>2578</v>
      </c>
      <c r="B2433" t="s">
        <v>9026</v>
      </c>
      <c r="C2433" t="s">
        <v>13</v>
      </c>
      <c r="D2433" t="str">
        <f>_xlfn.XLOOKUP(C2433,sales_teams!A:A,sales_teams!B:B,"")</f>
        <v>C130664</v>
      </c>
      <c r="E2433" t="str">
        <f>_xlfn.XLOOKUP(C2433,sales_teams!A:A,sales_teams!C:C,"")</f>
        <v>Melvin Marxen</v>
      </c>
      <c r="F2433" t="str">
        <f>_xlfn.XLOOKUP(C2433,sales_teams!A:A,sales_teams!D:D,"")</f>
        <v>Central</v>
      </c>
      <c r="G2433" t="s">
        <v>75</v>
      </c>
      <c r="H2433" t="str">
        <f>_xlfn.XLOOKUP(G2433,products!A:A,products!B:B,"")</f>
        <v>MG</v>
      </c>
      <c r="I2433" t="s">
        <v>131</v>
      </c>
      <c r="J2433" t="str">
        <f>_xlfn.XLOOKUP(I2433,accounts!A:A,accounts!B:B,"")</f>
        <v>telecommunications</v>
      </c>
      <c r="K2433" t="str">
        <f>_xlfn.XLOOKUP(I2433,accounts!A:A,accounts!F:F,"")</f>
        <v>SMB</v>
      </c>
      <c r="L2433" t="s">
        <v>81</v>
      </c>
      <c r="M2433" t="s">
        <v>9037</v>
      </c>
      <c r="N2433" t="s">
        <v>9042</v>
      </c>
      <c r="O2433" s="1">
        <v>42840</v>
      </c>
      <c r="P2433" s="1">
        <v>42898</v>
      </c>
      <c r="Q2433" s="5">
        <f>_xlfn.XLOOKUP(G2433,products!A:A,products!C:C,"")</f>
        <v>3393</v>
      </c>
      <c r="R2433">
        <v>40</v>
      </c>
      <c r="S2433" s="5">
        <f t="shared" si="37"/>
        <v>135720</v>
      </c>
    </row>
    <row r="2434" spans="1:19" x14ac:dyDescent="0.2">
      <c r="A2434" t="s">
        <v>2579</v>
      </c>
      <c r="B2434" t="s">
        <v>9026</v>
      </c>
      <c r="C2434" t="s">
        <v>36</v>
      </c>
      <c r="D2434" t="str">
        <f>_xlfn.XLOOKUP(C2434,sales_teams!A:A,sales_teams!B:B,"")</f>
        <v>W815792</v>
      </c>
      <c r="E2434" t="str">
        <f>_xlfn.XLOOKUP(C2434,sales_teams!A:A,sales_teams!C:C,"")</f>
        <v>Celia Rouche</v>
      </c>
      <c r="F2434" t="str">
        <f>_xlfn.XLOOKUP(C2434,sales_teams!A:A,sales_teams!D:D,"")</f>
        <v>West</v>
      </c>
      <c r="G2434" t="s">
        <v>54</v>
      </c>
      <c r="H2434" t="str">
        <f>_xlfn.XLOOKUP(G2434,products!A:A,products!B:B,"")</f>
        <v>GTX</v>
      </c>
      <c r="I2434" t="s">
        <v>200</v>
      </c>
      <c r="J2434" t="str">
        <f>_xlfn.XLOOKUP(I2434,accounts!A:A,accounts!B:B,"")</f>
        <v>medical</v>
      </c>
      <c r="K2434" t="str">
        <f>_xlfn.XLOOKUP(I2434,accounts!A:A,accounts!F:F,"")</f>
        <v>Mid-Market</v>
      </c>
      <c r="L2434" t="s">
        <v>81</v>
      </c>
      <c r="M2434" t="s">
        <v>9036</v>
      </c>
      <c r="N2434" t="s">
        <v>9041</v>
      </c>
      <c r="O2434" s="1">
        <v>42840</v>
      </c>
      <c r="P2434" s="1">
        <v>42849</v>
      </c>
      <c r="Q2434" s="5">
        <f>_xlfn.XLOOKUP(G2434,products!A:A,products!C:C,"")</f>
        <v>1096</v>
      </c>
      <c r="R2434">
        <v>10</v>
      </c>
      <c r="S2434" s="5">
        <f t="shared" si="37"/>
        <v>10960</v>
      </c>
    </row>
    <row r="2435" spans="1:19" x14ac:dyDescent="0.2">
      <c r="A2435" t="s">
        <v>2580</v>
      </c>
      <c r="B2435" t="s">
        <v>9026</v>
      </c>
      <c r="C2435" t="s">
        <v>43</v>
      </c>
      <c r="D2435" t="str">
        <f>_xlfn.XLOOKUP(C2435,sales_teams!A:A,sales_teams!B:B,"")</f>
        <v>W596440</v>
      </c>
      <c r="E2435" t="str">
        <f>_xlfn.XLOOKUP(C2435,sales_teams!A:A,sales_teams!C:C,"")</f>
        <v>Summer Sewald</v>
      </c>
      <c r="F2435" t="str">
        <f>_xlfn.XLOOKUP(C2435,sales_teams!A:A,sales_teams!D:D,"")</f>
        <v>West</v>
      </c>
      <c r="G2435" t="s">
        <v>54</v>
      </c>
      <c r="H2435" t="str">
        <f>_xlfn.XLOOKUP(G2435,products!A:A,products!B:B,"")</f>
        <v>GTX</v>
      </c>
      <c r="J2435">
        <f>_xlfn.XLOOKUP(I2435,accounts!A:A,accounts!B:B,"")</f>
        <v>0</v>
      </c>
      <c r="K2435">
        <f>_xlfn.XLOOKUP(I2435,accounts!A:A,accounts!F:F,"")</f>
        <v>0</v>
      </c>
      <c r="L2435" t="s">
        <v>76</v>
      </c>
      <c r="N2435" t="s">
        <v>9044</v>
      </c>
      <c r="O2435" s="1">
        <v>42840</v>
      </c>
      <c r="Q2435" s="5">
        <f>_xlfn.XLOOKUP(G2435,products!A:A,products!C:C,"")</f>
        <v>1096</v>
      </c>
      <c r="R2435">
        <v>5</v>
      </c>
      <c r="S2435" s="5">
        <f t="shared" ref="S2435:S2498" si="38">Q2435*R2435</f>
        <v>5480</v>
      </c>
    </row>
    <row r="2436" spans="1:19" x14ac:dyDescent="0.2">
      <c r="A2436" t="s">
        <v>2581</v>
      </c>
      <c r="B2436" t="s">
        <v>9026</v>
      </c>
      <c r="C2436" t="s">
        <v>43</v>
      </c>
      <c r="D2436" t="str">
        <f>_xlfn.XLOOKUP(C2436,sales_teams!A:A,sales_teams!B:B,"")</f>
        <v>W596440</v>
      </c>
      <c r="E2436" t="str">
        <f>_xlfn.XLOOKUP(C2436,sales_teams!A:A,sales_teams!C:C,"")</f>
        <v>Summer Sewald</v>
      </c>
      <c r="F2436" t="str">
        <f>_xlfn.XLOOKUP(C2436,sales_teams!A:A,sales_teams!D:D,"")</f>
        <v>West</v>
      </c>
      <c r="G2436" t="s">
        <v>62</v>
      </c>
      <c r="H2436" t="str">
        <f>_xlfn.XLOOKUP(G2436,products!A:A,products!B:B,"")</f>
        <v>GTX</v>
      </c>
      <c r="I2436" t="s">
        <v>99</v>
      </c>
      <c r="J2436" t="str">
        <f>_xlfn.XLOOKUP(I2436,accounts!A:A,accounts!B:B,"")</f>
        <v>retail</v>
      </c>
      <c r="K2436" t="str">
        <f>_xlfn.XLOOKUP(I2436,accounts!A:A,accounts!F:F,"")</f>
        <v>Enterprise</v>
      </c>
      <c r="L2436" t="s">
        <v>81</v>
      </c>
      <c r="M2436" t="s">
        <v>9040</v>
      </c>
      <c r="N2436" t="s">
        <v>9041</v>
      </c>
      <c r="O2436" s="1">
        <v>42840</v>
      </c>
      <c r="P2436" s="1">
        <v>42846</v>
      </c>
      <c r="Q2436" s="5">
        <f>_xlfn.XLOOKUP(G2436,products!A:A,products!C:C,"")</f>
        <v>550</v>
      </c>
      <c r="R2436">
        <v>6</v>
      </c>
      <c r="S2436" s="5">
        <f t="shared" si="38"/>
        <v>3300</v>
      </c>
    </row>
    <row r="2437" spans="1:19" x14ac:dyDescent="0.2">
      <c r="A2437" t="s">
        <v>2582</v>
      </c>
      <c r="B2437" t="s">
        <v>9026</v>
      </c>
      <c r="C2437" t="s">
        <v>42</v>
      </c>
      <c r="D2437" t="str">
        <f>_xlfn.XLOOKUP(C2437,sales_teams!A:A,sales_teams!B:B,"")</f>
        <v>W674591</v>
      </c>
      <c r="E2437" t="str">
        <f>_xlfn.XLOOKUP(C2437,sales_teams!A:A,sales_teams!C:C,"")</f>
        <v>Summer Sewald</v>
      </c>
      <c r="F2437" t="str">
        <f>_xlfn.XLOOKUP(C2437,sales_teams!A:A,sales_teams!D:D,"")</f>
        <v>West</v>
      </c>
      <c r="G2437" t="s">
        <v>62</v>
      </c>
      <c r="H2437" t="str">
        <f>_xlfn.XLOOKUP(G2437,products!A:A,products!B:B,"")</f>
        <v>GTX</v>
      </c>
      <c r="J2437">
        <f>_xlfn.XLOOKUP(I2437,accounts!A:A,accounts!B:B,"")</f>
        <v>0</v>
      </c>
      <c r="K2437">
        <f>_xlfn.XLOOKUP(I2437,accounts!A:A,accounts!F:F,"")</f>
        <v>0</v>
      </c>
      <c r="L2437" t="s">
        <v>76</v>
      </c>
      <c r="N2437" t="s">
        <v>9044</v>
      </c>
      <c r="O2437" s="1">
        <v>42840</v>
      </c>
      <c r="Q2437" s="5">
        <f>_xlfn.XLOOKUP(G2437,products!A:A,products!C:C,"")</f>
        <v>550</v>
      </c>
      <c r="R2437">
        <v>23</v>
      </c>
      <c r="S2437" s="5">
        <f t="shared" si="38"/>
        <v>12650</v>
      </c>
    </row>
    <row r="2438" spans="1:19" x14ac:dyDescent="0.2">
      <c r="A2438" t="s">
        <v>2583</v>
      </c>
      <c r="B2438" t="s">
        <v>9025</v>
      </c>
      <c r="C2438" t="s">
        <v>42</v>
      </c>
      <c r="D2438" t="str">
        <f>_xlfn.XLOOKUP(C2438,sales_teams!A:A,sales_teams!B:B,"")</f>
        <v>W674591</v>
      </c>
      <c r="E2438" t="str">
        <f>_xlfn.XLOOKUP(C2438,sales_teams!A:A,sales_teams!C:C,"")</f>
        <v>Summer Sewald</v>
      </c>
      <c r="F2438" t="str">
        <f>_xlfn.XLOOKUP(C2438,sales_teams!A:A,sales_teams!D:D,"")</f>
        <v>West</v>
      </c>
      <c r="G2438" t="s">
        <v>62</v>
      </c>
      <c r="H2438" t="str">
        <f>_xlfn.XLOOKUP(G2438,products!A:A,products!B:B,"")</f>
        <v>GTX</v>
      </c>
      <c r="I2438" t="s">
        <v>84</v>
      </c>
      <c r="J2438" t="str">
        <f>_xlfn.XLOOKUP(I2438,accounts!A:A,accounts!B:B,"")</f>
        <v>marketing</v>
      </c>
      <c r="K2438" t="str">
        <f>_xlfn.XLOOKUP(I2438,accounts!A:A,accounts!F:F,"")</f>
        <v>Mid-Market</v>
      </c>
      <c r="L2438" t="s">
        <v>81</v>
      </c>
      <c r="M2438" t="s">
        <v>9036</v>
      </c>
      <c r="N2438" t="s">
        <v>9042</v>
      </c>
      <c r="O2438" s="1">
        <v>42840</v>
      </c>
      <c r="P2438" s="1">
        <v>42954</v>
      </c>
      <c r="Q2438" s="5">
        <f>_xlfn.XLOOKUP(G2438,products!A:A,products!C:C,"")</f>
        <v>550</v>
      </c>
      <c r="R2438">
        <v>48</v>
      </c>
      <c r="S2438" s="5">
        <f t="shared" si="38"/>
        <v>26400</v>
      </c>
    </row>
    <row r="2439" spans="1:19" x14ac:dyDescent="0.2">
      <c r="A2439" t="s">
        <v>2584</v>
      </c>
      <c r="B2439" t="s">
        <v>9025</v>
      </c>
      <c r="C2439" t="s">
        <v>9</v>
      </c>
      <c r="D2439" t="str">
        <f>_xlfn.XLOOKUP(C2439,sales_teams!A:A,sales_teams!B:B,"")</f>
        <v>C62195</v>
      </c>
      <c r="E2439" t="str">
        <f>_xlfn.XLOOKUP(C2439,sales_teams!A:A,sales_teams!C:C,"")</f>
        <v>Dustin Brinkmann</v>
      </c>
      <c r="F2439" t="str">
        <f>_xlfn.XLOOKUP(C2439,sales_teams!A:A,sales_teams!D:D,"")</f>
        <v>Central</v>
      </c>
      <c r="G2439" t="s">
        <v>75</v>
      </c>
      <c r="H2439" t="str">
        <f>_xlfn.XLOOKUP(G2439,products!A:A,products!B:B,"")</f>
        <v>MG</v>
      </c>
      <c r="I2439" t="s">
        <v>63</v>
      </c>
      <c r="J2439" t="str">
        <f>_xlfn.XLOOKUP(I2439,accounts!A:A,accounts!B:B,"")</f>
        <v>software</v>
      </c>
      <c r="K2439" t="str">
        <f>_xlfn.XLOOKUP(I2439,accounts!A:A,accounts!F:F,"")</f>
        <v>Mid-Market</v>
      </c>
      <c r="L2439" t="s">
        <v>81</v>
      </c>
      <c r="M2439" t="s">
        <v>9036</v>
      </c>
      <c r="N2439" t="s">
        <v>9042</v>
      </c>
      <c r="O2439" s="1">
        <v>42840</v>
      </c>
      <c r="P2439" s="1">
        <v>42842</v>
      </c>
      <c r="Q2439" s="5">
        <f>_xlfn.XLOOKUP(G2439,products!A:A,products!C:C,"")</f>
        <v>3393</v>
      </c>
      <c r="R2439">
        <v>9</v>
      </c>
      <c r="S2439" s="5">
        <f t="shared" si="38"/>
        <v>30537</v>
      </c>
    </row>
    <row r="2440" spans="1:19" x14ac:dyDescent="0.2">
      <c r="A2440" t="s">
        <v>2585</v>
      </c>
      <c r="B2440" t="s">
        <v>9027</v>
      </c>
      <c r="C2440" t="s">
        <v>7</v>
      </c>
      <c r="D2440" t="str">
        <f>_xlfn.XLOOKUP(C2440,sales_teams!A:A,sales_teams!B:B,"")</f>
        <v>C234829</v>
      </c>
      <c r="E2440" t="str">
        <f>_xlfn.XLOOKUP(C2440,sales_teams!A:A,sales_teams!C:C,"")</f>
        <v>Dustin Brinkmann</v>
      </c>
      <c r="F2440" t="str">
        <f>_xlfn.XLOOKUP(C2440,sales_teams!A:A,sales_teams!D:D,"")</f>
        <v>Central</v>
      </c>
      <c r="G2440" t="s">
        <v>75</v>
      </c>
      <c r="H2440" t="str">
        <f>_xlfn.XLOOKUP(G2440,products!A:A,products!B:B,"")</f>
        <v>MG</v>
      </c>
      <c r="I2440" t="s">
        <v>149</v>
      </c>
      <c r="J2440" t="str">
        <f>_xlfn.XLOOKUP(I2440,accounts!A:A,accounts!B:B,"")</f>
        <v>finance</v>
      </c>
      <c r="K2440" t="str">
        <f>_xlfn.XLOOKUP(I2440,accounts!A:A,accounts!F:F,"")</f>
        <v>Mid-Market</v>
      </c>
      <c r="L2440" t="s">
        <v>56</v>
      </c>
      <c r="M2440" t="s">
        <v>9034</v>
      </c>
      <c r="N2440" t="s">
        <v>9042</v>
      </c>
      <c r="O2440" s="1">
        <v>42840</v>
      </c>
      <c r="P2440" s="1">
        <v>42874</v>
      </c>
      <c r="Q2440" s="5">
        <f>_xlfn.XLOOKUP(G2440,products!A:A,products!C:C,"")</f>
        <v>3393</v>
      </c>
      <c r="R2440">
        <v>32</v>
      </c>
      <c r="S2440" s="5">
        <f t="shared" si="38"/>
        <v>108576</v>
      </c>
    </row>
    <row r="2441" spans="1:19" x14ac:dyDescent="0.2">
      <c r="A2441" t="s">
        <v>2586</v>
      </c>
      <c r="B2441" t="s">
        <v>9026</v>
      </c>
      <c r="C2441" t="s">
        <v>17</v>
      </c>
      <c r="D2441" t="str">
        <f>_xlfn.XLOOKUP(C2441,sales_teams!A:A,sales_teams!B:B,"")</f>
        <v>E152967</v>
      </c>
      <c r="E2441" t="str">
        <f>_xlfn.XLOOKUP(C2441,sales_teams!A:A,sales_teams!C:C,"")</f>
        <v>Cara Losch</v>
      </c>
      <c r="F2441" t="str">
        <f>_xlfn.XLOOKUP(C2441,sales_teams!A:A,sales_teams!D:D,"")</f>
        <v>East</v>
      </c>
      <c r="G2441" t="s">
        <v>60</v>
      </c>
      <c r="H2441" t="str">
        <f>_xlfn.XLOOKUP(G2441,products!A:A,products!B:B,"")</f>
        <v>MG</v>
      </c>
      <c r="I2441" t="s">
        <v>184</v>
      </c>
      <c r="J2441" t="str">
        <f>_xlfn.XLOOKUP(I2441,accounts!A:A,accounts!B:B,"")</f>
        <v>entertainment</v>
      </c>
      <c r="K2441" t="str">
        <f>_xlfn.XLOOKUP(I2441,accounts!A:A,accounts!F:F,"")</f>
        <v>SMB</v>
      </c>
      <c r="L2441" t="s">
        <v>76</v>
      </c>
      <c r="N2441" t="s">
        <v>9044</v>
      </c>
      <c r="O2441" s="1">
        <v>42840</v>
      </c>
      <c r="Q2441" s="5">
        <f>_xlfn.XLOOKUP(G2441,products!A:A,products!C:C,"")</f>
        <v>55</v>
      </c>
      <c r="R2441">
        <v>4</v>
      </c>
      <c r="S2441" s="5">
        <f t="shared" si="38"/>
        <v>220</v>
      </c>
    </row>
    <row r="2442" spans="1:19" x14ac:dyDescent="0.2">
      <c r="A2442" t="s">
        <v>2587</v>
      </c>
      <c r="B2442" t="s">
        <v>9025</v>
      </c>
      <c r="C2442" t="s">
        <v>17</v>
      </c>
      <c r="D2442" t="str">
        <f>_xlfn.XLOOKUP(C2442,sales_teams!A:A,sales_teams!B:B,"")</f>
        <v>E152967</v>
      </c>
      <c r="E2442" t="str">
        <f>_xlfn.XLOOKUP(C2442,sales_teams!A:A,sales_teams!C:C,"")</f>
        <v>Cara Losch</v>
      </c>
      <c r="F2442" t="str">
        <f>_xlfn.XLOOKUP(C2442,sales_teams!A:A,sales_teams!D:D,"")</f>
        <v>East</v>
      </c>
      <c r="G2442" t="s">
        <v>62</v>
      </c>
      <c r="H2442" t="str">
        <f>_xlfn.XLOOKUP(G2442,products!A:A,products!B:B,"")</f>
        <v>GTX</v>
      </c>
      <c r="I2442" t="s">
        <v>233</v>
      </c>
      <c r="J2442" t="str">
        <f>_xlfn.XLOOKUP(I2442,accounts!A:A,accounts!B:B,"")</f>
        <v>medical</v>
      </c>
      <c r="K2442" t="str">
        <f>_xlfn.XLOOKUP(I2442,accounts!A:A,accounts!F:F,"")</f>
        <v>SMB</v>
      </c>
      <c r="L2442" t="s">
        <v>81</v>
      </c>
      <c r="M2442" t="s">
        <v>9037</v>
      </c>
      <c r="N2442" t="s">
        <v>9043</v>
      </c>
      <c r="O2442" s="1">
        <v>42840</v>
      </c>
      <c r="P2442" s="1">
        <v>42842</v>
      </c>
      <c r="Q2442" s="5">
        <f>_xlfn.XLOOKUP(G2442,products!A:A,products!C:C,"")</f>
        <v>550</v>
      </c>
      <c r="R2442">
        <v>42</v>
      </c>
      <c r="S2442" s="5">
        <f t="shared" si="38"/>
        <v>23100</v>
      </c>
    </row>
    <row r="2443" spans="1:19" x14ac:dyDescent="0.2">
      <c r="A2443" t="s">
        <v>2588</v>
      </c>
      <c r="B2443" t="s">
        <v>9025</v>
      </c>
      <c r="C2443" t="s">
        <v>44</v>
      </c>
      <c r="D2443" t="str">
        <f>_xlfn.XLOOKUP(C2443,sales_teams!A:A,sales_teams!B:B,"")</f>
        <v>W202814</v>
      </c>
      <c r="E2443" t="str">
        <f>_xlfn.XLOOKUP(C2443,sales_teams!A:A,sales_teams!C:C,"")</f>
        <v>Summer Sewald</v>
      </c>
      <c r="F2443" t="str">
        <f>_xlfn.XLOOKUP(C2443,sales_teams!A:A,sales_teams!D:D,"")</f>
        <v>West</v>
      </c>
      <c r="G2443" t="s">
        <v>62</v>
      </c>
      <c r="H2443" t="str">
        <f>_xlfn.XLOOKUP(G2443,products!A:A,products!B:B,"")</f>
        <v>GTX</v>
      </c>
      <c r="I2443" t="s">
        <v>233</v>
      </c>
      <c r="J2443" t="str">
        <f>_xlfn.XLOOKUP(I2443,accounts!A:A,accounts!B:B,"")</f>
        <v>medical</v>
      </c>
      <c r="K2443" t="str">
        <f>_xlfn.XLOOKUP(I2443,accounts!A:A,accounts!F:F,"")</f>
        <v>SMB</v>
      </c>
      <c r="L2443" t="s">
        <v>56</v>
      </c>
      <c r="M2443" t="s">
        <v>9032</v>
      </c>
      <c r="N2443" t="s">
        <v>9043</v>
      </c>
      <c r="O2443" s="1">
        <v>42840</v>
      </c>
      <c r="P2443" s="1">
        <v>42878</v>
      </c>
      <c r="Q2443" s="5">
        <f>_xlfn.XLOOKUP(G2443,products!A:A,products!C:C,"")</f>
        <v>550</v>
      </c>
      <c r="R2443">
        <v>17</v>
      </c>
      <c r="S2443" s="5">
        <f t="shared" si="38"/>
        <v>9350</v>
      </c>
    </row>
    <row r="2444" spans="1:19" x14ac:dyDescent="0.2">
      <c r="A2444" t="s">
        <v>2589</v>
      </c>
      <c r="B2444" t="s">
        <v>9027</v>
      </c>
      <c r="C2444" t="s">
        <v>44</v>
      </c>
      <c r="D2444" t="str">
        <f>_xlfn.XLOOKUP(C2444,sales_teams!A:A,sales_teams!B:B,"")</f>
        <v>W202814</v>
      </c>
      <c r="E2444" t="str">
        <f>_xlfn.XLOOKUP(C2444,sales_teams!A:A,sales_teams!C:C,"")</f>
        <v>Summer Sewald</v>
      </c>
      <c r="F2444" t="str">
        <f>_xlfn.XLOOKUP(C2444,sales_teams!A:A,sales_teams!D:D,"")</f>
        <v>West</v>
      </c>
      <c r="G2444" t="s">
        <v>83</v>
      </c>
      <c r="H2444" t="str">
        <f>_xlfn.XLOOKUP(G2444,products!A:A,products!B:B,"")</f>
        <v>GTX</v>
      </c>
      <c r="I2444" t="s">
        <v>215</v>
      </c>
      <c r="J2444" t="str">
        <f>_xlfn.XLOOKUP(I2444,accounts!A:A,accounts!B:B,"")</f>
        <v>technolgy</v>
      </c>
      <c r="K2444" t="str">
        <f>_xlfn.XLOOKUP(I2444,accounts!A:A,accounts!F:F,"")</f>
        <v>Enterprise</v>
      </c>
      <c r="L2444" t="s">
        <v>56</v>
      </c>
      <c r="M2444" t="s">
        <v>9031</v>
      </c>
      <c r="N2444" t="s">
        <v>9045</v>
      </c>
      <c r="O2444" s="1">
        <v>42840</v>
      </c>
      <c r="P2444" s="1">
        <v>42845</v>
      </c>
      <c r="Q2444" s="5">
        <f>_xlfn.XLOOKUP(G2444,products!A:A,products!C:C,"")</f>
        <v>5482</v>
      </c>
      <c r="R2444">
        <v>8</v>
      </c>
      <c r="S2444" s="5">
        <f t="shared" si="38"/>
        <v>43856</v>
      </c>
    </row>
    <row r="2445" spans="1:19" x14ac:dyDescent="0.2">
      <c r="A2445" t="s">
        <v>2590</v>
      </c>
      <c r="B2445" t="s">
        <v>9027</v>
      </c>
      <c r="C2445" t="s">
        <v>3</v>
      </c>
      <c r="D2445" t="str">
        <f>_xlfn.XLOOKUP(C2445,sales_teams!A:A,sales_teams!B:B,"")</f>
        <v>C265891</v>
      </c>
      <c r="E2445" t="str">
        <f>_xlfn.XLOOKUP(C2445,sales_teams!A:A,sales_teams!C:C,"")</f>
        <v>Dustin Brinkmann</v>
      </c>
      <c r="F2445" t="str">
        <f>_xlfn.XLOOKUP(C2445,sales_teams!A:A,sales_teams!D:D,"")</f>
        <v>Central</v>
      </c>
      <c r="G2445" t="s">
        <v>62</v>
      </c>
      <c r="H2445" t="str">
        <f>_xlfn.XLOOKUP(G2445,products!A:A,products!B:B,"")</f>
        <v>GTX</v>
      </c>
      <c r="I2445" t="s">
        <v>117</v>
      </c>
      <c r="J2445" t="str">
        <f>_xlfn.XLOOKUP(I2445,accounts!A:A,accounts!B:B,"")</f>
        <v>marketing</v>
      </c>
      <c r="K2445" t="str">
        <f>_xlfn.XLOOKUP(I2445,accounts!A:A,accounts!F:F,"")</f>
        <v>Mid-Market</v>
      </c>
      <c r="L2445" t="s">
        <v>56</v>
      </c>
      <c r="M2445" t="s">
        <v>9035</v>
      </c>
      <c r="N2445" t="s">
        <v>9043</v>
      </c>
      <c r="O2445" s="1">
        <v>42841</v>
      </c>
      <c r="P2445" s="1">
        <v>42909</v>
      </c>
      <c r="Q2445" s="5">
        <f>_xlfn.XLOOKUP(G2445,products!A:A,products!C:C,"")</f>
        <v>550</v>
      </c>
      <c r="R2445">
        <v>26</v>
      </c>
      <c r="S2445" s="5">
        <f t="shared" si="38"/>
        <v>14300</v>
      </c>
    </row>
    <row r="2446" spans="1:19" x14ac:dyDescent="0.2">
      <c r="A2446" t="s">
        <v>2591</v>
      </c>
      <c r="B2446" t="s">
        <v>9025</v>
      </c>
      <c r="C2446" t="s">
        <v>3</v>
      </c>
      <c r="D2446" t="str">
        <f>_xlfn.XLOOKUP(C2446,sales_teams!A:A,sales_teams!B:B,"")</f>
        <v>C265891</v>
      </c>
      <c r="E2446" t="str">
        <f>_xlfn.XLOOKUP(C2446,sales_teams!A:A,sales_teams!C:C,"")</f>
        <v>Dustin Brinkmann</v>
      </c>
      <c r="F2446" t="str">
        <f>_xlfn.XLOOKUP(C2446,sales_teams!A:A,sales_teams!D:D,"")</f>
        <v>Central</v>
      </c>
      <c r="G2446" t="s">
        <v>62</v>
      </c>
      <c r="H2446" t="str">
        <f>_xlfn.XLOOKUP(G2446,products!A:A,products!B:B,"")</f>
        <v>GTX</v>
      </c>
      <c r="I2446" t="s">
        <v>149</v>
      </c>
      <c r="J2446" t="str">
        <f>_xlfn.XLOOKUP(I2446,accounts!A:A,accounts!B:B,"")</f>
        <v>finance</v>
      </c>
      <c r="K2446" t="str">
        <f>_xlfn.XLOOKUP(I2446,accounts!A:A,accounts!F:F,"")</f>
        <v>Mid-Market</v>
      </c>
      <c r="L2446" t="s">
        <v>56</v>
      </c>
      <c r="M2446" t="s">
        <v>9035</v>
      </c>
      <c r="N2446" t="s">
        <v>9045</v>
      </c>
      <c r="O2446" s="1">
        <v>42841</v>
      </c>
      <c r="P2446" s="1">
        <v>42950</v>
      </c>
      <c r="Q2446" s="5">
        <f>_xlfn.XLOOKUP(G2446,products!A:A,products!C:C,"")</f>
        <v>550</v>
      </c>
      <c r="R2446">
        <v>20</v>
      </c>
      <c r="S2446" s="5">
        <f t="shared" si="38"/>
        <v>11000</v>
      </c>
    </row>
    <row r="2447" spans="1:19" x14ac:dyDescent="0.2">
      <c r="A2447" t="s">
        <v>2592</v>
      </c>
      <c r="B2447" t="s">
        <v>9028</v>
      </c>
      <c r="C2447" t="s">
        <v>27</v>
      </c>
      <c r="D2447" t="str">
        <f>_xlfn.XLOOKUP(C2447,sales_teams!A:A,sales_teams!B:B,"")</f>
        <v>E619716</v>
      </c>
      <c r="E2447" t="str">
        <f>_xlfn.XLOOKUP(C2447,sales_teams!A:A,sales_teams!C:C,"")</f>
        <v>Rocco Neubert</v>
      </c>
      <c r="F2447" t="str">
        <f>_xlfn.XLOOKUP(C2447,sales_teams!A:A,sales_teams!D:D,"")</f>
        <v>East</v>
      </c>
      <c r="G2447" t="s">
        <v>8951</v>
      </c>
      <c r="H2447" t="str">
        <f>_xlfn.XLOOKUP(G2447,products!A:A,products!B:B,"")</f>
        <v>GTX</v>
      </c>
      <c r="I2447" t="s">
        <v>387</v>
      </c>
      <c r="J2447" t="str">
        <f>_xlfn.XLOOKUP(I2447,accounts!A:A,accounts!B:B,"")</f>
        <v>technolgy</v>
      </c>
      <c r="K2447" t="str">
        <f>_xlfn.XLOOKUP(I2447,accounts!A:A,accounts!F:F,"")</f>
        <v>SMB</v>
      </c>
      <c r="L2447" t="s">
        <v>56</v>
      </c>
      <c r="M2447" t="s">
        <v>9031</v>
      </c>
      <c r="N2447" t="s">
        <v>9045</v>
      </c>
      <c r="O2447" s="1">
        <v>42841</v>
      </c>
      <c r="P2447" s="1">
        <v>42852</v>
      </c>
      <c r="Q2447" s="5">
        <f>_xlfn.XLOOKUP(G2447,products!A:A,products!C:C,"")</f>
        <v>4821</v>
      </c>
      <c r="R2447">
        <v>1</v>
      </c>
      <c r="S2447" s="5">
        <f t="shared" si="38"/>
        <v>4821</v>
      </c>
    </row>
    <row r="2448" spans="1:19" x14ac:dyDescent="0.2">
      <c r="A2448" t="s">
        <v>2593</v>
      </c>
      <c r="B2448" t="s">
        <v>9027</v>
      </c>
      <c r="C2448" t="s">
        <v>6</v>
      </c>
      <c r="D2448" t="str">
        <f>_xlfn.XLOOKUP(C2448,sales_teams!A:A,sales_teams!B:B,"")</f>
        <v>C163925</v>
      </c>
      <c r="E2448" t="str">
        <f>_xlfn.XLOOKUP(C2448,sales_teams!A:A,sales_teams!C:C,"")</f>
        <v>Dustin Brinkmann</v>
      </c>
      <c r="F2448" t="str">
        <f>_xlfn.XLOOKUP(C2448,sales_teams!A:A,sales_teams!D:D,"")</f>
        <v>Central</v>
      </c>
      <c r="G2448" t="s">
        <v>75</v>
      </c>
      <c r="H2448" t="str">
        <f>_xlfn.XLOOKUP(G2448,products!A:A,products!B:B,"")</f>
        <v>MG</v>
      </c>
      <c r="I2448" t="s">
        <v>104</v>
      </c>
      <c r="J2448" t="str">
        <f>_xlfn.XLOOKUP(I2448,accounts!A:A,accounts!B:B,"")</f>
        <v>services</v>
      </c>
      <c r="K2448" t="str">
        <f>_xlfn.XLOOKUP(I2448,accounts!A:A,accounts!F:F,"")</f>
        <v>Enterprise</v>
      </c>
      <c r="L2448" t="s">
        <v>81</v>
      </c>
      <c r="M2448" t="s">
        <v>9040</v>
      </c>
      <c r="N2448" t="s">
        <v>9042</v>
      </c>
      <c r="O2448" s="1">
        <v>42841</v>
      </c>
      <c r="P2448" s="1">
        <v>42914</v>
      </c>
      <c r="Q2448" s="5">
        <f>_xlfn.XLOOKUP(G2448,products!A:A,products!C:C,"")</f>
        <v>3393</v>
      </c>
      <c r="R2448">
        <v>17</v>
      </c>
      <c r="S2448" s="5">
        <f t="shared" si="38"/>
        <v>57681</v>
      </c>
    </row>
    <row r="2449" spans="1:19" x14ac:dyDescent="0.2">
      <c r="A2449" t="s">
        <v>2594</v>
      </c>
      <c r="B2449" t="s">
        <v>9025</v>
      </c>
      <c r="C2449" t="s">
        <v>25</v>
      </c>
      <c r="D2449" t="str">
        <f>_xlfn.XLOOKUP(C2449,sales_teams!A:A,sales_teams!B:B,"")</f>
        <v>E372575</v>
      </c>
      <c r="E2449" t="str">
        <f>_xlfn.XLOOKUP(C2449,sales_teams!A:A,sales_teams!C:C,"")</f>
        <v>Rocco Neubert</v>
      </c>
      <c r="F2449" t="str">
        <f>_xlfn.XLOOKUP(C2449,sales_teams!A:A,sales_teams!D:D,"")</f>
        <v>East</v>
      </c>
      <c r="G2449" t="s">
        <v>54</v>
      </c>
      <c r="H2449" t="str">
        <f>_xlfn.XLOOKUP(G2449,products!A:A,products!B:B,"")</f>
        <v>GTX</v>
      </c>
      <c r="I2449" t="s">
        <v>208</v>
      </c>
      <c r="J2449" t="str">
        <f>_xlfn.XLOOKUP(I2449,accounts!A:A,accounts!B:B,"")</f>
        <v>software</v>
      </c>
      <c r="K2449" t="str">
        <f>_xlfn.XLOOKUP(I2449,accounts!A:A,accounts!F:F,"")</f>
        <v>Mid-Market</v>
      </c>
      <c r="L2449" t="s">
        <v>56</v>
      </c>
      <c r="M2449" t="s">
        <v>9032</v>
      </c>
      <c r="N2449" t="s">
        <v>9045</v>
      </c>
      <c r="O2449" s="1">
        <v>42841</v>
      </c>
      <c r="P2449" s="1">
        <v>42892</v>
      </c>
      <c r="Q2449" s="5">
        <f>_xlfn.XLOOKUP(G2449,products!A:A,products!C:C,"")</f>
        <v>1096</v>
      </c>
      <c r="R2449">
        <v>9</v>
      </c>
      <c r="S2449" s="5">
        <f t="shared" si="38"/>
        <v>9864</v>
      </c>
    </row>
    <row r="2450" spans="1:19" x14ac:dyDescent="0.2">
      <c r="A2450" t="s">
        <v>2595</v>
      </c>
      <c r="B2450" t="s">
        <v>9025</v>
      </c>
      <c r="C2450" t="s">
        <v>25</v>
      </c>
      <c r="D2450" t="str">
        <f>_xlfn.XLOOKUP(C2450,sales_teams!A:A,sales_teams!B:B,"")</f>
        <v>E372575</v>
      </c>
      <c r="E2450" t="str">
        <f>_xlfn.XLOOKUP(C2450,sales_teams!A:A,sales_teams!C:C,"")</f>
        <v>Rocco Neubert</v>
      </c>
      <c r="F2450" t="str">
        <f>_xlfn.XLOOKUP(C2450,sales_teams!A:A,sales_teams!D:D,"")</f>
        <v>East</v>
      </c>
      <c r="G2450" t="s">
        <v>8951</v>
      </c>
      <c r="H2450" t="str">
        <f>_xlfn.XLOOKUP(G2450,products!A:A,products!B:B,"")</f>
        <v>GTX</v>
      </c>
      <c r="I2450" t="s">
        <v>224</v>
      </c>
      <c r="J2450" t="str">
        <f>_xlfn.XLOOKUP(I2450,accounts!A:A,accounts!B:B,"")</f>
        <v>technolgy</v>
      </c>
      <c r="K2450" t="str">
        <f>_xlfn.XLOOKUP(I2450,accounts!A:A,accounts!F:F,"")</f>
        <v>Mid-Market</v>
      </c>
      <c r="L2450" t="s">
        <v>56</v>
      </c>
      <c r="M2450" t="s">
        <v>9031</v>
      </c>
      <c r="N2450" t="s">
        <v>9043</v>
      </c>
      <c r="O2450" s="1">
        <v>42841</v>
      </c>
      <c r="P2450" s="1">
        <v>42842</v>
      </c>
      <c r="Q2450" s="5">
        <f>_xlfn.XLOOKUP(G2450,products!A:A,products!C:C,"")</f>
        <v>4821</v>
      </c>
      <c r="R2450">
        <v>43</v>
      </c>
      <c r="S2450" s="5">
        <f t="shared" si="38"/>
        <v>207303</v>
      </c>
    </row>
    <row r="2451" spans="1:19" x14ac:dyDescent="0.2">
      <c r="A2451" t="s">
        <v>2596</v>
      </c>
      <c r="B2451" t="s">
        <v>9025</v>
      </c>
      <c r="C2451" t="s">
        <v>15</v>
      </c>
      <c r="D2451" t="str">
        <f>_xlfn.XLOOKUP(C2451,sales_teams!A:A,sales_teams!B:B,"")</f>
        <v>C486814</v>
      </c>
      <c r="E2451" t="str">
        <f>_xlfn.XLOOKUP(C2451,sales_teams!A:A,sales_teams!C:C,"")</f>
        <v>Melvin Marxen</v>
      </c>
      <c r="F2451" t="str">
        <f>_xlfn.XLOOKUP(C2451,sales_teams!A:A,sales_teams!D:D,"")</f>
        <v>Central</v>
      </c>
      <c r="G2451" t="s">
        <v>8951</v>
      </c>
      <c r="H2451" t="str">
        <f>_xlfn.XLOOKUP(G2451,products!A:A,products!B:B,"")</f>
        <v>GTX</v>
      </c>
      <c r="I2451" t="s">
        <v>63</v>
      </c>
      <c r="J2451" t="str">
        <f>_xlfn.XLOOKUP(I2451,accounts!A:A,accounts!B:B,"")</f>
        <v>software</v>
      </c>
      <c r="K2451" t="str">
        <f>_xlfn.XLOOKUP(I2451,accounts!A:A,accounts!F:F,"")</f>
        <v>Mid-Market</v>
      </c>
      <c r="L2451" t="s">
        <v>56</v>
      </c>
      <c r="M2451" t="s">
        <v>9035</v>
      </c>
      <c r="N2451" t="s">
        <v>9043</v>
      </c>
      <c r="O2451" s="1">
        <v>42841</v>
      </c>
      <c r="P2451" s="1">
        <v>42956</v>
      </c>
      <c r="Q2451" s="5">
        <f>_xlfn.XLOOKUP(G2451,products!A:A,products!C:C,"")</f>
        <v>4821</v>
      </c>
      <c r="R2451">
        <v>41</v>
      </c>
      <c r="S2451" s="5">
        <f t="shared" si="38"/>
        <v>197661</v>
      </c>
    </row>
    <row r="2452" spans="1:19" x14ac:dyDescent="0.2">
      <c r="A2452" t="s">
        <v>2597</v>
      </c>
      <c r="B2452" t="s">
        <v>9028</v>
      </c>
      <c r="C2452" t="s">
        <v>28</v>
      </c>
      <c r="D2452" t="str">
        <f>_xlfn.XLOOKUP(C2452,sales_teams!A:A,sales_teams!B:B,"")</f>
        <v>E262141</v>
      </c>
      <c r="E2452" t="str">
        <f>_xlfn.XLOOKUP(C2452,sales_teams!A:A,sales_teams!C:C,"")</f>
        <v>Rocco Neubert</v>
      </c>
      <c r="F2452" t="str">
        <f>_xlfn.XLOOKUP(C2452,sales_teams!A:A,sales_teams!D:D,"")</f>
        <v>East</v>
      </c>
      <c r="G2452" t="s">
        <v>75</v>
      </c>
      <c r="H2452" t="str">
        <f>_xlfn.XLOOKUP(G2452,products!A:A,products!B:B,"")</f>
        <v>MG</v>
      </c>
      <c r="I2452" t="s">
        <v>122</v>
      </c>
      <c r="J2452" t="str">
        <f>_xlfn.XLOOKUP(I2452,accounts!A:A,accounts!B:B,"")</f>
        <v>technolgy</v>
      </c>
      <c r="K2452" t="str">
        <f>_xlfn.XLOOKUP(I2452,accounts!A:A,accounts!F:F,"")</f>
        <v>Mid-Market</v>
      </c>
      <c r="L2452" t="s">
        <v>56</v>
      </c>
      <c r="M2452" t="s">
        <v>9032</v>
      </c>
      <c r="N2452" t="s">
        <v>9041</v>
      </c>
      <c r="O2452" s="1">
        <v>42841</v>
      </c>
      <c r="P2452" s="1">
        <v>42952</v>
      </c>
      <c r="Q2452" s="5">
        <f>_xlfn.XLOOKUP(G2452,products!A:A,products!C:C,"")</f>
        <v>3393</v>
      </c>
      <c r="R2452">
        <v>31</v>
      </c>
      <c r="S2452" s="5">
        <f t="shared" si="38"/>
        <v>105183</v>
      </c>
    </row>
    <row r="2453" spans="1:19" x14ac:dyDescent="0.2">
      <c r="A2453" t="s">
        <v>2598</v>
      </c>
      <c r="B2453" t="s">
        <v>9025</v>
      </c>
      <c r="C2453" t="s">
        <v>22</v>
      </c>
      <c r="D2453" t="str">
        <f>_xlfn.XLOOKUP(C2453,sales_teams!A:A,sales_teams!B:B,"")</f>
        <v>E86134</v>
      </c>
      <c r="E2453" t="str">
        <f>_xlfn.XLOOKUP(C2453,sales_teams!A:A,sales_teams!C:C,"")</f>
        <v>Cara Losch</v>
      </c>
      <c r="F2453" t="str">
        <f>_xlfn.XLOOKUP(C2453,sales_teams!A:A,sales_teams!D:D,"")</f>
        <v>East</v>
      </c>
      <c r="G2453" t="s">
        <v>83</v>
      </c>
      <c r="H2453" t="str">
        <f>_xlfn.XLOOKUP(G2453,products!A:A,products!B:B,"")</f>
        <v>GTX</v>
      </c>
      <c r="I2453" t="s">
        <v>343</v>
      </c>
      <c r="J2453" t="str">
        <f>_xlfn.XLOOKUP(I2453,accounts!A:A,accounts!B:B,"")</f>
        <v>retail</v>
      </c>
      <c r="K2453" t="str">
        <f>_xlfn.XLOOKUP(I2453,accounts!A:A,accounts!F:F,"")</f>
        <v>SMB</v>
      </c>
      <c r="L2453" t="s">
        <v>81</v>
      </c>
      <c r="M2453" t="s">
        <v>9038</v>
      </c>
      <c r="N2453" t="s">
        <v>9042</v>
      </c>
      <c r="O2453" s="1">
        <v>42841</v>
      </c>
      <c r="P2453" s="1">
        <v>42847</v>
      </c>
      <c r="Q2453" s="5">
        <f>_xlfn.XLOOKUP(G2453,products!A:A,products!C:C,"")</f>
        <v>5482</v>
      </c>
      <c r="R2453">
        <v>29</v>
      </c>
      <c r="S2453" s="5">
        <f t="shared" si="38"/>
        <v>158978</v>
      </c>
    </row>
    <row r="2454" spans="1:19" x14ac:dyDescent="0.2">
      <c r="A2454" t="s">
        <v>2599</v>
      </c>
      <c r="B2454" t="s">
        <v>9026</v>
      </c>
      <c r="C2454" t="s">
        <v>22</v>
      </c>
      <c r="D2454" t="str">
        <f>_xlfn.XLOOKUP(C2454,sales_teams!A:A,sales_teams!B:B,"")</f>
        <v>E86134</v>
      </c>
      <c r="E2454" t="str">
        <f>_xlfn.XLOOKUP(C2454,sales_teams!A:A,sales_teams!C:C,"")</f>
        <v>Cara Losch</v>
      </c>
      <c r="F2454" t="str">
        <f>_xlfn.XLOOKUP(C2454,sales_teams!A:A,sales_teams!D:D,"")</f>
        <v>East</v>
      </c>
      <c r="G2454" t="s">
        <v>8951</v>
      </c>
      <c r="H2454" t="str">
        <f>_xlfn.XLOOKUP(G2454,products!A:A,products!B:B,"")</f>
        <v>GTX</v>
      </c>
      <c r="I2454" t="s">
        <v>128</v>
      </c>
      <c r="J2454" t="str">
        <f>_xlfn.XLOOKUP(I2454,accounts!A:A,accounts!B:B,"")</f>
        <v>marketing</v>
      </c>
      <c r="K2454" t="str">
        <f>_xlfn.XLOOKUP(I2454,accounts!A:A,accounts!F:F,"")</f>
        <v>Enterprise</v>
      </c>
      <c r="L2454" t="s">
        <v>81</v>
      </c>
      <c r="M2454" t="s">
        <v>9039</v>
      </c>
      <c r="N2454" t="s">
        <v>9042</v>
      </c>
      <c r="O2454" s="1">
        <v>42841</v>
      </c>
      <c r="P2454" s="1">
        <v>42843</v>
      </c>
      <c r="Q2454" s="5">
        <f>_xlfn.XLOOKUP(G2454,products!A:A,products!C:C,"")</f>
        <v>4821</v>
      </c>
      <c r="R2454">
        <v>17</v>
      </c>
      <c r="S2454" s="5">
        <f t="shared" si="38"/>
        <v>81957</v>
      </c>
    </row>
    <row r="2455" spans="1:19" x14ac:dyDescent="0.2">
      <c r="A2455" t="s">
        <v>2600</v>
      </c>
      <c r="B2455" t="s">
        <v>9026</v>
      </c>
      <c r="C2455" t="s">
        <v>22</v>
      </c>
      <c r="D2455" t="str">
        <f>_xlfn.XLOOKUP(C2455,sales_teams!A:A,sales_teams!B:B,"")</f>
        <v>E86134</v>
      </c>
      <c r="E2455" t="str">
        <f>_xlfn.XLOOKUP(C2455,sales_teams!A:A,sales_teams!C:C,"")</f>
        <v>Cara Losch</v>
      </c>
      <c r="F2455" t="str">
        <f>_xlfn.XLOOKUP(C2455,sales_teams!A:A,sales_teams!D:D,"")</f>
        <v>East</v>
      </c>
      <c r="G2455" t="s">
        <v>8951</v>
      </c>
      <c r="H2455" t="str">
        <f>_xlfn.XLOOKUP(G2455,products!A:A,products!B:B,"")</f>
        <v>GTX</v>
      </c>
      <c r="I2455" t="s">
        <v>215</v>
      </c>
      <c r="J2455" t="str">
        <f>_xlfn.XLOOKUP(I2455,accounts!A:A,accounts!B:B,"")</f>
        <v>technolgy</v>
      </c>
      <c r="K2455" t="str">
        <f>_xlfn.XLOOKUP(I2455,accounts!A:A,accounts!F:F,"")</f>
        <v>Enterprise</v>
      </c>
      <c r="L2455" t="s">
        <v>56</v>
      </c>
      <c r="M2455" t="s">
        <v>9032</v>
      </c>
      <c r="N2455" t="s">
        <v>9045</v>
      </c>
      <c r="O2455" s="1">
        <v>42841</v>
      </c>
      <c r="P2455" s="1">
        <v>42848</v>
      </c>
      <c r="Q2455" s="5">
        <f>_xlfn.XLOOKUP(G2455,products!A:A,products!C:C,"")</f>
        <v>4821</v>
      </c>
      <c r="R2455">
        <v>26</v>
      </c>
      <c r="S2455" s="5">
        <f t="shared" si="38"/>
        <v>125346</v>
      </c>
    </row>
    <row r="2456" spans="1:19" x14ac:dyDescent="0.2">
      <c r="A2456" t="s">
        <v>2601</v>
      </c>
      <c r="B2456" t="s">
        <v>9025</v>
      </c>
      <c r="C2456" t="s">
        <v>13</v>
      </c>
      <c r="D2456" t="str">
        <f>_xlfn.XLOOKUP(C2456,sales_teams!A:A,sales_teams!B:B,"")</f>
        <v>C130664</v>
      </c>
      <c r="E2456" t="str">
        <f>_xlfn.XLOOKUP(C2456,sales_teams!A:A,sales_teams!C:C,"")</f>
        <v>Melvin Marxen</v>
      </c>
      <c r="F2456" t="str">
        <f>_xlfn.XLOOKUP(C2456,sales_teams!A:A,sales_teams!D:D,"")</f>
        <v>Central</v>
      </c>
      <c r="G2456" t="s">
        <v>54</v>
      </c>
      <c r="H2456" t="str">
        <f>_xlfn.XLOOKUP(G2456,products!A:A,products!B:B,"")</f>
        <v>GTX</v>
      </c>
      <c r="I2456" t="s">
        <v>222</v>
      </c>
      <c r="J2456" t="str">
        <f>_xlfn.XLOOKUP(I2456,accounts!A:A,accounts!B:B,"")</f>
        <v>entertainment</v>
      </c>
      <c r="K2456" t="str">
        <f>_xlfn.XLOOKUP(I2456,accounts!A:A,accounts!F:F,"")</f>
        <v>SMB</v>
      </c>
      <c r="L2456" t="s">
        <v>56</v>
      </c>
      <c r="M2456" t="s">
        <v>9034</v>
      </c>
      <c r="N2456" t="s">
        <v>9043</v>
      </c>
      <c r="O2456" s="1">
        <v>42841</v>
      </c>
      <c r="P2456" s="1">
        <v>42847</v>
      </c>
      <c r="Q2456" s="5">
        <f>_xlfn.XLOOKUP(G2456,products!A:A,products!C:C,"")</f>
        <v>1096</v>
      </c>
      <c r="R2456">
        <v>33</v>
      </c>
      <c r="S2456" s="5">
        <f t="shared" si="38"/>
        <v>36168</v>
      </c>
    </row>
    <row r="2457" spans="1:19" x14ac:dyDescent="0.2">
      <c r="A2457" t="s">
        <v>2602</v>
      </c>
      <c r="B2457" t="s">
        <v>9027</v>
      </c>
      <c r="C2457" t="s">
        <v>36</v>
      </c>
      <c r="D2457" t="str">
        <f>_xlfn.XLOOKUP(C2457,sales_teams!A:A,sales_teams!B:B,"")</f>
        <v>W815792</v>
      </c>
      <c r="E2457" t="str">
        <f>_xlfn.XLOOKUP(C2457,sales_teams!A:A,sales_teams!C:C,"")</f>
        <v>Celia Rouche</v>
      </c>
      <c r="F2457" t="str">
        <f>_xlfn.XLOOKUP(C2457,sales_teams!A:A,sales_teams!D:D,"")</f>
        <v>West</v>
      </c>
      <c r="G2457" t="s">
        <v>75</v>
      </c>
      <c r="H2457" t="str">
        <f>_xlfn.XLOOKUP(G2457,products!A:A,products!B:B,"")</f>
        <v>MG</v>
      </c>
      <c r="I2457" t="s">
        <v>327</v>
      </c>
      <c r="J2457" t="str">
        <f>_xlfn.XLOOKUP(I2457,accounts!A:A,accounts!B:B,"")</f>
        <v>retail</v>
      </c>
      <c r="K2457" t="str">
        <f>_xlfn.XLOOKUP(I2457,accounts!A:A,accounts!F:F,"")</f>
        <v>Mid-Market</v>
      </c>
      <c r="L2457" t="s">
        <v>81</v>
      </c>
      <c r="M2457" t="s">
        <v>9039</v>
      </c>
      <c r="N2457" t="s">
        <v>9041</v>
      </c>
      <c r="O2457" s="1">
        <v>42841</v>
      </c>
      <c r="P2457" s="1">
        <v>42847</v>
      </c>
      <c r="Q2457" s="5">
        <f>_xlfn.XLOOKUP(G2457,products!A:A,products!C:C,"")</f>
        <v>3393</v>
      </c>
      <c r="R2457">
        <v>38</v>
      </c>
      <c r="S2457" s="5">
        <f t="shared" si="38"/>
        <v>128934</v>
      </c>
    </row>
    <row r="2458" spans="1:19" x14ac:dyDescent="0.2">
      <c r="A2458" t="s">
        <v>2603</v>
      </c>
      <c r="B2458" t="s">
        <v>9025</v>
      </c>
      <c r="C2458" t="s">
        <v>10</v>
      </c>
      <c r="D2458" t="str">
        <f>_xlfn.XLOOKUP(C2458,sales_teams!A:A,sales_teams!B:B,"")</f>
        <v>C309699</v>
      </c>
      <c r="E2458" t="str">
        <f>_xlfn.XLOOKUP(C2458,sales_teams!A:A,sales_teams!C:C,"")</f>
        <v>Melvin Marxen</v>
      </c>
      <c r="F2458" t="str">
        <f>_xlfn.XLOOKUP(C2458,sales_teams!A:A,sales_teams!D:D,"")</f>
        <v>Central</v>
      </c>
      <c r="G2458" t="s">
        <v>62</v>
      </c>
      <c r="H2458" t="str">
        <f>_xlfn.XLOOKUP(G2458,products!A:A,products!B:B,"")</f>
        <v>GTX</v>
      </c>
      <c r="I2458" t="s">
        <v>246</v>
      </c>
      <c r="J2458" t="str">
        <f>_xlfn.XLOOKUP(I2458,accounts!A:A,accounts!B:B,"")</f>
        <v>marketing</v>
      </c>
      <c r="K2458" t="str">
        <f>_xlfn.XLOOKUP(I2458,accounts!A:A,accounts!F:F,"")</f>
        <v>SMB</v>
      </c>
      <c r="L2458" t="s">
        <v>56</v>
      </c>
      <c r="M2458" t="s">
        <v>9031</v>
      </c>
      <c r="N2458" t="s">
        <v>9045</v>
      </c>
      <c r="O2458" s="1">
        <v>42841</v>
      </c>
      <c r="P2458" s="1">
        <v>42849</v>
      </c>
      <c r="Q2458" s="5">
        <f>_xlfn.XLOOKUP(G2458,products!A:A,products!C:C,"")</f>
        <v>550</v>
      </c>
      <c r="R2458">
        <v>33</v>
      </c>
      <c r="S2458" s="5">
        <f t="shared" si="38"/>
        <v>18150</v>
      </c>
    </row>
    <row r="2459" spans="1:19" x14ac:dyDescent="0.2">
      <c r="A2459" t="s">
        <v>2604</v>
      </c>
      <c r="B2459" t="s">
        <v>9026</v>
      </c>
      <c r="C2459" t="s">
        <v>10</v>
      </c>
      <c r="D2459" t="str">
        <f>_xlfn.XLOOKUP(C2459,sales_teams!A:A,sales_teams!B:B,"")</f>
        <v>C309699</v>
      </c>
      <c r="E2459" t="str">
        <f>_xlfn.XLOOKUP(C2459,sales_teams!A:A,sales_teams!C:C,"")</f>
        <v>Melvin Marxen</v>
      </c>
      <c r="F2459" t="str">
        <f>_xlfn.XLOOKUP(C2459,sales_teams!A:A,sales_teams!D:D,"")</f>
        <v>Central</v>
      </c>
      <c r="G2459" t="s">
        <v>60</v>
      </c>
      <c r="H2459" t="str">
        <f>_xlfn.XLOOKUP(G2459,products!A:A,products!B:B,"")</f>
        <v>MG</v>
      </c>
      <c r="I2459" t="s">
        <v>222</v>
      </c>
      <c r="J2459" t="str">
        <f>_xlfn.XLOOKUP(I2459,accounts!A:A,accounts!B:B,"")</f>
        <v>entertainment</v>
      </c>
      <c r="K2459" t="str">
        <f>_xlfn.XLOOKUP(I2459,accounts!A:A,accounts!F:F,"")</f>
        <v>SMB</v>
      </c>
      <c r="L2459" t="s">
        <v>56</v>
      </c>
      <c r="M2459" t="s">
        <v>9034</v>
      </c>
      <c r="N2459" t="s">
        <v>9042</v>
      </c>
      <c r="O2459" s="1">
        <v>42841</v>
      </c>
      <c r="P2459" s="1">
        <v>42848</v>
      </c>
      <c r="Q2459" s="5">
        <f>_xlfn.XLOOKUP(G2459,products!A:A,products!C:C,"")</f>
        <v>55</v>
      </c>
      <c r="R2459">
        <v>5</v>
      </c>
      <c r="S2459" s="5">
        <f t="shared" si="38"/>
        <v>275</v>
      </c>
    </row>
    <row r="2460" spans="1:19" x14ac:dyDescent="0.2">
      <c r="A2460" t="s">
        <v>2605</v>
      </c>
      <c r="B2460" t="s">
        <v>9027</v>
      </c>
      <c r="C2460" t="s">
        <v>42</v>
      </c>
      <c r="D2460" t="str">
        <f>_xlfn.XLOOKUP(C2460,sales_teams!A:A,sales_teams!B:B,"")</f>
        <v>W674591</v>
      </c>
      <c r="E2460" t="str">
        <f>_xlfn.XLOOKUP(C2460,sales_teams!A:A,sales_teams!C:C,"")</f>
        <v>Summer Sewald</v>
      </c>
      <c r="F2460" t="str">
        <f>_xlfn.XLOOKUP(C2460,sales_teams!A:A,sales_teams!D:D,"")</f>
        <v>West</v>
      </c>
      <c r="G2460" t="s">
        <v>8951</v>
      </c>
      <c r="H2460" t="str">
        <f>_xlfn.XLOOKUP(G2460,products!A:A,products!B:B,"")</f>
        <v>GTX</v>
      </c>
      <c r="J2460">
        <f>_xlfn.XLOOKUP(I2460,accounts!A:A,accounts!B:B,"")</f>
        <v>0</v>
      </c>
      <c r="K2460">
        <f>_xlfn.XLOOKUP(I2460,accounts!A:A,accounts!F:F,"")</f>
        <v>0</v>
      </c>
      <c r="L2460" t="s">
        <v>76</v>
      </c>
      <c r="N2460" t="s">
        <v>9044</v>
      </c>
      <c r="O2460" s="1">
        <v>42841</v>
      </c>
      <c r="Q2460" s="5">
        <f>_xlfn.XLOOKUP(G2460,products!A:A,products!C:C,"")</f>
        <v>4821</v>
      </c>
      <c r="R2460">
        <v>13</v>
      </c>
      <c r="S2460" s="5">
        <f t="shared" si="38"/>
        <v>62673</v>
      </c>
    </row>
    <row r="2461" spans="1:19" x14ac:dyDescent="0.2">
      <c r="A2461" t="s">
        <v>2606</v>
      </c>
      <c r="B2461" t="s">
        <v>9028</v>
      </c>
      <c r="C2461" t="s">
        <v>42</v>
      </c>
      <c r="D2461" t="str">
        <f>_xlfn.XLOOKUP(C2461,sales_teams!A:A,sales_teams!B:B,"")</f>
        <v>W674591</v>
      </c>
      <c r="E2461" t="str">
        <f>_xlfn.XLOOKUP(C2461,sales_teams!A:A,sales_teams!C:C,"")</f>
        <v>Summer Sewald</v>
      </c>
      <c r="F2461" t="str">
        <f>_xlfn.XLOOKUP(C2461,sales_teams!A:A,sales_teams!D:D,"")</f>
        <v>West</v>
      </c>
      <c r="G2461" t="s">
        <v>75</v>
      </c>
      <c r="H2461" t="str">
        <f>_xlfn.XLOOKUP(G2461,products!A:A,products!B:B,"")</f>
        <v>MG</v>
      </c>
      <c r="I2461" t="s">
        <v>569</v>
      </c>
      <c r="J2461" t="str">
        <f>_xlfn.XLOOKUP(I2461,accounts!A:A,accounts!B:B,"")</f>
        <v>services</v>
      </c>
      <c r="K2461" t="str">
        <f>_xlfn.XLOOKUP(I2461,accounts!A:A,accounts!F:F,"")</f>
        <v>Mid-Market</v>
      </c>
      <c r="L2461" t="s">
        <v>81</v>
      </c>
      <c r="M2461" t="s">
        <v>9040</v>
      </c>
      <c r="N2461" t="s">
        <v>9045</v>
      </c>
      <c r="O2461" s="1">
        <v>42841</v>
      </c>
      <c r="P2461" s="1">
        <v>42848</v>
      </c>
      <c r="Q2461" s="5">
        <f>_xlfn.XLOOKUP(G2461,products!A:A,products!C:C,"")</f>
        <v>3393</v>
      </c>
      <c r="R2461">
        <v>17</v>
      </c>
      <c r="S2461" s="5">
        <f t="shared" si="38"/>
        <v>57681</v>
      </c>
    </row>
    <row r="2462" spans="1:19" x14ac:dyDescent="0.2">
      <c r="A2462" t="s">
        <v>2607</v>
      </c>
      <c r="B2462" t="s">
        <v>9026</v>
      </c>
      <c r="C2462" t="s">
        <v>45</v>
      </c>
      <c r="D2462" t="str">
        <f>_xlfn.XLOOKUP(C2462,sales_teams!A:A,sales_teams!B:B,"")</f>
        <v>W960943</v>
      </c>
      <c r="E2462" t="str">
        <f>_xlfn.XLOOKUP(C2462,sales_teams!A:A,sales_teams!C:C,"")</f>
        <v>Summer Sewald</v>
      </c>
      <c r="F2462" t="str">
        <f>_xlfn.XLOOKUP(C2462,sales_teams!A:A,sales_teams!D:D,"")</f>
        <v>West</v>
      </c>
      <c r="G2462" t="s">
        <v>62</v>
      </c>
      <c r="H2462" t="str">
        <f>_xlfn.XLOOKUP(G2462,products!A:A,products!B:B,"")</f>
        <v>GTX</v>
      </c>
      <c r="I2462" t="s">
        <v>569</v>
      </c>
      <c r="J2462" t="str">
        <f>_xlfn.XLOOKUP(I2462,accounts!A:A,accounts!B:B,"")</f>
        <v>services</v>
      </c>
      <c r="K2462" t="str">
        <f>_xlfn.XLOOKUP(I2462,accounts!A:A,accounts!F:F,"")</f>
        <v>Mid-Market</v>
      </c>
      <c r="L2462" t="s">
        <v>56</v>
      </c>
      <c r="M2462" t="s">
        <v>9033</v>
      </c>
      <c r="N2462" t="s">
        <v>9042</v>
      </c>
      <c r="O2462" s="1">
        <v>42841</v>
      </c>
      <c r="P2462" s="1">
        <v>42853</v>
      </c>
      <c r="Q2462" s="5">
        <f>_xlfn.XLOOKUP(G2462,products!A:A,products!C:C,"")</f>
        <v>550</v>
      </c>
      <c r="R2462">
        <v>50</v>
      </c>
      <c r="S2462" s="5">
        <f t="shared" si="38"/>
        <v>27500</v>
      </c>
    </row>
    <row r="2463" spans="1:19" x14ac:dyDescent="0.2">
      <c r="A2463" t="s">
        <v>2608</v>
      </c>
      <c r="B2463" t="s">
        <v>9027</v>
      </c>
      <c r="C2463" t="s">
        <v>45</v>
      </c>
      <c r="D2463" t="str">
        <f>_xlfn.XLOOKUP(C2463,sales_teams!A:A,sales_teams!B:B,"")</f>
        <v>W960943</v>
      </c>
      <c r="E2463" t="str">
        <f>_xlfn.XLOOKUP(C2463,sales_teams!A:A,sales_teams!C:C,"")</f>
        <v>Summer Sewald</v>
      </c>
      <c r="F2463" t="str">
        <f>_xlfn.XLOOKUP(C2463,sales_teams!A:A,sales_teams!D:D,"")</f>
        <v>West</v>
      </c>
      <c r="G2463" t="s">
        <v>54</v>
      </c>
      <c r="H2463" t="str">
        <f>_xlfn.XLOOKUP(G2463,products!A:A,products!B:B,"")</f>
        <v>GTX</v>
      </c>
      <c r="I2463" t="s">
        <v>412</v>
      </c>
      <c r="J2463" t="str">
        <f>_xlfn.XLOOKUP(I2463,accounts!A:A,accounts!B:B,"")</f>
        <v>retail</v>
      </c>
      <c r="K2463" t="str">
        <f>_xlfn.XLOOKUP(I2463,accounts!A:A,accounts!F:F,"")</f>
        <v>SMB</v>
      </c>
      <c r="L2463" t="s">
        <v>56</v>
      </c>
      <c r="M2463" t="s">
        <v>9035</v>
      </c>
      <c r="N2463" t="s">
        <v>9041</v>
      </c>
      <c r="O2463" s="1">
        <v>42841</v>
      </c>
      <c r="P2463" s="1">
        <v>42849</v>
      </c>
      <c r="Q2463" s="5">
        <f>_xlfn.XLOOKUP(G2463,products!A:A,products!C:C,"")</f>
        <v>1096</v>
      </c>
      <c r="R2463">
        <v>12</v>
      </c>
      <c r="S2463" s="5">
        <f t="shared" si="38"/>
        <v>13152</v>
      </c>
    </row>
    <row r="2464" spans="1:19" x14ac:dyDescent="0.2">
      <c r="A2464" t="s">
        <v>2609</v>
      </c>
      <c r="B2464" t="s">
        <v>9028</v>
      </c>
      <c r="C2464" t="s">
        <v>9</v>
      </c>
      <c r="D2464" t="str">
        <f>_xlfn.XLOOKUP(C2464,sales_teams!A:A,sales_teams!B:B,"")</f>
        <v>C62195</v>
      </c>
      <c r="E2464" t="str">
        <f>_xlfn.XLOOKUP(C2464,sales_teams!A:A,sales_teams!C:C,"")</f>
        <v>Dustin Brinkmann</v>
      </c>
      <c r="F2464" t="str">
        <f>_xlfn.XLOOKUP(C2464,sales_teams!A:A,sales_teams!D:D,"")</f>
        <v>Central</v>
      </c>
      <c r="G2464" t="s">
        <v>62</v>
      </c>
      <c r="H2464" t="str">
        <f>_xlfn.XLOOKUP(G2464,products!A:A,products!B:B,"")</f>
        <v>GTX</v>
      </c>
      <c r="I2464" t="s">
        <v>67</v>
      </c>
      <c r="J2464" t="str">
        <f>_xlfn.XLOOKUP(I2464,accounts!A:A,accounts!B:B,"")</f>
        <v>medical</v>
      </c>
      <c r="K2464" t="str">
        <f>_xlfn.XLOOKUP(I2464,accounts!A:A,accounts!F:F,"")</f>
        <v>Enterprise</v>
      </c>
      <c r="L2464" t="s">
        <v>81</v>
      </c>
      <c r="M2464" t="s">
        <v>9039</v>
      </c>
      <c r="N2464" t="s">
        <v>9042</v>
      </c>
      <c r="O2464" s="1">
        <v>42841</v>
      </c>
      <c r="P2464" s="1">
        <v>42843</v>
      </c>
      <c r="Q2464" s="5">
        <f>_xlfn.XLOOKUP(G2464,products!A:A,products!C:C,"")</f>
        <v>550</v>
      </c>
      <c r="R2464">
        <v>43</v>
      </c>
      <c r="S2464" s="5">
        <f t="shared" si="38"/>
        <v>23650</v>
      </c>
    </row>
    <row r="2465" spans="1:19" x14ac:dyDescent="0.2">
      <c r="A2465" t="s">
        <v>2610</v>
      </c>
      <c r="B2465" t="s">
        <v>9027</v>
      </c>
      <c r="C2465" t="s">
        <v>7</v>
      </c>
      <c r="D2465" t="str">
        <f>_xlfn.XLOOKUP(C2465,sales_teams!A:A,sales_teams!B:B,"")</f>
        <v>C234829</v>
      </c>
      <c r="E2465" t="str">
        <f>_xlfn.XLOOKUP(C2465,sales_teams!A:A,sales_teams!C:C,"")</f>
        <v>Dustin Brinkmann</v>
      </c>
      <c r="F2465" t="str">
        <f>_xlfn.XLOOKUP(C2465,sales_teams!A:A,sales_teams!D:D,"")</f>
        <v>Central</v>
      </c>
      <c r="G2465" t="s">
        <v>60</v>
      </c>
      <c r="H2465" t="str">
        <f>_xlfn.XLOOKUP(G2465,products!A:A,products!B:B,"")</f>
        <v>MG</v>
      </c>
      <c r="I2465" t="s">
        <v>58</v>
      </c>
      <c r="J2465" t="str">
        <f>_xlfn.XLOOKUP(I2465,accounts!A:A,accounts!B:B,"")</f>
        <v>medical</v>
      </c>
      <c r="K2465" t="str">
        <f>_xlfn.XLOOKUP(I2465,accounts!A:A,accounts!F:F,"")</f>
        <v>Mid-Market</v>
      </c>
      <c r="L2465" t="s">
        <v>81</v>
      </c>
      <c r="M2465" t="s">
        <v>9040</v>
      </c>
      <c r="N2465" t="s">
        <v>9041</v>
      </c>
      <c r="O2465" s="1">
        <v>42841</v>
      </c>
      <c r="P2465" s="1">
        <v>42842</v>
      </c>
      <c r="Q2465" s="5">
        <f>_xlfn.XLOOKUP(G2465,products!A:A,products!C:C,"")</f>
        <v>55</v>
      </c>
      <c r="R2465">
        <v>42</v>
      </c>
      <c r="S2465" s="5">
        <f t="shared" si="38"/>
        <v>2310</v>
      </c>
    </row>
    <row r="2466" spans="1:19" x14ac:dyDescent="0.2">
      <c r="A2466" t="s">
        <v>2611</v>
      </c>
      <c r="B2466" t="s">
        <v>9025</v>
      </c>
      <c r="C2466" t="s">
        <v>32</v>
      </c>
      <c r="D2466" t="str">
        <f>_xlfn.XLOOKUP(C2466,sales_teams!A:A,sales_teams!B:B,"")</f>
        <v>W975078</v>
      </c>
      <c r="E2466" t="str">
        <f>_xlfn.XLOOKUP(C2466,sales_teams!A:A,sales_teams!C:C,"")</f>
        <v>Celia Rouche</v>
      </c>
      <c r="F2466" t="str">
        <f>_xlfn.XLOOKUP(C2466,sales_teams!A:A,sales_teams!D:D,"")</f>
        <v>West</v>
      </c>
      <c r="G2466" t="s">
        <v>8951</v>
      </c>
      <c r="H2466" t="str">
        <f>_xlfn.XLOOKUP(G2466,products!A:A,products!B:B,"")</f>
        <v>GTX</v>
      </c>
      <c r="J2466">
        <f>_xlfn.XLOOKUP(I2466,accounts!A:A,accounts!B:B,"")</f>
        <v>0</v>
      </c>
      <c r="K2466">
        <f>_xlfn.XLOOKUP(I2466,accounts!A:A,accounts!F:F,"")</f>
        <v>0</v>
      </c>
      <c r="L2466" t="s">
        <v>76</v>
      </c>
      <c r="N2466" t="s">
        <v>9044</v>
      </c>
      <c r="O2466" s="1">
        <v>42841</v>
      </c>
      <c r="Q2466" s="5">
        <f>_xlfn.XLOOKUP(G2466,products!A:A,products!C:C,"")</f>
        <v>4821</v>
      </c>
      <c r="R2466">
        <v>28</v>
      </c>
      <c r="S2466" s="5">
        <f t="shared" si="38"/>
        <v>134988</v>
      </c>
    </row>
    <row r="2467" spans="1:19" x14ac:dyDescent="0.2">
      <c r="A2467" t="s">
        <v>2612</v>
      </c>
      <c r="B2467" t="s">
        <v>9027</v>
      </c>
      <c r="C2467" t="s">
        <v>32</v>
      </c>
      <c r="D2467" t="str">
        <f>_xlfn.XLOOKUP(C2467,sales_teams!A:A,sales_teams!B:B,"")</f>
        <v>W975078</v>
      </c>
      <c r="E2467" t="str">
        <f>_xlfn.XLOOKUP(C2467,sales_teams!A:A,sales_teams!C:C,"")</f>
        <v>Celia Rouche</v>
      </c>
      <c r="F2467" t="str">
        <f>_xlfn.XLOOKUP(C2467,sales_teams!A:A,sales_teams!D:D,"")</f>
        <v>West</v>
      </c>
      <c r="G2467" t="s">
        <v>60</v>
      </c>
      <c r="H2467" t="str">
        <f>_xlfn.XLOOKUP(G2467,products!A:A,products!B:B,"")</f>
        <v>MG</v>
      </c>
      <c r="I2467" t="s">
        <v>184</v>
      </c>
      <c r="J2467" t="str">
        <f>_xlfn.XLOOKUP(I2467,accounts!A:A,accounts!B:B,"")</f>
        <v>entertainment</v>
      </c>
      <c r="K2467" t="str">
        <f>_xlfn.XLOOKUP(I2467,accounts!A:A,accounts!F:F,"")</f>
        <v>SMB</v>
      </c>
      <c r="L2467" t="s">
        <v>56</v>
      </c>
      <c r="M2467" t="s">
        <v>9032</v>
      </c>
      <c r="N2467" t="s">
        <v>9041</v>
      </c>
      <c r="O2467" s="1">
        <v>42841</v>
      </c>
      <c r="P2467" s="1">
        <v>42859</v>
      </c>
      <c r="Q2467" s="5">
        <f>_xlfn.XLOOKUP(G2467,products!A:A,products!C:C,"")</f>
        <v>55</v>
      </c>
      <c r="R2467">
        <v>29</v>
      </c>
      <c r="S2467" s="5">
        <f t="shared" si="38"/>
        <v>1595</v>
      </c>
    </row>
    <row r="2468" spans="1:19" x14ac:dyDescent="0.2">
      <c r="A2468" t="s">
        <v>2613</v>
      </c>
      <c r="B2468" t="s">
        <v>9025</v>
      </c>
      <c r="C2468" t="s">
        <v>17</v>
      </c>
      <c r="D2468" t="str">
        <f>_xlfn.XLOOKUP(C2468,sales_teams!A:A,sales_teams!B:B,"")</f>
        <v>E152967</v>
      </c>
      <c r="E2468" t="str">
        <f>_xlfn.XLOOKUP(C2468,sales_teams!A:A,sales_teams!C:C,"")</f>
        <v>Cara Losch</v>
      </c>
      <c r="F2468" t="str">
        <f>_xlfn.XLOOKUP(C2468,sales_teams!A:A,sales_teams!D:D,"")</f>
        <v>East</v>
      </c>
      <c r="G2468" t="s">
        <v>60</v>
      </c>
      <c r="H2468" t="str">
        <f>_xlfn.XLOOKUP(G2468,products!A:A,products!B:B,"")</f>
        <v>MG</v>
      </c>
      <c r="I2468" t="s">
        <v>314</v>
      </c>
      <c r="J2468" t="str">
        <f>_xlfn.XLOOKUP(I2468,accounts!A:A,accounts!B:B,"")</f>
        <v>retail</v>
      </c>
      <c r="K2468" t="str">
        <f>_xlfn.XLOOKUP(I2468,accounts!A:A,accounts!F:F,"")</f>
        <v>SMB</v>
      </c>
      <c r="L2468" t="s">
        <v>81</v>
      </c>
      <c r="M2468" t="s">
        <v>9040</v>
      </c>
      <c r="N2468" t="s">
        <v>9041</v>
      </c>
      <c r="O2468" s="1">
        <v>42841</v>
      </c>
      <c r="P2468" s="1">
        <v>42858</v>
      </c>
      <c r="Q2468" s="5">
        <f>_xlfn.XLOOKUP(G2468,products!A:A,products!C:C,"")</f>
        <v>55</v>
      </c>
      <c r="R2468">
        <v>33</v>
      </c>
      <c r="S2468" s="5">
        <f t="shared" si="38"/>
        <v>1815</v>
      </c>
    </row>
    <row r="2469" spans="1:19" x14ac:dyDescent="0.2">
      <c r="A2469" t="s">
        <v>2614</v>
      </c>
      <c r="B2469" t="s">
        <v>9026</v>
      </c>
      <c r="C2469" t="s">
        <v>44</v>
      </c>
      <c r="D2469" t="str">
        <f>_xlfn.XLOOKUP(C2469,sales_teams!A:A,sales_teams!B:B,"")</f>
        <v>W202814</v>
      </c>
      <c r="E2469" t="str">
        <f>_xlfn.XLOOKUP(C2469,sales_teams!A:A,sales_teams!C:C,"")</f>
        <v>Summer Sewald</v>
      </c>
      <c r="F2469" t="str">
        <f>_xlfn.XLOOKUP(C2469,sales_teams!A:A,sales_teams!D:D,"")</f>
        <v>West</v>
      </c>
      <c r="G2469" t="s">
        <v>60</v>
      </c>
      <c r="H2469" t="str">
        <f>_xlfn.XLOOKUP(G2469,products!A:A,products!B:B,"")</f>
        <v>MG</v>
      </c>
      <c r="I2469" t="s">
        <v>239</v>
      </c>
      <c r="J2469" t="str">
        <f>_xlfn.XLOOKUP(I2469,accounts!A:A,accounts!B:B,"")</f>
        <v>technolgy</v>
      </c>
      <c r="K2469" t="str">
        <f>_xlfn.XLOOKUP(I2469,accounts!A:A,accounts!F:F,"")</f>
        <v>Mid-Market</v>
      </c>
      <c r="L2469" t="s">
        <v>81</v>
      </c>
      <c r="M2469" t="s">
        <v>9040</v>
      </c>
      <c r="N2469" t="s">
        <v>9041</v>
      </c>
      <c r="O2469" s="1">
        <v>42841</v>
      </c>
      <c r="P2469" s="1">
        <v>42850</v>
      </c>
      <c r="Q2469" s="5">
        <f>_xlfn.XLOOKUP(G2469,products!A:A,products!C:C,"")</f>
        <v>55</v>
      </c>
      <c r="R2469">
        <v>36</v>
      </c>
      <c r="S2469" s="5">
        <f t="shared" si="38"/>
        <v>1980</v>
      </c>
    </row>
    <row r="2470" spans="1:19" x14ac:dyDescent="0.2">
      <c r="A2470" t="s">
        <v>2615</v>
      </c>
      <c r="B2470" t="s">
        <v>9025</v>
      </c>
      <c r="C2470" t="s">
        <v>3</v>
      </c>
      <c r="D2470" t="str">
        <f>_xlfn.XLOOKUP(C2470,sales_teams!A:A,sales_teams!B:B,"")</f>
        <v>C265891</v>
      </c>
      <c r="E2470" t="str">
        <f>_xlfn.XLOOKUP(C2470,sales_teams!A:A,sales_teams!C:C,"")</f>
        <v>Dustin Brinkmann</v>
      </c>
      <c r="F2470" t="str">
        <f>_xlfn.XLOOKUP(C2470,sales_teams!A:A,sales_teams!D:D,"")</f>
        <v>Central</v>
      </c>
      <c r="G2470" t="s">
        <v>60</v>
      </c>
      <c r="H2470" t="str">
        <f>_xlfn.XLOOKUP(G2470,products!A:A,products!B:B,"")</f>
        <v>MG</v>
      </c>
      <c r="I2470" t="s">
        <v>104</v>
      </c>
      <c r="J2470" t="str">
        <f>_xlfn.XLOOKUP(I2470,accounts!A:A,accounts!B:B,"")</f>
        <v>services</v>
      </c>
      <c r="K2470" t="str">
        <f>_xlfn.XLOOKUP(I2470,accounts!A:A,accounts!F:F,"")</f>
        <v>Enterprise</v>
      </c>
      <c r="L2470" t="s">
        <v>56</v>
      </c>
      <c r="M2470" t="s">
        <v>9033</v>
      </c>
      <c r="N2470" t="s">
        <v>9041</v>
      </c>
      <c r="O2470" s="1">
        <v>42842</v>
      </c>
      <c r="P2470" s="1">
        <v>42851</v>
      </c>
      <c r="Q2470" s="5">
        <f>_xlfn.XLOOKUP(G2470,products!A:A,products!C:C,"")</f>
        <v>55</v>
      </c>
      <c r="R2470">
        <v>3</v>
      </c>
      <c r="S2470" s="5">
        <f t="shared" si="38"/>
        <v>165</v>
      </c>
    </row>
    <row r="2471" spans="1:19" x14ac:dyDescent="0.2">
      <c r="A2471" t="s">
        <v>2616</v>
      </c>
      <c r="B2471" t="s">
        <v>9027</v>
      </c>
      <c r="C2471" t="s">
        <v>3</v>
      </c>
      <c r="D2471" t="str">
        <f>_xlfn.XLOOKUP(C2471,sales_teams!A:A,sales_teams!B:B,"")</f>
        <v>C265891</v>
      </c>
      <c r="E2471" t="str">
        <f>_xlfn.XLOOKUP(C2471,sales_teams!A:A,sales_teams!C:C,"")</f>
        <v>Dustin Brinkmann</v>
      </c>
      <c r="F2471" t="str">
        <f>_xlfn.XLOOKUP(C2471,sales_teams!A:A,sales_teams!D:D,"")</f>
        <v>Central</v>
      </c>
      <c r="G2471" t="s">
        <v>75</v>
      </c>
      <c r="H2471" t="str">
        <f>_xlfn.XLOOKUP(G2471,products!A:A,products!B:B,"")</f>
        <v>MG</v>
      </c>
      <c r="I2471" t="s">
        <v>63</v>
      </c>
      <c r="J2471" t="str">
        <f>_xlfn.XLOOKUP(I2471,accounts!A:A,accounts!B:B,"")</f>
        <v>software</v>
      </c>
      <c r="K2471" t="str">
        <f>_xlfn.XLOOKUP(I2471,accounts!A:A,accounts!F:F,"")</f>
        <v>Mid-Market</v>
      </c>
      <c r="L2471" t="s">
        <v>56</v>
      </c>
      <c r="M2471" t="s">
        <v>9035</v>
      </c>
      <c r="N2471" t="s">
        <v>9041</v>
      </c>
      <c r="O2471" s="1">
        <v>42842</v>
      </c>
      <c r="P2471" s="1">
        <v>42849</v>
      </c>
      <c r="Q2471" s="5">
        <f>_xlfn.XLOOKUP(G2471,products!A:A,products!C:C,"")</f>
        <v>3393</v>
      </c>
      <c r="R2471">
        <v>11</v>
      </c>
      <c r="S2471" s="5">
        <f t="shared" si="38"/>
        <v>37323</v>
      </c>
    </row>
    <row r="2472" spans="1:19" x14ac:dyDescent="0.2">
      <c r="A2472" t="s">
        <v>2617</v>
      </c>
      <c r="B2472" t="s">
        <v>9025</v>
      </c>
      <c r="C2472" t="s">
        <v>30</v>
      </c>
      <c r="D2472" t="str">
        <f>_xlfn.XLOOKUP(C2472,sales_teams!A:A,sales_teams!B:B,"")</f>
        <v>E558564</v>
      </c>
      <c r="E2472" t="str">
        <f>_xlfn.XLOOKUP(C2472,sales_teams!A:A,sales_teams!C:C,"")</f>
        <v>Rocco Neubert</v>
      </c>
      <c r="F2472" t="str">
        <f>_xlfn.XLOOKUP(C2472,sales_teams!A:A,sales_teams!D:D,"")</f>
        <v>East</v>
      </c>
      <c r="G2472" t="s">
        <v>62</v>
      </c>
      <c r="H2472" t="str">
        <f>_xlfn.XLOOKUP(G2472,products!A:A,products!B:B,"")</f>
        <v>GTX</v>
      </c>
      <c r="I2472" t="s">
        <v>230</v>
      </c>
      <c r="J2472" t="str">
        <f>_xlfn.XLOOKUP(I2472,accounts!A:A,accounts!B:B,"")</f>
        <v>retail</v>
      </c>
      <c r="K2472" t="str">
        <f>_xlfn.XLOOKUP(I2472,accounts!A:A,accounts!F:F,"")</f>
        <v>Mid-Market</v>
      </c>
      <c r="L2472" t="s">
        <v>81</v>
      </c>
      <c r="M2472" t="s">
        <v>9038</v>
      </c>
      <c r="N2472" t="s">
        <v>9041</v>
      </c>
      <c r="O2472" s="1">
        <v>42842</v>
      </c>
      <c r="P2472" s="1">
        <v>42844</v>
      </c>
      <c r="Q2472" s="5">
        <f>_xlfn.XLOOKUP(G2472,products!A:A,products!C:C,"")</f>
        <v>550</v>
      </c>
      <c r="R2472">
        <v>15</v>
      </c>
      <c r="S2472" s="5">
        <f t="shared" si="38"/>
        <v>8250</v>
      </c>
    </row>
    <row r="2473" spans="1:19" x14ac:dyDescent="0.2">
      <c r="A2473" t="s">
        <v>2618</v>
      </c>
      <c r="B2473" t="s">
        <v>9027</v>
      </c>
      <c r="C2473" t="s">
        <v>30</v>
      </c>
      <c r="D2473" t="str">
        <f>_xlfn.XLOOKUP(C2473,sales_teams!A:A,sales_teams!B:B,"")</f>
        <v>E558564</v>
      </c>
      <c r="E2473" t="str">
        <f>_xlfn.XLOOKUP(C2473,sales_teams!A:A,sales_teams!C:C,"")</f>
        <v>Rocco Neubert</v>
      </c>
      <c r="F2473" t="str">
        <f>_xlfn.XLOOKUP(C2473,sales_teams!A:A,sales_teams!D:D,"")</f>
        <v>East</v>
      </c>
      <c r="G2473" t="s">
        <v>75</v>
      </c>
      <c r="H2473" t="str">
        <f>_xlfn.XLOOKUP(G2473,products!A:A,products!B:B,"")</f>
        <v>MG</v>
      </c>
      <c r="I2473" t="s">
        <v>115</v>
      </c>
      <c r="J2473" t="str">
        <f>_xlfn.XLOOKUP(I2473,accounts!A:A,accounts!B:B,"")</f>
        <v>software</v>
      </c>
      <c r="K2473" t="str">
        <f>_xlfn.XLOOKUP(I2473,accounts!A:A,accounts!F:F,"")</f>
        <v>Enterprise</v>
      </c>
      <c r="L2473" t="s">
        <v>56</v>
      </c>
      <c r="M2473" t="s">
        <v>9034</v>
      </c>
      <c r="N2473" t="s">
        <v>9041</v>
      </c>
      <c r="O2473" s="1">
        <v>42842</v>
      </c>
      <c r="P2473" s="1">
        <v>42951</v>
      </c>
      <c r="Q2473" s="5">
        <f>_xlfn.XLOOKUP(G2473,products!A:A,products!C:C,"")</f>
        <v>3393</v>
      </c>
      <c r="R2473">
        <v>30</v>
      </c>
      <c r="S2473" s="5">
        <f t="shared" si="38"/>
        <v>101790</v>
      </c>
    </row>
    <row r="2474" spans="1:19" x14ac:dyDescent="0.2">
      <c r="A2474" t="s">
        <v>2619</v>
      </c>
      <c r="B2474" t="s">
        <v>9027</v>
      </c>
      <c r="C2474" t="s">
        <v>6</v>
      </c>
      <c r="D2474" t="str">
        <f>_xlfn.XLOOKUP(C2474,sales_teams!A:A,sales_teams!B:B,"")</f>
        <v>C163925</v>
      </c>
      <c r="E2474" t="str">
        <f>_xlfn.XLOOKUP(C2474,sales_teams!A:A,sales_teams!C:C,"")</f>
        <v>Dustin Brinkmann</v>
      </c>
      <c r="F2474" t="str">
        <f>_xlfn.XLOOKUP(C2474,sales_teams!A:A,sales_teams!D:D,"")</f>
        <v>Central</v>
      </c>
      <c r="G2474" t="s">
        <v>60</v>
      </c>
      <c r="H2474" t="str">
        <f>_xlfn.XLOOKUP(G2474,products!A:A,products!B:B,"")</f>
        <v>MG</v>
      </c>
      <c r="I2474" t="s">
        <v>140</v>
      </c>
      <c r="J2474" t="str">
        <f>_xlfn.XLOOKUP(I2474,accounts!A:A,accounts!B:B,"")</f>
        <v>technolgy</v>
      </c>
      <c r="K2474" t="str">
        <f>_xlfn.XLOOKUP(I2474,accounts!A:A,accounts!F:F,"")</f>
        <v>Mid-Market</v>
      </c>
      <c r="L2474" t="s">
        <v>81</v>
      </c>
      <c r="M2474" t="s">
        <v>9038</v>
      </c>
      <c r="N2474" t="s">
        <v>9041</v>
      </c>
      <c r="O2474" s="1">
        <v>42842</v>
      </c>
      <c r="P2474" s="1">
        <v>42844</v>
      </c>
      <c r="Q2474" s="5">
        <f>_xlfn.XLOOKUP(G2474,products!A:A,products!C:C,"")</f>
        <v>55</v>
      </c>
      <c r="R2474">
        <v>30</v>
      </c>
      <c r="S2474" s="5">
        <f t="shared" si="38"/>
        <v>1650</v>
      </c>
    </row>
    <row r="2475" spans="1:19" x14ac:dyDescent="0.2">
      <c r="A2475" t="s">
        <v>2620</v>
      </c>
      <c r="B2475" t="s">
        <v>9028</v>
      </c>
      <c r="C2475" t="s">
        <v>20</v>
      </c>
      <c r="D2475" t="str">
        <f>_xlfn.XLOOKUP(C2475,sales_teams!A:A,sales_teams!B:B,"")</f>
        <v>E500449</v>
      </c>
      <c r="E2475" t="str">
        <f>_xlfn.XLOOKUP(C2475,sales_teams!A:A,sales_teams!C:C,"")</f>
        <v>Cara Losch</v>
      </c>
      <c r="F2475" t="str">
        <f>_xlfn.XLOOKUP(C2475,sales_teams!A:A,sales_teams!D:D,"")</f>
        <v>East</v>
      </c>
      <c r="G2475" t="s">
        <v>62</v>
      </c>
      <c r="H2475" t="str">
        <f>_xlfn.XLOOKUP(G2475,products!A:A,products!B:B,"")</f>
        <v>GTX</v>
      </c>
      <c r="I2475" t="s">
        <v>193</v>
      </c>
      <c r="J2475" t="str">
        <f>_xlfn.XLOOKUP(I2475,accounts!A:A,accounts!B:B,"")</f>
        <v>employment</v>
      </c>
      <c r="K2475" t="str">
        <f>_xlfn.XLOOKUP(I2475,accounts!A:A,accounts!F:F,"")</f>
        <v>Mid-Market</v>
      </c>
      <c r="L2475" t="s">
        <v>81</v>
      </c>
      <c r="M2475" t="s">
        <v>9040</v>
      </c>
      <c r="N2475" t="s">
        <v>9043</v>
      </c>
      <c r="O2475" s="1">
        <v>42842</v>
      </c>
      <c r="P2475" s="1">
        <v>42843</v>
      </c>
      <c r="Q2475" s="5">
        <f>_xlfn.XLOOKUP(G2475,products!A:A,products!C:C,"")</f>
        <v>550</v>
      </c>
      <c r="R2475">
        <v>2</v>
      </c>
      <c r="S2475" s="5">
        <f t="shared" si="38"/>
        <v>1100</v>
      </c>
    </row>
    <row r="2476" spans="1:19" x14ac:dyDescent="0.2">
      <c r="A2476" t="s">
        <v>2621</v>
      </c>
      <c r="B2476" t="s">
        <v>9026</v>
      </c>
      <c r="C2476" t="s">
        <v>20</v>
      </c>
      <c r="D2476" t="str">
        <f>_xlfn.XLOOKUP(C2476,sales_teams!A:A,sales_teams!B:B,"")</f>
        <v>E500449</v>
      </c>
      <c r="E2476" t="str">
        <f>_xlfn.XLOOKUP(C2476,sales_teams!A:A,sales_teams!C:C,"")</f>
        <v>Cara Losch</v>
      </c>
      <c r="F2476" t="str">
        <f>_xlfn.XLOOKUP(C2476,sales_teams!A:A,sales_teams!D:D,"")</f>
        <v>East</v>
      </c>
      <c r="G2476" t="s">
        <v>62</v>
      </c>
      <c r="H2476" t="str">
        <f>_xlfn.XLOOKUP(G2476,products!A:A,products!B:B,"")</f>
        <v>GTX</v>
      </c>
      <c r="I2476" t="s">
        <v>387</v>
      </c>
      <c r="J2476" t="str">
        <f>_xlfn.XLOOKUP(I2476,accounts!A:A,accounts!B:B,"")</f>
        <v>technolgy</v>
      </c>
      <c r="K2476" t="str">
        <f>_xlfn.XLOOKUP(I2476,accounts!A:A,accounts!F:F,"")</f>
        <v>SMB</v>
      </c>
      <c r="L2476" t="s">
        <v>81</v>
      </c>
      <c r="M2476" t="s">
        <v>9036</v>
      </c>
      <c r="N2476" t="s">
        <v>9042</v>
      </c>
      <c r="O2476" s="1">
        <v>42842</v>
      </c>
      <c r="P2476" s="1">
        <v>42846</v>
      </c>
      <c r="Q2476" s="5">
        <f>_xlfn.XLOOKUP(G2476,products!A:A,products!C:C,"")</f>
        <v>550</v>
      </c>
      <c r="R2476">
        <v>32</v>
      </c>
      <c r="S2476" s="5">
        <f t="shared" si="38"/>
        <v>17600</v>
      </c>
    </row>
    <row r="2477" spans="1:19" x14ac:dyDescent="0.2">
      <c r="A2477" t="s">
        <v>2622</v>
      </c>
      <c r="B2477" t="s">
        <v>9027</v>
      </c>
      <c r="C2477" t="s">
        <v>20</v>
      </c>
      <c r="D2477" t="str">
        <f>_xlfn.XLOOKUP(C2477,sales_teams!A:A,sales_teams!B:B,"")</f>
        <v>E500449</v>
      </c>
      <c r="E2477" t="str">
        <f>_xlfn.XLOOKUP(C2477,sales_teams!A:A,sales_teams!C:C,"")</f>
        <v>Cara Losch</v>
      </c>
      <c r="F2477" t="str">
        <f>_xlfn.XLOOKUP(C2477,sales_teams!A:A,sales_teams!D:D,"")</f>
        <v>East</v>
      </c>
      <c r="G2477" t="s">
        <v>8951</v>
      </c>
      <c r="H2477" t="str">
        <f>_xlfn.XLOOKUP(G2477,products!A:A,products!B:B,"")</f>
        <v>GTX</v>
      </c>
      <c r="I2477" t="s">
        <v>532</v>
      </c>
      <c r="J2477" t="str">
        <f>_xlfn.XLOOKUP(I2477,accounts!A:A,accounts!B:B,"")</f>
        <v>technolgy</v>
      </c>
      <c r="K2477" t="str">
        <f>_xlfn.XLOOKUP(I2477,accounts!A:A,accounts!F:F,"")</f>
        <v>Mid-Market</v>
      </c>
      <c r="L2477" t="s">
        <v>56</v>
      </c>
      <c r="M2477" t="s">
        <v>9031</v>
      </c>
      <c r="N2477" t="s">
        <v>9042</v>
      </c>
      <c r="O2477" s="1">
        <v>42842</v>
      </c>
      <c r="P2477" s="1">
        <v>42887</v>
      </c>
      <c r="Q2477" s="5">
        <f>_xlfn.XLOOKUP(G2477,products!A:A,products!C:C,"")</f>
        <v>4821</v>
      </c>
      <c r="R2477">
        <v>29</v>
      </c>
      <c r="S2477" s="5">
        <f t="shared" si="38"/>
        <v>139809</v>
      </c>
    </row>
    <row r="2478" spans="1:19" x14ac:dyDescent="0.2">
      <c r="A2478" t="s">
        <v>2623</v>
      </c>
      <c r="B2478" t="s">
        <v>9025</v>
      </c>
      <c r="C2478" t="s">
        <v>25</v>
      </c>
      <c r="D2478" t="str">
        <f>_xlfn.XLOOKUP(C2478,sales_teams!A:A,sales_teams!B:B,"")</f>
        <v>E372575</v>
      </c>
      <c r="E2478" t="str">
        <f>_xlfn.XLOOKUP(C2478,sales_teams!A:A,sales_teams!C:C,"")</f>
        <v>Rocco Neubert</v>
      </c>
      <c r="F2478" t="str">
        <f>_xlfn.XLOOKUP(C2478,sales_teams!A:A,sales_teams!D:D,"")</f>
        <v>East</v>
      </c>
      <c r="G2478" t="s">
        <v>54</v>
      </c>
      <c r="H2478" t="str">
        <f>_xlfn.XLOOKUP(G2478,products!A:A,products!B:B,"")</f>
        <v>GTX</v>
      </c>
      <c r="I2478" t="s">
        <v>230</v>
      </c>
      <c r="J2478" t="str">
        <f>_xlfn.XLOOKUP(I2478,accounts!A:A,accounts!B:B,"")</f>
        <v>retail</v>
      </c>
      <c r="K2478" t="str">
        <f>_xlfn.XLOOKUP(I2478,accounts!A:A,accounts!F:F,"")</f>
        <v>Mid-Market</v>
      </c>
      <c r="L2478" t="s">
        <v>56</v>
      </c>
      <c r="M2478" t="s">
        <v>9032</v>
      </c>
      <c r="N2478" t="s">
        <v>9043</v>
      </c>
      <c r="O2478" s="1">
        <v>42842</v>
      </c>
      <c r="P2478" s="1">
        <v>42845</v>
      </c>
      <c r="Q2478" s="5">
        <f>_xlfn.XLOOKUP(G2478,products!A:A,products!C:C,"")</f>
        <v>1096</v>
      </c>
      <c r="R2478">
        <v>46</v>
      </c>
      <c r="S2478" s="5">
        <f t="shared" si="38"/>
        <v>50416</v>
      </c>
    </row>
    <row r="2479" spans="1:19" x14ac:dyDescent="0.2">
      <c r="A2479" t="s">
        <v>2624</v>
      </c>
      <c r="B2479" t="s">
        <v>9025</v>
      </c>
      <c r="C2479" t="s">
        <v>25</v>
      </c>
      <c r="D2479" t="str">
        <f>_xlfn.XLOOKUP(C2479,sales_teams!A:A,sales_teams!B:B,"")</f>
        <v>E372575</v>
      </c>
      <c r="E2479" t="str">
        <f>_xlfn.XLOOKUP(C2479,sales_teams!A:A,sales_teams!C:C,"")</f>
        <v>Rocco Neubert</v>
      </c>
      <c r="F2479" t="str">
        <f>_xlfn.XLOOKUP(C2479,sales_teams!A:A,sales_teams!D:D,"")</f>
        <v>East</v>
      </c>
      <c r="G2479" t="s">
        <v>83</v>
      </c>
      <c r="H2479" t="str">
        <f>_xlfn.XLOOKUP(G2479,products!A:A,products!B:B,"")</f>
        <v>GTX</v>
      </c>
      <c r="I2479" t="s">
        <v>128</v>
      </c>
      <c r="J2479" t="str">
        <f>_xlfn.XLOOKUP(I2479,accounts!A:A,accounts!B:B,"")</f>
        <v>marketing</v>
      </c>
      <c r="K2479" t="str">
        <f>_xlfn.XLOOKUP(I2479,accounts!A:A,accounts!F:F,"")</f>
        <v>Enterprise</v>
      </c>
      <c r="L2479" t="s">
        <v>56</v>
      </c>
      <c r="M2479" t="s">
        <v>9032</v>
      </c>
      <c r="N2479" t="s">
        <v>9043</v>
      </c>
      <c r="O2479" s="1">
        <v>42842</v>
      </c>
      <c r="P2479" s="1">
        <v>42913</v>
      </c>
      <c r="Q2479" s="5">
        <f>_xlfn.XLOOKUP(G2479,products!A:A,products!C:C,"")</f>
        <v>5482</v>
      </c>
      <c r="R2479">
        <v>4</v>
      </c>
      <c r="S2479" s="5">
        <f t="shared" si="38"/>
        <v>21928</v>
      </c>
    </row>
    <row r="2480" spans="1:19" x14ac:dyDescent="0.2">
      <c r="A2480" t="s">
        <v>2625</v>
      </c>
      <c r="B2480" t="s">
        <v>9025</v>
      </c>
      <c r="C2480" t="s">
        <v>25</v>
      </c>
      <c r="D2480" t="str">
        <f>_xlfn.XLOOKUP(C2480,sales_teams!A:A,sales_teams!B:B,"")</f>
        <v>E372575</v>
      </c>
      <c r="E2480" t="str">
        <f>_xlfn.XLOOKUP(C2480,sales_teams!A:A,sales_teams!C:C,"")</f>
        <v>Rocco Neubert</v>
      </c>
      <c r="F2480" t="str">
        <f>_xlfn.XLOOKUP(C2480,sales_teams!A:A,sales_teams!D:D,"")</f>
        <v>East</v>
      </c>
      <c r="G2480" t="s">
        <v>75</v>
      </c>
      <c r="H2480" t="str">
        <f>_xlfn.XLOOKUP(G2480,products!A:A,products!B:B,"")</f>
        <v>MG</v>
      </c>
      <c r="I2480" t="s">
        <v>102</v>
      </c>
      <c r="J2480" t="str">
        <f>_xlfn.XLOOKUP(I2480,accounts!A:A,accounts!B:B,"")</f>
        <v>finance</v>
      </c>
      <c r="K2480" t="str">
        <f>_xlfn.XLOOKUP(I2480,accounts!A:A,accounts!F:F,"")</f>
        <v>SMB</v>
      </c>
      <c r="L2480" t="s">
        <v>56</v>
      </c>
      <c r="M2480" t="s">
        <v>9034</v>
      </c>
      <c r="N2480" t="s">
        <v>9045</v>
      </c>
      <c r="O2480" s="1">
        <v>42842</v>
      </c>
      <c r="P2480" s="1">
        <v>42905</v>
      </c>
      <c r="Q2480" s="5">
        <f>_xlfn.XLOOKUP(G2480,products!A:A,products!C:C,"")</f>
        <v>3393</v>
      </c>
      <c r="R2480">
        <v>26</v>
      </c>
      <c r="S2480" s="5">
        <f t="shared" si="38"/>
        <v>88218</v>
      </c>
    </row>
    <row r="2481" spans="1:19" x14ac:dyDescent="0.2">
      <c r="A2481" t="s">
        <v>2626</v>
      </c>
      <c r="B2481" t="s">
        <v>9027</v>
      </c>
      <c r="C2481" t="s">
        <v>15</v>
      </c>
      <c r="D2481" t="str">
        <f>_xlfn.XLOOKUP(C2481,sales_teams!A:A,sales_teams!B:B,"")</f>
        <v>C486814</v>
      </c>
      <c r="E2481" t="str">
        <f>_xlfn.XLOOKUP(C2481,sales_teams!A:A,sales_teams!C:C,"")</f>
        <v>Melvin Marxen</v>
      </c>
      <c r="F2481" t="str">
        <f>_xlfn.XLOOKUP(C2481,sales_teams!A:A,sales_teams!D:D,"")</f>
        <v>Central</v>
      </c>
      <c r="G2481" t="s">
        <v>8951</v>
      </c>
      <c r="H2481" t="str">
        <f>_xlfn.XLOOKUP(G2481,products!A:A,products!B:B,"")</f>
        <v>GTX</v>
      </c>
      <c r="I2481" t="s">
        <v>140</v>
      </c>
      <c r="J2481" t="str">
        <f>_xlfn.XLOOKUP(I2481,accounts!A:A,accounts!B:B,"")</f>
        <v>technolgy</v>
      </c>
      <c r="K2481" t="str">
        <f>_xlfn.XLOOKUP(I2481,accounts!A:A,accounts!F:F,"")</f>
        <v>Mid-Market</v>
      </c>
      <c r="L2481" t="s">
        <v>81</v>
      </c>
      <c r="M2481" t="s">
        <v>9037</v>
      </c>
      <c r="N2481" t="s">
        <v>9045</v>
      </c>
      <c r="O2481" s="1">
        <v>42842</v>
      </c>
      <c r="P2481" s="1">
        <v>42843</v>
      </c>
      <c r="Q2481" s="5">
        <f>_xlfn.XLOOKUP(G2481,products!A:A,products!C:C,"")</f>
        <v>4821</v>
      </c>
      <c r="R2481">
        <v>8</v>
      </c>
      <c r="S2481" s="5">
        <f t="shared" si="38"/>
        <v>38568</v>
      </c>
    </row>
    <row r="2482" spans="1:19" x14ac:dyDescent="0.2">
      <c r="A2482" t="s">
        <v>2627</v>
      </c>
      <c r="B2482" t="s">
        <v>9025</v>
      </c>
      <c r="C2482" t="s">
        <v>15</v>
      </c>
      <c r="D2482" t="str">
        <f>_xlfn.XLOOKUP(C2482,sales_teams!A:A,sales_teams!B:B,"")</f>
        <v>C486814</v>
      </c>
      <c r="E2482" t="str">
        <f>_xlfn.XLOOKUP(C2482,sales_teams!A:A,sales_teams!C:C,"")</f>
        <v>Melvin Marxen</v>
      </c>
      <c r="F2482" t="str">
        <f>_xlfn.XLOOKUP(C2482,sales_teams!A:A,sales_teams!D:D,"")</f>
        <v>Central</v>
      </c>
      <c r="G2482" t="s">
        <v>54</v>
      </c>
      <c r="H2482" t="str">
        <f>_xlfn.XLOOKUP(G2482,products!A:A,products!B:B,"")</f>
        <v>GTX</v>
      </c>
      <c r="I2482" t="s">
        <v>104</v>
      </c>
      <c r="J2482" t="str">
        <f>_xlfn.XLOOKUP(I2482,accounts!A:A,accounts!B:B,"")</f>
        <v>services</v>
      </c>
      <c r="K2482" t="str">
        <f>_xlfn.XLOOKUP(I2482,accounts!A:A,accounts!F:F,"")</f>
        <v>Enterprise</v>
      </c>
      <c r="L2482" t="s">
        <v>56</v>
      </c>
      <c r="M2482" t="s">
        <v>9035</v>
      </c>
      <c r="N2482" t="s">
        <v>9041</v>
      </c>
      <c r="O2482" s="1">
        <v>42842</v>
      </c>
      <c r="P2482" s="1">
        <v>42850</v>
      </c>
      <c r="Q2482" s="5">
        <f>_xlfn.XLOOKUP(G2482,products!A:A,products!C:C,"")</f>
        <v>1096</v>
      </c>
      <c r="R2482">
        <v>2</v>
      </c>
      <c r="S2482" s="5">
        <f t="shared" si="38"/>
        <v>2192</v>
      </c>
    </row>
    <row r="2483" spans="1:19" x14ac:dyDescent="0.2">
      <c r="A2483" t="s">
        <v>2628</v>
      </c>
      <c r="B2483" t="s">
        <v>9025</v>
      </c>
      <c r="C2483" t="s">
        <v>15</v>
      </c>
      <c r="D2483" t="str">
        <f>_xlfn.XLOOKUP(C2483,sales_teams!A:A,sales_teams!B:B,"")</f>
        <v>C486814</v>
      </c>
      <c r="E2483" t="str">
        <f>_xlfn.XLOOKUP(C2483,sales_teams!A:A,sales_teams!C:C,"")</f>
        <v>Melvin Marxen</v>
      </c>
      <c r="F2483" t="str">
        <f>_xlfn.XLOOKUP(C2483,sales_teams!A:A,sales_teams!D:D,"")</f>
        <v>Central</v>
      </c>
      <c r="G2483" t="s">
        <v>8951</v>
      </c>
      <c r="H2483" t="str">
        <f>_xlfn.XLOOKUP(G2483,products!A:A,products!B:B,"")</f>
        <v>GTX</v>
      </c>
      <c r="I2483" t="s">
        <v>222</v>
      </c>
      <c r="J2483" t="str">
        <f>_xlfn.XLOOKUP(I2483,accounts!A:A,accounts!B:B,"")</f>
        <v>entertainment</v>
      </c>
      <c r="K2483" t="str">
        <f>_xlfn.XLOOKUP(I2483,accounts!A:A,accounts!F:F,"")</f>
        <v>SMB</v>
      </c>
      <c r="L2483" t="s">
        <v>56</v>
      </c>
      <c r="M2483" t="s">
        <v>9035</v>
      </c>
      <c r="N2483" t="s">
        <v>9043</v>
      </c>
      <c r="O2483" s="1">
        <v>42842</v>
      </c>
      <c r="P2483" s="1">
        <v>42856</v>
      </c>
      <c r="Q2483" s="5">
        <f>_xlfn.XLOOKUP(G2483,products!A:A,products!C:C,"")</f>
        <v>4821</v>
      </c>
      <c r="R2483">
        <v>8</v>
      </c>
      <c r="S2483" s="5">
        <f t="shared" si="38"/>
        <v>38568</v>
      </c>
    </row>
    <row r="2484" spans="1:19" x14ac:dyDescent="0.2">
      <c r="A2484" t="s">
        <v>2629</v>
      </c>
      <c r="B2484" t="s">
        <v>9026</v>
      </c>
      <c r="C2484" t="s">
        <v>38</v>
      </c>
      <c r="D2484" t="str">
        <f>_xlfn.XLOOKUP(C2484,sales_teams!A:A,sales_teams!B:B,"")</f>
        <v>W172727</v>
      </c>
      <c r="E2484" t="str">
        <f>_xlfn.XLOOKUP(C2484,sales_teams!A:A,sales_teams!C:C,"")</f>
        <v>Celia Rouche</v>
      </c>
      <c r="F2484" t="str">
        <f>_xlfn.XLOOKUP(C2484,sales_teams!A:A,sales_teams!D:D,"")</f>
        <v>West</v>
      </c>
      <c r="G2484" t="s">
        <v>60</v>
      </c>
      <c r="H2484" t="str">
        <f>_xlfn.XLOOKUP(G2484,products!A:A,products!B:B,"")</f>
        <v>MG</v>
      </c>
      <c r="J2484">
        <f>_xlfn.XLOOKUP(I2484,accounts!A:A,accounts!B:B,"")</f>
        <v>0</v>
      </c>
      <c r="K2484">
        <f>_xlfn.XLOOKUP(I2484,accounts!A:A,accounts!F:F,"")</f>
        <v>0</v>
      </c>
      <c r="L2484" t="s">
        <v>76</v>
      </c>
      <c r="N2484" t="s">
        <v>9044</v>
      </c>
      <c r="O2484" s="1">
        <v>42842</v>
      </c>
      <c r="Q2484" s="5">
        <f>_xlfn.XLOOKUP(G2484,products!A:A,products!C:C,"")</f>
        <v>55</v>
      </c>
      <c r="R2484">
        <v>43</v>
      </c>
      <c r="S2484" s="5">
        <f t="shared" si="38"/>
        <v>2365</v>
      </c>
    </row>
    <row r="2485" spans="1:19" x14ac:dyDescent="0.2">
      <c r="A2485" t="s">
        <v>2630</v>
      </c>
      <c r="B2485" t="s">
        <v>9026</v>
      </c>
      <c r="C2485" t="s">
        <v>38</v>
      </c>
      <c r="D2485" t="str">
        <f>_xlfn.XLOOKUP(C2485,sales_teams!A:A,sales_teams!B:B,"")</f>
        <v>W172727</v>
      </c>
      <c r="E2485" t="str">
        <f>_xlfn.XLOOKUP(C2485,sales_teams!A:A,sales_teams!C:C,"")</f>
        <v>Celia Rouche</v>
      </c>
      <c r="F2485" t="str">
        <f>_xlfn.XLOOKUP(C2485,sales_teams!A:A,sales_teams!D:D,"")</f>
        <v>West</v>
      </c>
      <c r="G2485" t="s">
        <v>75</v>
      </c>
      <c r="H2485" t="str">
        <f>_xlfn.XLOOKUP(G2485,products!A:A,products!B:B,"")</f>
        <v>MG</v>
      </c>
      <c r="I2485" t="s">
        <v>124</v>
      </c>
      <c r="J2485" t="str">
        <f>_xlfn.XLOOKUP(I2485,accounts!A:A,accounts!B:B,"")</f>
        <v>services</v>
      </c>
      <c r="K2485" t="str">
        <f>_xlfn.XLOOKUP(I2485,accounts!A:A,accounts!F:F,"")</f>
        <v>Mid-Market</v>
      </c>
      <c r="L2485" t="s">
        <v>81</v>
      </c>
      <c r="M2485" t="s">
        <v>9038</v>
      </c>
      <c r="N2485" t="s">
        <v>9041</v>
      </c>
      <c r="O2485" s="1">
        <v>42842</v>
      </c>
      <c r="P2485" s="1">
        <v>42843</v>
      </c>
      <c r="Q2485" s="5">
        <f>_xlfn.XLOOKUP(G2485,products!A:A,products!C:C,"")</f>
        <v>3393</v>
      </c>
      <c r="R2485">
        <v>32</v>
      </c>
      <c r="S2485" s="5">
        <f t="shared" si="38"/>
        <v>108576</v>
      </c>
    </row>
    <row r="2486" spans="1:19" x14ac:dyDescent="0.2">
      <c r="A2486" t="s">
        <v>2631</v>
      </c>
      <c r="B2486" t="s">
        <v>9026</v>
      </c>
      <c r="C2486" t="s">
        <v>13</v>
      </c>
      <c r="D2486" t="str">
        <f>_xlfn.XLOOKUP(C2486,sales_teams!A:A,sales_teams!B:B,"")</f>
        <v>C130664</v>
      </c>
      <c r="E2486" t="str">
        <f>_xlfn.XLOOKUP(C2486,sales_teams!A:A,sales_teams!C:C,"")</f>
        <v>Melvin Marxen</v>
      </c>
      <c r="F2486" t="str">
        <f>_xlfn.XLOOKUP(C2486,sales_teams!A:A,sales_teams!D:D,"")</f>
        <v>Central</v>
      </c>
      <c r="G2486" t="s">
        <v>8951</v>
      </c>
      <c r="H2486" t="str">
        <f>_xlfn.XLOOKUP(G2486,products!A:A,products!B:B,"")</f>
        <v>GTX</v>
      </c>
      <c r="I2486" t="s">
        <v>80</v>
      </c>
      <c r="J2486" t="str">
        <f>_xlfn.XLOOKUP(I2486,accounts!A:A,accounts!B:B,"")</f>
        <v>retail</v>
      </c>
      <c r="K2486" t="str">
        <f>_xlfn.XLOOKUP(I2486,accounts!A:A,accounts!F:F,"")</f>
        <v>Mid-Market</v>
      </c>
      <c r="L2486" t="s">
        <v>56</v>
      </c>
      <c r="M2486" t="s">
        <v>9031</v>
      </c>
      <c r="N2486" t="s">
        <v>9045</v>
      </c>
      <c r="O2486" s="1">
        <v>42842</v>
      </c>
      <c r="P2486" s="1">
        <v>42849</v>
      </c>
      <c r="Q2486" s="5">
        <f>_xlfn.XLOOKUP(G2486,products!A:A,products!C:C,"")</f>
        <v>4821</v>
      </c>
      <c r="R2486">
        <v>26</v>
      </c>
      <c r="S2486" s="5">
        <f t="shared" si="38"/>
        <v>125346</v>
      </c>
    </row>
    <row r="2487" spans="1:19" x14ac:dyDescent="0.2">
      <c r="A2487" t="s">
        <v>2632</v>
      </c>
      <c r="B2487" t="s">
        <v>9025</v>
      </c>
      <c r="C2487" t="s">
        <v>36</v>
      </c>
      <c r="D2487" t="str">
        <f>_xlfn.XLOOKUP(C2487,sales_teams!A:A,sales_teams!B:B,"")</f>
        <v>W815792</v>
      </c>
      <c r="E2487" t="str">
        <f>_xlfn.XLOOKUP(C2487,sales_teams!A:A,sales_teams!C:C,"")</f>
        <v>Celia Rouche</v>
      </c>
      <c r="F2487" t="str">
        <f>_xlfn.XLOOKUP(C2487,sales_teams!A:A,sales_teams!D:D,"")</f>
        <v>West</v>
      </c>
      <c r="G2487" t="s">
        <v>54</v>
      </c>
      <c r="H2487" t="str">
        <f>_xlfn.XLOOKUP(G2487,products!A:A,products!B:B,"")</f>
        <v>GTX</v>
      </c>
      <c r="I2487" t="s">
        <v>210</v>
      </c>
      <c r="J2487" t="str">
        <f>_xlfn.XLOOKUP(I2487,accounts!A:A,accounts!B:B,"")</f>
        <v>telecommunications</v>
      </c>
      <c r="K2487" t="str">
        <f>_xlfn.XLOOKUP(I2487,accounts!A:A,accounts!F:F,"")</f>
        <v>Enterprise</v>
      </c>
      <c r="L2487" t="s">
        <v>81</v>
      </c>
      <c r="M2487" t="s">
        <v>9039</v>
      </c>
      <c r="N2487" t="s">
        <v>9045</v>
      </c>
      <c r="O2487" s="1">
        <v>42842</v>
      </c>
      <c r="P2487" s="1">
        <v>42850</v>
      </c>
      <c r="Q2487" s="5">
        <f>_xlfn.XLOOKUP(G2487,products!A:A,products!C:C,"")</f>
        <v>1096</v>
      </c>
      <c r="R2487">
        <v>32</v>
      </c>
      <c r="S2487" s="5">
        <f t="shared" si="38"/>
        <v>35072</v>
      </c>
    </row>
    <row r="2488" spans="1:19" x14ac:dyDescent="0.2">
      <c r="A2488" t="s">
        <v>2633</v>
      </c>
      <c r="B2488" t="s">
        <v>9025</v>
      </c>
      <c r="C2488" t="s">
        <v>36</v>
      </c>
      <c r="D2488" t="str">
        <f>_xlfn.XLOOKUP(C2488,sales_teams!A:A,sales_teams!B:B,"")</f>
        <v>W815792</v>
      </c>
      <c r="E2488" t="str">
        <f>_xlfn.XLOOKUP(C2488,sales_teams!A:A,sales_teams!C:C,"")</f>
        <v>Celia Rouche</v>
      </c>
      <c r="F2488" t="str">
        <f>_xlfn.XLOOKUP(C2488,sales_teams!A:A,sales_teams!D:D,"")</f>
        <v>West</v>
      </c>
      <c r="G2488" t="s">
        <v>75</v>
      </c>
      <c r="H2488" t="str">
        <f>_xlfn.XLOOKUP(G2488,products!A:A,products!B:B,"")</f>
        <v>MG</v>
      </c>
      <c r="I2488" t="s">
        <v>327</v>
      </c>
      <c r="J2488" t="str">
        <f>_xlfn.XLOOKUP(I2488,accounts!A:A,accounts!B:B,"")</f>
        <v>retail</v>
      </c>
      <c r="K2488" t="str">
        <f>_xlfn.XLOOKUP(I2488,accounts!A:A,accounts!F:F,"")</f>
        <v>Mid-Market</v>
      </c>
      <c r="L2488" t="s">
        <v>81</v>
      </c>
      <c r="M2488" t="s">
        <v>9037</v>
      </c>
      <c r="N2488" t="s">
        <v>9042</v>
      </c>
      <c r="O2488" s="1">
        <v>42842</v>
      </c>
      <c r="P2488" s="1">
        <v>42844</v>
      </c>
      <c r="Q2488" s="5">
        <f>_xlfn.XLOOKUP(G2488,products!A:A,products!C:C,"")</f>
        <v>3393</v>
      </c>
      <c r="R2488">
        <v>32</v>
      </c>
      <c r="S2488" s="5">
        <f t="shared" si="38"/>
        <v>108576</v>
      </c>
    </row>
    <row r="2489" spans="1:19" x14ac:dyDescent="0.2">
      <c r="A2489" t="s">
        <v>2634</v>
      </c>
      <c r="B2489" t="s">
        <v>9028</v>
      </c>
      <c r="C2489" t="s">
        <v>40</v>
      </c>
      <c r="D2489" t="str">
        <f>_xlfn.XLOOKUP(C2489,sales_teams!A:A,sales_teams!B:B,"")</f>
        <v>W249222</v>
      </c>
      <c r="E2489" t="str">
        <f>_xlfn.XLOOKUP(C2489,sales_teams!A:A,sales_teams!C:C,"")</f>
        <v>Summer Sewald</v>
      </c>
      <c r="F2489" t="str">
        <f>_xlfn.XLOOKUP(C2489,sales_teams!A:A,sales_teams!D:D,"")</f>
        <v>West</v>
      </c>
      <c r="G2489" t="s">
        <v>62</v>
      </c>
      <c r="H2489" t="str">
        <f>_xlfn.XLOOKUP(G2489,products!A:A,products!B:B,"")</f>
        <v>GTX</v>
      </c>
      <c r="J2489">
        <f>_xlfn.XLOOKUP(I2489,accounts!A:A,accounts!B:B,"")</f>
        <v>0</v>
      </c>
      <c r="K2489">
        <f>_xlfn.XLOOKUP(I2489,accounts!A:A,accounts!F:F,"")</f>
        <v>0</v>
      </c>
      <c r="L2489" t="s">
        <v>76</v>
      </c>
      <c r="N2489" t="s">
        <v>9044</v>
      </c>
      <c r="O2489" s="1">
        <v>42842</v>
      </c>
      <c r="Q2489" s="5">
        <f>_xlfn.XLOOKUP(G2489,products!A:A,products!C:C,"")</f>
        <v>550</v>
      </c>
      <c r="R2489">
        <v>49</v>
      </c>
      <c r="S2489" s="5">
        <f t="shared" si="38"/>
        <v>26950</v>
      </c>
    </row>
    <row r="2490" spans="1:19" x14ac:dyDescent="0.2">
      <c r="A2490" t="s">
        <v>2635</v>
      </c>
      <c r="B2490" t="s">
        <v>9027</v>
      </c>
      <c r="C2490" t="s">
        <v>40</v>
      </c>
      <c r="D2490" t="str">
        <f>_xlfn.XLOOKUP(C2490,sales_teams!A:A,sales_teams!B:B,"")</f>
        <v>W249222</v>
      </c>
      <c r="E2490" t="str">
        <f>_xlfn.XLOOKUP(C2490,sales_teams!A:A,sales_teams!C:C,"")</f>
        <v>Summer Sewald</v>
      </c>
      <c r="F2490" t="str">
        <f>_xlfn.XLOOKUP(C2490,sales_teams!A:A,sales_teams!D:D,"")</f>
        <v>West</v>
      </c>
      <c r="G2490" t="s">
        <v>75</v>
      </c>
      <c r="H2490" t="str">
        <f>_xlfn.XLOOKUP(G2490,products!A:A,products!B:B,"")</f>
        <v>MG</v>
      </c>
      <c r="I2490" t="s">
        <v>142</v>
      </c>
      <c r="J2490" t="str">
        <f>_xlfn.XLOOKUP(I2490,accounts!A:A,accounts!B:B,"")</f>
        <v>finance</v>
      </c>
      <c r="K2490" t="str">
        <f>_xlfn.XLOOKUP(I2490,accounts!A:A,accounts!F:F,"")</f>
        <v>SMB</v>
      </c>
      <c r="L2490" t="s">
        <v>81</v>
      </c>
      <c r="M2490" t="s">
        <v>9039</v>
      </c>
      <c r="N2490" t="s">
        <v>9042</v>
      </c>
      <c r="O2490" s="1">
        <v>42842</v>
      </c>
      <c r="P2490" s="1">
        <v>42959</v>
      </c>
      <c r="Q2490" s="5">
        <f>_xlfn.XLOOKUP(G2490,products!A:A,products!C:C,"")</f>
        <v>3393</v>
      </c>
      <c r="R2490">
        <v>8</v>
      </c>
      <c r="S2490" s="5">
        <f t="shared" si="38"/>
        <v>27144</v>
      </c>
    </row>
    <row r="2491" spans="1:19" x14ac:dyDescent="0.2">
      <c r="A2491" t="s">
        <v>2636</v>
      </c>
      <c r="B2491" t="s">
        <v>9028</v>
      </c>
      <c r="C2491" t="s">
        <v>40</v>
      </c>
      <c r="D2491" t="str">
        <f>_xlfn.XLOOKUP(C2491,sales_teams!A:A,sales_teams!B:B,"")</f>
        <v>W249222</v>
      </c>
      <c r="E2491" t="str">
        <f>_xlfn.XLOOKUP(C2491,sales_teams!A:A,sales_teams!C:C,"")</f>
        <v>Summer Sewald</v>
      </c>
      <c r="F2491" t="str">
        <f>_xlfn.XLOOKUP(C2491,sales_teams!A:A,sales_teams!D:D,"")</f>
        <v>West</v>
      </c>
      <c r="G2491" t="s">
        <v>8951</v>
      </c>
      <c r="H2491" t="str">
        <f>_xlfn.XLOOKUP(G2491,products!A:A,products!B:B,"")</f>
        <v>GTX</v>
      </c>
      <c r="I2491" t="s">
        <v>165</v>
      </c>
      <c r="J2491" t="str">
        <f>_xlfn.XLOOKUP(I2491,accounts!A:A,accounts!B:B,"")</f>
        <v>marketing</v>
      </c>
      <c r="K2491" t="str">
        <f>_xlfn.XLOOKUP(I2491,accounts!A:A,accounts!F:F,"")</f>
        <v>Enterprise</v>
      </c>
      <c r="L2491" t="s">
        <v>56</v>
      </c>
      <c r="M2491" t="s">
        <v>9035</v>
      </c>
      <c r="N2491" t="s">
        <v>9041</v>
      </c>
      <c r="O2491" s="1">
        <v>42842</v>
      </c>
      <c r="P2491" s="1">
        <v>42849</v>
      </c>
      <c r="Q2491" s="5">
        <f>_xlfn.XLOOKUP(G2491,products!A:A,products!C:C,"")</f>
        <v>4821</v>
      </c>
      <c r="R2491">
        <v>27</v>
      </c>
      <c r="S2491" s="5">
        <f t="shared" si="38"/>
        <v>130167</v>
      </c>
    </row>
    <row r="2492" spans="1:19" x14ac:dyDescent="0.2">
      <c r="A2492" t="s">
        <v>2637</v>
      </c>
      <c r="B2492" t="s">
        <v>9027</v>
      </c>
      <c r="C2492" t="s">
        <v>43</v>
      </c>
      <c r="D2492" t="str">
        <f>_xlfn.XLOOKUP(C2492,sales_teams!A:A,sales_teams!B:B,"")</f>
        <v>W596440</v>
      </c>
      <c r="E2492" t="str">
        <f>_xlfn.XLOOKUP(C2492,sales_teams!A:A,sales_teams!C:C,"")</f>
        <v>Summer Sewald</v>
      </c>
      <c r="F2492" t="str">
        <f>_xlfn.XLOOKUP(C2492,sales_teams!A:A,sales_teams!D:D,"")</f>
        <v>West</v>
      </c>
      <c r="G2492" t="s">
        <v>62</v>
      </c>
      <c r="H2492" t="str">
        <f>_xlfn.XLOOKUP(G2492,products!A:A,products!B:B,"")</f>
        <v>GTX</v>
      </c>
      <c r="I2492" t="s">
        <v>210</v>
      </c>
      <c r="J2492" t="str">
        <f>_xlfn.XLOOKUP(I2492,accounts!A:A,accounts!B:B,"")</f>
        <v>telecommunications</v>
      </c>
      <c r="K2492" t="str">
        <f>_xlfn.XLOOKUP(I2492,accounts!A:A,accounts!F:F,"")</f>
        <v>Enterprise</v>
      </c>
      <c r="L2492" t="s">
        <v>56</v>
      </c>
      <c r="M2492" t="s">
        <v>9031</v>
      </c>
      <c r="N2492" t="s">
        <v>9041</v>
      </c>
      <c r="O2492" s="1">
        <v>42842</v>
      </c>
      <c r="P2492" s="1">
        <v>42844</v>
      </c>
      <c r="Q2492" s="5">
        <f>_xlfn.XLOOKUP(G2492,products!A:A,products!C:C,"")</f>
        <v>550</v>
      </c>
      <c r="R2492">
        <v>20</v>
      </c>
      <c r="S2492" s="5">
        <f t="shared" si="38"/>
        <v>11000</v>
      </c>
    </row>
    <row r="2493" spans="1:19" x14ac:dyDescent="0.2">
      <c r="A2493" t="s">
        <v>2638</v>
      </c>
      <c r="B2493" t="s">
        <v>9027</v>
      </c>
      <c r="C2493" t="s">
        <v>42</v>
      </c>
      <c r="D2493" t="str">
        <f>_xlfn.XLOOKUP(C2493,sales_teams!A:A,sales_teams!B:B,"")</f>
        <v>W674591</v>
      </c>
      <c r="E2493" t="str">
        <f>_xlfn.XLOOKUP(C2493,sales_teams!A:A,sales_teams!C:C,"")</f>
        <v>Summer Sewald</v>
      </c>
      <c r="F2493" t="str">
        <f>_xlfn.XLOOKUP(C2493,sales_teams!A:A,sales_teams!D:D,"")</f>
        <v>West</v>
      </c>
      <c r="G2493" t="s">
        <v>83</v>
      </c>
      <c r="H2493" t="str">
        <f>_xlfn.XLOOKUP(G2493,products!A:A,products!B:B,"")</f>
        <v>GTX</v>
      </c>
      <c r="J2493">
        <f>_xlfn.XLOOKUP(I2493,accounts!A:A,accounts!B:B,"")</f>
        <v>0</v>
      </c>
      <c r="K2493">
        <f>_xlfn.XLOOKUP(I2493,accounts!A:A,accounts!F:F,"")</f>
        <v>0</v>
      </c>
      <c r="L2493" t="s">
        <v>76</v>
      </c>
      <c r="N2493" t="s">
        <v>9044</v>
      </c>
      <c r="O2493" s="1">
        <v>42842</v>
      </c>
      <c r="Q2493" s="5">
        <f>_xlfn.XLOOKUP(G2493,products!A:A,products!C:C,"")</f>
        <v>5482</v>
      </c>
      <c r="R2493">
        <v>44</v>
      </c>
      <c r="S2493" s="5">
        <f t="shared" si="38"/>
        <v>241208</v>
      </c>
    </row>
    <row r="2494" spans="1:19" x14ac:dyDescent="0.2">
      <c r="A2494" t="s">
        <v>2639</v>
      </c>
      <c r="B2494" t="s">
        <v>9025</v>
      </c>
      <c r="C2494" t="s">
        <v>42</v>
      </c>
      <c r="D2494" t="str">
        <f>_xlfn.XLOOKUP(C2494,sales_teams!A:A,sales_teams!B:B,"")</f>
        <v>W674591</v>
      </c>
      <c r="E2494" t="str">
        <f>_xlfn.XLOOKUP(C2494,sales_teams!A:A,sales_teams!C:C,"")</f>
        <v>Summer Sewald</v>
      </c>
      <c r="F2494" t="str">
        <f>_xlfn.XLOOKUP(C2494,sales_teams!A:A,sales_teams!D:D,"")</f>
        <v>West</v>
      </c>
      <c r="G2494" t="s">
        <v>8951</v>
      </c>
      <c r="H2494" t="str">
        <f>_xlfn.XLOOKUP(G2494,products!A:A,products!B:B,"")</f>
        <v>GTX</v>
      </c>
      <c r="J2494">
        <f>_xlfn.XLOOKUP(I2494,accounts!A:A,accounts!B:B,"")</f>
        <v>0</v>
      </c>
      <c r="K2494">
        <f>_xlfn.XLOOKUP(I2494,accounts!A:A,accounts!F:F,"")</f>
        <v>0</v>
      </c>
      <c r="L2494" t="s">
        <v>76</v>
      </c>
      <c r="N2494" t="s">
        <v>9044</v>
      </c>
      <c r="O2494" s="1">
        <v>42842</v>
      </c>
      <c r="Q2494" s="5">
        <f>_xlfn.XLOOKUP(G2494,products!A:A,products!C:C,"")</f>
        <v>4821</v>
      </c>
      <c r="R2494">
        <v>44</v>
      </c>
      <c r="S2494" s="5">
        <f t="shared" si="38"/>
        <v>212124</v>
      </c>
    </row>
    <row r="2495" spans="1:19" x14ac:dyDescent="0.2">
      <c r="A2495" t="s">
        <v>2640</v>
      </c>
      <c r="B2495" t="s">
        <v>9027</v>
      </c>
      <c r="C2495" t="s">
        <v>42</v>
      </c>
      <c r="D2495" t="str">
        <f>_xlfn.XLOOKUP(C2495,sales_teams!A:A,sales_teams!B:B,"")</f>
        <v>W674591</v>
      </c>
      <c r="E2495" t="str">
        <f>_xlfn.XLOOKUP(C2495,sales_teams!A:A,sales_teams!C:C,"")</f>
        <v>Summer Sewald</v>
      </c>
      <c r="F2495" t="str">
        <f>_xlfn.XLOOKUP(C2495,sales_teams!A:A,sales_teams!D:D,"")</f>
        <v>West</v>
      </c>
      <c r="G2495" t="s">
        <v>83</v>
      </c>
      <c r="H2495" t="str">
        <f>_xlfn.XLOOKUP(G2495,products!A:A,products!B:B,"")</f>
        <v>GTX</v>
      </c>
      <c r="I2495" t="s">
        <v>176</v>
      </c>
      <c r="J2495" t="str">
        <f>_xlfn.XLOOKUP(I2495,accounts!A:A,accounts!B:B,"")</f>
        <v>employment</v>
      </c>
      <c r="K2495" t="str">
        <f>_xlfn.XLOOKUP(I2495,accounts!A:A,accounts!F:F,"")</f>
        <v>Enterprise</v>
      </c>
      <c r="L2495" t="s">
        <v>81</v>
      </c>
      <c r="M2495" t="s">
        <v>9040</v>
      </c>
      <c r="N2495" t="s">
        <v>9041</v>
      </c>
      <c r="O2495" s="1">
        <v>42842</v>
      </c>
      <c r="P2495" s="1">
        <v>42850</v>
      </c>
      <c r="Q2495" s="5">
        <f>_xlfn.XLOOKUP(G2495,products!A:A,products!C:C,"")</f>
        <v>5482</v>
      </c>
      <c r="R2495">
        <v>37</v>
      </c>
      <c r="S2495" s="5">
        <f t="shared" si="38"/>
        <v>202834</v>
      </c>
    </row>
    <row r="2496" spans="1:19" x14ac:dyDescent="0.2">
      <c r="A2496" t="s">
        <v>2641</v>
      </c>
      <c r="B2496" t="s">
        <v>9025</v>
      </c>
      <c r="C2496" t="s">
        <v>42</v>
      </c>
      <c r="D2496" t="str">
        <f>_xlfn.XLOOKUP(C2496,sales_teams!A:A,sales_teams!B:B,"")</f>
        <v>W674591</v>
      </c>
      <c r="E2496" t="str">
        <f>_xlfn.XLOOKUP(C2496,sales_teams!A:A,sales_teams!C:C,"")</f>
        <v>Summer Sewald</v>
      </c>
      <c r="F2496" t="str">
        <f>_xlfn.XLOOKUP(C2496,sales_teams!A:A,sales_teams!D:D,"")</f>
        <v>West</v>
      </c>
      <c r="G2496" t="s">
        <v>83</v>
      </c>
      <c r="H2496" t="str">
        <f>_xlfn.XLOOKUP(G2496,products!A:A,products!B:B,"")</f>
        <v>GTX</v>
      </c>
      <c r="I2496" t="s">
        <v>176</v>
      </c>
      <c r="J2496" t="str">
        <f>_xlfn.XLOOKUP(I2496,accounts!A:A,accounts!B:B,"")</f>
        <v>employment</v>
      </c>
      <c r="K2496" t="str">
        <f>_xlfn.XLOOKUP(I2496,accounts!A:A,accounts!F:F,"")</f>
        <v>Enterprise</v>
      </c>
      <c r="L2496" t="s">
        <v>81</v>
      </c>
      <c r="M2496" t="s">
        <v>9039</v>
      </c>
      <c r="N2496" t="s">
        <v>9045</v>
      </c>
      <c r="O2496" s="1">
        <v>42842</v>
      </c>
      <c r="P2496" s="1">
        <v>42844</v>
      </c>
      <c r="Q2496" s="5">
        <f>_xlfn.XLOOKUP(G2496,products!A:A,products!C:C,"")</f>
        <v>5482</v>
      </c>
      <c r="R2496">
        <v>34</v>
      </c>
      <c r="S2496" s="5">
        <f t="shared" si="38"/>
        <v>186388</v>
      </c>
    </row>
    <row r="2497" spans="1:19" x14ac:dyDescent="0.2">
      <c r="A2497" t="s">
        <v>2642</v>
      </c>
      <c r="B2497" t="s">
        <v>9025</v>
      </c>
      <c r="C2497" t="s">
        <v>42</v>
      </c>
      <c r="D2497" t="str">
        <f>_xlfn.XLOOKUP(C2497,sales_teams!A:A,sales_teams!B:B,"")</f>
        <v>W674591</v>
      </c>
      <c r="E2497" t="str">
        <f>_xlfn.XLOOKUP(C2497,sales_teams!A:A,sales_teams!C:C,"")</f>
        <v>Summer Sewald</v>
      </c>
      <c r="F2497" t="str">
        <f>_xlfn.XLOOKUP(C2497,sales_teams!A:A,sales_teams!D:D,"")</f>
        <v>West</v>
      </c>
      <c r="G2497" t="s">
        <v>8951</v>
      </c>
      <c r="H2497" t="str">
        <f>_xlfn.XLOOKUP(G2497,products!A:A,products!B:B,"")</f>
        <v>GTX</v>
      </c>
      <c r="I2497" t="s">
        <v>91</v>
      </c>
      <c r="J2497" t="str">
        <f>_xlfn.XLOOKUP(I2497,accounts!A:A,accounts!B:B,"")</f>
        <v>software</v>
      </c>
      <c r="K2497" t="str">
        <f>_xlfn.XLOOKUP(I2497,accounts!A:A,accounts!F:F,"")</f>
        <v>Enterprise</v>
      </c>
      <c r="L2497" t="s">
        <v>81</v>
      </c>
      <c r="M2497" t="s">
        <v>9038</v>
      </c>
      <c r="N2497" t="s">
        <v>9043</v>
      </c>
      <c r="O2497" s="1">
        <v>42842</v>
      </c>
      <c r="P2497" s="1">
        <v>42843</v>
      </c>
      <c r="Q2497" s="5">
        <f>_xlfn.XLOOKUP(G2497,products!A:A,products!C:C,"")</f>
        <v>4821</v>
      </c>
      <c r="R2497">
        <v>40</v>
      </c>
      <c r="S2497" s="5">
        <f t="shared" si="38"/>
        <v>192840</v>
      </c>
    </row>
    <row r="2498" spans="1:19" x14ac:dyDescent="0.2">
      <c r="A2498" t="s">
        <v>2643</v>
      </c>
      <c r="B2498" t="s">
        <v>9025</v>
      </c>
      <c r="C2498" t="s">
        <v>42</v>
      </c>
      <c r="D2498" t="str">
        <f>_xlfn.XLOOKUP(C2498,sales_teams!A:A,sales_teams!B:B,"")</f>
        <v>W674591</v>
      </c>
      <c r="E2498" t="str">
        <f>_xlfn.XLOOKUP(C2498,sales_teams!A:A,sales_teams!C:C,"")</f>
        <v>Summer Sewald</v>
      </c>
      <c r="F2498" t="str">
        <f>_xlfn.XLOOKUP(C2498,sales_teams!A:A,sales_teams!D:D,"")</f>
        <v>West</v>
      </c>
      <c r="G2498" t="s">
        <v>83</v>
      </c>
      <c r="H2498" t="str">
        <f>_xlfn.XLOOKUP(G2498,products!A:A,products!B:B,"")</f>
        <v>GTX</v>
      </c>
      <c r="I2498" t="s">
        <v>99</v>
      </c>
      <c r="J2498" t="str">
        <f>_xlfn.XLOOKUP(I2498,accounts!A:A,accounts!B:B,"")</f>
        <v>retail</v>
      </c>
      <c r="K2498" t="str">
        <f>_xlfn.XLOOKUP(I2498,accounts!A:A,accounts!F:F,"")</f>
        <v>Enterprise</v>
      </c>
      <c r="L2498" t="s">
        <v>56</v>
      </c>
      <c r="M2498" t="s">
        <v>9033</v>
      </c>
      <c r="N2498" t="s">
        <v>9043</v>
      </c>
      <c r="O2498" s="1">
        <v>42842</v>
      </c>
      <c r="P2498" s="1">
        <v>42844</v>
      </c>
      <c r="Q2498" s="5">
        <f>_xlfn.XLOOKUP(G2498,products!A:A,products!C:C,"")</f>
        <v>5482</v>
      </c>
      <c r="R2498">
        <v>27</v>
      </c>
      <c r="S2498" s="5">
        <f t="shared" si="38"/>
        <v>148014</v>
      </c>
    </row>
    <row r="2499" spans="1:19" x14ac:dyDescent="0.2">
      <c r="A2499" t="s">
        <v>2644</v>
      </c>
      <c r="B2499" t="s">
        <v>9025</v>
      </c>
      <c r="C2499" t="s">
        <v>8</v>
      </c>
      <c r="D2499" t="str">
        <f>_xlfn.XLOOKUP(C2499,sales_teams!A:A,sales_teams!B:B,"")</f>
        <v>C100201</v>
      </c>
      <c r="E2499" t="str">
        <f>_xlfn.XLOOKUP(C2499,sales_teams!A:A,sales_teams!C:C,"")</f>
        <v>Dustin Brinkmann</v>
      </c>
      <c r="F2499" t="str">
        <f>_xlfn.XLOOKUP(C2499,sales_teams!A:A,sales_teams!D:D,"")</f>
        <v>Central</v>
      </c>
      <c r="G2499" t="s">
        <v>54</v>
      </c>
      <c r="H2499" t="str">
        <f>_xlfn.XLOOKUP(G2499,products!A:A,products!B:B,"")</f>
        <v>GTX</v>
      </c>
      <c r="I2499" t="s">
        <v>140</v>
      </c>
      <c r="J2499" t="str">
        <f>_xlfn.XLOOKUP(I2499,accounts!A:A,accounts!B:B,"")</f>
        <v>technolgy</v>
      </c>
      <c r="K2499" t="str">
        <f>_xlfn.XLOOKUP(I2499,accounts!A:A,accounts!F:F,"")</f>
        <v>Mid-Market</v>
      </c>
      <c r="L2499" t="s">
        <v>81</v>
      </c>
      <c r="M2499" t="s">
        <v>9040</v>
      </c>
      <c r="N2499" t="s">
        <v>9042</v>
      </c>
      <c r="O2499" s="1">
        <v>42842</v>
      </c>
      <c r="P2499" s="1">
        <v>42857</v>
      </c>
      <c r="Q2499" s="5">
        <f>_xlfn.XLOOKUP(G2499,products!A:A,products!C:C,"")</f>
        <v>1096</v>
      </c>
      <c r="R2499">
        <v>10</v>
      </c>
      <c r="S2499" s="5">
        <f t="shared" ref="S2499:S2562" si="39">Q2499*R2499</f>
        <v>10960</v>
      </c>
    </row>
    <row r="2500" spans="1:19" x14ac:dyDescent="0.2">
      <c r="A2500" t="s">
        <v>2645</v>
      </c>
      <c r="B2500" t="s">
        <v>9027</v>
      </c>
      <c r="C2500" t="s">
        <v>8</v>
      </c>
      <c r="D2500" t="str">
        <f>_xlfn.XLOOKUP(C2500,sales_teams!A:A,sales_teams!B:B,"")</f>
        <v>C100201</v>
      </c>
      <c r="E2500" t="str">
        <f>_xlfn.XLOOKUP(C2500,sales_teams!A:A,sales_teams!C:C,"")</f>
        <v>Dustin Brinkmann</v>
      </c>
      <c r="F2500" t="str">
        <f>_xlfn.XLOOKUP(C2500,sales_teams!A:A,sales_teams!D:D,"")</f>
        <v>Central</v>
      </c>
      <c r="G2500" t="s">
        <v>83</v>
      </c>
      <c r="H2500" t="str">
        <f>_xlfn.XLOOKUP(G2500,products!A:A,products!B:B,"")</f>
        <v>GTX</v>
      </c>
      <c r="I2500" t="s">
        <v>58</v>
      </c>
      <c r="J2500" t="str">
        <f>_xlfn.XLOOKUP(I2500,accounts!A:A,accounts!B:B,"")</f>
        <v>medical</v>
      </c>
      <c r="K2500" t="str">
        <f>_xlfn.XLOOKUP(I2500,accounts!A:A,accounts!F:F,"")</f>
        <v>Mid-Market</v>
      </c>
      <c r="L2500" t="s">
        <v>81</v>
      </c>
      <c r="M2500" t="s">
        <v>9036</v>
      </c>
      <c r="N2500" t="s">
        <v>9041</v>
      </c>
      <c r="O2500" s="1">
        <v>42842</v>
      </c>
      <c r="P2500" s="1">
        <v>42849</v>
      </c>
      <c r="Q2500" s="5">
        <f>_xlfn.XLOOKUP(G2500,products!A:A,products!C:C,"")</f>
        <v>5482</v>
      </c>
      <c r="R2500">
        <v>6</v>
      </c>
      <c r="S2500" s="5">
        <f t="shared" si="39"/>
        <v>32892</v>
      </c>
    </row>
    <row r="2501" spans="1:19" x14ac:dyDescent="0.2">
      <c r="A2501" t="s">
        <v>2646</v>
      </c>
      <c r="B2501" t="s">
        <v>9027</v>
      </c>
      <c r="C2501" t="s">
        <v>8</v>
      </c>
      <c r="D2501" t="str">
        <f>_xlfn.XLOOKUP(C2501,sales_teams!A:A,sales_teams!B:B,"")</f>
        <v>C100201</v>
      </c>
      <c r="E2501" t="str">
        <f>_xlfn.XLOOKUP(C2501,sales_teams!A:A,sales_teams!C:C,"")</f>
        <v>Dustin Brinkmann</v>
      </c>
      <c r="F2501" t="str">
        <f>_xlfn.XLOOKUP(C2501,sales_teams!A:A,sales_teams!D:D,"")</f>
        <v>Central</v>
      </c>
      <c r="G2501" t="s">
        <v>60</v>
      </c>
      <c r="H2501" t="str">
        <f>_xlfn.XLOOKUP(G2501,products!A:A,products!B:B,"")</f>
        <v>MG</v>
      </c>
      <c r="I2501" t="s">
        <v>135</v>
      </c>
      <c r="J2501" t="str">
        <f>_xlfn.XLOOKUP(I2501,accounts!A:A,accounts!B:B,"")</f>
        <v>marketing</v>
      </c>
      <c r="K2501" t="str">
        <f>_xlfn.XLOOKUP(I2501,accounts!A:A,accounts!F:F,"")</f>
        <v>Mid-Market</v>
      </c>
      <c r="L2501" t="s">
        <v>56</v>
      </c>
      <c r="M2501" t="s">
        <v>9031</v>
      </c>
      <c r="N2501" t="s">
        <v>9041</v>
      </c>
      <c r="O2501" s="1">
        <v>42842</v>
      </c>
      <c r="P2501" s="1">
        <v>42909</v>
      </c>
      <c r="Q2501" s="5">
        <f>_xlfn.XLOOKUP(G2501,products!A:A,products!C:C,"")</f>
        <v>55</v>
      </c>
      <c r="R2501">
        <v>11</v>
      </c>
      <c r="S2501" s="5">
        <f t="shared" si="39"/>
        <v>605</v>
      </c>
    </row>
    <row r="2502" spans="1:19" x14ac:dyDescent="0.2">
      <c r="A2502" t="s">
        <v>2647</v>
      </c>
      <c r="B2502" t="s">
        <v>9026</v>
      </c>
      <c r="C2502" t="s">
        <v>37</v>
      </c>
      <c r="D2502" t="str">
        <f>_xlfn.XLOOKUP(C2502,sales_teams!A:A,sales_teams!B:B,"")</f>
        <v>W337844</v>
      </c>
      <c r="E2502" t="str">
        <f>_xlfn.XLOOKUP(C2502,sales_teams!A:A,sales_teams!C:C,"")</f>
        <v>Celia Rouche</v>
      </c>
      <c r="F2502" t="str">
        <f>_xlfn.XLOOKUP(C2502,sales_teams!A:A,sales_teams!D:D,"")</f>
        <v>West</v>
      </c>
      <c r="G2502" t="s">
        <v>62</v>
      </c>
      <c r="H2502" t="str">
        <f>_xlfn.XLOOKUP(G2502,products!A:A,products!B:B,"")</f>
        <v>GTX</v>
      </c>
      <c r="I2502" t="s">
        <v>327</v>
      </c>
      <c r="J2502" t="str">
        <f>_xlfn.XLOOKUP(I2502,accounts!A:A,accounts!B:B,"")</f>
        <v>retail</v>
      </c>
      <c r="K2502" t="str">
        <f>_xlfn.XLOOKUP(I2502,accounts!A:A,accounts!F:F,"")</f>
        <v>Mid-Market</v>
      </c>
      <c r="L2502" t="s">
        <v>76</v>
      </c>
      <c r="N2502" t="s">
        <v>9044</v>
      </c>
      <c r="O2502" s="1">
        <v>42842</v>
      </c>
      <c r="Q2502" s="5">
        <f>_xlfn.XLOOKUP(G2502,products!A:A,products!C:C,"")</f>
        <v>550</v>
      </c>
      <c r="R2502">
        <v>47</v>
      </c>
      <c r="S2502" s="5">
        <f t="shared" si="39"/>
        <v>25850</v>
      </c>
    </row>
    <row r="2503" spans="1:19" x14ac:dyDescent="0.2">
      <c r="A2503" t="s">
        <v>2648</v>
      </c>
      <c r="B2503" t="s">
        <v>9027</v>
      </c>
      <c r="C2503" t="s">
        <v>37</v>
      </c>
      <c r="D2503" t="str">
        <f>_xlfn.XLOOKUP(C2503,sales_teams!A:A,sales_teams!B:B,"")</f>
        <v>W337844</v>
      </c>
      <c r="E2503" t="str">
        <f>_xlfn.XLOOKUP(C2503,sales_teams!A:A,sales_teams!C:C,"")</f>
        <v>Celia Rouche</v>
      </c>
      <c r="F2503" t="str">
        <f>_xlfn.XLOOKUP(C2503,sales_teams!A:A,sales_teams!D:D,"")</f>
        <v>West</v>
      </c>
      <c r="G2503" t="s">
        <v>62</v>
      </c>
      <c r="H2503" t="str">
        <f>_xlfn.XLOOKUP(G2503,products!A:A,products!B:B,"")</f>
        <v>GTX</v>
      </c>
      <c r="I2503" t="s">
        <v>144</v>
      </c>
      <c r="J2503" t="str">
        <f>_xlfn.XLOOKUP(I2503,accounts!A:A,accounts!B:B,"")</f>
        <v>retail</v>
      </c>
      <c r="K2503" t="str">
        <f>_xlfn.XLOOKUP(I2503,accounts!A:A,accounts!F:F,"")</f>
        <v>Mid-Market</v>
      </c>
      <c r="L2503" t="s">
        <v>56</v>
      </c>
      <c r="M2503" t="s">
        <v>9031</v>
      </c>
      <c r="N2503" t="s">
        <v>9045</v>
      </c>
      <c r="O2503" s="1">
        <v>42842</v>
      </c>
      <c r="P2503" s="1">
        <v>42849</v>
      </c>
      <c r="Q2503" s="5">
        <f>_xlfn.XLOOKUP(G2503,products!A:A,products!C:C,"")</f>
        <v>550</v>
      </c>
      <c r="R2503">
        <v>42</v>
      </c>
      <c r="S2503" s="5">
        <f t="shared" si="39"/>
        <v>23100</v>
      </c>
    </row>
    <row r="2504" spans="1:19" x14ac:dyDescent="0.2">
      <c r="A2504" t="s">
        <v>2649</v>
      </c>
      <c r="B2504" t="s">
        <v>9028</v>
      </c>
      <c r="C2504" t="s">
        <v>12</v>
      </c>
      <c r="D2504" t="str">
        <f>_xlfn.XLOOKUP(C2504,sales_teams!A:A,sales_teams!B:B,"")</f>
        <v>C234392</v>
      </c>
      <c r="E2504" t="str">
        <f>_xlfn.XLOOKUP(C2504,sales_teams!A:A,sales_teams!C:C,"")</f>
        <v>Melvin Marxen</v>
      </c>
      <c r="F2504" t="str">
        <f>_xlfn.XLOOKUP(C2504,sales_teams!A:A,sales_teams!D:D,"")</f>
        <v>Central</v>
      </c>
      <c r="G2504" t="s">
        <v>54</v>
      </c>
      <c r="H2504" t="str">
        <f>_xlfn.XLOOKUP(G2504,products!A:A,products!B:B,"")</f>
        <v>GTX</v>
      </c>
      <c r="I2504" t="s">
        <v>117</v>
      </c>
      <c r="J2504" t="str">
        <f>_xlfn.XLOOKUP(I2504,accounts!A:A,accounts!B:B,"")</f>
        <v>marketing</v>
      </c>
      <c r="K2504" t="str">
        <f>_xlfn.XLOOKUP(I2504,accounts!A:A,accounts!F:F,"")</f>
        <v>Mid-Market</v>
      </c>
      <c r="L2504" t="s">
        <v>56</v>
      </c>
      <c r="M2504" t="s">
        <v>9033</v>
      </c>
      <c r="N2504" t="s">
        <v>9043</v>
      </c>
      <c r="O2504" s="1">
        <v>42842</v>
      </c>
      <c r="P2504" s="1">
        <v>42848</v>
      </c>
      <c r="Q2504" s="5">
        <f>_xlfn.XLOOKUP(G2504,products!A:A,products!C:C,"")</f>
        <v>1096</v>
      </c>
      <c r="R2504">
        <v>7</v>
      </c>
      <c r="S2504" s="5">
        <f t="shared" si="39"/>
        <v>7672</v>
      </c>
    </row>
    <row r="2505" spans="1:19" x14ac:dyDescent="0.2">
      <c r="A2505" t="s">
        <v>2650</v>
      </c>
      <c r="B2505" t="s">
        <v>9025</v>
      </c>
      <c r="C2505" t="s">
        <v>14</v>
      </c>
      <c r="D2505" t="str">
        <f>_xlfn.XLOOKUP(C2505,sales_teams!A:A,sales_teams!B:B,"")</f>
        <v>C961860</v>
      </c>
      <c r="E2505" t="str">
        <f>_xlfn.XLOOKUP(C2505,sales_teams!A:A,sales_teams!C:C,"")</f>
        <v>Melvin Marxen</v>
      </c>
      <c r="F2505" t="str">
        <f>_xlfn.XLOOKUP(C2505,sales_teams!A:A,sales_teams!D:D,"")</f>
        <v>Central</v>
      </c>
      <c r="G2505" t="s">
        <v>62</v>
      </c>
      <c r="H2505" t="str">
        <f>_xlfn.XLOOKUP(G2505,products!A:A,products!B:B,"")</f>
        <v>GTX</v>
      </c>
      <c r="I2505" t="s">
        <v>332</v>
      </c>
      <c r="J2505" t="str">
        <f>_xlfn.XLOOKUP(I2505,accounts!A:A,accounts!B:B,"")</f>
        <v>marketing</v>
      </c>
      <c r="K2505" t="str">
        <f>_xlfn.XLOOKUP(I2505,accounts!A:A,accounts!F:F,"")</f>
        <v>Enterprise</v>
      </c>
      <c r="L2505" t="s">
        <v>56</v>
      </c>
      <c r="M2505" t="s">
        <v>9033</v>
      </c>
      <c r="N2505" t="s">
        <v>9041</v>
      </c>
      <c r="O2505" s="1">
        <v>42842</v>
      </c>
      <c r="P2505" s="1">
        <v>42892</v>
      </c>
      <c r="Q2505" s="5">
        <f>_xlfn.XLOOKUP(G2505,products!A:A,products!C:C,"")</f>
        <v>550</v>
      </c>
      <c r="R2505">
        <v>17</v>
      </c>
      <c r="S2505" s="5">
        <f t="shared" si="39"/>
        <v>9350</v>
      </c>
    </row>
    <row r="2506" spans="1:19" x14ac:dyDescent="0.2">
      <c r="A2506" t="s">
        <v>2651</v>
      </c>
      <c r="B2506" t="s">
        <v>9027</v>
      </c>
      <c r="C2506" t="s">
        <v>29</v>
      </c>
      <c r="D2506" t="str">
        <f>_xlfn.XLOOKUP(C2506,sales_teams!A:A,sales_teams!B:B,"")</f>
        <v>E571180</v>
      </c>
      <c r="E2506" t="str">
        <f>_xlfn.XLOOKUP(C2506,sales_teams!A:A,sales_teams!C:C,"")</f>
        <v>Rocco Neubert</v>
      </c>
      <c r="F2506" t="str">
        <f>_xlfn.XLOOKUP(C2506,sales_teams!A:A,sales_teams!D:D,"")</f>
        <v>East</v>
      </c>
      <c r="G2506" t="s">
        <v>62</v>
      </c>
      <c r="H2506" t="str">
        <f>_xlfn.XLOOKUP(G2506,products!A:A,products!B:B,"")</f>
        <v>GTX</v>
      </c>
      <c r="I2506" t="s">
        <v>205</v>
      </c>
      <c r="J2506" t="str">
        <f>_xlfn.XLOOKUP(I2506,accounts!A:A,accounts!B:B,"")</f>
        <v>finance</v>
      </c>
      <c r="K2506" t="str">
        <f>_xlfn.XLOOKUP(I2506,accounts!A:A,accounts!F:F,"")</f>
        <v>Enterprise</v>
      </c>
      <c r="L2506" t="s">
        <v>56</v>
      </c>
      <c r="M2506" t="s">
        <v>9033</v>
      </c>
      <c r="N2506" t="s">
        <v>9041</v>
      </c>
      <c r="O2506" s="1">
        <v>42842</v>
      </c>
      <c r="P2506" s="1">
        <v>42844</v>
      </c>
      <c r="Q2506" s="5">
        <f>_xlfn.XLOOKUP(G2506,products!A:A,products!C:C,"")</f>
        <v>550</v>
      </c>
      <c r="R2506">
        <v>5</v>
      </c>
      <c r="S2506" s="5">
        <f t="shared" si="39"/>
        <v>2750</v>
      </c>
    </row>
    <row r="2507" spans="1:19" x14ac:dyDescent="0.2">
      <c r="A2507" t="s">
        <v>2652</v>
      </c>
      <c r="B2507" t="s">
        <v>9027</v>
      </c>
      <c r="C2507" t="s">
        <v>35</v>
      </c>
      <c r="D2507" t="str">
        <f>_xlfn.XLOOKUP(C2507,sales_teams!A:A,sales_teams!B:B,"")</f>
        <v>W100826</v>
      </c>
      <c r="E2507" t="str">
        <f>_xlfn.XLOOKUP(C2507,sales_teams!A:A,sales_teams!C:C,"")</f>
        <v>Celia Rouche</v>
      </c>
      <c r="F2507" t="str">
        <f>_xlfn.XLOOKUP(C2507,sales_teams!A:A,sales_teams!D:D,"")</f>
        <v>West</v>
      </c>
      <c r="G2507" t="s">
        <v>62</v>
      </c>
      <c r="H2507" t="str">
        <f>_xlfn.XLOOKUP(G2507,products!A:A,products!B:B,"")</f>
        <v>GTX</v>
      </c>
      <c r="J2507">
        <f>_xlfn.XLOOKUP(I2507,accounts!A:A,accounts!B:B,"")</f>
        <v>0</v>
      </c>
      <c r="K2507">
        <f>_xlfn.XLOOKUP(I2507,accounts!A:A,accounts!F:F,"")</f>
        <v>0</v>
      </c>
      <c r="L2507" t="s">
        <v>76</v>
      </c>
      <c r="N2507" t="s">
        <v>9044</v>
      </c>
      <c r="O2507" s="1">
        <v>42842</v>
      </c>
      <c r="Q2507" s="5">
        <f>_xlfn.XLOOKUP(G2507,products!A:A,products!C:C,"")</f>
        <v>550</v>
      </c>
      <c r="R2507">
        <v>11</v>
      </c>
      <c r="S2507" s="5">
        <f t="shared" si="39"/>
        <v>6050</v>
      </c>
    </row>
    <row r="2508" spans="1:19" x14ac:dyDescent="0.2">
      <c r="A2508" t="s">
        <v>2653</v>
      </c>
      <c r="B2508" t="s">
        <v>9025</v>
      </c>
      <c r="C2508" t="s">
        <v>35</v>
      </c>
      <c r="D2508" t="str">
        <f>_xlfn.XLOOKUP(C2508,sales_teams!A:A,sales_teams!B:B,"")</f>
        <v>W100826</v>
      </c>
      <c r="E2508" t="str">
        <f>_xlfn.XLOOKUP(C2508,sales_teams!A:A,sales_teams!C:C,"")</f>
        <v>Celia Rouche</v>
      </c>
      <c r="F2508" t="str">
        <f>_xlfn.XLOOKUP(C2508,sales_teams!A:A,sales_teams!D:D,"")</f>
        <v>West</v>
      </c>
      <c r="G2508" t="s">
        <v>8951</v>
      </c>
      <c r="H2508" t="str">
        <f>_xlfn.XLOOKUP(G2508,products!A:A,products!B:B,"")</f>
        <v>GTX</v>
      </c>
      <c r="J2508">
        <f>_xlfn.XLOOKUP(I2508,accounts!A:A,accounts!B:B,"")</f>
        <v>0</v>
      </c>
      <c r="K2508">
        <f>_xlfn.XLOOKUP(I2508,accounts!A:A,accounts!F:F,"")</f>
        <v>0</v>
      </c>
      <c r="L2508" t="s">
        <v>76</v>
      </c>
      <c r="N2508" t="s">
        <v>9044</v>
      </c>
      <c r="O2508" s="1">
        <v>42842</v>
      </c>
      <c r="Q2508" s="5">
        <f>_xlfn.XLOOKUP(G2508,products!A:A,products!C:C,"")</f>
        <v>4821</v>
      </c>
      <c r="R2508">
        <v>25</v>
      </c>
      <c r="S2508" s="5">
        <f t="shared" si="39"/>
        <v>120525</v>
      </c>
    </row>
    <row r="2509" spans="1:19" x14ac:dyDescent="0.2">
      <c r="A2509" t="s">
        <v>2654</v>
      </c>
      <c r="B2509" t="s">
        <v>9027</v>
      </c>
      <c r="C2509" t="s">
        <v>35</v>
      </c>
      <c r="D2509" t="str">
        <f>_xlfn.XLOOKUP(C2509,sales_teams!A:A,sales_teams!B:B,"")</f>
        <v>W100826</v>
      </c>
      <c r="E2509" t="str">
        <f>_xlfn.XLOOKUP(C2509,sales_teams!A:A,sales_teams!C:C,"")</f>
        <v>Celia Rouche</v>
      </c>
      <c r="F2509" t="str">
        <f>_xlfn.XLOOKUP(C2509,sales_teams!A:A,sales_teams!D:D,"")</f>
        <v>West</v>
      </c>
      <c r="G2509" t="s">
        <v>60</v>
      </c>
      <c r="H2509" t="str">
        <f>_xlfn.XLOOKUP(G2509,products!A:A,products!B:B,"")</f>
        <v>MG</v>
      </c>
      <c r="I2509" t="s">
        <v>200</v>
      </c>
      <c r="J2509" t="str">
        <f>_xlfn.XLOOKUP(I2509,accounts!A:A,accounts!B:B,"")</f>
        <v>medical</v>
      </c>
      <c r="K2509" t="str">
        <f>_xlfn.XLOOKUP(I2509,accounts!A:A,accounts!F:F,"")</f>
        <v>Mid-Market</v>
      </c>
      <c r="L2509" t="s">
        <v>81</v>
      </c>
      <c r="M2509" t="s">
        <v>9039</v>
      </c>
      <c r="N2509" t="s">
        <v>9041</v>
      </c>
      <c r="O2509" s="1">
        <v>42842</v>
      </c>
      <c r="P2509" s="1">
        <v>42852</v>
      </c>
      <c r="Q2509" s="5">
        <f>_xlfn.XLOOKUP(G2509,products!A:A,products!C:C,"")</f>
        <v>55</v>
      </c>
      <c r="R2509">
        <v>38</v>
      </c>
      <c r="S2509" s="5">
        <f t="shared" si="39"/>
        <v>2090</v>
      </c>
    </row>
    <row r="2510" spans="1:19" x14ac:dyDescent="0.2">
      <c r="A2510" t="s">
        <v>2655</v>
      </c>
      <c r="B2510" t="s">
        <v>9027</v>
      </c>
      <c r="C2510" t="s">
        <v>7</v>
      </c>
      <c r="D2510" t="str">
        <f>_xlfn.XLOOKUP(C2510,sales_teams!A:A,sales_teams!B:B,"")</f>
        <v>C234829</v>
      </c>
      <c r="E2510" t="str">
        <f>_xlfn.XLOOKUP(C2510,sales_teams!A:A,sales_teams!C:C,"")</f>
        <v>Dustin Brinkmann</v>
      </c>
      <c r="F2510" t="str">
        <f>_xlfn.XLOOKUP(C2510,sales_teams!A:A,sales_teams!D:D,"")</f>
        <v>Central</v>
      </c>
      <c r="G2510" t="s">
        <v>60</v>
      </c>
      <c r="H2510" t="str">
        <f>_xlfn.XLOOKUP(G2510,products!A:A,products!B:B,"")</f>
        <v>MG</v>
      </c>
      <c r="I2510" t="s">
        <v>58</v>
      </c>
      <c r="J2510" t="str">
        <f>_xlfn.XLOOKUP(I2510,accounts!A:A,accounts!B:B,"")</f>
        <v>medical</v>
      </c>
      <c r="K2510" t="str">
        <f>_xlfn.XLOOKUP(I2510,accounts!A:A,accounts!F:F,"")</f>
        <v>Mid-Market</v>
      </c>
      <c r="L2510" t="s">
        <v>56</v>
      </c>
      <c r="M2510" t="s">
        <v>9035</v>
      </c>
      <c r="N2510" t="s">
        <v>9043</v>
      </c>
      <c r="O2510" s="1">
        <v>42842</v>
      </c>
      <c r="P2510" s="1">
        <v>42848</v>
      </c>
      <c r="Q2510" s="5">
        <f>_xlfn.XLOOKUP(G2510,products!A:A,products!C:C,"")</f>
        <v>55</v>
      </c>
      <c r="R2510">
        <v>20</v>
      </c>
      <c r="S2510" s="5">
        <f t="shared" si="39"/>
        <v>1100</v>
      </c>
    </row>
    <row r="2511" spans="1:19" x14ac:dyDescent="0.2">
      <c r="A2511" t="s">
        <v>2656</v>
      </c>
      <c r="B2511" t="s">
        <v>9028</v>
      </c>
      <c r="C2511" t="s">
        <v>17</v>
      </c>
      <c r="D2511" t="str">
        <f>_xlfn.XLOOKUP(C2511,sales_teams!A:A,sales_teams!B:B,"")</f>
        <v>E152967</v>
      </c>
      <c r="E2511" t="str">
        <f>_xlfn.XLOOKUP(C2511,sales_teams!A:A,sales_teams!C:C,"")</f>
        <v>Cara Losch</v>
      </c>
      <c r="F2511" t="str">
        <f>_xlfn.XLOOKUP(C2511,sales_teams!A:A,sales_teams!D:D,"")</f>
        <v>East</v>
      </c>
      <c r="G2511" t="s">
        <v>60</v>
      </c>
      <c r="H2511" t="str">
        <f>_xlfn.XLOOKUP(G2511,products!A:A,products!B:B,"")</f>
        <v>MG</v>
      </c>
      <c r="I2511" t="s">
        <v>108</v>
      </c>
      <c r="J2511" t="str">
        <f>_xlfn.XLOOKUP(I2511,accounts!A:A,accounts!B:B,"")</f>
        <v>retail</v>
      </c>
      <c r="K2511" t="str">
        <f>_xlfn.XLOOKUP(I2511,accounts!A:A,accounts!F:F,"")</f>
        <v>Enterprise</v>
      </c>
      <c r="L2511" t="s">
        <v>81</v>
      </c>
      <c r="M2511" t="s">
        <v>9039</v>
      </c>
      <c r="N2511" t="s">
        <v>9042</v>
      </c>
      <c r="O2511" s="1">
        <v>42842</v>
      </c>
      <c r="P2511" s="1">
        <v>42851</v>
      </c>
      <c r="Q2511" s="5">
        <f>_xlfn.XLOOKUP(G2511,products!A:A,products!C:C,"")</f>
        <v>55</v>
      </c>
      <c r="R2511">
        <v>49</v>
      </c>
      <c r="S2511" s="5">
        <f t="shared" si="39"/>
        <v>2695</v>
      </c>
    </row>
    <row r="2512" spans="1:19" x14ac:dyDescent="0.2">
      <c r="A2512" t="s">
        <v>2657</v>
      </c>
      <c r="B2512" t="s">
        <v>9027</v>
      </c>
      <c r="C2512" t="s">
        <v>17</v>
      </c>
      <c r="D2512" t="str">
        <f>_xlfn.XLOOKUP(C2512,sales_teams!A:A,sales_teams!B:B,"")</f>
        <v>E152967</v>
      </c>
      <c r="E2512" t="str">
        <f>_xlfn.XLOOKUP(C2512,sales_teams!A:A,sales_teams!C:C,"")</f>
        <v>Cara Losch</v>
      </c>
      <c r="F2512" t="str">
        <f>_xlfn.XLOOKUP(C2512,sales_teams!A:A,sales_teams!D:D,"")</f>
        <v>East</v>
      </c>
      <c r="G2512" t="s">
        <v>60</v>
      </c>
      <c r="H2512" t="str">
        <f>_xlfn.XLOOKUP(G2512,products!A:A,products!B:B,"")</f>
        <v>MG</v>
      </c>
      <c r="I2512" t="s">
        <v>215</v>
      </c>
      <c r="J2512" t="str">
        <f>_xlfn.XLOOKUP(I2512,accounts!A:A,accounts!B:B,"")</f>
        <v>technolgy</v>
      </c>
      <c r="K2512" t="str">
        <f>_xlfn.XLOOKUP(I2512,accounts!A:A,accounts!F:F,"")</f>
        <v>Enterprise</v>
      </c>
      <c r="L2512" t="s">
        <v>56</v>
      </c>
      <c r="M2512" t="s">
        <v>9031</v>
      </c>
      <c r="N2512" t="s">
        <v>9041</v>
      </c>
      <c r="O2512" s="1">
        <v>42842</v>
      </c>
      <c r="P2512" s="1">
        <v>42850</v>
      </c>
      <c r="Q2512" s="5">
        <f>_xlfn.XLOOKUP(G2512,products!A:A,products!C:C,"")</f>
        <v>55</v>
      </c>
      <c r="R2512">
        <v>28</v>
      </c>
      <c r="S2512" s="5">
        <f t="shared" si="39"/>
        <v>1540</v>
      </c>
    </row>
    <row r="2513" spans="1:19" x14ac:dyDescent="0.2">
      <c r="A2513" t="s">
        <v>2658</v>
      </c>
      <c r="B2513" t="s">
        <v>9027</v>
      </c>
      <c r="C2513" t="s">
        <v>23</v>
      </c>
      <c r="D2513" t="str">
        <f>_xlfn.XLOOKUP(C2513,sales_teams!A:A,sales_teams!B:B,"")</f>
        <v>E680402</v>
      </c>
      <c r="E2513" t="str">
        <f>_xlfn.XLOOKUP(C2513,sales_teams!A:A,sales_teams!C:C,"")</f>
        <v>Cara Losch</v>
      </c>
      <c r="F2513" t="str">
        <f>_xlfn.XLOOKUP(C2513,sales_teams!A:A,sales_teams!D:D,"")</f>
        <v>East</v>
      </c>
      <c r="G2513" t="s">
        <v>75</v>
      </c>
      <c r="H2513" t="str">
        <f>_xlfn.XLOOKUP(G2513,products!A:A,products!B:B,"")</f>
        <v>MG</v>
      </c>
      <c r="I2513" t="s">
        <v>126</v>
      </c>
      <c r="J2513" t="str">
        <f>_xlfn.XLOOKUP(I2513,accounts!A:A,accounts!B:B,"")</f>
        <v>medical</v>
      </c>
      <c r="K2513" t="str">
        <f>_xlfn.XLOOKUP(I2513,accounts!A:A,accounts!F:F,"")</f>
        <v>SMB</v>
      </c>
      <c r="L2513" t="s">
        <v>56</v>
      </c>
      <c r="M2513" t="s">
        <v>9034</v>
      </c>
      <c r="N2513" t="s">
        <v>9041</v>
      </c>
      <c r="O2513" s="1">
        <v>42842</v>
      </c>
      <c r="P2513" s="1">
        <v>42848</v>
      </c>
      <c r="Q2513" s="5">
        <f>_xlfn.XLOOKUP(G2513,products!A:A,products!C:C,"")</f>
        <v>3393</v>
      </c>
      <c r="R2513">
        <v>20</v>
      </c>
      <c r="S2513" s="5">
        <f t="shared" si="39"/>
        <v>67860</v>
      </c>
    </row>
    <row r="2514" spans="1:19" x14ac:dyDescent="0.2">
      <c r="A2514" t="s">
        <v>2659</v>
      </c>
      <c r="B2514" t="s">
        <v>9027</v>
      </c>
      <c r="C2514" t="s">
        <v>44</v>
      </c>
      <c r="D2514" t="str">
        <f>_xlfn.XLOOKUP(C2514,sales_teams!A:A,sales_teams!B:B,"")</f>
        <v>W202814</v>
      </c>
      <c r="E2514" t="str">
        <f>_xlfn.XLOOKUP(C2514,sales_teams!A:A,sales_teams!C:C,"")</f>
        <v>Summer Sewald</v>
      </c>
      <c r="F2514" t="str">
        <f>_xlfn.XLOOKUP(C2514,sales_teams!A:A,sales_teams!D:D,"")</f>
        <v>West</v>
      </c>
      <c r="G2514" t="s">
        <v>8951</v>
      </c>
      <c r="H2514" t="str">
        <f>_xlfn.XLOOKUP(G2514,products!A:A,products!B:B,"")</f>
        <v>GTX</v>
      </c>
      <c r="I2514" t="s">
        <v>176</v>
      </c>
      <c r="J2514" t="str">
        <f>_xlfn.XLOOKUP(I2514,accounts!A:A,accounts!B:B,"")</f>
        <v>employment</v>
      </c>
      <c r="K2514" t="str">
        <f>_xlfn.XLOOKUP(I2514,accounts!A:A,accounts!F:F,"")</f>
        <v>Enterprise</v>
      </c>
      <c r="L2514" t="s">
        <v>81</v>
      </c>
      <c r="M2514" t="s">
        <v>9040</v>
      </c>
      <c r="N2514" t="s">
        <v>9043</v>
      </c>
      <c r="O2514" s="1">
        <v>42842</v>
      </c>
      <c r="P2514" s="1">
        <v>42910</v>
      </c>
      <c r="Q2514" s="5">
        <f>_xlfn.XLOOKUP(G2514,products!A:A,products!C:C,"")</f>
        <v>4821</v>
      </c>
      <c r="R2514">
        <v>28</v>
      </c>
      <c r="S2514" s="5">
        <f t="shared" si="39"/>
        <v>134988</v>
      </c>
    </row>
    <row r="2515" spans="1:19" x14ac:dyDescent="0.2">
      <c r="A2515" t="s">
        <v>2660</v>
      </c>
      <c r="B2515" t="s">
        <v>9028</v>
      </c>
      <c r="C2515" t="s">
        <v>3</v>
      </c>
      <c r="D2515" t="str">
        <f>_xlfn.XLOOKUP(C2515,sales_teams!A:A,sales_teams!B:B,"")</f>
        <v>C265891</v>
      </c>
      <c r="E2515" t="str">
        <f>_xlfn.XLOOKUP(C2515,sales_teams!A:A,sales_teams!C:C,"")</f>
        <v>Dustin Brinkmann</v>
      </c>
      <c r="F2515" t="str">
        <f>_xlfn.XLOOKUP(C2515,sales_teams!A:A,sales_teams!D:D,"")</f>
        <v>Central</v>
      </c>
      <c r="G2515" t="s">
        <v>60</v>
      </c>
      <c r="H2515" t="str">
        <f>_xlfn.XLOOKUP(G2515,products!A:A,products!B:B,"")</f>
        <v>MG</v>
      </c>
      <c r="I2515" t="s">
        <v>317</v>
      </c>
      <c r="J2515" t="str">
        <f>_xlfn.XLOOKUP(I2515,accounts!A:A,accounts!B:B,"")</f>
        <v>medical</v>
      </c>
      <c r="K2515" t="str">
        <f>_xlfn.XLOOKUP(I2515,accounts!A:A,accounts!F:F,"")</f>
        <v>Mid-Market</v>
      </c>
      <c r="L2515" t="s">
        <v>81</v>
      </c>
      <c r="M2515" t="s">
        <v>9039</v>
      </c>
      <c r="N2515" t="s">
        <v>9043</v>
      </c>
      <c r="O2515" s="1">
        <v>42843</v>
      </c>
      <c r="P2515" s="1">
        <v>42849</v>
      </c>
      <c r="Q2515" s="5">
        <f>_xlfn.XLOOKUP(G2515,products!A:A,products!C:C,"")</f>
        <v>55</v>
      </c>
      <c r="R2515">
        <v>22</v>
      </c>
      <c r="S2515" s="5">
        <f t="shared" si="39"/>
        <v>1210</v>
      </c>
    </row>
    <row r="2516" spans="1:19" x14ac:dyDescent="0.2">
      <c r="A2516" t="s">
        <v>2661</v>
      </c>
      <c r="B2516" t="s">
        <v>9027</v>
      </c>
      <c r="C2516" t="s">
        <v>3</v>
      </c>
      <c r="D2516" t="str">
        <f>_xlfn.XLOOKUP(C2516,sales_teams!A:A,sales_teams!B:B,"")</f>
        <v>C265891</v>
      </c>
      <c r="E2516" t="str">
        <f>_xlfn.XLOOKUP(C2516,sales_teams!A:A,sales_teams!C:C,"")</f>
        <v>Dustin Brinkmann</v>
      </c>
      <c r="F2516" t="str">
        <f>_xlfn.XLOOKUP(C2516,sales_teams!A:A,sales_teams!D:D,"")</f>
        <v>Central</v>
      </c>
      <c r="G2516" t="s">
        <v>60</v>
      </c>
      <c r="H2516" t="str">
        <f>_xlfn.XLOOKUP(G2516,products!A:A,products!B:B,"")</f>
        <v>MG</v>
      </c>
      <c r="I2516" t="s">
        <v>317</v>
      </c>
      <c r="J2516" t="str">
        <f>_xlfn.XLOOKUP(I2516,accounts!A:A,accounts!B:B,"")</f>
        <v>medical</v>
      </c>
      <c r="K2516" t="str">
        <f>_xlfn.XLOOKUP(I2516,accounts!A:A,accounts!F:F,"")</f>
        <v>Mid-Market</v>
      </c>
      <c r="L2516" t="s">
        <v>56</v>
      </c>
      <c r="M2516" t="s">
        <v>9034</v>
      </c>
      <c r="N2516" t="s">
        <v>9043</v>
      </c>
      <c r="O2516" s="1">
        <v>42843</v>
      </c>
      <c r="P2516" s="1">
        <v>42850</v>
      </c>
      <c r="Q2516" s="5">
        <f>_xlfn.XLOOKUP(G2516,products!A:A,products!C:C,"")</f>
        <v>55</v>
      </c>
      <c r="R2516">
        <v>20</v>
      </c>
      <c r="S2516" s="5">
        <f t="shared" si="39"/>
        <v>1100</v>
      </c>
    </row>
    <row r="2517" spans="1:19" x14ac:dyDescent="0.2">
      <c r="A2517" t="s">
        <v>2662</v>
      </c>
      <c r="B2517" t="s">
        <v>9027</v>
      </c>
      <c r="C2517" t="s">
        <v>3</v>
      </c>
      <c r="D2517" t="str">
        <f>_xlfn.XLOOKUP(C2517,sales_teams!A:A,sales_teams!B:B,"")</f>
        <v>C265891</v>
      </c>
      <c r="E2517" t="str">
        <f>_xlfn.XLOOKUP(C2517,sales_teams!A:A,sales_teams!C:C,"")</f>
        <v>Dustin Brinkmann</v>
      </c>
      <c r="F2517" t="str">
        <f>_xlfn.XLOOKUP(C2517,sales_teams!A:A,sales_teams!D:D,"")</f>
        <v>Central</v>
      </c>
      <c r="G2517" t="s">
        <v>60</v>
      </c>
      <c r="H2517" t="str">
        <f>_xlfn.XLOOKUP(G2517,products!A:A,products!B:B,"")</f>
        <v>MG</v>
      </c>
      <c r="I2517" t="s">
        <v>233</v>
      </c>
      <c r="J2517" t="str">
        <f>_xlfn.XLOOKUP(I2517,accounts!A:A,accounts!B:B,"")</f>
        <v>medical</v>
      </c>
      <c r="K2517" t="str">
        <f>_xlfn.XLOOKUP(I2517,accounts!A:A,accounts!F:F,"")</f>
        <v>SMB</v>
      </c>
      <c r="L2517" t="s">
        <v>56</v>
      </c>
      <c r="M2517" t="s">
        <v>9032</v>
      </c>
      <c r="N2517" t="s">
        <v>9041</v>
      </c>
      <c r="O2517" s="1">
        <v>42843</v>
      </c>
      <c r="P2517" s="1">
        <v>42906</v>
      </c>
      <c r="Q2517" s="5">
        <f>_xlfn.XLOOKUP(G2517,products!A:A,products!C:C,"")</f>
        <v>55</v>
      </c>
      <c r="R2517">
        <v>20</v>
      </c>
      <c r="S2517" s="5">
        <f t="shared" si="39"/>
        <v>1100</v>
      </c>
    </row>
    <row r="2518" spans="1:19" x14ac:dyDescent="0.2">
      <c r="A2518" t="s">
        <v>2663</v>
      </c>
      <c r="B2518" t="s">
        <v>9027</v>
      </c>
      <c r="C2518" t="s">
        <v>3</v>
      </c>
      <c r="D2518" t="str">
        <f>_xlfn.XLOOKUP(C2518,sales_teams!A:A,sales_teams!B:B,"")</f>
        <v>C265891</v>
      </c>
      <c r="E2518" t="str">
        <f>_xlfn.XLOOKUP(C2518,sales_teams!A:A,sales_teams!C:C,"")</f>
        <v>Dustin Brinkmann</v>
      </c>
      <c r="F2518" t="str">
        <f>_xlfn.XLOOKUP(C2518,sales_teams!A:A,sales_teams!D:D,"")</f>
        <v>Central</v>
      </c>
      <c r="G2518" t="s">
        <v>60</v>
      </c>
      <c r="H2518" t="str">
        <f>_xlfn.XLOOKUP(G2518,products!A:A,products!B:B,"")</f>
        <v>MG</v>
      </c>
      <c r="I2518" t="s">
        <v>140</v>
      </c>
      <c r="J2518" t="str">
        <f>_xlfn.XLOOKUP(I2518,accounts!A:A,accounts!B:B,"")</f>
        <v>technolgy</v>
      </c>
      <c r="K2518" t="str">
        <f>_xlfn.XLOOKUP(I2518,accounts!A:A,accounts!F:F,"")</f>
        <v>Mid-Market</v>
      </c>
      <c r="L2518" t="s">
        <v>56</v>
      </c>
      <c r="M2518" t="s">
        <v>9031</v>
      </c>
      <c r="N2518" t="s">
        <v>9041</v>
      </c>
      <c r="O2518" s="1">
        <v>42843</v>
      </c>
      <c r="P2518" s="1">
        <v>42852</v>
      </c>
      <c r="Q2518" s="5">
        <f>_xlfn.XLOOKUP(G2518,products!A:A,products!C:C,"")</f>
        <v>55</v>
      </c>
      <c r="R2518">
        <v>39</v>
      </c>
      <c r="S2518" s="5">
        <f t="shared" si="39"/>
        <v>2145</v>
      </c>
    </row>
    <row r="2519" spans="1:19" x14ac:dyDescent="0.2">
      <c r="A2519" t="s">
        <v>2664</v>
      </c>
      <c r="B2519" t="s">
        <v>9027</v>
      </c>
      <c r="C2519" t="s">
        <v>30</v>
      </c>
      <c r="D2519" t="str">
        <f>_xlfn.XLOOKUP(C2519,sales_teams!A:A,sales_teams!B:B,"")</f>
        <v>E558564</v>
      </c>
      <c r="E2519" t="str">
        <f>_xlfn.XLOOKUP(C2519,sales_teams!A:A,sales_teams!C:C,"")</f>
        <v>Rocco Neubert</v>
      </c>
      <c r="F2519" t="str">
        <f>_xlfn.XLOOKUP(C2519,sales_teams!A:A,sales_teams!D:D,"")</f>
        <v>East</v>
      </c>
      <c r="G2519" t="s">
        <v>8951</v>
      </c>
      <c r="H2519" t="str">
        <f>_xlfn.XLOOKUP(G2519,products!A:A,products!B:B,"")</f>
        <v>GTX</v>
      </c>
      <c r="I2519" t="s">
        <v>172</v>
      </c>
      <c r="J2519" t="str">
        <f>_xlfn.XLOOKUP(I2519,accounts!A:A,accounts!B:B,"")</f>
        <v>software</v>
      </c>
      <c r="K2519" t="str">
        <f>_xlfn.XLOOKUP(I2519,accounts!A:A,accounts!F:F,"")</f>
        <v>Enterprise</v>
      </c>
      <c r="L2519" t="s">
        <v>81</v>
      </c>
      <c r="M2519" t="s">
        <v>9039</v>
      </c>
      <c r="N2519" t="s">
        <v>9042</v>
      </c>
      <c r="O2519" s="1">
        <v>42843</v>
      </c>
      <c r="P2519" s="1">
        <v>42882</v>
      </c>
      <c r="Q2519" s="5">
        <f>_xlfn.XLOOKUP(G2519,products!A:A,products!C:C,"")</f>
        <v>4821</v>
      </c>
      <c r="R2519">
        <v>31</v>
      </c>
      <c r="S2519" s="5">
        <f t="shared" si="39"/>
        <v>149451</v>
      </c>
    </row>
    <row r="2520" spans="1:19" x14ac:dyDescent="0.2">
      <c r="A2520" t="s">
        <v>2665</v>
      </c>
      <c r="B2520" t="s">
        <v>9027</v>
      </c>
      <c r="C2520" t="s">
        <v>27</v>
      </c>
      <c r="D2520" t="str">
        <f>_xlfn.XLOOKUP(C2520,sales_teams!A:A,sales_teams!B:B,"")</f>
        <v>E619716</v>
      </c>
      <c r="E2520" t="str">
        <f>_xlfn.XLOOKUP(C2520,sales_teams!A:A,sales_teams!C:C,"")</f>
        <v>Rocco Neubert</v>
      </c>
      <c r="F2520" t="str">
        <f>_xlfn.XLOOKUP(C2520,sales_teams!A:A,sales_teams!D:D,"")</f>
        <v>East</v>
      </c>
      <c r="G2520" t="s">
        <v>75</v>
      </c>
      <c r="H2520" t="str">
        <f>_xlfn.XLOOKUP(G2520,products!A:A,products!B:B,"")</f>
        <v>MG</v>
      </c>
      <c r="I2520" t="s">
        <v>252</v>
      </c>
      <c r="J2520" t="str">
        <f>_xlfn.XLOOKUP(I2520,accounts!A:A,accounts!B:B,"")</f>
        <v>retail</v>
      </c>
      <c r="K2520" t="str">
        <f>_xlfn.XLOOKUP(I2520,accounts!A:A,accounts!F:F,"")</f>
        <v>Mid-Market</v>
      </c>
      <c r="L2520" t="s">
        <v>56</v>
      </c>
      <c r="M2520" t="s">
        <v>9034</v>
      </c>
      <c r="N2520" t="s">
        <v>9041</v>
      </c>
      <c r="O2520" s="1">
        <v>42843</v>
      </c>
      <c r="P2520" s="1">
        <v>42951</v>
      </c>
      <c r="Q2520" s="5">
        <f>_xlfn.XLOOKUP(G2520,products!A:A,products!C:C,"")</f>
        <v>3393</v>
      </c>
      <c r="R2520">
        <v>4</v>
      </c>
      <c r="S2520" s="5">
        <f t="shared" si="39"/>
        <v>13572</v>
      </c>
    </row>
    <row r="2521" spans="1:19" x14ac:dyDescent="0.2">
      <c r="A2521" t="s">
        <v>2666</v>
      </c>
      <c r="B2521" t="s">
        <v>9027</v>
      </c>
      <c r="C2521" t="s">
        <v>20</v>
      </c>
      <c r="D2521" t="str">
        <f>_xlfn.XLOOKUP(C2521,sales_teams!A:A,sales_teams!B:B,"")</f>
        <v>E500449</v>
      </c>
      <c r="E2521" t="str">
        <f>_xlfn.XLOOKUP(C2521,sales_teams!A:A,sales_teams!C:C,"")</f>
        <v>Cara Losch</v>
      </c>
      <c r="F2521" t="str">
        <f>_xlfn.XLOOKUP(C2521,sales_teams!A:A,sales_teams!D:D,"")</f>
        <v>East</v>
      </c>
      <c r="G2521" t="s">
        <v>83</v>
      </c>
      <c r="H2521" t="str">
        <f>_xlfn.XLOOKUP(G2521,products!A:A,products!B:B,"")</f>
        <v>GTX</v>
      </c>
      <c r="I2521" t="s">
        <v>292</v>
      </c>
      <c r="J2521" t="str">
        <f>_xlfn.XLOOKUP(I2521,accounts!A:A,accounts!B:B,"")</f>
        <v>retail</v>
      </c>
      <c r="K2521" t="str">
        <f>_xlfn.XLOOKUP(I2521,accounts!A:A,accounts!F:F,"")</f>
        <v>Mid-Market</v>
      </c>
      <c r="L2521" t="s">
        <v>81</v>
      </c>
      <c r="M2521" t="s">
        <v>9040</v>
      </c>
      <c r="N2521" t="s">
        <v>9041</v>
      </c>
      <c r="O2521" s="1">
        <v>42843</v>
      </c>
      <c r="P2521" s="1">
        <v>42859</v>
      </c>
      <c r="Q2521" s="5">
        <f>_xlfn.XLOOKUP(G2521,products!A:A,products!C:C,"")</f>
        <v>5482</v>
      </c>
      <c r="R2521">
        <v>45</v>
      </c>
      <c r="S2521" s="5">
        <f t="shared" si="39"/>
        <v>246690</v>
      </c>
    </row>
    <row r="2522" spans="1:19" x14ac:dyDescent="0.2">
      <c r="A2522" t="s">
        <v>2667</v>
      </c>
      <c r="B2522" t="s">
        <v>9025</v>
      </c>
      <c r="C2522" t="s">
        <v>20</v>
      </c>
      <c r="D2522" t="str">
        <f>_xlfn.XLOOKUP(C2522,sales_teams!A:A,sales_teams!B:B,"")</f>
        <v>E500449</v>
      </c>
      <c r="E2522" t="str">
        <f>_xlfn.XLOOKUP(C2522,sales_teams!A:A,sales_teams!C:C,"")</f>
        <v>Cara Losch</v>
      </c>
      <c r="F2522" t="str">
        <f>_xlfn.XLOOKUP(C2522,sales_teams!A:A,sales_teams!D:D,"")</f>
        <v>East</v>
      </c>
      <c r="G2522" t="s">
        <v>75</v>
      </c>
      <c r="H2522" t="str">
        <f>_xlfn.XLOOKUP(G2522,products!A:A,products!B:B,"")</f>
        <v>MG</v>
      </c>
      <c r="I2522" t="s">
        <v>215</v>
      </c>
      <c r="J2522" t="str">
        <f>_xlfn.XLOOKUP(I2522,accounts!A:A,accounts!B:B,"")</f>
        <v>technolgy</v>
      </c>
      <c r="K2522" t="str">
        <f>_xlfn.XLOOKUP(I2522,accounts!A:A,accounts!F:F,"")</f>
        <v>Enterprise</v>
      </c>
      <c r="L2522" t="s">
        <v>56</v>
      </c>
      <c r="M2522" t="s">
        <v>9033</v>
      </c>
      <c r="N2522" t="s">
        <v>9041</v>
      </c>
      <c r="O2522" s="1">
        <v>42843</v>
      </c>
      <c r="P2522" s="1">
        <v>42858</v>
      </c>
      <c r="Q2522" s="5">
        <f>_xlfn.XLOOKUP(G2522,products!A:A,products!C:C,"")</f>
        <v>3393</v>
      </c>
      <c r="R2522">
        <v>36</v>
      </c>
      <c r="S2522" s="5">
        <f t="shared" si="39"/>
        <v>122148</v>
      </c>
    </row>
    <row r="2523" spans="1:19" x14ac:dyDescent="0.2">
      <c r="A2523" t="s">
        <v>2668</v>
      </c>
      <c r="B2523" t="s">
        <v>9025</v>
      </c>
      <c r="C2523" t="s">
        <v>28</v>
      </c>
      <c r="D2523" t="str">
        <f>_xlfn.XLOOKUP(C2523,sales_teams!A:A,sales_teams!B:B,"")</f>
        <v>E262141</v>
      </c>
      <c r="E2523" t="str">
        <f>_xlfn.XLOOKUP(C2523,sales_teams!A:A,sales_teams!C:C,"")</f>
        <v>Rocco Neubert</v>
      </c>
      <c r="F2523" t="str">
        <f>_xlfn.XLOOKUP(C2523,sales_teams!A:A,sales_teams!D:D,"")</f>
        <v>East</v>
      </c>
      <c r="G2523" t="s">
        <v>62</v>
      </c>
      <c r="H2523" t="str">
        <f>_xlfn.XLOOKUP(G2523,products!A:A,products!B:B,"")</f>
        <v>GTX</v>
      </c>
      <c r="I2523" t="s">
        <v>95</v>
      </c>
      <c r="J2523" t="str">
        <f>_xlfn.XLOOKUP(I2523,accounts!A:A,accounts!B:B,"")</f>
        <v>entertainment</v>
      </c>
      <c r="K2523" t="str">
        <f>_xlfn.XLOOKUP(I2523,accounts!A:A,accounts!F:F,"")</f>
        <v>Enterprise</v>
      </c>
      <c r="L2523" t="s">
        <v>81</v>
      </c>
      <c r="M2523" t="s">
        <v>9039</v>
      </c>
      <c r="N2523" t="s">
        <v>9041</v>
      </c>
      <c r="O2523" s="1">
        <v>42843</v>
      </c>
      <c r="P2523" s="1">
        <v>42850</v>
      </c>
      <c r="Q2523" s="5">
        <f>_xlfn.XLOOKUP(G2523,products!A:A,products!C:C,"")</f>
        <v>550</v>
      </c>
      <c r="R2523">
        <v>46</v>
      </c>
      <c r="S2523" s="5">
        <f t="shared" si="39"/>
        <v>25300</v>
      </c>
    </row>
    <row r="2524" spans="1:19" x14ac:dyDescent="0.2">
      <c r="A2524" t="s">
        <v>2669</v>
      </c>
      <c r="B2524" t="s">
        <v>9026</v>
      </c>
      <c r="C2524" t="s">
        <v>38</v>
      </c>
      <c r="D2524" t="str">
        <f>_xlfn.XLOOKUP(C2524,sales_teams!A:A,sales_teams!B:B,"")</f>
        <v>W172727</v>
      </c>
      <c r="E2524" t="str">
        <f>_xlfn.XLOOKUP(C2524,sales_teams!A:A,sales_teams!C:C,"")</f>
        <v>Celia Rouche</v>
      </c>
      <c r="F2524" t="str">
        <f>_xlfn.XLOOKUP(C2524,sales_teams!A:A,sales_teams!D:D,"")</f>
        <v>West</v>
      </c>
      <c r="G2524" t="s">
        <v>162</v>
      </c>
      <c r="H2524" t="str">
        <f>_xlfn.XLOOKUP(G2524,products!A:A,products!B:B,"")</f>
        <v>GTK</v>
      </c>
      <c r="I2524" t="s">
        <v>95</v>
      </c>
      <c r="J2524" t="str">
        <f>_xlfn.XLOOKUP(I2524,accounts!A:A,accounts!B:B,"")</f>
        <v>entertainment</v>
      </c>
      <c r="K2524" t="str">
        <f>_xlfn.XLOOKUP(I2524,accounts!A:A,accounts!F:F,"")</f>
        <v>Enterprise</v>
      </c>
      <c r="L2524" t="s">
        <v>76</v>
      </c>
      <c r="N2524" t="s">
        <v>9044</v>
      </c>
      <c r="O2524" s="1">
        <v>42843</v>
      </c>
      <c r="Q2524" s="5">
        <f>_xlfn.XLOOKUP(G2524,products!A:A,products!C:C,"")</f>
        <v>26768</v>
      </c>
      <c r="R2524">
        <v>3</v>
      </c>
      <c r="S2524" s="5">
        <f t="shared" si="39"/>
        <v>80304</v>
      </c>
    </row>
    <row r="2525" spans="1:19" x14ac:dyDescent="0.2">
      <c r="A2525" t="s">
        <v>2670</v>
      </c>
      <c r="B2525" t="s">
        <v>9025</v>
      </c>
      <c r="C2525" t="s">
        <v>22</v>
      </c>
      <c r="D2525" t="str">
        <f>_xlfn.XLOOKUP(C2525,sales_teams!A:A,sales_teams!B:B,"")</f>
        <v>E86134</v>
      </c>
      <c r="E2525" t="str">
        <f>_xlfn.XLOOKUP(C2525,sales_teams!A:A,sales_teams!C:C,"")</f>
        <v>Cara Losch</v>
      </c>
      <c r="F2525" t="str">
        <f>_xlfn.XLOOKUP(C2525,sales_teams!A:A,sales_teams!D:D,"")</f>
        <v>East</v>
      </c>
      <c r="G2525" t="s">
        <v>75</v>
      </c>
      <c r="H2525" t="str">
        <f>_xlfn.XLOOKUP(G2525,products!A:A,products!B:B,"")</f>
        <v>MG</v>
      </c>
      <c r="I2525" t="s">
        <v>233</v>
      </c>
      <c r="J2525" t="str">
        <f>_xlfn.XLOOKUP(I2525,accounts!A:A,accounts!B:B,"")</f>
        <v>medical</v>
      </c>
      <c r="K2525" t="str">
        <f>_xlfn.XLOOKUP(I2525,accounts!A:A,accounts!F:F,"")</f>
        <v>SMB</v>
      </c>
      <c r="L2525" t="s">
        <v>81</v>
      </c>
      <c r="M2525" t="s">
        <v>9037</v>
      </c>
      <c r="N2525" t="s">
        <v>9041</v>
      </c>
      <c r="O2525" s="1">
        <v>42843</v>
      </c>
      <c r="P2525" s="1">
        <v>42855</v>
      </c>
      <c r="Q2525" s="5">
        <f>_xlfn.XLOOKUP(G2525,products!A:A,products!C:C,"")</f>
        <v>3393</v>
      </c>
      <c r="R2525">
        <v>14</v>
      </c>
      <c r="S2525" s="5">
        <f t="shared" si="39"/>
        <v>47502</v>
      </c>
    </row>
    <row r="2526" spans="1:19" x14ac:dyDescent="0.2">
      <c r="A2526" t="s">
        <v>2671</v>
      </c>
      <c r="B2526" t="s">
        <v>9026</v>
      </c>
      <c r="C2526" t="s">
        <v>13</v>
      </c>
      <c r="D2526" t="str">
        <f>_xlfn.XLOOKUP(C2526,sales_teams!A:A,sales_teams!B:B,"")</f>
        <v>C130664</v>
      </c>
      <c r="E2526" t="str">
        <f>_xlfn.XLOOKUP(C2526,sales_teams!A:A,sales_teams!C:C,"")</f>
        <v>Melvin Marxen</v>
      </c>
      <c r="F2526" t="str">
        <f>_xlfn.XLOOKUP(C2526,sales_teams!A:A,sales_teams!D:D,"")</f>
        <v>Central</v>
      </c>
      <c r="G2526" t="s">
        <v>8951</v>
      </c>
      <c r="H2526" t="str">
        <f>_xlfn.XLOOKUP(G2526,products!A:A,products!B:B,"")</f>
        <v>GTX</v>
      </c>
      <c r="I2526" t="s">
        <v>58</v>
      </c>
      <c r="J2526" t="str">
        <f>_xlfn.XLOOKUP(I2526,accounts!A:A,accounts!B:B,"")</f>
        <v>medical</v>
      </c>
      <c r="K2526" t="str">
        <f>_xlfn.XLOOKUP(I2526,accounts!A:A,accounts!F:F,"")</f>
        <v>Mid-Market</v>
      </c>
      <c r="L2526" t="s">
        <v>81</v>
      </c>
      <c r="M2526" t="s">
        <v>9039</v>
      </c>
      <c r="N2526" t="s">
        <v>9043</v>
      </c>
      <c r="O2526" s="1">
        <v>42843</v>
      </c>
      <c r="P2526" s="1">
        <v>42859</v>
      </c>
      <c r="Q2526" s="5">
        <f>_xlfn.XLOOKUP(G2526,products!A:A,products!C:C,"")</f>
        <v>4821</v>
      </c>
      <c r="R2526">
        <v>21</v>
      </c>
      <c r="S2526" s="5">
        <f t="shared" si="39"/>
        <v>101241</v>
      </c>
    </row>
    <row r="2527" spans="1:19" x14ac:dyDescent="0.2">
      <c r="A2527" t="s">
        <v>2672</v>
      </c>
      <c r="B2527" t="s">
        <v>9026</v>
      </c>
      <c r="C2527" t="s">
        <v>36</v>
      </c>
      <c r="D2527" t="str">
        <f>_xlfn.XLOOKUP(C2527,sales_teams!A:A,sales_teams!B:B,"")</f>
        <v>W815792</v>
      </c>
      <c r="E2527" t="str">
        <f>_xlfn.XLOOKUP(C2527,sales_teams!A:A,sales_teams!C:C,"")</f>
        <v>Celia Rouche</v>
      </c>
      <c r="F2527" t="str">
        <f>_xlfn.XLOOKUP(C2527,sales_teams!A:A,sales_teams!D:D,"")</f>
        <v>West</v>
      </c>
      <c r="G2527" t="s">
        <v>83</v>
      </c>
      <c r="H2527" t="str">
        <f>_xlfn.XLOOKUP(G2527,products!A:A,products!B:B,"")</f>
        <v>GTX</v>
      </c>
      <c r="I2527" t="s">
        <v>165</v>
      </c>
      <c r="J2527" t="str">
        <f>_xlfn.XLOOKUP(I2527,accounts!A:A,accounts!B:B,"")</f>
        <v>marketing</v>
      </c>
      <c r="K2527" t="str">
        <f>_xlfn.XLOOKUP(I2527,accounts!A:A,accounts!F:F,"")</f>
        <v>Enterprise</v>
      </c>
      <c r="L2527" t="s">
        <v>81</v>
      </c>
      <c r="M2527" t="s">
        <v>9040</v>
      </c>
      <c r="N2527" t="s">
        <v>9045</v>
      </c>
      <c r="O2527" s="1">
        <v>42843</v>
      </c>
      <c r="P2527" s="1">
        <v>42848</v>
      </c>
      <c r="Q2527" s="5">
        <f>_xlfn.XLOOKUP(G2527,products!A:A,products!C:C,"")</f>
        <v>5482</v>
      </c>
      <c r="R2527">
        <v>1</v>
      </c>
      <c r="S2527" s="5">
        <f t="shared" si="39"/>
        <v>5482</v>
      </c>
    </row>
    <row r="2528" spans="1:19" x14ac:dyDescent="0.2">
      <c r="A2528" t="s">
        <v>2673</v>
      </c>
      <c r="B2528" t="s">
        <v>9025</v>
      </c>
      <c r="C2528" t="s">
        <v>40</v>
      </c>
      <c r="D2528" t="str">
        <f>_xlfn.XLOOKUP(C2528,sales_teams!A:A,sales_teams!B:B,"")</f>
        <v>W249222</v>
      </c>
      <c r="E2528" t="str">
        <f>_xlfn.XLOOKUP(C2528,sales_teams!A:A,sales_teams!C:C,"")</f>
        <v>Summer Sewald</v>
      </c>
      <c r="F2528" t="str">
        <f>_xlfn.XLOOKUP(C2528,sales_teams!A:A,sales_teams!D:D,"")</f>
        <v>West</v>
      </c>
      <c r="G2528" t="s">
        <v>75</v>
      </c>
      <c r="H2528" t="str">
        <f>_xlfn.XLOOKUP(G2528,products!A:A,products!B:B,"")</f>
        <v>MG</v>
      </c>
      <c r="J2528">
        <f>_xlfn.XLOOKUP(I2528,accounts!A:A,accounts!B:B,"")</f>
        <v>0</v>
      </c>
      <c r="K2528">
        <f>_xlfn.XLOOKUP(I2528,accounts!A:A,accounts!F:F,"")</f>
        <v>0</v>
      </c>
      <c r="L2528" t="s">
        <v>76</v>
      </c>
      <c r="N2528" t="s">
        <v>9044</v>
      </c>
      <c r="O2528" s="1">
        <v>42843</v>
      </c>
      <c r="Q2528" s="5">
        <f>_xlfn.XLOOKUP(G2528,products!A:A,products!C:C,"")</f>
        <v>3393</v>
      </c>
      <c r="R2528">
        <v>25</v>
      </c>
      <c r="S2528" s="5">
        <f t="shared" si="39"/>
        <v>84825</v>
      </c>
    </row>
    <row r="2529" spans="1:19" x14ac:dyDescent="0.2">
      <c r="A2529" t="s">
        <v>2674</v>
      </c>
      <c r="B2529" t="s">
        <v>9027</v>
      </c>
      <c r="C2529" t="s">
        <v>40</v>
      </c>
      <c r="D2529" t="str">
        <f>_xlfn.XLOOKUP(C2529,sales_teams!A:A,sales_teams!B:B,"")</f>
        <v>W249222</v>
      </c>
      <c r="E2529" t="str">
        <f>_xlfn.XLOOKUP(C2529,sales_teams!A:A,sales_teams!C:C,"")</f>
        <v>Summer Sewald</v>
      </c>
      <c r="F2529" t="str">
        <f>_xlfn.XLOOKUP(C2529,sales_teams!A:A,sales_teams!D:D,"")</f>
        <v>West</v>
      </c>
      <c r="G2529" t="s">
        <v>54</v>
      </c>
      <c r="H2529" t="str">
        <f>_xlfn.XLOOKUP(G2529,products!A:A,products!B:B,"")</f>
        <v>GTX</v>
      </c>
      <c r="I2529" t="s">
        <v>142</v>
      </c>
      <c r="J2529" t="str">
        <f>_xlfn.XLOOKUP(I2529,accounts!A:A,accounts!B:B,"")</f>
        <v>finance</v>
      </c>
      <c r="K2529" t="str">
        <f>_xlfn.XLOOKUP(I2529,accounts!A:A,accounts!F:F,"")</f>
        <v>SMB</v>
      </c>
      <c r="L2529" t="s">
        <v>81</v>
      </c>
      <c r="M2529" t="s">
        <v>9040</v>
      </c>
      <c r="N2529" t="s">
        <v>9045</v>
      </c>
      <c r="O2529" s="1">
        <v>42843</v>
      </c>
      <c r="P2529" s="1">
        <v>42845</v>
      </c>
      <c r="Q2529" s="5">
        <f>_xlfn.XLOOKUP(G2529,products!A:A,products!C:C,"")</f>
        <v>1096</v>
      </c>
      <c r="R2529">
        <v>17</v>
      </c>
      <c r="S2529" s="5">
        <f t="shared" si="39"/>
        <v>18632</v>
      </c>
    </row>
    <row r="2530" spans="1:19" x14ac:dyDescent="0.2">
      <c r="A2530" t="s">
        <v>2675</v>
      </c>
      <c r="B2530" t="s">
        <v>9027</v>
      </c>
      <c r="C2530" t="s">
        <v>40</v>
      </c>
      <c r="D2530" t="str">
        <f>_xlfn.XLOOKUP(C2530,sales_teams!A:A,sales_teams!B:B,"")</f>
        <v>W249222</v>
      </c>
      <c r="E2530" t="str">
        <f>_xlfn.XLOOKUP(C2530,sales_teams!A:A,sales_teams!C:C,"")</f>
        <v>Summer Sewald</v>
      </c>
      <c r="F2530" t="str">
        <f>_xlfn.XLOOKUP(C2530,sales_teams!A:A,sales_teams!D:D,"")</f>
        <v>West</v>
      </c>
      <c r="G2530" t="s">
        <v>60</v>
      </c>
      <c r="H2530" t="str">
        <f>_xlfn.XLOOKUP(G2530,products!A:A,products!B:B,"")</f>
        <v>MG</v>
      </c>
      <c r="I2530" t="s">
        <v>172</v>
      </c>
      <c r="J2530" t="str">
        <f>_xlfn.XLOOKUP(I2530,accounts!A:A,accounts!B:B,"")</f>
        <v>software</v>
      </c>
      <c r="K2530" t="str">
        <f>_xlfn.XLOOKUP(I2530,accounts!A:A,accounts!F:F,"")</f>
        <v>Enterprise</v>
      </c>
      <c r="L2530" t="s">
        <v>56</v>
      </c>
      <c r="M2530" t="s">
        <v>9031</v>
      </c>
      <c r="N2530" t="s">
        <v>9045</v>
      </c>
      <c r="O2530" s="1">
        <v>42843</v>
      </c>
      <c r="P2530" s="1">
        <v>42854</v>
      </c>
      <c r="Q2530" s="5">
        <f>_xlfn.XLOOKUP(G2530,products!A:A,products!C:C,"")</f>
        <v>55</v>
      </c>
      <c r="R2530">
        <v>1</v>
      </c>
      <c r="S2530" s="5">
        <f t="shared" si="39"/>
        <v>55</v>
      </c>
    </row>
    <row r="2531" spans="1:19" x14ac:dyDescent="0.2">
      <c r="A2531" t="s">
        <v>2676</v>
      </c>
      <c r="B2531" t="s">
        <v>9028</v>
      </c>
      <c r="C2531" t="s">
        <v>43</v>
      </c>
      <c r="D2531" t="str">
        <f>_xlfn.XLOOKUP(C2531,sales_teams!A:A,sales_teams!B:B,"")</f>
        <v>W596440</v>
      </c>
      <c r="E2531" t="str">
        <f>_xlfn.XLOOKUP(C2531,sales_teams!A:A,sales_teams!C:C,"")</f>
        <v>Summer Sewald</v>
      </c>
      <c r="F2531" t="str">
        <f>_xlfn.XLOOKUP(C2531,sales_teams!A:A,sales_teams!D:D,"")</f>
        <v>West</v>
      </c>
      <c r="G2531" t="s">
        <v>83</v>
      </c>
      <c r="H2531" t="str">
        <f>_xlfn.XLOOKUP(G2531,products!A:A,products!B:B,"")</f>
        <v>GTX</v>
      </c>
      <c r="I2531" t="s">
        <v>119</v>
      </c>
      <c r="J2531" t="str">
        <f>_xlfn.XLOOKUP(I2531,accounts!A:A,accounts!B:B,"")</f>
        <v>finance</v>
      </c>
      <c r="K2531" t="str">
        <f>_xlfn.XLOOKUP(I2531,accounts!A:A,accounts!F:F,"")</f>
        <v>Enterprise</v>
      </c>
      <c r="L2531" t="s">
        <v>81</v>
      </c>
      <c r="M2531" t="s">
        <v>9040</v>
      </c>
      <c r="N2531" t="s">
        <v>9041</v>
      </c>
      <c r="O2531" s="1">
        <v>42843</v>
      </c>
      <c r="P2531" s="1">
        <v>42849</v>
      </c>
      <c r="Q2531" s="5">
        <f>_xlfn.XLOOKUP(G2531,products!A:A,products!C:C,"")</f>
        <v>5482</v>
      </c>
      <c r="R2531">
        <v>22</v>
      </c>
      <c r="S2531" s="5">
        <f t="shared" si="39"/>
        <v>120604</v>
      </c>
    </row>
    <row r="2532" spans="1:19" x14ac:dyDescent="0.2">
      <c r="A2532" t="s">
        <v>2677</v>
      </c>
      <c r="B2532" t="s">
        <v>9026</v>
      </c>
      <c r="C2532" t="s">
        <v>43</v>
      </c>
      <c r="D2532" t="str">
        <f>_xlfn.XLOOKUP(C2532,sales_teams!A:A,sales_teams!B:B,"")</f>
        <v>W596440</v>
      </c>
      <c r="E2532" t="str">
        <f>_xlfn.XLOOKUP(C2532,sales_teams!A:A,sales_teams!C:C,"")</f>
        <v>Summer Sewald</v>
      </c>
      <c r="F2532" t="str">
        <f>_xlfn.XLOOKUP(C2532,sales_teams!A:A,sales_teams!D:D,"")</f>
        <v>West</v>
      </c>
      <c r="G2532" t="s">
        <v>62</v>
      </c>
      <c r="H2532" t="str">
        <f>_xlfn.XLOOKUP(G2532,products!A:A,products!B:B,"")</f>
        <v>GTX</v>
      </c>
      <c r="I2532" t="s">
        <v>239</v>
      </c>
      <c r="J2532" t="str">
        <f>_xlfn.XLOOKUP(I2532,accounts!A:A,accounts!B:B,"")</f>
        <v>technolgy</v>
      </c>
      <c r="K2532" t="str">
        <f>_xlfn.XLOOKUP(I2532,accounts!A:A,accounts!F:F,"")</f>
        <v>Mid-Market</v>
      </c>
      <c r="L2532" t="s">
        <v>56</v>
      </c>
      <c r="M2532" t="s">
        <v>9034</v>
      </c>
      <c r="N2532" t="s">
        <v>9043</v>
      </c>
      <c r="O2532" s="1">
        <v>42843</v>
      </c>
      <c r="P2532" s="1">
        <v>42849</v>
      </c>
      <c r="Q2532" s="5">
        <f>_xlfn.XLOOKUP(G2532,products!A:A,products!C:C,"")</f>
        <v>550</v>
      </c>
      <c r="R2532">
        <v>7</v>
      </c>
      <c r="S2532" s="5">
        <f t="shared" si="39"/>
        <v>3850</v>
      </c>
    </row>
    <row r="2533" spans="1:19" x14ac:dyDescent="0.2">
      <c r="A2533" t="s">
        <v>2678</v>
      </c>
      <c r="B2533" t="s">
        <v>9025</v>
      </c>
      <c r="C2533" t="s">
        <v>42</v>
      </c>
      <c r="D2533" t="str">
        <f>_xlfn.XLOOKUP(C2533,sales_teams!A:A,sales_teams!B:B,"")</f>
        <v>W674591</v>
      </c>
      <c r="E2533" t="str">
        <f>_xlfn.XLOOKUP(C2533,sales_teams!A:A,sales_teams!C:C,"")</f>
        <v>Summer Sewald</v>
      </c>
      <c r="F2533" t="str">
        <f>_xlfn.XLOOKUP(C2533,sales_teams!A:A,sales_teams!D:D,"")</f>
        <v>West</v>
      </c>
      <c r="G2533" t="s">
        <v>83</v>
      </c>
      <c r="H2533" t="str">
        <f>_xlfn.XLOOKUP(G2533,products!A:A,products!B:B,"")</f>
        <v>GTX</v>
      </c>
      <c r="I2533" t="s">
        <v>158</v>
      </c>
      <c r="J2533" t="str">
        <f>_xlfn.XLOOKUP(I2533,accounts!A:A,accounts!B:B,"")</f>
        <v>finance</v>
      </c>
      <c r="K2533" t="str">
        <f>_xlfn.XLOOKUP(I2533,accounts!A:A,accounts!F:F,"")</f>
        <v>SMB</v>
      </c>
      <c r="L2533" t="s">
        <v>76</v>
      </c>
      <c r="N2533" t="s">
        <v>9044</v>
      </c>
      <c r="O2533" s="1">
        <v>42843</v>
      </c>
      <c r="Q2533" s="5">
        <f>_xlfn.XLOOKUP(G2533,products!A:A,products!C:C,"")</f>
        <v>5482</v>
      </c>
      <c r="R2533">
        <v>34</v>
      </c>
      <c r="S2533" s="5">
        <f t="shared" si="39"/>
        <v>186388</v>
      </c>
    </row>
    <row r="2534" spans="1:19" x14ac:dyDescent="0.2">
      <c r="A2534" t="s">
        <v>2679</v>
      </c>
      <c r="B2534" t="s">
        <v>9025</v>
      </c>
      <c r="C2534" t="s">
        <v>42</v>
      </c>
      <c r="D2534" t="str">
        <f>_xlfn.XLOOKUP(C2534,sales_teams!A:A,sales_teams!B:B,"")</f>
        <v>W674591</v>
      </c>
      <c r="E2534" t="str">
        <f>_xlfn.XLOOKUP(C2534,sales_teams!A:A,sales_teams!C:C,"")</f>
        <v>Summer Sewald</v>
      </c>
      <c r="F2534" t="str">
        <f>_xlfn.XLOOKUP(C2534,sales_teams!A:A,sales_teams!D:D,"")</f>
        <v>West</v>
      </c>
      <c r="G2534" t="s">
        <v>62</v>
      </c>
      <c r="H2534" t="str">
        <f>_xlfn.XLOOKUP(G2534,products!A:A,products!B:B,"")</f>
        <v>GTX</v>
      </c>
      <c r="I2534" t="s">
        <v>569</v>
      </c>
      <c r="J2534" t="str">
        <f>_xlfn.XLOOKUP(I2534,accounts!A:A,accounts!B:B,"")</f>
        <v>services</v>
      </c>
      <c r="K2534" t="str">
        <f>_xlfn.XLOOKUP(I2534,accounts!A:A,accounts!F:F,"")</f>
        <v>Mid-Market</v>
      </c>
      <c r="L2534" t="s">
        <v>56</v>
      </c>
      <c r="M2534" t="s">
        <v>9031</v>
      </c>
      <c r="N2534" t="s">
        <v>9043</v>
      </c>
      <c r="O2534" s="1">
        <v>42843</v>
      </c>
      <c r="P2534" s="1">
        <v>42851</v>
      </c>
      <c r="Q2534" s="5">
        <f>_xlfn.XLOOKUP(G2534,products!A:A,products!C:C,"")</f>
        <v>550</v>
      </c>
      <c r="R2534">
        <v>41</v>
      </c>
      <c r="S2534" s="5">
        <f t="shared" si="39"/>
        <v>22550</v>
      </c>
    </row>
    <row r="2535" spans="1:19" x14ac:dyDescent="0.2">
      <c r="A2535" t="s">
        <v>2680</v>
      </c>
      <c r="B2535" t="s">
        <v>9025</v>
      </c>
      <c r="C2535" t="s">
        <v>42</v>
      </c>
      <c r="D2535" t="str">
        <f>_xlfn.XLOOKUP(C2535,sales_teams!A:A,sales_teams!B:B,"")</f>
        <v>W674591</v>
      </c>
      <c r="E2535" t="str">
        <f>_xlfn.XLOOKUP(C2535,sales_teams!A:A,sales_teams!C:C,"")</f>
        <v>Summer Sewald</v>
      </c>
      <c r="F2535" t="str">
        <f>_xlfn.XLOOKUP(C2535,sales_teams!A:A,sales_teams!D:D,"")</f>
        <v>West</v>
      </c>
      <c r="G2535" t="s">
        <v>54</v>
      </c>
      <c r="H2535" t="str">
        <f>_xlfn.XLOOKUP(G2535,products!A:A,products!B:B,"")</f>
        <v>GTX</v>
      </c>
      <c r="I2535" t="s">
        <v>119</v>
      </c>
      <c r="J2535" t="str">
        <f>_xlfn.XLOOKUP(I2535,accounts!A:A,accounts!B:B,"")</f>
        <v>finance</v>
      </c>
      <c r="K2535" t="str">
        <f>_xlfn.XLOOKUP(I2535,accounts!A:A,accounts!F:F,"")</f>
        <v>Enterprise</v>
      </c>
      <c r="L2535" t="s">
        <v>56</v>
      </c>
      <c r="M2535" t="s">
        <v>9031</v>
      </c>
      <c r="N2535" t="s">
        <v>9045</v>
      </c>
      <c r="O2535" s="1">
        <v>42843</v>
      </c>
      <c r="P2535" s="1">
        <v>42847</v>
      </c>
      <c r="Q2535" s="5">
        <f>_xlfn.XLOOKUP(G2535,products!A:A,products!C:C,"")</f>
        <v>1096</v>
      </c>
      <c r="R2535">
        <v>36</v>
      </c>
      <c r="S2535" s="5">
        <f t="shared" si="39"/>
        <v>39456</v>
      </c>
    </row>
    <row r="2536" spans="1:19" x14ac:dyDescent="0.2">
      <c r="A2536" t="s">
        <v>2681</v>
      </c>
      <c r="B2536" t="s">
        <v>9028</v>
      </c>
      <c r="C2536" t="s">
        <v>42</v>
      </c>
      <c r="D2536" t="str">
        <f>_xlfn.XLOOKUP(C2536,sales_teams!A:A,sales_teams!B:B,"")</f>
        <v>W674591</v>
      </c>
      <c r="E2536" t="str">
        <f>_xlfn.XLOOKUP(C2536,sales_teams!A:A,sales_teams!C:C,"")</f>
        <v>Summer Sewald</v>
      </c>
      <c r="F2536" t="str">
        <f>_xlfn.XLOOKUP(C2536,sales_teams!A:A,sales_teams!D:D,"")</f>
        <v>West</v>
      </c>
      <c r="G2536" t="s">
        <v>83</v>
      </c>
      <c r="H2536" t="str">
        <f>_xlfn.XLOOKUP(G2536,products!A:A,products!B:B,"")</f>
        <v>GTX</v>
      </c>
      <c r="I2536" t="s">
        <v>210</v>
      </c>
      <c r="J2536" t="str">
        <f>_xlfn.XLOOKUP(I2536,accounts!A:A,accounts!B:B,"")</f>
        <v>telecommunications</v>
      </c>
      <c r="K2536" t="str">
        <f>_xlfn.XLOOKUP(I2536,accounts!A:A,accounts!F:F,"")</f>
        <v>Enterprise</v>
      </c>
      <c r="L2536" t="s">
        <v>56</v>
      </c>
      <c r="M2536" t="s">
        <v>9033</v>
      </c>
      <c r="N2536" t="s">
        <v>9043</v>
      </c>
      <c r="O2536" s="1">
        <v>42843</v>
      </c>
      <c r="P2536" s="1">
        <v>42844</v>
      </c>
      <c r="Q2536" s="5">
        <f>_xlfn.XLOOKUP(G2536,products!A:A,products!C:C,"")</f>
        <v>5482</v>
      </c>
      <c r="R2536">
        <v>42</v>
      </c>
      <c r="S2536" s="5">
        <f t="shared" si="39"/>
        <v>230244</v>
      </c>
    </row>
    <row r="2537" spans="1:19" x14ac:dyDescent="0.2">
      <c r="A2537" t="s">
        <v>2682</v>
      </c>
      <c r="B2537" t="s">
        <v>9025</v>
      </c>
      <c r="C2537" t="s">
        <v>42</v>
      </c>
      <c r="D2537" t="str">
        <f>_xlfn.XLOOKUP(C2537,sales_teams!A:A,sales_teams!B:B,"")</f>
        <v>W674591</v>
      </c>
      <c r="E2537" t="str">
        <f>_xlfn.XLOOKUP(C2537,sales_teams!A:A,sales_teams!C:C,"")</f>
        <v>Summer Sewald</v>
      </c>
      <c r="F2537" t="str">
        <f>_xlfn.XLOOKUP(C2537,sales_teams!A:A,sales_teams!D:D,"")</f>
        <v>West</v>
      </c>
      <c r="G2537" t="s">
        <v>8951</v>
      </c>
      <c r="H2537" t="str">
        <f>_xlfn.XLOOKUP(G2537,products!A:A,products!B:B,"")</f>
        <v>GTX</v>
      </c>
      <c r="I2537" t="s">
        <v>287</v>
      </c>
      <c r="J2537" t="str">
        <f>_xlfn.XLOOKUP(I2537,accounts!A:A,accounts!B:B,"")</f>
        <v>retail</v>
      </c>
      <c r="K2537" t="str">
        <f>_xlfn.XLOOKUP(I2537,accounts!A:A,accounts!F:F,"")</f>
        <v>Enterprise</v>
      </c>
      <c r="L2537" t="s">
        <v>56</v>
      </c>
      <c r="M2537" t="s">
        <v>9035</v>
      </c>
      <c r="N2537" t="s">
        <v>9043</v>
      </c>
      <c r="O2537" s="1">
        <v>42843</v>
      </c>
      <c r="P2537" s="1">
        <v>42953</v>
      </c>
      <c r="Q2537" s="5">
        <f>_xlfn.XLOOKUP(G2537,products!A:A,products!C:C,"")</f>
        <v>4821</v>
      </c>
      <c r="R2537">
        <v>34</v>
      </c>
      <c r="S2537" s="5">
        <f t="shared" si="39"/>
        <v>163914</v>
      </c>
    </row>
    <row r="2538" spans="1:19" x14ac:dyDescent="0.2">
      <c r="A2538" t="s">
        <v>2683</v>
      </c>
      <c r="B2538" t="s">
        <v>9025</v>
      </c>
      <c r="C2538" t="s">
        <v>42</v>
      </c>
      <c r="D2538" t="str">
        <f>_xlfn.XLOOKUP(C2538,sales_teams!A:A,sales_teams!B:B,"")</f>
        <v>W674591</v>
      </c>
      <c r="E2538" t="str">
        <f>_xlfn.XLOOKUP(C2538,sales_teams!A:A,sales_teams!C:C,"")</f>
        <v>Summer Sewald</v>
      </c>
      <c r="F2538" t="str">
        <f>_xlfn.XLOOKUP(C2538,sales_teams!A:A,sales_teams!D:D,"")</f>
        <v>West</v>
      </c>
      <c r="G2538" t="s">
        <v>8951</v>
      </c>
      <c r="H2538" t="str">
        <f>_xlfn.XLOOKUP(G2538,products!A:A,products!B:B,"")</f>
        <v>GTX</v>
      </c>
      <c r="I2538" t="s">
        <v>119</v>
      </c>
      <c r="J2538" t="str">
        <f>_xlfn.XLOOKUP(I2538,accounts!A:A,accounts!B:B,"")</f>
        <v>finance</v>
      </c>
      <c r="K2538" t="str">
        <f>_xlfn.XLOOKUP(I2538,accounts!A:A,accounts!F:F,"")</f>
        <v>Enterprise</v>
      </c>
      <c r="L2538" t="s">
        <v>56</v>
      </c>
      <c r="M2538" t="s">
        <v>9033</v>
      </c>
      <c r="N2538" t="s">
        <v>9045</v>
      </c>
      <c r="O2538" s="1">
        <v>42843</v>
      </c>
      <c r="P2538" s="1">
        <v>42849</v>
      </c>
      <c r="Q2538" s="5">
        <f>_xlfn.XLOOKUP(G2538,products!A:A,products!C:C,"")</f>
        <v>4821</v>
      </c>
      <c r="R2538">
        <v>29</v>
      </c>
      <c r="S2538" s="5">
        <f t="shared" si="39"/>
        <v>139809</v>
      </c>
    </row>
    <row r="2539" spans="1:19" x14ac:dyDescent="0.2">
      <c r="A2539" t="s">
        <v>2684</v>
      </c>
      <c r="B2539" t="s">
        <v>9025</v>
      </c>
      <c r="C2539" t="s">
        <v>8</v>
      </c>
      <c r="D2539" t="str">
        <f>_xlfn.XLOOKUP(C2539,sales_teams!A:A,sales_teams!B:B,"")</f>
        <v>C100201</v>
      </c>
      <c r="E2539" t="str">
        <f>_xlfn.XLOOKUP(C2539,sales_teams!A:A,sales_teams!C:C,"")</f>
        <v>Dustin Brinkmann</v>
      </c>
      <c r="F2539" t="str">
        <f>_xlfn.XLOOKUP(C2539,sales_teams!A:A,sales_teams!D:D,"")</f>
        <v>Central</v>
      </c>
      <c r="G2539" t="s">
        <v>54</v>
      </c>
      <c r="H2539" t="str">
        <f>_xlfn.XLOOKUP(G2539,products!A:A,products!B:B,"")</f>
        <v>GTX</v>
      </c>
      <c r="I2539" t="s">
        <v>80</v>
      </c>
      <c r="J2539" t="str">
        <f>_xlfn.XLOOKUP(I2539,accounts!A:A,accounts!B:B,"")</f>
        <v>retail</v>
      </c>
      <c r="K2539" t="str">
        <f>_xlfn.XLOOKUP(I2539,accounts!A:A,accounts!F:F,"")</f>
        <v>Mid-Market</v>
      </c>
      <c r="L2539" t="s">
        <v>81</v>
      </c>
      <c r="M2539" t="s">
        <v>9037</v>
      </c>
      <c r="N2539" t="s">
        <v>9043</v>
      </c>
      <c r="O2539" s="1">
        <v>42843</v>
      </c>
      <c r="P2539" s="1">
        <v>42851</v>
      </c>
      <c r="Q2539" s="5">
        <f>_xlfn.XLOOKUP(G2539,products!A:A,products!C:C,"")</f>
        <v>1096</v>
      </c>
      <c r="R2539">
        <v>7</v>
      </c>
      <c r="S2539" s="5">
        <f t="shared" si="39"/>
        <v>7672</v>
      </c>
    </row>
    <row r="2540" spans="1:19" x14ac:dyDescent="0.2">
      <c r="A2540" t="s">
        <v>2685</v>
      </c>
      <c r="B2540" t="s">
        <v>9025</v>
      </c>
      <c r="C2540" t="s">
        <v>37</v>
      </c>
      <c r="D2540" t="str">
        <f>_xlfn.XLOOKUP(C2540,sales_teams!A:A,sales_teams!B:B,"")</f>
        <v>W337844</v>
      </c>
      <c r="E2540" t="str">
        <f>_xlfn.XLOOKUP(C2540,sales_teams!A:A,sales_teams!C:C,"")</f>
        <v>Celia Rouche</v>
      </c>
      <c r="F2540" t="str">
        <f>_xlfn.XLOOKUP(C2540,sales_teams!A:A,sales_teams!D:D,"")</f>
        <v>West</v>
      </c>
      <c r="G2540" t="s">
        <v>62</v>
      </c>
      <c r="H2540" t="str">
        <f>_xlfn.XLOOKUP(G2540,products!A:A,products!B:B,"")</f>
        <v>GTX</v>
      </c>
      <c r="I2540" t="s">
        <v>71</v>
      </c>
      <c r="J2540" t="str">
        <f>_xlfn.XLOOKUP(I2540,accounts!A:A,accounts!B:B,"")</f>
        <v>entertainment</v>
      </c>
      <c r="K2540" t="str">
        <f>_xlfn.XLOOKUP(I2540,accounts!A:A,accounts!F:F,"")</f>
        <v>Enterprise</v>
      </c>
      <c r="L2540" t="s">
        <v>56</v>
      </c>
      <c r="M2540" t="s">
        <v>9033</v>
      </c>
      <c r="N2540" t="s">
        <v>9043</v>
      </c>
      <c r="O2540" s="1">
        <v>42843</v>
      </c>
      <c r="P2540" s="1">
        <v>42890</v>
      </c>
      <c r="Q2540" s="5">
        <f>_xlfn.XLOOKUP(G2540,products!A:A,products!C:C,"")</f>
        <v>550</v>
      </c>
      <c r="R2540">
        <v>42</v>
      </c>
      <c r="S2540" s="5">
        <f t="shared" si="39"/>
        <v>23100</v>
      </c>
    </row>
    <row r="2541" spans="1:19" x14ac:dyDescent="0.2">
      <c r="A2541" t="s">
        <v>2686</v>
      </c>
      <c r="B2541" t="s">
        <v>9027</v>
      </c>
      <c r="C2541" t="s">
        <v>45</v>
      </c>
      <c r="D2541" t="str">
        <f>_xlfn.XLOOKUP(C2541,sales_teams!A:A,sales_teams!B:B,"")</f>
        <v>W960943</v>
      </c>
      <c r="E2541" t="str">
        <f>_xlfn.XLOOKUP(C2541,sales_teams!A:A,sales_teams!C:C,"")</f>
        <v>Summer Sewald</v>
      </c>
      <c r="F2541" t="str">
        <f>_xlfn.XLOOKUP(C2541,sales_teams!A:A,sales_teams!D:D,"")</f>
        <v>West</v>
      </c>
      <c r="G2541" t="s">
        <v>54</v>
      </c>
      <c r="H2541" t="str">
        <f>_xlfn.XLOOKUP(G2541,products!A:A,products!B:B,"")</f>
        <v>GTX</v>
      </c>
      <c r="J2541">
        <f>_xlfn.XLOOKUP(I2541,accounts!A:A,accounts!B:B,"")</f>
        <v>0</v>
      </c>
      <c r="K2541">
        <f>_xlfn.XLOOKUP(I2541,accounts!A:A,accounts!F:F,"")</f>
        <v>0</v>
      </c>
      <c r="L2541" t="s">
        <v>76</v>
      </c>
      <c r="N2541" t="s">
        <v>9044</v>
      </c>
      <c r="O2541" s="1">
        <v>42843</v>
      </c>
      <c r="Q2541" s="5">
        <f>_xlfn.XLOOKUP(G2541,products!A:A,products!C:C,"")</f>
        <v>1096</v>
      </c>
      <c r="R2541">
        <v>1</v>
      </c>
      <c r="S2541" s="5">
        <f t="shared" si="39"/>
        <v>1096</v>
      </c>
    </row>
    <row r="2542" spans="1:19" x14ac:dyDescent="0.2">
      <c r="A2542" t="s">
        <v>2687</v>
      </c>
      <c r="B2542" t="s">
        <v>9028</v>
      </c>
      <c r="C2542" t="s">
        <v>45</v>
      </c>
      <c r="D2542" t="str">
        <f>_xlfn.XLOOKUP(C2542,sales_teams!A:A,sales_teams!B:B,"")</f>
        <v>W960943</v>
      </c>
      <c r="E2542" t="str">
        <f>_xlfn.XLOOKUP(C2542,sales_teams!A:A,sales_teams!C:C,"")</f>
        <v>Summer Sewald</v>
      </c>
      <c r="F2542" t="str">
        <f>_xlfn.XLOOKUP(C2542,sales_teams!A:A,sales_teams!D:D,"")</f>
        <v>West</v>
      </c>
      <c r="G2542" t="s">
        <v>54</v>
      </c>
      <c r="H2542" t="str">
        <f>_xlfn.XLOOKUP(G2542,products!A:A,products!B:B,"")</f>
        <v>GTX</v>
      </c>
      <c r="I2542" t="s">
        <v>88</v>
      </c>
      <c r="J2542" t="str">
        <f>_xlfn.XLOOKUP(I2542,accounts!A:A,accounts!B:B,"")</f>
        <v>employment</v>
      </c>
      <c r="K2542" t="str">
        <f>_xlfn.XLOOKUP(I2542,accounts!A:A,accounts!F:F,"")</f>
        <v>Mid-Market</v>
      </c>
      <c r="L2542" t="s">
        <v>81</v>
      </c>
      <c r="M2542" t="s">
        <v>9040</v>
      </c>
      <c r="N2542" t="s">
        <v>9043</v>
      </c>
      <c r="O2542" s="1">
        <v>42843</v>
      </c>
      <c r="P2542" s="1">
        <v>42847</v>
      </c>
      <c r="Q2542" s="5">
        <f>_xlfn.XLOOKUP(G2542,products!A:A,products!C:C,"")</f>
        <v>1096</v>
      </c>
      <c r="R2542">
        <v>26</v>
      </c>
      <c r="S2542" s="5">
        <f t="shared" si="39"/>
        <v>28496</v>
      </c>
    </row>
    <row r="2543" spans="1:19" x14ac:dyDescent="0.2">
      <c r="A2543" t="s">
        <v>2688</v>
      </c>
      <c r="B2543" t="s">
        <v>9025</v>
      </c>
      <c r="C2543" t="s">
        <v>14</v>
      </c>
      <c r="D2543" t="str">
        <f>_xlfn.XLOOKUP(C2543,sales_teams!A:A,sales_teams!B:B,"")</f>
        <v>C961860</v>
      </c>
      <c r="E2543" t="str">
        <f>_xlfn.XLOOKUP(C2543,sales_teams!A:A,sales_teams!C:C,"")</f>
        <v>Melvin Marxen</v>
      </c>
      <c r="F2543" t="str">
        <f>_xlfn.XLOOKUP(C2543,sales_teams!A:A,sales_teams!D:D,"")</f>
        <v>Central</v>
      </c>
      <c r="G2543" t="s">
        <v>75</v>
      </c>
      <c r="H2543" t="str">
        <f>_xlfn.XLOOKUP(G2543,products!A:A,products!B:B,"")</f>
        <v>MG</v>
      </c>
      <c r="I2543" t="s">
        <v>67</v>
      </c>
      <c r="J2543" t="str">
        <f>_xlfn.XLOOKUP(I2543,accounts!A:A,accounts!B:B,"")</f>
        <v>medical</v>
      </c>
      <c r="K2543" t="str">
        <f>_xlfn.XLOOKUP(I2543,accounts!A:A,accounts!F:F,"")</f>
        <v>Enterprise</v>
      </c>
      <c r="L2543" t="s">
        <v>81</v>
      </c>
      <c r="M2543" t="s">
        <v>9038</v>
      </c>
      <c r="N2543" t="s">
        <v>9043</v>
      </c>
      <c r="O2543" s="1">
        <v>42843</v>
      </c>
      <c r="P2543" s="1">
        <v>42877</v>
      </c>
      <c r="Q2543" s="5">
        <f>_xlfn.XLOOKUP(G2543,products!A:A,products!C:C,"")</f>
        <v>3393</v>
      </c>
      <c r="R2543">
        <v>1</v>
      </c>
      <c r="S2543" s="5">
        <f t="shared" si="39"/>
        <v>3393</v>
      </c>
    </row>
    <row r="2544" spans="1:19" x14ac:dyDescent="0.2">
      <c r="A2544" t="s">
        <v>2689</v>
      </c>
      <c r="B2544" t="s">
        <v>9025</v>
      </c>
      <c r="C2544" t="s">
        <v>14</v>
      </c>
      <c r="D2544" t="str">
        <f>_xlfn.XLOOKUP(C2544,sales_teams!A:A,sales_teams!B:B,"")</f>
        <v>C961860</v>
      </c>
      <c r="E2544" t="str">
        <f>_xlfn.XLOOKUP(C2544,sales_teams!A:A,sales_teams!C:C,"")</f>
        <v>Melvin Marxen</v>
      </c>
      <c r="F2544" t="str">
        <f>_xlfn.XLOOKUP(C2544,sales_teams!A:A,sales_teams!D:D,"")</f>
        <v>Central</v>
      </c>
      <c r="G2544" t="s">
        <v>75</v>
      </c>
      <c r="H2544" t="str">
        <f>_xlfn.XLOOKUP(G2544,products!A:A,products!B:B,"")</f>
        <v>MG</v>
      </c>
      <c r="I2544" t="s">
        <v>332</v>
      </c>
      <c r="J2544" t="str">
        <f>_xlfn.XLOOKUP(I2544,accounts!A:A,accounts!B:B,"")</f>
        <v>marketing</v>
      </c>
      <c r="K2544" t="str">
        <f>_xlfn.XLOOKUP(I2544,accounts!A:A,accounts!F:F,"")</f>
        <v>Enterprise</v>
      </c>
      <c r="L2544" t="s">
        <v>56</v>
      </c>
      <c r="M2544" t="s">
        <v>9033</v>
      </c>
      <c r="N2544" t="s">
        <v>9042</v>
      </c>
      <c r="O2544" s="1">
        <v>42843</v>
      </c>
      <c r="P2544" s="1">
        <v>42844</v>
      </c>
      <c r="Q2544" s="5">
        <f>_xlfn.XLOOKUP(G2544,products!A:A,products!C:C,"")</f>
        <v>3393</v>
      </c>
      <c r="R2544">
        <v>23</v>
      </c>
      <c r="S2544" s="5">
        <f t="shared" si="39"/>
        <v>78039</v>
      </c>
    </row>
    <row r="2545" spans="1:19" x14ac:dyDescent="0.2">
      <c r="A2545" t="s">
        <v>2690</v>
      </c>
      <c r="B2545" t="s">
        <v>9028</v>
      </c>
      <c r="C2545" t="s">
        <v>21</v>
      </c>
      <c r="D2545" t="str">
        <f>_xlfn.XLOOKUP(C2545,sales_teams!A:A,sales_teams!B:B,"")</f>
        <v>E777204</v>
      </c>
      <c r="E2545" t="str">
        <f>_xlfn.XLOOKUP(C2545,sales_teams!A:A,sales_teams!C:C,"")</f>
        <v>Cara Losch</v>
      </c>
      <c r="F2545" t="str">
        <f>_xlfn.XLOOKUP(C2545,sales_teams!A:A,sales_teams!D:D,"")</f>
        <v>East</v>
      </c>
      <c r="G2545" t="s">
        <v>83</v>
      </c>
      <c r="H2545" t="str">
        <f>_xlfn.XLOOKUP(G2545,products!A:A,products!B:B,"")</f>
        <v>GTX</v>
      </c>
      <c r="J2545">
        <f>_xlfn.XLOOKUP(I2545,accounts!A:A,accounts!B:B,"")</f>
        <v>0</v>
      </c>
      <c r="K2545">
        <f>_xlfn.XLOOKUP(I2545,accounts!A:A,accounts!F:F,"")</f>
        <v>0</v>
      </c>
      <c r="L2545" t="s">
        <v>76</v>
      </c>
      <c r="N2545" t="s">
        <v>9044</v>
      </c>
      <c r="O2545" s="1">
        <v>42843</v>
      </c>
      <c r="Q2545" s="5">
        <f>_xlfn.XLOOKUP(G2545,products!A:A,products!C:C,"")</f>
        <v>5482</v>
      </c>
      <c r="R2545">
        <v>28</v>
      </c>
      <c r="S2545" s="5">
        <f t="shared" si="39"/>
        <v>153496</v>
      </c>
    </row>
    <row r="2546" spans="1:19" x14ac:dyDescent="0.2">
      <c r="A2546" t="s">
        <v>2691</v>
      </c>
      <c r="B2546" t="s">
        <v>9027</v>
      </c>
      <c r="C2546" t="s">
        <v>32</v>
      </c>
      <c r="D2546" t="str">
        <f>_xlfn.XLOOKUP(C2546,sales_teams!A:A,sales_teams!B:B,"")</f>
        <v>W975078</v>
      </c>
      <c r="E2546" t="str">
        <f>_xlfn.XLOOKUP(C2546,sales_teams!A:A,sales_teams!C:C,"")</f>
        <v>Celia Rouche</v>
      </c>
      <c r="F2546" t="str">
        <f>_xlfn.XLOOKUP(C2546,sales_teams!A:A,sales_teams!D:D,"")</f>
        <v>West</v>
      </c>
      <c r="G2546" t="s">
        <v>60</v>
      </c>
      <c r="H2546" t="str">
        <f>_xlfn.XLOOKUP(G2546,products!A:A,products!B:B,"")</f>
        <v>MG</v>
      </c>
      <c r="J2546">
        <f>_xlfn.XLOOKUP(I2546,accounts!A:A,accounts!B:B,"")</f>
        <v>0</v>
      </c>
      <c r="K2546">
        <f>_xlfn.XLOOKUP(I2546,accounts!A:A,accounts!F:F,"")</f>
        <v>0</v>
      </c>
      <c r="L2546" t="s">
        <v>76</v>
      </c>
      <c r="N2546" t="s">
        <v>9044</v>
      </c>
      <c r="O2546" s="1">
        <v>42843</v>
      </c>
      <c r="Q2546" s="5">
        <f>_xlfn.XLOOKUP(G2546,products!A:A,products!C:C,"")</f>
        <v>55</v>
      </c>
      <c r="R2546">
        <v>6</v>
      </c>
      <c r="S2546" s="5">
        <f t="shared" si="39"/>
        <v>330</v>
      </c>
    </row>
    <row r="2547" spans="1:19" x14ac:dyDescent="0.2">
      <c r="A2547" t="s">
        <v>2692</v>
      </c>
      <c r="B2547" t="s">
        <v>9025</v>
      </c>
      <c r="C2547" t="s">
        <v>32</v>
      </c>
      <c r="D2547" t="str">
        <f>_xlfn.XLOOKUP(C2547,sales_teams!A:A,sales_teams!B:B,"")</f>
        <v>W975078</v>
      </c>
      <c r="E2547" t="str">
        <f>_xlfn.XLOOKUP(C2547,sales_teams!A:A,sales_teams!C:C,"")</f>
        <v>Celia Rouche</v>
      </c>
      <c r="F2547" t="str">
        <f>_xlfn.XLOOKUP(C2547,sales_teams!A:A,sales_teams!D:D,"")</f>
        <v>West</v>
      </c>
      <c r="G2547" t="s">
        <v>75</v>
      </c>
      <c r="H2547" t="str">
        <f>_xlfn.XLOOKUP(G2547,products!A:A,products!B:B,"")</f>
        <v>MG</v>
      </c>
      <c r="J2547">
        <f>_xlfn.XLOOKUP(I2547,accounts!A:A,accounts!B:B,"")</f>
        <v>0</v>
      </c>
      <c r="K2547">
        <f>_xlfn.XLOOKUP(I2547,accounts!A:A,accounts!F:F,"")</f>
        <v>0</v>
      </c>
      <c r="L2547" t="s">
        <v>76</v>
      </c>
      <c r="N2547" t="s">
        <v>9044</v>
      </c>
      <c r="O2547" s="1">
        <v>42843</v>
      </c>
      <c r="Q2547" s="5">
        <f>_xlfn.XLOOKUP(G2547,products!A:A,products!C:C,"")</f>
        <v>3393</v>
      </c>
      <c r="R2547">
        <v>17</v>
      </c>
      <c r="S2547" s="5">
        <f t="shared" si="39"/>
        <v>57681</v>
      </c>
    </row>
    <row r="2548" spans="1:19" x14ac:dyDescent="0.2">
      <c r="A2548" t="s">
        <v>2693</v>
      </c>
      <c r="B2548" t="s">
        <v>9027</v>
      </c>
      <c r="C2548" t="s">
        <v>32</v>
      </c>
      <c r="D2548" t="str">
        <f>_xlfn.XLOOKUP(C2548,sales_teams!A:A,sales_teams!B:B,"")</f>
        <v>W975078</v>
      </c>
      <c r="E2548" t="str">
        <f>_xlfn.XLOOKUP(C2548,sales_teams!A:A,sales_teams!C:C,"")</f>
        <v>Celia Rouche</v>
      </c>
      <c r="F2548" t="str">
        <f>_xlfn.XLOOKUP(C2548,sales_teams!A:A,sales_teams!D:D,"")</f>
        <v>West</v>
      </c>
      <c r="G2548" t="s">
        <v>8951</v>
      </c>
      <c r="H2548" t="str">
        <f>_xlfn.XLOOKUP(G2548,products!A:A,products!B:B,"")</f>
        <v>GTX</v>
      </c>
      <c r="I2548" t="s">
        <v>99</v>
      </c>
      <c r="J2548" t="str">
        <f>_xlfn.XLOOKUP(I2548,accounts!A:A,accounts!B:B,"")</f>
        <v>retail</v>
      </c>
      <c r="K2548" t="str">
        <f>_xlfn.XLOOKUP(I2548,accounts!A:A,accounts!F:F,"")</f>
        <v>Enterprise</v>
      </c>
      <c r="L2548" t="s">
        <v>56</v>
      </c>
      <c r="M2548" t="s">
        <v>9032</v>
      </c>
      <c r="N2548" t="s">
        <v>9041</v>
      </c>
      <c r="O2548" s="1">
        <v>42843</v>
      </c>
      <c r="P2548" s="1">
        <v>42845</v>
      </c>
      <c r="Q2548" s="5">
        <f>_xlfn.XLOOKUP(G2548,products!A:A,products!C:C,"")</f>
        <v>4821</v>
      </c>
      <c r="R2548">
        <v>46</v>
      </c>
      <c r="S2548" s="5">
        <f t="shared" si="39"/>
        <v>221766</v>
      </c>
    </row>
    <row r="2549" spans="1:19" x14ac:dyDescent="0.2">
      <c r="A2549" t="s">
        <v>2694</v>
      </c>
      <c r="B2549" t="s">
        <v>9025</v>
      </c>
      <c r="C2549" t="s">
        <v>17</v>
      </c>
      <c r="D2549" t="str">
        <f>_xlfn.XLOOKUP(C2549,sales_teams!A:A,sales_teams!B:B,"")</f>
        <v>E152967</v>
      </c>
      <c r="E2549" t="str">
        <f>_xlfn.XLOOKUP(C2549,sales_teams!A:A,sales_teams!C:C,"")</f>
        <v>Cara Losch</v>
      </c>
      <c r="F2549" t="str">
        <f>_xlfn.XLOOKUP(C2549,sales_teams!A:A,sales_teams!D:D,"")</f>
        <v>East</v>
      </c>
      <c r="G2549" t="s">
        <v>60</v>
      </c>
      <c r="H2549" t="str">
        <f>_xlfn.XLOOKUP(G2549,products!A:A,products!B:B,"")</f>
        <v>MG</v>
      </c>
      <c r="J2549">
        <f>_xlfn.XLOOKUP(I2549,accounts!A:A,accounts!B:B,"")</f>
        <v>0</v>
      </c>
      <c r="K2549">
        <f>_xlfn.XLOOKUP(I2549,accounts!A:A,accounts!F:F,"")</f>
        <v>0</v>
      </c>
      <c r="L2549" t="s">
        <v>76</v>
      </c>
      <c r="N2549" t="s">
        <v>9044</v>
      </c>
      <c r="O2549" s="1">
        <v>42843</v>
      </c>
      <c r="Q2549" s="5">
        <f>_xlfn.XLOOKUP(G2549,products!A:A,products!C:C,"")</f>
        <v>55</v>
      </c>
      <c r="R2549">
        <v>7</v>
      </c>
      <c r="S2549" s="5">
        <f t="shared" si="39"/>
        <v>385</v>
      </c>
    </row>
    <row r="2550" spans="1:19" x14ac:dyDescent="0.2">
      <c r="A2550" t="s">
        <v>2695</v>
      </c>
      <c r="B2550" t="s">
        <v>9025</v>
      </c>
      <c r="C2550" t="s">
        <v>17</v>
      </c>
      <c r="D2550" t="str">
        <f>_xlfn.XLOOKUP(C2550,sales_teams!A:A,sales_teams!B:B,"")</f>
        <v>E152967</v>
      </c>
      <c r="E2550" t="str">
        <f>_xlfn.XLOOKUP(C2550,sales_teams!A:A,sales_teams!C:C,"")</f>
        <v>Cara Losch</v>
      </c>
      <c r="F2550" t="str">
        <f>_xlfn.XLOOKUP(C2550,sales_teams!A:A,sales_teams!D:D,"")</f>
        <v>East</v>
      </c>
      <c r="G2550" t="s">
        <v>60</v>
      </c>
      <c r="H2550" t="str">
        <f>_xlfn.XLOOKUP(G2550,products!A:A,products!B:B,"")</f>
        <v>MG</v>
      </c>
      <c r="J2550">
        <f>_xlfn.XLOOKUP(I2550,accounts!A:A,accounts!B:B,"")</f>
        <v>0</v>
      </c>
      <c r="K2550">
        <f>_xlfn.XLOOKUP(I2550,accounts!A:A,accounts!F:F,"")</f>
        <v>0</v>
      </c>
      <c r="L2550" t="s">
        <v>76</v>
      </c>
      <c r="N2550" t="s">
        <v>9044</v>
      </c>
      <c r="O2550" s="1">
        <v>42843</v>
      </c>
      <c r="Q2550" s="5">
        <f>_xlfn.XLOOKUP(G2550,products!A:A,products!C:C,"")</f>
        <v>55</v>
      </c>
      <c r="R2550">
        <v>30</v>
      </c>
      <c r="S2550" s="5">
        <f t="shared" si="39"/>
        <v>1650</v>
      </c>
    </row>
    <row r="2551" spans="1:19" x14ac:dyDescent="0.2">
      <c r="A2551" t="s">
        <v>2696</v>
      </c>
      <c r="B2551" t="s">
        <v>9027</v>
      </c>
      <c r="C2551" t="s">
        <v>44</v>
      </c>
      <c r="D2551" t="str">
        <f>_xlfn.XLOOKUP(C2551,sales_teams!A:A,sales_teams!B:B,"")</f>
        <v>W202814</v>
      </c>
      <c r="E2551" t="str">
        <f>_xlfn.XLOOKUP(C2551,sales_teams!A:A,sales_teams!C:C,"")</f>
        <v>Summer Sewald</v>
      </c>
      <c r="F2551" t="str">
        <f>_xlfn.XLOOKUP(C2551,sales_teams!A:A,sales_teams!D:D,"")</f>
        <v>West</v>
      </c>
      <c r="G2551" t="s">
        <v>8951</v>
      </c>
      <c r="H2551" t="str">
        <f>_xlfn.XLOOKUP(G2551,products!A:A,products!B:B,"")</f>
        <v>GTX</v>
      </c>
      <c r="I2551" t="s">
        <v>165</v>
      </c>
      <c r="J2551" t="str">
        <f>_xlfn.XLOOKUP(I2551,accounts!A:A,accounts!B:B,"")</f>
        <v>marketing</v>
      </c>
      <c r="K2551" t="str">
        <f>_xlfn.XLOOKUP(I2551,accounts!A:A,accounts!F:F,"")</f>
        <v>Enterprise</v>
      </c>
      <c r="L2551" t="s">
        <v>81</v>
      </c>
      <c r="M2551" t="s">
        <v>9040</v>
      </c>
      <c r="N2551" t="s">
        <v>9041</v>
      </c>
      <c r="O2551" s="1">
        <v>42843</v>
      </c>
      <c r="P2551" s="1">
        <v>42849</v>
      </c>
      <c r="Q2551" s="5">
        <f>_xlfn.XLOOKUP(G2551,products!A:A,products!C:C,"")</f>
        <v>4821</v>
      </c>
      <c r="R2551">
        <v>30</v>
      </c>
      <c r="S2551" s="5">
        <f t="shared" si="39"/>
        <v>144630</v>
      </c>
    </row>
    <row r="2552" spans="1:19" x14ac:dyDescent="0.2">
      <c r="A2552" t="s">
        <v>2697</v>
      </c>
      <c r="B2552" t="s">
        <v>9025</v>
      </c>
      <c r="C2552" t="s">
        <v>44</v>
      </c>
      <c r="D2552" t="str">
        <f>_xlfn.XLOOKUP(C2552,sales_teams!A:A,sales_teams!B:B,"")</f>
        <v>W202814</v>
      </c>
      <c r="E2552" t="str">
        <f>_xlfn.XLOOKUP(C2552,sales_teams!A:A,sales_teams!C:C,"")</f>
        <v>Summer Sewald</v>
      </c>
      <c r="F2552" t="str">
        <f>_xlfn.XLOOKUP(C2552,sales_teams!A:A,sales_teams!D:D,"")</f>
        <v>West</v>
      </c>
      <c r="G2552" t="s">
        <v>75</v>
      </c>
      <c r="H2552" t="str">
        <f>_xlfn.XLOOKUP(G2552,products!A:A,products!B:B,"")</f>
        <v>MG</v>
      </c>
      <c r="I2552" t="s">
        <v>97</v>
      </c>
      <c r="J2552" t="str">
        <f>_xlfn.XLOOKUP(I2552,accounts!A:A,accounts!B:B,"")</f>
        <v>telecommunications</v>
      </c>
      <c r="K2552" t="str">
        <f>_xlfn.XLOOKUP(I2552,accounts!A:A,accounts!F:F,"")</f>
        <v>Mid-Market</v>
      </c>
      <c r="L2552" t="s">
        <v>81</v>
      </c>
      <c r="M2552" t="s">
        <v>9038</v>
      </c>
      <c r="N2552" t="s">
        <v>9041</v>
      </c>
      <c r="O2552" s="1">
        <v>42843</v>
      </c>
      <c r="P2552" s="1">
        <v>42850</v>
      </c>
      <c r="Q2552" s="5">
        <f>_xlfn.XLOOKUP(G2552,products!A:A,products!C:C,"")</f>
        <v>3393</v>
      </c>
      <c r="R2552">
        <v>40</v>
      </c>
      <c r="S2552" s="5">
        <f t="shared" si="39"/>
        <v>135720</v>
      </c>
    </row>
    <row r="2553" spans="1:19" x14ac:dyDescent="0.2">
      <c r="A2553" t="s">
        <v>2698</v>
      </c>
      <c r="B2553" t="s">
        <v>9027</v>
      </c>
      <c r="C2553" t="s">
        <v>44</v>
      </c>
      <c r="D2553" t="str">
        <f>_xlfn.XLOOKUP(C2553,sales_teams!A:A,sales_teams!B:B,"")</f>
        <v>W202814</v>
      </c>
      <c r="E2553" t="str">
        <f>_xlfn.XLOOKUP(C2553,sales_teams!A:A,sales_teams!C:C,"")</f>
        <v>Summer Sewald</v>
      </c>
      <c r="F2553" t="str">
        <f>_xlfn.XLOOKUP(C2553,sales_teams!A:A,sales_teams!D:D,"")</f>
        <v>West</v>
      </c>
      <c r="G2553" t="s">
        <v>83</v>
      </c>
      <c r="H2553" t="str">
        <f>_xlfn.XLOOKUP(G2553,products!A:A,products!B:B,"")</f>
        <v>GTX</v>
      </c>
      <c r="I2553" t="s">
        <v>86</v>
      </c>
      <c r="J2553" t="str">
        <f>_xlfn.XLOOKUP(I2553,accounts!A:A,accounts!B:B,"")</f>
        <v>telecommunications</v>
      </c>
      <c r="K2553" t="str">
        <f>_xlfn.XLOOKUP(I2553,accounts!A:A,accounts!F:F,"")</f>
        <v>Enterprise</v>
      </c>
      <c r="L2553" t="s">
        <v>56</v>
      </c>
      <c r="M2553" t="s">
        <v>9035</v>
      </c>
      <c r="N2553" t="s">
        <v>9042</v>
      </c>
      <c r="O2553" s="1">
        <v>42843</v>
      </c>
      <c r="P2553" s="1">
        <v>42850</v>
      </c>
      <c r="Q2553" s="5">
        <f>_xlfn.XLOOKUP(G2553,products!A:A,products!C:C,"")</f>
        <v>5482</v>
      </c>
      <c r="R2553">
        <v>32</v>
      </c>
      <c r="S2553" s="5">
        <f t="shared" si="39"/>
        <v>175424</v>
      </c>
    </row>
    <row r="2554" spans="1:19" x14ac:dyDescent="0.2">
      <c r="A2554" t="s">
        <v>2699</v>
      </c>
      <c r="B2554" t="s">
        <v>9027</v>
      </c>
      <c r="C2554" t="s">
        <v>3</v>
      </c>
      <c r="D2554" t="str">
        <f>_xlfn.XLOOKUP(C2554,sales_teams!A:A,sales_teams!B:B,"")</f>
        <v>C265891</v>
      </c>
      <c r="E2554" t="str">
        <f>_xlfn.XLOOKUP(C2554,sales_teams!A:A,sales_teams!C:C,"")</f>
        <v>Dustin Brinkmann</v>
      </c>
      <c r="F2554" t="str">
        <f>_xlfn.XLOOKUP(C2554,sales_teams!A:A,sales_teams!D:D,"")</f>
        <v>Central</v>
      </c>
      <c r="G2554" t="s">
        <v>60</v>
      </c>
      <c r="H2554" t="str">
        <f>_xlfn.XLOOKUP(G2554,products!A:A,products!B:B,"")</f>
        <v>MG</v>
      </c>
      <c r="I2554" t="s">
        <v>246</v>
      </c>
      <c r="J2554" t="str">
        <f>_xlfn.XLOOKUP(I2554,accounts!A:A,accounts!B:B,"")</f>
        <v>marketing</v>
      </c>
      <c r="K2554" t="str">
        <f>_xlfn.XLOOKUP(I2554,accounts!A:A,accounts!F:F,"")</f>
        <v>SMB</v>
      </c>
      <c r="L2554" t="s">
        <v>56</v>
      </c>
      <c r="M2554" t="s">
        <v>9032</v>
      </c>
      <c r="N2554" t="s">
        <v>9045</v>
      </c>
      <c r="O2554" s="1">
        <v>42844</v>
      </c>
      <c r="P2554" s="1">
        <v>42850</v>
      </c>
      <c r="Q2554" s="5">
        <f>_xlfn.XLOOKUP(G2554,products!A:A,products!C:C,"")</f>
        <v>55</v>
      </c>
      <c r="R2554">
        <v>12</v>
      </c>
      <c r="S2554" s="5">
        <f t="shared" si="39"/>
        <v>660</v>
      </c>
    </row>
    <row r="2555" spans="1:19" x14ac:dyDescent="0.2">
      <c r="A2555" t="s">
        <v>2700</v>
      </c>
      <c r="B2555" t="s">
        <v>9027</v>
      </c>
      <c r="C2555" t="s">
        <v>30</v>
      </c>
      <c r="D2555" t="str">
        <f>_xlfn.XLOOKUP(C2555,sales_teams!A:A,sales_teams!B:B,"")</f>
        <v>E558564</v>
      </c>
      <c r="E2555" t="str">
        <f>_xlfn.XLOOKUP(C2555,sales_teams!A:A,sales_teams!C:C,"")</f>
        <v>Rocco Neubert</v>
      </c>
      <c r="F2555" t="str">
        <f>_xlfn.XLOOKUP(C2555,sales_teams!A:A,sales_teams!D:D,"")</f>
        <v>East</v>
      </c>
      <c r="G2555" t="s">
        <v>62</v>
      </c>
      <c r="H2555" t="str">
        <f>_xlfn.XLOOKUP(G2555,products!A:A,products!B:B,"")</f>
        <v>GTX</v>
      </c>
      <c r="J2555">
        <f>_xlfn.XLOOKUP(I2555,accounts!A:A,accounts!B:B,"")</f>
        <v>0</v>
      </c>
      <c r="K2555">
        <f>_xlfn.XLOOKUP(I2555,accounts!A:A,accounts!F:F,"")</f>
        <v>0</v>
      </c>
      <c r="L2555" t="s">
        <v>76</v>
      </c>
      <c r="N2555" t="s">
        <v>9044</v>
      </c>
      <c r="O2555" s="1">
        <v>42844</v>
      </c>
      <c r="Q2555" s="5">
        <f>_xlfn.XLOOKUP(G2555,products!A:A,products!C:C,"")</f>
        <v>550</v>
      </c>
      <c r="R2555">
        <v>29</v>
      </c>
      <c r="S2555" s="5">
        <f t="shared" si="39"/>
        <v>15950</v>
      </c>
    </row>
    <row r="2556" spans="1:19" x14ac:dyDescent="0.2">
      <c r="A2556" t="s">
        <v>2701</v>
      </c>
      <c r="B2556" t="s">
        <v>9028</v>
      </c>
      <c r="C2556" t="s">
        <v>30</v>
      </c>
      <c r="D2556" t="str">
        <f>_xlfn.XLOOKUP(C2556,sales_teams!A:A,sales_teams!B:B,"")</f>
        <v>E558564</v>
      </c>
      <c r="E2556" t="str">
        <f>_xlfn.XLOOKUP(C2556,sales_teams!A:A,sales_teams!C:C,"")</f>
        <v>Rocco Neubert</v>
      </c>
      <c r="F2556" t="str">
        <f>_xlfn.XLOOKUP(C2556,sales_teams!A:A,sales_teams!D:D,"")</f>
        <v>East</v>
      </c>
      <c r="G2556" t="s">
        <v>54</v>
      </c>
      <c r="H2556" t="str">
        <f>_xlfn.XLOOKUP(G2556,products!A:A,products!B:B,"")</f>
        <v>GTX</v>
      </c>
      <c r="I2556" t="s">
        <v>252</v>
      </c>
      <c r="J2556" t="str">
        <f>_xlfn.XLOOKUP(I2556,accounts!A:A,accounts!B:B,"")</f>
        <v>retail</v>
      </c>
      <c r="K2556" t="str">
        <f>_xlfn.XLOOKUP(I2556,accounts!A:A,accounts!F:F,"")</f>
        <v>Mid-Market</v>
      </c>
      <c r="L2556" t="s">
        <v>56</v>
      </c>
      <c r="M2556" t="s">
        <v>9035</v>
      </c>
      <c r="N2556" t="s">
        <v>9041</v>
      </c>
      <c r="O2556" s="1">
        <v>42844</v>
      </c>
      <c r="P2556" s="1">
        <v>42854</v>
      </c>
      <c r="Q2556" s="5">
        <f>_xlfn.XLOOKUP(G2556,products!A:A,products!C:C,"")</f>
        <v>1096</v>
      </c>
      <c r="R2556">
        <v>8</v>
      </c>
      <c r="S2556" s="5">
        <f t="shared" si="39"/>
        <v>8768</v>
      </c>
    </row>
    <row r="2557" spans="1:19" x14ac:dyDescent="0.2">
      <c r="A2557" t="s">
        <v>2702</v>
      </c>
      <c r="B2557" t="s">
        <v>9025</v>
      </c>
      <c r="C2557" t="s">
        <v>6</v>
      </c>
      <c r="D2557" t="str">
        <f>_xlfn.XLOOKUP(C2557,sales_teams!A:A,sales_teams!B:B,"")</f>
        <v>C163925</v>
      </c>
      <c r="E2557" t="str">
        <f>_xlfn.XLOOKUP(C2557,sales_teams!A:A,sales_teams!C:C,"")</f>
        <v>Dustin Brinkmann</v>
      </c>
      <c r="F2557" t="str">
        <f>_xlfn.XLOOKUP(C2557,sales_teams!A:A,sales_teams!D:D,"")</f>
        <v>Central</v>
      </c>
      <c r="G2557" t="s">
        <v>62</v>
      </c>
      <c r="H2557" t="str">
        <f>_xlfn.XLOOKUP(G2557,products!A:A,products!B:B,"")</f>
        <v>GTX</v>
      </c>
      <c r="I2557" t="s">
        <v>80</v>
      </c>
      <c r="J2557" t="str">
        <f>_xlfn.XLOOKUP(I2557,accounts!A:A,accounts!B:B,"")</f>
        <v>retail</v>
      </c>
      <c r="K2557" t="str">
        <f>_xlfn.XLOOKUP(I2557,accounts!A:A,accounts!F:F,"")</f>
        <v>Mid-Market</v>
      </c>
      <c r="L2557" t="s">
        <v>81</v>
      </c>
      <c r="M2557" t="s">
        <v>9040</v>
      </c>
      <c r="N2557" t="s">
        <v>9043</v>
      </c>
      <c r="O2557" s="1">
        <v>42844</v>
      </c>
      <c r="P2557" s="1">
        <v>42853</v>
      </c>
      <c r="Q2557" s="5">
        <f>_xlfn.XLOOKUP(G2557,products!A:A,products!C:C,"")</f>
        <v>550</v>
      </c>
      <c r="R2557">
        <v>46</v>
      </c>
      <c r="S2557" s="5">
        <f t="shared" si="39"/>
        <v>25300</v>
      </c>
    </row>
    <row r="2558" spans="1:19" x14ac:dyDescent="0.2">
      <c r="A2558" t="s">
        <v>2703</v>
      </c>
      <c r="B2558" t="s">
        <v>9026</v>
      </c>
      <c r="C2558" t="s">
        <v>6</v>
      </c>
      <c r="D2558" t="str">
        <f>_xlfn.XLOOKUP(C2558,sales_teams!A:A,sales_teams!B:B,"")</f>
        <v>C163925</v>
      </c>
      <c r="E2558" t="str">
        <f>_xlfn.XLOOKUP(C2558,sales_teams!A:A,sales_teams!C:C,"")</f>
        <v>Dustin Brinkmann</v>
      </c>
      <c r="F2558" t="str">
        <f>_xlfn.XLOOKUP(C2558,sales_teams!A:A,sales_teams!D:D,"")</f>
        <v>Central</v>
      </c>
      <c r="G2558" t="s">
        <v>60</v>
      </c>
      <c r="H2558" t="str">
        <f>_xlfn.XLOOKUP(G2558,products!A:A,products!B:B,"")</f>
        <v>MG</v>
      </c>
      <c r="I2558" t="s">
        <v>135</v>
      </c>
      <c r="J2558" t="str">
        <f>_xlfn.XLOOKUP(I2558,accounts!A:A,accounts!B:B,"")</f>
        <v>marketing</v>
      </c>
      <c r="K2558" t="str">
        <f>_xlfn.XLOOKUP(I2558,accounts!A:A,accounts!F:F,"")</f>
        <v>Mid-Market</v>
      </c>
      <c r="L2558" t="s">
        <v>56</v>
      </c>
      <c r="M2558" t="s">
        <v>9034</v>
      </c>
      <c r="N2558" t="s">
        <v>9043</v>
      </c>
      <c r="O2558" s="1">
        <v>42844</v>
      </c>
      <c r="P2558" s="1">
        <v>42845</v>
      </c>
      <c r="Q2558" s="5">
        <f>_xlfn.XLOOKUP(G2558,products!A:A,products!C:C,"")</f>
        <v>55</v>
      </c>
      <c r="R2558">
        <v>32</v>
      </c>
      <c r="S2558" s="5">
        <f t="shared" si="39"/>
        <v>1760</v>
      </c>
    </row>
    <row r="2559" spans="1:19" x14ac:dyDescent="0.2">
      <c r="A2559" t="s">
        <v>2704</v>
      </c>
      <c r="B2559" t="s">
        <v>9028</v>
      </c>
      <c r="C2559" t="s">
        <v>20</v>
      </c>
      <c r="D2559" t="str">
        <f>_xlfn.XLOOKUP(C2559,sales_teams!A:A,sales_teams!B:B,"")</f>
        <v>E500449</v>
      </c>
      <c r="E2559" t="str">
        <f>_xlfn.XLOOKUP(C2559,sales_teams!A:A,sales_teams!C:C,"")</f>
        <v>Cara Losch</v>
      </c>
      <c r="F2559" t="str">
        <f>_xlfn.XLOOKUP(C2559,sales_teams!A:A,sales_teams!D:D,"")</f>
        <v>East</v>
      </c>
      <c r="G2559" t="s">
        <v>62</v>
      </c>
      <c r="H2559" t="str">
        <f>_xlfn.XLOOKUP(G2559,products!A:A,products!B:B,"")</f>
        <v>GTX</v>
      </c>
      <c r="J2559">
        <f>_xlfn.XLOOKUP(I2559,accounts!A:A,accounts!B:B,"")</f>
        <v>0</v>
      </c>
      <c r="K2559">
        <f>_xlfn.XLOOKUP(I2559,accounts!A:A,accounts!F:F,"")</f>
        <v>0</v>
      </c>
      <c r="L2559" t="s">
        <v>76</v>
      </c>
      <c r="N2559" t="s">
        <v>9044</v>
      </c>
      <c r="O2559" s="1">
        <v>42844</v>
      </c>
      <c r="Q2559" s="5">
        <f>_xlfn.XLOOKUP(G2559,products!A:A,products!C:C,"")</f>
        <v>550</v>
      </c>
      <c r="R2559">
        <v>47</v>
      </c>
      <c r="S2559" s="5">
        <f t="shared" si="39"/>
        <v>25850</v>
      </c>
    </row>
    <row r="2560" spans="1:19" x14ac:dyDescent="0.2">
      <c r="A2560" t="s">
        <v>2705</v>
      </c>
      <c r="B2560" t="s">
        <v>9025</v>
      </c>
      <c r="C2560" t="s">
        <v>25</v>
      </c>
      <c r="D2560" t="str">
        <f>_xlfn.XLOOKUP(C2560,sales_teams!A:A,sales_teams!B:B,"")</f>
        <v>E372575</v>
      </c>
      <c r="E2560" t="str">
        <f>_xlfn.XLOOKUP(C2560,sales_teams!A:A,sales_teams!C:C,"")</f>
        <v>Rocco Neubert</v>
      </c>
      <c r="F2560" t="str">
        <f>_xlfn.XLOOKUP(C2560,sales_teams!A:A,sales_teams!D:D,"")</f>
        <v>East</v>
      </c>
      <c r="G2560" t="s">
        <v>54</v>
      </c>
      <c r="H2560" t="str">
        <f>_xlfn.XLOOKUP(G2560,products!A:A,products!B:B,"")</f>
        <v>GTX</v>
      </c>
      <c r="I2560" t="s">
        <v>122</v>
      </c>
      <c r="J2560" t="str">
        <f>_xlfn.XLOOKUP(I2560,accounts!A:A,accounts!B:B,"")</f>
        <v>technolgy</v>
      </c>
      <c r="K2560" t="str">
        <f>_xlfn.XLOOKUP(I2560,accounts!A:A,accounts!F:F,"")</f>
        <v>Mid-Market</v>
      </c>
      <c r="L2560" t="s">
        <v>56</v>
      </c>
      <c r="M2560" t="s">
        <v>9034</v>
      </c>
      <c r="N2560" t="s">
        <v>9045</v>
      </c>
      <c r="O2560" s="1">
        <v>42844</v>
      </c>
      <c r="P2560" s="1">
        <v>42877</v>
      </c>
      <c r="Q2560" s="5">
        <f>_xlfn.XLOOKUP(G2560,products!A:A,products!C:C,"")</f>
        <v>1096</v>
      </c>
      <c r="R2560">
        <v>47</v>
      </c>
      <c r="S2560" s="5">
        <f t="shared" si="39"/>
        <v>51512</v>
      </c>
    </row>
    <row r="2561" spans="1:19" x14ac:dyDescent="0.2">
      <c r="A2561" t="s">
        <v>2706</v>
      </c>
      <c r="B2561" t="s">
        <v>9027</v>
      </c>
      <c r="C2561" t="s">
        <v>38</v>
      </c>
      <c r="D2561" t="str">
        <f>_xlfn.XLOOKUP(C2561,sales_teams!A:A,sales_teams!B:B,"")</f>
        <v>W172727</v>
      </c>
      <c r="E2561" t="str">
        <f>_xlfn.XLOOKUP(C2561,sales_teams!A:A,sales_teams!C:C,"")</f>
        <v>Celia Rouche</v>
      </c>
      <c r="F2561" t="str">
        <f>_xlfn.XLOOKUP(C2561,sales_teams!A:A,sales_teams!D:D,"")</f>
        <v>West</v>
      </c>
      <c r="G2561" t="s">
        <v>162</v>
      </c>
      <c r="H2561" t="str">
        <f>_xlfn.XLOOKUP(G2561,products!A:A,products!B:B,"")</f>
        <v>GTK</v>
      </c>
      <c r="I2561" t="s">
        <v>200</v>
      </c>
      <c r="J2561" t="str">
        <f>_xlfn.XLOOKUP(I2561,accounts!A:A,accounts!B:B,"")</f>
        <v>medical</v>
      </c>
      <c r="K2561" t="str">
        <f>_xlfn.XLOOKUP(I2561,accounts!A:A,accounts!F:F,"")</f>
        <v>Mid-Market</v>
      </c>
      <c r="L2561" t="s">
        <v>56</v>
      </c>
      <c r="M2561" t="s">
        <v>9031</v>
      </c>
      <c r="N2561" t="s">
        <v>9042</v>
      </c>
      <c r="O2561" s="1">
        <v>42844</v>
      </c>
      <c r="P2561" s="1">
        <v>42845</v>
      </c>
      <c r="Q2561" s="5">
        <f>_xlfn.XLOOKUP(G2561,products!A:A,products!C:C,"")</f>
        <v>26768</v>
      </c>
      <c r="R2561">
        <v>11</v>
      </c>
      <c r="S2561" s="5">
        <f t="shared" si="39"/>
        <v>294448</v>
      </c>
    </row>
    <row r="2562" spans="1:19" x14ac:dyDescent="0.2">
      <c r="A2562" t="s">
        <v>2707</v>
      </c>
      <c r="B2562" t="s">
        <v>9027</v>
      </c>
      <c r="C2562" t="s">
        <v>22</v>
      </c>
      <c r="D2562" t="str">
        <f>_xlfn.XLOOKUP(C2562,sales_teams!A:A,sales_teams!B:B,"")</f>
        <v>E86134</v>
      </c>
      <c r="E2562" t="str">
        <f>_xlfn.XLOOKUP(C2562,sales_teams!A:A,sales_teams!C:C,"")</f>
        <v>Cara Losch</v>
      </c>
      <c r="F2562" t="str">
        <f>_xlfn.XLOOKUP(C2562,sales_teams!A:A,sales_teams!D:D,"")</f>
        <v>East</v>
      </c>
      <c r="G2562" t="s">
        <v>62</v>
      </c>
      <c r="H2562" t="str">
        <f>_xlfn.XLOOKUP(G2562,products!A:A,products!B:B,"")</f>
        <v>GTX</v>
      </c>
      <c r="I2562" t="s">
        <v>237</v>
      </c>
      <c r="J2562" t="str">
        <f>_xlfn.XLOOKUP(I2562,accounts!A:A,accounts!B:B,"")</f>
        <v>entertainment</v>
      </c>
      <c r="K2562" t="str">
        <f>_xlfn.XLOOKUP(I2562,accounts!A:A,accounts!F:F,"")</f>
        <v>Mid-Market</v>
      </c>
      <c r="L2562" t="s">
        <v>81</v>
      </c>
      <c r="M2562" t="s">
        <v>9037</v>
      </c>
      <c r="N2562" t="s">
        <v>9042</v>
      </c>
      <c r="O2562" s="1">
        <v>42844</v>
      </c>
      <c r="P2562" s="1">
        <v>42853</v>
      </c>
      <c r="Q2562" s="5">
        <f>_xlfn.XLOOKUP(G2562,products!A:A,products!C:C,"")</f>
        <v>550</v>
      </c>
      <c r="R2562">
        <v>32</v>
      </c>
      <c r="S2562" s="5">
        <f t="shared" si="39"/>
        <v>17600</v>
      </c>
    </row>
    <row r="2563" spans="1:19" x14ac:dyDescent="0.2">
      <c r="A2563" t="s">
        <v>2708</v>
      </c>
      <c r="B2563" t="s">
        <v>9027</v>
      </c>
      <c r="C2563" t="s">
        <v>36</v>
      </c>
      <c r="D2563" t="str">
        <f>_xlfn.XLOOKUP(C2563,sales_teams!A:A,sales_teams!B:B,"")</f>
        <v>W815792</v>
      </c>
      <c r="E2563" t="str">
        <f>_xlfn.XLOOKUP(C2563,sales_teams!A:A,sales_teams!C:C,"")</f>
        <v>Celia Rouche</v>
      </c>
      <c r="F2563" t="str">
        <f>_xlfn.XLOOKUP(C2563,sales_teams!A:A,sales_teams!D:D,"")</f>
        <v>West</v>
      </c>
      <c r="G2563" t="s">
        <v>75</v>
      </c>
      <c r="H2563" t="str">
        <f>_xlfn.XLOOKUP(G2563,products!A:A,products!B:B,"")</f>
        <v>MG</v>
      </c>
      <c r="J2563">
        <f>_xlfn.XLOOKUP(I2563,accounts!A:A,accounts!B:B,"")</f>
        <v>0</v>
      </c>
      <c r="K2563">
        <f>_xlfn.XLOOKUP(I2563,accounts!A:A,accounts!F:F,"")</f>
        <v>0</v>
      </c>
      <c r="L2563" t="s">
        <v>76</v>
      </c>
      <c r="N2563" t="s">
        <v>9044</v>
      </c>
      <c r="O2563" s="1">
        <v>42844</v>
      </c>
      <c r="Q2563" s="5">
        <f>_xlfn.XLOOKUP(G2563,products!A:A,products!C:C,"")</f>
        <v>3393</v>
      </c>
      <c r="R2563">
        <v>7</v>
      </c>
      <c r="S2563" s="5">
        <f t="shared" ref="S2563:S2626" si="40">Q2563*R2563</f>
        <v>23751</v>
      </c>
    </row>
    <row r="2564" spans="1:19" x14ac:dyDescent="0.2">
      <c r="A2564" t="s">
        <v>2709</v>
      </c>
      <c r="B2564" t="s">
        <v>9025</v>
      </c>
      <c r="C2564" t="s">
        <v>40</v>
      </c>
      <c r="D2564" t="str">
        <f>_xlfn.XLOOKUP(C2564,sales_teams!A:A,sales_teams!B:B,"")</f>
        <v>W249222</v>
      </c>
      <c r="E2564" t="str">
        <f>_xlfn.XLOOKUP(C2564,sales_teams!A:A,sales_teams!C:C,"")</f>
        <v>Summer Sewald</v>
      </c>
      <c r="F2564" t="str">
        <f>_xlfn.XLOOKUP(C2564,sales_teams!A:A,sales_teams!D:D,"")</f>
        <v>West</v>
      </c>
      <c r="G2564" t="s">
        <v>62</v>
      </c>
      <c r="H2564" t="str">
        <f>_xlfn.XLOOKUP(G2564,products!A:A,products!B:B,"")</f>
        <v>GTX</v>
      </c>
      <c r="I2564" t="s">
        <v>239</v>
      </c>
      <c r="J2564" t="str">
        <f>_xlfn.XLOOKUP(I2564,accounts!A:A,accounts!B:B,"")</f>
        <v>technolgy</v>
      </c>
      <c r="K2564" t="str">
        <f>_xlfn.XLOOKUP(I2564,accounts!A:A,accounts!F:F,"")</f>
        <v>Mid-Market</v>
      </c>
      <c r="L2564" t="s">
        <v>81</v>
      </c>
      <c r="M2564" t="s">
        <v>9037</v>
      </c>
      <c r="N2564" t="s">
        <v>9043</v>
      </c>
      <c r="O2564" s="1">
        <v>42844</v>
      </c>
      <c r="P2564" s="1">
        <v>42856</v>
      </c>
      <c r="Q2564" s="5">
        <f>_xlfn.XLOOKUP(G2564,products!A:A,products!C:C,"")</f>
        <v>550</v>
      </c>
      <c r="R2564">
        <v>7</v>
      </c>
      <c r="S2564" s="5">
        <f t="shared" si="40"/>
        <v>3850</v>
      </c>
    </row>
    <row r="2565" spans="1:19" x14ac:dyDescent="0.2">
      <c r="A2565" t="s">
        <v>2710</v>
      </c>
      <c r="B2565" t="s">
        <v>9028</v>
      </c>
      <c r="C2565" t="s">
        <v>43</v>
      </c>
      <c r="D2565" t="str">
        <f>_xlfn.XLOOKUP(C2565,sales_teams!A:A,sales_teams!B:B,"")</f>
        <v>W596440</v>
      </c>
      <c r="E2565" t="str">
        <f>_xlfn.XLOOKUP(C2565,sales_teams!A:A,sales_teams!C:C,"")</f>
        <v>Summer Sewald</v>
      </c>
      <c r="F2565" t="str">
        <f>_xlfn.XLOOKUP(C2565,sales_teams!A:A,sales_teams!D:D,"")</f>
        <v>West</v>
      </c>
      <c r="G2565" t="s">
        <v>62</v>
      </c>
      <c r="H2565" t="str">
        <f>_xlfn.XLOOKUP(G2565,products!A:A,products!B:B,"")</f>
        <v>GTX</v>
      </c>
      <c r="I2565" t="s">
        <v>142</v>
      </c>
      <c r="J2565" t="str">
        <f>_xlfn.XLOOKUP(I2565,accounts!A:A,accounts!B:B,"")</f>
        <v>finance</v>
      </c>
      <c r="K2565" t="str">
        <f>_xlfn.XLOOKUP(I2565,accounts!A:A,accounts!F:F,"")</f>
        <v>SMB</v>
      </c>
      <c r="L2565" t="s">
        <v>81</v>
      </c>
      <c r="M2565" t="s">
        <v>9039</v>
      </c>
      <c r="N2565" t="s">
        <v>9043</v>
      </c>
      <c r="O2565" s="1">
        <v>42844</v>
      </c>
      <c r="P2565" s="1">
        <v>42963</v>
      </c>
      <c r="Q2565" s="5">
        <f>_xlfn.XLOOKUP(G2565,products!A:A,products!C:C,"")</f>
        <v>550</v>
      </c>
      <c r="R2565">
        <v>9</v>
      </c>
      <c r="S2565" s="5">
        <f t="shared" si="40"/>
        <v>4950</v>
      </c>
    </row>
    <row r="2566" spans="1:19" x14ac:dyDescent="0.2">
      <c r="A2566" t="s">
        <v>2711</v>
      </c>
      <c r="B2566" t="s">
        <v>9028</v>
      </c>
      <c r="C2566" t="s">
        <v>8</v>
      </c>
      <c r="D2566" t="str">
        <f>_xlfn.XLOOKUP(C2566,sales_teams!A:A,sales_teams!B:B,"")</f>
        <v>C100201</v>
      </c>
      <c r="E2566" t="str">
        <f>_xlfn.XLOOKUP(C2566,sales_teams!A:A,sales_teams!C:C,"")</f>
        <v>Dustin Brinkmann</v>
      </c>
      <c r="F2566" t="str">
        <f>_xlfn.XLOOKUP(C2566,sales_teams!A:A,sales_teams!D:D,"")</f>
        <v>Central</v>
      </c>
      <c r="G2566" t="s">
        <v>75</v>
      </c>
      <c r="H2566" t="str">
        <f>_xlfn.XLOOKUP(G2566,products!A:A,products!B:B,"")</f>
        <v>MG</v>
      </c>
      <c r="I2566" t="s">
        <v>506</v>
      </c>
      <c r="J2566" t="str">
        <f>_xlfn.XLOOKUP(I2566,accounts!A:A,accounts!B:B,"")</f>
        <v>retail</v>
      </c>
      <c r="K2566" t="str">
        <f>_xlfn.XLOOKUP(I2566,accounts!A:A,accounts!F:F,"")</f>
        <v>Mid-Market</v>
      </c>
      <c r="L2566" t="s">
        <v>81</v>
      </c>
      <c r="M2566" t="s">
        <v>9038</v>
      </c>
      <c r="N2566" t="s">
        <v>9045</v>
      </c>
      <c r="O2566" s="1">
        <v>42844</v>
      </c>
      <c r="P2566" s="1">
        <v>42846</v>
      </c>
      <c r="Q2566" s="5">
        <f>_xlfn.XLOOKUP(G2566,products!A:A,products!C:C,"")</f>
        <v>3393</v>
      </c>
      <c r="R2566">
        <v>35</v>
      </c>
      <c r="S2566" s="5">
        <f t="shared" si="40"/>
        <v>118755</v>
      </c>
    </row>
    <row r="2567" spans="1:19" x14ac:dyDescent="0.2">
      <c r="A2567" t="s">
        <v>2712</v>
      </c>
      <c r="B2567" t="s">
        <v>9027</v>
      </c>
      <c r="C2567" t="s">
        <v>45</v>
      </c>
      <c r="D2567" t="str">
        <f>_xlfn.XLOOKUP(C2567,sales_teams!A:A,sales_teams!B:B,"")</f>
        <v>W960943</v>
      </c>
      <c r="E2567" t="str">
        <f>_xlfn.XLOOKUP(C2567,sales_teams!A:A,sales_teams!C:C,"")</f>
        <v>Summer Sewald</v>
      </c>
      <c r="F2567" t="str">
        <f>_xlfn.XLOOKUP(C2567,sales_teams!A:A,sales_teams!D:D,"")</f>
        <v>West</v>
      </c>
      <c r="G2567" t="s">
        <v>54</v>
      </c>
      <c r="H2567" t="str">
        <f>_xlfn.XLOOKUP(G2567,products!A:A,products!B:B,"")</f>
        <v>GTX</v>
      </c>
      <c r="I2567" t="s">
        <v>71</v>
      </c>
      <c r="J2567" t="str">
        <f>_xlfn.XLOOKUP(I2567,accounts!A:A,accounts!B:B,"")</f>
        <v>entertainment</v>
      </c>
      <c r="K2567" t="str">
        <f>_xlfn.XLOOKUP(I2567,accounts!A:A,accounts!F:F,"")</f>
        <v>Enterprise</v>
      </c>
      <c r="L2567" t="s">
        <v>81</v>
      </c>
      <c r="M2567" t="s">
        <v>9037</v>
      </c>
      <c r="N2567" t="s">
        <v>9043</v>
      </c>
      <c r="O2567" s="1">
        <v>42844</v>
      </c>
      <c r="P2567" s="1">
        <v>42852</v>
      </c>
      <c r="Q2567" s="5">
        <f>_xlfn.XLOOKUP(G2567,products!A:A,products!C:C,"")</f>
        <v>1096</v>
      </c>
      <c r="R2567">
        <v>7</v>
      </c>
      <c r="S2567" s="5">
        <f t="shared" si="40"/>
        <v>7672</v>
      </c>
    </row>
    <row r="2568" spans="1:19" x14ac:dyDescent="0.2">
      <c r="A2568" t="s">
        <v>2713</v>
      </c>
      <c r="B2568" t="s">
        <v>9025</v>
      </c>
      <c r="C2568" t="s">
        <v>14</v>
      </c>
      <c r="D2568" t="str">
        <f>_xlfn.XLOOKUP(C2568,sales_teams!A:A,sales_teams!B:B,"")</f>
        <v>C961860</v>
      </c>
      <c r="E2568" t="str">
        <f>_xlfn.XLOOKUP(C2568,sales_teams!A:A,sales_teams!C:C,"")</f>
        <v>Melvin Marxen</v>
      </c>
      <c r="F2568" t="str">
        <f>_xlfn.XLOOKUP(C2568,sales_teams!A:A,sales_teams!D:D,"")</f>
        <v>Central</v>
      </c>
      <c r="G2568" t="s">
        <v>62</v>
      </c>
      <c r="H2568" t="str">
        <f>_xlfn.XLOOKUP(G2568,products!A:A,products!B:B,"")</f>
        <v>GTX</v>
      </c>
      <c r="I2568" t="s">
        <v>55</v>
      </c>
      <c r="J2568" t="str">
        <f>_xlfn.XLOOKUP(I2568,accounts!A:A,accounts!B:B,"")</f>
        <v>retail</v>
      </c>
      <c r="K2568" t="str">
        <f>_xlfn.XLOOKUP(I2568,accounts!A:A,accounts!F:F,"")</f>
        <v>Mid-Market</v>
      </c>
      <c r="L2568" t="s">
        <v>81</v>
      </c>
      <c r="M2568" t="s">
        <v>9036</v>
      </c>
      <c r="N2568" t="s">
        <v>9045</v>
      </c>
      <c r="O2568" s="1">
        <v>42844</v>
      </c>
      <c r="P2568" s="1">
        <v>42846</v>
      </c>
      <c r="Q2568" s="5">
        <f>_xlfn.XLOOKUP(G2568,products!A:A,products!C:C,"")</f>
        <v>550</v>
      </c>
      <c r="R2568">
        <v>20</v>
      </c>
      <c r="S2568" s="5">
        <f t="shared" si="40"/>
        <v>11000</v>
      </c>
    </row>
    <row r="2569" spans="1:19" x14ac:dyDescent="0.2">
      <c r="A2569" t="s">
        <v>2714</v>
      </c>
      <c r="B2569" t="s">
        <v>9028</v>
      </c>
      <c r="C2569" t="s">
        <v>29</v>
      </c>
      <c r="D2569" t="str">
        <f>_xlfn.XLOOKUP(C2569,sales_teams!A:A,sales_teams!B:B,"")</f>
        <v>E571180</v>
      </c>
      <c r="E2569" t="str">
        <f>_xlfn.XLOOKUP(C2569,sales_teams!A:A,sales_teams!C:C,"")</f>
        <v>Rocco Neubert</v>
      </c>
      <c r="F2569" t="str">
        <f>_xlfn.XLOOKUP(C2569,sales_teams!A:A,sales_teams!D:D,"")</f>
        <v>East</v>
      </c>
      <c r="G2569" t="s">
        <v>60</v>
      </c>
      <c r="H2569" t="str">
        <f>_xlfn.XLOOKUP(G2569,products!A:A,products!B:B,"")</f>
        <v>MG</v>
      </c>
      <c r="I2569" t="s">
        <v>158</v>
      </c>
      <c r="J2569" t="str">
        <f>_xlfn.XLOOKUP(I2569,accounts!A:A,accounts!B:B,"")</f>
        <v>finance</v>
      </c>
      <c r="K2569" t="str">
        <f>_xlfn.XLOOKUP(I2569,accounts!A:A,accounts!F:F,"")</f>
        <v>SMB</v>
      </c>
      <c r="L2569" t="s">
        <v>81</v>
      </c>
      <c r="M2569" t="s">
        <v>9036</v>
      </c>
      <c r="N2569" t="s">
        <v>9042</v>
      </c>
      <c r="O2569" s="1">
        <v>42844</v>
      </c>
      <c r="P2569" s="1">
        <v>42845</v>
      </c>
      <c r="Q2569" s="5">
        <f>_xlfn.XLOOKUP(G2569,products!A:A,products!C:C,"")</f>
        <v>55</v>
      </c>
      <c r="R2569">
        <v>8</v>
      </c>
      <c r="S2569" s="5">
        <f t="shared" si="40"/>
        <v>440</v>
      </c>
    </row>
    <row r="2570" spans="1:19" x14ac:dyDescent="0.2">
      <c r="A2570" t="s">
        <v>2715</v>
      </c>
      <c r="B2570" t="s">
        <v>9027</v>
      </c>
      <c r="C2570" t="s">
        <v>29</v>
      </c>
      <c r="D2570" t="str">
        <f>_xlfn.XLOOKUP(C2570,sales_teams!A:A,sales_teams!B:B,"")</f>
        <v>E571180</v>
      </c>
      <c r="E2570" t="str">
        <f>_xlfn.XLOOKUP(C2570,sales_teams!A:A,sales_teams!C:C,"")</f>
        <v>Rocco Neubert</v>
      </c>
      <c r="F2570" t="str">
        <f>_xlfn.XLOOKUP(C2570,sales_teams!A:A,sales_teams!D:D,"")</f>
        <v>East</v>
      </c>
      <c r="G2570" t="s">
        <v>60</v>
      </c>
      <c r="H2570" t="str">
        <f>_xlfn.XLOOKUP(G2570,products!A:A,products!B:B,"")</f>
        <v>MG</v>
      </c>
      <c r="I2570" t="s">
        <v>158</v>
      </c>
      <c r="J2570" t="str">
        <f>_xlfn.XLOOKUP(I2570,accounts!A:A,accounts!B:B,"")</f>
        <v>finance</v>
      </c>
      <c r="K2570" t="str">
        <f>_xlfn.XLOOKUP(I2570,accounts!A:A,accounts!F:F,"")</f>
        <v>SMB</v>
      </c>
      <c r="L2570" t="s">
        <v>56</v>
      </c>
      <c r="M2570" t="s">
        <v>9034</v>
      </c>
      <c r="N2570" t="s">
        <v>9041</v>
      </c>
      <c r="O2570" s="1">
        <v>42844</v>
      </c>
      <c r="P2570" s="1">
        <v>42852</v>
      </c>
      <c r="Q2570" s="5">
        <f>_xlfn.XLOOKUP(G2570,products!A:A,products!C:C,"")</f>
        <v>55</v>
      </c>
      <c r="R2570">
        <v>13</v>
      </c>
      <c r="S2570" s="5">
        <f t="shared" si="40"/>
        <v>715</v>
      </c>
    </row>
    <row r="2571" spans="1:19" x14ac:dyDescent="0.2">
      <c r="A2571" t="s">
        <v>2716</v>
      </c>
      <c r="B2571" t="s">
        <v>9027</v>
      </c>
      <c r="C2571" t="s">
        <v>35</v>
      </c>
      <c r="D2571" t="str">
        <f>_xlfn.XLOOKUP(C2571,sales_teams!A:A,sales_teams!B:B,"")</f>
        <v>W100826</v>
      </c>
      <c r="E2571" t="str">
        <f>_xlfn.XLOOKUP(C2571,sales_teams!A:A,sales_teams!C:C,"")</f>
        <v>Celia Rouche</v>
      </c>
      <c r="F2571" t="str">
        <f>_xlfn.XLOOKUP(C2571,sales_teams!A:A,sales_teams!D:D,"")</f>
        <v>West</v>
      </c>
      <c r="G2571" t="s">
        <v>60</v>
      </c>
      <c r="H2571" t="str">
        <f>_xlfn.XLOOKUP(G2571,products!A:A,products!B:B,"")</f>
        <v>MG</v>
      </c>
      <c r="I2571" t="s">
        <v>69</v>
      </c>
      <c r="J2571" t="str">
        <f>_xlfn.XLOOKUP(I2571,accounts!A:A,accounts!B:B,"")</f>
        <v>retail</v>
      </c>
      <c r="K2571" t="str">
        <f>_xlfn.XLOOKUP(I2571,accounts!A:A,accounts!F:F,"")</f>
        <v>Mid-Market</v>
      </c>
      <c r="L2571" t="s">
        <v>81</v>
      </c>
      <c r="M2571" t="s">
        <v>9039</v>
      </c>
      <c r="N2571" t="s">
        <v>9043</v>
      </c>
      <c r="O2571" s="1">
        <v>42844</v>
      </c>
      <c r="P2571" s="1">
        <v>42855</v>
      </c>
      <c r="Q2571" s="5">
        <f>_xlfn.XLOOKUP(G2571,products!A:A,products!C:C,"")</f>
        <v>55</v>
      </c>
      <c r="R2571">
        <v>44</v>
      </c>
      <c r="S2571" s="5">
        <f t="shared" si="40"/>
        <v>2420</v>
      </c>
    </row>
    <row r="2572" spans="1:19" x14ac:dyDescent="0.2">
      <c r="A2572" t="s">
        <v>2717</v>
      </c>
      <c r="B2572" t="s">
        <v>9027</v>
      </c>
      <c r="C2572" t="s">
        <v>35</v>
      </c>
      <c r="D2572" t="str">
        <f>_xlfn.XLOOKUP(C2572,sales_teams!A:A,sales_teams!B:B,"")</f>
        <v>W100826</v>
      </c>
      <c r="E2572" t="str">
        <f>_xlfn.XLOOKUP(C2572,sales_teams!A:A,sales_teams!C:C,"")</f>
        <v>Celia Rouche</v>
      </c>
      <c r="F2572" t="str">
        <f>_xlfn.XLOOKUP(C2572,sales_teams!A:A,sales_teams!D:D,"")</f>
        <v>West</v>
      </c>
      <c r="G2572" t="s">
        <v>62</v>
      </c>
      <c r="H2572" t="str">
        <f>_xlfn.XLOOKUP(G2572,products!A:A,products!B:B,"")</f>
        <v>GTX</v>
      </c>
      <c r="I2572" t="s">
        <v>165</v>
      </c>
      <c r="J2572" t="str">
        <f>_xlfn.XLOOKUP(I2572,accounts!A:A,accounts!B:B,"")</f>
        <v>marketing</v>
      </c>
      <c r="K2572" t="str">
        <f>_xlfn.XLOOKUP(I2572,accounts!A:A,accounts!F:F,"")</f>
        <v>Enterprise</v>
      </c>
      <c r="L2572" t="s">
        <v>56</v>
      </c>
      <c r="M2572" t="s">
        <v>9031</v>
      </c>
      <c r="N2572" t="s">
        <v>9041</v>
      </c>
      <c r="O2572" s="1">
        <v>42844</v>
      </c>
      <c r="P2572" s="1">
        <v>42853</v>
      </c>
      <c r="Q2572" s="5">
        <f>_xlfn.XLOOKUP(G2572,products!A:A,products!C:C,"")</f>
        <v>550</v>
      </c>
      <c r="R2572">
        <v>42</v>
      </c>
      <c r="S2572" s="5">
        <f t="shared" si="40"/>
        <v>23100</v>
      </c>
    </row>
    <row r="2573" spans="1:19" x14ac:dyDescent="0.2">
      <c r="A2573" t="s">
        <v>2718</v>
      </c>
      <c r="B2573" t="s">
        <v>9025</v>
      </c>
      <c r="C2573" t="s">
        <v>21</v>
      </c>
      <c r="D2573" t="str">
        <f>_xlfn.XLOOKUP(C2573,sales_teams!A:A,sales_teams!B:B,"")</f>
        <v>E777204</v>
      </c>
      <c r="E2573" t="str">
        <f>_xlfn.XLOOKUP(C2573,sales_teams!A:A,sales_teams!C:C,"")</f>
        <v>Cara Losch</v>
      </c>
      <c r="F2573" t="str">
        <f>_xlfn.XLOOKUP(C2573,sales_teams!A:A,sales_teams!D:D,"")</f>
        <v>East</v>
      </c>
      <c r="G2573" t="s">
        <v>8951</v>
      </c>
      <c r="H2573" t="str">
        <f>_xlfn.XLOOKUP(G2573,products!A:A,products!B:B,"")</f>
        <v>GTX</v>
      </c>
      <c r="I2573" t="s">
        <v>219</v>
      </c>
      <c r="J2573" t="str">
        <f>_xlfn.XLOOKUP(I2573,accounts!A:A,accounts!B:B,"")</f>
        <v>medical</v>
      </c>
      <c r="K2573" t="str">
        <f>_xlfn.XLOOKUP(I2573,accounts!A:A,accounts!F:F,"")</f>
        <v>SMB</v>
      </c>
      <c r="L2573" t="s">
        <v>76</v>
      </c>
      <c r="N2573" t="s">
        <v>9044</v>
      </c>
      <c r="O2573" s="1">
        <v>42844</v>
      </c>
      <c r="Q2573" s="5">
        <f>_xlfn.XLOOKUP(G2573,products!A:A,products!C:C,"")</f>
        <v>4821</v>
      </c>
      <c r="R2573">
        <v>28</v>
      </c>
      <c r="S2573" s="5">
        <f t="shared" si="40"/>
        <v>134988</v>
      </c>
    </row>
    <row r="2574" spans="1:19" x14ac:dyDescent="0.2">
      <c r="A2574" t="s">
        <v>2719</v>
      </c>
      <c r="B2574" t="s">
        <v>9027</v>
      </c>
      <c r="C2574" t="s">
        <v>21</v>
      </c>
      <c r="D2574" t="str">
        <f>_xlfn.XLOOKUP(C2574,sales_teams!A:A,sales_teams!B:B,"")</f>
        <v>E777204</v>
      </c>
      <c r="E2574" t="str">
        <f>_xlfn.XLOOKUP(C2574,sales_teams!A:A,sales_teams!C:C,"")</f>
        <v>Cara Losch</v>
      </c>
      <c r="F2574" t="str">
        <f>_xlfn.XLOOKUP(C2574,sales_teams!A:A,sales_teams!D:D,"")</f>
        <v>East</v>
      </c>
      <c r="G2574" t="s">
        <v>83</v>
      </c>
      <c r="H2574" t="str">
        <f>_xlfn.XLOOKUP(G2574,products!A:A,products!B:B,"")</f>
        <v>GTX</v>
      </c>
      <c r="I2574" t="s">
        <v>158</v>
      </c>
      <c r="J2574" t="str">
        <f>_xlfn.XLOOKUP(I2574,accounts!A:A,accounts!B:B,"")</f>
        <v>finance</v>
      </c>
      <c r="K2574" t="str">
        <f>_xlfn.XLOOKUP(I2574,accounts!A:A,accounts!F:F,"")</f>
        <v>SMB</v>
      </c>
      <c r="L2574" t="s">
        <v>56</v>
      </c>
      <c r="M2574" t="s">
        <v>9034</v>
      </c>
      <c r="N2574" t="s">
        <v>9042</v>
      </c>
      <c r="O2574" s="1">
        <v>42844</v>
      </c>
      <c r="P2574" s="1">
        <v>42845</v>
      </c>
      <c r="Q2574" s="5">
        <f>_xlfn.XLOOKUP(G2574,products!A:A,products!C:C,"")</f>
        <v>5482</v>
      </c>
      <c r="R2574">
        <v>47</v>
      </c>
      <c r="S2574" s="5">
        <f t="shared" si="40"/>
        <v>257654</v>
      </c>
    </row>
    <row r="2575" spans="1:19" x14ac:dyDescent="0.2">
      <c r="A2575" t="s">
        <v>2720</v>
      </c>
      <c r="B2575" t="s">
        <v>9026</v>
      </c>
      <c r="C2575" t="s">
        <v>7</v>
      </c>
      <c r="D2575" t="str">
        <f>_xlfn.XLOOKUP(C2575,sales_teams!A:A,sales_teams!B:B,"")</f>
        <v>C234829</v>
      </c>
      <c r="E2575" t="str">
        <f>_xlfn.XLOOKUP(C2575,sales_teams!A:A,sales_teams!C:C,"")</f>
        <v>Dustin Brinkmann</v>
      </c>
      <c r="F2575" t="str">
        <f>_xlfn.XLOOKUP(C2575,sales_teams!A:A,sales_teams!D:D,"")</f>
        <v>Central</v>
      </c>
      <c r="G2575" t="s">
        <v>60</v>
      </c>
      <c r="H2575" t="str">
        <f>_xlfn.XLOOKUP(G2575,products!A:A,products!B:B,"")</f>
        <v>MG</v>
      </c>
      <c r="I2575" t="s">
        <v>329</v>
      </c>
      <c r="J2575" t="str">
        <f>_xlfn.XLOOKUP(I2575,accounts!A:A,accounts!B:B,"")</f>
        <v>technolgy</v>
      </c>
      <c r="K2575" t="str">
        <f>_xlfn.XLOOKUP(I2575,accounts!A:A,accounts!F:F,"")</f>
        <v>Enterprise</v>
      </c>
      <c r="L2575" t="s">
        <v>56</v>
      </c>
      <c r="M2575" t="s">
        <v>9032</v>
      </c>
      <c r="N2575" t="s">
        <v>9042</v>
      </c>
      <c r="O2575" s="1">
        <v>42844</v>
      </c>
      <c r="P2575" s="1">
        <v>42913</v>
      </c>
      <c r="Q2575" s="5">
        <f>_xlfn.XLOOKUP(G2575,products!A:A,products!C:C,"")</f>
        <v>55</v>
      </c>
      <c r="R2575">
        <v>25</v>
      </c>
      <c r="S2575" s="5">
        <f t="shared" si="40"/>
        <v>1375</v>
      </c>
    </row>
    <row r="2576" spans="1:19" x14ac:dyDescent="0.2">
      <c r="A2576" t="s">
        <v>2721</v>
      </c>
      <c r="B2576" t="s">
        <v>9028</v>
      </c>
      <c r="C2576" t="s">
        <v>7</v>
      </c>
      <c r="D2576" t="str">
        <f>_xlfn.XLOOKUP(C2576,sales_teams!A:A,sales_teams!B:B,"")</f>
        <v>C234829</v>
      </c>
      <c r="E2576" t="str">
        <f>_xlfn.XLOOKUP(C2576,sales_teams!A:A,sales_teams!C:C,"")</f>
        <v>Dustin Brinkmann</v>
      </c>
      <c r="F2576" t="str">
        <f>_xlfn.XLOOKUP(C2576,sales_teams!A:A,sales_teams!D:D,"")</f>
        <v>Central</v>
      </c>
      <c r="G2576" t="s">
        <v>60</v>
      </c>
      <c r="H2576" t="str">
        <f>_xlfn.XLOOKUP(G2576,products!A:A,products!B:B,"")</f>
        <v>MG</v>
      </c>
      <c r="I2576" t="s">
        <v>246</v>
      </c>
      <c r="J2576" t="str">
        <f>_xlfn.XLOOKUP(I2576,accounts!A:A,accounts!B:B,"")</f>
        <v>marketing</v>
      </c>
      <c r="K2576" t="str">
        <f>_xlfn.XLOOKUP(I2576,accounts!A:A,accounts!F:F,"")</f>
        <v>SMB</v>
      </c>
      <c r="L2576" t="s">
        <v>56</v>
      </c>
      <c r="M2576" t="s">
        <v>9035</v>
      </c>
      <c r="N2576" t="s">
        <v>9045</v>
      </c>
      <c r="O2576" s="1">
        <v>42844</v>
      </c>
      <c r="P2576" s="1">
        <v>42950</v>
      </c>
      <c r="Q2576" s="5">
        <f>_xlfn.XLOOKUP(G2576,products!A:A,products!C:C,"")</f>
        <v>55</v>
      </c>
      <c r="R2576">
        <v>34</v>
      </c>
      <c r="S2576" s="5">
        <f t="shared" si="40"/>
        <v>1870</v>
      </c>
    </row>
    <row r="2577" spans="1:19" x14ac:dyDescent="0.2">
      <c r="A2577" t="s">
        <v>2722</v>
      </c>
      <c r="B2577" t="s">
        <v>9025</v>
      </c>
      <c r="C2577" t="s">
        <v>17</v>
      </c>
      <c r="D2577" t="str">
        <f>_xlfn.XLOOKUP(C2577,sales_teams!A:A,sales_teams!B:B,"")</f>
        <v>E152967</v>
      </c>
      <c r="E2577" t="str">
        <f>_xlfn.XLOOKUP(C2577,sales_teams!A:A,sales_teams!C:C,"")</f>
        <v>Cara Losch</v>
      </c>
      <c r="F2577" t="str">
        <f>_xlfn.XLOOKUP(C2577,sales_teams!A:A,sales_teams!D:D,"")</f>
        <v>East</v>
      </c>
      <c r="G2577" t="s">
        <v>60</v>
      </c>
      <c r="H2577" t="str">
        <f>_xlfn.XLOOKUP(G2577,products!A:A,products!B:B,"")</f>
        <v>MG</v>
      </c>
      <c r="I2577" t="s">
        <v>252</v>
      </c>
      <c r="J2577" t="str">
        <f>_xlfn.XLOOKUP(I2577,accounts!A:A,accounts!B:B,"")</f>
        <v>retail</v>
      </c>
      <c r="K2577" t="str">
        <f>_xlfn.XLOOKUP(I2577,accounts!A:A,accounts!F:F,"")</f>
        <v>Mid-Market</v>
      </c>
      <c r="L2577" t="s">
        <v>81</v>
      </c>
      <c r="M2577" t="s">
        <v>9037</v>
      </c>
      <c r="N2577" t="s">
        <v>9041</v>
      </c>
      <c r="O2577" s="1">
        <v>42844</v>
      </c>
      <c r="P2577" s="1">
        <v>42846</v>
      </c>
      <c r="Q2577" s="5">
        <f>_xlfn.XLOOKUP(G2577,products!A:A,products!C:C,"")</f>
        <v>55</v>
      </c>
      <c r="R2577">
        <v>14</v>
      </c>
      <c r="S2577" s="5">
        <f t="shared" si="40"/>
        <v>770</v>
      </c>
    </row>
    <row r="2578" spans="1:19" x14ac:dyDescent="0.2">
      <c r="A2578" t="s">
        <v>2723</v>
      </c>
      <c r="B2578" t="s">
        <v>9027</v>
      </c>
      <c r="C2578" t="s">
        <v>44</v>
      </c>
      <c r="D2578" t="str">
        <f>_xlfn.XLOOKUP(C2578,sales_teams!A:A,sales_teams!B:B,"")</f>
        <v>W202814</v>
      </c>
      <c r="E2578" t="str">
        <f>_xlfn.XLOOKUP(C2578,sales_teams!A:A,sales_teams!C:C,"")</f>
        <v>Summer Sewald</v>
      </c>
      <c r="F2578" t="str">
        <f>_xlfn.XLOOKUP(C2578,sales_teams!A:A,sales_teams!D:D,"")</f>
        <v>West</v>
      </c>
      <c r="G2578" t="s">
        <v>62</v>
      </c>
      <c r="H2578" t="str">
        <f>_xlfn.XLOOKUP(G2578,products!A:A,products!B:B,"")</f>
        <v>GTX</v>
      </c>
      <c r="I2578" t="s">
        <v>329</v>
      </c>
      <c r="J2578" t="str">
        <f>_xlfn.XLOOKUP(I2578,accounts!A:A,accounts!B:B,"")</f>
        <v>technolgy</v>
      </c>
      <c r="K2578" t="str">
        <f>_xlfn.XLOOKUP(I2578,accounts!A:A,accounts!F:F,"")</f>
        <v>Enterprise</v>
      </c>
      <c r="L2578" t="s">
        <v>76</v>
      </c>
      <c r="N2578" t="s">
        <v>9044</v>
      </c>
      <c r="O2578" s="1">
        <v>42844</v>
      </c>
      <c r="Q2578" s="5">
        <f>_xlfn.XLOOKUP(G2578,products!A:A,products!C:C,"")</f>
        <v>550</v>
      </c>
      <c r="R2578">
        <v>6</v>
      </c>
      <c r="S2578" s="5">
        <f t="shared" si="40"/>
        <v>3300</v>
      </c>
    </row>
    <row r="2579" spans="1:19" x14ac:dyDescent="0.2">
      <c r="A2579" t="s">
        <v>2724</v>
      </c>
      <c r="B2579" t="s">
        <v>9025</v>
      </c>
      <c r="C2579" t="s">
        <v>30</v>
      </c>
      <c r="D2579" t="str">
        <f>_xlfn.XLOOKUP(C2579,sales_teams!A:A,sales_teams!B:B,"")</f>
        <v>E558564</v>
      </c>
      <c r="E2579" t="str">
        <f>_xlfn.XLOOKUP(C2579,sales_teams!A:A,sales_teams!C:C,"")</f>
        <v>Rocco Neubert</v>
      </c>
      <c r="F2579" t="str">
        <f>_xlfn.XLOOKUP(C2579,sales_teams!A:A,sales_teams!D:D,"")</f>
        <v>East</v>
      </c>
      <c r="G2579" t="s">
        <v>60</v>
      </c>
      <c r="H2579" t="str">
        <f>_xlfn.XLOOKUP(G2579,products!A:A,products!B:B,"")</f>
        <v>MG</v>
      </c>
      <c r="I2579" t="s">
        <v>160</v>
      </c>
      <c r="J2579" t="str">
        <f>_xlfn.XLOOKUP(I2579,accounts!A:A,accounts!B:B,"")</f>
        <v>medical</v>
      </c>
      <c r="K2579" t="str">
        <f>_xlfn.XLOOKUP(I2579,accounts!A:A,accounts!F:F,"")</f>
        <v>Enterprise</v>
      </c>
      <c r="L2579" t="s">
        <v>56</v>
      </c>
      <c r="M2579" t="s">
        <v>9032</v>
      </c>
      <c r="N2579" t="s">
        <v>9041</v>
      </c>
      <c r="O2579" s="1">
        <v>42845</v>
      </c>
      <c r="P2579" s="1">
        <v>42902</v>
      </c>
      <c r="Q2579" s="5">
        <f>_xlfn.XLOOKUP(G2579,products!A:A,products!C:C,"")</f>
        <v>55</v>
      </c>
      <c r="R2579">
        <v>29</v>
      </c>
      <c r="S2579" s="5">
        <f t="shared" si="40"/>
        <v>1595</v>
      </c>
    </row>
    <row r="2580" spans="1:19" x14ac:dyDescent="0.2">
      <c r="A2580" t="s">
        <v>2725</v>
      </c>
      <c r="B2580" t="s">
        <v>9026</v>
      </c>
      <c r="C2580" t="s">
        <v>27</v>
      </c>
      <c r="D2580" t="str">
        <f>_xlfn.XLOOKUP(C2580,sales_teams!A:A,sales_teams!B:B,"")</f>
        <v>E619716</v>
      </c>
      <c r="E2580" t="str">
        <f>_xlfn.XLOOKUP(C2580,sales_teams!A:A,sales_teams!C:C,"")</f>
        <v>Rocco Neubert</v>
      </c>
      <c r="F2580" t="str">
        <f>_xlfn.XLOOKUP(C2580,sales_teams!A:A,sales_teams!D:D,"")</f>
        <v>East</v>
      </c>
      <c r="G2580" t="s">
        <v>54</v>
      </c>
      <c r="H2580" t="str">
        <f>_xlfn.XLOOKUP(G2580,products!A:A,products!B:B,"")</f>
        <v>GTX</v>
      </c>
      <c r="I2580" t="s">
        <v>122</v>
      </c>
      <c r="J2580" t="str">
        <f>_xlfn.XLOOKUP(I2580,accounts!A:A,accounts!B:B,"")</f>
        <v>technolgy</v>
      </c>
      <c r="K2580" t="str">
        <f>_xlfn.XLOOKUP(I2580,accounts!A:A,accounts!F:F,"")</f>
        <v>Mid-Market</v>
      </c>
      <c r="L2580" t="s">
        <v>56</v>
      </c>
      <c r="M2580" t="s">
        <v>9032</v>
      </c>
      <c r="N2580" t="s">
        <v>9045</v>
      </c>
      <c r="O2580" s="1">
        <v>42845</v>
      </c>
      <c r="P2580" s="1">
        <v>42957</v>
      </c>
      <c r="Q2580" s="5">
        <f>_xlfn.XLOOKUP(G2580,products!A:A,products!C:C,"")</f>
        <v>1096</v>
      </c>
      <c r="R2580">
        <v>1</v>
      </c>
      <c r="S2580" s="5">
        <f t="shared" si="40"/>
        <v>1096</v>
      </c>
    </row>
    <row r="2581" spans="1:19" x14ac:dyDescent="0.2">
      <c r="A2581" t="s">
        <v>2726</v>
      </c>
      <c r="B2581" t="s">
        <v>9027</v>
      </c>
      <c r="C2581" t="s">
        <v>27</v>
      </c>
      <c r="D2581" t="str">
        <f>_xlfn.XLOOKUP(C2581,sales_teams!A:A,sales_teams!B:B,"")</f>
        <v>E619716</v>
      </c>
      <c r="E2581" t="str">
        <f>_xlfn.XLOOKUP(C2581,sales_teams!A:A,sales_teams!C:C,"")</f>
        <v>Rocco Neubert</v>
      </c>
      <c r="F2581" t="str">
        <f>_xlfn.XLOOKUP(C2581,sales_teams!A:A,sales_teams!D:D,"")</f>
        <v>East</v>
      </c>
      <c r="G2581" t="s">
        <v>8951</v>
      </c>
      <c r="H2581" t="str">
        <f>_xlfn.XLOOKUP(G2581,products!A:A,products!B:B,"")</f>
        <v>GTX</v>
      </c>
      <c r="I2581" t="s">
        <v>230</v>
      </c>
      <c r="J2581" t="str">
        <f>_xlfn.XLOOKUP(I2581,accounts!A:A,accounts!B:B,"")</f>
        <v>retail</v>
      </c>
      <c r="K2581" t="str">
        <f>_xlfn.XLOOKUP(I2581,accounts!A:A,accounts!F:F,"")</f>
        <v>Mid-Market</v>
      </c>
      <c r="L2581" t="s">
        <v>56</v>
      </c>
      <c r="M2581" t="s">
        <v>9031</v>
      </c>
      <c r="N2581" t="s">
        <v>9043</v>
      </c>
      <c r="O2581" s="1">
        <v>42845</v>
      </c>
      <c r="P2581" s="1">
        <v>42850</v>
      </c>
      <c r="Q2581" s="5">
        <f>_xlfn.XLOOKUP(G2581,products!A:A,products!C:C,"")</f>
        <v>4821</v>
      </c>
      <c r="R2581">
        <v>42</v>
      </c>
      <c r="S2581" s="5">
        <f t="shared" si="40"/>
        <v>202482</v>
      </c>
    </row>
    <row r="2582" spans="1:19" x14ac:dyDescent="0.2">
      <c r="A2582" t="s">
        <v>2727</v>
      </c>
      <c r="B2582" t="s">
        <v>9027</v>
      </c>
      <c r="C2582" t="s">
        <v>27</v>
      </c>
      <c r="D2582" t="str">
        <f>_xlfn.XLOOKUP(C2582,sales_teams!A:A,sales_teams!B:B,"")</f>
        <v>E619716</v>
      </c>
      <c r="E2582" t="str">
        <f>_xlfn.XLOOKUP(C2582,sales_teams!A:A,sales_teams!C:C,"")</f>
        <v>Rocco Neubert</v>
      </c>
      <c r="F2582" t="str">
        <f>_xlfn.XLOOKUP(C2582,sales_teams!A:A,sales_teams!D:D,"")</f>
        <v>East</v>
      </c>
      <c r="G2582" t="s">
        <v>60</v>
      </c>
      <c r="H2582" t="str">
        <f>_xlfn.XLOOKUP(G2582,products!A:A,products!B:B,"")</f>
        <v>MG</v>
      </c>
      <c r="I2582" t="s">
        <v>224</v>
      </c>
      <c r="J2582" t="str">
        <f>_xlfn.XLOOKUP(I2582,accounts!A:A,accounts!B:B,"")</f>
        <v>technolgy</v>
      </c>
      <c r="K2582" t="str">
        <f>_xlfn.XLOOKUP(I2582,accounts!A:A,accounts!F:F,"")</f>
        <v>Mid-Market</v>
      </c>
      <c r="L2582" t="s">
        <v>56</v>
      </c>
      <c r="M2582" t="s">
        <v>9032</v>
      </c>
      <c r="N2582" t="s">
        <v>9043</v>
      </c>
      <c r="O2582" s="1">
        <v>42845</v>
      </c>
      <c r="P2582" s="1">
        <v>42847</v>
      </c>
      <c r="Q2582" s="5">
        <f>_xlfn.XLOOKUP(G2582,products!A:A,products!C:C,"")</f>
        <v>55</v>
      </c>
      <c r="R2582">
        <v>40</v>
      </c>
      <c r="S2582" s="5">
        <f t="shared" si="40"/>
        <v>2200</v>
      </c>
    </row>
    <row r="2583" spans="1:19" x14ac:dyDescent="0.2">
      <c r="A2583" t="s">
        <v>2728</v>
      </c>
      <c r="B2583" t="s">
        <v>9025</v>
      </c>
      <c r="C2583" t="s">
        <v>20</v>
      </c>
      <c r="D2583" t="str">
        <f>_xlfn.XLOOKUP(C2583,sales_teams!A:A,sales_teams!B:B,"")</f>
        <v>E500449</v>
      </c>
      <c r="E2583" t="str">
        <f>_xlfn.XLOOKUP(C2583,sales_teams!A:A,sales_teams!C:C,"")</f>
        <v>Cara Losch</v>
      </c>
      <c r="F2583" t="str">
        <f>_xlfn.XLOOKUP(C2583,sales_teams!A:A,sales_teams!D:D,"")</f>
        <v>East</v>
      </c>
      <c r="G2583" t="s">
        <v>83</v>
      </c>
      <c r="H2583" t="str">
        <f>_xlfn.XLOOKUP(G2583,products!A:A,products!B:B,"")</f>
        <v>GTX</v>
      </c>
      <c r="I2583" t="s">
        <v>230</v>
      </c>
      <c r="J2583" t="str">
        <f>_xlfn.XLOOKUP(I2583,accounts!A:A,accounts!B:B,"")</f>
        <v>retail</v>
      </c>
      <c r="K2583" t="str">
        <f>_xlfn.XLOOKUP(I2583,accounts!A:A,accounts!F:F,"")</f>
        <v>Mid-Market</v>
      </c>
      <c r="L2583" t="s">
        <v>81</v>
      </c>
      <c r="M2583" t="s">
        <v>9040</v>
      </c>
      <c r="N2583" t="s">
        <v>9043</v>
      </c>
      <c r="O2583" s="1">
        <v>42845</v>
      </c>
      <c r="P2583" s="1">
        <v>42856</v>
      </c>
      <c r="Q2583" s="5">
        <f>_xlfn.XLOOKUP(G2583,products!A:A,products!C:C,"")</f>
        <v>5482</v>
      </c>
      <c r="R2583">
        <v>16</v>
      </c>
      <c r="S2583" s="5">
        <f t="shared" si="40"/>
        <v>87712</v>
      </c>
    </row>
    <row r="2584" spans="1:19" x14ac:dyDescent="0.2">
      <c r="A2584" t="s">
        <v>2729</v>
      </c>
      <c r="B2584" t="s">
        <v>9026</v>
      </c>
      <c r="C2584" t="s">
        <v>25</v>
      </c>
      <c r="D2584" t="str">
        <f>_xlfn.XLOOKUP(C2584,sales_teams!A:A,sales_teams!B:B,"")</f>
        <v>E372575</v>
      </c>
      <c r="E2584" t="str">
        <f>_xlfn.XLOOKUP(C2584,sales_teams!A:A,sales_teams!C:C,"")</f>
        <v>Rocco Neubert</v>
      </c>
      <c r="F2584" t="str">
        <f>_xlfn.XLOOKUP(C2584,sales_teams!A:A,sales_teams!D:D,"")</f>
        <v>East</v>
      </c>
      <c r="G2584" t="s">
        <v>62</v>
      </c>
      <c r="H2584" t="str">
        <f>_xlfn.XLOOKUP(G2584,products!A:A,products!B:B,"")</f>
        <v>GTX</v>
      </c>
      <c r="I2584" t="s">
        <v>193</v>
      </c>
      <c r="J2584" t="str">
        <f>_xlfn.XLOOKUP(I2584,accounts!A:A,accounts!B:B,"")</f>
        <v>employment</v>
      </c>
      <c r="K2584" t="str">
        <f>_xlfn.XLOOKUP(I2584,accounts!A:A,accounts!F:F,"")</f>
        <v>Mid-Market</v>
      </c>
      <c r="L2584" t="s">
        <v>81</v>
      </c>
      <c r="M2584" t="s">
        <v>9039</v>
      </c>
      <c r="N2584" t="s">
        <v>9045</v>
      </c>
      <c r="O2584" s="1">
        <v>42845</v>
      </c>
      <c r="P2584" s="1">
        <v>42847</v>
      </c>
      <c r="Q2584" s="5">
        <f>_xlfn.XLOOKUP(G2584,products!A:A,products!C:C,"")</f>
        <v>550</v>
      </c>
      <c r="R2584">
        <v>46</v>
      </c>
      <c r="S2584" s="5">
        <f t="shared" si="40"/>
        <v>25300</v>
      </c>
    </row>
    <row r="2585" spans="1:19" x14ac:dyDescent="0.2">
      <c r="A2585" t="s">
        <v>2730</v>
      </c>
      <c r="B2585" t="s">
        <v>9025</v>
      </c>
      <c r="C2585" t="s">
        <v>15</v>
      </c>
      <c r="D2585" t="str">
        <f>_xlfn.XLOOKUP(C2585,sales_teams!A:A,sales_teams!B:B,"")</f>
        <v>C486814</v>
      </c>
      <c r="E2585" t="str">
        <f>_xlfn.XLOOKUP(C2585,sales_teams!A:A,sales_teams!C:C,"")</f>
        <v>Melvin Marxen</v>
      </c>
      <c r="F2585" t="str">
        <f>_xlfn.XLOOKUP(C2585,sales_teams!A:A,sales_teams!D:D,"")</f>
        <v>Central</v>
      </c>
      <c r="G2585" t="s">
        <v>8951</v>
      </c>
      <c r="H2585" t="str">
        <f>_xlfn.XLOOKUP(G2585,products!A:A,products!B:B,"")</f>
        <v>GTX</v>
      </c>
      <c r="I2585" t="s">
        <v>131</v>
      </c>
      <c r="J2585" t="str">
        <f>_xlfn.XLOOKUP(I2585,accounts!A:A,accounts!B:B,"")</f>
        <v>telecommunications</v>
      </c>
      <c r="K2585" t="str">
        <f>_xlfn.XLOOKUP(I2585,accounts!A:A,accounts!F:F,"")</f>
        <v>SMB</v>
      </c>
      <c r="L2585" t="s">
        <v>81</v>
      </c>
      <c r="M2585" t="s">
        <v>9037</v>
      </c>
      <c r="N2585" t="s">
        <v>9045</v>
      </c>
      <c r="O2585" s="1">
        <v>42845</v>
      </c>
      <c r="P2585" s="1">
        <v>42855</v>
      </c>
      <c r="Q2585" s="5">
        <f>_xlfn.XLOOKUP(G2585,products!A:A,products!C:C,"")</f>
        <v>4821</v>
      </c>
      <c r="R2585">
        <v>7</v>
      </c>
      <c r="S2585" s="5">
        <f t="shared" si="40"/>
        <v>33747</v>
      </c>
    </row>
    <row r="2586" spans="1:19" x14ac:dyDescent="0.2">
      <c r="A2586" t="s">
        <v>2731</v>
      </c>
      <c r="B2586" t="s">
        <v>9026</v>
      </c>
      <c r="C2586" t="s">
        <v>15</v>
      </c>
      <c r="D2586" t="str">
        <f>_xlfn.XLOOKUP(C2586,sales_teams!A:A,sales_teams!B:B,"")</f>
        <v>C486814</v>
      </c>
      <c r="E2586" t="str">
        <f>_xlfn.XLOOKUP(C2586,sales_teams!A:A,sales_teams!C:C,"")</f>
        <v>Melvin Marxen</v>
      </c>
      <c r="F2586" t="str">
        <f>_xlfn.XLOOKUP(C2586,sales_teams!A:A,sales_teams!D:D,"")</f>
        <v>Central</v>
      </c>
      <c r="G2586" t="s">
        <v>62</v>
      </c>
      <c r="H2586" t="str">
        <f>_xlfn.XLOOKUP(G2586,products!A:A,products!B:B,"")</f>
        <v>GTX</v>
      </c>
      <c r="I2586" t="s">
        <v>146</v>
      </c>
      <c r="J2586" t="str">
        <f>_xlfn.XLOOKUP(I2586,accounts!A:A,accounts!B:B,"")</f>
        <v>technolgy</v>
      </c>
      <c r="K2586" t="str">
        <f>_xlfn.XLOOKUP(I2586,accounts!A:A,accounts!F:F,"")</f>
        <v>Mid-Market</v>
      </c>
      <c r="L2586" t="s">
        <v>56</v>
      </c>
      <c r="M2586" t="s">
        <v>9035</v>
      </c>
      <c r="N2586" t="s">
        <v>9045</v>
      </c>
      <c r="O2586" s="1">
        <v>42845</v>
      </c>
      <c r="P2586" s="1">
        <v>42853</v>
      </c>
      <c r="Q2586" s="5">
        <f>_xlfn.XLOOKUP(G2586,products!A:A,products!C:C,"")</f>
        <v>550</v>
      </c>
      <c r="R2586">
        <v>24</v>
      </c>
      <c r="S2586" s="5">
        <f t="shared" si="40"/>
        <v>13200</v>
      </c>
    </row>
    <row r="2587" spans="1:19" x14ac:dyDescent="0.2">
      <c r="A2587" t="s">
        <v>2732</v>
      </c>
      <c r="B2587" t="s">
        <v>9025</v>
      </c>
      <c r="C2587" t="s">
        <v>28</v>
      </c>
      <c r="D2587" t="str">
        <f>_xlfn.XLOOKUP(C2587,sales_teams!A:A,sales_teams!B:B,"")</f>
        <v>E262141</v>
      </c>
      <c r="E2587" t="str">
        <f>_xlfn.XLOOKUP(C2587,sales_teams!A:A,sales_teams!C:C,"")</f>
        <v>Rocco Neubert</v>
      </c>
      <c r="F2587" t="str">
        <f>_xlfn.XLOOKUP(C2587,sales_teams!A:A,sales_teams!D:D,"")</f>
        <v>East</v>
      </c>
      <c r="G2587" t="s">
        <v>54</v>
      </c>
      <c r="H2587" t="str">
        <f>_xlfn.XLOOKUP(G2587,products!A:A,products!B:B,"")</f>
        <v>GTX</v>
      </c>
      <c r="I2587" t="s">
        <v>314</v>
      </c>
      <c r="J2587" t="str">
        <f>_xlfn.XLOOKUP(I2587,accounts!A:A,accounts!B:B,"")</f>
        <v>retail</v>
      </c>
      <c r="K2587" t="str">
        <f>_xlfn.XLOOKUP(I2587,accounts!A:A,accounts!F:F,"")</f>
        <v>SMB</v>
      </c>
      <c r="L2587" t="s">
        <v>81</v>
      </c>
      <c r="M2587" t="s">
        <v>9036</v>
      </c>
      <c r="N2587" t="s">
        <v>9041</v>
      </c>
      <c r="O2587" s="1">
        <v>42845</v>
      </c>
      <c r="P2587" s="1">
        <v>42849</v>
      </c>
      <c r="Q2587" s="5">
        <f>_xlfn.XLOOKUP(G2587,products!A:A,products!C:C,"")</f>
        <v>1096</v>
      </c>
      <c r="R2587">
        <v>3</v>
      </c>
      <c r="S2587" s="5">
        <f t="shared" si="40"/>
        <v>3288</v>
      </c>
    </row>
    <row r="2588" spans="1:19" x14ac:dyDescent="0.2">
      <c r="A2588" t="s">
        <v>2733</v>
      </c>
      <c r="B2588" t="s">
        <v>9025</v>
      </c>
      <c r="C2588" t="s">
        <v>38</v>
      </c>
      <c r="D2588" t="str">
        <f>_xlfn.XLOOKUP(C2588,sales_teams!A:A,sales_teams!B:B,"")</f>
        <v>W172727</v>
      </c>
      <c r="E2588" t="str">
        <f>_xlfn.XLOOKUP(C2588,sales_teams!A:A,sales_teams!C:C,"")</f>
        <v>Celia Rouche</v>
      </c>
      <c r="F2588" t="str">
        <f>_xlfn.XLOOKUP(C2588,sales_teams!A:A,sales_teams!D:D,"")</f>
        <v>West</v>
      </c>
      <c r="G2588" t="s">
        <v>162</v>
      </c>
      <c r="H2588" t="str">
        <f>_xlfn.XLOOKUP(G2588,products!A:A,products!B:B,"")</f>
        <v>GTK</v>
      </c>
      <c r="I2588" t="s">
        <v>144</v>
      </c>
      <c r="J2588" t="str">
        <f>_xlfn.XLOOKUP(I2588,accounts!A:A,accounts!B:B,"")</f>
        <v>retail</v>
      </c>
      <c r="K2588" t="str">
        <f>_xlfn.XLOOKUP(I2588,accounts!A:A,accounts!F:F,"")</f>
        <v>Mid-Market</v>
      </c>
      <c r="L2588" t="s">
        <v>56</v>
      </c>
      <c r="M2588" t="s">
        <v>9032</v>
      </c>
      <c r="N2588" t="s">
        <v>9043</v>
      </c>
      <c r="O2588" s="1">
        <v>42845</v>
      </c>
      <c r="P2588" s="1">
        <v>42914</v>
      </c>
      <c r="Q2588" s="5">
        <f>_xlfn.XLOOKUP(G2588,products!A:A,products!C:C,"")</f>
        <v>26768</v>
      </c>
      <c r="R2588">
        <v>18</v>
      </c>
      <c r="S2588" s="5">
        <f t="shared" si="40"/>
        <v>481824</v>
      </c>
    </row>
    <row r="2589" spans="1:19" x14ac:dyDescent="0.2">
      <c r="A2589" t="s">
        <v>2734</v>
      </c>
      <c r="B2589" t="s">
        <v>9027</v>
      </c>
      <c r="C2589" t="s">
        <v>13</v>
      </c>
      <c r="D2589" t="str">
        <f>_xlfn.XLOOKUP(C2589,sales_teams!A:A,sales_teams!B:B,"")</f>
        <v>C130664</v>
      </c>
      <c r="E2589" t="str">
        <f>_xlfn.XLOOKUP(C2589,sales_teams!A:A,sales_teams!C:C,"")</f>
        <v>Melvin Marxen</v>
      </c>
      <c r="F2589" t="str">
        <f>_xlfn.XLOOKUP(C2589,sales_teams!A:A,sales_teams!D:D,"")</f>
        <v>Central</v>
      </c>
      <c r="G2589" t="s">
        <v>54</v>
      </c>
      <c r="H2589" t="str">
        <f>_xlfn.XLOOKUP(G2589,products!A:A,products!B:B,"")</f>
        <v>GTX</v>
      </c>
      <c r="I2589" t="s">
        <v>80</v>
      </c>
      <c r="J2589" t="str">
        <f>_xlfn.XLOOKUP(I2589,accounts!A:A,accounts!B:B,"")</f>
        <v>retail</v>
      </c>
      <c r="K2589" t="str">
        <f>_xlfn.XLOOKUP(I2589,accounts!A:A,accounts!F:F,"")</f>
        <v>Mid-Market</v>
      </c>
      <c r="L2589" t="s">
        <v>81</v>
      </c>
      <c r="M2589" t="s">
        <v>9037</v>
      </c>
      <c r="N2589" t="s">
        <v>9045</v>
      </c>
      <c r="O2589" s="1">
        <v>42845</v>
      </c>
      <c r="P2589" s="1">
        <v>42857</v>
      </c>
      <c r="Q2589" s="5">
        <f>_xlfn.XLOOKUP(G2589,products!A:A,products!C:C,"")</f>
        <v>1096</v>
      </c>
      <c r="R2589">
        <v>34</v>
      </c>
      <c r="S2589" s="5">
        <f t="shared" si="40"/>
        <v>37264</v>
      </c>
    </row>
    <row r="2590" spans="1:19" x14ac:dyDescent="0.2">
      <c r="A2590" t="s">
        <v>2735</v>
      </c>
      <c r="B2590" t="s">
        <v>9027</v>
      </c>
      <c r="C2590" t="s">
        <v>40</v>
      </c>
      <c r="D2590" t="str">
        <f>_xlfn.XLOOKUP(C2590,sales_teams!A:A,sales_teams!B:B,"")</f>
        <v>W249222</v>
      </c>
      <c r="E2590" t="str">
        <f>_xlfn.XLOOKUP(C2590,sales_teams!A:A,sales_teams!C:C,"")</f>
        <v>Summer Sewald</v>
      </c>
      <c r="F2590" t="str">
        <f>_xlfn.XLOOKUP(C2590,sales_teams!A:A,sales_teams!D:D,"")</f>
        <v>West</v>
      </c>
      <c r="G2590" t="s">
        <v>8951</v>
      </c>
      <c r="H2590" t="str">
        <f>_xlfn.XLOOKUP(G2590,products!A:A,products!B:B,"")</f>
        <v>GTX</v>
      </c>
      <c r="I2590" t="s">
        <v>569</v>
      </c>
      <c r="J2590" t="str">
        <f>_xlfn.XLOOKUP(I2590,accounts!A:A,accounts!B:B,"")</f>
        <v>services</v>
      </c>
      <c r="K2590" t="str">
        <f>_xlfn.XLOOKUP(I2590,accounts!A:A,accounts!F:F,"")</f>
        <v>Mid-Market</v>
      </c>
      <c r="L2590" t="s">
        <v>81</v>
      </c>
      <c r="M2590" t="s">
        <v>9039</v>
      </c>
      <c r="N2590" t="s">
        <v>9045</v>
      </c>
      <c r="O2590" s="1">
        <v>42845</v>
      </c>
      <c r="P2590" s="1">
        <v>42864</v>
      </c>
      <c r="Q2590" s="5">
        <f>_xlfn.XLOOKUP(G2590,products!A:A,products!C:C,"")</f>
        <v>4821</v>
      </c>
      <c r="R2590">
        <v>32</v>
      </c>
      <c r="S2590" s="5">
        <f t="shared" si="40"/>
        <v>154272</v>
      </c>
    </row>
    <row r="2591" spans="1:19" x14ac:dyDescent="0.2">
      <c r="A2591" t="s">
        <v>2736</v>
      </c>
      <c r="B2591" t="s">
        <v>9026</v>
      </c>
      <c r="C2591" t="s">
        <v>40</v>
      </c>
      <c r="D2591" t="str">
        <f>_xlfn.XLOOKUP(C2591,sales_teams!A:A,sales_teams!B:B,"")</f>
        <v>W249222</v>
      </c>
      <c r="E2591" t="str">
        <f>_xlfn.XLOOKUP(C2591,sales_teams!A:A,sales_teams!C:C,"")</f>
        <v>Summer Sewald</v>
      </c>
      <c r="F2591" t="str">
        <f>_xlfn.XLOOKUP(C2591,sales_teams!A:A,sales_teams!D:D,"")</f>
        <v>West</v>
      </c>
      <c r="G2591" t="s">
        <v>83</v>
      </c>
      <c r="H2591" t="str">
        <f>_xlfn.XLOOKUP(G2591,products!A:A,products!B:B,"")</f>
        <v>GTX</v>
      </c>
      <c r="I2591" t="s">
        <v>99</v>
      </c>
      <c r="J2591" t="str">
        <f>_xlfn.XLOOKUP(I2591,accounts!A:A,accounts!B:B,"")</f>
        <v>retail</v>
      </c>
      <c r="K2591" t="str">
        <f>_xlfn.XLOOKUP(I2591,accounts!A:A,accounts!F:F,"")</f>
        <v>Enterprise</v>
      </c>
      <c r="L2591" t="s">
        <v>56</v>
      </c>
      <c r="M2591" t="s">
        <v>9034</v>
      </c>
      <c r="N2591" t="s">
        <v>9042</v>
      </c>
      <c r="O2591" s="1">
        <v>42845</v>
      </c>
      <c r="P2591" s="1">
        <v>42857</v>
      </c>
      <c r="Q2591" s="5">
        <f>_xlfn.XLOOKUP(G2591,products!A:A,products!C:C,"")</f>
        <v>5482</v>
      </c>
      <c r="R2591">
        <v>11</v>
      </c>
      <c r="S2591" s="5">
        <f t="shared" si="40"/>
        <v>60302</v>
      </c>
    </row>
    <row r="2592" spans="1:19" x14ac:dyDescent="0.2">
      <c r="A2592" t="s">
        <v>2737</v>
      </c>
      <c r="B2592" t="s">
        <v>9026</v>
      </c>
      <c r="C2592" t="s">
        <v>10</v>
      </c>
      <c r="D2592" t="str">
        <f>_xlfn.XLOOKUP(C2592,sales_teams!A:A,sales_teams!B:B,"")</f>
        <v>C309699</v>
      </c>
      <c r="E2592" t="str">
        <f>_xlfn.XLOOKUP(C2592,sales_teams!A:A,sales_teams!C:C,"")</f>
        <v>Melvin Marxen</v>
      </c>
      <c r="F2592" t="str">
        <f>_xlfn.XLOOKUP(C2592,sales_teams!A:A,sales_teams!D:D,"")</f>
        <v>Central</v>
      </c>
      <c r="G2592" t="s">
        <v>62</v>
      </c>
      <c r="H2592" t="str">
        <f>_xlfn.XLOOKUP(G2592,products!A:A,products!B:B,"")</f>
        <v>GTX</v>
      </c>
      <c r="I2592" t="s">
        <v>186</v>
      </c>
      <c r="J2592" t="str">
        <f>_xlfn.XLOOKUP(I2592,accounts!A:A,accounts!B:B,"")</f>
        <v>retail</v>
      </c>
      <c r="K2592" t="str">
        <f>_xlfn.XLOOKUP(I2592,accounts!A:A,accounts!F:F,"")</f>
        <v>SMB</v>
      </c>
      <c r="L2592" t="s">
        <v>81</v>
      </c>
      <c r="M2592" t="s">
        <v>9037</v>
      </c>
      <c r="N2592" t="s">
        <v>9042</v>
      </c>
      <c r="O2592" s="1">
        <v>42845</v>
      </c>
      <c r="P2592" s="1">
        <v>42847</v>
      </c>
      <c r="Q2592" s="5">
        <f>_xlfn.XLOOKUP(G2592,products!A:A,products!C:C,"")</f>
        <v>550</v>
      </c>
      <c r="R2592">
        <v>40</v>
      </c>
      <c r="S2592" s="5">
        <f t="shared" si="40"/>
        <v>22000</v>
      </c>
    </row>
    <row r="2593" spans="1:19" x14ac:dyDescent="0.2">
      <c r="A2593" t="s">
        <v>2738</v>
      </c>
      <c r="B2593" t="s">
        <v>9025</v>
      </c>
      <c r="C2593" t="s">
        <v>10</v>
      </c>
      <c r="D2593" t="str">
        <f>_xlfn.XLOOKUP(C2593,sales_teams!A:A,sales_teams!B:B,"")</f>
        <v>C309699</v>
      </c>
      <c r="E2593" t="str">
        <f>_xlfn.XLOOKUP(C2593,sales_teams!A:A,sales_teams!C:C,"")</f>
        <v>Melvin Marxen</v>
      </c>
      <c r="F2593" t="str">
        <f>_xlfn.XLOOKUP(C2593,sales_teams!A:A,sales_teams!D:D,"")</f>
        <v>Central</v>
      </c>
      <c r="G2593" t="s">
        <v>62</v>
      </c>
      <c r="H2593" t="str">
        <f>_xlfn.XLOOKUP(G2593,products!A:A,products!B:B,"")</f>
        <v>GTX</v>
      </c>
      <c r="I2593" t="s">
        <v>140</v>
      </c>
      <c r="J2593" t="str">
        <f>_xlfn.XLOOKUP(I2593,accounts!A:A,accounts!B:B,"")</f>
        <v>technolgy</v>
      </c>
      <c r="K2593" t="str">
        <f>_xlfn.XLOOKUP(I2593,accounts!A:A,accounts!F:F,"")</f>
        <v>Mid-Market</v>
      </c>
      <c r="L2593" t="s">
        <v>56</v>
      </c>
      <c r="M2593" t="s">
        <v>9035</v>
      </c>
      <c r="N2593" t="s">
        <v>9045</v>
      </c>
      <c r="O2593" s="1">
        <v>42845</v>
      </c>
      <c r="P2593" s="1">
        <v>42854</v>
      </c>
      <c r="Q2593" s="5">
        <f>_xlfn.XLOOKUP(G2593,products!A:A,products!C:C,"")</f>
        <v>550</v>
      </c>
      <c r="R2593">
        <v>17</v>
      </c>
      <c r="S2593" s="5">
        <f t="shared" si="40"/>
        <v>9350</v>
      </c>
    </row>
    <row r="2594" spans="1:19" x14ac:dyDescent="0.2">
      <c r="A2594" t="s">
        <v>2739</v>
      </c>
      <c r="B2594" t="s">
        <v>9025</v>
      </c>
      <c r="C2594" t="s">
        <v>10</v>
      </c>
      <c r="D2594" t="str">
        <f>_xlfn.XLOOKUP(C2594,sales_teams!A:A,sales_teams!B:B,"")</f>
        <v>C309699</v>
      </c>
      <c r="E2594" t="str">
        <f>_xlfn.XLOOKUP(C2594,sales_teams!A:A,sales_teams!C:C,"")</f>
        <v>Melvin Marxen</v>
      </c>
      <c r="F2594" t="str">
        <f>_xlfn.XLOOKUP(C2594,sales_teams!A:A,sales_teams!D:D,"")</f>
        <v>Central</v>
      </c>
      <c r="G2594" t="s">
        <v>62</v>
      </c>
      <c r="H2594" t="str">
        <f>_xlfn.XLOOKUP(G2594,products!A:A,products!B:B,"")</f>
        <v>GTX</v>
      </c>
      <c r="I2594" t="s">
        <v>506</v>
      </c>
      <c r="J2594" t="str">
        <f>_xlfn.XLOOKUP(I2594,accounts!A:A,accounts!B:B,"")</f>
        <v>retail</v>
      </c>
      <c r="K2594" t="str">
        <f>_xlfn.XLOOKUP(I2594,accounts!A:A,accounts!F:F,"")</f>
        <v>Mid-Market</v>
      </c>
      <c r="L2594" t="s">
        <v>56</v>
      </c>
      <c r="M2594" t="s">
        <v>9034</v>
      </c>
      <c r="N2594" t="s">
        <v>9045</v>
      </c>
      <c r="O2594" s="1">
        <v>42845</v>
      </c>
      <c r="P2594" s="1">
        <v>42916</v>
      </c>
      <c r="Q2594" s="5">
        <f>_xlfn.XLOOKUP(G2594,products!A:A,products!C:C,"")</f>
        <v>550</v>
      </c>
      <c r="R2594">
        <v>16</v>
      </c>
      <c r="S2594" s="5">
        <f t="shared" si="40"/>
        <v>8800</v>
      </c>
    </row>
    <row r="2595" spans="1:19" x14ac:dyDescent="0.2">
      <c r="A2595" t="s">
        <v>2740</v>
      </c>
      <c r="B2595" t="s">
        <v>9027</v>
      </c>
      <c r="C2595" t="s">
        <v>10</v>
      </c>
      <c r="D2595" t="str">
        <f>_xlfn.XLOOKUP(C2595,sales_teams!A:A,sales_teams!B:B,"")</f>
        <v>C309699</v>
      </c>
      <c r="E2595" t="str">
        <f>_xlfn.XLOOKUP(C2595,sales_teams!A:A,sales_teams!C:C,"")</f>
        <v>Melvin Marxen</v>
      </c>
      <c r="F2595" t="str">
        <f>_xlfn.XLOOKUP(C2595,sales_teams!A:A,sales_teams!D:D,"")</f>
        <v>Central</v>
      </c>
      <c r="G2595" t="s">
        <v>54</v>
      </c>
      <c r="H2595" t="str">
        <f>_xlfn.XLOOKUP(G2595,products!A:A,products!B:B,"")</f>
        <v>GTX</v>
      </c>
      <c r="I2595" t="s">
        <v>140</v>
      </c>
      <c r="J2595" t="str">
        <f>_xlfn.XLOOKUP(I2595,accounts!A:A,accounts!B:B,"")</f>
        <v>technolgy</v>
      </c>
      <c r="K2595" t="str">
        <f>_xlfn.XLOOKUP(I2595,accounts!A:A,accounts!F:F,"")</f>
        <v>Mid-Market</v>
      </c>
      <c r="L2595" t="s">
        <v>56</v>
      </c>
      <c r="M2595" t="s">
        <v>9033</v>
      </c>
      <c r="N2595" t="s">
        <v>9042</v>
      </c>
      <c r="O2595" s="1">
        <v>42845</v>
      </c>
      <c r="P2595" s="1">
        <v>42901</v>
      </c>
      <c r="Q2595" s="5">
        <f>_xlfn.XLOOKUP(G2595,products!A:A,products!C:C,"")</f>
        <v>1096</v>
      </c>
      <c r="R2595">
        <v>40</v>
      </c>
      <c r="S2595" s="5">
        <f t="shared" si="40"/>
        <v>43840</v>
      </c>
    </row>
    <row r="2596" spans="1:19" x14ac:dyDescent="0.2">
      <c r="A2596" t="s">
        <v>2741</v>
      </c>
      <c r="B2596" t="s">
        <v>9026</v>
      </c>
      <c r="C2596" t="s">
        <v>10</v>
      </c>
      <c r="D2596" t="str">
        <f>_xlfn.XLOOKUP(C2596,sales_teams!A:A,sales_teams!B:B,"")</f>
        <v>C309699</v>
      </c>
      <c r="E2596" t="str">
        <f>_xlfn.XLOOKUP(C2596,sales_teams!A:A,sales_teams!C:C,"")</f>
        <v>Melvin Marxen</v>
      </c>
      <c r="F2596" t="str">
        <f>_xlfn.XLOOKUP(C2596,sales_teams!A:A,sales_teams!D:D,"")</f>
        <v>Central</v>
      </c>
      <c r="G2596" t="s">
        <v>83</v>
      </c>
      <c r="H2596" t="str">
        <f>_xlfn.XLOOKUP(G2596,products!A:A,products!B:B,"")</f>
        <v>GTX</v>
      </c>
      <c r="I2596" t="s">
        <v>222</v>
      </c>
      <c r="J2596" t="str">
        <f>_xlfn.XLOOKUP(I2596,accounts!A:A,accounts!B:B,"")</f>
        <v>entertainment</v>
      </c>
      <c r="K2596" t="str">
        <f>_xlfn.XLOOKUP(I2596,accounts!A:A,accounts!F:F,"")</f>
        <v>SMB</v>
      </c>
      <c r="L2596" t="s">
        <v>56</v>
      </c>
      <c r="M2596" t="s">
        <v>9034</v>
      </c>
      <c r="N2596" t="s">
        <v>9041</v>
      </c>
      <c r="O2596" s="1">
        <v>42845</v>
      </c>
      <c r="P2596" s="1">
        <v>42950</v>
      </c>
      <c r="Q2596" s="5">
        <f>_xlfn.XLOOKUP(G2596,products!A:A,products!C:C,"")</f>
        <v>5482</v>
      </c>
      <c r="R2596">
        <v>39</v>
      </c>
      <c r="S2596" s="5">
        <f t="shared" si="40"/>
        <v>213798</v>
      </c>
    </row>
    <row r="2597" spans="1:19" x14ac:dyDescent="0.2">
      <c r="A2597" t="s">
        <v>2742</v>
      </c>
      <c r="B2597" t="s">
        <v>9026</v>
      </c>
      <c r="C2597" t="s">
        <v>10</v>
      </c>
      <c r="D2597" t="str">
        <f>_xlfn.XLOOKUP(C2597,sales_teams!A:A,sales_teams!B:B,"")</f>
        <v>C309699</v>
      </c>
      <c r="E2597" t="str">
        <f>_xlfn.XLOOKUP(C2597,sales_teams!A:A,sales_teams!C:C,"")</f>
        <v>Melvin Marxen</v>
      </c>
      <c r="F2597" t="str">
        <f>_xlfn.XLOOKUP(C2597,sales_teams!A:A,sales_teams!D:D,"")</f>
        <v>Central</v>
      </c>
      <c r="G2597" t="s">
        <v>60</v>
      </c>
      <c r="H2597" t="str">
        <f>_xlfn.XLOOKUP(G2597,products!A:A,products!B:B,"")</f>
        <v>MG</v>
      </c>
      <c r="I2597" t="s">
        <v>131</v>
      </c>
      <c r="J2597" t="str">
        <f>_xlfn.XLOOKUP(I2597,accounts!A:A,accounts!B:B,"")</f>
        <v>telecommunications</v>
      </c>
      <c r="K2597" t="str">
        <f>_xlfn.XLOOKUP(I2597,accounts!A:A,accounts!F:F,"")</f>
        <v>SMB</v>
      </c>
      <c r="L2597" t="s">
        <v>56</v>
      </c>
      <c r="M2597" t="s">
        <v>9031</v>
      </c>
      <c r="N2597" t="s">
        <v>9045</v>
      </c>
      <c r="O2597" s="1">
        <v>42845</v>
      </c>
      <c r="P2597" s="1">
        <v>42852</v>
      </c>
      <c r="Q2597" s="5">
        <f>_xlfn.XLOOKUP(G2597,products!A:A,products!C:C,"")</f>
        <v>55</v>
      </c>
      <c r="R2597">
        <v>22</v>
      </c>
      <c r="S2597" s="5">
        <f t="shared" si="40"/>
        <v>1210</v>
      </c>
    </row>
    <row r="2598" spans="1:19" x14ac:dyDescent="0.2">
      <c r="A2598" t="s">
        <v>2743</v>
      </c>
      <c r="B2598" t="s">
        <v>9027</v>
      </c>
      <c r="C2598" t="s">
        <v>43</v>
      </c>
      <c r="D2598" t="str">
        <f>_xlfn.XLOOKUP(C2598,sales_teams!A:A,sales_teams!B:B,"")</f>
        <v>W596440</v>
      </c>
      <c r="E2598" t="str">
        <f>_xlfn.XLOOKUP(C2598,sales_teams!A:A,sales_teams!C:C,"")</f>
        <v>Summer Sewald</v>
      </c>
      <c r="F2598" t="str">
        <f>_xlfn.XLOOKUP(C2598,sales_teams!A:A,sales_teams!D:D,"")</f>
        <v>West</v>
      </c>
      <c r="G2598" t="s">
        <v>60</v>
      </c>
      <c r="H2598" t="str">
        <f>_xlfn.XLOOKUP(G2598,products!A:A,products!B:B,"")</f>
        <v>MG</v>
      </c>
      <c r="J2598">
        <f>_xlfn.XLOOKUP(I2598,accounts!A:A,accounts!B:B,"")</f>
        <v>0</v>
      </c>
      <c r="K2598">
        <f>_xlfn.XLOOKUP(I2598,accounts!A:A,accounts!F:F,"")</f>
        <v>0</v>
      </c>
      <c r="L2598" t="s">
        <v>76</v>
      </c>
      <c r="N2598" t="s">
        <v>9044</v>
      </c>
      <c r="O2598" s="1">
        <v>42845</v>
      </c>
      <c r="Q2598" s="5">
        <f>_xlfn.XLOOKUP(G2598,products!A:A,products!C:C,"")</f>
        <v>55</v>
      </c>
      <c r="R2598">
        <v>2</v>
      </c>
      <c r="S2598" s="5">
        <f t="shared" si="40"/>
        <v>110</v>
      </c>
    </row>
    <row r="2599" spans="1:19" x14ac:dyDescent="0.2">
      <c r="A2599" t="s">
        <v>2744</v>
      </c>
      <c r="B2599" t="s">
        <v>9028</v>
      </c>
      <c r="C2599" t="s">
        <v>43</v>
      </c>
      <c r="D2599" t="str">
        <f>_xlfn.XLOOKUP(C2599,sales_teams!A:A,sales_teams!B:B,"")</f>
        <v>W596440</v>
      </c>
      <c r="E2599" t="str">
        <f>_xlfn.XLOOKUP(C2599,sales_teams!A:A,sales_teams!C:C,"")</f>
        <v>Summer Sewald</v>
      </c>
      <c r="F2599" t="str">
        <f>_xlfn.XLOOKUP(C2599,sales_teams!A:A,sales_teams!D:D,"")</f>
        <v>West</v>
      </c>
      <c r="G2599" t="s">
        <v>62</v>
      </c>
      <c r="H2599" t="str">
        <f>_xlfn.XLOOKUP(G2599,products!A:A,products!B:B,"")</f>
        <v>GTX</v>
      </c>
      <c r="I2599" t="s">
        <v>327</v>
      </c>
      <c r="J2599" t="str">
        <f>_xlfn.XLOOKUP(I2599,accounts!A:A,accounts!B:B,"")</f>
        <v>retail</v>
      </c>
      <c r="K2599" t="str">
        <f>_xlfn.XLOOKUP(I2599,accounts!A:A,accounts!F:F,"")</f>
        <v>Mid-Market</v>
      </c>
      <c r="L2599" t="s">
        <v>56</v>
      </c>
      <c r="M2599" t="s">
        <v>9034</v>
      </c>
      <c r="N2599" t="s">
        <v>9043</v>
      </c>
      <c r="O2599" s="1">
        <v>42845</v>
      </c>
      <c r="P2599" s="1">
        <v>42853</v>
      </c>
      <c r="Q2599" s="5">
        <f>_xlfn.XLOOKUP(G2599,products!A:A,products!C:C,"")</f>
        <v>550</v>
      </c>
      <c r="R2599">
        <v>4</v>
      </c>
      <c r="S2599" s="5">
        <f t="shared" si="40"/>
        <v>2200</v>
      </c>
    </row>
    <row r="2600" spans="1:19" x14ac:dyDescent="0.2">
      <c r="A2600" t="s">
        <v>2745</v>
      </c>
      <c r="B2600" t="s">
        <v>9027</v>
      </c>
      <c r="C2600" t="s">
        <v>42</v>
      </c>
      <c r="D2600" t="str">
        <f>_xlfn.XLOOKUP(C2600,sales_teams!A:A,sales_teams!B:B,"")</f>
        <v>W674591</v>
      </c>
      <c r="E2600" t="str">
        <f>_xlfn.XLOOKUP(C2600,sales_teams!A:A,sales_teams!C:C,"")</f>
        <v>Summer Sewald</v>
      </c>
      <c r="F2600" t="str">
        <f>_xlfn.XLOOKUP(C2600,sales_teams!A:A,sales_teams!D:D,"")</f>
        <v>West</v>
      </c>
      <c r="G2600" t="s">
        <v>62</v>
      </c>
      <c r="H2600" t="str">
        <f>_xlfn.XLOOKUP(G2600,products!A:A,products!B:B,"")</f>
        <v>GTX</v>
      </c>
      <c r="J2600">
        <f>_xlfn.XLOOKUP(I2600,accounts!A:A,accounts!B:B,"")</f>
        <v>0</v>
      </c>
      <c r="K2600">
        <f>_xlfn.XLOOKUP(I2600,accounts!A:A,accounts!F:F,"")</f>
        <v>0</v>
      </c>
      <c r="L2600" t="s">
        <v>76</v>
      </c>
      <c r="N2600" t="s">
        <v>9044</v>
      </c>
      <c r="O2600" s="1">
        <v>42845</v>
      </c>
      <c r="Q2600" s="5">
        <f>_xlfn.XLOOKUP(G2600,products!A:A,products!C:C,"")</f>
        <v>550</v>
      </c>
      <c r="R2600">
        <v>5</v>
      </c>
      <c r="S2600" s="5">
        <f t="shared" si="40"/>
        <v>2750</v>
      </c>
    </row>
    <row r="2601" spans="1:19" x14ac:dyDescent="0.2">
      <c r="A2601" t="s">
        <v>2746</v>
      </c>
      <c r="B2601" t="s">
        <v>9025</v>
      </c>
      <c r="C2601" t="s">
        <v>42</v>
      </c>
      <c r="D2601" t="str">
        <f>_xlfn.XLOOKUP(C2601,sales_teams!A:A,sales_teams!B:B,"")</f>
        <v>W674591</v>
      </c>
      <c r="E2601" t="str">
        <f>_xlfn.XLOOKUP(C2601,sales_teams!A:A,sales_teams!C:C,"")</f>
        <v>Summer Sewald</v>
      </c>
      <c r="F2601" t="str">
        <f>_xlfn.XLOOKUP(C2601,sales_teams!A:A,sales_teams!D:D,"")</f>
        <v>West</v>
      </c>
      <c r="G2601" t="s">
        <v>62</v>
      </c>
      <c r="H2601" t="str">
        <f>_xlfn.XLOOKUP(G2601,products!A:A,products!B:B,"")</f>
        <v>GTX</v>
      </c>
      <c r="I2601" t="s">
        <v>119</v>
      </c>
      <c r="J2601" t="str">
        <f>_xlfn.XLOOKUP(I2601,accounts!A:A,accounts!B:B,"")</f>
        <v>finance</v>
      </c>
      <c r="K2601" t="str">
        <f>_xlfn.XLOOKUP(I2601,accounts!A:A,accounts!F:F,"")</f>
        <v>Enterprise</v>
      </c>
      <c r="L2601" t="s">
        <v>56</v>
      </c>
      <c r="M2601" t="s">
        <v>9031</v>
      </c>
      <c r="N2601" t="s">
        <v>9041</v>
      </c>
      <c r="O2601" s="1">
        <v>42845</v>
      </c>
      <c r="P2601" s="1">
        <v>42911</v>
      </c>
      <c r="Q2601" s="5">
        <f>_xlfn.XLOOKUP(G2601,products!A:A,products!C:C,"")</f>
        <v>550</v>
      </c>
      <c r="R2601">
        <v>31</v>
      </c>
      <c r="S2601" s="5">
        <f t="shared" si="40"/>
        <v>17050</v>
      </c>
    </row>
    <row r="2602" spans="1:19" x14ac:dyDescent="0.2">
      <c r="A2602" t="s">
        <v>2747</v>
      </c>
      <c r="B2602" t="s">
        <v>9025</v>
      </c>
      <c r="C2602" t="s">
        <v>37</v>
      </c>
      <c r="D2602" t="str">
        <f>_xlfn.XLOOKUP(C2602,sales_teams!A:A,sales_teams!B:B,"")</f>
        <v>W337844</v>
      </c>
      <c r="E2602" t="str">
        <f>_xlfn.XLOOKUP(C2602,sales_teams!A:A,sales_teams!C:C,"")</f>
        <v>Celia Rouche</v>
      </c>
      <c r="F2602" t="str">
        <f>_xlfn.XLOOKUP(C2602,sales_teams!A:A,sales_teams!D:D,"")</f>
        <v>West</v>
      </c>
      <c r="G2602" t="s">
        <v>60</v>
      </c>
      <c r="H2602" t="str">
        <f>_xlfn.XLOOKUP(G2602,products!A:A,products!B:B,"")</f>
        <v>MG</v>
      </c>
      <c r="I2602" t="s">
        <v>119</v>
      </c>
      <c r="J2602" t="str">
        <f>_xlfn.XLOOKUP(I2602,accounts!A:A,accounts!B:B,"")</f>
        <v>finance</v>
      </c>
      <c r="K2602" t="str">
        <f>_xlfn.XLOOKUP(I2602,accounts!A:A,accounts!F:F,"")</f>
        <v>Enterprise</v>
      </c>
      <c r="L2602" t="s">
        <v>81</v>
      </c>
      <c r="M2602" t="s">
        <v>9040</v>
      </c>
      <c r="N2602" t="s">
        <v>9045</v>
      </c>
      <c r="O2602" s="1">
        <v>42845</v>
      </c>
      <c r="P2602" s="1">
        <v>42846</v>
      </c>
      <c r="Q2602" s="5">
        <f>_xlfn.XLOOKUP(G2602,products!A:A,products!C:C,"")</f>
        <v>55</v>
      </c>
      <c r="R2602">
        <v>22</v>
      </c>
      <c r="S2602" s="5">
        <f t="shared" si="40"/>
        <v>1210</v>
      </c>
    </row>
    <row r="2603" spans="1:19" x14ac:dyDescent="0.2">
      <c r="A2603" t="s">
        <v>2748</v>
      </c>
      <c r="B2603" t="s">
        <v>9025</v>
      </c>
      <c r="C2603" t="s">
        <v>12</v>
      </c>
      <c r="D2603" t="str">
        <f>_xlfn.XLOOKUP(C2603,sales_teams!A:A,sales_teams!B:B,"")</f>
        <v>C234392</v>
      </c>
      <c r="E2603" t="str">
        <f>_xlfn.XLOOKUP(C2603,sales_teams!A:A,sales_teams!C:C,"")</f>
        <v>Melvin Marxen</v>
      </c>
      <c r="F2603" t="str">
        <f>_xlfn.XLOOKUP(C2603,sales_teams!A:A,sales_teams!D:D,"")</f>
        <v>Central</v>
      </c>
      <c r="G2603" t="s">
        <v>60</v>
      </c>
      <c r="H2603" t="str">
        <f>_xlfn.XLOOKUP(G2603,products!A:A,products!B:B,"")</f>
        <v>MG</v>
      </c>
      <c r="I2603" t="s">
        <v>149</v>
      </c>
      <c r="J2603" t="str">
        <f>_xlfn.XLOOKUP(I2603,accounts!A:A,accounts!B:B,"")</f>
        <v>finance</v>
      </c>
      <c r="K2603" t="str">
        <f>_xlfn.XLOOKUP(I2603,accounts!A:A,accounts!F:F,"")</f>
        <v>Mid-Market</v>
      </c>
      <c r="L2603" t="s">
        <v>56</v>
      </c>
      <c r="M2603" t="s">
        <v>9035</v>
      </c>
      <c r="N2603" t="s">
        <v>9041</v>
      </c>
      <c r="O2603" s="1">
        <v>42845</v>
      </c>
      <c r="P2603" s="1">
        <v>42853</v>
      </c>
      <c r="Q2603" s="5">
        <f>_xlfn.XLOOKUP(G2603,products!A:A,products!C:C,"")</f>
        <v>55</v>
      </c>
      <c r="R2603">
        <v>19</v>
      </c>
      <c r="S2603" s="5">
        <f t="shared" si="40"/>
        <v>1045</v>
      </c>
    </row>
    <row r="2604" spans="1:19" x14ac:dyDescent="0.2">
      <c r="A2604" t="s">
        <v>2749</v>
      </c>
      <c r="B2604" t="s">
        <v>9026</v>
      </c>
      <c r="C2604" t="s">
        <v>45</v>
      </c>
      <c r="D2604" t="str">
        <f>_xlfn.XLOOKUP(C2604,sales_teams!A:A,sales_teams!B:B,"")</f>
        <v>W960943</v>
      </c>
      <c r="E2604" t="str">
        <f>_xlfn.XLOOKUP(C2604,sales_teams!A:A,sales_teams!C:C,"")</f>
        <v>Summer Sewald</v>
      </c>
      <c r="F2604" t="str">
        <f>_xlfn.XLOOKUP(C2604,sales_teams!A:A,sales_teams!D:D,"")</f>
        <v>West</v>
      </c>
      <c r="G2604" t="s">
        <v>62</v>
      </c>
      <c r="H2604" t="str">
        <f>_xlfn.XLOOKUP(G2604,products!A:A,products!B:B,"")</f>
        <v>GTX</v>
      </c>
      <c r="I2604" t="s">
        <v>91</v>
      </c>
      <c r="J2604" t="str">
        <f>_xlfn.XLOOKUP(I2604,accounts!A:A,accounts!B:B,"")</f>
        <v>software</v>
      </c>
      <c r="K2604" t="str">
        <f>_xlfn.XLOOKUP(I2604,accounts!A:A,accounts!F:F,"")</f>
        <v>Enterprise</v>
      </c>
      <c r="L2604" t="s">
        <v>56</v>
      </c>
      <c r="M2604" t="s">
        <v>9035</v>
      </c>
      <c r="N2604" t="s">
        <v>9043</v>
      </c>
      <c r="O2604" s="1">
        <v>42845</v>
      </c>
      <c r="P2604" s="1">
        <v>42852</v>
      </c>
      <c r="Q2604" s="5">
        <f>_xlfn.XLOOKUP(G2604,products!A:A,products!C:C,"")</f>
        <v>550</v>
      </c>
      <c r="R2604">
        <v>9</v>
      </c>
      <c r="S2604" s="5">
        <f t="shared" si="40"/>
        <v>4950</v>
      </c>
    </row>
    <row r="2605" spans="1:19" x14ac:dyDescent="0.2">
      <c r="A2605" t="s">
        <v>2750</v>
      </c>
      <c r="B2605" t="s">
        <v>9028</v>
      </c>
      <c r="C2605" t="s">
        <v>45</v>
      </c>
      <c r="D2605" t="str">
        <f>_xlfn.XLOOKUP(C2605,sales_teams!A:A,sales_teams!B:B,"")</f>
        <v>W960943</v>
      </c>
      <c r="E2605" t="str">
        <f>_xlfn.XLOOKUP(C2605,sales_teams!A:A,sales_teams!C:C,"")</f>
        <v>Summer Sewald</v>
      </c>
      <c r="F2605" t="str">
        <f>_xlfn.XLOOKUP(C2605,sales_teams!A:A,sales_teams!D:D,"")</f>
        <v>West</v>
      </c>
      <c r="G2605" t="s">
        <v>83</v>
      </c>
      <c r="H2605" t="str">
        <f>_xlfn.XLOOKUP(G2605,products!A:A,products!B:B,"")</f>
        <v>GTX</v>
      </c>
      <c r="I2605" t="s">
        <v>200</v>
      </c>
      <c r="J2605" t="str">
        <f>_xlfn.XLOOKUP(I2605,accounts!A:A,accounts!B:B,"")</f>
        <v>medical</v>
      </c>
      <c r="K2605" t="str">
        <f>_xlfn.XLOOKUP(I2605,accounts!A:A,accounts!F:F,"")</f>
        <v>Mid-Market</v>
      </c>
      <c r="L2605" t="s">
        <v>56</v>
      </c>
      <c r="M2605" t="s">
        <v>9031</v>
      </c>
      <c r="N2605" t="s">
        <v>9041</v>
      </c>
      <c r="O2605" s="1">
        <v>42845</v>
      </c>
      <c r="P2605" s="1">
        <v>42855</v>
      </c>
      <c r="Q2605" s="5">
        <f>_xlfn.XLOOKUP(G2605,products!A:A,products!C:C,"")</f>
        <v>5482</v>
      </c>
      <c r="R2605">
        <v>27</v>
      </c>
      <c r="S2605" s="5">
        <f t="shared" si="40"/>
        <v>148014</v>
      </c>
    </row>
    <row r="2606" spans="1:19" x14ac:dyDescent="0.2">
      <c r="A2606" t="s">
        <v>2751</v>
      </c>
      <c r="B2606" t="s">
        <v>9027</v>
      </c>
      <c r="C2606" t="s">
        <v>45</v>
      </c>
      <c r="D2606" t="str">
        <f>_xlfn.XLOOKUP(C2606,sales_teams!A:A,sales_teams!B:B,"")</f>
        <v>W960943</v>
      </c>
      <c r="E2606" t="str">
        <f>_xlfn.XLOOKUP(C2606,sales_teams!A:A,sales_teams!C:C,"")</f>
        <v>Summer Sewald</v>
      </c>
      <c r="F2606" t="str">
        <f>_xlfn.XLOOKUP(C2606,sales_teams!A:A,sales_teams!D:D,"")</f>
        <v>West</v>
      </c>
      <c r="G2606" t="s">
        <v>8951</v>
      </c>
      <c r="H2606" t="str">
        <f>_xlfn.XLOOKUP(G2606,products!A:A,products!B:B,"")</f>
        <v>GTX</v>
      </c>
      <c r="I2606" t="s">
        <v>91</v>
      </c>
      <c r="J2606" t="str">
        <f>_xlfn.XLOOKUP(I2606,accounts!A:A,accounts!B:B,"")</f>
        <v>software</v>
      </c>
      <c r="K2606" t="str">
        <f>_xlfn.XLOOKUP(I2606,accounts!A:A,accounts!F:F,"")</f>
        <v>Enterprise</v>
      </c>
      <c r="L2606" t="s">
        <v>56</v>
      </c>
      <c r="M2606" t="s">
        <v>9031</v>
      </c>
      <c r="N2606" t="s">
        <v>9045</v>
      </c>
      <c r="O2606" s="1">
        <v>42845</v>
      </c>
      <c r="P2606" s="1">
        <v>42882</v>
      </c>
      <c r="Q2606" s="5">
        <f>_xlfn.XLOOKUP(G2606,products!A:A,products!C:C,"")</f>
        <v>4821</v>
      </c>
      <c r="R2606">
        <v>26</v>
      </c>
      <c r="S2606" s="5">
        <f t="shared" si="40"/>
        <v>125346</v>
      </c>
    </row>
    <row r="2607" spans="1:19" x14ac:dyDescent="0.2">
      <c r="A2607" t="s">
        <v>2752</v>
      </c>
      <c r="B2607" t="s">
        <v>9025</v>
      </c>
      <c r="C2607" t="s">
        <v>9</v>
      </c>
      <c r="D2607" t="str">
        <f>_xlfn.XLOOKUP(C2607,sales_teams!A:A,sales_teams!B:B,"")</f>
        <v>C62195</v>
      </c>
      <c r="E2607" t="str">
        <f>_xlfn.XLOOKUP(C2607,sales_teams!A:A,sales_teams!C:C,"")</f>
        <v>Dustin Brinkmann</v>
      </c>
      <c r="F2607" t="str">
        <f>_xlfn.XLOOKUP(C2607,sales_teams!A:A,sales_teams!D:D,"")</f>
        <v>Central</v>
      </c>
      <c r="G2607" t="s">
        <v>62</v>
      </c>
      <c r="H2607" t="str">
        <f>_xlfn.XLOOKUP(G2607,products!A:A,products!B:B,"")</f>
        <v>GTX</v>
      </c>
      <c r="I2607" t="s">
        <v>332</v>
      </c>
      <c r="J2607" t="str">
        <f>_xlfn.XLOOKUP(I2607,accounts!A:A,accounts!B:B,"")</f>
        <v>marketing</v>
      </c>
      <c r="K2607" t="str">
        <f>_xlfn.XLOOKUP(I2607,accounts!A:A,accounts!F:F,"")</f>
        <v>Enterprise</v>
      </c>
      <c r="L2607" t="s">
        <v>81</v>
      </c>
      <c r="M2607" t="s">
        <v>9039</v>
      </c>
      <c r="N2607" t="s">
        <v>9045</v>
      </c>
      <c r="O2607" s="1">
        <v>42845</v>
      </c>
      <c r="P2607" s="1">
        <v>42847</v>
      </c>
      <c r="Q2607" s="5">
        <f>_xlfn.XLOOKUP(G2607,products!A:A,products!C:C,"")</f>
        <v>550</v>
      </c>
      <c r="R2607">
        <v>24</v>
      </c>
      <c r="S2607" s="5">
        <f t="shared" si="40"/>
        <v>13200</v>
      </c>
    </row>
    <row r="2608" spans="1:19" x14ac:dyDescent="0.2">
      <c r="A2608" t="s">
        <v>2753</v>
      </c>
      <c r="B2608" t="s">
        <v>9027</v>
      </c>
      <c r="C2608" t="s">
        <v>9</v>
      </c>
      <c r="D2608" t="str">
        <f>_xlfn.XLOOKUP(C2608,sales_teams!A:A,sales_teams!B:B,"")</f>
        <v>C62195</v>
      </c>
      <c r="E2608" t="str">
        <f>_xlfn.XLOOKUP(C2608,sales_teams!A:A,sales_teams!C:C,"")</f>
        <v>Dustin Brinkmann</v>
      </c>
      <c r="F2608" t="str">
        <f>_xlfn.XLOOKUP(C2608,sales_teams!A:A,sales_teams!D:D,"")</f>
        <v>Central</v>
      </c>
      <c r="G2608" t="s">
        <v>60</v>
      </c>
      <c r="H2608" t="str">
        <f>_xlfn.XLOOKUP(G2608,products!A:A,products!B:B,"")</f>
        <v>MG</v>
      </c>
      <c r="I2608" t="s">
        <v>93</v>
      </c>
      <c r="J2608" t="str">
        <f>_xlfn.XLOOKUP(I2608,accounts!A:A,accounts!B:B,"")</f>
        <v>telecommunications</v>
      </c>
      <c r="K2608" t="str">
        <f>_xlfn.XLOOKUP(I2608,accounts!A:A,accounts!F:F,"")</f>
        <v>Enterprise</v>
      </c>
      <c r="L2608" t="s">
        <v>56</v>
      </c>
      <c r="M2608" t="s">
        <v>9035</v>
      </c>
      <c r="N2608" t="s">
        <v>9042</v>
      </c>
      <c r="O2608" s="1">
        <v>42845</v>
      </c>
      <c r="P2608" s="1">
        <v>42857</v>
      </c>
      <c r="Q2608" s="5">
        <f>_xlfn.XLOOKUP(G2608,products!A:A,products!C:C,"")</f>
        <v>55</v>
      </c>
      <c r="R2608">
        <v>21</v>
      </c>
      <c r="S2608" s="5">
        <f t="shared" si="40"/>
        <v>1155</v>
      </c>
    </row>
    <row r="2609" spans="1:19" x14ac:dyDescent="0.2">
      <c r="A2609" t="s">
        <v>2754</v>
      </c>
      <c r="B2609" t="s">
        <v>9025</v>
      </c>
      <c r="C2609" t="s">
        <v>29</v>
      </c>
      <c r="D2609" t="str">
        <f>_xlfn.XLOOKUP(C2609,sales_teams!A:A,sales_teams!B:B,"")</f>
        <v>E571180</v>
      </c>
      <c r="E2609" t="str">
        <f>_xlfn.XLOOKUP(C2609,sales_teams!A:A,sales_teams!C:C,"")</f>
        <v>Rocco Neubert</v>
      </c>
      <c r="F2609" t="str">
        <f>_xlfn.XLOOKUP(C2609,sales_teams!A:A,sales_teams!D:D,"")</f>
        <v>East</v>
      </c>
      <c r="G2609" t="s">
        <v>54</v>
      </c>
      <c r="H2609" t="str">
        <f>_xlfn.XLOOKUP(G2609,products!A:A,products!B:B,"")</f>
        <v>GTX</v>
      </c>
      <c r="I2609" t="s">
        <v>230</v>
      </c>
      <c r="J2609" t="str">
        <f>_xlfn.XLOOKUP(I2609,accounts!A:A,accounts!B:B,"")</f>
        <v>retail</v>
      </c>
      <c r="K2609" t="str">
        <f>_xlfn.XLOOKUP(I2609,accounts!A:A,accounts!F:F,"")</f>
        <v>Mid-Market</v>
      </c>
      <c r="L2609" t="s">
        <v>81</v>
      </c>
      <c r="M2609" t="s">
        <v>9037</v>
      </c>
      <c r="N2609" t="s">
        <v>9042</v>
      </c>
      <c r="O2609" s="1">
        <v>42845</v>
      </c>
      <c r="P2609" s="1">
        <v>42846</v>
      </c>
      <c r="Q2609" s="5">
        <f>_xlfn.XLOOKUP(G2609,products!A:A,products!C:C,"")</f>
        <v>1096</v>
      </c>
      <c r="R2609">
        <v>50</v>
      </c>
      <c r="S2609" s="5">
        <f t="shared" si="40"/>
        <v>54800</v>
      </c>
    </row>
    <row r="2610" spans="1:19" x14ac:dyDescent="0.2">
      <c r="A2610" t="s">
        <v>2755</v>
      </c>
      <c r="B2610" t="s">
        <v>9027</v>
      </c>
      <c r="C2610" t="s">
        <v>29</v>
      </c>
      <c r="D2610" t="str">
        <f>_xlfn.XLOOKUP(C2610,sales_teams!A:A,sales_teams!B:B,"")</f>
        <v>E571180</v>
      </c>
      <c r="E2610" t="str">
        <f>_xlfn.XLOOKUP(C2610,sales_teams!A:A,sales_teams!C:C,"")</f>
        <v>Rocco Neubert</v>
      </c>
      <c r="F2610" t="str">
        <f>_xlfn.XLOOKUP(C2610,sales_teams!A:A,sales_teams!D:D,"")</f>
        <v>East</v>
      </c>
      <c r="G2610" t="s">
        <v>83</v>
      </c>
      <c r="H2610" t="str">
        <f>_xlfn.XLOOKUP(G2610,products!A:A,products!B:B,"")</f>
        <v>GTX</v>
      </c>
      <c r="I2610" t="s">
        <v>102</v>
      </c>
      <c r="J2610" t="str">
        <f>_xlfn.XLOOKUP(I2610,accounts!A:A,accounts!B:B,"")</f>
        <v>finance</v>
      </c>
      <c r="K2610" t="str">
        <f>_xlfn.XLOOKUP(I2610,accounts!A:A,accounts!F:F,"")</f>
        <v>SMB</v>
      </c>
      <c r="L2610" t="s">
        <v>81</v>
      </c>
      <c r="M2610" t="s">
        <v>9036</v>
      </c>
      <c r="N2610" t="s">
        <v>9045</v>
      </c>
      <c r="O2610" s="1">
        <v>42845</v>
      </c>
      <c r="P2610" s="1">
        <v>42852</v>
      </c>
      <c r="Q2610" s="5">
        <f>_xlfn.XLOOKUP(G2610,products!A:A,products!C:C,"")</f>
        <v>5482</v>
      </c>
      <c r="R2610">
        <v>49</v>
      </c>
      <c r="S2610" s="5">
        <f t="shared" si="40"/>
        <v>268618</v>
      </c>
    </row>
    <row r="2611" spans="1:19" x14ac:dyDescent="0.2">
      <c r="A2611" t="s">
        <v>2756</v>
      </c>
      <c r="B2611" t="s">
        <v>9028</v>
      </c>
      <c r="C2611" t="s">
        <v>21</v>
      </c>
      <c r="D2611" t="str">
        <f>_xlfn.XLOOKUP(C2611,sales_teams!A:A,sales_teams!B:B,"")</f>
        <v>E777204</v>
      </c>
      <c r="E2611" t="str">
        <f>_xlfn.XLOOKUP(C2611,sales_teams!A:A,sales_teams!C:C,"")</f>
        <v>Cara Losch</v>
      </c>
      <c r="F2611" t="str">
        <f>_xlfn.XLOOKUP(C2611,sales_teams!A:A,sales_teams!D:D,"")</f>
        <v>East</v>
      </c>
      <c r="G2611" t="s">
        <v>54</v>
      </c>
      <c r="H2611" t="str">
        <f>_xlfn.XLOOKUP(G2611,products!A:A,products!B:B,"")</f>
        <v>GTX</v>
      </c>
      <c r="I2611" t="s">
        <v>219</v>
      </c>
      <c r="J2611" t="str">
        <f>_xlfn.XLOOKUP(I2611,accounts!A:A,accounts!B:B,"")</f>
        <v>medical</v>
      </c>
      <c r="K2611" t="str">
        <f>_xlfn.XLOOKUP(I2611,accounts!A:A,accounts!F:F,"")</f>
        <v>SMB</v>
      </c>
      <c r="L2611" t="s">
        <v>56</v>
      </c>
      <c r="M2611" t="s">
        <v>9032</v>
      </c>
      <c r="N2611" t="s">
        <v>9043</v>
      </c>
      <c r="O2611" s="1">
        <v>42845</v>
      </c>
      <c r="P2611" s="1">
        <v>42910</v>
      </c>
      <c r="Q2611" s="5">
        <f>_xlfn.XLOOKUP(G2611,products!A:A,products!C:C,"")</f>
        <v>1096</v>
      </c>
      <c r="R2611">
        <v>35</v>
      </c>
      <c r="S2611" s="5">
        <f t="shared" si="40"/>
        <v>38360</v>
      </c>
    </row>
    <row r="2612" spans="1:19" x14ac:dyDescent="0.2">
      <c r="A2612" t="s">
        <v>2757</v>
      </c>
      <c r="B2612" t="s">
        <v>9025</v>
      </c>
      <c r="C2612" t="s">
        <v>7</v>
      </c>
      <c r="D2612" t="str">
        <f>_xlfn.XLOOKUP(C2612,sales_teams!A:A,sales_teams!B:B,"")</f>
        <v>C234829</v>
      </c>
      <c r="E2612" t="str">
        <f>_xlfn.XLOOKUP(C2612,sales_teams!A:A,sales_teams!C:C,"")</f>
        <v>Dustin Brinkmann</v>
      </c>
      <c r="F2612" t="str">
        <f>_xlfn.XLOOKUP(C2612,sales_teams!A:A,sales_teams!D:D,"")</f>
        <v>Central</v>
      </c>
      <c r="G2612" t="s">
        <v>83</v>
      </c>
      <c r="H2612" t="str">
        <f>_xlfn.XLOOKUP(G2612,products!A:A,products!B:B,"")</f>
        <v>GTX</v>
      </c>
      <c r="I2612" t="s">
        <v>80</v>
      </c>
      <c r="J2612" t="str">
        <f>_xlfn.XLOOKUP(I2612,accounts!A:A,accounts!B:B,"")</f>
        <v>retail</v>
      </c>
      <c r="K2612" t="str">
        <f>_xlfn.XLOOKUP(I2612,accounts!A:A,accounts!F:F,"")</f>
        <v>Mid-Market</v>
      </c>
      <c r="L2612" t="s">
        <v>56</v>
      </c>
      <c r="M2612" t="s">
        <v>9033</v>
      </c>
      <c r="N2612" t="s">
        <v>9041</v>
      </c>
      <c r="O2612" s="1">
        <v>42845</v>
      </c>
      <c r="P2612" s="1">
        <v>42852</v>
      </c>
      <c r="Q2612" s="5">
        <f>_xlfn.XLOOKUP(G2612,products!A:A,products!C:C,"")</f>
        <v>5482</v>
      </c>
      <c r="R2612">
        <v>11</v>
      </c>
      <c r="S2612" s="5">
        <f t="shared" si="40"/>
        <v>60302</v>
      </c>
    </row>
    <row r="2613" spans="1:19" x14ac:dyDescent="0.2">
      <c r="A2613" t="s">
        <v>2758</v>
      </c>
      <c r="B2613" t="s">
        <v>9027</v>
      </c>
      <c r="C2613" t="s">
        <v>32</v>
      </c>
      <c r="D2613" t="str">
        <f>_xlfn.XLOOKUP(C2613,sales_teams!A:A,sales_teams!B:B,"")</f>
        <v>W975078</v>
      </c>
      <c r="E2613" t="str">
        <f>_xlfn.XLOOKUP(C2613,sales_teams!A:A,sales_teams!C:C,"")</f>
        <v>Celia Rouche</v>
      </c>
      <c r="F2613" t="str">
        <f>_xlfn.XLOOKUP(C2613,sales_teams!A:A,sales_teams!D:D,"")</f>
        <v>West</v>
      </c>
      <c r="G2613" t="s">
        <v>62</v>
      </c>
      <c r="H2613" t="str">
        <f>_xlfn.XLOOKUP(G2613,products!A:A,products!B:B,"")</f>
        <v>GTX</v>
      </c>
      <c r="I2613" t="s">
        <v>210</v>
      </c>
      <c r="J2613" t="str">
        <f>_xlfn.XLOOKUP(I2613,accounts!A:A,accounts!B:B,"")</f>
        <v>telecommunications</v>
      </c>
      <c r="K2613" t="str">
        <f>_xlfn.XLOOKUP(I2613,accounts!A:A,accounts!F:F,"")</f>
        <v>Enterprise</v>
      </c>
      <c r="L2613" t="s">
        <v>81</v>
      </c>
      <c r="M2613" t="s">
        <v>9039</v>
      </c>
      <c r="N2613" t="s">
        <v>9042</v>
      </c>
      <c r="O2613" s="1">
        <v>42845</v>
      </c>
      <c r="P2613" s="1">
        <v>42853</v>
      </c>
      <c r="Q2613" s="5">
        <f>_xlfn.XLOOKUP(G2613,products!A:A,products!C:C,"")</f>
        <v>550</v>
      </c>
      <c r="R2613">
        <v>46</v>
      </c>
      <c r="S2613" s="5">
        <f t="shared" si="40"/>
        <v>25300</v>
      </c>
    </row>
    <row r="2614" spans="1:19" x14ac:dyDescent="0.2">
      <c r="A2614" t="s">
        <v>2759</v>
      </c>
      <c r="B2614" t="s">
        <v>9027</v>
      </c>
      <c r="C2614" t="s">
        <v>3</v>
      </c>
      <c r="D2614" t="str">
        <f>_xlfn.XLOOKUP(C2614,sales_teams!A:A,sales_teams!B:B,"")</f>
        <v>C265891</v>
      </c>
      <c r="E2614" t="str">
        <f>_xlfn.XLOOKUP(C2614,sales_teams!A:A,sales_teams!C:C,"")</f>
        <v>Dustin Brinkmann</v>
      </c>
      <c r="F2614" t="str">
        <f>_xlfn.XLOOKUP(C2614,sales_teams!A:A,sales_teams!D:D,"")</f>
        <v>Central</v>
      </c>
      <c r="G2614" t="s">
        <v>54</v>
      </c>
      <c r="H2614" t="str">
        <f>_xlfn.XLOOKUP(G2614,products!A:A,products!B:B,"")</f>
        <v>GTX</v>
      </c>
      <c r="I2614" t="s">
        <v>506</v>
      </c>
      <c r="J2614" t="str">
        <f>_xlfn.XLOOKUP(I2614,accounts!A:A,accounts!B:B,"")</f>
        <v>retail</v>
      </c>
      <c r="K2614" t="str">
        <f>_xlfn.XLOOKUP(I2614,accounts!A:A,accounts!F:F,"")</f>
        <v>Mid-Market</v>
      </c>
      <c r="L2614" t="s">
        <v>81</v>
      </c>
      <c r="M2614" t="s">
        <v>9039</v>
      </c>
      <c r="N2614" t="s">
        <v>9042</v>
      </c>
      <c r="O2614" s="1">
        <v>42846</v>
      </c>
      <c r="P2614" s="1">
        <v>42860</v>
      </c>
      <c r="Q2614" s="5">
        <f>_xlfn.XLOOKUP(G2614,products!A:A,products!C:C,"")</f>
        <v>1096</v>
      </c>
      <c r="R2614">
        <v>21</v>
      </c>
      <c r="S2614" s="5">
        <f t="shared" si="40"/>
        <v>23016</v>
      </c>
    </row>
    <row r="2615" spans="1:19" x14ac:dyDescent="0.2">
      <c r="A2615" t="s">
        <v>2760</v>
      </c>
      <c r="B2615" t="s">
        <v>9027</v>
      </c>
      <c r="C2615" t="s">
        <v>27</v>
      </c>
      <c r="D2615" t="str">
        <f>_xlfn.XLOOKUP(C2615,sales_teams!A:A,sales_teams!B:B,"")</f>
        <v>E619716</v>
      </c>
      <c r="E2615" t="str">
        <f>_xlfn.XLOOKUP(C2615,sales_teams!A:A,sales_teams!C:C,"")</f>
        <v>Rocco Neubert</v>
      </c>
      <c r="F2615" t="str">
        <f>_xlfn.XLOOKUP(C2615,sales_teams!A:A,sales_teams!D:D,"")</f>
        <v>East</v>
      </c>
      <c r="G2615" t="s">
        <v>54</v>
      </c>
      <c r="H2615" t="str">
        <f>_xlfn.XLOOKUP(G2615,products!A:A,products!B:B,"")</f>
        <v>GTX</v>
      </c>
      <c r="J2615">
        <f>_xlfn.XLOOKUP(I2615,accounts!A:A,accounts!B:B,"")</f>
        <v>0</v>
      </c>
      <c r="K2615">
        <f>_xlfn.XLOOKUP(I2615,accounts!A:A,accounts!F:F,"")</f>
        <v>0</v>
      </c>
      <c r="L2615" t="s">
        <v>76</v>
      </c>
      <c r="N2615" t="s">
        <v>9044</v>
      </c>
      <c r="O2615" s="1">
        <v>42846</v>
      </c>
      <c r="Q2615" s="5">
        <f>_xlfn.XLOOKUP(G2615,products!A:A,products!C:C,"")</f>
        <v>1096</v>
      </c>
      <c r="R2615">
        <v>4</v>
      </c>
      <c r="S2615" s="5">
        <f t="shared" si="40"/>
        <v>4384</v>
      </c>
    </row>
    <row r="2616" spans="1:19" x14ac:dyDescent="0.2">
      <c r="A2616" t="s">
        <v>2761</v>
      </c>
      <c r="B2616" t="s">
        <v>9027</v>
      </c>
      <c r="C2616" t="s">
        <v>27</v>
      </c>
      <c r="D2616" t="str">
        <f>_xlfn.XLOOKUP(C2616,sales_teams!A:A,sales_teams!B:B,"")</f>
        <v>E619716</v>
      </c>
      <c r="E2616" t="str">
        <f>_xlfn.XLOOKUP(C2616,sales_teams!A:A,sales_teams!C:C,"")</f>
        <v>Rocco Neubert</v>
      </c>
      <c r="F2616" t="str">
        <f>_xlfn.XLOOKUP(C2616,sales_teams!A:A,sales_teams!D:D,"")</f>
        <v>East</v>
      </c>
      <c r="G2616" t="s">
        <v>54</v>
      </c>
      <c r="H2616" t="str">
        <f>_xlfn.XLOOKUP(G2616,products!A:A,products!B:B,"")</f>
        <v>GTX</v>
      </c>
      <c r="I2616" t="s">
        <v>208</v>
      </c>
      <c r="J2616" t="str">
        <f>_xlfn.XLOOKUP(I2616,accounts!A:A,accounts!B:B,"")</f>
        <v>software</v>
      </c>
      <c r="K2616" t="str">
        <f>_xlfn.XLOOKUP(I2616,accounts!A:A,accounts!F:F,"")</f>
        <v>Mid-Market</v>
      </c>
      <c r="L2616" t="s">
        <v>56</v>
      </c>
      <c r="M2616" t="s">
        <v>9031</v>
      </c>
      <c r="N2616" t="s">
        <v>9042</v>
      </c>
      <c r="O2616" s="1">
        <v>42846</v>
      </c>
      <c r="P2616" s="1">
        <v>42968</v>
      </c>
      <c r="Q2616" s="5">
        <f>_xlfn.XLOOKUP(G2616,products!A:A,products!C:C,"")</f>
        <v>1096</v>
      </c>
      <c r="R2616">
        <v>21</v>
      </c>
      <c r="S2616" s="5">
        <f t="shared" si="40"/>
        <v>23016</v>
      </c>
    </row>
    <row r="2617" spans="1:19" x14ac:dyDescent="0.2">
      <c r="A2617" t="s">
        <v>2762</v>
      </c>
      <c r="B2617" t="s">
        <v>9025</v>
      </c>
      <c r="C2617" t="s">
        <v>25</v>
      </c>
      <c r="D2617" t="str">
        <f>_xlfn.XLOOKUP(C2617,sales_teams!A:A,sales_teams!B:B,"")</f>
        <v>E372575</v>
      </c>
      <c r="E2617" t="str">
        <f>_xlfn.XLOOKUP(C2617,sales_teams!A:A,sales_teams!C:C,"")</f>
        <v>Rocco Neubert</v>
      </c>
      <c r="F2617" t="str">
        <f>_xlfn.XLOOKUP(C2617,sales_teams!A:A,sales_teams!D:D,"")</f>
        <v>East</v>
      </c>
      <c r="G2617" t="s">
        <v>83</v>
      </c>
      <c r="H2617" t="str">
        <f>_xlfn.XLOOKUP(G2617,products!A:A,products!B:B,"")</f>
        <v>GTX</v>
      </c>
      <c r="I2617" t="s">
        <v>314</v>
      </c>
      <c r="J2617" t="str">
        <f>_xlfn.XLOOKUP(I2617,accounts!A:A,accounts!B:B,"")</f>
        <v>retail</v>
      </c>
      <c r="K2617" t="str">
        <f>_xlfn.XLOOKUP(I2617,accounts!A:A,accounts!F:F,"")</f>
        <v>SMB</v>
      </c>
      <c r="L2617" t="s">
        <v>56</v>
      </c>
      <c r="M2617" t="s">
        <v>9034</v>
      </c>
      <c r="N2617" t="s">
        <v>9045</v>
      </c>
      <c r="O2617" s="1">
        <v>42846</v>
      </c>
      <c r="P2617" s="1">
        <v>42898</v>
      </c>
      <c r="Q2617" s="5">
        <f>_xlfn.XLOOKUP(G2617,products!A:A,products!C:C,"")</f>
        <v>5482</v>
      </c>
      <c r="R2617">
        <v>30</v>
      </c>
      <c r="S2617" s="5">
        <f t="shared" si="40"/>
        <v>164460</v>
      </c>
    </row>
    <row r="2618" spans="1:19" x14ac:dyDescent="0.2">
      <c r="A2618" t="s">
        <v>2763</v>
      </c>
      <c r="B2618" t="s">
        <v>9025</v>
      </c>
      <c r="C2618" t="s">
        <v>15</v>
      </c>
      <c r="D2618" t="str">
        <f>_xlfn.XLOOKUP(C2618,sales_teams!A:A,sales_teams!B:B,"")</f>
        <v>C486814</v>
      </c>
      <c r="E2618" t="str">
        <f>_xlfn.XLOOKUP(C2618,sales_teams!A:A,sales_teams!C:C,"")</f>
        <v>Melvin Marxen</v>
      </c>
      <c r="F2618" t="str">
        <f>_xlfn.XLOOKUP(C2618,sales_teams!A:A,sales_teams!D:D,"")</f>
        <v>Central</v>
      </c>
      <c r="G2618" t="s">
        <v>54</v>
      </c>
      <c r="H2618" t="str">
        <f>_xlfn.XLOOKUP(G2618,products!A:A,products!B:B,"")</f>
        <v>GTX</v>
      </c>
      <c r="I2618" t="s">
        <v>140</v>
      </c>
      <c r="J2618" t="str">
        <f>_xlfn.XLOOKUP(I2618,accounts!A:A,accounts!B:B,"")</f>
        <v>technolgy</v>
      </c>
      <c r="K2618" t="str">
        <f>_xlfn.XLOOKUP(I2618,accounts!A:A,accounts!F:F,"")</f>
        <v>Mid-Market</v>
      </c>
      <c r="L2618" t="s">
        <v>81</v>
      </c>
      <c r="M2618" t="s">
        <v>9036</v>
      </c>
      <c r="N2618" t="s">
        <v>9045</v>
      </c>
      <c r="O2618" s="1">
        <v>42846</v>
      </c>
      <c r="P2618" s="1">
        <v>42855</v>
      </c>
      <c r="Q2618" s="5">
        <f>_xlfn.XLOOKUP(G2618,products!A:A,products!C:C,"")</f>
        <v>1096</v>
      </c>
      <c r="R2618">
        <v>47</v>
      </c>
      <c r="S2618" s="5">
        <f t="shared" si="40"/>
        <v>51512</v>
      </c>
    </row>
    <row r="2619" spans="1:19" x14ac:dyDescent="0.2">
      <c r="A2619" t="s">
        <v>2764</v>
      </c>
      <c r="B2619" t="s">
        <v>9025</v>
      </c>
      <c r="C2619" t="s">
        <v>15</v>
      </c>
      <c r="D2619" t="str">
        <f>_xlfn.XLOOKUP(C2619,sales_teams!A:A,sales_teams!B:B,"")</f>
        <v>C486814</v>
      </c>
      <c r="E2619" t="str">
        <f>_xlfn.XLOOKUP(C2619,sales_teams!A:A,sales_teams!C:C,"")</f>
        <v>Melvin Marxen</v>
      </c>
      <c r="F2619" t="str">
        <f>_xlfn.XLOOKUP(C2619,sales_teams!A:A,sales_teams!D:D,"")</f>
        <v>Central</v>
      </c>
      <c r="G2619" t="s">
        <v>8951</v>
      </c>
      <c r="H2619" t="str">
        <f>_xlfn.XLOOKUP(G2619,products!A:A,products!B:B,"")</f>
        <v>GTX</v>
      </c>
      <c r="I2619" t="s">
        <v>133</v>
      </c>
      <c r="J2619" t="str">
        <f>_xlfn.XLOOKUP(I2619,accounts!A:A,accounts!B:B,"")</f>
        <v>finance</v>
      </c>
      <c r="K2619" t="str">
        <f>_xlfn.XLOOKUP(I2619,accounts!A:A,accounts!F:F,"")</f>
        <v>Mid-Market</v>
      </c>
      <c r="L2619" t="s">
        <v>81</v>
      </c>
      <c r="M2619" t="s">
        <v>9038</v>
      </c>
      <c r="N2619" t="s">
        <v>9041</v>
      </c>
      <c r="O2619" s="1">
        <v>42846</v>
      </c>
      <c r="P2619" s="1">
        <v>42852</v>
      </c>
      <c r="Q2619" s="5">
        <f>_xlfn.XLOOKUP(G2619,products!A:A,products!C:C,"")</f>
        <v>4821</v>
      </c>
      <c r="R2619">
        <v>36</v>
      </c>
      <c r="S2619" s="5">
        <f t="shared" si="40"/>
        <v>173556</v>
      </c>
    </row>
    <row r="2620" spans="1:19" x14ac:dyDescent="0.2">
      <c r="A2620" t="s">
        <v>2765</v>
      </c>
      <c r="B2620" t="s">
        <v>9028</v>
      </c>
      <c r="C2620" t="s">
        <v>15</v>
      </c>
      <c r="D2620" t="str">
        <f>_xlfn.XLOOKUP(C2620,sales_teams!A:A,sales_teams!B:B,"")</f>
        <v>C486814</v>
      </c>
      <c r="E2620" t="str">
        <f>_xlfn.XLOOKUP(C2620,sales_teams!A:A,sales_teams!C:C,"")</f>
        <v>Melvin Marxen</v>
      </c>
      <c r="F2620" t="str">
        <f>_xlfn.XLOOKUP(C2620,sales_teams!A:A,sales_teams!D:D,"")</f>
        <v>Central</v>
      </c>
      <c r="G2620" t="s">
        <v>8951</v>
      </c>
      <c r="H2620" t="str">
        <f>_xlfn.XLOOKUP(G2620,products!A:A,products!B:B,"")</f>
        <v>GTX</v>
      </c>
      <c r="I2620" t="s">
        <v>133</v>
      </c>
      <c r="J2620" t="str">
        <f>_xlfn.XLOOKUP(I2620,accounts!A:A,accounts!B:B,"")</f>
        <v>finance</v>
      </c>
      <c r="K2620" t="str">
        <f>_xlfn.XLOOKUP(I2620,accounts!A:A,accounts!F:F,"")</f>
        <v>Mid-Market</v>
      </c>
      <c r="L2620" t="s">
        <v>81</v>
      </c>
      <c r="M2620" t="s">
        <v>9040</v>
      </c>
      <c r="N2620" t="s">
        <v>9045</v>
      </c>
      <c r="O2620" s="1">
        <v>42846</v>
      </c>
      <c r="P2620" s="1">
        <v>42957</v>
      </c>
      <c r="Q2620" s="5">
        <f>_xlfn.XLOOKUP(G2620,products!A:A,products!C:C,"")</f>
        <v>4821</v>
      </c>
      <c r="R2620">
        <v>22</v>
      </c>
      <c r="S2620" s="5">
        <f t="shared" si="40"/>
        <v>106062</v>
      </c>
    </row>
    <row r="2621" spans="1:19" x14ac:dyDescent="0.2">
      <c r="A2621" t="s">
        <v>2766</v>
      </c>
      <c r="B2621" t="s">
        <v>9027</v>
      </c>
      <c r="C2621" t="s">
        <v>15</v>
      </c>
      <c r="D2621" t="str">
        <f>_xlfn.XLOOKUP(C2621,sales_teams!A:A,sales_teams!B:B,"")</f>
        <v>C486814</v>
      </c>
      <c r="E2621" t="str">
        <f>_xlfn.XLOOKUP(C2621,sales_teams!A:A,sales_teams!C:C,"")</f>
        <v>Melvin Marxen</v>
      </c>
      <c r="F2621" t="str">
        <f>_xlfn.XLOOKUP(C2621,sales_teams!A:A,sales_teams!D:D,"")</f>
        <v>Central</v>
      </c>
      <c r="G2621" t="s">
        <v>75</v>
      </c>
      <c r="H2621" t="str">
        <f>_xlfn.XLOOKUP(G2621,products!A:A,products!B:B,"")</f>
        <v>MG</v>
      </c>
      <c r="I2621" t="s">
        <v>149</v>
      </c>
      <c r="J2621" t="str">
        <f>_xlfn.XLOOKUP(I2621,accounts!A:A,accounts!B:B,"")</f>
        <v>finance</v>
      </c>
      <c r="K2621" t="str">
        <f>_xlfn.XLOOKUP(I2621,accounts!A:A,accounts!F:F,"")</f>
        <v>Mid-Market</v>
      </c>
      <c r="L2621" t="s">
        <v>56</v>
      </c>
      <c r="M2621" t="s">
        <v>9033</v>
      </c>
      <c r="N2621" t="s">
        <v>9042</v>
      </c>
      <c r="O2621" s="1">
        <v>42846</v>
      </c>
      <c r="P2621" s="1">
        <v>42851</v>
      </c>
      <c r="Q2621" s="5">
        <f>_xlfn.XLOOKUP(G2621,products!A:A,products!C:C,"")</f>
        <v>3393</v>
      </c>
      <c r="R2621">
        <v>11</v>
      </c>
      <c r="S2621" s="5">
        <f t="shared" si="40"/>
        <v>37323</v>
      </c>
    </row>
    <row r="2622" spans="1:19" x14ac:dyDescent="0.2">
      <c r="A2622" t="s">
        <v>2767</v>
      </c>
      <c r="B2622" t="s">
        <v>9025</v>
      </c>
      <c r="C2622" t="s">
        <v>28</v>
      </c>
      <c r="D2622" t="str">
        <f>_xlfn.XLOOKUP(C2622,sales_teams!A:A,sales_teams!B:B,"")</f>
        <v>E262141</v>
      </c>
      <c r="E2622" t="str">
        <f>_xlfn.XLOOKUP(C2622,sales_teams!A:A,sales_teams!C:C,"")</f>
        <v>Rocco Neubert</v>
      </c>
      <c r="F2622" t="str">
        <f>_xlfn.XLOOKUP(C2622,sales_teams!A:A,sales_teams!D:D,"")</f>
        <v>East</v>
      </c>
      <c r="G2622" t="s">
        <v>62</v>
      </c>
      <c r="H2622" t="str">
        <f>_xlfn.XLOOKUP(G2622,products!A:A,products!B:B,"")</f>
        <v>GTX</v>
      </c>
      <c r="I2622" t="s">
        <v>160</v>
      </c>
      <c r="J2622" t="str">
        <f>_xlfn.XLOOKUP(I2622,accounts!A:A,accounts!B:B,"")</f>
        <v>medical</v>
      </c>
      <c r="K2622" t="str">
        <f>_xlfn.XLOOKUP(I2622,accounts!A:A,accounts!F:F,"")</f>
        <v>Enterprise</v>
      </c>
      <c r="L2622" t="s">
        <v>81</v>
      </c>
      <c r="M2622" t="s">
        <v>9039</v>
      </c>
      <c r="N2622" t="s">
        <v>9043</v>
      </c>
      <c r="O2622" s="1">
        <v>42846</v>
      </c>
      <c r="P2622" s="1">
        <v>42862</v>
      </c>
      <c r="Q2622" s="5">
        <f>_xlfn.XLOOKUP(G2622,products!A:A,products!C:C,"")</f>
        <v>550</v>
      </c>
      <c r="R2622">
        <v>5</v>
      </c>
      <c r="S2622" s="5">
        <f t="shared" si="40"/>
        <v>2750</v>
      </c>
    </row>
    <row r="2623" spans="1:19" x14ac:dyDescent="0.2">
      <c r="A2623" t="s">
        <v>2768</v>
      </c>
      <c r="B2623" t="s">
        <v>9027</v>
      </c>
      <c r="C2623" t="s">
        <v>28</v>
      </c>
      <c r="D2623" t="str">
        <f>_xlfn.XLOOKUP(C2623,sales_teams!A:A,sales_teams!B:B,"")</f>
        <v>E262141</v>
      </c>
      <c r="E2623" t="str">
        <f>_xlfn.XLOOKUP(C2623,sales_teams!A:A,sales_teams!C:C,"")</f>
        <v>Rocco Neubert</v>
      </c>
      <c r="F2623" t="str">
        <f>_xlfn.XLOOKUP(C2623,sales_teams!A:A,sales_teams!D:D,"")</f>
        <v>East</v>
      </c>
      <c r="G2623" t="s">
        <v>8951</v>
      </c>
      <c r="H2623" t="str">
        <f>_xlfn.XLOOKUP(G2623,products!A:A,products!B:B,"")</f>
        <v>GTX</v>
      </c>
      <c r="I2623" t="s">
        <v>122</v>
      </c>
      <c r="J2623" t="str">
        <f>_xlfn.XLOOKUP(I2623,accounts!A:A,accounts!B:B,"")</f>
        <v>technolgy</v>
      </c>
      <c r="K2623" t="str">
        <f>_xlfn.XLOOKUP(I2623,accounts!A:A,accounts!F:F,"")</f>
        <v>Mid-Market</v>
      </c>
      <c r="L2623" t="s">
        <v>56</v>
      </c>
      <c r="M2623" t="s">
        <v>9034</v>
      </c>
      <c r="N2623" t="s">
        <v>9041</v>
      </c>
      <c r="O2623" s="1">
        <v>42846</v>
      </c>
      <c r="P2623" s="1">
        <v>42852</v>
      </c>
      <c r="Q2623" s="5">
        <f>_xlfn.XLOOKUP(G2623,products!A:A,products!C:C,"")</f>
        <v>4821</v>
      </c>
      <c r="R2623">
        <v>45</v>
      </c>
      <c r="S2623" s="5">
        <f t="shared" si="40"/>
        <v>216945</v>
      </c>
    </row>
    <row r="2624" spans="1:19" x14ac:dyDescent="0.2">
      <c r="A2624" t="s">
        <v>2769</v>
      </c>
      <c r="B2624" t="s">
        <v>9027</v>
      </c>
      <c r="C2624" t="s">
        <v>22</v>
      </c>
      <c r="D2624" t="str">
        <f>_xlfn.XLOOKUP(C2624,sales_teams!A:A,sales_teams!B:B,"")</f>
        <v>E86134</v>
      </c>
      <c r="E2624" t="str">
        <f>_xlfn.XLOOKUP(C2624,sales_teams!A:A,sales_teams!C:C,"")</f>
        <v>Cara Losch</v>
      </c>
      <c r="F2624" t="str">
        <f>_xlfn.XLOOKUP(C2624,sales_teams!A:A,sales_teams!D:D,"")</f>
        <v>East</v>
      </c>
      <c r="G2624" t="s">
        <v>83</v>
      </c>
      <c r="H2624" t="str">
        <f>_xlfn.XLOOKUP(G2624,products!A:A,products!B:B,"")</f>
        <v>GTX</v>
      </c>
      <c r="I2624" t="s">
        <v>128</v>
      </c>
      <c r="J2624" t="str">
        <f>_xlfn.XLOOKUP(I2624,accounts!A:A,accounts!B:B,"")</f>
        <v>marketing</v>
      </c>
      <c r="K2624" t="str">
        <f>_xlfn.XLOOKUP(I2624,accounts!A:A,accounts!F:F,"")</f>
        <v>Enterprise</v>
      </c>
      <c r="L2624" t="s">
        <v>56</v>
      </c>
      <c r="M2624" t="s">
        <v>9033</v>
      </c>
      <c r="N2624" t="s">
        <v>9043</v>
      </c>
      <c r="O2624" s="1">
        <v>42846</v>
      </c>
      <c r="P2624" s="1">
        <v>42898</v>
      </c>
      <c r="Q2624" s="5">
        <f>_xlfn.XLOOKUP(G2624,products!A:A,products!C:C,"")</f>
        <v>5482</v>
      </c>
      <c r="R2624">
        <v>23</v>
      </c>
      <c r="S2624" s="5">
        <f t="shared" si="40"/>
        <v>126086</v>
      </c>
    </row>
    <row r="2625" spans="1:19" x14ac:dyDescent="0.2">
      <c r="A2625" t="s">
        <v>2770</v>
      </c>
      <c r="B2625" t="s">
        <v>9025</v>
      </c>
      <c r="C2625" t="s">
        <v>36</v>
      </c>
      <c r="D2625" t="str">
        <f>_xlfn.XLOOKUP(C2625,sales_teams!A:A,sales_teams!B:B,"")</f>
        <v>W815792</v>
      </c>
      <c r="E2625" t="str">
        <f>_xlfn.XLOOKUP(C2625,sales_teams!A:A,sales_teams!C:C,"")</f>
        <v>Celia Rouche</v>
      </c>
      <c r="F2625" t="str">
        <f>_xlfn.XLOOKUP(C2625,sales_teams!A:A,sales_teams!D:D,"")</f>
        <v>West</v>
      </c>
      <c r="G2625" t="s">
        <v>75</v>
      </c>
      <c r="H2625" t="str">
        <f>_xlfn.XLOOKUP(G2625,products!A:A,products!B:B,"")</f>
        <v>MG</v>
      </c>
      <c r="I2625" t="s">
        <v>113</v>
      </c>
      <c r="J2625" t="str">
        <f>_xlfn.XLOOKUP(I2625,accounts!A:A,accounts!B:B,"")</f>
        <v>medical</v>
      </c>
      <c r="K2625" t="str">
        <f>_xlfn.XLOOKUP(I2625,accounts!A:A,accounts!F:F,"")</f>
        <v>Enterprise</v>
      </c>
      <c r="L2625" t="s">
        <v>56</v>
      </c>
      <c r="M2625" t="s">
        <v>9034</v>
      </c>
      <c r="N2625" t="s">
        <v>9042</v>
      </c>
      <c r="O2625" s="1">
        <v>42846</v>
      </c>
      <c r="P2625" s="1">
        <v>42855</v>
      </c>
      <c r="Q2625" s="5">
        <f>_xlfn.XLOOKUP(G2625,products!A:A,products!C:C,"")</f>
        <v>3393</v>
      </c>
      <c r="R2625">
        <v>13</v>
      </c>
      <c r="S2625" s="5">
        <f t="shared" si="40"/>
        <v>44109</v>
      </c>
    </row>
    <row r="2626" spans="1:19" x14ac:dyDescent="0.2">
      <c r="A2626" t="s">
        <v>2771</v>
      </c>
      <c r="B2626" t="s">
        <v>9025</v>
      </c>
      <c r="C2626" t="s">
        <v>10</v>
      </c>
      <c r="D2626" t="str">
        <f>_xlfn.XLOOKUP(C2626,sales_teams!A:A,sales_teams!B:B,"")</f>
        <v>C309699</v>
      </c>
      <c r="E2626" t="str">
        <f>_xlfn.XLOOKUP(C2626,sales_teams!A:A,sales_teams!C:C,"")</f>
        <v>Melvin Marxen</v>
      </c>
      <c r="F2626" t="str">
        <f>_xlfn.XLOOKUP(C2626,sales_teams!A:A,sales_teams!D:D,"")</f>
        <v>Central</v>
      </c>
      <c r="G2626" t="s">
        <v>75</v>
      </c>
      <c r="H2626" t="str">
        <f>_xlfn.XLOOKUP(G2626,products!A:A,products!B:B,"")</f>
        <v>MG</v>
      </c>
      <c r="I2626" t="s">
        <v>117</v>
      </c>
      <c r="J2626" t="str">
        <f>_xlfn.XLOOKUP(I2626,accounts!A:A,accounts!B:B,"")</f>
        <v>marketing</v>
      </c>
      <c r="K2626" t="str">
        <f>_xlfn.XLOOKUP(I2626,accounts!A:A,accounts!F:F,"")</f>
        <v>Mid-Market</v>
      </c>
      <c r="L2626" t="s">
        <v>81</v>
      </c>
      <c r="M2626" t="s">
        <v>9039</v>
      </c>
      <c r="N2626" t="s">
        <v>9043</v>
      </c>
      <c r="O2626" s="1">
        <v>42846</v>
      </c>
      <c r="P2626" s="1">
        <v>42847</v>
      </c>
      <c r="Q2626" s="5">
        <f>_xlfn.XLOOKUP(G2626,products!A:A,products!C:C,"")</f>
        <v>3393</v>
      </c>
      <c r="R2626">
        <v>39</v>
      </c>
      <c r="S2626" s="5">
        <f t="shared" si="40"/>
        <v>132327</v>
      </c>
    </row>
    <row r="2627" spans="1:19" x14ac:dyDescent="0.2">
      <c r="A2627" t="s">
        <v>2772</v>
      </c>
      <c r="B2627" t="s">
        <v>9027</v>
      </c>
      <c r="C2627" t="s">
        <v>10</v>
      </c>
      <c r="D2627" t="str">
        <f>_xlfn.XLOOKUP(C2627,sales_teams!A:A,sales_teams!B:B,"")</f>
        <v>C309699</v>
      </c>
      <c r="E2627" t="str">
        <f>_xlfn.XLOOKUP(C2627,sales_teams!A:A,sales_teams!C:C,"")</f>
        <v>Melvin Marxen</v>
      </c>
      <c r="F2627" t="str">
        <f>_xlfn.XLOOKUP(C2627,sales_teams!A:A,sales_teams!D:D,"")</f>
        <v>Central</v>
      </c>
      <c r="G2627" t="s">
        <v>75</v>
      </c>
      <c r="H2627" t="str">
        <f>_xlfn.XLOOKUP(G2627,products!A:A,products!B:B,"")</f>
        <v>MG</v>
      </c>
      <c r="I2627" t="s">
        <v>67</v>
      </c>
      <c r="J2627" t="str">
        <f>_xlfn.XLOOKUP(I2627,accounts!A:A,accounts!B:B,"")</f>
        <v>medical</v>
      </c>
      <c r="K2627" t="str">
        <f>_xlfn.XLOOKUP(I2627,accounts!A:A,accounts!F:F,"")</f>
        <v>Enterprise</v>
      </c>
      <c r="L2627" t="s">
        <v>81</v>
      </c>
      <c r="M2627" t="s">
        <v>9037</v>
      </c>
      <c r="N2627" t="s">
        <v>9041</v>
      </c>
      <c r="O2627" s="1">
        <v>42846</v>
      </c>
      <c r="P2627" s="1">
        <v>42857</v>
      </c>
      <c r="Q2627" s="5">
        <f>_xlfn.XLOOKUP(G2627,products!A:A,products!C:C,"")</f>
        <v>3393</v>
      </c>
      <c r="R2627">
        <v>21</v>
      </c>
      <c r="S2627" s="5">
        <f t="shared" ref="S2627:S2690" si="41">Q2627*R2627</f>
        <v>71253</v>
      </c>
    </row>
    <row r="2628" spans="1:19" x14ac:dyDescent="0.2">
      <c r="A2628" t="s">
        <v>2773</v>
      </c>
      <c r="B2628" t="s">
        <v>9026</v>
      </c>
      <c r="C2628" t="s">
        <v>10</v>
      </c>
      <c r="D2628" t="str">
        <f>_xlfn.XLOOKUP(C2628,sales_teams!A:A,sales_teams!B:B,"")</f>
        <v>C309699</v>
      </c>
      <c r="E2628" t="str">
        <f>_xlfn.XLOOKUP(C2628,sales_teams!A:A,sales_teams!C:C,"")</f>
        <v>Melvin Marxen</v>
      </c>
      <c r="F2628" t="str">
        <f>_xlfn.XLOOKUP(C2628,sales_teams!A:A,sales_teams!D:D,"")</f>
        <v>Central</v>
      </c>
      <c r="G2628" t="s">
        <v>60</v>
      </c>
      <c r="H2628" t="str">
        <f>_xlfn.XLOOKUP(G2628,products!A:A,products!B:B,"")</f>
        <v>MG</v>
      </c>
      <c r="I2628" t="s">
        <v>506</v>
      </c>
      <c r="J2628" t="str">
        <f>_xlfn.XLOOKUP(I2628,accounts!A:A,accounts!B:B,"")</f>
        <v>retail</v>
      </c>
      <c r="K2628" t="str">
        <f>_xlfn.XLOOKUP(I2628,accounts!A:A,accounts!F:F,"")</f>
        <v>Mid-Market</v>
      </c>
      <c r="L2628" t="s">
        <v>56</v>
      </c>
      <c r="M2628" t="s">
        <v>9031</v>
      </c>
      <c r="N2628" t="s">
        <v>9041</v>
      </c>
      <c r="O2628" s="1">
        <v>42846</v>
      </c>
      <c r="P2628" s="1">
        <v>42847</v>
      </c>
      <c r="Q2628" s="5">
        <f>_xlfn.XLOOKUP(G2628,products!A:A,products!C:C,"")</f>
        <v>55</v>
      </c>
      <c r="R2628">
        <v>47</v>
      </c>
      <c r="S2628" s="5">
        <f t="shared" si="41"/>
        <v>2585</v>
      </c>
    </row>
    <row r="2629" spans="1:19" x14ac:dyDescent="0.2">
      <c r="A2629" t="s">
        <v>2774</v>
      </c>
      <c r="B2629" t="s">
        <v>9028</v>
      </c>
      <c r="C2629" t="s">
        <v>43</v>
      </c>
      <c r="D2629" t="str">
        <f>_xlfn.XLOOKUP(C2629,sales_teams!A:A,sales_teams!B:B,"")</f>
        <v>W596440</v>
      </c>
      <c r="E2629" t="str">
        <f>_xlfn.XLOOKUP(C2629,sales_teams!A:A,sales_teams!C:C,"")</f>
        <v>Summer Sewald</v>
      </c>
      <c r="F2629" t="str">
        <f>_xlfn.XLOOKUP(C2629,sales_teams!A:A,sales_teams!D:D,"")</f>
        <v>West</v>
      </c>
      <c r="G2629" t="s">
        <v>62</v>
      </c>
      <c r="H2629" t="str">
        <f>_xlfn.XLOOKUP(G2629,products!A:A,products!B:B,"")</f>
        <v>GTX</v>
      </c>
      <c r="I2629" t="s">
        <v>200</v>
      </c>
      <c r="J2629" t="str">
        <f>_xlfn.XLOOKUP(I2629,accounts!A:A,accounts!B:B,"")</f>
        <v>medical</v>
      </c>
      <c r="K2629" t="str">
        <f>_xlfn.XLOOKUP(I2629,accounts!A:A,accounts!F:F,"")</f>
        <v>Mid-Market</v>
      </c>
      <c r="L2629" t="s">
        <v>56</v>
      </c>
      <c r="M2629" t="s">
        <v>9031</v>
      </c>
      <c r="N2629" t="s">
        <v>9043</v>
      </c>
      <c r="O2629" s="1">
        <v>42846</v>
      </c>
      <c r="P2629" s="1">
        <v>42915</v>
      </c>
      <c r="Q2629" s="5">
        <f>_xlfn.XLOOKUP(G2629,products!A:A,products!C:C,"")</f>
        <v>550</v>
      </c>
      <c r="R2629">
        <v>16</v>
      </c>
      <c r="S2629" s="5">
        <f t="shared" si="41"/>
        <v>8800</v>
      </c>
    </row>
    <row r="2630" spans="1:19" x14ac:dyDescent="0.2">
      <c r="A2630" t="s">
        <v>2775</v>
      </c>
      <c r="B2630" t="s">
        <v>9026</v>
      </c>
      <c r="C2630" t="s">
        <v>43</v>
      </c>
      <c r="D2630" t="str">
        <f>_xlfn.XLOOKUP(C2630,sales_teams!A:A,sales_teams!B:B,"")</f>
        <v>W596440</v>
      </c>
      <c r="E2630" t="str">
        <f>_xlfn.XLOOKUP(C2630,sales_teams!A:A,sales_teams!C:C,"")</f>
        <v>Summer Sewald</v>
      </c>
      <c r="F2630" t="str">
        <f>_xlfn.XLOOKUP(C2630,sales_teams!A:A,sales_teams!D:D,"")</f>
        <v>West</v>
      </c>
      <c r="G2630" t="s">
        <v>62</v>
      </c>
      <c r="H2630" t="str">
        <f>_xlfn.XLOOKUP(G2630,products!A:A,products!B:B,"")</f>
        <v>GTX</v>
      </c>
      <c r="I2630" t="s">
        <v>569</v>
      </c>
      <c r="J2630" t="str">
        <f>_xlfn.XLOOKUP(I2630,accounts!A:A,accounts!B:B,"")</f>
        <v>services</v>
      </c>
      <c r="K2630" t="str">
        <f>_xlfn.XLOOKUP(I2630,accounts!A:A,accounts!F:F,"")</f>
        <v>Mid-Market</v>
      </c>
      <c r="L2630" t="s">
        <v>56</v>
      </c>
      <c r="M2630" t="s">
        <v>9032</v>
      </c>
      <c r="N2630" t="s">
        <v>9042</v>
      </c>
      <c r="O2630" s="1">
        <v>42846</v>
      </c>
      <c r="P2630" s="1">
        <v>42859</v>
      </c>
      <c r="Q2630" s="5">
        <f>_xlfn.XLOOKUP(G2630,products!A:A,products!C:C,"")</f>
        <v>550</v>
      </c>
      <c r="R2630">
        <v>26</v>
      </c>
      <c r="S2630" s="5">
        <f t="shared" si="41"/>
        <v>14300</v>
      </c>
    </row>
    <row r="2631" spans="1:19" x14ac:dyDescent="0.2">
      <c r="A2631" t="s">
        <v>2776</v>
      </c>
      <c r="B2631" t="s">
        <v>9026</v>
      </c>
      <c r="C2631" t="s">
        <v>8</v>
      </c>
      <c r="D2631" t="str">
        <f>_xlfn.XLOOKUP(C2631,sales_teams!A:A,sales_teams!B:B,"")</f>
        <v>C100201</v>
      </c>
      <c r="E2631" t="str">
        <f>_xlfn.XLOOKUP(C2631,sales_teams!A:A,sales_teams!C:C,"")</f>
        <v>Dustin Brinkmann</v>
      </c>
      <c r="F2631" t="str">
        <f>_xlfn.XLOOKUP(C2631,sales_teams!A:A,sales_teams!D:D,"")</f>
        <v>Central</v>
      </c>
      <c r="G2631" t="s">
        <v>62</v>
      </c>
      <c r="H2631" t="str">
        <f>_xlfn.XLOOKUP(G2631,products!A:A,products!B:B,"")</f>
        <v>GTX</v>
      </c>
      <c r="I2631" t="s">
        <v>329</v>
      </c>
      <c r="J2631" t="str">
        <f>_xlfn.XLOOKUP(I2631,accounts!A:A,accounts!B:B,"")</f>
        <v>technolgy</v>
      </c>
      <c r="K2631" t="str">
        <f>_xlfn.XLOOKUP(I2631,accounts!A:A,accounts!F:F,"")</f>
        <v>Enterprise</v>
      </c>
      <c r="L2631" t="s">
        <v>56</v>
      </c>
      <c r="M2631" t="s">
        <v>9034</v>
      </c>
      <c r="N2631" t="s">
        <v>9041</v>
      </c>
      <c r="O2631" s="1">
        <v>42846</v>
      </c>
      <c r="P2631" s="1">
        <v>42898</v>
      </c>
      <c r="Q2631" s="5">
        <f>_xlfn.XLOOKUP(G2631,products!A:A,products!C:C,"")</f>
        <v>550</v>
      </c>
      <c r="R2631">
        <v>7</v>
      </c>
      <c r="S2631" s="5">
        <f t="shared" si="41"/>
        <v>3850</v>
      </c>
    </row>
    <row r="2632" spans="1:19" x14ac:dyDescent="0.2">
      <c r="A2632" t="s">
        <v>2777</v>
      </c>
      <c r="B2632" t="s">
        <v>9027</v>
      </c>
      <c r="C2632" t="s">
        <v>12</v>
      </c>
      <c r="D2632" t="str">
        <f>_xlfn.XLOOKUP(C2632,sales_teams!A:A,sales_teams!B:B,"")</f>
        <v>C234392</v>
      </c>
      <c r="E2632" t="str">
        <f>_xlfn.XLOOKUP(C2632,sales_teams!A:A,sales_teams!C:C,"")</f>
        <v>Melvin Marxen</v>
      </c>
      <c r="F2632" t="str">
        <f>_xlfn.XLOOKUP(C2632,sales_teams!A:A,sales_teams!D:D,"")</f>
        <v>Central</v>
      </c>
      <c r="G2632" t="s">
        <v>75</v>
      </c>
      <c r="H2632" t="str">
        <f>_xlfn.XLOOKUP(G2632,products!A:A,products!B:B,"")</f>
        <v>MG</v>
      </c>
      <c r="I2632" t="s">
        <v>246</v>
      </c>
      <c r="J2632" t="str">
        <f>_xlfn.XLOOKUP(I2632,accounts!A:A,accounts!B:B,"")</f>
        <v>marketing</v>
      </c>
      <c r="K2632" t="str">
        <f>_xlfn.XLOOKUP(I2632,accounts!A:A,accounts!F:F,"")</f>
        <v>SMB</v>
      </c>
      <c r="L2632" t="s">
        <v>81</v>
      </c>
      <c r="M2632" t="s">
        <v>9039</v>
      </c>
      <c r="N2632" t="s">
        <v>9042</v>
      </c>
      <c r="O2632" s="1">
        <v>42846</v>
      </c>
      <c r="P2632" s="1">
        <v>42884</v>
      </c>
      <c r="Q2632" s="5">
        <f>_xlfn.XLOOKUP(G2632,products!A:A,products!C:C,"")</f>
        <v>3393</v>
      </c>
      <c r="R2632">
        <v>18</v>
      </c>
      <c r="S2632" s="5">
        <f t="shared" si="41"/>
        <v>61074</v>
      </c>
    </row>
    <row r="2633" spans="1:19" x14ac:dyDescent="0.2">
      <c r="A2633" t="s">
        <v>2778</v>
      </c>
      <c r="B2633" t="s">
        <v>9027</v>
      </c>
      <c r="C2633" t="s">
        <v>9</v>
      </c>
      <c r="D2633" t="str">
        <f>_xlfn.XLOOKUP(C2633,sales_teams!A:A,sales_teams!B:B,"")</f>
        <v>C62195</v>
      </c>
      <c r="E2633" t="str">
        <f>_xlfn.XLOOKUP(C2633,sales_teams!A:A,sales_teams!C:C,"")</f>
        <v>Dustin Brinkmann</v>
      </c>
      <c r="F2633" t="str">
        <f>_xlfn.XLOOKUP(C2633,sales_teams!A:A,sales_teams!D:D,"")</f>
        <v>Central</v>
      </c>
      <c r="G2633" t="s">
        <v>60</v>
      </c>
      <c r="H2633" t="str">
        <f>_xlfn.XLOOKUP(G2633,products!A:A,products!B:B,"")</f>
        <v>MG</v>
      </c>
      <c r="I2633" t="s">
        <v>506</v>
      </c>
      <c r="J2633" t="str">
        <f>_xlfn.XLOOKUP(I2633,accounts!A:A,accounts!B:B,"")</f>
        <v>retail</v>
      </c>
      <c r="K2633" t="str">
        <f>_xlfn.XLOOKUP(I2633,accounts!A:A,accounts!F:F,"")</f>
        <v>Mid-Market</v>
      </c>
      <c r="L2633" t="s">
        <v>56</v>
      </c>
      <c r="M2633" t="s">
        <v>9031</v>
      </c>
      <c r="N2633" t="s">
        <v>9042</v>
      </c>
      <c r="O2633" s="1">
        <v>42846</v>
      </c>
      <c r="P2633" s="1">
        <v>42861</v>
      </c>
      <c r="Q2633" s="5">
        <f>_xlfn.XLOOKUP(G2633,products!A:A,products!C:C,"")</f>
        <v>55</v>
      </c>
      <c r="R2633">
        <v>44</v>
      </c>
      <c r="S2633" s="5">
        <f t="shared" si="41"/>
        <v>2420</v>
      </c>
    </row>
    <row r="2634" spans="1:19" x14ac:dyDescent="0.2">
      <c r="A2634" t="s">
        <v>2779</v>
      </c>
      <c r="B2634" t="s">
        <v>9025</v>
      </c>
      <c r="C2634" t="s">
        <v>29</v>
      </c>
      <c r="D2634" t="str">
        <f>_xlfn.XLOOKUP(C2634,sales_teams!A:A,sales_teams!B:B,"")</f>
        <v>E571180</v>
      </c>
      <c r="E2634" t="str">
        <f>_xlfn.XLOOKUP(C2634,sales_teams!A:A,sales_teams!C:C,"")</f>
        <v>Rocco Neubert</v>
      </c>
      <c r="F2634" t="str">
        <f>_xlfn.XLOOKUP(C2634,sales_teams!A:A,sales_teams!D:D,"")</f>
        <v>East</v>
      </c>
      <c r="G2634" t="s">
        <v>75</v>
      </c>
      <c r="H2634" t="str">
        <f>_xlfn.XLOOKUP(G2634,products!A:A,products!B:B,"")</f>
        <v>MG</v>
      </c>
      <c r="I2634" t="s">
        <v>219</v>
      </c>
      <c r="J2634" t="str">
        <f>_xlfn.XLOOKUP(I2634,accounts!A:A,accounts!B:B,"")</f>
        <v>medical</v>
      </c>
      <c r="K2634" t="str">
        <f>_xlfn.XLOOKUP(I2634,accounts!A:A,accounts!F:F,"")</f>
        <v>SMB</v>
      </c>
      <c r="L2634" t="s">
        <v>56</v>
      </c>
      <c r="M2634" t="s">
        <v>9033</v>
      </c>
      <c r="N2634" t="s">
        <v>9045</v>
      </c>
      <c r="O2634" s="1">
        <v>42846</v>
      </c>
      <c r="P2634" s="1">
        <v>42890</v>
      </c>
      <c r="Q2634" s="5">
        <f>_xlfn.XLOOKUP(G2634,products!A:A,products!C:C,"")</f>
        <v>3393</v>
      </c>
      <c r="R2634">
        <v>4</v>
      </c>
      <c r="S2634" s="5">
        <f t="shared" si="41"/>
        <v>13572</v>
      </c>
    </row>
    <row r="2635" spans="1:19" x14ac:dyDescent="0.2">
      <c r="A2635" t="s">
        <v>2780</v>
      </c>
      <c r="B2635" t="s">
        <v>9025</v>
      </c>
      <c r="C2635" t="s">
        <v>29</v>
      </c>
      <c r="D2635" t="str">
        <f>_xlfn.XLOOKUP(C2635,sales_teams!A:A,sales_teams!B:B,"")</f>
        <v>E571180</v>
      </c>
      <c r="E2635" t="str">
        <f>_xlfn.XLOOKUP(C2635,sales_teams!A:A,sales_teams!C:C,"")</f>
        <v>Rocco Neubert</v>
      </c>
      <c r="F2635" t="str">
        <f>_xlfn.XLOOKUP(C2635,sales_teams!A:A,sales_teams!D:D,"")</f>
        <v>East</v>
      </c>
      <c r="G2635" t="s">
        <v>75</v>
      </c>
      <c r="H2635" t="str">
        <f>_xlfn.XLOOKUP(G2635,products!A:A,products!B:B,"")</f>
        <v>MG</v>
      </c>
      <c r="I2635" t="s">
        <v>424</v>
      </c>
      <c r="J2635" t="str">
        <f>_xlfn.XLOOKUP(I2635,accounts!A:A,accounts!B:B,"")</f>
        <v>marketing</v>
      </c>
      <c r="K2635" t="str">
        <f>_xlfn.XLOOKUP(I2635,accounts!A:A,accounts!F:F,"")</f>
        <v>Mid-Market</v>
      </c>
      <c r="L2635" t="s">
        <v>56</v>
      </c>
      <c r="M2635" t="s">
        <v>9035</v>
      </c>
      <c r="N2635" t="s">
        <v>9045</v>
      </c>
      <c r="O2635" s="1">
        <v>42846</v>
      </c>
      <c r="P2635" s="1">
        <v>42857</v>
      </c>
      <c r="Q2635" s="5">
        <f>_xlfn.XLOOKUP(G2635,products!A:A,products!C:C,"")</f>
        <v>3393</v>
      </c>
      <c r="R2635">
        <v>40</v>
      </c>
      <c r="S2635" s="5">
        <f t="shared" si="41"/>
        <v>135720</v>
      </c>
    </row>
    <row r="2636" spans="1:19" x14ac:dyDescent="0.2">
      <c r="A2636" t="s">
        <v>2781</v>
      </c>
      <c r="B2636" t="s">
        <v>9027</v>
      </c>
      <c r="C2636" t="s">
        <v>21</v>
      </c>
      <c r="D2636" t="str">
        <f>_xlfn.XLOOKUP(C2636,sales_teams!A:A,sales_teams!B:B,"")</f>
        <v>E777204</v>
      </c>
      <c r="E2636" t="str">
        <f>_xlfn.XLOOKUP(C2636,sales_teams!A:A,sales_teams!C:C,"")</f>
        <v>Cara Losch</v>
      </c>
      <c r="F2636" t="str">
        <f>_xlfn.XLOOKUP(C2636,sales_teams!A:A,sales_teams!D:D,"")</f>
        <v>East</v>
      </c>
      <c r="G2636" t="s">
        <v>75</v>
      </c>
      <c r="H2636" t="str">
        <f>_xlfn.XLOOKUP(G2636,products!A:A,products!B:B,"")</f>
        <v>MG</v>
      </c>
      <c r="I2636" t="s">
        <v>317</v>
      </c>
      <c r="J2636" t="str">
        <f>_xlfn.XLOOKUP(I2636,accounts!A:A,accounts!B:B,"")</f>
        <v>medical</v>
      </c>
      <c r="K2636" t="str">
        <f>_xlfn.XLOOKUP(I2636,accounts!A:A,accounts!F:F,"")</f>
        <v>Mid-Market</v>
      </c>
      <c r="L2636" t="s">
        <v>76</v>
      </c>
      <c r="N2636" t="s">
        <v>9044</v>
      </c>
      <c r="O2636" s="1">
        <v>42846</v>
      </c>
      <c r="Q2636" s="5">
        <f>_xlfn.XLOOKUP(G2636,products!A:A,products!C:C,"")</f>
        <v>3393</v>
      </c>
      <c r="R2636">
        <v>21</v>
      </c>
      <c r="S2636" s="5">
        <f t="shared" si="41"/>
        <v>71253</v>
      </c>
    </row>
    <row r="2637" spans="1:19" x14ac:dyDescent="0.2">
      <c r="A2637" t="s">
        <v>2782</v>
      </c>
      <c r="B2637" t="s">
        <v>9027</v>
      </c>
      <c r="C2637" t="s">
        <v>21</v>
      </c>
      <c r="D2637" t="str">
        <f>_xlfn.XLOOKUP(C2637,sales_teams!A:A,sales_teams!B:B,"")</f>
        <v>E777204</v>
      </c>
      <c r="E2637" t="str">
        <f>_xlfn.XLOOKUP(C2637,sales_teams!A:A,sales_teams!C:C,"")</f>
        <v>Cara Losch</v>
      </c>
      <c r="F2637" t="str">
        <f>_xlfn.XLOOKUP(C2637,sales_teams!A:A,sales_teams!D:D,"")</f>
        <v>East</v>
      </c>
      <c r="G2637" t="s">
        <v>75</v>
      </c>
      <c r="H2637" t="str">
        <f>_xlfn.XLOOKUP(G2637,products!A:A,products!B:B,"")</f>
        <v>MG</v>
      </c>
      <c r="I2637" t="s">
        <v>122</v>
      </c>
      <c r="J2637" t="str">
        <f>_xlfn.XLOOKUP(I2637,accounts!A:A,accounts!B:B,"")</f>
        <v>technolgy</v>
      </c>
      <c r="K2637" t="str">
        <f>_xlfn.XLOOKUP(I2637,accounts!A:A,accounts!F:F,"")</f>
        <v>Mid-Market</v>
      </c>
      <c r="L2637" t="s">
        <v>56</v>
      </c>
      <c r="M2637" t="s">
        <v>9035</v>
      </c>
      <c r="N2637" t="s">
        <v>9045</v>
      </c>
      <c r="O2637" s="1">
        <v>42846</v>
      </c>
      <c r="P2637" s="1">
        <v>42848</v>
      </c>
      <c r="Q2637" s="5">
        <f>_xlfn.XLOOKUP(G2637,products!A:A,products!C:C,"")</f>
        <v>3393</v>
      </c>
      <c r="R2637">
        <v>5</v>
      </c>
      <c r="S2637" s="5">
        <f t="shared" si="41"/>
        <v>16965</v>
      </c>
    </row>
    <row r="2638" spans="1:19" x14ac:dyDescent="0.2">
      <c r="A2638" t="s">
        <v>2783</v>
      </c>
      <c r="B2638" t="s">
        <v>9027</v>
      </c>
      <c r="C2638" t="s">
        <v>7</v>
      </c>
      <c r="D2638" t="str">
        <f>_xlfn.XLOOKUP(C2638,sales_teams!A:A,sales_teams!B:B,"")</f>
        <v>C234829</v>
      </c>
      <c r="E2638" t="str">
        <f>_xlfn.XLOOKUP(C2638,sales_teams!A:A,sales_teams!C:C,"")</f>
        <v>Dustin Brinkmann</v>
      </c>
      <c r="F2638" t="str">
        <f>_xlfn.XLOOKUP(C2638,sales_teams!A:A,sales_teams!D:D,"")</f>
        <v>Central</v>
      </c>
      <c r="G2638" t="s">
        <v>60</v>
      </c>
      <c r="H2638" t="str">
        <f>_xlfn.XLOOKUP(G2638,products!A:A,products!B:B,"")</f>
        <v>MG</v>
      </c>
      <c r="I2638" t="s">
        <v>131</v>
      </c>
      <c r="J2638" t="str">
        <f>_xlfn.XLOOKUP(I2638,accounts!A:A,accounts!B:B,"")</f>
        <v>telecommunications</v>
      </c>
      <c r="K2638" t="str">
        <f>_xlfn.XLOOKUP(I2638,accounts!A:A,accounts!F:F,"")</f>
        <v>SMB</v>
      </c>
      <c r="L2638" t="s">
        <v>56</v>
      </c>
      <c r="M2638" t="s">
        <v>9033</v>
      </c>
      <c r="N2638" t="s">
        <v>9045</v>
      </c>
      <c r="O2638" s="1">
        <v>42846</v>
      </c>
      <c r="P2638" s="1">
        <v>42895</v>
      </c>
      <c r="Q2638" s="5">
        <f>_xlfn.XLOOKUP(G2638,products!A:A,products!C:C,"")</f>
        <v>55</v>
      </c>
      <c r="R2638">
        <v>35</v>
      </c>
      <c r="S2638" s="5">
        <f t="shared" si="41"/>
        <v>1925</v>
      </c>
    </row>
    <row r="2639" spans="1:19" x14ac:dyDescent="0.2">
      <c r="A2639" t="s">
        <v>2784</v>
      </c>
      <c r="B2639" t="s">
        <v>9026</v>
      </c>
      <c r="C2639" t="s">
        <v>32</v>
      </c>
      <c r="D2639" t="str">
        <f>_xlfn.XLOOKUP(C2639,sales_teams!A:A,sales_teams!B:B,"")</f>
        <v>W975078</v>
      </c>
      <c r="E2639" t="str">
        <f>_xlfn.XLOOKUP(C2639,sales_teams!A:A,sales_teams!C:C,"")</f>
        <v>Celia Rouche</v>
      </c>
      <c r="F2639" t="str">
        <f>_xlfn.XLOOKUP(C2639,sales_teams!A:A,sales_teams!D:D,"")</f>
        <v>West</v>
      </c>
      <c r="G2639" t="s">
        <v>8951</v>
      </c>
      <c r="H2639" t="str">
        <f>_xlfn.XLOOKUP(G2639,products!A:A,products!B:B,"")</f>
        <v>GTX</v>
      </c>
      <c r="J2639">
        <f>_xlfn.XLOOKUP(I2639,accounts!A:A,accounts!B:B,"")</f>
        <v>0</v>
      </c>
      <c r="K2639">
        <f>_xlfn.XLOOKUP(I2639,accounts!A:A,accounts!F:F,"")</f>
        <v>0</v>
      </c>
      <c r="L2639" t="s">
        <v>76</v>
      </c>
      <c r="N2639" t="s">
        <v>9044</v>
      </c>
      <c r="O2639" s="1">
        <v>42846</v>
      </c>
      <c r="Q2639" s="5">
        <f>_xlfn.XLOOKUP(G2639,products!A:A,products!C:C,"")</f>
        <v>4821</v>
      </c>
      <c r="R2639">
        <v>36</v>
      </c>
      <c r="S2639" s="5">
        <f t="shared" si="41"/>
        <v>173556</v>
      </c>
    </row>
    <row r="2640" spans="1:19" x14ac:dyDescent="0.2">
      <c r="A2640" t="s">
        <v>2785</v>
      </c>
      <c r="B2640" t="s">
        <v>9026</v>
      </c>
      <c r="C2640" t="s">
        <v>32</v>
      </c>
      <c r="D2640" t="str">
        <f>_xlfn.XLOOKUP(C2640,sales_teams!A:A,sales_teams!B:B,"")</f>
        <v>W975078</v>
      </c>
      <c r="E2640" t="str">
        <f>_xlfn.XLOOKUP(C2640,sales_teams!A:A,sales_teams!C:C,"")</f>
        <v>Celia Rouche</v>
      </c>
      <c r="F2640" t="str">
        <f>_xlfn.XLOOKUP(C2640,sales_teams!A:A,sales_teams!D:D,"")</f>
        <v>West</v>
      </c>
      <c r="G2640" t="s">
        <v>60</v>
      </c>
      <c r="H2640" t="str">
        <f>_xlfn.XLOOKUP(G2640,products!A:A,products!B:B,"")</f>
        <v>MG</v>
      </c>
      <c r="I2640" t="s">
        <v>412</v>
      </c>
      <c r="J2640" t="str">
        <f>_xlfn.XLOOKUP(I2640,accounts!A:A,accounts!B:B,"")</f>
        <v>retail</v>
      </c>
      <c r="K2640" t="str">
        <f>_xlfn.XLOOKUP(I2640,accounts!A:A,accounts!F:F,"")</f>
        <v>SMB</v>
      </c>
      <c r="L2640" t="s">
        <v>81</v>
      </c>
      <c r="M2640" t="s">
        <v>9038</v>
      </c>
      <c r="N2640" t="s">
        <v>9042</v>
      </c>
      <c r="O2640" s="1">
        <v>42846</v>
      </c>
      <c r="P2640" s="1">
        <v>42854</v>
      </c>
      <c r="Q2640" s="5">
        <f>_xlfn.XLOOKUP(G2640,products!A:A,products!C:C,"")</f>
        <v>55</v>
      </c>
      <c r="R2640">
        <v>32</v>
      </c>
      <c r="S2640" s="5">
        <f t="shared" si="41"/>
        <v>1760</v>
      </c>
    </row>
    <row r="2641" spans="1:19" x14ac:dyDescent="0.2">
      <c r="A2641" t="s">
        <v>2786</v>
      </c>
      <c r="B2641" t="s">
        <v>9025</v>
      </c>
      <c r="C2641" t="s">
        <v>32</v>
      </c>
      <c r="D2641" t="str">
        <f>_xlfn.XLOOKUP(C2641,sales_teams!A:A,sales_teams!B:B,"")</f>
        <v>W975078</v>
      </c>
      <c r="E2641" t="str">
        <f>_xlfn.XLOOKUP(C2641,sales_teams!A:A,sales_teams!C:C,"")</f>
        <v>Celia Rouche</v>
      </c>
      <c r="F2641" t="str">
        <f>_xlfn.XLOOKUP(C2641,sales_teams!A:A,sales_teams!D:D,"")</f>
        <v>West</v>
      </c>
      <c r="G2641" t="s">
        <v>8951</v>
      </c>
      <c r="H2641" t="str">
        <f>_xlfn.XLOOKUP(G2641,products!A:A,products!B:B,"")</f>
        <v>GTX</v>
      </c>
      <c r="I2641" t="s">
        <v>144</v>
      </c>
      <c r="J2641" t="str">
        <f>_xlfn.XLOOKUP(I2641,accounts!A:A,accounts!B:B,"")</f>
        <v>retail</v>
      </c>
      <c r="K2641" t="str">
        <f>_xlfn.XLOOKUP(I2641,accounts!A:A,accounts!F:F,"")</f>
        <v>Mid-Market</v>
      </c>
      <c r="L2641" t="s">
        <v>56</v>
      </c>
      <c r="M2641" t="s">
        <v>9031</v>
      </c>
      <c r="N2641" t="s">
        <v>9043</v>
      </c>
      <c r="O2641" s="1">
        <v>42846</v>
      </c>
      <c r="P2641" s="1">
        <v>42959</v>
      </c>
      <c r="Q2641" s="5">
        <f>_xlfn.XLOOKUP(G2641,products!A:A,products!C:C,"")</f>
        <v>4821</v>
      </c>
      <c r="R2641">
        <v>19</v>
      </c>
      <c r="S2641" s="5">
        <f t="shared" si="41"/>
        <v>91599</v>
      </c>
    </row>
    <row r="2642" spans="1:19" x14ac:dyDescent="0.2">
      <c r="A2642" t="s">
        <v>2787</v>
      </c>
      <c r="B2642" t="s">
        <v>9027</v>
      </c>
      <c r="C2642" t="s">
        <v>23</v>
      </c>
      <c r="D2642" t="str">
        <f>_xlfn.XLOOKUP(C2642,sales_teams!A:A,sales_teams!B:B,"")</f>
        <v>E680402</v>
      </c>
      <c r="E2642" t="str">
        <f>_xlfn.XLOOKUP(C2642,sales_teams!A:A,sales_teams!C:C,"")</f>
        <v>Cara Losch</v>
      </c>
      <c r="F2642" t="str">
        <f>_xlfn.XLOOKUP(C2642,sales_teams!A:A,sales_teams!D:D,"")</f>
        <v>East</v>
      </c>
      <c r="G2642" t="s">
        <v>83</v>
      </c>
      <c r="H2642" t="str">
        <f>_xlfn.XLOOKUP(G2642,products!A:A,products!B:B,"")</f>
        <v>GTX</v>
      </c>
      <c r="I2642" t="s">
        <v>532</v>
      </c>
      <c r="J2642" t="str">
        <f>_xlfn.XLOOKUP(I2642,accounts!A:A,accounts!B:B,"")</f>
        <v>technolgy</v>
      </c>
      <c r="K2642" t="str">
        <f>_xlfn.XLOOKUP(I2642,accounts!A:A,accounts!F:F,"")</f>
        <v>Mid-Market</v>
      </c>
      <c r="L2642" t="s">
        <v>56</v>
      </c>
      <c r="M2642" t="s">
        <v>9033</v>
      </c>
      <c r="N2642" t="s">
        <v>9043</v>
      </c>
      <c r="O2642" s="1">
        <v>42846</v>
      </c>
      <c r="P2642" s="1">
        <v>42847</v>
      </c>
      <c r="Q2642" s="5">
        <f>_xlfn.XLOOKUP(G2642,products!A:A,products!C:C,"")</f>
        <v>5482</v>
      </c>
      <c r="R2642">
        <v>47</v>
      </c>
      <c r="S2642" s="5">
        <f t="shared" si="41"/>
        <v>257654</v>
      </c>
    </row>
    <row r="2643" spans="1:19" x14ac:dyDescent="0.2">
      <c r="A2643" t="s">
        <v>2788</v>
      </c>
      <c r="B2643" t="s">
        <v>9025</v>
      </c>
      <c r="C2643" t="s">
        <v>44</v>
      </c>
      <c r="D2643" t="str">
        <f>_xlfn.XLOOKUP(C2643,sales_teams!A:A,sales_teams!B:B,"")</f>
        <v>W202814</v>
      </c>
      <c r="E2643" t="str">
        <f>_xlfn.XLOOKUP(C2643,sales_teams!A:A,sales_teams!C:C,"")</f>
        <v>Summer Sewald</v>
      </c>
      <c r="F2643" t="str">
        <f>_xlfn.XLOOKUP(C2643,sales_teams!A:A,sales_teams!D:D,"")</f>
        <v>West</v>
      </c>
      <c r="G2643" t="s">
        <v>8951</v>
      </c>
      <c r="H2643" t="str">
        <f>_xlfn.XLOOKUP(G2643,products!A:A,products!B:B,"")</f>
        <v>GTX</v>
      </c>
      <c r="I2643" t="s">
        <v>91</v>
      </c>
      <c r="J2643" t="str">
        <f>_xlfn.XLOOKUP(I2643,accounts!A:A,accounts!B:B,"")</f>
        <v>software</v>
      </c>
      <c r="K2643" t="str">
        <f>_xlfn.XLOOKUP(I2643,accounts!A:A,accounts!F:F,"")</f>
        <v>Enterprise</v>
      </c>
      <c r="L2643" t="s">
        <v>81</v>
      </c>
      <c r="M2643" t="s">
        <v>9039</v>
      </c>
      <c r="N2643" t="s">
        <v>9043</v>
      </c>
      <c r="O2643" s="1">
        <v>42846</v>
      </c>
      <c r="P2643" s="1">
        <v>42857</v>
      </c>
      <c r="Q2643" s="5">
        <f>_xlfn.XLOOKUP(G2643,products!A:A,products!C:C,"")</f>
        <v>4821</v>
      </c>
      <c r="R2643">
        <v>35</v>
      </c>
      <c r="S2643" s="5">
        <f t="shared" si="41"/>
        <v>168735</v>
      </c>
    </row>
    <row r="2644" spans="1:19" x14ac:dyDescent="0.2">
      <c r="A2644" t="s">
        <v>2789</v>
      </c>
      <c r="B2644" t="s">
        <v>9025</v>
      </c>
      <c r="C2644" t="s">
        <v>44</v>
      </c>
      <c r="D2644" t="str">
        <f>_xlfn.XLOOKUP(C2644,sales_teams!A:A,sales_teams!B:B,"")</f>
        <v>W202814</v>
      </c>
      <c r="E2644" t="str">
        <f>_xlfn.XLOOKUP(C2644,sales_teams!A:A,sales_teams!C:C,"")</f>
        <v>Summer Sewald</v>
      </c>
      <c r="F2644" t="str">
        <f>_xlfn.XLOOKUP(C2644,sales_teams!A:A,sales_teams!D:D,"")</f>
        <v>West</v>
      </c>
      <c r="G2644" t="s">
        <v>62</v>
      </c>
      <c r="H2644" t="str">
        <f>_xlfn.XLOOKUP(G2644,products!A:A,products!B:B,"")</f>
        <v>GTX</v>
      </c>
      <c r="I2644" t="s">
        <v>327</v>
      </c>
      <c r="J2644" t="str">
        <f>_xlfn.XLOOKUP(I2644,accounts!A:A,accounts!B:B,"")</f>
        <v>retail</v>
      </c>
      <c r="K2644" t="str">
        <f>_xlfn.XLOOKUP(I2644,accounts!A:A,accounts!F:F,"")</f>
        <v>Mid-Market</v>
      </c>
      <c r="L2644" t="s">
        <v>56</v>
      </c>
      <c r="M2644" t="s">
        <v>9032</v>
      </c>
      <c r="N2644" t="s">
        <v>9043</v>
      </c>
      <c r="O2644" s="1">
        <v>42846</v>
      </c>
      <c r="P2644" s="1">
        <v>42848</v>
      </c>
      <c r="Q2644" s="5">
        <f>_xlfn.XLOOKUP(G2644,products!A:A,products!C:C,"")</f>
        <v>550</v>
      </c>
      <c r="R2644">
        <v>12</v>
      </c>
      <c r="S2644" s="5">
        <f t="shared" si="41"/>
        <v>6600</v>
      </c>
    </row>
    <row r="2645" spans="1:19" x14ac:dyDescent="0.2">
      <c r="A2645" t="s">
        <v>2790</v>
      </c>
      <c r="B2645" t="s">
        <v>9025</v>
      </c>
      <c r="C2645" t="s">
        <v>44</v>
      </c>
      <c r="D2645" t="str">
        <f>_xlfn.XLOOKUP(C2645,sales_teams!A:A,sales_teams!B:B,"")</f>
        <v>W202814</v>
      </c>
      <c r="E2645" t="str">
        <f>_xlfn.XLOOKUP(C2645,sales_teams!A:A,sales_teams!C:C,"")</f>
        <v>Summer Sewald</v>
      </c>
      <c r="F2645" t="str">
        <f>_xlfn.XLOOKUP(C2645,sales_teams!A:A,sales_teams!D:D,"")</f>
        <v>West</v>
      </c>
      <c r="G2645" t="s">
        <v>8951</v>
      </c>
      <c r="H2645" t="str">
        <f>_xlfn.XLOOKUP(G2645,products!A:A,products!B:B,"")</f>
        <v>GTX</v>
      </c>
      <c r="I2645" t="s">
        <v>190</v>
      </c>
      <c r="J2645" t="str">
        <f>_xlfn.XLOOKUP(I2645,accounts!A:A,accounts!B:B,"")</f>
        <v>software</v>
      </c>
      <c r="K2645" t="str">
        <f>_xlfn.XLOOKUP(I2645,accounts!A:A,accounts!F:F,"")</f>
        <v>SMB</v>
      </c>
      <c r="L2645" t="s">
        <v>56</v>
      </c>
      <c r="M2645" t="s">
        <v>9033</v>
      </c>
      <c r="N2645" t="s">
        <v>9041</v>
      </c>
      <c r="O2645" s="1">
        <v>42846</v>
      </c>
      <c r="P2645" s="1">
        <v>42854</v>
      </c>
      <c r="Q2645" s="5">
        <f>_xlfn.XLOOKUP(G2645,products!A:A,products!C:C,"")</f>
        <v>4821</v>
      </c>
      <c r="R2645">
        <v>39</v>
      </c>
      <c r="S2645" s="5">
        <f t="shared" si="41"/>
        <v>188019</v>
      </c>
    </row>
    <row r="2646" spans="1:19" x14ac:dyDescent="0.2">
      <c r="A2646" t="s">
        <v>2791</v>
      </c>
      <c r="B2646" t="s">
        <v>9028</v>
      </c>
      <c r="C2646" t="s">
        <v>30</v>
      </c>
      <c r="D2646" t="str">
        <f>_xlfn.XLOOKUP(C2646,sales_teams!A:A,sales_teams!B:B,"")</f>
        <v>E558564</v>
      </c>
      <c r="E2646" t="str">
        <f>_xlfn.XLOOKUP(C2646,sales_teams!A:A,sales_teams!C:C,"")</f>
        <v>Rocco Neubert</v>
      </c>
      <c r="F2646" t="str">
        <f>_xlfn.XLOOKUP(C2646,sales_teams!A:A,sales_teams!D:D,"")</f>
        <v>East</v>
      </c>
      <c r="G2646" t="s">
        <v>83</v>
      </c>
      <c r="H2646" t="str">
        <f>_xlfn.XLOOKUP(G2646,products!A:A,products!B:B,"")</f>
        <v>GTX</v>
      </c>
      <c r="I2646" t="s">
        <v>224</v>
      </c>
      <c r="J2646" t="str">
        <f>_xlfn.XLOOKUP(I2646,accounts!A:A,accounts!B:B,"")</f>
        <v>technolgy</v>
      </c>
      <c r="K2646" t="str">
        <f>_xlfn.XLOOKUP(I2646,accounts!A:A,accounts!F:F,"")</f>
        <v>Mid-Market</v>
      </c>
      <c r="L2646" t="s">
        <v>81</v>
      </c>
      <c r="M2646" t="s">
        <v>9039</v>
      </c>
      <c r="N2646" t="s">
        <v>9041</v>
      </c>
      <c r="O2646" s="1">
        <v>42847</v>
      </c>
      <c r="P2646" s="1">
        <v>42854</v>
      </c>
      <c r="Q2646" s="5">
        <f>_xlfn.XLOOKUP(G2646,products!A:A,products!C:C,"")</f>
        <v>5482</v>
      </c>
      <c r="R2646">
        <v>29</v>
      </c>
      <c r="S2646" s="5">
        <f t="shared" si="41"/>
        <v>158978</v>
      </c>
    </row>
    <row r="2647" spans="1:19" x14ac:dyDescent="0.2">
      <c r="A2647" t="s">
        <v>2792</v>
      </c>
      <c r="B2647" t="s">
        <v>9025</v>
      </c>
      <c r="C2647" t="s">
        <v>27</v>
      </c>
      <c r="D2647" t="str">
        <f>_xlfn.XLOOKUP(C2647,sales_teams!A:A,sales_teams!B:B,"")</f>
        <v>E619716</v>
      </c>
      <c r="E2647" t="str">
        <f>_xlfn.XLOOKUP(C2647,sales_teams!A:A,sales_teams!C:C,"")</f>
        <v>Rocco Neubert</v>
      </c>
      <c r="F2647" t="str">
        <f>_xlfn.XLOOKUP(C2647,sales_teams!A:A,sales_teams!D:D,"")</f>
        <v>East</v>
      </c>
      <c r="G2647" t="s">
        <v>8951</v>
      </c>
      <c r="H2647" t="str">
        <f>_xlfn.XLOOKUP(G2647,products!A:A,products!B:B,"")</f>
        <v>GTX</v>
      </c>
      <c r="I2647" t="s">
        <v>195</v>
      </c>
      <c r="J2647" t="str">
        <f>_xlfn.XLOOKUP(I2647,accounts!A:A,accounts!B:B,"")</f>
        <v>retail</v>
      </c>
      <c r="K2647" t="str">
        <f>_xlfn.XLOOKUP(I2647,accounts!A:A,accounts!F:F,"")</f>
        <v>Mid-Market</v>
      </c>
      <c r="L2647" t="s">
        <v>81</v>
      </c>
      <c r="M2647" t="s">
        <v>9038</v>
      </c>
      <c r="N2647" t="s">
        <v>9043</v>
      </c>
      <c r="O2647" s="1">
        <v>42847</v>
      </c>
      <c r="P2647" s="1">
        <v>42863</v>
      </c>
      <c r="Q2647" s="5">
        <f>_xlfn.XLOOKUP(G2647,products!A:A,products!C:C,"")</f>
        <v>4821</v>
      </c>
      <c r="R2647">
        <v>41</v>
      </c>
      <c r="S2647" s="5">
        <f t="shared" si="41"/>
        <v>197661</v>
      </c>
    </row>
    <row r="2648" spans="1:19" x14ac:dyDescent="0.2">
      <c r="A2648" t="s">
        <v>2793</v>
      </c>
      <c r="B2648" t="s">
        <v>9027</v>
      </c>
      <c r="C2648" t="s">
        <v>27</v>
      </c>
      <c r="D2648" t="str">
        <f>_xlfn.XLOOKUP(C2648,sales_teams!A:A,sales_teams!B:B,"")</f>
        <v>E619716</v>
      </c>
      <c r="E2648" t="str">
        <f>_xlfn.XLOOKUP(C2648,sales_teams!A:A,sales_teams!C:C,"")</f>
        <v>Rocco Neubert</v>
      </c>
      <c r="F2648" t="str">
        <f>_xlfn.XLOOKUP(C2648,sales_teams!A:A,sales_teams!D:D,"")</f>
        <v>East</v>
      </c>
      <c r="G2648" t="s">
        <v>8951</v>
      </c>
      <c r="H2648" t="str">
        <f>_xlfn.XLOOKUP(G2648,products!A:A,products!B:B,"")</f>
        <v>GTX</v>
      </c>
      <c r="I2648" t="s">
        <v>126</v>
      </c>
      <c r="J2648" t="str">
        <f>_xlfn.XLOOKUP(I2648,accounts!A:A,accounts!B:B,"")</f>
        <v>medical</v>
      </c>
      <c r="K2648" t="str">
        <f>_xlfn.XLOOKUP(I2648,accounts!A:A,accounts!F:F,"")</f>
        <v>SMB</v>
      </c>
      <c r="L2648" t="s">
        <v>56</v>
      </c>
      <c r="M2648" t="s">
        <v>9034</v>
      </c>
      <c r="N2648" t="s">
        <v>9043</v>
      </c>
      <c r="O2648" s="1">
        <v>42847</v>
      </c>
      <c r="P2648" s="1">
        <v>42853</v>
      </c>
      <c r="Q2648" s="5">
        <f>_xlfn.XLOOKUP(G2648,products!A:A,products!C:C,"")</f>
        <v>4821</v>
      </c>
      <c r="R2648">
        <v>36</v>
      </c>
      <c r="S2648" s="5">
        <f t="shared" si="41"/>
        <v>173556</v>
      </c>
    </row>
    <row r="2649" spans="1:19" x14ac:dyDescent="0.2">
      <c r="A2649" t="s">
        <v>2794</v>
      </c>
      <c r="B2649" t="s">
        <v>9025</v>
      </c>
      <c r="C2649" t="s">
        <v>15</v>
      </c>
      <c r="D2649" t="str">
        <f>_xlfn.XLOOKUP(C2649,sales_teams!A:A,sales_teams!B:B,"")</f>
        <v>C486814</v>
      </c>
      <c r="E2649" t="str">
        <f>_xlfn.XLOOKUP(C2649,sales_teams!A:A,sales_teams!C:C,"")</f>
        <v>Melvin Marxen</v>
      </c>
      <c r="F2649" t="str">
        <f>_xlfn.XLOOKUP(C2649,sales_teams!A:A,sales_teams!D:D,"")</f>
        <v>Central</v>
      </c>
      <c r="G2649" t="s">
        <v>83</v>
      </c>
      <c r="H2649" t="str">
        <f>_xlfn.XLOOKUP(G2649,products!A:A,products!B:B,"")</f>
        <v>GTX</v>
      </c>
      <c r="I2649" t="s">
        <v>506</v>
      </c>
      <c r="J2649" t="str">
        <f>_xlfn.XLOOKUP(I2649,accounts!A:A,accounts!B:B,"")</f>
        <v>retail</v>
      </c>
      <c r="K2649" t="str">
        <f>_xlfn.XLOOKUP(I2649,accounts!A:A,accounts!F:F,"")</f>
        <v>Mid-Market</v>
      </c>
      <c r="L2649" t="s">
        <v>56</v>
      </c>
      <c r="M2649" t="s">
        <v>9035</v>
      </c>
      <c r="N2649" t="s">
        <v>9045</v>
      </c>
      <c r="O2649" s="1">
        <v>42847</v>
      </c>
      <c r="P2649" s="1">
        <v>42854</v>
      </c>
      <c r="Q2649" s="5">
        <f>_xlfn.XLOOKUP(G2649,products!A:A,products!C:C,"")</f>
        <v>5482</v>
      </c>
      <c r="R2649">
        <v>39</v>
      </c>
      <c r="S2649" s="5">
        <f t="shared" si="41"/>
        <v>213798</v>
      </c>
    </row>
    <row r="2650" spans="1:19" x14ac:dyDescent="0.2">
      <c r="A2650" t="s">
        <v>2795</v>
      </c>
      <c r="B2650" t="s">
        <v>9026</v>
      </c>
      <c r="C2650" t="s">
        <v>15</v>
      </c>
      <c r="D2650" t="str">
        <f>_xlfn.XLOOKUP(C2650,sales_teams!A:A,sales_teams!B:B,"")</f>
        <v>C486814</v>
      </c>
      <c r="E2650" t="str">
        <f>_xlfn.XLOOKUP(C2650,sales_teams!A:A,sales_teams!C:C,"")</f>
        <v>Melvin Marxen</v>
      </c>
      <c r="F2650" t="str">
        <f>_xlfn.XLOOKUP(C2650,sales_teams!A:A,sales_teams!D:D,"")</f>
        <v>Central</v>
      </c>
      <c r="G2650" t="s">
        <v>8951</v>
      </c>
      <c r="H2650" t="str">
        <f>_xlfn.XLOOKUP(G2650,products!A:A,products!B:B,"")</f>
        <v>GTX</v>
      </c>
      <c r="I2650" t="s">
        <v>146</v>
      </c>
      <c r="J2650" t="str">
        <f>_xlfn.XLOOKUP(I2650,accounts!A:A,accounts!B:B,"")</f>
        <v>technolgy</v>
      </c>
      <c r="K2650" t="str">
        <f>_xlfn.XLOOKUP(I2650,accounts!A:A,accounts!F:F,"")</f>
        <v>Mid-Market</v>
      </c>
      <c r="L2650" t="s">
        <v>56</v>
      </c>
      <c r="M2650" t="s">
        <v>9034</v>
      </c>
      <c r="N2650" t="s">
        <v>9043</v>
      </c>
      <c r="O2650" s="1">
        <v>42847</v>
      </c>
      <c r="P2650" s="1">
        <v>42879</v>
      </c>
      <c r="Q2650" s="5">
        <f>_xlfn.XLOOKUP(G2650,products!A:A,products!C:C,"")</f>
        <v>4821</v>
      </c>
      <c r="R2650">
        <v>18</v>
      </c>
      <c r="S2650" s="5">
        <f t="shared" si="41"/>
        <v>86778</v>
      </c>
    </row>
    <row r="2651" spans="1:19" x14ac:dyDescent="0.2">
      <c r="A2651" t="s">
        <v>2796</v>
      </c>
      <c r="B2651" t="s">
        <v>9027</v>
      </c>
      <c r="C2651" t="s">
        <v>10</v>
      </c>
      <c r="D2651" t="str">
        <f>_xlfn.XLOOKUP(C2651,sales_teams!A:A,sales_teams!B:B,"")</f>
        <v>C309699</v>
      </c>
      <c r="E2651" t="str">
        <f>_xlfn.XLOOKUP(C2651,sales_teams!A:A,sales_teams!C:C,"")</f>
        <v>Melvin Marxen</v>
      </c>
      <c r="F2651" t="str">
        <f>_xlfn.XLOOKUP(C2651,sales_teams!A:A,sales_teams!D:D,"")</f>
        <v>Central</v>
      </c>
      <c r="G2651" t="s">
        <v>62</v>
      </c>
      <c r="H2651" t="str">
        <f>_xlfn.XLOOKUP(G2651,products!A:A,products!B:B,"")</f>
        <v>GTX</v>
      </c>
      <c r="I2651" t="s">
        <v>332</v>
      </c>
      <c r="J2651" t="str">
        <f>_xlfn.XLOOKUP(I2651,accounts!A:A,accounts!B:B,"")</f>
        <v>marketing</v>
      </c>
      <c r="K2651" t="str">
        <f>_xlfn.XLOOKUP(I2651,accounts!A:A,accounts!F:F,"")</f>
        <v>Enterprise</v>
      </c>
      <c r="L2651" t="s">
        <v>56</v>
      </c>
      <c r="M2651" t="s">
        <v>9033</v>
      </c>
      <c r="N2651" t="s">
        <v>9043</v>
      </c>
      <c r="O2651" s="1">
        <v>42847</v>
      </c>
      <c r="P2651" s="1">
        <v>42959</v>
      </c>
      <c r="Q2651" s="5">
        <f>_xlfn.XLOOKUP(G2651,products!A:A,products!C:C,"")</f>
        <v>550</v>
      </c>
      <c r="R2651">
        <v>12</v>
      </c>
      <c r="S2651" s="5">
        <f t="shared" si="41"/>
        <v>6600</v>
      </c>
    </row>
    <row r="2652" spans="1:19" x14ac:dyDescent="0.2">
      <c r="A2652" t="s">
        <v>2797</v>
      </c>
      <c r="B2652" t="s">
        <v>9028</v>
      </c>
      <c r="C2652" t="s">
        <v>42</v>
      </c>
      <c r="D2652" t="str">
        <f>_xlfn.XLOOKUP(C2652,sales_teams!A:A,sales_teams!B:B,"")</f>
        <v>W674591</v>
      </c>
      <c r="E2652" t="str">
        <f>_xlfn.XLOOKUP(C2652,sales_teams!A:A,sales_teams!C:C,"")</f>
        <v>Summer Sewald</v>
      </c>
      <c r="F2652" t="str">
        <f>_xlfn.XLOOKUP(C2652,sales_teams!A:A,sales_teams!D:D,"")</f>
        <v>West</v>
      </c>
      <c r="G2652" t="s">
        <v>75</v>
      </c>
      <c r="H2652" t="str">
        <f>_xlfn.XLOOKUP(G2652,products!A:A,products!B:B,"")</f>
        <v>MG</v>
      </c>
      <c r="I2652" t="s">
        <v>99</v>
      </c>
      <c r="J2652" t="str">
        <f>_xlfn.XLOOKUP(I2652,accounts!A:A,accounts!B:B,"")</f>
        <v>retail</v>
      </c>
      <c r="K2652" t="str">
        <f>_xlfn.XLOOKUP(I2652,accounts!A:A,accounts!F:F,"")</f>
        <v>Enterprise</v>
      </c>
      <c r="L2652" t="s">
        <v>81</v>
      </c>
      <c r="M2652" t="s">
        <v>9036</v>
      </c>
      <c r="N2652" t="s">
        <v>9043</v>
      </c>
      <c r="O2652" s="1">
        <v>42847</v>
      </c>
      <c r="P2652" s="1">
        <v>42854</v>
      </c>
      <c r="Q2652" s="5">
        <f>_xlfn.XLOOKUP(G2652,products!A:A,products!C:C,"")</f>
        <v>3393</v>
      </c>
      <c r="R2652">
        <v>8</v>
      </c>
      <c r="S2652" s="5">
        <f t="shared" si="41"/>
        <v>27144</v>
      </c>
    </row>
    <row r="2653" spans="1:19" x14ac:dyDescent="0.2">
      <c r="A2653" t="s">
        <v>2798</v>
      </c>
      <c r="B2653" t="s">
        <v>9028</v>
      </c>
      <c r="C2653" t="s">
        <v>42</v>
      </c>
      <c r="D2653" t="str">
        <f>_xlfn.XLOOKUP(C2653,sales_teams!A:A,sales_teams!B:B,"")</f>
        <v>W674591</v>
      </c>
      <c r="E2653" t="str">
        <f>_xlfn.XLOOKUP(C2653,sales_teams!A:A,sales_teams!C:C,"")</f>
        <v>Summer Sewald</v>
      </c>
      <c r="F2653" t="str">
        <f>_xlfn.XLOOKUP(C2653,sales_teams!A:A,sales_teams!D:D,"")</f>
        <v>West</v>
      </c>
      <c r="G2653" t="s">
        <v>62</v>
      </c>
      <c r="H2653" t="str">
        <f>_xlfn.XLOOKUP(G2653,products!A:A,products!B:B,"")</f>
        <v>GTX</v>
      </c>
      <c r="I2653" t="s">
        <v>176</v>
      </c>
      <c r="J2653" t="str">
        <f>_xlfn.XLOOKUP(I2653,accounts!A:A,accounts!B:B,"")</f>
        <v>employment</v>
      </c>
      <c r="K2653" t="str">
        <f>_xlfn.XLOOKUP(I2653,accounts!A:A,accounts!F:F,"")</f>
        <v>Enterprise</v>
      </c>
      <c r="L2653" t="s">
        <v>56</v>
      </c>
      <c r="M2653" t="s">
        <v>9034</v>
      </c>
      <c r="N2653" t="s">
        <v>9045</v>
      </c>
      <c r="O2653" s="1">
        <v>42847</v>
      </c>
      <c r="P2653" s="1">
        <v>42855</v>
      </c>
      <c r="Q2653" s="5">
        <f>_xlfn.XLOOKUP(G2653,products!A:A,products!C:C,"")</f>
        <v>550</v>
      </c>
      <c r="R2653">
        <v>2</v>
      </c>
      <c r="S2653" s="5">
        <f t="shared" si="41"/>
        <v>1100</v>
      </c>
    </row>
    <row r="2654" spans="1:19" x14ac:dyDescent="0.2">
      <c r="A2654" t="s">
        <v>2799</v>
      </c>
      <c r="B2654" t="s">
        <v>9028</v>
      </c>
      <c r="C2654" t="s">
        <v>42</v>
      </c>
      <c r="D2654" t="str">
        <f>_xlfn.XLOOKUP(C2654,sales_teams!A:A,sales_teams!B:B,"")</f>
        <v>W674591</v>
      </c>
      <c r="E2654" t="str">
        <f>_xlfn.XLOOKUP(C2654,sales_teams!A:A,sales_teams!C:C,"")</f>
        <v>Summer Sewald</v>
      </c>
      <c r="F2654" t="str">
        <f>_xlfn.XLOOKUP(C2654,sales_teams!A:A,sales_teams!D:D,"")</f>
        <v>West</v>
      </c>
      <c r="G2654" t="s">
        <v>75</v>
      </c>
      <c r="H2654" t="str">
        <f>_xlfn.XLOOKUP(G2654,products!A:A,products!B:B,"")</f>
        <v>MG</v>
      </c>
      <c r="I2654" t="s">
        <v>172</v>
      </c>
      <c r="J2654" t="str">
        <f>_xlfn.XLOOKUP(I2654,accounts!A:A,accounts!B:B,"")</f>
        <v>software</v>
      </c>
      <c r="K2654" t="str">
        <f>_xlfn.XLOOKUP(I2654,accounts!A:A,accounts!F:F,"")</f>
        <v>Enterprise</v>
      </c>
      <c r="L2654" t="s">
        <v>56</v>
      </c>
      <c r="M2654" t="s">
        <v>9035</v>
      </c>
      <c r="N2654" t="s">
        <v>9041</v>
      </c>
      <c r="O2654" s="1">
        <v>42847</v>
      </c>
      <c r="P2654" s="1">
        <v>42848</v>
      </c>
      <c r="Q2654" s="5">
        <f>_xlfn.XLOOKUP(G2654,products!A:A,products!C:C,"")</f>
        <v>3393</v>
      </c>
      <c r="R2654">
        <v>32</v>
      </c>
      <c r="S2654" s="5">
        <f t="shared" si="41"/>
        <v>108576</v>
      </c>
    </row>
    <row r="2655" spans="1:19" x14ac:dyDescent="0.2">
      <c r="A2655" t="s">
        <v>2800</v>
      </c>
      <c r="B2655" t="s">
        <v>9027</v>
      </c>
      <c r="C2655" t="s">
        <v>37</v>
      </c>
      <c r="D2655" t="str">
        <f>_xlfn.XLOOKUP(C2655,sales_teams!A:A,sales_teams!B:B,"")</f>
        <v>W337844</v>
      </c>
      <c r="E2655" t="str">
        <f>_xlfn.XLOOKUP(C2655,sales_teams!A:A,sales_teams!C:C,"")</f>
        <v>Celia Rouche</v>
      </c>
      <c r="F2655" t="str">
        <f>_xlfn.XLOOKUP(C2655,sales_teams!A:A,sales_teams!D:D,"")</f>
        <v>West</v>
      </c>
      <c r="G2655" t="s">
        <v>62</v>
      </c>
      <c r="H2655" t="str">
        <f>_xlfn.XLOOKUP(G2655,products!A:A,products!B:B,"")</f>
        <v>GTX</v>
      </c>
      <c r="I2655" t="s">
        <v>190</v>
      </c>
      <c r="J2655" t="str">
        <f>_xlfn.XLOOKUP(I2655,accounts!A:A,accounts!B:B,"")</f>
        <v>software</v>
      </c>
      <c r="K2655" t="str">
        <f>_xlfn.XLOOKUP(I2655,accounts!A:A,accounts!F:F,"")</f>
        <v>SMB</v>
      </c>
      <c r="L2655" t="s">
        <v>56</v>
      </c>
      <c r="M2655" t="s">
        <v>9032</v>
      </c>
      <c r="N2655" t="s">
        <v>9042</v>
      </c>
      <c r="O2655" s="1">
        <v>42847</v>
      </c>
      <c r="P2655" s="1">
        <v>42855</v>
      </c>
      <c r="Q2655" s="5">
        <f>_xlfn.XLOOKUP(G2655,products!A:A,products!C:C,"")</f>
        <v>550</v>
      </c>
      <c r="R2655">
        <v>37</v>
      </c>
      <c r="S2655" s="5">
        <f t="shared" si="41"/>
        <v>20350</v>
      </c>
    </row>
    <row r="2656" spans="1:19" x14ac:dyDescent="0.2">
      <c r="A2656" t="s">
        <v>2801</v>
      </c>
      <c r="B2656" t="s">
        <v>9025</v>
      </c>
      <c r="C2656" t="s">
        <v>45</v>
      </c>
      <c r="D2656" t="str">
        <f>_xlfn.XLOOKUP(C2656,sales_teams!A:A,sales_teams!B:B,"")</f>
        <v>W960943</v>
      </c>
      <c r="E2656" t="str">
        <f>_xlfn.XLOOKUP(C2656,sales_teams!A:A,sales_teams!C:C,"")</f>
        <v>Summer Sewald</v>
      </c>
      <c r="F2656" t="str">
        <f>_xlfn.XLOOKUP(C2656,sales_teams!A:A,sales_teams!D:D,"")</f>
        <v>West</v>
      </c>
      <c r="G2656" t="s">
        <v>60</v>
      </c>
      <c r="H2656" t="str">
        <f>_xlfn.XLOOKUP(G2656,products!A:A,products!B:B,"")</f>
        <v>MG</v>
      </c>
      <c r="J2656">
        <f>_xlfn.XLOOKUP(I2656,accounts!A:A,accounts!B:B,"")</f>
        <v>0</v>
      </c>
      <c r="K2656">
        <f>_xlfn.XLOOKUP(I2656,accounts!A:A,accounts!F:F,"")</f>
        <v>0</v>
      </c>
      <c r="L2656" t="s">
        <v>76</v>
      </c>
      <c r="N2656" t="s">
        <v>9044</v>
      </c>
      <c r="O2656" s="1">
        <v>42847</v>
      </c>
      <c r="Q2656" s="5">
        <f>_xlfn.XLOOKUP(G2656,products!A:A,products!C:C,"")</f>
        <v>55</v>
      </c>
      <c r="R2656">
        <v>15</v>
      </c>
      <c r="S2656" s="5">
        <f t="shared" si="41"/>
        <v>825</v>
      </c>
    </row>
    <row r="2657" spans="1:19" x14ac:dyDescent="0.2">
      <c r="A2657" t="s">
        <v>2802</v>
      </c>
      <c r="B2657" t="s">
        <v>9028</v>
      </c>
      <c r="C2657" t="s">
        <v>9</v>
      </c>
      <c r="D2657" t="str">
        <f>_xlfn.XLOOKUP(C2657,sales_teams!A:A,sales_teams!B:B,"")</f>
        <v>C62195</v>
      </c>
      <c r="E2657" t="str">
        <f>_xlfn.XLOOKUP(C2657,sales_teams!A:A,sales_teams!C:C,"")</f>
        <v>Dustin Brinkmann</v>
      </c>
      <c r="F2657" t="str">
        <f>_xlfn.XLOOKUP(C2657,sales_teams!A:A,sales_teams!D:D,"")</f>
        <v>Central</v>
      </c>
      <c r="G2657" t="s">
        <v>54</v>
      </c>
      <c r="H2657" t="str">
        <f>_xlfn.XLOOKUP(G2657,products!A:A,products!B:B,"")</f>
        <v>GTX</v>
      </c>
      <c r="I2657" t="s">
        <v>140</v>
      </c>
      <c r="J2657" t="str">
        <f>_xlfn.XLOOKUP(I2657,accounts!A:A,accounts!B:B,"")</f>
        <v>technolgy</v>
      </c>
      <c r="K2657" t="str">
        <f>_xlfn.XLOOKUP(I2657,accounts!A:A,accounts!F:F,"")</f>
        <v>Mid-Market</v>
      </c>
      <c r="L2657" t="s">
        <v>56</v>
      </c>
      <c r="M2657" t="s">
        <v>9032</v>
      </c>
      <c r="N2657" t="s">
        <v>9041</v>
      </c>
      <c r="O2657" s="1">
        <v>42847</v>
      </c>
      <c r="P2657" s="1">
        <v>42852</v>
      </c>
      <c r="Q2657" s="5">
        <f>_xlfn.XLOOKUP(G2657,products!A:A,products!C:C,"")</f>
        <v>1096</v>
      </c>
      <c r="R2657">
        <v>38</v>
      </c>
      <c r="S2657" s="5">
        <f t="shared" si="41"/>
        <v>41648</v>
      </c>
    </row>
    <row r="2658" spans="1:19" x14ac:dyDescent="0.2">
      <c r="A2658" t="s">
        <v>2803</v>
      </c>
      <c r="B2658" t="s">
        <v>9028</v>
      </c>
      <c r="C2658" t="s">
        <v>14</v>
      </c>
      <c r="D2658" t="str">
        <f>_xlfn.XLOOKUP(C2658,sales_teams!A:A,sales_teams!B:B,"")</f>
        <v>C961860</v>
      </c>
      <c r="E2658" t="str">
        <f>_xlfn.XLOOKUP(C2658,sales_teams!A:A,sales_teams!C:C,"")</f>
        <v>Melvin Marxen</v>
      </c>
      <c r="F2658" t="str">
        <f>_xlfn.XLOOKUP(C2658,sales_teams!A:A,sales_teams!D:D,"")</f>
        <v>Central</v>
      </c>
      <c r="G2658" t="s">
        <v>83</v>
      </c>
      <c r="H2658" t="str">
        <f>_xlfn.XLOOKUP(G2658,products!A:A,products!B:B,"")</f>
        <v>GTX</v>
      </c>
      <c r="I2658" t="s">
        <v>506</v>
      </c>
      <c r="J2658" t="str">
        <f>_xlfn.XLOOKUP(I2658,accounts!A:A,accounts!B:B,"")</f>
        <v>retail</v>
      </c>
      <c r="K2658" t="str">
        <f>_xlfn.XLOOKUP(I2658,accounts!A:A,accounts!F:F,"")</f>
        <v>Mid-Market</v>
      </c>
      <c r="L2658" t="s">
        <v>56</v>
      </c>
      <c r="M2658" t="s">
        <v>9033</v>
      </c>
      <c r="N2658" t="s">
        <v>9043</v>
      </c>
      <c r="O2658" s="1">
        <v>42847</v>
      </c>
      <c r="P2658" s="1">
        <v>42855</v>
      </c>
      <c r="Q2658" s="5">
        <f>_xlfn.XLOOKUP(G2658,products!A:A,products!C:C,"")</f>
        <v>5482</v>
      </c>
      <c r="R2658">
        <v>31</v>
      </c>
      <c r="S2658" s="5">
        <f t="shared" si="41"/>
        <v>169942</v>
      </c>
    </row>
    <row r="2659" spans="1:19" x14ac:dyDescent="0.2">
      <c r="A2659" t="s">
        <v>2804</v>
      </c>
      <c r="B2659" t="s">
        <v>9027</v>
      </c>
      <c r="C2659" t="s">
        <v>29</v>
      </c>
      <c r="D2659" t="str">
        <f>_xlfn.XLOOKUP(C2659,sales_teams!A:A,sales_teams!B:B,"")</f>
        <v>E571180</v>
      </c>
      <c r="E2659" t="str">
        <f>_xlfn.XLOOKUP(C2659,sales_teams!A:A,sales_teams!C:C,"")</f>
        <v>Rocco Neubert</v>
      </c>
      <c r="F2659" t="str">
        <f>_xlfn.XLOOKUP(C2659,sales_teams!A:A,sales_teams!D:D,"")</f>
        <v>East</v>
      </c>
      <c r="G2659" t="s">
        <v>62</v>
      </c>
      <c r="H2659" t="str">
        <f>_xlfn.XLOOKUP(G2659,products!A:A,products!B:B,"")</f>
        <v>GTX</v>
      </c>
      <c r="I2659" t="s">
        <v>122</v>
      </c>
      <c r="J2659" t="str">
        <f>_xlfn.XLOOKUP(I2659,accounts!A:A,accounts!B:B,"")</f>
        <v>technolgy</v>
      </c>
      <c r="K2659" t="str">
        <f>_xlfn.XLOOKUP(I2659,accounts!A:A,accounts!F:F,"")</f>
        <v>Mid-Market</v>
      </c>
      <c r="L2659" t="s">
        <v>81</v>
      </c>
      <c r="M2659" t="s">
        <v>9036</v>
      </c>
      <c r="N2659" t="s">
        <v>9043</v>
      </c>
      <c r="O2659" s="1">
        <v>42847</v>
      </c>
      <c r="P2659" s="1">
        <v>42863</v>
      </c>
      <c r="Q2659" s="5">
        <f>_xlfn.XLOOKUP(G2659,products!A:A,products!C:C,"")</f>
        <v>550</v>
      </c>
      <c r="R2659">
        <v>36</v>
      </c>
      <c r="S2659" s="5">
        <f t="shared" si="41"/>
        <v>19800</v>
      </c>
    </row>
    <row r="2660" spans="1:19" x14ac:dyDescent="0.2">
      <c r="A2660" t="s">
        <v>2805</v>
      </c>
      <c r="B2660" t="s">
        <v>9027</v>
      </c>
      <c r="C2660" t="s">
        <v>29</v>
      </c>
      <c r="D2660" t="str">
        <f>_xlfn.XLOOKUP(C2660,sales_teams!A:A,sales_teams!B:B,"")</f>
        <v>E571180</v>
      </c>
      <c r="E2660" t="str">
        <f>_xlfn.XLOOKUP(C2660,sales_teams!A:A,sales_teams!C:C,"")</f>
        <v>Rocco Neubert</v>
      </c>
      <c r="F2660" t="str">
        <f>_xlfn.XLOOKUP(C2660,sales_teams!A:A,sales_teams!D:D,"")</f>
        <v>East</v>
      </c>
      <c r="G2660" t="s">
        <v>62</v>
      </c>
      <c r="H2660" t="str">
        <f>_xlfn.XLOOKUP(G2660,products!A:A,products!B:B,"")</f>
        <v>GTX</v>
      </c>
      <c r="I2660" t="s">
        <v>424</v>
      </c>
      <c r="J2660" t="str">
        <f>_xlfn.XLOOKUP(I2660,accounts!A:A,accounts!B:B,"")</f>
        <v>marketing</v>
      </c>
      <c r="K2660" t="str">
        <f>_xlfn.XLOOKUP(I2660,accounts!A:A,accounts!F:F,"")</f>
        <v>Mid-Market</v>
      </c>
      <c r="L2660" t="s">
        <v>56</v>
      </c>
      <c r="M2660" t="s">
        <v>9032</v>
      </c>
      <c r="N2660" t="s">
        <v>9042</v>
      </c>
      <c r="O2660" s="1">
        <v>42847</v>
      </c>
      <c r="P2660" s="1">
        <v>42910</v>
      </c>
      <c r="Q2660" s="5">
        <f>_xlfn.XLOOKUP(G2660,products!A:A,products!C:C,"")</f>
        <v>550</v>
      </c>
      <c r="R2660">
        <v>6</v>
      </c>
      <c r="S2660" s="5">
        <f t="shared" si="41"/>
        <v>3300</v>
      </c>
    </row>
    <row r="2661" spans="1:19" x14ac:dyDescent="0.2">
      <c r="A2661" t="s">
        <v>2806</v>
      </c>
      <c r="B2661" t="s">
        <v>9025</v>
      </c>
      <c r="C2661" t="s">
        <v>35</v>
      </c>
      <c r="D2661" t="str">
        <f>_xlfn.XLOOKUP(C2661,sales_teams!A:A,sales_teams!B:B,"")</f>
        <v>W100826</v>
      </c>
      <c r="E2661" t="str">
        <f>_xlfn.XLOOKUP(C2661,sales_teams!A:A,sales_teams!C:C,"")</f>
        <v>Celia Rouche</v>
      </c>
      <c r="F2661" t="str">
        <f>_xlfn.XLOOKUP(C2661,sales_teams!A:A,sales_teams!D:D,"")</f>
        <v>West</v>
      </c>
      <c r="G2661" t="s">
        <v>60</v>
      </c>
      <c r="H2661" t="str">
        <f>_xlfn.XLOOKUP(G2661,products!A:A,products!B:B,"")</f>
        <v>MG</v>
      </c>
      <c r="I2661" t="s">
        <v>113</v>
      </c>
      <c r="J2661" t="str">
        <f>_xlfn.XLOOKUP(I2661,accounts!A:A,accounts!B:B,"")</f>
        <v>medical</v>
      </c>
      <c r="K2661" t="str">
        <f>_xlfn.XLOOKUP(I2661,accounts!A:A,accounts!F:F,"")</f>
        <v>Enterprise</v>
      </c>
      <c r="L2661" t="s">
        <v>56</v>
      </c>
      <c r="M2661" t="s">
        <v>9035</v>
      </c>
      <c r="N2661" t="s">
        <v>9042</v>
      </c>
      <c r="O2661" s="1">
        <v>42847</v>
      </c>
      <c r="P2661" s="1">
        <v>42853</v>
      </c>
      <c r="Q2661" s="5">
        <f>_xlfn.XLOOKUP(G2661,products!A:A,products!C:C,"")</f>
        <v>55</v>
      </c>
      <c r="R2661">
        <v>44</v>
      </c>
      <c r="S2661" s="5">
        <f t="shared" si="41"/>
        <v>2420</v>
      </c>
    </row>
    <row r="2662" spans="1:19" x14ac:dyDescent="0.2">
      <c r="A2662" t="s">
        <v>2807</v>
      </c>
      <c r="B2662" t="s">
        <v>9027</v>
      </c>
      <c r="C2662" t="s">
        <v>35</v>
      </c>
      <c r="D2662" t="str">
        <f>_xlfn.XLOOKUP(C2662,sales_teams!A:A,sales_teams!B:B,"")</f>
        <v>W100826</v>
      </c>
      <c r="E2662" t="str">
        <f>_xlfn.XLOOKUP(C2662,sales_teams!A:A,sales_teams!C:C,"")</f>
        <v>Celia Rouche</v>
      </c>
      <c r="F2662" t="str">
        <f>_xlfn.XLOOKUP(C2662,sales_teams!A:A,sales_teams!D:D,"")</f>
        <v>West</v>
      </c>
      <c r="G2662" t="s">
        <v>75</v>
      </c>
      <c r="H2662" t="str">
        <f>_xlfn.XLOOKUP(G2662,products!A:A,products!B:B,"")</f>
        <v>MG</v>
      </c>
      <c r="I2662" t="s">
        <v>176</v>
      </c>
      <c r="J2662" t="str">
        <f>_xlfn.XLOOKUP(I2662,accounts!A:A,accounts!B:B,"")</f>
        <v>employment</v>
      </c>
      <c r="K2662" t="str">
        <f>_xlfn.XLOOKUP(I2662,accounts!A:A,accounts!F:F,"")</f>
        <v>Enterprise</v>
      </c>
      <c r="L2662" t="s">
        <v>56</v>
      </c>
      <c r="M2662" t="s">
        <v>9031</v>
      </c>
      <c r="N2662" t="s">
        <v>9043</v>
      </c>
      <c r="O2662" s="1">
        <v>42847</v>
      </c>
      <c r="P2662" s="1">
        <v>42855</v>
      </c>
      <c r="Q2662" s="5">
        <f>_xlfn.XLOOKUP(G2662,products!A:A,products!C:C,"")</f>
        <v>3393</v>
      </c>
      <c r="R2662">
        <v>13</v>
      </c>
      <c r="S2662" s="5">
        <f t="shared" si="41"/>
        <v>44109</v>
      </c>
    </row>
    <row r="2663" spans="1:19" x14ac:dyDescent="0.2">
      <c r="A2663" t="s">
        <v>2808</v>
      </c>
      <c r="B2663" t="s">
        <v>9025</v>
      </c>
      <c r="C2663" t="s">
        <v>7</v>
      </c>
      <c r="D2663" t="str">
        <f>_xlfn.XLOOKUP(C2663,sales_teams!A:A,sales_teams!B:B,"")</f>
        <v>C234829</v>
      </c>
      <c r="E2663" t="str">
        <f>_xlfn.XLOOKUP(C2663,sales_teams!A:A,sales_teams!C:C,"")</f>
        <v>Dustin Brinkmann</v>
      </c>
      <c r="F2663" t="str">
        <f>_xlfn.XLOOKUP(C2663,sales_teams!A:A,sales_teams!D:D,"")</f>
        <v>Central</v>
      </c>
      <c r="G2663" t="s">
        <v>83</v>
      </c>
      <c r="H2663" t="str">
        <f>_xlfn.XLOOKUP(G2663,products!A:A,products!B:B,"")</f>
        <v>GTX</v>
      </c>
      <c r="I2663" t="s">
        <v>73</v>
      </c>
      <c r="J2663" t="str">
        <f>_xlfn.XLOOKUP(I2663,accounts!A:A,accounts!B:B,"")</f>
        <v>medical</v>
      </c>
      <c r="K2663" t="str">
        <f>_xlfn.XLOOKUP(I2663,accounts!A:A,accounts!F:F,"")</f>
        <v>Mid-Market</v>
      </c>
      <c r="L2663" t="s">
        <v>56</v>
      </c>
      <c r="M2663" t="s">
        <v>9032</v>
      </c>
      <c r="N2663" t="s">
        <v>9043</v>
      </c>
      <c r="O2663" s="1">
        <v>42847</v>
      </c>
      <c r="P2663" s="1">
        <v>42881</v>
      </c>
      <c r="Q2663" s="5">
        <f>_xlfn.XLOOKUP(G2663,products!A:A,products!C:C,"")</f>
        <v>5482</v>
      </c>
      <c r="R2663">
        <v>30</v>
      </c>
      <c r="S2663" s="5">
        <f t="shared" si="41"/>
        <v>164460</v>
      </c>
    </row>
    <row r="2664" spans="1:19" x14ac:dyDescent="0.2">
      <c r="A2664" t="s">
        <v>2809</v>
      </c>
      <c r="B2664" t="s">
        <v>9027</v>
      </c>
      <c r="C2664" t="s">
        <v>32</v>
      </c>
      <c r="D2664" t="str">
        <f>_xlfn.XLOOKUP(C2664,sales_teams!A:A,sales_teams!B:B,"")</f>
        <v>W975078</v>
      </c>
      <c r="E2664" t="str">
        <f>_xlfn.XLOOKUP(C2664,sales_teams!A:A,sales_teams!C:C,"")</f>
        <v>Celia Rouche</v>
      </c>
      <c r="F2664" t="str">
        <f>_xlfn.XLOOKUP(C2664,sales_teams!A:A,sales_teams!D:D,"")</f>
        <v>West</v>
      </c>
      <c r="G2664" t="s">
        <v>8951</v>
      </c>
      <c r="H2664" t="str">
        <f>_xlfn.XLOOKUP(G2664,products!A:A,products!B:B,"")</f>
        <v>GTX</v>
      </c>
      <c r="I2664" t="s">
        <v>287</v>
      </c>
      <c r="J2664" t="str">
        <f>_xlfn.XLOOKUP(I2664,accounts!A:A,accounts!B:B,"")</f>
        <v>retail</v>
      </c>
      <c r="K2664" t="str">
        <f>_xlfn.XLOOKUP(I2664,accounts!A:A,accounts!F:F,"")</f>
        <v>Enterprise</v>
      </c>
      <c r="L2664" t="s">
        <v>56</v>
      </c>
      <c r="M2664" t="s">
        <v>9034</v>
      </c>
      <c r="N2664" t="s">
        <v>9042</v>
      </c>
      <c r="O2664" s="1">
        <v>42847</v>
      </c>
      <c r="P2664" s="1">
        <v>42853</v>
      </c>
      <c r="Q2664" s="5">
        <f>_xlfn.XLOOKUP(G2664,products!A:A,products!C:C,"")</f>
        <v>4821</v>
      </c>
      <c r="R2664">
        <v>2</v>
      </c>
      <c r="S2664" s="5">
        <f t="shared" si="41"/>
        <v>9642</v>
      </c>
    </row>
    <row r="2665" spans="1:19" x14ac:dyDescent="0.2">
      <c r="A2665" t="s">
        <v>2810</v>
      </c>
      <c r="B2665" t="s">
        <v>9027</v>
      </c>
      <c r="C2665" t="s">
        <v>32</v>
      </c>
      <c r="D2665" t="str">
        <f>_xlfn.XLOOKUP(C2665,sales_teams!A:A,sales_teams!B:B,"")</f>
        <v>W975078</v>
      </c>
      <c r="E2665" t="str">
        <f>_xlfn.XLOOKUP(C2665,sales_teams!A:A,sales_teams!C:C,"")</f>
        <v>Celia Rouche</v>
      </c>
      <c r="F2665" t="str">
        <f>_xlfn.XLOOKUP(C2665,sales_teams!A:A,sales_teams!D:D,"")</f>
        <v>West</v>
      </c>
      <c r="G2665" t="s">
        <v>75</v>
      </c>
      <c r="H2665" t="str">
        <f>_xlfn.XLOOKUP(G2665,products!A:A,products!B:B,"")</f>
        <v>MG</v>
      </c>
      <c r="I2665" t="s">
        <v>329</v>
      </c>
      <c r="J2665" t="str">
        <f>_xlfn.XLOOKUP(I2665,accounts!A:A,accounts!B:B,"")</f>
        <v>technolgy</v>
      </c>
      <c r="K2665" t="str">
        <f>_xlfn.XLOOKUP(I2665,accounts!A:A,accounts!F:F,"")</f>
        <v>Enterprise</v>
      </c>
      <c r="L2665" t="s">
        <v>56</v>
      </c>
      <c r="M2665" t="s">
        <v>9035</v>
      </c>
      <c r="N2665" t="s">
        <v>9045</v>
      </c>
      <c r="O2665" s="1">
        <v>42847</v>
      </c>
      <c r="P2665" s="1">
        <v>42854</v>
      </c>
      <c r="Q2665" s="5">
        <f>_xlfn.XLOOKUP(G2665,products!A:A,products!C:C,"")</f>
        <v>3393</v>
      </c>
      <c r="R2665">
        <v>7</v>
      </c>
      <c r="S2665" s="5">
        <f t="shared" si="41"/>
        <v>23751</v>
      </c>
    </row>
    <row r="2666" spans="1:19" x14ac:dyDescent="0.2">
      <c r="A2666" t="s">
        <v>2811</v>
      </c>
      <c r="B2666" t="s">
        <v>9026</v>
      </c>
      <c r="C2666" t="s">
        <v>17</v>
      </c>
      <c r="D2666" t="str">
        <f>_xlfn.XLOOKUP(C2666,sales_teams!A:A,sales_teams!B:B,"")</f>
        <v>E152967</v>
      </c>
      <c r="E2666" t="str">
        <f>_xlfn.XLOOKUP(C2666,sales_teams!A:A,sales_teams!C:C,"")</f>
        <v>Cara Losch</v>
      </c>
      <c r="F2666" t="str">
        <f>_xlfn.XLOOKUP(C2666,sales_teams!A:A,sales_teams!D:D,"")</f>
        <v>East</v>
      </c>
      <c r="G2666" t="s">
        <v>62</v>
      </c>
      <c r="H2666" t="str">
        <f>_xlfn.XLOOKUP(G2666,products!A:A,products!B:B,"")</f>
        <v>GTX</v>
      </c>
      <c r="J2666">
        <f>_xlfn.XLOOKUP(I2666,accounts!A:A,accounts!B:B,"")</f>
        <v>0</v>
      </c>
      <c r="K2666">
        <f>_xlfn.XLOOKUP(I2666,accounts!A:A,accounts!F:F,"")</f>
        <v>0</v>
      </c>
      <c r="L2666" t="s">
        <v>76</v>
      </c>
      <c r="N2666" t="s">
        <v>9044</v>
      </c>
      <c r="O2666" s="1">
        <v>42847</v>
      </c>
      <c r="Q2666" s="5">
        <f>_xlfn.XLOOKUP(G2666,products!A:A,products!C:C,"")</f>
        <v>550</v>
      </c>
      <c r="R2666">
        <v>47</v>
      </c>
      <c r="S2666" s="5">
        <f t="shared" si="41"/>
        <v>25850</v>
      </c>
    </row>
    <row r="2667" spans="1:19" x14ac:dyDescent="0.2">
      <c r="A2667" t="s">
        <v>2812</v>
      </c>
      <c r="B2667" t="s">
        <v>9025</v>
      </c>
      <c r="C2667" t="s">
        <v>17</v>
      </c>
      <c r="D2667" t="str">
        <f>_xlfn.XLOOKUP(C2667,sales_teams!A:A,sales_teams!B:B,"")</f>
        <v>E152967</v>
      </c>
      <c r="E2667" t="str">
        <f>_xlfn.XLOOKUP(C2667,sales_teams!A:A,sales_teams!C:C,"")</f>
        <v>Cara Losch</v>
      </c>
      <c r="F2667" t="str">
        <f>_xlfn.XLOOKUP(C2667,sales_teams!A:A,sales_teams!D:D,"")</f>
        <v>East</v>
      </c>
      <c r="G2667" t="s">
        <v>60</v>
      </c>
      <c r="H2667" t="str">
        <f>_xlfn.XLOOKUP(G2667,products!A:A,products!B:B,"")</f>
        <v>MG</v>
      </c>
      <c r="J2667">
        <f>_xlfn.XLOOKUP(I2667,accounts!A:A,accounts!B:B,"")</f>
        <v>0</v>
      </c>
      <c r="K2667">
        <f>_xlfn.XLOOKUP(I2667,accounts!A:A,accounts!F:F,"")</f>
        <v>0</v>
      </c>
      <c r="L2667" t="s">
        <v>76</v>
      </c>
      <c r="N2667" t="s">
        <v>9044</v>
      </c>
      <c r="O2667" s="1">
        <v>42847</v>
      </c>
      <c r="Q2667" s="5">
        <f>_xlfn.XLOOKUP(G2667,products!A:A,products!C:C,"")</f>
        <v>55</v>
      </c>
      <c r="R2667">
        <v>47</v>
      </c>
      <c r="S2667" s="5">
        <f t="shared" si="41"/>
        <v>2585</v>
      </c>
    </row>
    <row r="2668" spans="1:19" x14ac:dyDescent="0.2">
      <c r="A2668" t="s">
        <v>2813</v>
      </c>
      <c r="B2668" t="s">
        <v>9025</v>
      </c>
      <c r="C2668" t="s">
        <v>44</v>
      </c>
      <c r="D2668" t="str">
        <f>_xlfn.XLOOKUP(C2668,sales_teams!A:A,sales_teams!B:B,"")</f>
        <v>W202814</v>
      </c>
      <c r="E2668" t="str">
        <f>_xlfn.XLOOKUP(C2668,sales_teams!A:A,sales_teams!C:C,"")</f>
        <v>Summer Sewald</v>
      </c>
      <c r="F2668" t="str">
        <f>_xlfn.XLOOKUP(C2668,sales_teams!A:A,sales_teams!D:D,"")</f>
        <v>West</v>
      </c>
      <c r="G2668" t="s">
        <v>8951</v>
      </c>
      <c r="H2668" t="str">
        <f>_xlfn.XLOOKUP(G2668,products!A:A,products!B:B,"")</f>
        <v>GTX</v>
      </c>
      <c r="I2668" t="s">
        <v>172</v>
      </c>
      <c r="J2668" t="str">
        <f>_xlfn.XLOOKUP(I2668,accounts!A:A,accounts!B:B,"")</f>
        <v>software</v>
      </c>
      <c r="K2668" t="str">
        <f>_xlfn.XLOOKUP(I2668,accounts!A:A,accounts!F:F,"")</f>
        <v>Enterprise</v>
      </c>
      <c r="L2668" t="s">
        <v>56</v>
      </c>
      <c r="M2668" t="s">
        <v>9035</v>
      </c>
      <c r="N2668" t="s">
        <v>9045</v>
      </c>
      <c r="O2668" s="1">
        <v>42847</v>
      </c>
      <c r="P2668" s="1">
        <v>42854</v>
      </c>
      <c r="Q2668" s="5">
        <f>_xlfn.XLOOKUP(G2668,products!A:A,products!C:C,"")</f>
        <v>4821</v>
      </c>
      <c r="R2668">
        <v>29</v>
      </c>
      <c r="S2668" s="5">
        <f t="shared" si="41"/>
        <v>139809</v>
      </c>
    </row>
    <row r="2669" spans="1:19" x14ac:dyDescent="0.2">
      <c r="A2669" t="s">
        <v>2814</v>
      </c>
      <c r="B2669" t="s">
        <v>9027</v>
      </c>
      <c r="C2669" t="s">
        <v>3</v>
      </c>
      <c r="D2669" t="str">
        <f>_xlfn.XLOOKUP(C2669,sales_teams!A:A,sales_teams!B:B,"")</f>
        <v>C265891</v>
      </c>
      <c r="E2669" t="str">
        <f>_xlfn.XLOOKUP(C2669,sales_teams!A:A,sales_teams!C:C,"")</f>
        <v>Dustin Brinkmann</v>
      </c>
      <c r="F2669" t="str">
        <f>_xlfn.XLOOKUP(C2669,sales_teams!A:A,sales_teams!D:D,"")</f>
        <v>Central</v>
      </c>
      <c r="G2669" t="s">
        <v>60</v>
      </c>
      <c r="H2669" t="str">
        <f>_xlfn.XLOOKUP(G2669,products!A:A,products!B:B,"")</f>
        <v>MG</v>
      </c>
      <c r="I2669" t="s">
        <v>228</v>
      </c>
      <c r="J2669" t="str">
        <f>_xlfn.XLOOKUP(I2669,accounts!A:A,accounts!B:B,"")</f>
        <v>technolgy</v>
      </c>
      <c r="K2669" t="str">
        <f>_xlfn.XLOOKUP(I2669,accounts!A:A,accounts!F:F,"")</f>
        <v>Mid-Market</v>
      </c>
      <c r="L2669" t="s">
        <v>81</v>
      </c>
      <c r="M2669" t="s">
        <v>9036</v>
      </c>
      <c r="N2669" t="s">
        <v>9043</v>
      </c>
      <c r="O2669" s="1">
        <v>42848</v>
      </c>
      <c r="P2669" s="1">
        <v>42973</v>
      </c>
      <c r="Q2669" s="5">
        <f>_xlfn.XLOOKUP(G2669,products!A:A,products!C:C,"")</f>
        <v>55</v>
      </c>
      <c r="R2669">
        <v>34</v>
      </c>
      <c r="S2669" s="5">
        <f t="shared" si="41"/>
        <v>1870</v>
      </c>
    </row>
    <row r="2670" spans="1:19" x14ac:dyDescent="0.2">
      <c r="A2670" t="s">
        <v>2815</v>
      </c>
      <c r="B2670" t="s">
        <v>9028</v>
      </c>
      <c r="C2670" t="s">
        <v>30</v>
      </c>
      <c r="D2670" t="str">
        <f>_xlfn.XLOOKUP(C2670,sales_teams!A:A,sales_teams!B:B,"")</f>
        <v>E558564</v>
      </c>
      <c r="E2670" t="str">
        <f>_xlfn.XLOOKUP(C2670,sales_teams!A:A,sales_teams!C:C,"")</f>
        <v>Rocco Neubert</v>
      </c>
      <c r="F2670" t="str">
        <f>_xlfn.XLOOKUP(C2670,sales_teams!A:A,sales_teams!D:D,"")</f>
        <v>East</v>
      </c>
      <c r="G2670" t="s">
        <v>8951</v>
      </c>
      <c r="H2670" t="str">
        <f>_xlfn.XLOOKUP(G2670,products!A:A,products!B:B,"")</f>
        <v>GTX</v>
      </c>
      <c r="I2670" t="s">
        <v>230</v>
      </c>
      <c r="J2670" t="str">
        <f>_xlfn.XLOOKUP(I2670,accounts!A:A,accounts!B:B,"")</f>
        <v>retail</v>
      </c>
      <c r="K2670" t="str">
        <f>_xlfn.XLOOKUP(I2670,accounts!A:A,accounts!F:F,"")</f>
        <v>Mid-Market</v>
      </c>
      <c r="L2670" t="s">
        <v>81</v>
      </c>
      <c r="M2670" t="s">
        <v>9038</v>
      </c>
      <c r="N2670" t="s">
        <v>9045</v>
      </c>
      <c r="O2670" s="1">
        <v>42848</v>
      </c>
      <c r="P2670" s="1">
        <v>42849</v>
      </c>
      <c r="Q2670" s="5">
        <f>_xlfn.XLOOKUP(G2670,products!A:A,products!C:C,"")</f>
        <v>4821</v>
      </c>
      <c r="R2670">
        <v>46</v>
      </c>
      <c r="S2670" s="5">
        <f t="shared" si="41"/>
        <v>221766</v>
      </c>
    </row>
    <row r="2671" spans="1:19" x14ac:dyDescent="0.2">
      <c r="A2671" t="s">
        <v>2816</v>
      </c>
      <c r="B2671" t="s">
        <v>9025</v>
      </c>
      <c r="C2671" t="s">
        <v>27</v>
      </c>
      <c r="D2671" t="str">
        <f>_xlfn.XLOOKUP(C2671,sales_teams!A:A,sales_teams!B:B,"")</f>
        <v>E619716</v>
      </c>
      <c r="E2671" t="str">
        <f>_xlfn.XLOOKUP(C2671,sales_teams!A:A,sales_teams!C:C,"")</f>
        <v>Rocco Neubert</v>
      </c>
      <c r="F2671" t="str">
        <f>_xlfn.XLOOKUP(C2671,sales_teams!A:A,sales_teams!D:D,"")</f>
        <v>East</v>
      </c>
      <c r="G2671" t="s">
        <v>62</v>
      </c>
      <c r="H2671" t="str">
        <f>_xlfn.XLOOKUP(G2671,products!A:A,products!B:B,"")</f>
        <v>GTX</v>
      </c>
      <c r="I2671" t="s">
        <v>108</v>
      </c>
      <c r="J2671" t="str">
        <f>_xlfn.XLOOKUP(I2671,accounts!A:A,accounts!B:B,"")</f>
        <v>retail</v>
      </c>
      <c r="K2671" t="str">
        <f>_xlfn.XLOOKUP(I2671,accounts!A:A,accounts!F:F,"")</f>
        <v>Enterprise</v>
      </c>
      <c r="L2671" t="s">
        <v>81</v>
      </c>
      <c r="M2671" t="s">
        <v>9037</v>
      </c>
      <c r="N2671" t="s">
        <v>9043</v>
      </c>
      <c r="O2671" s="1">
        <v>42848</v>
      </c>
      <c r="P2671" s="1">
        <v>42855</v>
      </c>
      <c r="Q2671" s="5">
        <f>_xlfn.XLOOKUP(G2671,products!A:A,products!C:C,"")</f>
        <v>550</v>
      </c>
      <c r="R2671">
        <v>11</v>
      </c>
      <c r="S2671" s="5">
        <f t="shared" si="41"/>
        <v>6050</v>
      </c>
    </row>
    <row r="2672" spans="1:19" x14ac:dyDescent="0.2">
      <c r="A2672" t="s">
        <v>2817</v>
      </c>
      <c r="B2672" t="s">
        <v>9027</v>
      </c>
      <c r="C2672" t="s">
        <v>27</v>
      </c>
      <c r="D2672" t="str">
        <f>_xlfn.XLOOKUP(C2672,sales_teams!A:A,sales_teams!B:B,"")</f>
        <v>E619716</v>
      </c>
      <c r="E2672" t="str">
        <f>_xlfn.XLOOKUP(C2672,sales_teams!A:A,sales_teams!C:C,"")</f>
        <v>Rocco Neubert</v>
      </c>
      <c r="F2672" t="str">
        <f>_xlfn.XLOOKUP(C2672,sales_teams!A:A,sales_teams!D:D,"")</f>
        <v>East</v>
      </c>
      <c r="G2672" t="s">
        <v>75</v>
      </c>
      <c r="H2672" t="str">
        <f>_xlfn.XLOOKUP(G2672,products!A:A,products!B:B,"")</f>
        <v>MG</v>
      </c>
      <c r="I2672" t="s">
        <v>205</v>
      </c>
      <c r="J2672" t="str">
        <f>_xlfn.XLOOKUP(I2672,accounts!A:A,accounts!B:B,"")</f>
        <v>finance</v>
      </c>
      <c r="K2672" t="str">
        <f>_xlfn.XLOOKUP(I2672,accounts!A:A,accounts!F:F,"")</f>
        <v>Enterprise</v>
      </c>
      <c r="L2672" t="s">
        <v>81</v>
      </c>
      <c r="M2672" t="s">
        <v>9039</v>
      </c>
      <c r="N2672" t="s">
        <v>9045</v>
      </c>
      <c r="O2672" s="1">
        <v>42848</v>
      </c>
      <c r="P2672" s="1">
        <v>42967</v>
      </c>
      <c r="Q2672" s="5">
        <f>_xlfn.XLOOKUP(G2672,products!A:A,products!C:C,"")</f>
        <v>3393</v>
      </c>
      <c r="R2672">
        <v>38</v>
      </c>
      <c r="S2672" s="5">
        <f t="shared" si="41"/>
        <v>128934</v>
      </c>
    </row>
    <row r="2673" spans="1:19" x14ac:dyDescent="0.2">
      <c r="A2673" t="s">
        <v>2818</v>
      </c>
      <c r="B2673" t="s">
        <v>9026</v>
      </c>
      <c r="C2673" t="s">
        <v>20</v>
      </c>
      <c r="D2673" t="str">
        <f>_xlfn.XLOOKUP(C2673,sales_teams!A:A,sales_teams!B:B,"")</f>
        <v>E500449</v>
      </c>
      <c r="E2673" t="str">
        <f>_xlfn.XLOOKUP(C2673,sales_teams!A:A,sales_teams!C:C,"")</f>
        <v>Cara Losch</v>
      </c>
      <c r="F2673" t="str">
        <f>_xlfn.XLOOKUP(C2673,sales_teams!A:A,sales_teams!D:D,"")</f>
        <v>East</v>
      </c>
      <c r="G2673" t="s">
        <v>8951</v>
      </c>
      <c r="H2673" t="str">
        <f>_xlfn.XLOOKUP(G2673,products!A:A,products!B:B,"")</f>
        <v>GTX</v>
      </c>
      <c r="I2673" t="s">
        <v>128</v>
      </c>
      <c r="J2673" t="str">
        <f>_xlfn.XLOOKUP(I2673,accounts!A:A,accounts!B:B,"")</f>
        <v>marketing</v>
      </c>
      <c r="K2673" t="str">
        <f>_xlfn.XLOOKUP(I2673,accounts!A:A,accounts!F:F,"")</f>
        <v>Enterprise</v>
      </c>
      <c r="L2673" t="s">
        <v>81</v>
      </c>
      <c r="M2673" t="s">
        <v>9038</v>
      </c>
      <c r="N2673" t="s">
        <v>9045</v>
      </c>
      <c r="O2673" s="1">
        <v>42848</v>
      </c>
      <c r="P2673" s="1">
        <v>42855</v>
      </c>
      <c r="Q2673" s="5">
        <f>_xlfn.XLOOKUP(G2673,products!A:A,products!C:C,"")</f>
        <v>4821</v>
      </c>
      <c r="R2673">
        <v>34</v>
      </c>
      <c r="S2673" s="5">
        <f t="shared" si="41"/>
        <v>163914</v>
      </c>
    </row>
    <row r="2674" spans="1:19" x14ac:dyDescent="0.2">
      <c r="A2674" t="s">
        <v>2819</v>
      </c>
      <c r="B2674" t="s">
        <v>9028</v>
      </c>
      <c r="C2674" t="s">
        <v>20</v>
      </c>
      <c r="D2674" t="str">
        <f>_xlfn.XLOOKUP(C2674,sales_teams!A:A,sales_teams!B:B,"")</f>
        <v>E500449</v>
      </c>
      <c r="E2674" t="str">
        <f>_xlfn.XLOOKUP(C2674,sales_teams!A:A,sales_teams!C:C,"")</f>
        <v>Cara Losch</v>
      </c>
      <c r="F2674" t="str">
        <f>_xlfn.XLOOKUP(C2674,sales_teams!A:A,sales_teams!D:D,"")</f>
        <v>East</v>
      </c>
      <c r="G2674" t="s">
        <v>83</v>
      </c>
      <c r="H2674" t="str">
        <f>_xlfn.XLOOKUP(G2674,products!A:A,products!B:B,"")</f>
        <v>GTX</v>
      </c>
      <c r="I2674" t="s">
        <v>115</v>
      </c>
      <c r="J2674" t="str">
        <f>_xlfn.XLOOKUP(I2674,accounts!A:A,accounts!B:B,"")</f>
        <v>software</v>
      </c>
      <c r="K2674" t="str">
        <f>_xlfn.XLOOKUP(I2674,accounts!A:A,accounts!F:F,"")</f>
        <v>Enterprise</v>
      </c>
      <c r="L2674" t="s">
        <v>56</v>
      </c>
      <c r="M2674" t="s">
        <v>9031</v>
      </c>
      <c r="N2674" t="s">
        <v>9042</v>
      </c>
      <c r="O2674" s="1">
        <v>42848</v>
      </c>
      <c r="P2674" s="1">
        <v>42849</v>
      </c>
      <c r="Q2674" s="5">
        <f>_xlfn.XLOOKUP(G2674,products!A:A,products!C:C,"")</f>
        <v>5482</v>
      </c>
      <c r="R2674">
        <v>46</v>
      </c>
      <c r="S2674" s="5">
        <f t="shared" si="41"/>
        <v>252172</v>
      </c>
    </row>
    <row r="2675" spans="1:19" x14ac:dyDescent="0.2">
      <c r="A2675" t="s">
        <v>2820</v>
      </c>
      <c r="B2675" t="s">
        <v>9028</v>
      </c>
      <c r="C2675" t="s">
        <v>20</v>
      </c>
      <c r="D2675" t="str">
        <f>_xlfn.XLOOKUP(C2675,sales_teams!A:A,sales_teams!B:B,"")</f>
        <v>E500449</v>
      </c>
      <c r="E2675" t="str">
        <f>_xlfn.XLOOKUP(C2675,sales_teams!A:A,sales_teams!C:C,"")</f>
        <v>Cara Losch</v>
      </c>
      <c r="F2675" t="str">
        <f>_xlfn.XLOOKUP(C2675,sales_teams!A:A,sales_teams!D:D,"")</f>
        <v>East</v>
      </c>
      <c r="G2675" t="s">
        <v>8951</v>
      </c>
      <c r="H2675" t="str">
        <f>_xlfn.XLOOKUP(G2675,products!A:A,products!B:B,"")</f>
        <v>GTX</v>
      </c>
      <c r="I2675" t="s">
        <v>387</v>
      </c>
      <c r="J2675" t="str">
        <f>_xlfn.XLOOKUP(I2675,accounts!A:A,accounts!B:B,"")</f>
        <v>technolgy</v>
      </c>
      <c r="K2675" t="str">
        <f>_xlfn.XLOOKUP(I2675,accounts!A:A,accounts!F:F,"")</f>
        <v>SMB</v>
      </c>
      <c r="L2675" t="s">
        <v>56</v>
      </c>
      <c r="M2675" t="s">
        <v>9035</v>
      </c>
      <c r="N2675" t="s">
        <v>9043</v>
      </c>
      <c r="O2675" s="1">
        <v>42848</v>
      </c>
      <c r="P2675" s="1">
        <v>42855</v>
      </c>
      <c r="Q2675" s="5">
        <f>_xlfn.XLOOKUP(G2675,products!A:A,products!C:C,"")</f>
        <v>4821</v>
      </c>
      <c r="R2675">
        <v>4</v>
      </c>
      <c r="S2675" s="5">
        <f t="shared" si="41"/>
        <v>19284</v>
      </c>
    </row>
    <row r="2676" spans="1:19" x14ac:dyDescent="0.2">
      <c r="A2676" t="s">
        <v>2821</v>
      </c>
      <c r="B2676" t="s">
        <v>9028</v>
      </c>
      <c r="C2676" t="s">
        <v>25</v>
      </c>
      <c r="D2676" t="str">
        <f>_xlfn.XLOOKUP(C2676,sales_teams!A:A,sales_teams!B:B,"")</f>
        <v>E372575</v>
      </c>
      <c r="E2676" t="str">
        <f>_xlfn.XLOOKUP(C2676,sales_teams!A:A,sales_teams!C:C,"")</f>
        <v>Rocco Neubert</v>
      </c>
      <c r="F2676" t="str">
        <f>_xlfn.XLOOKUP(C2676,sales_teams!A:A,sales_teams!D:D,"")</f>
        <v>East</v>
      </c>
      <c r="G2676" t="s">
        <v>8951</v>
      </c>
      <c r="H2676" t="str">
        <f>_xlfn.XLOOKUP(G2676,products!A:A,products!B:B,"")</f>
        <v>GTX</v>
      </c>
      <c r="I2676" t="s">
        <v>181</v>
      </c>
      <c r="J2676" t="str">
        <f>_xlfn.XLOOKUP(I2676,accounts!A:A,accounts!B:B,"")</f>
        <v>medical</v>
      </c>
      <c r="K2676" t="str">
        <f>_xlfn.XLOOKUP(I2676,accounts!A:A,accounts!F:F,"")</f>
        <v>Mid-Market</v>
      </c>
      <c r="L2676" t="s">
        <v>56</v>
      </c>
      <c r="M2676" t="s">
        <v>9034</v>
      </c>
      <c r="N2676" t="s">
        <v>9043</v>
      </c>
      <c r="O2676" s="1">
        <v>42848</v>
      </c>
      <c r="P2676" s="1">
        <v>42850</v>
      </c>
      <c r="Q2676" s="5">
        <f>_xlfn.XLOOKUP(G2676,products!A:A,products!C:C,"")</f>
        <v>4821</v>
      </c>
      <c r="R2676">
        <v>9</v>
      </c>
      <c r="S2676" s="5">
        <f t="shared" si="41"/>
        <v>43389</v>
      </c>
    </row>
    <row r="2677" spans="1:19" x14ac:dyDescent="0.2">
      <c r="A2677" t="s">
        <v>2822</v>
      </c>
      <c r="B2677" t="s">
        <v>9025</v>
      </c>
      <c r="C2677" t="s">
        <v>28</v>
      </c>
      <c r="D2677" t="str">
        <f>_xlfn.XLOOKUP(C2677,sales_teams!A:A,sales_teams!B:B,"")</f>
        <v>E262141</v>
      </c>
      <c r="E2677" t="str">
        <f>_xlfn.XLOOKUP(C2677,sales_teams!A:A,sales_teams!C:C,"")</f>
        <v>Rocco Neubert</v>
      </c>
      <c r="F2677" t="str">
        <f>_xlfn.XLOOKUP(C2677,sales_teams!A:A,sales_teams!D:D,"")</f>
        <v>East</v>
      </c>
      <c r="G2677" t="s">
        <v>54</v>
      </c>
      <c r="H2677" t="str">
        <f>_xlfn.XLOOKUP(G2677,products!A:A,products!B:B,"")</f>
        <v>GTX</v>
      </c>
      <c r="I2677" t="s">
        <v>108</v>
      </c>
      <c r="J2677" t="str">
        <f>_xlfn.XLOOKUP(I2677,accounts!A:A,accounts!B:B,"")</f>
        <v>retail</v>
      </c>
      <c r="K2677" t="str">
        <f>_xlfn.XLOOKUP(I2677,accounts!A:A,accounts!F:F,"")</f>
        <v>Enterprise</v>
      </c>
      <c r="L2677" t="s">
        <v>81</v>
      </c>
      <c r="M2677" t="s">
        <v>9037</v>
      </c>
      <c r="N2677" t="s">
        <v>9042</v>
      </c>
      <c r="O2677" s="1">
        <v>42848</v>
      </c>
      <c r="P2677" s="1">
        <v>42973</v>
      </c>
      <c r="Q2677" s="5">
        <f>_xlfn.XLOOKUP(G2677,products!A:A,products!C:C,"")</f>
        <v>1096</v>
      </c>
      <c r="R2677">
        <v>11</v>
      </c>
      <c r="S2677" s="5">
        <f t="shared" si="41"/>
        <v>12056</v>
      </c>
    </row>
    <row r="2678" spans="1:19" x14ac:dyDescent="0.2">
      <c r="A2678" t="s">
        <v>2823</v>
      </c>
      <c r="B2678" t="s">
        <v>9026</v>
      </c>
      <c r="C2678" t="s">
        <v>28</v>
      </c>
      <c r="D2678" t="str">
        <f>_xlfn.XLOOKUP(C2678,sales_teams!A:A,sales_teams!B:B,"")</f>
        <v>E262141</v>
      </c>
      <c r="E2678" t="str">
        <f>_xlfn.XLOOKUP(C2678,sales_teams!A:A,sales_teams!C:C,"")</f>
        <v>Rocco Neubert</v>
      </c>
      <c r="F2678" t="str">
        <f>_xlfn.XLOOKUP(C2678,sales_teams!A:A,sales_teams!D:D,"")</f>
        <v>East</v>
      </c>
      <c r="G2678" t="s">
        <v>8951</v>
      </c>
      <c r="H2678" t="str">
        <f>_xlfn.XLOOKUP(G2678,products!A:A,products!B:B,"")</f>
        <v>GTX</v>
      </c>
      <c r="I2678" t="s">
        <v>219</v>
      </c>
      <c r="J2678" t="str">
        <f>_xlfn.XLOOKUP(I2678,accounts!A:A,accounts!B:B,"")</f>
        <v>medical</v>
      </c>
      <c r="K2678" t="str">
        <f>_xlfn.XLOOKUP(I2678,accounts!A:A,accounts!F:F,"")</f>
        <v>SMB</v>
      </c>
      <c r="L2678" t="s">
        <v>56</v>
      </c>
      <c r="M2678" t="s">
        <v>9031</v>
      </c>
      <c r="N2678" t="s">
        <v>9041</v>
      </c>
      <c r="O2678" s="1">
        <v>42848</v>
      </c>
      <c r="P2678" s="1">
        <v>42889</v>
      </c>
      <c r="Q2678" s="5">
        <f>_xlfn.XLOOKUP(G2678,products!A:A,products!C:C,"")</f>
        <v>4821</v>
      </c>
      <c r="R2678">
        <v>21</v>
      </c>
      <c r="S2678" s="5">
        <f t="shared" si="41"/>
        <v>101241</v>
      </c>
    </row>
    <row r="2679" spans="1:19" x14ac:dyDescent="0.2">
      <c r="A2679" t="s">
        <v>2824</v>
      </c>
      <c r="B2679" t="s">
        <v>9025</v>
      </c>
      <c r="C2679" t="s">
        <v>28</v>
      </c>
      <c r="D2679" t="str">
        <f>_xlfn.XLOOKUP(C2679,sales_teams!A:A,sales_teams!B:B,"")</f>
        <v>E262141</v>
      </c>
      <c r="E2679" t="str">
        <f>_xlfn.XLOOKUP(C2679,sales_teams!A:A,sales_teams!C:C,"")</f>
        <v>Rocco Neubert</v>
      </c>
      <c r="F2679" t="str">
        <f>_xlfn.XLOOKUP(C2679,sales_teams!A:A,sales_teams!D:D,"")</f>
        <v>East</v>
      </c>
      <c r="G2679" t="s">
        <v>8951</v>
      </c>
      <c r="H2679" t="str">
        <f>_xlfn.XLOOKUP(G2679,products!A:A,products!B:B,"")</f>
        <v>GTX</v>
      </c>
      <c r="I2679" t="s">
        <v>102</v>
      </c>
      <c r="J2679" t="str">
        <f>_xlfn.XLOOKUP(I2679,accounts!A:A,accounts!B:B,"")</f>
        <v>finance</v>
      </c>
      <c r="K2679" t="str">
        <f>_xlfn.XLOOKUP(I2679,accounts!A:A,accounts!F:F,"")</f>
        <v>SMB</v>
      </c>
      <c r="L2679" t="s">
        <v>56</v>
      </c>
      <c r="M2679" t="s">
        <v>9033</v>
      </c>
      <c r="N2679" t="s">
        <v>9042</v>
      </c>
      <c r="O2679" s="1">
        <v>42848</v>
      </c>
      <c r="P2679" s="1">
        <v>42855</v>
      </c>
      <c r="Q2679" s="5">
        <f>_xlfn.XLOOKUP(G2679,products!A:A,products!C:C,"")</f>
        <v>4821</v>
      </c>
      <c r="R2679">
        <v>19</v>
      </c>
      <c r="S2679" s="5">
        <f t="shared" si="41"/>
        <v>91599</v>
      </c>
    </row>
    <row r="2680" spans="1:19" x14ac:dyDescent="0.2">
      <c r="A2680" t="s">
        <v>2825</v>
      </c>
      <c r="B2680" t="s">
        <v>9027</v>
      </c>
      <c r="C2680" t="s">
        <v>38</v>
      </c>
      <c r="D2680" t="str">
        <f>_xlfn.XLOOKUP(C2680,sales_teams!A:A,sales_teams!B:B,"")</f>
        <v>W172727</v>
      </c>
      <c r="E2680" t="str">
        <f>_xlfn.XLOOKUP(C2680,sales_teams!A:A,sales_teams!C:C,"")</f>
        <v>Celia Rouche</v>
      </c>
      <c r="F2680" t="str">
        <f>_xlfn.XLOOKUP(C2680,sales_teams!A:A,sales_teams!D:D,"")</f>
        <v>West</v>
      </c>
      <c r="G2680" t="s">
        <v>60</v>
      </c>
      <c r="H2680" t="str">
        <f>_xlfn.XLOOKUP(G2680,products!A:A,products!B:B,"")</f>
        <v>MG</v>
      </c>
      <c r="I2680" t="s">
        <v>165</v>
      </c>
      <c r="J2680" t="str">
        <f>_xlfn.XLOOKUP(I2680,accounts!A:A,accounts!B:B,"")</f>
        <v>marketing</v>
      </c>
      <c r="K2680" t="str">
        <f>_xlfn.XLOOKUP(I2680,accounts!A:A,accounts!F:F,"")</f>
        <v>Enterprise</v>
      </c>
      <c r="L2680" t="s">
        <v>81</v>
      </c>
      <c r="M2680" t="s">
        <v>9037</v>
      </c>
      <c r="N2680" t="s">
        <v>9041</v>
      </c>
      <c r="O2680" s="1">
        <v>42848</v>
      </c>
      <c r="P2680" s="1">
        <v>42859</v>
      </c>
      <c r="Q2680" s="5">
        <f>_xlfn.XLOOKUP(G2680,products!A:A,products!C:C,"")</f>
        <v>55</v>
      </c>
      <c r="R2680">
        <v>1</v>
      </c>
      <c r="S2680" s="5">
        <f t="shared" si="41"/>
        <v>55</v>
      </c>
    </row>
    <row r="2681" spans="1:19" x14ac:dyDescent="0.2">
      <c r="A2681" t="s">
        <v>2826</v>
      </c>
      <c r="B2681" t="s">
        <v>9026</v>
      </c>
      <c r="C2681" t="s">
        <v>38</v>
      </c>
      <c r="D2681" t="str">
        <f>_xlfn.XLOOKUP(C2681,sales_teams!A:A,sales_teams!B:B,"")</f>
        <v>W172727</v>
      </c>
      <c r="E2681" t="str">
        <f>_xlfn.XLOOKUP(C2681,sales_teams!A:A,sales_teams!C:C,"")</f>
        <v>Celia Rouche</v>
      </c>
      <c r="F2681" t="str">
        <f>_xlfn.XLOOKUP(C2681,sales_teams!A:A,sales_teams!D:D,"")</f>
        <v>West</v>
      </c>
      <c r="G2681" t="s">
        <v>75</v>
      </c>
      <c r="H2681" t="str">
        <f>_xlfn.XLOOKUP(G2681,products!A:A,products!B:B,"")</f>
        <v>MG</v>
      </c>
      <c r="I2681" t="s">
        <v>327</v>
      </c>
      <c r="J2681" t="str">
        <f>_xlfn.XLOOKUP(I2681,accounts!A:A,accounts!B:B,"")</f>
        <v>retail</v>
      </c>
      <c r="K2681" t="str">
        <f>_xlfn.XLOOKUP(I2681,accounts!A:A,accounts!F:F,"")</f>
        <v>Mid-Market</v>
      </c>
      <c r="L2681" t="s">
        <v>81</v>
      </c>
      <c r="M2681" t="s">
        <v>9038</v>
      </c>
      <c r="N2681" t="s">
        <v>9043</v>
      </c>
      <c r="O2681" s="1">
        <v>42848</v>
      </c>
      <c r="P2681" s="1">
        <v>42948</v>
      </c>
      <c r="Q2681" s="5">
        <f>_xlfn.XLOOKUP(G2681,products!A:A,products!C:C,"")</f>
        <v>3393</v>
      </c>
      <c r="R2681">
        <v>19</v>
      </c>
      <c r="S2681" s="5">
        <f t="shared" si="41"/>
        <v>64467</v>
      </c>
    </row>
    <row r="2682" spans="1:19" x14ac:dyDescent="0.2">
      <c r="A2682" t="s">
        <v>2827</v>
      </c>
      <c r="B2682" t="s">
        <v>9028</v>
      </c>
      <c r="C2682" t="s">
        <v>13</v>
      </c>
      <c r="D2682" t="str">
        <f>_xlfn.XLOOKUP(C2682,sales_teams!A:A,sales_teams!B:B,"")</f>
        <v>C130664</v>
      </c>
      <c r="E2682" t="str">
        <f>_xlfn.XLOOKUP(C2682,sales_teams!A:A,sales_teams!C:C,"")</f>
        <v>Melvin Marxen</v>
      </c>
      <c r="F2682" t="str">
        <f>_xlfn.XLOOKUP(C2682,sales_teams!A:A,sales_teams!D:D,"")</f>
        <v>Central</v>
      </c>
      <c r="G2682" t="s">
        <v>62</v>
      </c>
      <c r="H2682" t="str">
        <f>_xlfn.XLOOKUP(G2682,products!A:A,products!B:B,"")</f>
        <v>GTX</v>
      </c>
      <c r="I2682" t="s">
        <v>317</v>
      </c>
      <c r="J2682" t="str">
        <f>_xlfn.XLOOKUP(I2682,accounts!A:A,accounts!B:B,"")</f>
        <v>medical</v>
      </c>
      <c r="K2682" t="str">
        <f>_xlfn.XLOOKUP(I2682,accounts!A:A,accounts!F:F,"")</f>
        <v>Mid-Market</v>
      </c>
      <c r="L2682" t="s">
        <v>56</v>
      </c>
      <c r="M2682" t="s">
        <v>9031</v>
      </c>
      <c r="N2682" t="s">
        <v>9043</v>
      </c>
      <c r="O2682" s="1">
        <v>42848</v>
      </c>
      <c r="P2682" s="1">
        <v>42849</v>
      </c>
      <c r="Q2682" s="5">
        <f>_xlfn.XLOOKUP(G2682,products!A:A,products!C:C,"")</f>
        <v>550</v>
      </c>
      <c r="R2682">
        <v>48</v>
      </c>
      <c r="S2682" s="5">
        <f t="shared" si="41"/>
        <v>26400</v>
      </c>
    </row>
    <row r="2683" spans="1:19" x14ac:dyDescent="0.2">
      <c r="A2683" t="s">
        <v>2828</v>
      </c>
      <c r="B2683" t="s">
        <v>9025</v>
      </c>
      <c r="C2683" t="s">
        <v>13</v>
      </c>
      <c r="D2683" t="str">
        <f>_xlfn.XLOOKUP(C2683,sales_teams!A:A,sales_teams!B:B,"")</f>
        <v>C130664</v>
      </c>
      <c r="E2683" t="str">
        <f>_xlfn.XLOOKUP(C2683,sales_teams!A:A,sales_teams!C:C,"")</f>
        <v>Melvin Marxen</v>
      </c>
      <c r="F2683" t="str">
        <f>_xlfn.XLOOKUP(C2683,sales_teams!A:A,sales_teams!D:D,"")</f>
        <v>Central</v>
      </c>
      <c r="G2683" t="s">
        <v>8951</v>
      </c>
      <c r="H2683" t="str">
        <f>_xlfn.XLOOKUP(G2683,products!A:A,products!B:B,"")</f>
        <v>GTX</v>
      </c>
      <c r="I2683" t="s">
        <v>332</v>
      </c>
      <c r="J2683" t="str">
        <f>_xlfn.XLOOKUP(I2683,accounts!A:A,accounts!B:B,"")</f>
        <v>marketing</v>
      </c>
      <c r="K2683" t="str">
        <f>_xlfn.XLOOKUP(I2683,accounts!A:A,accounts!F:F,"")</f>
        <v>Enterprise</v>
      </c>
      <c r="L2683" t="s">
        <v>56</v>
      </c>
      <c r="M2683" t="s">
        <v>9032</v>
      </c>
      <c r="N2683" t="s">
        <v>9045</v>
      </c>
      <c r="O2683" s="1">
        <v>42848</v>
      </c>
      <c r="P2683" s="1">
        <v>42857</v>
      </c>
      <c r="Q2683" s="5">
        <f>_xlfn.XLOOKUP(G2683,products!A:A,products!C:C,"")</f>
        <v>4821</v>
      </c>
      <c r="R2683">
        <v>14</v>
      </c>
      <c r="S2683" s="5">
        <f t="shared" si="41"/>
        <v>67494</v>
      </c>
    </row>
    <row r="2684" spans="1:19" x14ac:dyDescent="0.2">
      <c r="A2684" t="s">
        <v>2829</v>
      </c>
      <c r="B2684" t="s">
        <v>9027</v>
      </c>
      <c r="C2684" t="s">
        <v>40</v>
      </c>
      <c r="D2684" t="str">
        <f>_xlfn.XLOOKUP(C2684,sales_teams!A:A,sales_teams!B:B,"")</f>
        <v>W249222</v>
      </c>
      <c r="E2684" t="str">
        <f>_xlfn.XLOOKUP(C2684,sales_teams!A:A,sales_teams!C:C,"")</f>
        <v>Summer Sewald</v>
      </c>
      <c r="F2684" t="str">
        <f>_xlfn.XLOOKUP(C2684,sales_teams!A:A,sales_teams!D:D,"")</f>
        <v>West</v>
      </c>
      <c r="G2684" t="s">
        <v>60</v>
      </c>
      <c r="H2684" t="str">
        <f>_xlfn.XLOOKUP(G2684,products!A:A,products!B:B,"")</f>
        <v>MG</v>
      </c>
      <c r="J2684">
        <f>_xlfn.XLOOKUP(I2684,accounts!A:A,accounts!B:B,"")</f>
        <v>0</v>
      </c>
      <c r="K2684">
        <f>_xlfn.XLOOKUP(I2684,accounts!A:A,accounts!F:F,"")</f>
        <v>0</v>
      </c>
      <c r="L2684" t="s">
        <v>76</v>
      </c>
      <c r="N2684" t="s">
        <v>9044</v>
      </c>
      <c r="O2684" s="1">
        <v>42848</v>
      </c>
      <c r="Q2684" s="5">
        <f>_xlfn.XLOOKUP(G2684,products!A:A,products!C:C,"")</f>
        <v>55</v>
      </c>
      <c r="R2684">
        <v>38</v>
      </c>
      <c r="S2684" s="5">
        <f t="shared" si="41"/>
        <v>2090</v>
      </c>
    </row>
    <row r="2685" spans="1:19" x14ac:dyDescent="0.2">
      <c r="A2685" t="s">
        <v>2830</v>
      </c>
      <c r="B2685" t="s">
        <v>9025</v>
      </c>
      <c r="C2685" t="s">
        <v>40</v>
      </c>
      <c r="D2685" t="str">
        <f>_xlfn.XLOOKUP(C2685,sales_teams!A:A,sales_teams!B:B,"")</f>
        <v>W249222</v>
      </c>
      <c r="E2685" t="str">
        <f>_xlfn.XLOOKUP(C2685,sales_teams!A:A,sales_teams!C:C,"")</f>
        <v>Summer Sewald</v>
      </c>
      <c r="F2685" t="str">
        <f>_xlfn.XLOOKUP(C2685,sales_teams!A:A,sales_teams!D:D,"")</f>
        <v>West</v>
      </c>
      <c r="G2685" t="s">
        <v>60</v>
      </c>
      <c r="H2685" t="str">
        <f>_xlfn.XLOOKUP(G2685,products!A:A,products!B:B,"")</f>
        <v>MG</v>
      </c>
      <c r="I2685" t="s">
        <v>569</v>
      </c>
      <c r="J2685" t="str">
        <f>_xlfn.XLOOKUP(I2685,accounts!A:A,accounts!B:B,"")</f>
        <v>services</v>
      </c>
      <c r="K2685" t="str">
        <f>_xlfn.XLOOKUP(I2685,accounts!A:A,accounts!F:F,"")</f>
        <v>Mid-Market</v>
      </c>
      <c r="L2685" t="s">
        <v>56</v>
      </c>
      <c r="M2685" t="s">
        <v>9032</v>
      </c>
      <c r="N2685" t="s">
        <v>9042</v>
      </c>
      <c r="O2685" s="1">
        <v>42848</v>
      </c>
      <c r="P2685" s="1">
        <v>42897</v>
      </c>
      <c r="Q2685" s="5">
        <f>_xlfn.XLOOKUP(G2685,products!A:A,products!C:C,"")</f>
        <v>55</v>
      </c>
      <c r="R2685">
        <v>23</v>
      </c>
      <c r="S2685" s="5">
        <f t="shared" si="41"/>
        <v>1265</v>
      </c>
    </row>
    <row r="2686" spans="1:19" x14ac:dyDescent="0.2">
      <c r="A2686" t="s">
        <v>2831</v>
      </c>
      <c r="B2686" t="s">
        <v>9026</v>
      </c>
      <c r="C2686" t="s">
        <v>43</v>
      </c>
      <c r="D2686" t="str">
        <f>_xlfn.XLOOKUP(C2686,sales_teams!A:A,sales_teams!B:B,"")</f>
        <v>W596440</v>
      </c>
      <c r="E2686" t="str">
        <f>_xlfn.XLOOKUP(C2686,sales_teams!A:A,sales_teams!C:C,"")</f>
        <v>Summer Sewald</v>
      </c>
      <c r="F2686" t="str">
        <f>_xlfn.XLOOKUP(C2686,sales_teams!A:A,sales_teams!D:D,"")</f>
        <v>West</v>
      </c>
      <c r="G2686" t="s">
        <v>54</v>
      </c>
      <c r="H2686" t="str">
        <f>_xlfn.XLOOKUP(G2686,products!A:A,products!B:B,"")</f>
        <v>GTX</v>
      </c>
      <c r="I2686" t="s">
        <v>215</v>
      </c>
      <c r="J2686" t="str">
        <f>_xlfn.XLOOKUP(I2686,accounts!A:A,accounts!B:B,"")</f>
        <v>technolgy</v>
      </c>
      <c r="K2686" t="str">
        <f>_xlfn.XLOOKUP(I2686,accounts!A:A,accounts!F:F,"")</f>
        <v>Enterprise</v>
      </c>
      <c r="L2686" t="s">
        <v>81</v>
      </c>
      <c r="M2686" t="s">
        <v>9036</v>
      </c>
      <c r="N2686" t="s">
        <v>9043</v>
      </c>
      <c r="O2686" s="1">
        <v>42848</v>
      </c>
      <c r="P2686" s="1">
        <v>42850</v>
      </c>
      <c r="Q2686" s="5">
        <f>_xlfn.XLOOKUP(G2686,products!A:A,products!C:C,"")</f>
        <v>1096</v>
      </c>
      <c r="R2686">
        <v>32</v>
      </c>
      <c r="S2686" s="5">
        <f t="shared" si="41"/>
        <v>35072</v>
      </c>
    </row>
    <row r="2687" spans="1:19" x14ac:dyDescent="0.2">
      <c r="A2687" t="s">
        <v>2832</v>
      </c>
      <c r="B2687" t="s">
        <v>9027</v>
      </c>
      <c r="C2687" t="s">
        <v>43</v>
      </c>
      <c r="D2687" t="str">
        <f>_xlfn.XLOOKUP(C2687,sales_teams!A:A,sales_teams!B:B,"")</f>
        <v>W596440</v>
      </c>
      <c r="E2687" t="str">
        <f>_xlfn.XLOOKUP(C2687,sales_teams!A:A,sales_teams!C:C,"")</f>
        <v>Summer Sewald</v>
      </c>
      <c r="F2687" t="str">
        <f>_xlfn.XLOOKUP(C2687,sales_teams!A:A,sales_teams!D:D,"")</f>
        <v>West</v>
      </c>
      <c r="G2687" t="s">
        <v>62</v>
      </c>
      <c r="H2687" t="str">
        <f>_xlfn.XLOOKUP(G2687,products!A:A,products!B:B,"")</f>
        <v>GTX</v>
      </c>
      <c r="I2687" t="s">
        <v>142</v>
      </c>
      <c r="J2687" t="str">
        <f>_xlfn.XLOOKUP(I2687,accounts!A:A,accounts!B:B,"")</f>
        <v>finance</v>
      </c>
      <c r="K2687" t="str">
        <f>_xlfn.XLOOKUP(I2687,accounts!A:A,accounts!F:F,"")</f>
        <v>SMB</v>
      </c>
      <c r="L2687" t="s">
        <v>56</v>
      </c>
      <c r="M2687" t="s">
        <v>9033</v>
      </c>
      <c r="N2687" t="s">
        <v>9043</v>
      </c>
      <c r="O2687" s="1">
        <v>42848</v>
      </c>
      <c r="P2687" s="1">
        <v>42849</v>
      </c>
      <c r="Q2687" s="5">
        <f>_xlfn.XLOOKUP(G2687,products!A:A,products!C:C,"")</f>
        <v>550</v>
      </c>
      <c r="R2687">
        <v>16</v>
      </c>
      <c r="S2687" s="5">
        <f t="shared" si="41"/>
        <v>8800</v>
      </c>
    </row>
    <row r="2688" spans="1:19" x14ac:dyDescent="0.2">
      <c r="A2688" t="s">
        <v>2833</v>
      </c>
      <c r="B2688" t="s">
        <v>9025</v>
      </c>
      <c r="C2688" t="s">
        <v>42</v>
      </c>
      <c r="D2688" t="str">
        <f>_xlfn.XLOOKUP(C2688,sales_teams!A:A,sales_teams!B:B,"")</f>
        <v>W674591</v>
      </c>
      <c r="E2688" t="str">
        <f>_xlfn.XLOOKUP(C2688,sales_teams!A:A,sales_teams!C:C,"")</f>
        <v>Summer Sewald</v>
      </c>
      <c r="F2688" t="str">
        <f>_xlfn.XLOOKUP(C2688,sales_teams!A:A,sales_teams!D:D,"")</f>
        <v>West</v>
      </c>
      <c r="G2688" t="s">
        <v>62</v>
      </c>
      <c r="H2688" t="str">
        <f>_xlfn.XLOOKUP(G2688,products!A:A,products!B:B,"")</f>
        <v>GTX</v>
      </c>
      <c r="I2688" t="s">
        <v>239</v>
      </c>
      <c r="J2688" t="str">
        <f>_xlfn.XLOOKUP(I2688,accounts!A:A,accounts!B:B,"")</f>
        <v>technolgy</v>
      </c>
      <c r="K2688" t="str">
        <f>_xlfn.XLOOKUP(I2688,accounts!A:A,accounts!F:F,"")</f>
        <v>Mid-Market</v>
      </c>
      <c r="L2688" t="s">
        <v>56</v>
      </c>
      <c r="M2688" t="s">
        <v>9035</v>
      </c>
      <c r="N2688" t="s">
        <v>9042</v>
      </c>
      <c r="O2688" s="1">
        <v>42848</v>
      </c>
      <c r="P2688" s="1">
        <v>42854</v>
      </c>
      <c r="Q2688" s="5">
        <f>_xlfn.XLOOKUP(G2688,products!A:A,products!C:C,"")</f>
        <v>550</v>
      </c>
      <c r="R2688">
        <v>13</v>
      </c>
      <c r="S2688" s="5">
        <f t="shared" si="41"/>
        <v>7150</v>
      </c>
    </row>
    <row r="2689" spans="1:19" x14ac:dyDescent="0.2">
      <c r="A2689" t="s">
        <v>2834</v>
      </c>
      <c r="B2689" t="s">
        <v>9027</v>
      </c>
      <c r="C2689" t="s">
        <v>42</v>
      </c>
      <c r="D2689" t="str">
        <f>_xlfn.XLOOKUP(C2689,sales_teams!A:A,sales_teams!B:B,"")</f>
        <v>W674591</v>
      </c>
      <c r="E2689" t="str">
        <f>_xlfn.XLOOKUP(C2689,sales_teams!A:A,sales_teams!C:C,"")</f>
        <v>Summer Sewald</v>
      </c>
      <c r="F2689" t="str">
        <f>_xlfn.XLOOKUP(C2689,sales_teams!A:A,sales_teams!D:D,"")</f>
        <v>West</v>
      </c>
      <c r="G2689" t="s">
        <v>8951</v>
      </c>
      <c r="H2689" t="str">
        <f>_xlfn.XLOOKUP(G2689,products!A:A,products!B:B,"")</f>
        <v>GTX</v>
      </c>
      <c r="I2689" t="s">
        <v>69</v>
      </c>
      <c r="J2689" t="str">
        <f>_xlfn.XLOOKUP(I2689,accounts!A:A,accounts!B:B,"")</f>
        <v>retail</v>
      </c>
      <c r="K2689" t="str">
        <f>_xlfn.XLOOKUP(I2689,accounts!A:A,accounts!F:F,"")</f>
        <v>Mid-Market</v>
      </c>
      <c r="L2689" t="s">
        <v>56</v>
      </c>
      <c r="M2689" t="s">
        <v>9035</v>
      </c>
      <c r="N2689" t="s">
        <v>9041</v>
      </c>
      <c r="O2689" s="1">
        <v>42848</v>
      </c>
      <c r="P2689" s="1">
        <v>42851</v>
      </c>
      <c r="Q2689" s="5">
        <f>_xlfn.XLOOKUP(G2689,products!A:A,products!C:C,"")</f>
        <v>4821</v>
      </c>
      <c r="R2689">
        <v>12</v>
      </c>
      <c r="S2689" s="5">
        <f t="shared" si="41"/>
        <v>57852</v>
      </c>
    </row>
    <row r="2690" spans="1:19" x14ac:dyDescent="0.2">
      <c r="A2690" t="s">
        <v>2835</v>
      </c>
      <c r="B2690" t="s">
        <v>9026</v>
      </c>
      <c r="C2690" t="s">
        <v>8</v>
      </c>
      <c r="D2690" t="str">
        <f>_xlfn.XLOOKUP(C2690,sales_teams!A:A,sales_teams!B:B,"")</f>
        <v>C100201</v>
      </c>
      <c r="E2690" t="str">
        <f>_xlfn.XLOOKUP(C2690,sales_teams!A:A,sales_teams!C:C,"")</f>
        <v>Dustin Brinkmann</v>
      </c>
      <c r="F2690" t="str">
        <f>_xlfn.XLOOKUP(C2690,sales_teams!A:A,sales_teams!D:D,"")</f>
        <v>Central</v>
      </c>
      <c r="G2690" t="s">
        <v>83</v>
      </c>
      <c r="H2690" t="str">
        <f>_xlfn.XLOOKUP(G2690,products!A:A,products!B:B,"")</f>
        <v>GTX</v>
      </c>
      <c r="I2690" t="s">
        <v>506</v>
      </c>
      <c r="J2690" t="str">
        <f>_xlfn.XLOOKUP(I2690,accounts!A:A,accounts!B:B,"")</f>
        <v>retail</v>
      </c>
      <c r="K2690" t="str">
        <f>_xlfn.XLOOKUP(I2690,accounts!A:A,accounts!F:F,"")</f>
        <v>Mid-Market</v>
      </c>
      <c r="L2690" t="s">
        <v>81</v>
      </c>
      <c r="M2690" t="s">
        <v>9036</v>
      </c>
      <c r="N2690" t="s">
        <v>9043</v>
      </c>
      <c r="O2690" s="1">
        <v>42848</v>
      </c>
      <c r="P2690" s="1">
        <v>42857</v>
      </c>
      <c r="Q2690" s="5">
        <f>_xlfn.XLOOKUP(G2690,products!A:A,products!C:C,"")</f>
        <v>5482</v>
      </c>
      <c r="R2690">
        <v>21</v>
      </c>
      <c r="S2690" s="5">
        <f t="shared" si="41"/>
        <v>115122</v>
      </c>
    </row>
    <row r="2691" spans="1:19" x14ac:dyDescent="0.2">
      <c r="A2691" t="s">
        <v>2836</v>
      </c>
      <c r="B2691" t="s">
        <v>9028</v>
      </c>
      <c r="C2691" t="s">
        <v>8</v>
      </c>
      <c r="D2691" t="str">
        <f>_xlfn.XLOOKUP(C2691,sales_teams!A:A,sales_teams!B:B,"")</f>
        <v>C100201</v>
      </c>
      <c r="E2691" t="str">
        <f>_xlfn.XLOOKUP(C2691,sales_teams!A:A,sales_teams!C:C,"")</f>
        <v>Dustin Brinkmann</v>
      </c>
      <c r="F2691" t="str">
        <f>_xlfn.XLOOKUP(C2691,sales_teams!A:A,sales_teams!D:D,"")</f>
        <v>Central</v>
      </c>
      <c r="G2691" t="s">
        <v>62</v>
      </c>
      <c r="H2691" t="str">
        <f>_xlfn.XLOOKUP(G2691,products!A:A,products!B:B,"")</f>
        <v>GTX</v>
      </c>
      <c r="I2691" t="s">
        <v>78</v>
      </c>
      <c r="J2691" t="str">
        <f>_xlfn.XLOOKUP(I2691,accounts!A:A,accounts!B:B,"")</f>
        <v>medical</v>
      </c>
      <c r="K2691" t="str">
        <f>_xlfn.XLOOKUP(I2691,accounts!A:A,accounts!F:F,"")</f>
        <v>Mid-Market</v>
      </c>
      <c r="L2691" t="s">
        <v>56</v>
      </c>
      <c r="M2691" t="s">
        <v>9032</v>
      </c>
      <c r="N2691" t="s">
        <v>9041</v>
      </c>
      <c r="O2691" s="1">
        <v>42848</v>
      </c>
      <c r="P2691" s="1">
        <v>42901</v>
      </c>
      <c r="Q2691" s="5">
        <f>_xlfn.XLOOKUP(G2691,products!A:A,products!C:C,"")</f>
        <v>550</v>
      </c>
      <c r="R2691">
        <v>5</v>
      </c>
      <c r="S2691" s="5">
        <f t="shared" ref="S2691:S2754" si="42">Q2691*R2691</f>
        <v>2750</v>
      </c>
    </row>
    <row r="2692" spans="1:19" x14ac:dyDescent="0.2">
      <c r="A2692" t="s">
        <v>2837</v>
      </c>
      <c r="B2692" t="s">
        <v>9025</v>
      </c>
      <c r="C2692" t="s">
        <v>8</v>
      </c>
      <c r="D2692" t="str">
        <f>_xlfn.XLOOKUP(C2692,sales_teams!A:A,sales_teams!B:B,"")</f>
        <v>C100201</v>
      </c>
      <c r="E2692" t="str">
        <f>_xlfn.XLOOKUP(C2692,sales_teams!A:A,sales_teams!C:C,"")</f>
        <v>Dustin Brinkmann</v>
      </c>
      <c r="F2692" t="str">
        <f>_xlfn.XLOOKUP(C2692,sales_teams!A:A,sales_teams!D:D,"")</f>
        <v>Central</v>
      </c>
      <c r="G2692" t="s">
        <v>60</v>
      </c>
      <c r="H2692" t="str">
        <f>_xlfn.XLOOKUP(G2692,products!A:A,products!B:B,"")</f>
        <v>MG</v>
      </c>
      <c r="I2692" t="s">
        <v>104</v>
      </c>
      <c r="J2692" t="str">
        <f>_xlfn.XLOOKUP(I2692,accounts!A:A,accounts!B:B,"")</f>
        <v>services</v>
      </c>
      <c r="K2692" t="str">
        <f>_xlfn.XLOOKUP(I2692,accounts!A:A,accounts!F:F,"")</f>
        <v>Enterprise</v>
      </c>
      <c r="L2692" t="s">
        <v>56</v>
      </c>
      <c r="M2692" t="s">
        <v>9033</v>
      </c>
      <c r="N2692" t="s">
        <v>9043</v>
      </c>
      <c r="O2692" s="1">
        <v>42848</v>
      </c>
      <c r="P2692" s="1">
        <v>42958</v>
      </c>
      <c r="Q2692" s="5">
        <f>_xlfn.XLOOKUP(G2692,products!A:A,products!C:C,"")</f>
        <v>55</v>
      </c>
      <c r="R2692">
        <v>14</v>
      </c>
      <c r="S2692" s="5">
        <f t="shared" si="42"/>
        <v>770</v>
      </c>
    </row>
    <row r="2693" spans="1:19" x14ac:dyDescent="0.2">
      <c r="A2693" t="s">
        <v>2838</v>
      </c>
      <c r="B2693" t="s">
        <v>9025</v>
      </c>
      <c r="C2693" t="s">
        <v>37</v>
      </c>
      <c r="D2693" t="str">
        <f>_xlfn.XLOOKUP(C2693,sales_teams!A:A,sales_teams!B:B,"")</f>
        <v>W337844</v>
      </c>
      <c r="E2693" t="str">
        <f>_xlfn.XLOOKUP(C2693,sales_teams!A:A,sales_teams!C:C,"")</f>
        <v>Celia Rouche</v>
      </c>
      <c r="F2693" t="str">
        <f>_xlfn.XLOOKUP(C2693,sales_teams!A:A,sales_teams!D:D,"")</f>
        <v>West</v>
      </c>
      <c r="G2693" t="s">
        <v>75</v>
      </c>
      <c r="H2693" t="str">
        <f>_xlfn.XLOOKUP(G2693,products!A:A,products!B:B,"")</f>
        <v>MG</v>
      </c>
      <c r="J2693">
        <f>_xlfn.XLOOKUP(I2693,accounts!A:A,accounts!B:B,"")</f>
        <v>0</v>
      </c>
      <c r="K2693">
        <f>_xlfn.XLOOKUP(I2693,accounts!A:A,accounts!F:F,"")</f>
        <v>0</v>
      </c>
      <c r="L2693" t="s">
        <v>76</v>
      </c>
      <c r="N2693" t="s">
        <v>9044</v>
      </c>
      <c r="O2693" s="1">
        <v>42848</v>
      </c>
      <c r="Q2693" s="5">
        <f>_xlfn.XLOOKUP(G2693,products!A:A,products!C:C,"")</f>
        <v>3393</v>
      </c>
      <c r="R2693">
        <v>39</v>
      </c>
      <c r="S2693" s="5">
        <f t="shared" si="42"/>
        <v>132327</v>
      </c>
    </row>
    <row r="2694" spans="1:19" x14ac:dyDescent="0.2">
      <c r="A2694" t="s">
        <v>2839</v>
      </c>
      <c r="B2694" t="s">
        <v>9027</v>
      </c>
      <c r="C2694" t="s">
        <v>37</v>
      </c>
      <c r="D2694" t="str">
        <f>_xlfn.XLOOKUP(C2694,sales_teams!A:A,sales_teams!B:B,"")</f>
        <v>W337844</v>
      </c>
      <c r="E2694" t="str">
        <f>_xlfn.XLOOKUP(C2694,sales_teams!A:A,sales_teams!C:C,"")</f>
        <v>Celia Rouche</v>
      </c>
      <c r="F2694" t="str">
        <f>_xlfn.XLOOKUP(C2694,sales_teams!A:A,sales_teams!D:D,"")</f>
        <v>West</v>
      </c>
      <c r="G2694" t="s">
        <v>60</v>
      </c>
      <c r="H2694" t="str">
        <f>_xlfn.XLOOKUP(G2694,products!A:A,products!B:B,"")</f>
        <v>MG</v>
      </c>
      <c r="I2694" t="s">
        <v>113</v>
      </c>
      <c r="J2694" t="str">
        <f>_xlfn.XLOOKUP(I2694,accounts!A:A,accounts!B:B,"")</f>
        <v>medical</v>
      </c>
      <c r="K2694" t="str">
        <f>_xlfn.XLOOKUP(I2694,accounts!A:A,accounts!F:F,"")</f>
        <v>Enterprise</v>
      </c>
      <c r="L2694" t="s">
        <v>81</v>
      </c>
      <c r="M2694" t="s">
        <v>9040</v>
      </c>
      <c r="N2694" t="s">
        <v>9041</v>
      </c>
      <c r="O2694" s="1">
        <v>42848</v>
      </c>
      <c r="P2694" s="1">
        <v>42849</v>
      </c>
      <c r="Q2694" s="5">
        <f>_xlfn.XLOOKUP(G2694,products!A:A,products!C:C,"")</f>
        <v>55</v>
      </c>
      <c r="R2694">
        <v>43</v>
      </c>
      <c r="S2694" s="5">
        <f t="shared" si="42"/>
        <v>2365</v>
      </c>
    </row>
    <row r="2695" spans="1:19" x14ac:dyDescent="0.2">
      <c r="A2695" t="s">
        <v>2840</v>
      </c>
      <c r="B2695" t="s">
        <v>9027</v>
      </c>
      <c r="C2695" t="s">
        <v>9</v>
      </c>
      <c r="D2695" t="str">
        <f>_xlfn.XLOOKUP(C2695,sales_teams!A:A,sales_teams!B:B,"")</f>
        <v>C62195</v>
      </c>
      <c r="E2695" t="str">
        <f>_xlfn.XLOOKUP(C2695,sales_teams!A:A,sales_teams!C:C,"")</f>
        <v>Dustin Brinkmann</v>
      </c>
      <c r="F2695" t="str">
        <f>_xlfn.XLOOKUP(C2695,sales_teams!A:A,sales_teams!D:D,"")</f>
        <v>Central</v>
      </c>
      <c r="G2695" t="s">
        <v>60</v>
      </c>
      <c r="H2695" t="str">
        <f>_xlfn.XLOOKUP(G2695,products!A:A,products!B:B,"")</f>
        <v>MG</v>
      </c>
      <c r="I2695" t="s">
        <v>154</v>
      </c>
      <c r="J2695" t="str">
        <f>_xlfn.XLOOKUP(I2695,accounts!A:A,accounts!B:B,"")</f>
        <v>finance</v>
      </c>
      <c r="K2695" t="str">
        <f>_xlfn.XLOOKUP(I2695,accounts!A:A,accounts!F:F,"")</f>
        <v>Enterprise</v>
      </c>
      <c r="L2695" t="s">
        <v>56</v>
      </c>
      <c r="M2695" t="s">
        <v>9033</v>
      </c>
      <c r="N2695" t="s">
        <v>9045</v>
      </c>
      <c r="O2695" s="1">
        <v>42848</v>
      </c>
      <c r="P2695" s="1">
        <v>42911</v>
      </c>
      <c r="Q2695" s="5">
        <f>_xlfn.XLOOKUP(G2695,products!A:A,products!C:C,"")</f>
        <v>55</v>
      </c>
      <c r="R2695">
        <v>17</v>
      </c>
      <c r="S2695" s="5">
        <f t="shared" si="42"/>
        <v>935</v>
      </c>
    </row>
    <row r="2696" spans="1:19" x14ac:dyDescent="0.2">
      <c r="A2696" t="s">
        <v>2841</v>
      </c>
      <c r="B2696" t="s">
        <v>9025</v>
      </c>
      <c r="C2696" t="s">
        <v>14</v>
      </c>
      <c r="D2696" t="str">
        <f>_xlfn.XLOOKUP(C2696,sales_teams!A:A,sales_teams!B:B,"")</f>
        <v>C961860</v>
      </c>
      <c r="E2696" t="str">
        <f>_xlfn.XLOOKUP(C2696,sales_teams!A:A,sales_teams!C:C,"")</f>
        <v>Melvin Marxen</v>
      </c>
      <c r="F2696" t="str">
        <f>_xlfn.XLOOKUP(C2696,sales_teams!A:A,sales_teams!D:D,"")</f>
        <v>Central</v>
      </c>
      <c r="G2696" t="s">
        <v>62</v>
      </c>
      <c r="H2696" t="str">
        <f>_xlfn.XLOOKUP(G2696,products!A:A,products!B:B,"")</f>
        <v>GTX</v>
      </c>
      <c r="I2696" t="s">
        <v>80</v>
      </c>
      <c r="J2696" t="str">
        <f>_xlfn.XLOOKUP(I2696,accounts!A:A,accounts!B:B,"")</f>
        <v>retail</v>
      </c>
      <c r="K2696" t="str">
        <f>_xlfn.XLOOKUP(I2696,accounts!A:A,accounts!F:F,"")</f>
        <v>Mid-Market</v>
      </c>
      <c r="L2696" t="s">
        <v>56</v>
      </c>
      <c r="M2696" t="s">
        <v>9031</v>
      </c>
      <c r="N2696" t="s">
        <v>9041</v>
      </c>
      <c r="O2696" s="1">
        <v>42848</v>
      </c>
      <c r="P2696" s="1">
        <v>42849</v>
      </c>
      <c r="Q2696" s="5">
        <f>_xlfn.XLOOKUP(G2696,products!A:A,products!C:C,"")</f>
        <v>550</v>
      </c>
      <c r="R2696">
        <v>17</v>
      </c>
      <c r="S2696" s="5">
        <f t="shared" si="42"/>
        <v>9350</v>
      </c>
    </row>
    <row r="2697" spans="1:19" x14ac:dyDescent="0.2">
      <c r="A2697" t="s">
        <v>2842</v>
      </c>
      <c r="B2697" t="s">
        <v>9028</v>
      </c>
      <c r="C2697" t="s">
        <v>14</v>
      </c>
      <c r="D2697" t="str">
        <f>_xlfn.XLOOKUP(C2697,sales_teams!A:A,sales_teams!B:B,"")</f>
        <v>C961860</v>
      </c>
      <c r="E2697" t="str">
        <f>_xlfn.XLOOKUP(C2697,sales_teams!A:A,sales_teams!C:C,"")</f>
        <v>Melvin Marxen</v>
      </c>
      <c r="F2697" t="str">
        <f>_xlfn.XLOOKUP(C2697,sales_teams!A:A,sales_teams!D:D,"")</f>
        <v>Central</v>
      </c>
      <c r="G2697" t="s">
        <v>8951</v>
      </c>
      <c r="H2697" t="str">
        <f>_xlfn.XLOOKUP(G2697,products!A:A,products!B:B,"")</f>
        <v>GTX</v>
      </c>
      <c r="I2697" t="s">
        <v>146</v>
      </c>
      <c r="J2697" t="str">
        <f>_xlfn.XLOOKUP(I2697,accounts!A:A,accounts!B:B,"")</f>
        <v>technolgy</v>
      </c>
      <c r="K2697" t="str">
        <f>_xlfn.XLOOKUP(I2697,accounts!A:A,accounts!F:F,"")</f>
        <v>Mid-Market</v>
      </c>
      <c r="L2697" t="s">
        <v>56</v>
      </c>
      <c r="M2697" t="s">
        <v>9031</v>
      </c>
      <c r="N2697" t="s">
        <v>9043</v>
      </c>
      <c r="O2697" s="1">
        <v>42848</v>
      </c>
      <c r="P2697" s="1">
        <v>42979</v>
      </c>
      <c r="Q2697" s="5">
        <f>_xlfn.XLOOKUP(G2697,products!A:A,products!C:C,"")</f>
        <v>4821</v>
      </c>
      <c r="R2697">
        <v>26</v>
      </c>
      <c r="S2697" s="5">
        <f t="shared" si="42"/>
        <v>125346</v>
      </c>
    </row>
    <row r="2698" spans="1:19" x14ac:dyDescent="0.2">
      <c r="A2698" t="s">
        <v>2843</v>
      </c>
      <c r="B2698" t="s">
        <v>9028</v>
      </c>
      <c r="C2698" t="s">
        <v>29</v>
      </c>
      <c r="D2698" t="str">
        <f>_xlfn.XLOOKUP(C2698,sales_teams!A:A,sales_teams!B:B,"")</f>
        <v>E571180</v>
      </c>
      <c r="E2698" t="str">
        <f>_xlfn.XLOOKUP(C2698,sales_teams!A:A,sales_teams!C:C,"")</f>
        <v>Rocco Neubert</v>
      </c>
      <c r="F2698" t="str">
        <f>_xlfn.XLOOKUP(C2698,sales_teams!A:A,sales_teams!D:D,"")</f>
        <v>East</v>
      </c>
      <c r="G2698" t="s">
        <v>75</v>
      </c>
      <c r="H2698" t="str">
        <f>_xlfn.XLOOKUP(G2698,products!A:A,products!B:B,"")</f>
        <v>MG</v>
      </c>
      <c r="I2698" t="s">
        <v>193</v>
      </c>
      <c r="J2698" t="str">
        <f>_xlfn.XLOOKUP(I2698,accounts!A:A,accounts!B:B,"")</f>
        <v>employment</v>
      </c>
      <c r="K2698" t="str">
        <f>_xlfn.XLOOKUP(I2698,accounts!A:A,accounts!F:F,"")</f>
        <v>Mid-Market</v>
      </c>
      <c r="L2698" t="s">
        <v>81</v>
      </c>
      <c r="M2698" t="s">
        <v>9040</v>
      </c>
      <c r="N2698" t="s">
        <v>9041</v>
      </c>
      <c r="O2698" s="1">
        <v>42848</v>
      </c>
      <c r="P2698" s="1">
        <v>42849</v>
      </c>
      <c r="Q2698" s="5">
        <f>_xlfn.XLOOKUP(G2698,products!A:A,products!C:C,"")</f>
        <v>3393</v>
      </c>
      <c r="R2698">
        <v>25</v>
      </c>
      <c r="S2698" s="5">
        <f t="shared" si="42"/>
        <v>84825</v>
      </c>
    </row>
    <row r="2699" spans="1:19" x14ac:dyDescent="0.2">
      <c r="A2699" t="s">
        <v>2844</v>
      </c>
      <c r="B2699" t="s">
        <v>9028</v>
      </c>
      <c r="C2699" t="s">
        <v>35</v>
      </c>
      <c r="D2699" t="str">
        <f>_xlfn.XLOOKUP(C2699,sales_teams!A:A,sales_teams!B:B,"")</f>
        <v>W100826</v>
      </c>
      <c r="E2699" t="str">
        <f>_xlfn.XLOOKUP(C2699,sales_teams!A:A,sales_teams!C:C,"")</f>
        <v>Celia Rouche</v>
      </c>
      <c r="F2699" t="str">
        <f>_xlfn.XLOOKUP(C2699,sales_teams!A:A,sales_teams!D:D,"")</f>
        <v>West</v>
      </c>
      <c r="G2699" t="s">
        <v>60</v>
      </c>
      <c r="H2699" t="str">
        <f>_xlfn.XLOOKUP(G2699,products!A:A,products!B:B,"")</f>
        <v>MG</v>
      </c>
      <c r="J2699">
        <f>_xlfn.XLOOKUP(I2699,accounts!A:A,accounts!B:B,"")</f>
        <v>0</v>
      </c>
      <c r="K2699">
        <f>_xlfn.XLOOKUP(I2699,accounts!A:A,accounts!F:F,"")</f>
        <v>0</v>
      </c>
      <c r="L2699" t="s">
        <v>76</v>
      </c>
      <c r="N2699" t="s">
        <v>9044</v>
      </c>
      <c r="O2699" s="1">
        <v>42848</v>
      </c>
      <c r="Q2699" s="5">
        <f>_xlfn.XLOOKUP(G2699,products!A:A,products!C:C,"")</f>
        <v>55</v>
      </c>
      <c r="R2699">
        <v>13</v>
      </c>
      <c r="S2699" s="5">
        <f t="shared" si="42"/>
        <v>715</v>
      </c>
    </row>
    <row r="2700" spans="1:19" x14ac:dyDescent="0.2">
      <c r="A2700" t="s">
        <v>2845</v>
      </c>
      <c r="B2700" t="s">
        <v>9027</v>
      </c>
      <c r="C2700" t="s">
        <v>35</v>
      </c>
      <c r="D2700" t="str">
        <f>_xlfn.XLOOKUP(C2700,sales_teams!A:A,sales_teams!B:B,"")</f>
        <v>W100826</v>
      </c>
      <c r="E2700" t="str">
        <f>_xlfn.XLOOKUP(C2700,sales_teams!A:A,sales_teams!C:C,"")</f>
        <v>Celia Rouche</v>
      </c>
      <c r="F2700" t="str">
        <f>_xlfn.XLOOKUP(C2700,sales_teams!A:A,sales_teams!D:D,"")</f>
        <v>West</v>
      </c>
      <c r="G2700" t="s">
        <v>60</v>
      </c>
      <c r="H2700" t="str">
        <f>_xlfn.XLOOKUP(G2700,products!A:A,products!B:B,"")</f>
        <v>MG</v>
      </c>
      <c r="I2700" t="s">
        <v>327</v>
      </c>
      <c r="J2700" t="str">
        <f>_xlfn.XLOOKUP(I2700,accounts!A:A,accounts!B:B,"")</f>
        <v>retail</v>
      </c>
      <c r="K2700" t="str">
        <f>_xlfn.XLOOKUP(I2700,accounts!A:A,accounts!F:F,"")</f>
        <v>Mid-Market</v>
      </c>
      <c r="L2700" t="s">
        <v>56</v>
      </c>
      <c r="M2700" t="s">
        <v>9035</v>
      </c>
      <c r="N2700" t="s">
        <v>9042</v>
      </c>
      <c r="O2700" s="1">
        <v>42848</v>
      </c>
      <c r="P2700" s="1">
        <v>42855</v>
      </c>
      <c r="Q2700" s="5">
        <f>_xlfn.XLOOKUP(G2700,products!A:A,products!C:C,"")</f>
        <v>55</v>
      </c>
      <c r="R2700">
        <v>21</v>
      </c>
      <c r="S2700" s="5">
        <f t="shared" si="42"/>
        <v>1155</v>
      </c>
    </row>
    <row r="2701" spans="1:19" x14ac:dyDescent="0.2">
      <c r="A2701" t="s">
        <v>2846</v>
      </c>
      <c r="B2701" t="s">
        <v>9025</v>
      </c>
      <c r="C2701" t="s">
        <v>21</v>
      </c>
      <c r="D2701" t="str">
        <f>_xlfn.XLOOKUP(C2701,sales_teams!A:A,sales_teams!B:B,"")</f>
        <v>E777204</v>
      </c>
      <c r="E2701" t="str">
        <f>_xlfn.XLOOKUP(C2701,sales_teams!A:A,sales_teams!C:C,"")</f>
        <v>Cara Losch</v>
      </c>
      <c r="F2701" t="str">
        <f>_xlfn.XLOOKUP(C2701,sales_teams!A:A,sales_teams!D:D,"")</f>
        <v>East</v>
      </c>
      <c r="G2701" t="s">
        <v>75</v>
      </c>
      <c r="H2701" t="str">
        <f>_xlfn.XLOOKUP(G2701,products!A:A,products!B:B,"")</f>
        <v>MG</v>
      </c>
      <c r="I2701" t="s">
        <v>255</v>
      </c>
      <c r="J2701" t="str">
        <f>_xlfn.XLOOKUP(I2701,accounts!A:A,accounts!B:B,"")</f>
        <v>telecommunications</v>
      </c>
      <c r="K2701" t="str">
        <f>_xlfn.XLOOKUP(I2701,accounts!A:A,accounts!F:F,"")</f>
        <v>Enterprise</v>
      </c>
      <c r="L2701" t="s">
        <v>81</v>
      </c>
      <c r="M2701" t="s">
        <v>9040</v>
      </c>
      <c r="N2701" t="s">
        <v>9043</v>
      </c>
      <c r="O2701" s="1">
        <v>42848</v>
      </c>
      <c r="P2701" s="1">
        <v>42861</v>
      </c>
      <c r="Q2701" s="5">
        <f>_xlfn.XLOOKUP(G2701,products!A:A,products!C:C,"")</f>
        <v>3393</v>
      </c>
      <c r="R2701">
        <v>4</v>
      </c>
      <c r="S2701" s="5">
        <f t="shared" si="42"/>
        <v>13572</v>
      </c>
    </row>
    <row r="2702" spans="1:19" x14ac:dyDescent="0.2">
      <c r="A2702" t="s">
        <v>2847</v>
      </c>
      <c r="B2702" t="s">
        <v>9025</v>
      </c>
      <c r="C2702" t="s">
        <v>7</v>
      </c>
      <c r="D2702" t="str">
        <f>_xlfn.XLOOKUP(C2702,sales_teams!A:A,sales_teams!B:B,"")</f>
        <v>C234829</v>
      </c>
      <c r="E2702" t="str">
        <f>_xlfn.XLOOKUP(C2702,sales_teams!A:A,sales_teams!C:C,"")</f>
        <v>Dustin Brinkmann</v>
      </c>
      <c r="F2702" t="str">
        <f>_xlfn.XLOOKUP(C2702,sales_teams!A:A,sales_teams!D:D,"")</f>
        <v>Central</v>
      </c>
      <c r="G2702" t="s">
        <v>60</v>
      </c>
      <c r="H2702" t="str">
        <f>_xlfn.XLOOKUP(G2702,products!A:A,products!B:B,"")</f>
        <v>MG</v>
      </c>
      <c r="I2702" t="s">
        <v>73</v>
      </c>
      <c r="J2702" t="str">
        <f>_xlfn.XLOOKUP(I2702,accounts!A:A,accounts!B:B,"")</f>
        <v>medical</v>
      </c>
      <c r="K2702" t="str">
        <f>_xlfn.XLOOKUP(I2702,accounts!A:A,accounts!F:F,"")</f>
        <v>Mid-Market</v>
      </c>
      <c r="L2702" t="s">
        <v>81</v>
      </c>
      <c r="M2702" t="s">
        <v>9037</v>
      </c>
      <c r="N2702" t="s">
        <v>9043</v>
      </c>
      <c r="O2702" s="1">
        <v>42848</v>
      </c>
      <c r="P2702" s="1">
        <v>42860</v>
      </c>
      <c r="Q2702" s="5">
        <f>_xlfn.XLOOKUP(G2702,products!A:A,products!C:C,"")</f>
        <v>55</v>
      </c>
      <c r="R2702">
        <v>49</v>
      </c>
      <c r="S2702" s="5">
        <f t="shared" si="42"/>
        <v>2695</v>
      </c>
    </row>
    <row r="2703" spans="1:19" x14ac:dyDescent="0.2">
      <c r="A2703" t="s">
        <v>2848</v>
      </c>
      <c r="B2703" t="s">
        <v>9028</v>
      </c>
      <c r="C2703" t="s">
        <v>7</v>
      </c>
      <c r="D2703" t="str">
        <f>_xlfn.XLOOKUP(C2703,sales_teams!A:A,sales_teams!B:B,"")</f>
        <v>C234829</v>
      </c>
      <c r="E2703" t="str">
        <f>_xlfn.XLOOKUP(C2703,sales_teams!A:A,sales_teams!C:C,"")</f>
        <v>Dustin Brinkmann</v>
      </c>
      <c r="F2703" t="str">
        <f>_xlfn.XLOOKUP(C2703,sales_teams!A:A,sales_teams!D:D,"")</f>
        <v>Central</v>
      </c>
      <c r="G2703" t="s">
        <v>75</v>
      </c>
      <c r="H2703" t="str">
        <f>_xlfn.XLOOKUP(G2703,products!A:A,products!B:B,"")</f>
        <v>MG</v>
      </c>
      <c r="I2703" t="s">
        <v>213</v>
      </c>
      <c r="J2703" t="str">
        <f>_xlfn.XLOOKUP(I2703,accounts!A:A,accounts!B:B,"")</f>
        <v>software</v>
      </c>
      <c r="K2703" t="str">
        <f>_xlfn.XLOOKUP(I2703,accounts!A:A,accounts!F:F,"")</f>
        <v>Enterprise</v>
      </c>
      <c r="L2703" t="s">
        <v>81</v>
      </c>
      <c r="M2703" t="s">
        <v>9040</v>
      </c>
      <c r="N2703" t="s">
        <v>9041</v>
      </c>
      <c r="O2703" s="1">
        <v>42848</v>
      </c>
      <c r="P2703" s="1">
        <v>42953</v>
      </c>
      <c r="Q2703" s="5">
        <f>_xlfn.XLOOKUP(G2703,products!A:A,products!C:C,"")</f>
        <v>3393</v>
      </c>
      <c r="R2703">
        <v>13</v>
      </c>
      <c r="S2703" s="5">
        <f t="shared" si="42"/>
        <v>44109</v>
      </c>
    </row>
    <row r="2704" spans="1:19" x14ac:dyDescent="0.2">
      <c r="A2704" t="s">
        <v>2849</v>
      </c>
      <c r="B2704" t="s">
        <v>9025</v>
      </c>
      <c r="C2704" t="s">
        <v>32</v>
      </c>
      <c r="D2704" t="str">
        <f>_xlfn.XLOOKUP(C2704,sales_teams!A:A,sales_teams!B:B,"")</f>
        <v>W975078</v>
      </c>
      <c r="E2704" t="str">
        <f>_xlfn.XLOOKUP(C2704,sales_teams!A:A,sales_teams!C:C,"")</f>
        <v>Celia Rouche</v>
      </c>
      <c r="F2704" t="str">
        <f>_xlfn.XLOOKUP(C2704,sales_teams!A:A,sales_teams!D:D,"")</f>
        <v>West</v>
      </c>
      <c r="G2704" t="s">
        <v>8951</v>
      </c>
      <c r="H2704" t="str">
        <f>_xlfn.XLOOKUP(G2704,products!A:A,products!B:B,"")</f>
        <v>GTX</v>
      </c>
      <c r="I2704" t="s">
        <v>144</v>
      </c>
      <c r="J2704" t="str">
        <f>_xlfn.XLOOKUP(I2704,accounts!A:A,accounts!B:B,"")</f>
        <v>retail</v>
      </c>
      <c r="K2704" t="str">
        <f>_xlfn.XLOOKUP(I2704,accounts!A:A,accounts!F:F,"")</f>
        <v>Mid-Market</v>
      </c>
      <c r="L2704" t="s">
        <v>81</v>
      </c>
      <c r="M2704" t="s">
        <v>9040</v>
      </c>
      <c r="N2704" t="s">
        <v>9043</v>
      </c>
      <c r="O2704" s="1">
        <v>42848</v>
      </c>
      <c r="P2704" s="1">
        <v>42960</v>
      </c>
      <c r="Q2704" s="5">
        <f>_xlfn.XLOOKUP(G2704,products!A:A,products!C:C,"")</f>
        <v>4821</v>
      </c>
      <c r="R2704">
        <v>37</v>
      </c>
      <c r="S2704" s="5">
        <f t="shared" si="42"/>
        <v>178377</v>
      </c>
    </row>
    <row r="2705" spans="1:19" x14ac:dyDescent="0.2">
      <c r="A2705" t="s">
        <v>2850</v>
      </c>
      <c r="B2705" t="s">
        <v>9025</v>
      </c>
      <c r="C2705" t="s">
        <v>32</v>
      </c>
      <c r="D2705" t="str">
        <f>_xlfn.XLOOKUP(C2705,sales_teams!A:A,sales_teams!B:B,"")</f>
        <v>W975078</v>
      </c>
      <c r="E2705" t="str">
        <f>_xlfn.XLOOKUP(C2705,sales_teams!A:A,sales_teams!C:C,"")</f>
        <v>Celia Rouche</v>
      </c>
      <c r="F2705" t="str">
        <f>_xlfn.XLOOKUP(C2705,sales_teams!A:A,sales_teams!D:D,"")</f>
        <v>West</v>
      </c>
      <c r="G2705" t="s">
        <v>60</v>
      </c>
      <c r="H2705" t="str">
        <f>_xlfn.XLOOKUP(G2705,products!A:A,products!B:B,"")</f>
        <v>MG</v>
      </c>
      <c r="I2705" t="s">
        <v>569</v>
      </c>
      <c r="J2705" t="str">
        <f>_xlfn.XLOOKUP(I2705,accounts!A:A,accounts!B:B,"")</f>
        <v>services</v>
      </c>
      <c r="K2705" t="str">
        <f>_xlfn.XLOOKUP(I2705,accounts!A:A,accounts!F:F,"")</f>
        <v>Mid-Market</v>
      </c>
      <c r="L2705" t="s">
        <v>81</v>
      </c>
      <c r="M2705" t="s">
        <v>9036</v>
      </c>
      <c r="N2705" t="s">
        <v>9045</v>
      </c>
      <c r="O2705" s="1">
        <v>42848</v>
      </c>
      <c r="P2705" s="1">
        <v>42855</v>
      </c>
      <c r="Q2705" s="5">
        <f>_xlfn.XLOOKUP(G2705,products!A:A,products!C:C,"")</f>
        <v>55</v>
      </c>
      <c r="R2705">
        <v>50</v>
      </c>
      <c r="S2705" s="5">
        <f t="shared" si="42"/>
        <v>2750</v>
      </c>
    </row>
    <row r="2706" spans="1:19" x14ac:dyDescent="0.2">
      <c r="A2706" t="s">
        <v>2851</v>
      </c>
      <c r="B2706" t="s">
        <v>9025</v>
      </c>
      <c r="C2706" t="s">
        <v>17</v>
      </c>
      <c r="D2706" t="str">
        <f>_xlfn.XLOOKUP(C2706,sales_teams!A:A,sales_teams!B:B,"")</f>
        <v>E152967</v>
      </c>
      <c r="E2706" t="str">
        <f>_xlfn.XLOOKUP(C2706,sales_teams!A:A,sales_teams!C:C,"")</f>
        <v>Cara Losch</v>
      </c>
      <c r="F2706" t="str">
        <f>_xlfn.XLOOKUP(C2706,sales_teams!A:A,sales_teams!D:D,"")</f>
        <v>East</v>
      </c>
      <c r="G2706" t="s">
        <v>83</v>
      </c>
      <c r="H2706" t="str">
        <f>_xlfn.XLOOKUP(G2706,products!A:A,products!B:B,"")</f>
        <v>GTX</v>
      </c>
      <c r="I2706" t="s">
        <v>95</v>
      </c>
      <c r="J2706" t="str">
        <f>_xlfn.XLOOKUP(I2706,accounts!A:A,accounts!B:B,"")</f>
        <v>entertainment</v>
      </c>
      <c r="K2706" t="str">
        <f>_xlfn.XLOOKUP(I2706,accounts!A:A,accounts!F:F,"")</f>
        <v>Enterprise</v>
      </c>
      <c r="L2706" t="s">
        <v>56</v>
      </c>
      <c r="M2706" t="s">
        <v>9033</v>
      </c>
      <c r="N2706" t="s">
        <v>9045</v>
      </c>
      <c r="O2706" s="1">
        <v>42848</v>
      </c>
      <c r="P2706" s="1">
        <v>42863</v>
      </c>
      <c r="Q2706" s="5">
        <f>_xlfn.XLOOKUP(G2706,products!A:A,products!C:C,"")</f>
        <v>5482</v>
      </c>
      <c r="R2706">
        <v>32</v>
      </c>
      <c r="S2706" s="5">
        <f t="shared" si="42"/>
        <v>175424</v>
      </c>
    </row>
    <row r="2707" spans="1:19" x14ac:dyDescent="0.2">
      <c r="A2707" t="s">
        <v>2852</v>
      </c>
      <c r="B2707" t="s">
        <v>9027</v>
      </c>
      <c r="C2707" t="s">
        <v>23</v>
      </c>
      <c r="D2707" t="str">
        <f>_xlfn.XLOOKUP(C2707,sales_teams!A:A,sales_teams!B:B,"")</f>
        <v>E680402</v>
      </c>
      <c r="E2707" t="str">
        <f>_xlfn.XLOOKUP(C2707,sales_teams!A:A,sales_teams!C:C,"")</f>
        <v>Cara Losch</v>
      </c>
      <c r="F2707" t="str">
        <f>_xlfn.XLOOKUP(C2707,sales_teams!A:A,sales_teams!D:D,"")</f>
        <v>East</v>
      </c>
      <c r="G2707" t="s">
        <v>8951</v>
      </c>
      <c r="H2707" t="str">
        <f>_xlfn.XLOOKUP(G2707,products!A:A,products!B:B,"")</f>
        <v>GTX</v>
      </c>
      <c r="I2707" t="s">
        <v>158</v>
      </c>
      <c r="J2707" t="str">
        <f>_xlfn.XLOOKUP(I2707,accounts!A:A,accounts!B:B,"")</f>
        <v>finance</v>
      </c>
      <c r="K2707" t="str">
        <f>_xlfn.XLOOKUP(I2707,accounts!A:A,accounts!F:F,"")</f>
        <v>SMB</v>
      </c>
      <c r="L2707" t="s">
        <v>56</v>
      </c>
      <c r="M2707" t="s">
        <v>9031</v>
      </c>
      <c r="N2707" t="s">
        <v>9042</v>
      </c>
      <c r="O2707" s="1">
        <v>42848</v>
      </c>
      <c r="P2707" s="1">
        <v>42856</v>
      </c>
      <c r="Q2707" s="5">
        <f>_xlfn.XLOOKUP(G2707,products!A:A,products!C:C,"")</f>
        <v>4821</v>
      </c>
      <c r="R2707">
        <v>11</v>
      </c>
      <c r="S2707" s="5">
        <f t="shared" si="42"/>
        <v>53031</v>
      </c>
    </row>
    <row r="2708" spans="1:19" x14ac:dyDescent="0.2">
      <c r="A2708" t="s">
        <v>2853</v>
      </c>
      <c r="B2708" t="s">
        <v>9025</v>
      </c>
      <c r="C2708" t="s">
        <v>44</v>
      </c>
      <c r="D2708" t="str">
        <f>_xlfn.XLOOKUP(C2708,sales_teams!A:A,sales_teams!B:B,"")</f>
        <v>W202814</v>
      </c>
      <c r="E2708" t="str">
        <f>_xlfn.XLOOKUP(C2708,sales_teams!A:A,sales_teams!C:C,"")</f>
        <v>Summer Sewald</v>
      </c>
      <c r="F2708" t="str">
        <f>_xlfn.XLOOKUP(C2708,sales_teams!A:A,sales_teams!D:D,"")</f>
        <v>West</v>
      </c>
      <c r="G2708" t="s">
        <v>83</v>
      </c>
      <c r="H2708" t="str">
        <f>_xlfn.XLOOKUP(G2708,products!A:A,products!B:B,"")</f>
        <v>GTX</v>
      </c>
      <c r="I2708" t="s">
        <v>119</v>
      </c>
      <c r="J2708" t="str">
        <f>_xlfn.XLOOKUP(I2708,accounts!A:A,accounts!B:B,"")</f>
        <v>finance</v>
      </c>
      <c r="K2708" t="str">
        <f>_xlfn.XLOOKUP(I2708,accounts!A:A,accounts!F:F,"")</f>
        <v>Enterprise</v>
      </c>
      <c r="L2708" t="s">
        <v>81</v>
      </c>
      <c r="M2708" t="s">
        <v>9038</v>
      </c>
      <c r="N2708" t="s">
        <v>9041</v>
      </c>
      <c r="O2708" s="1">
        <v>42848</v>
      </c>
      <c r="P2708" s="1">
        <v>42853</v>
      </c>
      <c r="Q2708" s="5">
        <f>_xlfn.XLOOKUP(G2708,products!A:A,products!C:C,"")</f>
        <v>5482</v>
      </c>
      <c r="R2708">
        <v>28</v>
      </c>
      <c r="S2708" s="5">
        <f t="shared" si="42"/>
        <v>153496</v>
      </c>
    </row>
    <row r="2709" spans="1:19" x14ac:dyDescent="0.2">
      <c r="A2709" t="s">
        <v>2854</v>
      </c>
      <c r="B2709" t="s">
        <v>9027</v>
      </c>
      <c r="C2709" t="s">
        <v>3</v>
      </c>
      <c r="D2709" t="str">
        <f>_xlfn.XLOOKUP(C2709,sales_teams!A:A,sales_teams!B:B,"")</f>
        <v>C265891</v>
      </c>
      <c r="E2709" t="str">
        <f>_xlfn.XLOOKUP(C2709,sales_teams!A:A,sales_teams!C:C,"")</f>
        <v>Dustin Brinkmann</v>
      </c>
      <c r="F2709" t="str">
        <f>_xlfn.XLOOKUP(C2709,sales_teams!A:A,sales_teams!D:D,"")</f>
        <v>Central</v>
      </c>
      <c r="G2709" t="s">
        <v>60</v>
      </c>
      <c r="H2709" t="str">
        <f>_xlfn.XLOOKUP(G2709,products!A:A,products!B:B,"")</f>
        <v>MG</v>
      </c>
      <c r="I2709" t="s">
        <v>67</v>
      </c>
      <c r="J2709" t="str">
        <f>_xlfn.XLOOKUP(I2709,accounts!A:A,accounts!B:B,"")</f>
        <v>medical</v>
      </c>
      <c r="K2709" t="str">
        <f>_xlfn.XLOOKUP(I2709,accounts!A:A,accounts!F:F,"")</f>
        <v>Enterprise</v>
      </c>
      <c r="L2709" t="s">
        <v>56</v>
      </c>
      <c r="M2709" t="s">
        <v>9035</v>
      </c>
      <c r="N2709" t="s">
        <v>9042</v>
      </c>
      <c r="O2709" s="1">
        <v>42849</v>
      </c>
      <c r="P2709" s="1">
        <v>42850</v>
      </c>
      <c r="Q2709" s="5">
        <f>_xlfn.XLOOKUP(G2709,products!A:A,products!C:C,"")</f>
        <v>55</v>
      </c>
      <c r="R2709">
        <v>14</v>
      </c>
      <c r="S2709" s="5">
        <f t="shared" si="42"/>
        <v>770</v>
      </c>
    </row>
    <row r="2710" spans="1:19" x14ac:dyDescent="0.2">
      <c r="A2710" t="s">
        <v>2855</v>
      </c>
      <c r="B2710" t="s">
        <v>9027</v>
      </c>
      <c r="C2710" t="s">
        <v>20</v>
      </c>
      <c r="D2710" t="str">
        <f>_xlfn.XLOOKUP(C2710,sales_teams!A:A,sales_teams!B:B,"")</f>
        <v>E500449</v>
      </c>
      <c r="E2710" t="str">
        <f>_xlfn.XLOOKUP(C2710,sales_teams!A:A,sales_teams!C:C,"")</f>
        <v>Cara Losch</v>
      </c>
      <c r="F2710" t="str">
        <f>_xlfn.XLOOKUP(C2710,sales_teams!A:A,sales_teams!D:D,"")</f>
        <v>East</v>
      </c>
      <c r="G2710" t="s">
        <v>75</v>
      </c>
      <c r="H2710" t="str">
        <f>_xlfn.XLOOKUP(G2710,products!A:A,products!B:B,"")</f>
        <v>MG</v>
      </c>
      <c r="J2710">
        <f>_xlfn.XLOOKUP(I2710,accounts!A:A,accounts!B:B,"")</f>
        <v>0</v>
      </c>
      <c r="K2710">
        <f>_xlfn.XLOOKUP(I2710,accounts!A:A,accounts!F:F,"")</f>
        <v>0</v>
      </c>
      <c r="L2710" t="s">
        <v>76</v>
      </c>
      <c r="N2710" t="s">
        <v>9044</v>
      </c>
      <c r="O2710" s="1">
        <v>42849</v>
      </c>
      <c r="Q2710" s="5">
        <f>_xlfn.XLOOKUP(G2710,products!A:A,products!C:C,"")</f>
        <v>3393</v>
      </c>
      <c r="R2710">
        <v>41</v>
      </c>
      <c r="S2710" s="5">
        <f t="shared" si="42"/>
        <v>139113</v>
      </c>
    </row>
    <row r="2711" spans="1:19" x14ac:dyDescent="0.2">
      <c r="A2711" t="s">
        <v>2856</v>
      </c>
      <c r="B2711" t="s">
        <v>9025</v>
      </c>
      <c r="C2711" t="s">
        <v>20</v>
      </c>
      <c r="D2711" t="str">
        <f>_xlfn.XLOOKUP(C2711,sales_teams!A:A,sales_teams!B:B,"")</f>
        <v>E500449</v>
      </c>
      <c r="E2711" t="str">
        <f>_xlfn.XLOOKUP(C2711,sales_teams!A:A,sales_teams!C:C,"")</f>
        <v>Cara Losch</v>
      </c>
      <c r="F2711" t="str">
        <f>_xlfn.XLOOKUP(C2711,sales_teams!A:A,sales_teams!D:D,"")</f>
        <v>East</v>
      </c>
      <c r="G2711" t="s">
        <v>8951</v>
      </c>
      <c r="H2711" t="str">
        <f>_xlfn.XLOOKUP(G2711,products!A:A,products!B:B,"")</f>
        <v>GTX</v>
      </c>
      <c r="I2711" t="s">
        <v>230</v>
      </c>
      <c r="J2711" t="str">
        <f>_xlfn.XLOOKUP(I2711,accounts!A:A,accounts!B:B,"")</f>
        <v>retail</v>
      </c>
      <c r="K2711" t="str">
        <f>_xlfn.XLOOKUP(I2711,accounts!A:A,accounts!F:F,"")</f>
        <v>Mid-Market</v>
      </c>
      <c r="L2711" t="s">
        <v>56</v>
      </c>
      <c r="M2711" t="s">
        <v>9034</v>
      </c>
      <c r="N2711" t="s">
        <v>9045</v>
      </c>
      <c r="O2711" s="1">
        <v>42849</v>
      </c>
      <c r="P2711" s="1">
        <v>42951</v>
      </c>
      <c r="Q2711" s="5">
        <f>_xlfn.XLOOKUP(G2711,products!A:A,products!C:C,"")</f>
        <v>4821</v>
      </c>
      <c r="R2711">
        <v>41</v>
      </c>
      <c r="S2711" s="5">
        <f t="shared" si="42"/>
        <v>197661</v>
      </c>
    </row>
    <row r="2712" spans="1:19" x14ac:dyDescent="0.2">
      <c r="A2712" t="s">
        <v>2857</v>
      </c>
      <c r="B2712" t="s">
        <v>9027</v>
      </c>
      <c r="C2712" t="s">
        <v>15</v>
      </c>
      <c r="D2712" t="str">
        <f>_xlfn.XLOOKUP(C2712,sales_teams!A:A,sales_teams!B:B,"")</f>
        <v>C486814</v>
      </c>
      <c r="E2712" t="str">
        <f>_xlfn.XLOOKUP(C2712,sales_teams!A:A,sales_teams!C:C,"")</f>
        <v>Melvin Marxen</v>
      </c>
      <c r="F2712" t="str">
        <f>_xlfn.XLOOKUP(C2712,sales_teams!A:A,sales_teams!D:D,"")</f>
        <v>Central</v>
      </c>
      <c r="G2712" t="s">
        <v>8951</v>
      </c>
      <c r="H2712" t="str">
        <f>_xlfn.XLOOKUP(G2712,products!A:A,products!B:B,"")</f>
        <v>GTX</v>
      </c>
      <c r="I2712" t="s">
        <v>58</v>
      </c>
      <c r="J2712" t="str">
        <f>_xlfn.XLOOKUP(I2712,accounts!A:A,accounts!B:B,"")</f>
        <v>medical</v>
      </c>
      <c r="K2712" t="str">
        <f>_xlfn.XLOOKUP(I2712,accounts!A:A,accounts!F:F,"")</f>
        <v>Mid-Market</v>
      </c>
      <c r="L2712" t="s">
        <v>81</v>
      </c>
      <c r="M2712" t="s">
        <v>9039</v>
      </c>
      <c r="N2712" t="s">
        <v>9045</v>
      </c>
      <c r="O2712" s="1">
        <v>42849</v>
      </c>
      <c r="P2712" s="1">
        <v>42855</v>
      </c>
      <c r="Q2712" s="5">
        <f>_xlfn.XLOOKUP(G2712,products!A:A,products!C:C,"")</f>
        <v>4821</v>
      </c>
      <c r="R2712">
        <v>42</v>
      </c>
      <c r="S2712" s="5">
        <f t="shared" si="42"/>
        <v>202482</v>
      </c>
    </row>
    <row r="2713" spans="1:19" x14ac:dyDescent="0.2">
      <c r="A2713" t="s">
        <v>2858</v>
      </c>
      <c r="B2713" t="s">
        <v>9026</v>
      </c>
      <c r="C2713" t="s">
        <v>15</v>
      </c>
      <c r="D2713" t="str">
        <f>_xlfn.XLOOKUP(C2713,sales_teams!A:A,sales_teams!B:B,"")</f>
        <v>C486814</v>
      </c>
      <c r="E2713" t="str">
        <f>_xlfn.XLOOKUP(C2713,sales_teams!A:A,sales_teams!C:C,"")</f>
        <v>Melvin Marxen</v>
      </c>
      <c r="F2713" t="str">
        <f>_xlfn.XLOOKUP(C2713,sales_teams!A:A,sales_teams!D:D,"")</f>
        <v>Central</v>
      </c>
      <c r="G2713" t="s">
        <v>54</v>
      </c>
      <c r="H2713" t="str">
        <f>_xlfn.XLOOKUP(G2713,products!A:A,products!B:B,"")</f>
        <v>GTX</v>
      </c>
      <c r="I2713" t="s">
        <v>135</v>
      </c>
      <c r="J2713" t="str">
        <f>_xlfn.XLOOKUP(I2713,accounts!A:A,accounts!B:B,"")</f>
        <v>marketing</v>
      </c>
      <c r="K2713" t="str">
        <f>_xlfn.XLOOKUP(I2713,accounts!A:A,accounts!F:F,"")</f>
        <v>Mid-Market</v>
      </c>
      <c r="L2713" t="s">
        <v>56</v>
      </c>
      <c r="M2713" t="s">
        <v>9031</v>
      </c>
      <c r="N2713" t="s">
        <v>9045</v>
      </c>
      <c r="O2713" s="1">
        <v>42849</v>
      </c>
      <c r="P2713" s="1">
        <v>42861</v>
      </c>
      <c r="Q2713" s="5">
        <f>_xlfn.XLOOKUP(G2713,products!A:A,products!C:C,"")</f>
        <v>1096</v>
      </c>
      <c r="R2713">
        <v>30</v>
      </c>
      <c r="S2713" s="5">
        <f t="shared" si="42"/>
        <v>32880</v>
      </c>
    </row>
    <row r="2714" spans="1:19" x14ac:dyDescent="0.2">
      <c r="A2714" t="s">
        <v>2859</v>
      </c>
      <c r="B2714" t="s">
        <v>9026</v>
      </c>
      <c r="C2714" t="s">
        <v>15</v>
      </c>
      <c r="D2714" t="str">
        <f>_xlfn.XLOOKUP(C2714,sales_teams!A:A,sales_teams!B:B,"")</f>
        <v>C486814</v>
      </c>
      <c r="E2714" t="str">
        <f>_xlfn.XLOOKUP(C2714,sales_teams!A:A,sales_teams!C:C,"")</f>
        <v>Melvin Marxen</v>
      </c>
      <c r="F2714" t="str">
        <f>_xlfn.XLOOKUP(C2714,sales_teams!A:A,sales_teams!D:D,"")</f>
        <v>Central</v>
      </c>
      <c r="G2714" t="s">
        <v>83</v>
      </c>
      <c r="H2714" t="str">
        <f>_xlfn.XLOOKUP(G2714,products!A:A,products!B:B,"")</f>
        <v>GTX</v>
      </c>
      <c r="I2714" t="s">
        <v>222</v>
      </c>
      <c r="J2714" t="str">
        <f>_xlfn.XLOOKUP(I2714,accounts!A:A,accounts!B:B,"")</f>
        <v>entertainment</v>
      </c>
      <c r="K2714" t="str">
        <f>_xlfn.XLOOKUP(I2714,accounts!A:A,accounts!F:F,"")</f>
        <v>SMB</v>
      </c>
      <c r="L2714" t="s">
        <v>56</v>
      </c>
      <c r="M2714" t="s">
        <v>9033</v>
      </c>
      <c r="N2714" t="s">
        <v>9042</v>
      </c>
      <c r="O2714" s="1">
        <v>42849</v>
      </c>
      <c r="P2714" s="1">
        <v>42854</v>
      </c>
      <c r="Q2714" s="5">
        <f>_xlfn.XLOOKUP(G2714,products!A:A,products!C:C,"")</f>
        <v>5482</v>
      </c>
      <c r="R2714">
        <v>18</v>
      </c>
      <c r="S2714" s="5">
        <f t="shared" si="42"/>
        <v>98676</v>
      </c>
    </row>
    <row r="2715" spans="1:19" x14ac:dyDescent="0.2">
      <c r="A2715" t="s">
        <v>2860</v>
      </c>
      <c r="B2715" t="s">
        <v>9027</v>
      </c>
      <c r="C2715" t="s">
        <v>15</v>
      </c>
      <c r="D2715" t="str">
        <f>_xlfn.XLOOKUP(C2715,sales_teams!A:A,sales_teams!B:B,"")</f>
        <v>C486814</v>
      </c>
      <c r="E2715" t="str">
        <f>_xlfn.XLOOKUP(C2715,sales_teams!A:A,sales_teams!C:C,"")</f>
        <v>Melvin Marxen</v>
      </c>
      <c r="F2715" t="str">
        <f>_xlfn.XLOOKUP(C2715,sales_teams!A:A,sales_teams!D:D,"")</f>
        <v>Central</v>
      </c>
      <c r="G2715" t="s">
        <v>8951</v>
      </c>
      <c r="H2715" t="str">
        <f>_xlfn.XLOOKUP(G2715,products!A:A,products!B:B,"")</f>
        <v>GTX</v>
      </c>
      <c r="I2715" t="s">
        <v>246</v>
      </c>
      <c r="J2715" t="str">
        <f>_xlfn.XLOOKUP(I2715,accounts!A:A,accounts!B:B,"")</f>
        <v>marketing</v>
      </c>
      <c r="K2715" t="str">
        <f>_xlfn.XLOOKUP(I2715,accounts!A:A,accounts!F:F,"")</f>
        <v>SMB</v>
      </c>
      <c r="L2715" t="s">
        <v>56</v>
      </c>
      <c r="M2715" t="s">
        <v>9034</v>
      </c>
      <c r="N2715" t="s">
        <v>9041</v>
      </c>
      <c r="O2715" s="1">
        <v>42849</v>
      </c>
      <c r="P2715" s="1">
        <v>42962</v>
      </c>
      <c r="Q2715" s="5">
        <f>_xlfn.XLOOKUP(G2715,products!A:A,products!C:C,"")</f>
        <v>4821</v>
      </c>
      <c r="R2715">
        <v>12</v>
      </c>
      <c r="S2715" s="5">
        <f t="shared" si="42"/>
        <v>57852</v>
      </c>
    </row>
    <row r="2716" spans="1:19" x14ac:dyDescent="0.2">
      <c r="A2716" t="s">
        <v>2861</v>
      </c>
      <c r="B2716" t="s">
        <v>9028</v>
      </c>
      <c r="C2716" t="s">
        <v>22</v>
      </c>
      <c r="D2716" t="str">
        <f>_xlfn.XLOOKUP(C2716,sales_teams!A:A,sales_teams!B:B,"")</f>
        <v>E86134</v>
      </c>
      <c r="E2716" t="str">
        <f>_xlfn.XLOOKUP(C2716,sales_teams!A:A,sales_teams!C:C,"")</f>
        <v>Cara Losch</v>
      </c>
      <c r="F2716" t="str">
        <f>_xlfn.XLOOKUP(C2716,sales_teams!A:A,sales_teams!D:D,"")</f>
        <v>East</v>
      </c>
      <c r="G2716" t="s">
        <v>62</v>
      </c>
      <c r="H2716" t="str">
        <f>_xlfn.XLOOKUP(G2716,products!A:A,products!B:B,"")</f>
        <v>GTX</v>
      </c>
      <c r="I2716" t="s">
        <v>115</v>
      </c>
      <c r="J2716" t="str">
        <f>_xlfn.XLOOKUP(I2716,accounts!A:A,accounts!B:B,"")</f>
        <v>software</v>
      </c>
      <c r="K2716" t="str">
        <f>_xlfn.XLOOKUP(I2716,accounts!A:A,accounts!F:F,"")</f>
        <v>Enterprise</v>
      </c>
      <c r="L2716" t="s">
        <v>81</v>
      </c>
      <c r="M2716" t="s">
        <v>9039</v>
      </c>
      <c r="N2716" t="s">
        <v>9043</v>
      </c>
      <c r="O2716" s="1">
        <v>42849</v>
      </c>
      <c r="P2716" s="1">
        <v>42861</v>
      </c>
      <c r="Q2716" s="5">
        <f>_xlfn.XLOOKUP(G2716,products!A:A,products!C:C,"")</f>
        <v>550</v>
      </c>
      <c r="R2716">
        <v>43</v>
      </c>
      <c r="S2716" s="5">
        <f t="shared" si="42"/>
        <v>23650</v>
      </c>
    </row>
    <row r="2717" spans="1:19" x14ac:dyDescent="0.2">
      <c r="A2717" t="s">
        <v>2862</v>
      </c>
      <c r="B2717" t="s">
        <v>9027</v>
      </c>
      <c r="C2717" t="s">
        <v>13</v>
      </c>
      <c r="D2717" t="str">
        <f>_xlfn.XLOOKUP(C2717,sales_teams!A:A,sales_teams!B:B,"")</f>
        <v>C130664</v>
      </c>
      <c r="E2717" t="str">
        <f>_xlfn.XLOOKUP(C2717,sales_teams!A:A,sales_teams!C:C,"")</f>
        <v>Melvin Marxen</v>
      </c>
      <c r="F2717" t="str">
        <f>_xlfn.XLOOKUP(C2717,sales_teams!A:A,sales_teams!D:D,"")</f>
        <v>Central</v>
      </c>
      <c r="G2717" t="s">
        <v>8951</v>
      </c>
      <c r="H2717" t="str">
        <f>_xlfn.XLOOKUP(G2717,products!A:A,products!B:B,"")</f>
        <v>GTX</v>
      </c>
      <c r="I2717" t="s">
        <v>213</v>
      </c>
      <c r="J2717" t="str">
        <f>_xlfn.XLOOKUP(I2717,accounts!A:A,accounts!B:B,"")</f>
        <v>software</v>
      </c>
      <c r="K2717" t="str">
        <f>_xlfn.XLOOKUP(I2717,accounts!A:A,accounts!F:F,"")</f>
        <v>Enterprise</v>
      </c>
      <c r="L2717" t="s">
        <v>81</v>
      </c>
      <c r="M2717" t="s">
        <v>9036</v>
      </c>
      <c r="N2717" t="s">
        <v>9045</v>
      </c>
      <c r="O2717" s="1">
        <v>42849</v>
      </c>
      <c r="P2717" s="1">
        <v>42858</v>
      </c>
      <c r="Q2717" s="5">
        <f>_xlfn.XLOOKUP(G2717,products!A:A,products!C:C,"")</f>
        <v>4821</v>
      </c>
      <c r="R2717">
        <v>33</v>
      </c>
      <c r="S2717" s="5">
        <f t="shared" si="42"/>
        <v>159093</v>
      </c>
    </row>
    <row r="2718" spans="1:19" x14ac:dyDescent="0.2">
      <c r="A2718" t="s">
        <v>2863</v>
      </c>
      <c r="B2718" t="s">
        <v>9027</v>
      </c>
      <c r="C2718" t="s">
        <v>36</v>
      </c>
      <c r="D2718" t="str">
        <f>_xlfn.XLOOKUP(C2718,sales_teams!A:A,sales_teams!B:B,"")</f>
        <v>W815792</v>
      </c>
      <c r="E2718" t="str">
        <f>_xlfn.XLOOKUP(C2718,sales_teams!A:A,sales_teams!C:C,"")</f>
        <v>Celia Rouche</v>
      </c>
      <c r="F2718" t="str">
        <f>_xlfn.XLOOKUP(C2718,sales_teams!A:A,sales_teams!D:D,"")</f>
        <v>West</v>
      </c>
      <c r="G2718" t="s">
        <v>75</v>
      </c>
      <c r="H2718" t="str">
        <f>_xlfn.XLOOKUP(G2718,products!A:A,products!B:B,"")</f>
        <v>MG</v>
      </c>
      <c r="J2718">
        <f>_xlfn.XLOOKUP(I2718,accounts!A:A,accounts!B:B,"")</f>
        <v>0</v>
      </c>
      <c r="K2718">
        <f>_xlfn.XLOOKUP(I2718,accounts!A:A,accounts!F:F,"")</f>
        <v>0</v>
      </c>
      <c r="L2718" t="s">
        <v>76</v>
      </c>
      <c r="N2718" t="s">
        <v>9044</v>
      </c>
      <c r="O2718" s="1">
        <v>42849</v>
      </c>
      <c r="Q2718" s="5">
        <f>_xlfn.XLOOKUP(G2718,products!A:A,products!C:C,"")</f>
        <v>3393</v>
      </c>
      <c r="R2718">
        <v>1</v>
      </c>
      <c r="S2718" s="5">
        <f t="shared" si="42"/>
        <v>3393</v>
      </c>
    </row>
    <row r="2719" spans="1:19" x14ac:dyDescent="0.2">
      <c r="A2719" t="s">
        <v>2864</v>
      </c>
      <c r="B2719" t="s">
        <v>9026</v>
      </c>
      <c r="C2719" t="s">
        <v>40</v>
      </c>
      <c r="D2719" t="str">
        <f>_xlfn.XLOOKUP(C2719,sales_teams!A:A,sales_teams!B:B,"")</f>
        <v>W249222</v>
      </c>
      <c r="E2719" t="str">
        <f>_xlfn.XLOOKUP(C2719,sales_teams!A:A,sales_teams!C:C,"")</f>
        <v>Summer Sewald</v>
      </c>
      <c r="F2719" t="str">
        <f>_xlfn.XLOOKUP(C2719,sales_teams!A:A,sales_teams!D:D,"")</f>
        <v>West</v>
      </c>
      <c r="G2719" t="s">
        <v>75</v>
      </c>
      <c r="H2719" t="str">
        <f>_xlfn.XLOOKUP(G2719,products!A:A,products!B:B,"")</f>
        <v>MG</v>
      </c>
      <c r="I2719" t="s">
        <v>91</v>
      </c>
      <c r="J2719" t="str">
        <f>_xlfn.XLOOKUP(I2719,accounts!A:A,accounts!B:B,"")</f>
        <v>software</v>
      </c>
      <c r="K2719" t="str">
        <f>_xlfn.XLOOKUP(I2719,accounts!A:A,accounts!F:F,"")</f>
        <v>Enterprise</v>
      </c>
      <c r="L2719" t="s">
        <v>56</v>
      </c>
      <c r="M2719" t="s">
        <v>9033</v>
      </c>
      <c r="N2719" t="s">
        <v>9041</v>
      </c>
      <c r="O2719" s="1">
        <v>42849</v>
      </c>
      <c r="P2719" s="1">
        <v>42860</v>
      </c>
      <c r="Q2719" s="5">
        <f>_xlfn.XLOOKUP(G2719,products!A:A,products!C:C,"")</f>
        <v>3393</v>
      </c>
      <c r="R2719">
        <v>21</v>
      </c>
      <c r="S2719" s="5">
        <f t="shared" si="42"/>
        <v>71253</v>
      </c>
    </row>
    <row r="2720" spans="1:19" x14ac:dyDescent="0.2">
      <c r="A2720" t="s">
        <v>2865</v>
      </c>
      <c r="B2720" t="s">
        <v>9025</v>
      </c>
      <c r="C2720" t="s">
        <v>10</v>
      </c>
      <c r="D2720" t="str">
        <f>_xlfn.XLOOKUP(C2720,sales_teams!A:A,sales_teams!B:B,"")</f>
        <v>C309699</v>
      </c>
      <c r="E2720" t="str">
        <f>_xlfn.XLOOKUP(C2720,sales_teams!A:A,sales_teams!C:C,"")</f>
        <v>Melvin Marxen</v>
      </c>
      <c r="F2720" t="str">
        <f>_xlfn.XLOOKUP(C2720,sales_teams!A:A,sales_teams!D:D,"")</f>
        <v>Central</v>
      </c>
      <c r="G2720" t="s">
        <v>62</v>
      </c>
      <c r="H2720" t="str">
        <f>_xlfn.XLOOKUP(G2720,products!A:A,products!B:B,"")</f>
        <v>GTX</v>
      </c>
      <c r="I2720" t="s">
        <v>228</v>
      </c>
      <c r="J2720" t="str">
        <f>_xlfn.XLOOKUP(I2720,accounts!A:A,accounts!B:B,"")</f>
        <v>technolgy</v>
      </c>
      <c r="K2720" t="str">
        <f>_xlfn.XLOOKUP(I2720,accounts!A:A,accounts!F:F,"")</f>
        <v>Mid-Market</v>
      </c>
      <c r="L2720" t="s">
        <v>56</v>
      </c>
      <c r="M2720" t="s">
        <v>9034</v>
      </c>
      <c r="N2720" t="s">
        <v>9042</v>
      </c>
      <c r="O2720" s="1">
        <v>42849</v>
      </c>
      <c r="P2720" s="1">
        <v>42851</v>
      </c>
      <c r="Q2720" s="5">
        <f>_xlfn.XLOOKUP(G2720,products!A:A,products!C:C,"")</f>
        <v>550</v>
      </c>
      <c r="R2720">
        <v>20</v>
      </c>
      <c r="S2720" s="5">
        <f t="shared" si="42"/>
        <v>11000</v>
      </c>
    </row>
    <row r="2721" spans="1:19" x14ac:dyDescent="0.2">
      <c r="A2721" t="s">
        <v>2866</v>
      </c>
      <c r="B2721" t="s">
        <v>9025</v>
      </c>
      <c r="C2721" t="s">
        <v>43</v>
      </c>
      <c r="D2721" t="str">
        <f>_xlfn.XLOOKUP(C2721,sales_teams!A:A,sales_teams!B:B,"")</f>
        <v>W596440</v>
      </c>
      <c r="E2721" t="str">
        <f>_xlfn.XLOOKUP(C2721,sales_teams!A:A,sales_teams!C:C,"")</f>
        <v>Summer Sewald</v>
      </c>
      <c r="F2721" t="str">
        <f>_xlfn.XLOOKUP(C2721,sales_teams!A:A,sales_teams!D:D,"")</f>
        <v>West</v>
      </c>
      <c r="G2721" t="s">
        <v>54</v>
      </c>
      <c r="H2721" t="str">
        <f>_xlfn.XLOOKUP(G2721,products!A:A,products!B:B,"")</f>
        <v>GTX</v>
      </c>
      <c r="J2721">
        <f>_xlfn.XLOOKUP(I2721,accounts!A:A,accounts!B:B,"")</f>
        <v>0</v>
      </c>
      <c r="K2721">
        <f>_xlfn.XLOOKUP(I2721,accounts!A:A,accounts!F:F,"")</f>
        <v>0</v>
      </c>
      <c r="L2721" t="s">
        <v>76</v>
      </c>
      <c r="N2721" t="s">
        <v>9044</v>
      </c>
      <c r="O2721" s="1">
        <v>42849</v>
      </c>
      <c r="Q2721" s="5">
        <f>_xlfn.XLOOKUP(G2721,products!A:A,products!C:C,"")</f>
        <v>1096</v>
      </c>
      <c r="R2721">
        <v>31</v>
      </c>
      <c r="S2721" s="5">
        <f t="shared" si="42"/>
        <v>33976</v>
      </c>
    </row>
    <row r="2722" spans="1:19" x14ac:dyDescent="0.2">
      <c r="A2722" t="s">
        <v>2867</v>
      </c>
      <c r="B2722" t="s">
        <v>9025</v>
      </c>
      <c r="C2722" t="s">
        <v>42</v>
      </c>
      <c r="D2722" t="str">
        <f>_xlfn.XLOOKUP(C2722,sales_teams!A:A,sales_teams!B:B,"")</f>
        <v>W674591</v>
      </c>
      <c r="E2722" t="str">
        <f>_xlfn.XLOOKUP(C2722,sales_teams!A:A,sales_teams!C:C,"")</f>
        <v>Summer Sewald</v>
      </c>
      <c r="F2722" t="str">
        <f>_xlfn.XLOOKUP(C2722,sales_teams!A:A,sales_teams!D:D,"")</f>
        <v>West</v>
      </c>
      <c r="G2722" t="s">
        <v>62</v>
      </c>
      <c r="H2722" t="str">
        <f>_xlfn.XLOOKUP(G2722,products!A:A,products!B:B,"")</f>
        <v>GTX</v>
      </c>
      <c r="I2722" t="s">
        <v>174</v>
      </c>
      <c r="J2722" t="str">
        <f>_xlfn.XLOOKUP(I2722,accounts!A:A,accounts!B:B,"")</f>
        <v>services</v>
      </c>
      <c r="K2722" t="str">
        <f>_xlfn.XLOOKUP(I2722,accounts!A:A,accounts!F:F,"")</f>
        <v>Mid-Market</v>
      </c>
      <c r="L2722" t="s">
        <v>56</v>
      </c>
      <c r="M2722" t="s">
        <v>9034</v>
      </c>
      <c r="N2722" t="s">
        <v>9045</v>
      </c>
      <c r="O2722" s="1">
        <v>42849</v>
      </c>
      <c r="P2722" s="1">
        <v>42981</v>
      </c>
      <c r="Q2722" s="5">
        <f>_xlfn.XLOOKUP(G2722,products!A:A,products!C:C,"")</f>
        <v>550</v>
      </c>
      <c r="R2722">
        <v>8</v>
      </c>
      <c r="S2722" s="5">
        <f t="shared" si="42"/>
        <v>4400</v>
      </c>
    </row>
    <row r="2723" spans="1:19" x14ac:dyDescent="0.2">
      <c r="A2723" t="s">
        <v>2868</v>
      </c>
      <c r="B2723" t="s">
        <v>9025</v>
      </c>
      <c r="C2723" t="s">
        <v>37</v>
      </c>
      <c r="D2723" t="str">
        <f>_xlfn.XLOOKUP(C2723,sales_teams!A:A,sales_teams!B:B,"")</f>
        <v>W337844</v>
      </c>
      <c r="E2723" t="str">
        <f>_xlfn.XLOOKUP(C2723,sales_teams!A:A,sales_teams!C:C,"")</f>
        <v>Celia Rouche</v>
      </c>
      <c r="F2723" t="str">
        <f>_xlfn.XLOOKUP(C2723,sales_teams!A:A,sales_teams!D:D,"")</f>
        <v>West</v>
      </c>
      <c r="G2723" t="s">
        <v>54</v>
      </c>
      <c r="H2723" t="str">
        <f>_xlfn.XLOOKUP(G2723,products!A:A,products!B:B,"")</f>
        <v>GTX</v>
      </c>
      <c r="I2723" t="s">
        <v>69</v>
      </c>
      <c r="J2723" t="str">
        <f>_xlfn.XLOOKUP(I2723,accounts!A:A,accounts!B:B,"")</f>
        <v>retail</v>
      </c>
      <c r="K2723" t="str">
        <f>_xlfn.XLOOKUP(I2723,accounts!A:A,accounts!F:F,"")</f>
        <v>Mid-Market</v>
      </c>
      <c r="L2723" t="s">
        <v>56</v>
      </c>
      <c r="M2723" t="s">
        <v>9033</v>
      </c>
      <c r="N2723" t="s">
        <v>9041</v>
      </c>
      <c r="O2723" s="1">
        <v>42849</v>
      </c>
      <c r="P2723" s="1">
        <v>42854</v>
      </c>
      <c r="Q2723" s="5">
        <f>_xlfn.XLOOKUP(G2723,products!A:A,products!C:C,"")</f>
        <v>1096</v>
      </c>
      <c r="R2723">
        <v>49</v>
      </c>
      <c r="S2723" s="5">
        <f t="shared" si="42"/>
        <v>53704</v>
      </c>
    </row>
    <row r="2724" spans="1:19" x14ac:dyDescent="0.2">
      <c r="A2724" t="s">
        <v>2869</v>
      </c>
      <c r="B2724" t="s">
        <v>9025</v>
      </c>
      <c r="C2724" t="s">
        <v>45</v>
      </c>
      <c r="D2724" t="str">
        <f>_xlfn.XLOOKUP(C2724,sales_teams!A:A,sales_teams!B:B,"")</f>
        <v>W960943</v>
      </c>
      <c r="E2724" t="str">
        <f>_xlfn.XLOOKUP(C2724,sales_teams!A:A,sales_teams!C:C,"")</f>
        <v>Summer Sewald</v>
      </c>
      <c r="F2724" t="str">
        <f>_xlfn.XLOOKUP(C2724,sales_teams!A:A,sales_teams!D:D,"")</f>
        <v>West</v>
      </c>
      <c r="G2724" t="s">
        <v>62</v>
      </c>
      <c r="H2724" t="str">
        <f>_xlfn.XLOOKUP(G2724,products!A:A,products!B:B,"")</f>
        <v>GTX</v>
      </c>
      <c r="I2724" t="s">
        <v>172</v>
      </c>
      <c r="J2724" t="str">
        <f>_xlfn.XLOOKUP(I2724,accounts!A:A,accounts!B:B,"")</f>
        <v>software</v>
      </c>
      <c r="K2724" t="str">
        <f>_xlfn.XLOOKUP(I2724,accounts!A:A,accounts!F:F,"")</f>
        <v>Enterprise</v>
      </c>
      <c r="L2724" t="s">
        <v>81</v>
      </c>
      <c r="M2724" t="s">
        <v>9039</v>
      </c>
      <c r="N2724" t="s">
        <v>9045</v>
      </c>
      <c r="O2724" s="1">
        <v>42849</v>
      </c>
      <c r="P2724" s="1">
        <v>42851</v>
      </c>
      <c r="Q2724" s="5">
        <f>_xlfn.XLOOKUP(G2724,products!A:A,products!C:C,"")</f>
        <v>550</v>
      </c>
      <c r="R2724">
        <v>26</v>
      </c>
      <c r="S2724" s="5">
        <f t="shared" si="42"/>
        <v>14300</v>
      </c>
    </row>
    <row r="2725" spans="1:19" x14ac:dyDescent="0.2">
      <c r="A2725" t="s">
        <v>2870</v>
      </c>
      <c r="B2725" t="s">
        <v>9025</v>
      </c>
      <c r="C2725" t="s">
        <v>29</v>
      </c>
      <c r="D2725" t="str">
        <f>_xlfn.XLOOKUP(C2725,sales_teams!A:A,sales_teams!B:B,"")</f>
        <v>E571180</v>
      </c>
      <c r="E2725" t="str">
        <f>_xlfn.XLOOKUP(C2725,sales_teams!A:A,sales_teams!C:C,"")</f>
        <v>Rocco Neubert</v>
      </c>
      <c r="F2725" t="str">
        <f>_xlfn.XLOOKUP(C2725,sales_teams!A:A,sales_teams!D:D,"")</f>
        <v>East</v>
      </c>
      <c r="G2725" t="s">
        <v>8951</v>
      </c>
      <c r="H2725" t="str">
        <f>_xlfn.XLOOKUP(G2725,products!A:A,products!B:B,"")</f>
        <v>GTX</v>
      </c>
      <c r="I2725" t="s">
        <v>102</v>
      </c>
      <c r="J2725" t="str">
        <f>_xlfn.XLOOKUP(I2725,accounts!A:A,accounts!B:B,"")</f>
        <v>finance</v>
      </c>
      <c r="K2725" t="str">
        <f>_xlfn.XLOOKUP(I2725,accounts!A:A,accounts!F:F,"")</f>
        <v>SMB</v>
      </c>
      <c r="L2725" t="s">
        <v>56</v>
      </c>
      <c r="M2725" t="s">
        <v>9035</v>
      </c>
      <c r="N2725" t="s">
        <v>9043</v>
      </c>
      <c r="O2725" s="1">
        <v>42849</v>
      </c>
      <c r="P2725" s="1">
        <v>42850</v>
      </c>
      <c r="Q2725" s="5">
        <f>_xlfn.XLOOKUP(G2725,products!A:A,products!C:C,"")</f>
        <v>4821</v>
      </c>
      <c r="R2725">
        <v>43</v>
      </c>
      <c r="S2725" s="5">
        <f t="shared" si="42"/>
        <v>207303</v>
      </c>
    </row>
    <row r="2726" spans="1:19" x14ac:dyDescent="0.2">
      <c r="A2726" t="s">
        <v>2871</v>
      </c>
      <c r="B2726" t="s">
        <v>9026</v>
      </c>
      <c r="C2726" t="s">
        <v>32</v>
      </c>
      <c r="D2726" t="str">
        <f>_xlfn.XLOOKUP(C2726,sales_teams!A:A,sales_teams!B:B,"")</f>
        <v>W975078</v>
      </c>
      <c r="E2726" t="str">
        <f>_xlfn.XLOOKUP(C2726,sales_teams!A:A,sales_teams!C:C,"")</f>
        <v>Celia Rouche</v>
      </c>
      <c r="F2726" t="str">
        <f>_xlfn.XLOOKUP(C2726,sales_teams!A:A,sales_teams!D:D,"")</f>
        <v>West</v>
      </c>
      <c r="G2726" t="s">
        <v>60</v>
      </c>
      <c r="H2726" t="str">
        <f>_xlfn.XLOOKUP(G2726,products!A:A,products!B:B,"")</f>
        <v>MG</v>
      </c>
      <c r="J2726">
        <f>_xlfn.XLOOKUP(I2726,accounts!A:A,accounts!B:B,"")</f>
        <v>0</v>
      </c>
      <c r="K2726">
        <f>_xlfn.XLOOKUP(I2726,accounts!A:A,accounts!F:F,"")</f>
        <v>0</v>
      </c>
      <c r="L2726" t="s">
        <v>76</v>
      </c>
      <c r="N2726" t="s">
        <v>9044</v>
      </c>
      <c r="O2726" s="1">
        <v>42849</v>
      </c>
      <c r="Q2726" s="5">
        <f>_xlfn.XLOOKUP(G2726,products!A:A,products!C:C,"")</f>
        <v>55</v>
      </c>
      <c r="R2726">
        <v>2</v>
      </c>
      <c r="S2726" s="5">
        <f t="shared" si="42"/>
        <v>110</v>
      </c>
    </row>
    <row r="2727" spans="1:19" x14ac:dyDescent="0.2">
      <c r="A2727" t="s">
        <v>2872</v>
      </c>
      <c r="B2727" t="s">
        <v>9027</v>
      </c>
      <c r="C2727" t="s">
        <v>32</v>
      </c>
      <c r="D2727" t="str">
        <f>_xlfn.XLOOKUP(C2727,sales_teams!A:A,sales_teams!B:B,"")</f>
        <v>W975078</v>
      </c>
      <c r="E2727" t="str">
        <f>_xlfn.XLOOKUP(C2727,sales_teams!A:A,sales_teams!C:C,"")</f>
        <v>Celia Rouche</v>
      </c>
      <c r="F2727" t="str">
        <f>_xlfn.XLOOKUP(C2727,sales_teams!A:A,sales_teams!D:D,"")</f>
        <v>West</v>
      </c>
      <c r="G2727" t="s">
        <v>60</v>
      </c>
      <c r="H2727" t="str">
        <f>_xlfn.XLOOKUP(G2727,products!A:A,products!B:B,"")</f>
        <v>MG</v>
      </c>
      <c r="J2727">
        <f>_xlfn.XLOOKUP(I2727,accounts!A:A,accounts!B:B,"")</f>
        <v>0</v>
      </c>
      <c r="K2727">
        <f>_xlfn.XLOOKUP(I2727,accounts!A:A,accounts!F:F,"")</f>
        <v>0</v>
      </c>
      <c r="L2727" t="s">
        <v>76</v>
      </c>
      <c r="N2727" t="s">
        <v>9044</v>
      </c>
      <c r="O2727" s="1">
        <v>42849</v>
      </c>
      <c r="Q2727" s="5">
        <f>_xlfn.XLOOKUP(G2727,products!A:A,products!C:C,"")</f>
        <v>55</v>
      </c>
      <c r="R2727">
        <v>41</v>
      </c>
      <c r="S2727" s="5">
        <f t="shared" si="42"/>
        <v>2255</v>
      </c>
    </row>
    <row r="2728" spans="1:19" x14ac:dyDescent="0.2">
      <c r="A2728" t="s">
        <v>2873</v>
      </c>
      <c r="B2728" t="s">
        <v>9026</v>
      </c>
      <c r="C2728" t="s">
        <v>32</v>
      </c>
      <c r="D2728" t="str">
        <f>_xlfn.XLOOKUP(C2728,sales_teams!A:A,sales_teams!B:B,"")</f>
        <v>W975078</v>
      </c>
      <c r="E2728" t="str">
        <f>_xlfn.XLOOKUP(C2728,sales_teams!A:A,sales_teams!C:C,"")</f>
        <v>Celia Rouche</v>
      </c>
      <c r="F2728" t="str">
        <f>_xlfn.XLOOKUP(C2728,sales_teams!A:A,sales_teams!D:D,"")</f>
        <v>West</v>
      </c>
      <c r="G2728" t="s">
        <v>62</v>
      </c>
      <c r="H2728" t="str">
        <f>_xlfn.XLOOKUP(G2728,products!A:A,products!B:B,"")</f>
        <v>GTX</v>
      </c>
      <c r="I2728" t="s">
        <v>124</v>
      </c>
      <c r="J2728" t="str">
        <f>_xlfn.XLOOKUP(I2728,accounts!A:A,accounts!B:B,"")</f>
        <v>services</v>
      </c>
      <c r="K2728" t="str">
        <f>_xlfn.XLOOKUP(I2728,accounts!A:A,accounts!F:F,"")</f>
        <v>Mid-Market</v>
      </c>
      <c r="L2728" t="s">
        <v>81</v>
      </c>
      <c r="M2728" t="s">
        <v>9040</v>
      </c>
      <c r="N2728" t="s">
        <v>9042</v>
      </c>
      <c r="O2728" s="1">
        <v>42849</v>
      </c>
      <c r="P2728" s="1">
        <v>42957</v>
      </c>
      <c r="Q2728" s="5">
        <f>_xlfn.XLOOKUP(G2728,products!A:A,products!C:C,"")</f>
        <v>550</v>
      </c>
      <c r="R2728">
        <v>31</v>
      </c>
      <c r="S2728" s="5">
        <f t="shared" si="42"/>
        <v>17050</v>
      </c>
    </row>
    <row r="2729" spans="1:19" x14ac:dyDescent="0.2">
      <c r="A2729" t="s">
        <v>2874</v>
      </c>
      <c r="B2729" t="s">
        <v>9027</v>
      </c>
      <c r="C2729" t="s">
        <v>17</v>
      </c>
      <c r="D2729" t="str">
        <f>_xlfn.XLOOKUP(C2729,sales_teams!A:A,sales_teams!B:B,"")</f>
        <v>E152967</v>
      </c>
      <c r="E2729" t="str">
        <f>_xlfn.XLOOKUP(C2729,sales_teams!A:A,sales_teams!C:C,"")</f>
        <v>Cara Losch</v>
      </c>
      <c r="F2729" t="str">
        <f>_xlfn.XLOOKUP(C2729,sales_teams!A:A,sales_teams!D:D,"")</f>
        <v>East</v>
      </c>
      <c r="G2729" t="s">
        <v>75</v>
      </c>
      <c r="H2729" t="str">
        <f>_xlfn.XLOOKUP(G2729,products!A:A,products!B:B,"")</f>
        <v>MG</v>
      </c>
      <c r="I2729" t="s">
        <v>181</v>
      </c>
      <c r="J2729" t="str">
        <f>_xlfn.XLOOKUP(I2729,accounts!A:A,accounts!B:B,"")</f>
        <v>medical</v>
      </c>
      <c r="K2729" t="str">
        <f>_xlfn.XLOOKUP(I2729,accounts!A:A,accounts!F:F,"")</f>
        <v>Mid-Market</v>
      </c>
      <c r="L2729" t="s">
        <v>56</v>
      </c>
      <c r="M2729" t="s">
        <v>9035</v>
      </c>
      <c r="N2729" t="s">
        <v>9045</v>
      </c>
      <c r="O2729" s="1">
        <v>42849</v>
      </c>
      <c r="P2729" s="1">
        <v>42951</v>
      </c>
      <c r="Q2729" s="5">
        <f>_xlfn.XLOOKUP(G2729,products!A:A,products!C:C,"")</f>
        <v>3393</v>
      </c>
      <c r="R2729">
        <v>33</v>
      </c>
      <c r="S2729" s="5">
        <f t="shared" si="42"/>
        <v>111969</v>
      </c>
    </row>
    <row r="2730" spans="1:19" x14ac:dyDescent="0.2">
      <c r="A2730" t="s">
        <v>2875</v>
      </c>
      <c r="B2730" t="s">
        <v>9026</v>
      </c>
      <c r="C2730" t="s">
        <v>44</v>
      </c>
      <c r="D2730" t="str">
        <f>_xlfn.XLOOKUP(C2730,sales_teams!A:A,sales_teams!B:B,"")</f>
        <v>W202814</v>
      </c>
      <c r="E2730" t="str">
        <f>_xlfn.XLOOKUP(C2730,sales_teams!A:A,sales_teams!C:C,"")</f>
        <v>Summer Sewald</v>
      </c>
      <c r="F2730" t="str">
        <f>_xlfn.XLOOKUP(C2730,sales_teams!A:A,sales_teams!D:D,"")</f>
        <v>West</v>
      </c>
      <c r="G2730" t="s">
        <v>62</v>
      </c>
      <c r="H2730" t="str">
        <f>_xlfn.XLOOKUP(G2730,products!A:A,products!B:B,"")</f>
        <v>GTX</v>
      </c>
      <c r="I2730" t="s">
        <v>88</v>
      </c>
      <c r="J2730" t="str">
        <f>_xlfn.XLOOKUP(I2730,accounts!A:A,accounts!B:B,"")</f>
        <v>employment</v>
      </c>
      <c r="K2730" t="str">
        <f>_xlfn.XLOOKUP(I2730,accounts!A:A,accounts!F:F,"")</f>
        <v>Mid-Market</v>
      </c>
      <c r="L2730" t="s">
        <v>81</v>
      </c>
      <c r="M2730" t="s">
        <v>9036</v>
      </c>
      <c r="N2730" t="s">
        <v>9041</v>
      </c>
      <c r="O2730" s="1">
        <v>42849</v>
      </c>
      <c r="P2730" s="1">
        <v>42855</v>
      </c>
      <c r="Q2730" s="5">
        <f>_xlfn.XLOOKUP(G2730,products!A:A,products!C:C,"")</f>
        <v>550</v>
      </c>
      <c r="R2730">
        <v>22</v>
      </c>
      <c r="S2730" s="5">
        <f t="shared" si="42"/>
        <v>12100</v>
      </c>
    </row>
    <row r="2731" spans="1:19" x14ac:dyDescent="0.2">
      <c r="A2731" t="s">
        <v>2876</v>
      </c>
      <c r="B2731" t="s">
        <v>9026</v>
      </c>
      <c r="C2731" t="s">
        <v>44</v>
      </c>
      <c r="D2731" t="str">
        <f>_xlfn.XLOOKUP(C2731,sales_teams!A:A,sales_teams!B:B,"")</f>
        <v>W202814</v>
      </c>
      <c r="E2731" t="str">
        <f>_xlfn.XLOOKUP(C2731,sales_teams!A:A,sales_teams!C:C,"")</f>
        <v>Summer Sewald</v>
      </c>
      <c r="F2731" t="str">
        <f>_xlfn.XLOOKUP(C2731,sales_teams!A:A,sales_teams!D:D,"")</f>
        <v>West</v>
      </c>
      <c r="G2731" t="s">
        <v>83</v>
      </c>
      <c r="H2731" t="str">
        <f>_xlfn.XLOOKUP(G2731,products!A:A,products!B:B,"")</f>
        <v>GTX</v>
      </c>
      <c r="I2731" t="s">
        <v>124</v>
      </c>
      <c r="J2731" t="str">
        <f>_xlfn.XLOOKUP(I2731,accounts!A:A,accounts!B:B,"")</f>
        <v>services</v>
      </c>
      <c r="K2731" t="str">
        <f>_xlfn.XLOOKUP(I2731,accounts!A:A,accounts!F:F,"")</f>
        <v>Mid-Market</v>
      </c>
      <c r="L2731" t="s">
        <v>81</v>
      </c>
      <c r="M2731" t="s">
        <v>9037</v>
      </c>
      <c r="N2731" t="s">
        <v>9041</v>
      </c>
      <c r="O2731" s="1">
        <v>42849</v>
      </c>
      <c r="P2731" s="1">
        <v>42852</v>
      </c>
      <c r="Q2731" s="5">
        <f>_xlfn.XLOOKUP(G2731,products!A:A,products!C:C,"")</f>
        <v>5482</v>
      </c>
      <c r="R2731">
        <v>8</v>
      </c>
      <c r="S2731" s="5">
        <f t="shared" si="42"/>
        <v>43856</v>
      </c>
    </row>
    <row r="2732" spans="1:19" x14ac:dyDescent="0.2">
      <c r="A2732" t="s">
        <v>2877</v>
      </c>
      <c r="B2732" t="s">
        <v>9027</v>
      </c>
      <c r="C2732" t="s">
        <v>30</v>
      </c>
      <c r="D2732" t="str">
        <f>_xlfn.XLOOKUP(C2732,sales_teams!A:A,sales_teams!B:B,"")</f>
        <v>E558564</v>
      </c>
      <c r="E2732" t="str">
        <f>_xlfn.XLOOKUP(C2732,sales_teams!A:A,sales_teams!C:C,"")</f>
        <v>Rocco Neubert</v>
      </c>
      <c r="F2732" t="str">
        <f>_xlfn.XLOOKUP(C2732,sales_teams!A:A,sales_teams!D:D,"")</f>
        <v>East</v>
      </c>
      <c r="G2732" t="s">
        <v>54</v>
      </c>
      <c r="H2732" t="str">
        <f>_xlfn.XLOOKUP(G2732,products!A:A,products!B:B,"")</f>
        <v>GTX</v>
      </c>
      <c r="J2732">
        <f>_xlfn.XLOOKUP(I2732,accounts!A:A,accounts!B:B,"")</f>
        <v>0</v>
      </c>
      <c r="K2732">
        <f>_xlfn.XLOOKUP(I2732,accounts!A:A,accounts!F:F,"")</f>
        <v>0</v>
      </c>
      <c r="L2732" t="s">
        <v>76</v>
      </c>
      <c r="N2732" t="s">
        <v>9044</v>
      </c>
      <c r="O2732" s="1">
        <v>42850</v>
      </c>
      <c r="Q2732" s="5">
        <f>_xlfn.XLOOKUP(G2732,products!A:A,products!C:C,"")</f>
        <v>1096</v>
      </c>
      <c r="R2732">
        <v>11</v>
      </c>
      <c r="S2732" s="5">
        <f t="shared" si="42"/>
        <v>12056</v>
      </c>
    </row>
    <row r="2733" spans="1:19" x14ac:dyDescent="0.2">
      <c r="A2733" t="s">
        <v>2878</v>
      </c>
      <c r="B2733" t="s">
        <v>9027</v>
      </c>
      <c r="C2733" t="s">
        <v>30</v>
      </c>
      <c r="D2733" t="str">
        <f>_xlfn.XLOOKUP(C2733,sales_teams!A:A,sales_teams!B:B,"")</f>
        <v>E558564</v>
      </c>
      <c r="E2733" t="str">
        <f>_xlfn.XLOOKUP(C2733,sales_teams!A:A,sales_teams!C:C,"")</f>
        <v>Rocco Neubert</v>
      </c>
      <c r="F2733" t="str">
        <f>_xlfn.XLOOKUP(C2733,sales_teams!A:A,sales_teams!D:D,"")</f>
        <v>East</v>
      </c>
      <c r="G2733" t="s">
        <v>62</v>
      </c>
      <c r="H2733" t="str">
        <f>_xlfn.XLOOKUP(G2733,products!A:A,products!B:B,"")</f>
        <v>GTX</v>
      </c>
      <c r="I2733" t="s">
        <v>387</v>
      </c>
      <c r="J2733" t="str">
        <f>_xlfn.XLOOKUP(I2733,accounts!A:A,accounts!B:B,"")</f>
        <v>technolgy</v>
      </c>
      <c r="K2733" t="str">
        <f>_xlfn.XLOOKUP(I2733,accounts!A:A,accounts!F:F,"")</f>
        <v>SMB</v>
      </c>
      <c r="L2733" t="s">
        <v>56</v>
      </c>
      <c r="M2733" t="s">
        <v>9033</v>
      </c>
      <c r="N2733" t="s">
        <v>9043</v>
      </c>
      <c r="O2733" s="1">
        <v>42850</v>
      </c>
      <c r="P2733" s="1">
        <v>42852</v>
      </c>
      <c r="Q2733" s="5">
        <f>_xlfn.XLOOKUP(G2733,products!A:A,products!C:C,"")</f>
        <v>550</v>
      </c>
      <c r="R2733">
        <v>47</v>
      </c>
      <c r="S2733" s="5">
        <f t="shared" si="42"/>
        <v>25850</v>
      </c>
    </row>
    <row r="2734" spans="1:19" x14ac:dyDescent="0.2">
      <c r="A2734" t="s">
        <v>2879</v>
      </c>
      <c r="B2734" t="s">
        <v>9028</v>
      </c>
      <c r="C2734" t="s">
        <v>27</v>
      </c>
      <c r="D2734" t="str">
        <f>_xlfn.XLOOKUP(C2734,sales_teams!A:A,sales_teams!B:B,"")</f>
        <v>E619716</v>
      </c>
      <c r="E2734" t="str">
        <f>_xlfn.XLOOKUP(C2734,sales_teams!A:A,sales_teams!C:C,"")</f>
        <v>Rocco Neubert</v>
      </c>
      <c r="F2734" t="str">
        <f>_xlfn.XLOOKUP(C2734,sales_teams!A:A,sales_teams!D:D,"")</f>
        <v>East</v>
      </c>
      <c r="G2734" t="s">
        <v>8951</v>
      </c>
      <c r="H2734" t="str">
        <f>_xlfn.XLOOKUP(G2734,products!A:A,products!B:B,"")</f>
        <v>GTX</v>
      </c>
      <c r="J2734">
        <f>_xlfn.XLOOKUP(I2734,accounts!A:A,accounts!B:B,"")</f>
        <v>0</v>
      </c>
      <c r="K2734">
        <f>_xlfn.XLOOKUP(I2734,accounts!A:A,accounts!F:F,"")</f>
        <v>0</v>
      </c>
      <c r="L2734" t="s">
        <v>76</v>
      </c>
      <c r="N2734" t="s">
        <v>9044</v>
      </c>
      <c r="O2734" s="1">
        <v>42850</v>
      </c>
      <c r="Q2734" s="5">
        <f>_xlfn.XLOOKUP(G2734,products!A:A,products!C:C,"")</f>
        <v>4821</v>
      </c>
      <c r="R2734">
        <v>46</v>
      </c>
      <c r="S2734" s="5">
        <f t="shared" si="42"/>
        <v>221766</v>
      </c>
    </row>
    <row r="2735" spans="1:19" x14ac:dyDescent="0.2">
      <c r="A2735" t="s">
        <v>2880</v>
      </c>
      <c r="B2735" t="s">
        <v>9025</v>
      </c>
      <c r="C2735" t="s">
        <v>27</v>
      </c>
      <c r="D2735" t="str">
        <f>_xlfn.XLOOKUP(C2735,sales_teams!A:A,sales_teams!B:B,"")</f>
        <v>E619716</v>
      </c>
      <c r="E2735" t="str">
        <f>_xlfn.XLOOKUP(C2735,sales_teams!A:A,sales_teams!C:C,"")</f>
        <v>Rocco Neubert</v>
      </c>
      <c r="F2735" t="str">
        <f>_xlfn.XLOOKUP(C2735,sales_teams!A:A,sales_teams!D:D,"")</f>
        <v>East</v>
      </c>
      <c r="G2735" t="s">
        <v>75</v>
      </c>
      <c r="H2735" t="str">
        <f>_xlfn.XLOOKUP(G2735,products!A:A,products!B:B,"")</f>
        <v>MG</v>
      </c>
      <c r="I2735" t="s">
        <v>224</v>
      </c>
      <c r="J2735" t="str">
        <f>_xlfn.XLOOKUP(I2735,accounts!A:A,accounts!B:B,"")</f>
        <v>technolgy</v>
      </c>
      <c r="K2735" t="str">
        <f>_xlfn.XLOOKUP(I2735,accounts!A:A,accounts!F:F,"")</f>
        <v>Mid-Market</v>
      </c>
      <c r="L2735" t="s">
        <v>56</v>
      </c>
      <c r="M2735" t="s">
        <v>9034</v>
      </c>
      <c r="N2735" t="s">
        <v>9042</v>
      </c>
      <c r="O2735" s="1">
        <v>42850</v>
      </c>
      <c r="P2735" s="1">
        <v>42865</v>
      </c>
      <c r="Q2735" s="5">
        <f>_xlfn.XLOOKUP(G2735,products!A:A,products!C:C,"")</f>
        <v>3393</v>
      </c>
      <c r="R2735">
        <v>9</v>
      </c>
      <c r="S2735" s="5">
        <f t="shared" si="42"/>
        <v>30537</v>
      </c>
    </row>
    <row r="2736" spans="1:19" x14ac:dyDescent="0.2">
      <c r="A2736" t="s">
        <v>2881</v>
      </c>
      <c r="B2736" t="s">
        <v>9028</v>
      </c>
      <c r="C2736" t="s">
        <v>20</v>
      </c>
      <c r="D2736" t="str">
        <f>_xlfn.XLOOKUP(C2736,sales_teams!A:A,sales_teams!B:B,"")</f>
        <v>E500449</v>
      </c>
      <c r="E2736" t="str">
        <f>_xlfn.XLOOKUP(C2736,sales_teams!A:A,sales_teams!C:C,"")</f>
        <v>Cara Losch</v>
      </c>
      <c r="F2736" t="str">
        <f>_xlfn.XLOOKUP(C2736,sales_teams!A:A,sales_teams!D:D,"")</f>
        <v>East</v>
      </c>
      <c r="G2736" t="s">
        <v>62</v>
      </c>
      <c r="H2736" t="str">
        <f>_xlfn.XLOOKUP(G2736,products!A:A,products!B:B,"")</f>
        <v>GTX</v>
      </c>
      <c r="I2736" t="s">
        <v>759</v>
      </c>
      <c r="J2736" t="str">
        <f>_xlfn.XLOOKUP(I2736,accounts!A:A,accounts!B:B,"")</f>
        <v>technolgy</v>
      </c>
      <c r="K2736" t="str">
        <f>_xlfn.XLOOKUP(I2736,accounts!A:A,accounts!F:F,"")</f>
        <v>Mid-Market</v>
      </c>
      <c r="L2736" t="s">
        <v>56</v>
      </c>
      <c r="M2736" t="s">
        <v>9035</v>
      </c>
      <c r="N2736" t="s">
        <v>9042</v>
      </c>
      <c r="O2736" s="1">
        <v>42850</v>
      </c>
      <c r="P2736" s="1">
        <v>42861</v>
      </c>
      <c r="Q2736" s="5">
        <f>_xlfn.XLOOKUP(G2736,products!A:A,products!C:C,"")</f>
        <v>550</v>
      </c>
      <c r="R2736">
        <v>20</v>
      </c>
      <c r="S2736" s="5">
        <f t="shared" si="42"/>
        <v>11000</v>
      </c>
    </row>
    <row r="2737" spans="1:19" x14ac:dyDescent="0.2">
      <c r="A2737" t="s">
        <v>2882</v>
      </c>
      <c r="B2737" t="s">
        <v>9027</v>
      </c>
      <c r="C2737" t="s">
        <v>25</v>
      </c>
      <c r="D2737" t="str">
        <f>_xlfn.XLOOKUP(C2737,sales_teams!A:A,sales_teams!B:B,"")</f>
        <v>E372575</v>
      </c>
      <c r="E2737" t="str">
        <f>_xlfn.XLOOKUP(C2737,sales_teams!A:A,sales_teams!C:C,"")</f>
        <v>Rocco Neubert</v>
      </c>
      <c r="F2737" t="str">
        <f>_xlfn.XLOOKUP(C2737,sales_teams!A:A,sales_teams!D:D,"")</f>
        <v>East</v>
      </c>
      <c r="G2737" t="s">
        <v>60</v>
      </c>
      <c r="H2737" t="str">
        <f>_xlfn.XLOOKUP(G2737,products!A:A,products!B:B,"")</f>
        <v>MG</v>
      </c>
      <c r="I2737" t="s">
        <v>126</v>
      </c>
      <c r="J2737" t="str">
        <f>_xlfn.XLOOKUP(I2737,accounts!A:A,accounts!B:B,"")</f>
        <v>medical</v>
      </c>
      <c r="K2737" t="str">
        <f>_xlfn.XLOOKUP(I2737,accounts!A:A,accounts!F:F,"")</f>
        <v>SMB</v>
      </c>
      <c r="L2737" t="s">
        <v>56</v>
      </c>
      <c r="M2737" t="s">
        <v>9034</v>
      </c>
      <c r="N2737" t="s">
        <v>9041</v>
      </c>
      <c r="O2737" s="1">
        <v>42850</v>
      </c>
      <c r="P2737" s="1">
        <v>42856</v>
      </c>
      <c r="Q2737" s="5">
        <f>_xlfn.XLOOKUP(G2737,products!A:A,products!C:C,"")</f>
        <v>55</v>
      </c>
      <c r="R2737">
        <v>17</v>
      </c>
      <c r="S2737" s="5">
        <f t="shared" si="42"/>
        <v>935</v>
      </c>
    </row>
    <row r="2738" spans="1:19" x14ac:dyDescent="0.2">
      <c r="A2738" t="s">
        <v>2883</v>
      </c>
      <c r="B2738" t="s">
        <v>9027</v>
      </c>
      <c r="C2738" t="s">
        <v>15</v>
      </c>
      <c r="D2738" t="str">
        <f>_xlfn.XLOOKUP(C2738,sales_teams!A:A,sales_teams!B:B,"")</f>
        <v>C486814</v>
      </c>
      <c r="E2738" t="str">
        <f>_xlfn.XLOOKUP(C2738,sales_teams!A:A,sales_teams!C:C,"")</f>
        <v>Melvin Marxen</v>
      </c>
      <c r="F2738" t="str">
        <f>_xlfn.XLOOKUP(C2738,sales_teams!A:A,sales_teams!D:D,"")</f>
        <v>Central</v>
      </c>
      <c r="G2738" t="s">
        <v>54</v>
      </c>
      <c r="H2738" t="str">
        <f>_xlfn.XLOOKUP(G2738,products!A:A,products!B:B,"")</f>
        <v>GTX</v>
      </c>
      <c r="I2738" t="s">
        <v>149</v>
      </c>
      <c r="J2738" t="str">
        <f>_xlfn.XLOOKUP(I2738,accounts!A:A,accounts!B:B,"")</f>
        <v>finance</v>
      </c>
      <c r="K2738" t="str">
        <f>_xlfn.XLOOKUP(I2738,accounts!A:A,accounts!F:F,"")</f>
        <v>Mid-Market</v>
      </c>
      <c r="L2738" t="s">
        <v>56</v>
      </c>
      <c r="M2738" t="s">
        <v>9033</v>
      </c>
      <c r="N2738" t="s">
        <v>9041</v>
      </c>
      <c r="O2738" s="1">
        <v>42850</v>
      </c>
      <c r="P2738" s="1">
        <v>42906</v>
      </c>
      <c r="Q2738" s="5">
        <f>_xlfn.XLOOKUP(G2738,products!A:A,products!C:C,"")</f>
        <v>1096</v>
      </c>
      <c r="R2738">
        <v>39</v>
      </c>
      <c r="S2738" s="5">
        <f t="shared" si="42"/>
        <v>42744</v>
      </c>
    </row>
    <row r="2739" spans="1:19" x14ac:dyDescent="0.2">
      <c r="A2739" t="s">
        <v>2884</v>
      </c>
      <c r="B2739" t="s">
        <v>9027</v>
      </c>
      <c r="C2739" t="s">
        <v>15</v>
      </c>
      <c r="D2739" t="str">
        <f>_xlfn.XLOOKUP(C2739,sales_teams!A:A,sales_teams!B:B,"")</f>
        <v>C486814</v>
      </c>
      <c r="E2739" t="str">
        <f>_xlfn.XLOOKUP(C2739,sales_teams!A:A,sales_teams!C:C,"")</f>
        <v>Melvin Marxen</v>
      </c>
      <c r="F2739" t="str">
        <f>_xlfn.XLOOKUP(C2739,sales_teams!A:A,sales_teams!D:D,"")</f>
        <v>Central</v>
      </c>
      <c r="G2739" t="s">
        <v>8951</v>
      </c>
      <c r="H2739" t="str">
        <f>_xlfn.XLOOKUP(G2739,products!A:A,products!B:B,"")</f>
        <v>GTX</v>
      </c>
      <c r="I2739" t="s">
        <v>131</v>
      </c>
      <c r="J2739" t="str">
        <f>_xlfn.XLOOKUP(I2739,accounts!A:A,accounts!B:B,"")</f>
        <v>telecommunications</v>
      </c>
      <c r="K2739" t="str">
        <f>_xlfn.XLOOKUP(I2739,accounts!A:A,accounts!F:F,"")</f>
        <v>SMB</v>
      </c>
      <c r="L2739" t="s">
        <v>56</v>
      </c>
      <c r="M2739" t="s">
        <v>9031</v>
      </c>
      <c r="N2739" t="s">
        <v>9043</v>
      </c>
      <c r="O2739" s="1">
        <v>42850</v>
      </c>
      <c r="P2739" s="1">
        <v>42893</v>
      </c>
      <c r="Q2739" s="5">
        <f>_xlfn.XLOOKUP(G2739,products!A:A,products!C:C,"")</f>
        <v>4821</v>
      </c>
      <c r="R2739">
        <v>50</v>
      </c>
      <c r="S2739" s="5">
        <f t="shared" si="42"/>
        <v>241050</v>
      </c>
    </row>
    <row r="2740" spans="1:19" x14ac:dyDescent="0.2">
      <c r="A2740" t="s">
        <v>2885</v>
      </c>
      <c r="B2740" t="s">
        <v>9025</v>
      </c>
      <c r="C2740" t="s">
        <v>36</v>
      </c>
      <c r="D2740" t="str">
        <f>_xlfn.XLOOKUP(C2740,sales_teams!A:A,sales_teams!B:B,"")</f>
        <v>W815792</v>
      </c>
      <c r="E2740" t="str">
        <f>_xlfn.XLOOKUP(C2740,sales_teams!A:A,sales_teams!C:C,"")</f>
        <v>Celia Rouche</v>
      </c>
      <c r="F2740" t="str">
        <f>_xlfn.XLOOKUP(C2740,sales_teams!A:A,sales_teams!D:D,"")</f>
        <v>West</v>
      </c>
      <c r="G2740" t="s">
        <v>54</v>
      </c>
      <c r="H2740" t="str">
        <f>_xlfn.XLOOKUP(G2740,products!A:A,products!B:B,"")</f>
        <v>GTX</v>
      </c>
      <c r="J2740">
        <f>_xlfn.XLOOKUP(I2740,accounts!A:A,accounts!B:B,"")</f>
        <v>0</v>
      </c>
      <c r="K2740">
        <f>_xlfn.XLOOKUP(I2740,accounts!A:A,accounts!F:F,"")</f>
        <v>0</v>
      </c>
      <c r="L2740" t="s">
        <v>76</v>
      </c>
      <c r="N2740" t="s">
        <v>9044</v>
      </c>
      <c r="O2740" s="1">
        <v>42850</v>
      </c>
      <c r="Q2740" s="5">
        <f>_xlfn.XLOOKUP(G2740,products!A:A,products!C:C,"")</f>
        <v>1096</v>
      </c>
      <c r="R2740">
        <v>15</v>
      </c>
      <c r="S2740" s="5">
        <f t="shared" si="42"/>
        <v>16440</v>
      </c>
    </row>
    <row r="2741" spans="1:19" x14ac:dyDescent="0.2">
      <c r="A2741" t="s">
        <v>2886</v>
      </c>
      <c r="B2741" t="s">
        <v>9026</v>
      </c>
      <c r="C2741" t="s">
        <v>40</v>
      </c>
      <c r="D2741" t="str">
        <f>_xlfn.XLOOKUP(C2741,sales_teams!A:A,sales_teams!B:B,"")</f>
        <v>W249222</v>
      </c>
      <c r="E2741" t="str">
        <f>_xlfn.XLOOKUP(C2741,sales_teams!A:A,sales_teams!C:C,"")</f>
        <v>Summer Sewald</v>
      </c>
      <c r="F2741" t="str">
        <f>_xlfn.XLOOKUP(C2741,sales_teams!A:A,sales_teams!D:D,"")</f>
        <v>West</v>
      </c>
      <c r="G2741" t="s">
        <v>62</v>
      </c>
      <c r="H2741" t="str">
        <f>_xlfn.XLOOKUP(G2741,products!A:A,products!B:B,"")</f>
        <v>GTX</v>
      </c>
      <c r="I2741" t="s">
        <v>210</v>
      </c>
      <c r="J2741" t="str">
        <f>_xlfn.XLOOKUP(I2741,accounts!A:A,accounts!B:B,"")</f>
        <v>telecommunications</v>
      </c>
      <c r="K2741" t="str">
        <f>_xlfn.XLOOKUP(I2741,accounts!A:A,accounts!F:F,"")</f>
        <v>Enterprise</v>
      </c>
      <c r="L2741" t="s">
        <v>81</v>
      </c>
      <c r="M2741" t="s">
        <v>9038</v>
      </c>
      <c r="N2741" t="s">
        <v>9042</v>
      </c>
      <c r="O2741" s="1">
        <v>42850</v>
      </c>
      <c r="P2741" s="1">
        <v>42950</v>
      </c>
      <c r="Q2741" s="5">
        <f>_xlfn.XLOOKUP(G2741,products!A:A,products!C:C,"")</f>
        <v>550</v>
      </c>
      <c r="R2741">
        <v>42</v>
      </c>
      <c r="S2741" s="5">
        <f t="shared" si="42"/>
        <v>23100</v>
      </c>
    </row>
    <row r="2742" spans="1:19" x14ac:dyDescent="0.2">
      <c r="A2742" t="s">
        <v>2887</v>
      </c>
      <c r="B2742" t="s">
        <v>9025</v>
      </c>
      <c r="C2742" t="s">
        <v>42</v>
      </c>
      <c r="D2742" t="str">
        <f>_xlfn.XLOOKUP(C2742,sales_teams!A:A,sales_teams!B:B,"")</f>
        <v>W674591</v>
      </c>
      <c r="E2742" t="str">
        <f>_xlfn.XLOOKUP(C2742,sales_teams!A:A,sales_teams!C:C,"")</f>
        <v>Summer Sewald</v>
      </c>
      <c r="F2742" t="str">
        <f>_xlfn.XLOOKUP(C2742,sales_teams!A:A,sales_teams!D:D,"")</f>
        <v>West</v>
      </c>
      <c r="G2742" t="s">
        <v>8951</v>
      </c>
      <c r="H2742" t="str">
        <f>_xlfn.XLOOKUP(G2742,products!A:A,products!B:B,"")</f>
        <v>GTX</v>
      </c>
      <c r="I2742" t="s">
        <v>84</v>
      </c>
      <c r="J2742" t="str">
        <f>_xlfn.XLOOKUP(I2742,accounts!A:A,accounts!B:B,"")</f>
        <v>marketing</v>
      </c>
      <c r="K2742" t="str">
        <f>_xlfn.XLOOKUP(I2742,accounts!A:A,accounts!F:F,"")</f>
        <v>Mid-Market</v>
      </c>
      <c r="L2742" t="s">
        <v>81</v>
      </c>
      <c r="M2742" t="s">
        <v>9038</v>
      </c>
      <c r="N2742" t="s">
        <v>9045</v>
      </c>
      <c r="O2742" s="1">
        <v>42850</v>
      </c>
      <c r="P2742" s="1">
        <v>42852</v>
      </c>
      <c r="Q2742" s="5">
        <f>_xlfn.XLOOKUP(G2742,products!A:A,products!C:C,"")</f>
        <v>4821</v>
      </c>
      <c r="R2742">
        <v>41</v>
      </c>
      <c r="S2742" s="5">
        <f t="shared" si="42"/>
        <v>197661</v>
      </c>
    </row>
    <row r="2743" spans="1:19" x14ac:dyDescent="0.2">
      <c r="A2743" t="s">
        <v>2888</v>
      </c>
      <c r="B2743" t="s">
        <v>9025</v>
      </c>
      <c r="C2743" t="s">
        <v>8</v>
      </c>
      <c r="D2743" t="str">
        <f>_xlfn.XLOOKUP(C2743,sales_teams!A:A,sales_teams!B:B,"")</f>
        <v>C100201</v>
      </c>
      <c r="E2743" t="str">
        <f>_xlfn.XLOOKUP(C2743,sales_teams!A:A,sales_teams!C:C,"")</f>
        <v>Dustin Brinkmann</v>
      </c>
      <c r="F2743" t="str">
        <f>_xlfn.XLOOKUP(C2743,sales_teams!A:A,sales_teams!D:D,"")</f>
        <v>Central</v>
      </c>
      <c r="G2743" t="s">
        <v>62</v>
      </c>
      <c r="H2743" t="str">
        <f>_xlfn.XLOOKUP(G2743,products!A:A,products!B:B,"")</f>
        <v>GTX</v>
      </c>
      <c r="I2743" t="s">
        <v>329</v>
      </c>
      <c r="J2743" t="str">
        <f>_xlfn.XLOOKUP(I2743,accounts!A:A,accounts!B:B,"")</f>
        <v>technolgy</v>
      </c>
      <c r="K2743" t="str">
        <f>_xlfn.XLOOKUP(I2743,accounts!A:A,accounts!F:F,"")</f>
        <v>Enterprise</v>
      </c>
      <c r="L2743" t="s">
        <v>81</v>
      </c>
      <c r="M2743" t="s">
        <v>9037</v>
      </c>
      <c r="N2743" t="s">
        <v>9045</v>
      </c>
      <c r="O2743" s="1">
        <v>42850</v>
      </c>
      <c r="P2743" s="1">
        <v>42963</v>
      </c>
      <c r="Q2743" s="5">
        <f>_xlfn.XLOOKUP(G2743,products!A:A,products!C:C,"")</f>
        <v>550</v>
      </c>
      <c r="R2743">
        <v>26</v>
      </c>
      <c r="S2743" s="5">
        <f t="shared" si="42"/>
        <v>14300</v>
      </c>
    </row>
    <row r="2744" spans="1:19" x14ac:dyDescent="0.2">
      <c r="A2744" t="s">
        <v>2889</v>
      </c>
      <c r="B2744" t="s">
        <v>9028</v>
      </c>
      <c r="C2744" t="s">
        <v>12</v>
      </c>
      <c r="D2744" t="str">
        <f>_xlfn.XLOOKUP(C2744,sales_teams!A:A,sales_teams!B:B,"")</f>
        <v>C234392</v>
      </c>
      <c r="E2744" t="str">
        <f>_xlfn.XLOOKUP(C2744,sales_teams!A:A,sales_teams!C:C,"")</f>
        <v>Melvin Marxen</v>
      </c>
      <c r="F2744" t="str">
        <f>_xlfn.XLOOKUP(C2744,sales_teams!A:A,sales_teams!D:D,"")</f>
        <v>Central</v>
      </c>
      <c r="G2744" t="s">
        <v>75</v>
      </c>
      <c r="H2744" t="str">
        <f>_xlfn.XLOOKUP(G2744,products!A:A,products!B:B,"")</f>
        <v>MG</v>
      </c>
      <c r="I2744" t="s">
        <v>135</v>
      </c>
      <c r="J2744" t="str">
        <f>_xlfn.XLOOKUP(I2744,accounts!A:A,accounts!B:B,"")</f>
        <v>marketing</v>
      </c>
      <c r="K2744" t="str">
        <f>_xlfn.XLOOKUP(I2744,accounts!A:A,accounts!F:F,"")</f>
        <v>Mid-Market</v>
      </c>
      <c r="L2744" t="s">
        <v>81</v>
      </c>
      <c r="M2744" t="s">
        <v>9039</v>
      </c>
      <c r="N2744" t="s">
        <v>9042</v>
      </c>
      <c r="O2744" s="1">
        <v>42850</v>
      </c>
      <c r="P2744" s="1">
        <v>42857</v>
      </c>
      <c r="Q2744" s="5">
        <f>_xlfn.XLOOKUP(G2744,products!A:A,products!C:C,"")</f>
        <v>3393</v>
      </c>
      <c r="R2744">
        <v>30</v>
      </c>
      <c r="S2744" s="5">
        <f t="shared" si="42"/>
        <v>101790</v>
      </c>
    </row>
    <row r="2745" spans="1:19" x14ac:dyDescent="0.2">
      <c r="A2745" t="s">
        <v>2890</v>
      </c>
      <c r="B2745" t="s">
        <v>9025</v>
      </c>
      <c r="C2745" t="s">
        <v>45</v>
      </c>
      <c r="D2745" t="str">
        <f>_xlfn.XLOOKUP(C2745,sales_teams!A:A,sales_teams!B:B,"")</f>
        <v>W960943</v>
      </c>
      <c r="E2745" t="str">
        <f>_xlfn.XLOOKUP(C2745,sales_teams!A:A,sales_teams!C:C,"")</f>
        <v>Summer Sewald</v>
      </c>
      <c r="F2745" t="str">
        <f>_xlfn.XLOOKUP(C2745,sales_teams!A:A,sales_teams!D:D,"")</f>
        <v>West</v>
      </c>
      <c r="G2745" t="s">
        <v>8951</v>
      </c>
      <c r="H2745" t="str">
        <f>_xlfn.XLOOKUP(G2745,products!A:A,products!B:B,"")</f>
        <v>GTX</v>
      </c>
      <c r="J2745">
        <f>_xlfn.XLOOKUP(I2745,accounts!A:A,accounts!B:B,"")</f>
        <v>0</v>
      </c>
      <c r="K2745">
        <f>_xlfn.XLOOKUP(I2745,accounts!A:A,accounts!F:F,"")</f>
        <v>0</v>
      </c>
      <c r="L2745" t="s">
        <v>76</v>
      </c>
      <c r="N2745" t="s">
        <v>9044</v>
      </c>
      <c r="O2745" s="1">
        <v>42850</v>
      </c>
      <c r="Q2745" s="5">
        <f>_xlfn.XLOOKUP(G2745,products!A:A,products!C:C,"")</f>
        <v>4821</v>
      </c>
      <c r="R2745">
        <v>7</v>
      </c>
      <c r="S2745" s="5">
        <f t="shared" si="42"/>
        <v>33747</v>
      </c>
    </row>
    <row r="2746" spans="1:19" x14ac:dyDescent="0.2">
      <c r="A2746" t="s">
        <v>2891</v>
      </c>
      <c r="B2746" t="s">
        <v>9027</v>
      </c>
      <c r="C2746" t="s">
        <v>45</v>
      </c>
      <c r="D2746" t="str">
        <f>_xlfn.XLOOKUP(C2746,sales_teams!A:A,sales_teams!B:B,"")</f>
        <v>W960943</v>
      </c>
      <c r="E2746" t="str">
        <f>_xlfn.XLOOKUP(C2746,sales_teams!A:A,sales_teams!C:C,"")</f>
        <v>Summer Sewald</v>
      </c>
      <c r="F2746" t="str">
        <f>_xlfn.XLOOKUP(C2746,sales_teams!A:A,sales_teams!D:D,"")</f>
        <v>West</v>
      </c>
      <c r="G2746" t="s">
        <v>54</v>
      </c>
      <c r="H2746" t="str">
        <f>_xlfn.XLOOKUP(G2746,products!A:A,products!B:B,"")</f>
        <v>GTX</v>
      </c>
      <c r="I2746" t="s">
        <v>176</v>
      </c>
      <c r="J2746" t="str">
        <f>_xlfn.XLOOKUP(I2746,accounts!A:A,accounts!B:B,"")</f>
        <v>employment</v>
      </c>
      <c r="K2746" t="str">
        <f>_xlfn.XLOOKUP(I2746,accounts!A:A,accounts!F:F,"")</f>
        <v>Enterprise</v>
      </c>
      <c r="L2746" t="s">
        <v>56</v>
      </c>
      <c r="M2746" t="s">
        <v>9033</v>
      </c>
      <c r="N2746" t="s">
        <v>9043</v>
      </c>
      <c r="O2746" s="1">
        <v>42850</v>
      </c>
      <c r="P2746" s="1">
        <v>42851</v>
      </c>
      <c r="Q2746" s="5">
        <f>_xlfn.XLOOKUP(G2746,products!A:A,products!C:C,"")</f>
        <v>1096</v>
      </c>
      <c r="R2746">
        <v>36</v>
      </c>
      <c r="S2746" s="5">
        <f t="shared" si="42"/>
        <v>39456</v>
      </c>
    </row>
    <row r="2747" spans="1:19" x14ac:dyDescent="0.2">
      <c r="A2747" t="s">
        <v>2892</v>
      </c>
      <c r="B2747" t="s">
        <v>9025</v>
      </c>
      <c r="C2747" t="s">
        <v>14</v>
      </c>
      <c r="D2747" t="str">
        <f>_xlfn.XLOOKUP(C2747,sales_teams!A:A,sales_teams!B:B,"")</f>
        <v>C961860</v>
      </c>
      <c r="E2747" t="str">
        <f>_xlfn.XLOOKUP(C2747,sales_teams!A:A,sales_teams!C:C,"")</f>
        <v>Melvin Marxen</v>
      </c>
      <c r="F2747" t="str">
        <f>_xlfn.XLOOKUP(C2747,sales_teams!A:A,sales_teams!D:D,"")</f>
        <v>Central</v>
      </c>
      <c r="G2747" t="s">
        <v>83</v>
      </c>
      <c r="H2747" t="str">
        <f>_xlfn.XLOOKUP(G2747,products!A:A,products!B:B,"")</f>
        <v>GTX</v>
      </c>
      <c r="I2747" t="s">
        <v>93</v>
      </c>
      <c r="J2747" t="str">
        <f>_xlfn.XLOOKUP(I2747,accounts!A:A,accounts!B:B,"")</f>
        <v>telecommunications</v>
      </c>
      <c r="K2747" t="str">
        <f>_xlfn.XLOOKUP(I2747,accounts!A:A,accounts!F:F,"")</f>
        <v>Enterprise</v>
      </c>
      <c r="L2747" t="s">
        <v>56</v>
      </c>
      <c r="M2747" t="s">
        <v>9033</v>
      </c>
      <c r="N2747" t="s">
        <v>9042</v>
      </c>
      <c r="O2747" s="1">
        <v>42850</v>
      </c>
      <c r="P2747" s="1">
        <v>42866</v>
      </c>
      <c r="Q2747" s="5">
        <f>_xlfn.XLOOKUP(G2747,products!A:A,products!C:C,"")</f>
        <v>5482</v>
      </c>
      <c r="R2747">
        <v>37</v>
      </c>
      <c r="S2747" s="5">
        <f t="shared" si="42"/>
        <v>202834</v>
      </c>
    </row>
    <row r="2748" spans="1:19" x14ac:dyDescent="0.2">
      <c r="A2748" t="s">
        <v>2893</v>
      </c>
      <c r="B2748" t="s">
        <v>9026</v>
      </c>
      <c r="C2748" t="s">
        <v>29</v>
      </c>
      <c r="D2748" t="str">
        <f>_xlfn.XLOOKUP(C2748,sales_teams!A:A,sales_teams!B:B,"")</f>
        <v>E571180</v>
      </c>
      <c r="E2748" t="str">
        <f>_xlfn.XLOOKUP(C2748,sales_teams!A:A,sales_teams!C:C,"")</f>
        <v>Rocco Neubert</v>
      </c>
      <c r="F2748" t="str">
        <f>_xlfn.XLOOKUP(C2748,sales_teams!A:A,sales_teams!D:D,"")</f>
        <v>East</v>
      </c>
      <c r="G2748" t="s">
        <v>62</v>
      </c>
      <c r="H2748" t="str">
        <f>_xlfn.XLOOKUP(G2748,products!A:A,products!B:B,"")</f>
        <v>GTX</v>
      </c>
      <c r="I2748" t="s">
        <v>237</v>
      </c>
      <c r="J2748" t="str">
        <f>_xlfn.XLOOKUP(I2748,accounts!A:A,accounts!B:B,"")</f>
        <v>entertainment</v>
      </c>
      <c r="K2748" t="str">
        <f>_xlfn.XLOOKUP(I2748,accounts!A:A,accounts!F:F,"")</f>
        <v>Mid-Market</v>
      </c>
      <c r="L2748" t="s">
        <v>56</v>
      </c>
      <c r="M2748" t="s">
        <v>9032</v>
      </c>
      <c r="N2748" t="s">
        <v>9043</v>
      </c>
      <c r="O2748" s="1">
        <v>42850</v>
      </c>
      <c r="P2748" s="1">
        <v>42890</v>
      </c>
      <c r="Q2748" s="5">
        <f>_xlfn.XLOOKUP(G2748,products!A:A,products!C:C,"")</f>
        <v>550</v>
      </c>
      <c r="R2748">
        <v>16</v>
      </c>
      <c r="S2748" s="5">
        <f t="shared" si="42"/>
        <v>8800</v>
      </c>
    </row>
    <row r="2749" spans="1:19" x14ac:dyDescent="0.2">
      <c r="A2749" t="s">
        <v>2894</v>
      </c>
      <c r="B2749" t="s">
        <v>9027</v>
      </c>
      <c r="C2749" t="s">
        <v>7</v>
      </c>
      <c r="D2749" t="str">
        <f>_xlfn.XLOOKUP(C2749,sales_teams!A:A,sales_teams!B:B,"")</f>
        <v>C234829</v>
      </c>
      <c r="E2749" t="str">
        <f>_xlfn.XLOOKUP(C2749,sales_teams!A:A,sales_teams!C:C,"")</f>
        <v>Dustin Brinkmann</v>
      </c>
      <c r="F2749" t="str">
        <f>_xlfn.XLOOKUP(C2749,sales_teams!A:A,sales_teams!D:D,"")</f>
        <v>Central</v>
      </c>
      <c r="G2749" t="s">
        <v>75</v>
      </c>
      <c r="H2749" t="str">
        <f>_xlfn.XLOOKUP(G2749,products!A:A,products!B:B,"")</f>
        <v>MG</v>
      </c>
      <c r="I2749" t="s">
        <v>228</v>
      </c>
      <c r="J2749" t="str">
        <f>_xlfn.XLOOKUP(I2749,accounts!A:A,accounts!B:B,"")</f>
        <v>technolgy</v>
      </c>
      <c r="K2749" t="str">
        <f>_xlfn.XLOOKUP(I2749,accounts!A:A,accounts!F:F,"")</f>
        <v>Mid-Market</v>
      </c>
      <c r="L2749" t="s">
        <v>81</v>
      </c>
      <c r="M2749" t="s">
        <v>9039</v>
      </c>
      <c r="N2749" t="s">
        <v>9045</v>
      </c>
      <c r="O2749" s="1">
        <v>42850</v>
      </c>
      <c r="P2749" s="1">
        <v>42852</v>
      </c>
      <c r="Q2749" s="5">
        <f>_xlfn.XLOOKUP(G2749,products!A:A,products!C:C,"")</f>
        <v>3393</v>
      </c>
      <c r="R2749">
        <v>43</v>
      </c>
      <c r="S2749" s="5">
        <f t="shared" si="42"/>
        <v>145899</v>
      </c>
    </row>
    <row r="2750" spans="1:19" x14ac:dyDescent="0.2">
      <c r="A2750" t="s">
        <v>2895</v>
      </c>
      <c r="B2750" t="s">
        <v>9027</v>
      </c>
      <c r="C2750" t="s">
        <v>32</v>
      </c>
      <c r="D2750" t="str">
        <f>_xlfn.XLOOKUP(C2750,sales_teams!A:A,sales_teams!B:B,"")</f>
        <v>W975078</v>
      </c>
      <c r="E2750" t="str">
        <f>_xlfn.XLOOKUP(C2750,sales_teams!A:A,sales_teams!C:C,"")</f>
        <v>Celia Rouche</v>
      </c>
      <c r="F2750" t="str">
        <f>_xlfn.XLOOKUP(C2750,sales_teams!A:A,sales_teams!D:D,"")</f>
        <v>West</v>
      </c>
      <c r="G2750" t="s">
        <v>8951</v>
      </c>
      <c r="H2750" t="str">
        <f>_xlfn.XLOOKUP(G2750,products!A:A,products!B:B,"")</f>
        <v>GTX</v>
      </c>
      <c r="I2750" t="s">
        <v>412</v>
      </c>
      <c r="J2750" t="str">
        <f>_xlfn.XLOOKUP(I2750,accounts!A:A,accounts!B:B,"")</f>
        <v>retail</v>
      </c>
      <c r="K2750" t="str">
        <f>_xlfn.XLOOKUP(I2750,accounts!A:A,accounts!F:F,"")</f>
        <v>SMB</v>
      </c>
      <c r="L2750" t="s">
        <v>56</v>
      </c>
      <c r="M2750" t="s">
        <v>9034</v>
      </c>
      <c r="N2750" t="s">
        <v>9041</v>
      </c>
      <c r="O2750" s="1">
        <v>42850</v>
      </c>
      <c r="P2750" s="1">
        <v>42877</v>
      </c>
      <c r="Q2750" s="5">
        <f>_xlfn.XLOOKUP(G2750,products!A:A,products!C:C,"")</f>
        <v>4821</v>
      </c>
      <c r="R2750">
        <v>3</v>
      </c>
      <c r="S2750" s="5">
        <f t="shared" si="42"/>
        <v>14463</v>
      </c>
    </row>
    <row r="2751" spans="1:19" x14ac:dyDescent="0.2">
      <c r="A2751" t="s">
        <v>2896</v>
      </c>
      <c r="B2751" t="s">
        <v>9025</v>
      </c>
      <c r="C2751" t="s">
        <v>17</v>
      </c>
      <c r="D2751" t="str">
        <f>_xlfn.XLOOKUP(C2751,sales_teams!A:A,sales_teams!B:B,"")</f>
        <v>E152967</v>
      </c>
      <c r="E2751" t="str">
        <f>_xlfn.XLOOKUP(C2751,sales_teams!A:A,sales_teams!C:C,"")</f>
        <v>Cara Losch</v>
      </c>
      <c r="F2751" t="str">
        <f>_xlfn.XLOOKUP(C2751,sales_teams!A:A,sales_teams!D:D,"")</f>
        <v>East</v>
      </c>
      <c r="G2751" t="s">
        <v>54</v>
      </c>
      <c r="H2751" t="str">
        <f>_xlfn.XLOOKUP(G2751,products!A:A,products!B:B,"")</f>
        <v>GTX</v>
      </c>
      <c r="J2751">
        <f>_xlfn.XLOOKUP(I2751,accounts!A:A,accounts!B:B,"")</f>
        <v>0</v>
      </c>
      <c r="K2751">
        <f>_xlfn.XLOOKUP(I2751,accounts!A:A,accounts!F:F,"")</f>
        <v>0</v>
      </c>
      <c r="L2751" t="s">
        <v>76</v>
      </c>
      <c r="N2751" t="s">
        <v>9044</v>
      </c>
      <c r="O2751" s="1">
        <v>42850</v>
      </c>
      <c r="Q2751" s="5">
        <f>_xlfn.XLOOKUP(G2751,products!A:A,products!C:C,"")</f>
        <v>1096</v>
      </c>
      <c r="R2751">
        <v>39</v>
      </c>
      <c r="S2751" s="5">
        <f t="shared" si="42"/>
        <v>42744</v>
      </c>
    </row>
    <row r="2752" spans="1:19" x14ac:dyDescent="0.2">
      <c r="A2752" t="s">
        <v>2897</v>
      </c>
      <c r="B2752" t="s">
        <v>9027</v>
      </c>
      <c r="C2752" t="s">
        <v>23</v>
      </c>
      <c r="D2752" t="str">
        <f>_xlfn.XLOOKUP(C2752,sales_teams!A:A,sales_teams!B:B,"")</f>
        <v>E680402</v>
      </c>
      <c r="E2752" t="str">
        <f>_xlfn.XLOOKUP(C2752,sales_teams!A:A,sales_teams!C:C,"")</f>
        <v>Cara Losch</v>
      </c>
      <c r="F2752" t="str">
        <f>_xlfn.XLOOKUP(C2752,sales_teams!A:A,sales_teams!D:D,"")</f>
        <v>East</v>
      </c>
      <c r="G2752" t="s">
        <v>62</v>
      </c>
      <c r="H2752" t="str">
        <f>_xlfn.XLOOKUP(G2752,products!A:A,products!B:B,"")</f>
        <v>GTX</v>
      </c>
      <c r="J2752">
        <f>_xlfn.XLOOKUP(I2752,accounts!A:A,accounts!B:B,"")</f>
        <v>0</v>
      </c>
      <c r="K2752">
        <f>_xlfn.XLOOKUP(I2752,accounts!A:A,accounts!F:F,"")</f>
        <v>0</v>
      </c>
      <c r="L2752" t="s">
        <v>76</v>
      </c>
      <c r="N2752" t="s">
        <v>9044</v>
      </c>
      <c r="O2752" s="1">
        <v>42850</v>
      </c>
      <c r="Q2752" s="5">
        <f>_xlfn.XLOOKUP(G2752,products!A:A,products!C:C,"")</f>
        <v>550</v>
      </c>
      <c r="R2752">
        <v>41</v>
      </c>
      <c r="S2752" s="5">
        <f t="shared" si="42"/>
        <v>22550</v>
      </c>
    </row>
    <row r="2753" spans="1:19" x14ac:dyDescent="0.2">
      <c r="A2753" t="s">
        <v>2898</v>
      </c>
      <c r="B2753" t="s">
        <v>9028</v>
      </c>
      <c r="C2753" t="s">
        <v>44</v>
      </c>
      <c r="D2753" t="str">
        <f>_xlfn.XLOOKUP(C2753,sales_teams!A:A,sales_teams!B:B,"")</f>
        <v>W202814</v>
      </c>
      <c r="E2753" t="str">
        <f>_xlfn.XLOOKUP(C2753,sales_teams!A:A,sales_teams!C:C,"")</f>
        <v>Summer Sewald</v>
      </c>
      <c r="F2753" t="str">
        <f>_xlfn.XLOOKUP(C2753,sales_teams!A:A,sales_teams!D:D,"")</f>
        <v>West</v>
      </c>
      <c r="G2753" t="s">
        <v>62</v>
      </c>
      <c r="H2753" t="str">
        <f>_xlfn.XLOOKUP(G2753,products!A:A,products!B:B,"")</f>
        <v>GTX</v>
      </c>
      <c r="I2753" t="s">
        <v>113</v>
      </c>
      <c r="J2753" t="str">
        <f>_xlfn.XLOOKUP(I2753,accounts!A:A,accounts!B:B,"")</f>
        <v>medical</v>
      </c>
      <c r="K2753" t="str">
        <f>_xlfn.XLOOKUP(I2753,accounts!A:A,accounts!F:F,"")</f>
        <v>Enterprise</v>
      </c>
      <c r="L2753" t="s">
        <v>81</v>
      </c>
      <c r="M2753" t="s">
        <v>9037</v>
      </c>
      <c r="N2753" t="s">
        <v>9043</v>
      </c>
      <c r="O2753" s="1">
        <v>42850</v>
      </c>
      <c r="P2753" s="1">
        <v>42954</v>
      </c>
      <c r="Q2753" s="5">
        <f>_xlfn.XLOOKUP(G2753,products!A:A,products!C:C,"")</f>
        <v>550</v>
      </c>
      <c r="R2753">
        <v>35</v>
      </c>
      <c r="S2753" s="5">
        <f t="shared" si="42"/>
        <v>19250</v>
      </c>
    </row>
    <row r="2754" spans="1:19" x14ac:dyDescent="0.2">
      <c r="A2754" t="s">
        <v>2899</v>
      </c>
      <c r="B2754" t="s">
        <v>9027</v>
      </c>
      <c r="C2754" t="s">
        <v>44</v>
      </c>
      <c r="D2754" t="str">
        <f>_xlfn.XLOOKUP(C2754,sales_teams!A:A,sales_teams!B:B,"")</f>
        <v>W202814</v>
      </c>
      <c r="E2754" t="str">
        <f>_xlfn.XLOOKUP(C2754,sales_teams!A:A,sales_teams!C:C,"")</f>
        <v>Summer Sewald</v>
      </c>
      <c r="F2754" t="str">
        <f>_xlfn.XLOOKUP(C2754,sales_teams!A:A,sales_teams!D:D,"")</f>
        <v>West</v>
      </c>
      <c r="G2754" t="s">
        <v>62</v>
      </c>
      <c r="H2754" t="str">
        <f>_xlfn.XLOOKUP(G2754,products!A:A,products!B:B,"")</f>
        <v>GTX</v>
      </c>
      <c r="I2754" t="s">
        <v>97</v>
      </c>
      <c r="J2754" t="str">
        <f>_xlfn.XLOOKUP(I2754,accounts!A:A,accounts!B:B,"")</f>
        <v>telecommunications</v>
      </c>
      <c r="K2754" t="str">
        <f>_xlfn.XLOOKUP(I2754,accounts!A:A,accounts!F:F,"")</f>
        <v>Mid-Market</v>
      </c>
      <c r="L2754" t="s">
        <v>56</v>
      </c>
      <c r="M2754" t="s">
        <v>9031</v>
      </c>
      <c r="N2754" t="s">
        <v>9043</v>
      </c>
      <c r="O2754" s="1">
        <v>42850</v>
      </c>
      <c r="P2754" s="1">
        <v>42852</v>
      </c>
      <c r="Q2754" s="5">
        <f>_xlfn.XLOOKUP(G2754,products!A:A,products!C:C,"")</f>
        <v>550</v>
      </c>
      <c r="R2754">
        <v>13</v>
      </c>
      <c r="S2754" s="5">
        <f t="shared" si="42"/>
        <v>7150</v>
      </c>
    </row>
    <row r="2755" spans="1:19" x14ac:dyDescent="0.2">
      <c r="A2755" t="s">
        <v>2900</v>
      </c>
      <c r="B2755" t="s">
        <v>9027</v>
      </c>
      <c r="C2755" t="s">
        <v>3</v>
      </c>
      <c r="D2755" t="str">
        <f>_xlfn.XLOOKUP(C2755,sales_teams!A:A,sales_teams!B:B,"")</f>
        <v>C265891</v>
      </c>
      <c r="E2755" t="str">
        <f>_xlfn.XLOOKUP(C2755,sales_teams!A:A,sales_teams!C:C,"")</f>
        <v>Dustin Brinkmann</v>
      </c>
      <c r="F2755" t="str">
        <f>_xlfn.XLOOKUP(C2755,sales_teams!A:A,sales_teams!D:D,"")</f>
        <v>Central</v>
      </c>
      <c r="G2755" t="s">
        <v>54</v>
      </c>
      <c r="H2755" t="str">
        <f>_xlfn.XLOOKUP(G2755,products!A:A,products!B:B,"")</f>
        <v>GTX</v>
      </c>
      <c r="I2755" t="s">
        <v>55</v>
      </c>
      <c r="J2755" t="str">
        <f>_xlfn.XLOOKUP(I2755,accounts!A:A,accounts!B:B,"")</f>
        <v>retail</v>
      </c>
      <c r="K2755" t="str">
        <f>_xlfn.XLOOKUP(I2755,accounts!A:A,accounts!F:F,"")</f>
        <v>Mid-Market</v>
      </c>
      <c r="L2755" t="s">
        <v>81</v>
      </c>
      <c r="M2755" t="s">
        <v>9039</v>
      </c>
      <c r="N2755" t="s">
        <v>9042</v>
      </c>
      <c r="O2755" s="1">
        <v>42851</v>
      </c>
      <c r="P2755" s="1">
        <v>42948</v>
      </c>
      <c r="Q2755" s="5">
        <f>_xlfn.XLOOKUP(G2755,products!A:A,products!C:C,"")</f>
        <v>1096</v>
      </c>
      <c r="R2755">
        <v>49</v>
      </c>
      <c r="S2755" s="5">
        <f t="shared" ref="S2755:S2818" si="43">Q2755*R2755</f>
        <v>53704</v>
      </c>
    </row>
    <row r="2756" spans="1:19" x14ac:dyDescent="0.2">
      <c r="A2756" t="s">
        <v>2901</v>
      </c>
      <c r="B2756" t="s">
        <v>9027</v>
      </c>
      <c r="C2756" t="s">
        <v>3</v>
      </c>
      <c r="D2756" t="str">
        <f>_xlfn.XLOOKUP(C2756,sales_teams!A:A,sales_teams!B:B,"")</f>
        <v>C265891</v>
      </c>
      <c r="E2756" t="str">
        <f>_xlfn.XLOOKUP(C2756,sales_teams!A:A,sales_teams!C:C,"")</f>
        <v>Dustin Brinkmann</v>
      </c>
      <c r="F2756" t="str">
        <f>_xlfn.XLOOKUP(C2756,sales_teams!A:A,sales_teams!D:D,"")</f>
        <v>Central</v>
      </c>
      <c r="G2756" t="s">
        <v>83</v>
      </c>
      <c r="H2756" t="str">
        <f>_xlfn.XLOOKUP(G2756,products!A:A,products!B:B,"")</f>
        <v>GTX</v>
      </c>
      <c r="I2756" t="s">
        <v>104</v>
      </c>
      <c r="J2756" t="str">
        <f>_xlfn.XLOOKUP(I2756,accounts!A:A,accounts!B:B,"")</f>
        <v>services</v>
      </c>
      <c r="K2756" t="str">
        <f>_xlfn.XLOOKUP(I2756,accounts!A:A,accounts!F:F,"")</f>
        <v>Enterprise</v>
      </c>
      <c r="L2756" t="s">
        <v>81</v>
      </c>
      <c r="M2756" t="s">
        <v>9040</v>
      </c>
      <c r="N2756" t="s">
        <v>9045</v>
      </c>
      <c r="O2756" s="1">
        <v>42851</v>
      </c>
      <c r="P2756" s="1">
        <v>42948</v>
      </c>
      <c r="Q2756" s="5">
        <f>_xlfn.XLOOKUP(G2756,products!A:A,products!C:C,"")</f>
        <v>5482</v>
      </c>
      <c r="R2756">
        <v>28</v>
      </c>
      <c r="S2756" s="5">
        <f t="shared" si="43"/>
        <v>153496</v>
      </c>
    </row>
    <row r="2757" spans="1:19" x14ac:dyDescent="0.2">
      <c r="A2757" t="s">
        <v>2902</v>
      </c>
      <c r="B2757" t="s">
        <v>9028</v>
      </c>
      <c r="C2757" t="s">
        <v>3</v>
      </c>
      <c r="D2757" t="str">
        <f>_xlfn.XLOOKUP(C2757,sales_teams!A:A,sales_teams!B:B,"")</f>
        <v>C265891</v>
      </c>
      <c r="E2757" t="str">
        <f>_xlfn.XLOOKUP(C2757,sales_teams!A:A,sales_teams!C:C,"")</f>
        <v>Dustin Brinkmann</v>
      </c>
      <c r="F2757" t="str">
        <f>_xlfn.XLOOKUP(C2757,sales_teams!A:A,sales_teams!D:D,"")</f>
        <v>Central</v>
      </c>
      <c r="G2757" t="s">
        <v>54</v>
      </c>
      <c r="H2757" t="str">
        <f>_xlfn.XLOOKUP(G2757,products!A:A,products!B:B,"")</f>
        <v>GTX</v>
      </c>
      <c r="I2757" t="s">
        <v>329</v>
      </c>
      <c r="J2757" t="str">
        <f>_xlfn.XLOOKUP(I2757,accounts!A:A,accounts!B:B,"")</f>
        <v>technolgy</v>
      </c>
      <c r="K2757" t="str">
        <f>_xlfn.XLOOKUP(I2757,accounts!A:A,accounts!F:F,"")</f>
        <v>Enterprise</v>
      </c>
      <c r="L2757" t="s">
        <v>56</v>
      </c>
      <c r="M2757" t="s">
        <v>9035</v>
      </c>
      <c r="N2757" t="s">
        <v>9043</v>
      </c>
      <c r="O2757" s="1">
        <v>42851</v>
      </c>
      <c r="P2757" s="1">
        <v>42916</v>
      </c>
      <c r="Q2757" s="5">
        <f>_xlfn.XLOOKUP(G2757,products!A:A,products!C:C,"")</f>
        <v>1096</v>
      </c>
      <c r="R2757">
        <v>28</v>
      </c>
      <c r="S2757" s="5">
        <f t="shared" si="43"/>
        <v>30688</v>
      </c>
    </row>
    <row r="2758" spans="1:19" x14ac:dyDescent="0.2">
      <c r="A2758" t="s">
        <v>2903</v>
      </c>
      <c r="B2758" t="s">
        <v>9025</v>
      </c>
      <c r="C2758" t="s">
        <v>30</v>
      </c>
      <c r="D2758" t="str">
        <f>_xlfn.XLOOKUP(C2758,sales_teams!A:A,sales_teams!B:B,"")</f>
        <v>E558564</v>
      </c>
      <c r="E2758" t="str">
        <f>_xlfn.XLOOKUP(C2758,sales_teams!A:A,sales_teams!C:C,"")</f>
        <v>Rocco Neubert</v>
      </c>
      <c r="F2758" t="str">
        <f>_xlfn.XLOOKUP(C2758,sales_teams!A:A,sales_teams!D:D,"")</f>
        <v>East</v>
      </c>
      <c r="G2758" t="s">
        <v>62</v>
      </c>
      <c r="H2758" t="str">
        <f>_xlfn.XLOOKUP(G2758,products!A:A,products!B:B,"")</f>
        <v>GTX</v>
      </c>
      <c r="I2758" t="s">
        <v>205</v>
      </c>
      <c r="J2758" t="str">
        <f>_xlfn.XLOOKUP(I2758,accounts!A:A,accounts!B:B,"")</f>
        <v>finance</v>
      </c>
      <c r="K2758" t="str">
        <f>_xlfn.XLOOKUP(I2758,accounts!A:A,accounts!F:F,"")</f>
        <v>Enterprise</v>
      </c>
      <c r="L2758" t="s">
        <v>81</v>
      </c>
      <c r="M2758" t="s">
        <v>9037</v>
      </c>
      <c r="N2758" t="s">
        <v>9041</v>
      </c>
      <c r="O2758" s="1">
        <v>42851</v>
      </c>
      <c r="P2758" s="1">
        <v>42853</v>
      </c>
      <c r="Q2758" s="5">
        <f>_xlfn.XLOOKUP(G2758,products!A:A,products!C:C,"")</f>
        <v>550</v>
      </c>
      <c r="R2758">
        <v>38</v>
      </c>
      <c r="S2758" s="5">
        <f t="shared" si="43"/>
        <v>20900</v>
      </c>
    </row>
    <row r="2759" spans="1:19" x14ac:dyDescent="0.2">
      <c r="A2759" t="s">
        <v>2904</v>
      </c>
      <c r="B2759" t="s">
        <v>9028</v>
      </c>
      <c r="C2759" t="s">
        <v>30</v>
      </c>
      <c r="D2759" t="str">
        <f>_xlfn.XLOOKUP(C2759,sales_teams!A:A,sales_teams!B:B,"")</f>
        <v>E558564</v>
      </c>
      <c r="E2759" t="str">
        <f>_xlfn.XLOOKUP(C2759,sales_teams!A:A,sales_teams!C:C,"")</f>
        <v>Rocco Neubert</v>
      </c>
      <c r="F2759" t="str">
        <f>_xlfn.XLOOKUP(C2759,sales_teams!A:A,sales_teams!D:D,"")</f>
        <v>East</v>
      </c>
      <c r="G2759" t="s">
        <v>54</v>
      </c>
      <c r="H2759" t="str">
        <f>_xlfn.XLOOKUP(G2759,products!A:A,products!B:B,"")</f>
        <v>GTX</v>
      </c>
      <c r="I2759" t="s">
        <v>424</v>
      </c>
      <c r="J2759" t="str">
        <f>_xlfn.XLOOKUP(I2759,accounts!A:A,accounts!B:B,"")</f>
        <v>marketing</v>
      </c>
      <c r="K2759" t="str">
        <f>_xlfn.XLOOKUP(I2759,accounts!A:A,accounts!F:F,"")</f>
        <v>Mid-Market</v>
      </c>
      <c r="L2759" t="s">
        <v>81</v>
      </c>
      <c r="M2759" t="s">
        <v>9038</v>
      </c>
      <c r="N2759" t="s">
        <v>9042</v>
      </c>
      <c r="O2759" s="1">
        <v>42851</v>
      </c>
      <c r="P2759" s="1">
        <v>42856</v>
      </c>
      <c r="Q2759" s="5">
        <f>_xlfn.XLOOKUP(G2759,products!A:A,products!C:C,"")</f>
        <v>1096</v>
      </c>
      <c r="R2759">
        <v>6</v>
      </c>
      <c r="S2759" s="5">
        <f t="shared" si="43"/>
        <v>6576</v>
      </c>
    </row>
    <row r="2760" spans="1:19" x14ac:dyDescent="0.2">
      <c r="A2760" t="s">
        <v>2905</v>
      </c>
      <c r="B2760" t="s">
        <v>9028</v>
      </c>
      <c r="C2760" t="s">
        <v>27</v>
      </c>
      <c r="D2760" t="str">
        <f>_xlfn.XLOOKUP(C2760,sales_teams!A:A,sales_teams!B:B,"")</f>
        <v>E619716</v>
      </c>
      <c r="E2760" t="str">
        <f>_xlfn.XLOOKUP(C2760,sales_teams!A:A,sales_teams!C:C,"")</f>
        <v>Rocco Neubert</v>
      </c>
      <c r="F2760" t="str">
        <f>_xlfn.XLOOKUP(C2760,sales_teams!A:A,sales_teams!D:D,"")</f>
        <v>East</v>
      </c>
      <c r="G2760" t="s">
        <v>8951</v>
      </c>
      <c r="H2760" t="str">
        <f>_xlfn.XLOOKUP(G2760,products!A:A,products!B:B,"")</f>
        <v>GTX</v>
      </c>
      <c r="I2760" t="s">
        <v>237</v>
      </c>
      <c r="J2760" t="str">
        <f>_xlfn.XLOOKUP(I2760,accounts!A:A,accounts!B:B,"")</f>
        <v>entertainment</v>
      </c>
      <c r="K2760" t="str">
        <f>_xlfn.XLOOKUP(I2760,accounts!A:A,accounts!F:F,"")</f>
        <v>Mid-Market</v>
      </c>
      <c r="L2760" t="s">
        <v>81</v>
      </c>
      <c r="M2760" t="s">
        <v>9037</v>
      </c>
      <c r="N2760" t="s">
        <v>9041</v>
      </c>
      <c r="O2760" s="1">
        <v>42851</v>
      </c>
      <c r="P2760" s="1">
        <v>42956</v>
      </c>
      <c r="Q2760" s="5">
        <f>_xlfn.XLOOKUP(G2760,products!A:A,products!C:C,"")</f>
        <v>4821</v>
      </c>
      <c r="R2760">
        <v>13</v>
      </c>
      <c r="S2760" s="5">
        <f t="shared" si="43"/>
        <v>62673</v>
      </c>
    </row>
    <row r="2761" spans="1:19" x14ac:dyDescent="0.2">
      <c r="A2761" t="s">
        <v>2906</v>
      </c>
      <c r="B2761" t="s">
        <v>9028</v>
      </c>
      <c r="C2761" t="s">
        <v>20</v>
      </c>
      <c r="D2761" t="str">
        <f>_xlfn.XLOOKUP(C2761,sales_teams!A:A,sales_teams!B:B,"")</f>
        <v>E500449</v>
      </c>
      <c r="E2761" t="str">
        <f>_xlfn.XLOOKUP(C2761,sales_teams!A:A,sales_teams!C:C,"")</f>
        <v>Cara Losch</v>
      </c>
      <c r="F2761" t="str">
        <f>_xlfn.XLOOKUP(C2761,sales_teams!A:A,sales_teams!D:D,"")</f>
        <v>East</v>
      </c>
      <c r="G2761" t="s">
        <v>83</v>
      </c>
      <c r="H2761" t="str">
        <f>_xlfn.XLOOKUP(G2761,products!A:A,products!B:B,"")</f>
        <v>GTX</v>
      </c>
      <c r="J2761">
        <f>_xlfn.XLOOKUP(I2761,accounts!A:A,accounts!B:B,"")</f>
        <v>0</v>
      </c>
      <c r="K2761">
        <f>_xlfn.XLOOKUP(I2761,accounts!A:A,accounts!F:F,"")</f>
        <v>0</v>
      </c>
      <c r="L2761" t="s">
        <v>76</v>
      </c>
      <c r="N2761" t="s">
        <v>9044</v>
      </c>
      <c r="O2761" s="1">
        <v>42851</v>
      </c>
      <c r="Q2761" s="5">
        <f>_xlfn.XLOOKUP(G2761,products!A:A,products!C:C,"")</f>
        <v>5482</v>
      </c>
      <c r="R2761">
        <v>25</v>
      </c>
      <c r="S2761" s="5">
        <f t="shared" si="43"/>
        <v>137050</v>
      </c>
    </row>
    <row r="2762" spans="1:19" x14ac:dyDescent="0.2">
      <c r="A2762" t="s">
        <v>2907</v>
      </c>
      <c r="B2762" t="s">
        <v>9027</v>
      </c>
      <c r="C2762" t="s">
        <v>20</v>
      </c>
      <c r="D2762" t="str">
        <f>_xlfn.XLOOKUP(C2762,sales_teams!A:A,sales_teams!B:B,"")</f>
        <v>E500449</v>
      </c>
      <c r="E2762" t="str">
        <f>_xlfn.XLOOKUP(C2762,sales_teams!A:A,sales_teams!C:C,"")</f>
        <v>Cara Losch</v>
      </c>
      <c r="F2762" t="str">
        <f>_xlfn.XLOOKUP(C2762,sales_teams!A:A,sales_teams!D:D,"")</f>
        <v>East</v>
      </c>
      <c r="G2762" t="s">
        <v>60</v>
      </c>
      <c r="H2762" t="str">
        <f>_xlfn.XLOOKUP(G2762,products!A:A,products!B:B,"")</f>
        <v>MG</v>
      </c>
      <c r="I2762" t="s">
        <v>424</v>
      </c>
      <c r="J2762" t="str">
        <f>_xlfn.XLOOKUP(I2762,accounts!A:A,accounts!B:B,"")</f>
        <v>marketing</v>
      </c>
      <c r="K2762" t="str">
        <f>_xlfn.XLOOKUP(I2762,accounts!A:A,accounts!F:F,"")</f>
        <v>Mid-Market</v>
      </c>
      <c r="L2762" t="s">
        <v>81</v>
      </c>
      <c r="M2762" t="s">
        <v>9039</v>
      </c>
      <c r="N2762" t="s">
        <v>9045</v>
      </c>
      <c r="O2762" s="1">
        <v>42851</v>
      </c>
      <c r="P2762" s="1">
        <v>42951</v>
      </c>
      <c r="Q2762" s="5">
        <f>_xlfn.XLOOKUP(G2762,products!A:A,products!C:C,"")</f>
        <v>55</v>
      </c>
      <c r="R2762">
        <v>32</v>
      </c>
      <c r="S2762" s="5">
        <f t="shared" si="43"/>
        <v>1760</v>
      </c>
    </row>
    <row r="2763" spans="1:19" x14ac:dyDescent="0.2">
      <c r="A2763" t="s">
        <v>2908</v>
      </c>
      <c r="B2763" t="s">
        <v>9025</v>
      </c>
      <c r="C2763" t="s">
        <v>25</v>
      </c>
      <c r="D2763" t="str">
        <f>_xlfn.XLOOKUP(C2763,sales_teams!A:A,sales_teams!B:B,"")</f>
        <v>E372575</v>
      </c>
      <c r="E2763" t="str">
        <f>_xlfn.XLOOKUP(C2763,sales_teams!A:A,sales_teams!C:C,"")</f>
        <v>Rocco Neubert</v>
      </c>
      <c r="F2763" t="str">
        <f>_xlfn.XLOOKUP(C2763,sales_teams!A:A,sales_teams!D:D,"")</f>
        <v>East</v>
      </c>
      <c r="G2763" t="s">
        <v>75</v>
      </c>
      <c r="H2763" t="str">
        <f>_xlfn.XLOOKUP(G2763,products!A:A,products!B:B,"")</f>
        <v>MG</v>
      </c>
      <c r="J2763">
        <f>_xlfn.XLOOKUP(I2763,accounts!A:A,accounts!B:B,"")</f>
        <v>0</v>
      </c>
      <c r="K2763">
        <f>_xlfn.XLOOKUP(I2763,accounts!A:A,accounts!F:F,"")</f>
        <v>0</v>
      </c>
      <c r="L2763" t="s">
        <v>76</v>
      </c>
      <c r="N2763" t="s">
        <v>9044</v>
      </c>
      <c r="O2763" s="1">
        <v>42851</v>
      </c>
      <c r="Q2763" s="5">
        <f>_xlfn.XLOOKUP(G2763,products!A:A,products!C:C,"")</f>
        <v>3393</v>
      </c>
      <c r="R2763">
        <v>43</v>
      </c>
      <c r="S2763" s="5">
        <f t="shared" si="43"/>
        <v>145899</v>
      </c>
    </row>
    <row r="2764" spans="1:19" x14ac:dyDescent="0.2">
      <c r="A2764" t="s">
        <v>2909</v>
      </c>
      <c r="B2764" t="s">
        <v>9027</v>
      </c>
      <c r="C2764" t="s">
        <v>15</v>
      </c>
      <c r="D2764" t="str">
        <f>_xlfn.XLOOKUP(C2764,sales_teams!A:A,sales_teams!B:B,"")</f>
        <v>C486814</v>
      </c>
      <c r="E2764" t="str">
        <f>_xlfn.XLOOKUP(C2764,sales_teams!A:A,sales_teams!C:C,"")</f>
        <v>Melvin Marxen</v>
      </c>
      <c r="F2764" t="str">
        <f>_xlfn.XLOOKUP(C2764,sales_teams!A:A,sales_teams!D:D,"")</f>
        <v>Central</v>
      </c>
      <c r="G2764" t="s">
        <v>54</v>
      </c>
      <c r="H2764" t="str">
        <f>_xlfn.XLOOKUP(G2764,products!A:A,products!B:B,"")</f>
        <v>GTX</v>
      </c>
      <c r="I2764" t="s">
        <v>228</v>
      </c>
      <c r="J2764" t="str">
        <f>_xlfn.XLOOKUP(I2764,accounts!A:A,accounts!B:B,"")</f>
        <v>technolgy</v>
      </c>
      <c r="K2764" t="str">
        <f>_xlfn.XLOOKUP(I2764,accounts!A:A,accounts!F:F,"")</f>
        <v>Mid-Market</v>
      </c>
      <c r="L2764" t="s">
        <v>81</v>
      </c>
      <c r="M2764" t="s">
        <v>9039</v>
      </c>
      <c r="N2764" t="s">
        <v>9045</v>
      </c>
      <c r="O2764" s="1">
        <v>42851</v>
      </c>
      <c r="P2764" s="1">
        <v>42956</v>
      </c>
      <c r="Q2764" s="5">
        <f>_xlfn.XLOOKUP(G2764,products!A:A,products!C:C,"")</f>
        <v>1096</v>
      </c>
      <c r="R2764">
        <v>32</v>
      </c>
      <c r="S2764" s="5">
        <f t="shared" si="43"/>
        <v>35072</v>
      </c>
    </row>
    <row r="2765" spans="1:19" x14ac:dyDescent="0.2">
      <c r="A2765" t="s">
        <v>2910</v>
      </c>
      <c r="B2765" t="s">
        <v>9027</v>
      </c>
      <c r="C2765" t="s">
        <v>15</v>
      </c>
      <c r="D2765" t="str">
        <f>_xlfn.XLOOKUP(C2765,sales_teams!A:A,sales_teams!B:B,"")</f>
        <v>C486814</v>
      </c>
      <c r="E2765" t="str">
        <f>_xlfn.XLOOKUP(C2765,sales_teams!A:A,sales_teams!C:C,"")</f>
        <v>Melvin Marxen</v>
      </c>
      <c r="F2765" t="str">
        <f>_xlfn.XLOOKUP(C2765,sales_teams!A:A,sales_teams!D:D,"")</f>
        <v>Central</v>
      </c>
      <c r="G2765" t="s">
        <v>54</v>
      </c>
      <c r="H2765" t="str">
        <f>_xlfn.XLOOKUP(G2765,products!A:A,products!B:B,"")</f>
        <v>GTX</v>
      </c>
      <c r="I2765" t="s">
        <v>146</v>
      </c>
      <c r="J2765" t="str">
        <f>_xlfn.XLOOKUP(I2765,accounts!A:A,accounts!B:B,"")</f>
        <v>technolgy</v>
      </c>
      <c r="K2765" t="str">
        <f>_xlfn.XLOOKUP(I2765,accounts!A:A,accounts!F:F,"")</f>
        <v>Mid-Market</v>
      </c>
      <c r="L2765" t="s">
        <v>56</v>
      </c>
      <c r="M2765" t="s">
        <v>9035</v>
      </c>
      <c r="N2765" t="s">
        <v>9045</v>
      </c>
      <c r="O2765" s="1">
        <v>42851</v>
      </c>
      <c r="P2765" s="1">
        <v>42866</v>
      </c>
      <c r="Q2765" s="5">
        <f>_xlfn.XLOOKUP(G2765,products!A:A,products!C:C,"")</f>
        <v>1096</v>
      </c>
      <c r="R2765">
        <v>38</v>
      </c>
      <c r="S2765" s="5">
        <f t="shared" si="43"/>
        <v>41648</v>
      </c>
    </row>
    <row r="2766" spans="1:19" x14ac:dyDescent="0.2">
      <c r="A2766" t="s">
        <v>2911</v>
      </c>
      <c r="B2766" t="s">
        <v>9027</v>
      </c>
      <c r="C2766" t="s">
        <v>38</v>
      </c>
      <c r="D2766" t="str">
        <f>_xlfn.XLOOKUP(C2766,sales_teams!A:A,sales_teams!B:B,"")</f>
        <v>W172727</v>
      </c>
      <c r="E2766" t="str">
        <f>_xlfn.XLOOKUP(C2766,sales_teams!A:A,sales_teams!C:C,"")</f>
        <v>Celia Rouche</v>
      </c>
      <c r="F2766" t="str">
        <f>_xlfn.XLOOKUP(C2766,sales_teams!A:A,sales_teams!D:D,"")</f>
        <v>West</v>
      </c>
      <c r="G2766" t="s">
        <v>60</v>
      </c>
      <c r="H2766" t="str">
        <f>_xlfn.XLOOKUP(G2766,products!A:A,products!B:B,"")</f>
        <v>MG</v>
      </c>
      <c r="I2766" t="s">
        <v>210</v>
      </c>
      <c r="J2766" t="str">
        <f>_xlfn.XLOOKUP(I2766,accounts!A:A,accounts!B:B,"")</f>
        <v>telecommunications</v>
      </c>
      <c r="K2766" t="str">
        <f>_xlfn.XLOOKUP(I2766,accounts!A:A,accounts!F:F,"")</f>
        <v>Enterprise</v>
      </c>
      <c r="L2766" t="s">
        <v>56</v>
      </c>
      <c r="M2766" t="s">
        <v>9031</v>
      </c>
      <c r="N2766" t="s">
        <v>9042</v>
      </c>
      <c r="O2766" s="1">
        <v>42851</v>
      </c>
      <c r="P2766" s="1">
        <v>42853</v>
      </c>
      <c r="Q2766" s="5">
        <f>_xlfn.XLOOKUP(G2766,products!A:A,products!C:C,"")</f>
        <v>55</v>
      </c>
      <c r="R2766">
        <v>48</v>
      </c>
      <c r="S2766" s="5">
        <f t="shared" si="43"/>
        <v>2640</v>
      </c>
    </row>
    <row r="2767" spans="1:19" x14ac:dyDescent="0.2">
      <c r="A2767" t="s">
        <v>2912</v>
      </c>
      <c r="B2767" t="s">
        <v>9025</v>
      </c>
      <c r="C2767" t="s">
        <v>40</v>
      </c>
      <c r="D2767" t="str">
        <f>_xlfn.XLOOKUP(C2767,sales_teams!A:A,sales_teams!B:B,"")</f>
        <v>W249222</v>
      </c>
      <c r="E2767" t="str">
        <f>_xlfn.XLOOKUP(C2767,sales_teams!A:A,sales_teams!C:C,"")</f>
        <v>Summer Sewald</v>
      </c>
      <c r="F2767" t="str">
        <f>_xlfn.XLOOKUP(C2767,sales_teams!A:A,sales_teams!D:D,"")</f>
        <v>West</v>
      </c>
      <c r="G2767" t="s">
        <v>62</v>
      </c>
      <c r="H2767" t="str">
        <f>_xlfn.XLOOKUP(G2767,products!A:A,products!B:B,"")</f>
        <v>GTX</v>
      </c>
      <c r="I2767" t="s">
        <v>329</v>
      </c>
      <c r="J2767" t="str">
        <f>_xlfn.XLOOKUP(I2767,accounts!A:A,accounts!B:B,"")</f>
        <v>technolgy</v>
      </c>
      <c r="K2767" t="str">
        <f>_xlfn.XLOOKUP(I2767,accounts!A:A,accounts!F:F,"")</f>
        <v>Enterprise</v>
      </c>
      <c r="L2767" t="s">
        <v>81</v>
      </c>
      <c r="M2767" t="s">
        <v>9039</v>
      </c>
      <c r="N2767" t="s">
        <v>9043</v>
      </c>
      <c r="O2767" s="1">
        <v>42851</v>
      </c>
      <c r="P2767" s="1">
        <v>42859</v>
      </c>
      <c r="Q2767" s="5">
        <f>_xlfn.XLOOKUP(G2767,products!A:A,products!C:C,"")</f>
        <v>550</v>
      </c>
      <c r="R2767">
        <v>9</v>
      </c>
      <c r="S2767" s="5">
        <f t="shared" si="43"/>
        <v>4950</v>
      </c>
    </row>
    <row r="2768" spans="1:19" x14ac:dyDescent="0.2">
      <c r="A2768" t="s">
        <v>2913</v>
      </c>
      <c r="B2768" t="s">
        <v>9027</v>
      </c>
      <c r="C2768" t="s">
        <v>40</v>
      </c>
      <c r="D2768" t="str">
        <f>_xlfn.XLOOKUP(C2768,sales_teams!A:A,sales_teams!B:B,"")</f>
        <v>W249222</v>
      </c>
      <c r="E2768" t="str">
        <f>_xlfn.XLOOKUP(C2768,sales_teams!A:A,sales_teams!C:C,"")</f>
        <v>Summer Sewald</v>
      </c>
      <c r="F2768" t="str">
        <f>_xlfn.XLOOKUP(C2768,sales_teams!A:A,sales_teams!D:D,"")</f>
        <v>West</v>
      </c>
      <c r="G2768" t="s">
        <v>60</v>
      </c>
      <c r="H2768" t="str">
        <f>_xlfn.XLOOKUP(G2768,products!A:A,products!B:B,"")</f>
        <v>MG</v>
      </c>
      <c r="I2768" t="s">
        <v>142</v>
      </c>
      <c r="J2768" t="str">
        <f>_xlfn.XLOOKUP(I2768,accounts!A:A,accounts!B:B,"")</f>
        <v>finance</v>
      </c>
      <c r="K2768" t="str">
        <f>_xlfn.XLOOKUP(I2768,accounts!A:A,accounts!F:F,"")</f>
        <v>SMB</v>
      </c>
      <c r="L2768" t="s">
        <v>56</v>
      </c>
      <c r="M2768" t="s">
        <v>9035</v>
      </c>
      <c r="N2768" t="s">
        <v>9042</v>
      </c>
      <c r="O2768" s="1">
        <v>42851</v>
      </c>
      <c r="P2768" s="1">
        <v>42853</v>
      </c>
      <c r="Q2768" s="5">
        <f>_xlfn.XLOOKUP(G2768,products!A:A,products!C:C,"")</f>
        <v>55</v>
      </c>
      <c r="R2768">
        <v>21</v>
      </c>
      <c r="S2768" s="5">
        <f t="shared" si="43"/>
        <v>1155</v>
      </c>
    </row>
    <row r="2769" spans="1:19" x14ac:dyDescent="0.2">
      <c r="A2769" t="s">
        <v>2914</v>
      </c>
      <c r="B2769" t="s">
        <v>9025</v>
      </c>
      <c r="C2769" t="s">
        <v>43</v>
      </c>
      <c r="D2769" t="str">
        <f>_xlfn.XLOOKUP(C2769,sales_teams!A:A,sales_teams!B:B,"")</f>
        <v>W596440</v>
      </c>
      <c r="E2769" t="str">
        <f>_xlfn.XLOOKUP(C2769,sales_teams!A:A,sales_teams!C:C,"")</f>
        <v>Summer Sewald</v>
      </c>
      <c r="F2769" t="str">
        <f>_xlfn.XLOOKUP(C2769,sales_teams!A:A,sales_teams!D:D,"")</f>
        <v>West</v>
      </c>
      <c r="G2769" t="s">
        <v>54</v>
      </c>
      <c r="H2769" t="str">
        <f>_xlfn.XLOOKUP(G2769,products!A:A,products!B:B,"")</f>
        <v>GTX</v>
      </c>
      <c r="I2769" t="s">
        <v>174</v>
      </c>
      <c r="J2769" t="str">
        <f>_xlfn.XLOOKUP(I2769,accounts!A:A,accounts!B:B,"")</f>
        <v>services</v>
      </c>
      <c r="K2769" t="str">
        <f>_xlfn.XLOOKUP(I2769,accounts!A:A,accounts!F:F,"")</f>
        <v>Mid-Market</v>
      </c>
      <c r="L2769" t="s">
        <v>81</v>
      </c>
      <c r="M2769" t="s">
        <v>9038</v>
      </c>
      <c r="N2769" t="s">
        <v>9041</v>
      </c>
      <c r="O2769" s="1">
        <v>42851</v>
      </c>
      <c r="P2769" s="1">
        <v>42853</v>
      </c>
      <c r="Q2769" s="5">
        <f>_xlfn.XLOOKUP(G2769,products!A:A,products!C:C,"")</f>
        <v>1096</v>
      </c>
      <c r="R2769">
        <v>16</v>
      </c>
      <c r="S2769" s="5">
        <f t="shared" si="43"/>
        <v>17536</v>
      </c>
    </row>
    <row r="2770" spans="1:19" x14ac:dyDescent="0.2">
      <c r="A2770" t="s">
        <v>2915</v>
      </c>
      <c r="B2770" t="s">
        <v>9027</v>
      </c>
      <c r="C2770" t="s">
        <v>43</v>
      </c>
      <c r="D2770" t="str">
        <f>_xlfn.XLOOKUP(C2770,sales_teams!A:A,sales_teams!B:B,"")</f>
        <v>W596440</v>
      </c>
      <c r="E2770" t="str">
        <f>_xlfn.XLOOKUP(C2770,sales_teams!A:A,sales_teams!C:C,"")</f>
        <v>Summer Sewald</v>
      </c>
      <c r="F2770" t="str">
        <f>_xlfn.XLOOKUP(C2770,sales_teams!A:A,sales_teams!D:D,"")</f>
        <v>West</v>
      </c>
      <c r="G2770" t="s">
        <v>8951</v>
      </c>
      <c r="H2770" t="str">
        <f>_xlfn.XLOOKUP(G2770,products!A:A,products!B:B,"")</f>
        <v>GTX</v>
      </c>
      <c r="I2770" t="s">
        <v>176</v>
      </c>
      <c r="J2770" t="str">
        <f>_xlfn.XLOOKUP(I2770,accounts!A:A,accounts!B:B,"")</f>
        <v>employment</v>
      </c>
      <c r="K2770" t="str">
        <f>_xlfn.XLOOKUP(I2770,accounts!A:A,accounts!F:F,"")</f>
        <v>Enterprise</v>
      </c>
      <c r="L2770" t="s">
        <v>81</v>
      </c>
      <c r="M2770" t="s">
        <v>9037</v>
      </c>
      <c r="N2770" t="s">
        <v>9043</v>
      </c>
      <c r="O2770" s="1">
        <v>42851</v>
      </c>
      <c r="P2770" s="1">
        <v>42853</v>
      </c>
      <c r="Q2770" s="5">
        <f>_xlfn.XLOOKUP(G2770,products!A:A,products!C:C,"")</f>
        <v>4821</v>
      </c>
      <c r="R2770">
        <v>39</v>
      </c>
      <c r="S2770" s="5">
        <f t="shared" si="43"/>
        <v>188019</v>
      </c>
    </row>
    <row r="2771" spans="1:19" x14ac:dyDescent="0.2">
      <c r="A2771" t="s">
        <v>2916</v>
      </c>
      <c r="B2771" t="s">
        <v>9027</v>
      </c>
      <c r="C2771" t="s">
        <v>42</v>
      </c>
      <c r="D2771" t="str">
        <f>_xlfn.XLOOKUP(C2771,sales_teams!A:A,sales_teams!B:B,"")</f>
        <v>W674591</v>
      </c>
      <c r="E2771" t="str">
        <f>_xlfn.XLOOKUP(C2771,sales_teams!A:A,sales_teams!C:C,"")</f>
        <v>Summer Sewald</v>
      </c>
      <c r="F2771" t="str">
        <f>_xlfn.XLOOKUP(C2771,sales_teams!A:A,sales_teams!D:D,"")</f>
        <v>West</v>
      </c>
      <c r="G2771" t="s">
        <v>8951</v>
      </c>
      <c r="H2771" t="str">
        <f>_xlfn.XLOOKUP(G2771,products!A:A,products!B:B,"")</f>
        <v>GTX</v>
      </c>
      <c r="I2771" t="s">
        <v>113</v>
      </c>
      <c r="J2771" t="str">
        <f>_xlfn.XLOOKUP(I2771,accounts!A:A,accounts!B:B,"")</f>
        <v>medical</v>
      </c>
      <c r="K2771" t="str">
        <f>_xlfn.XLOOKUP(I2771,accounts!A:A,accounts!F:F,"")</f>
        <v>Enterprise</v>
      </c>
      <c r="L2771" t="s">
        <v>56</v>
      </c>
      <c r="M2771" t="s">
        <v>9034</v>
      </c>
      <c r="N2771" t="s">
        <v>9041</v>
      </c>
      <c r="O2771" s="1">
        <v>42851</v>
      </c>
      <c r="P2771" s="1">
        <v>42955</v>
      </c>
      <c r="Q2771" s="5">
        <f>_xlfn.XLOOKUP(G2771,products!A:A,products!C:C,"")</f>
        <v>4821</v>
      </c>
      <c r="R2771">
        <v>24</v>
      </c>
      <c r="S2771" s="5">
        <f t="shared" si="43"/>
        <v>115704</v>
      </c>
    </row>
    <row r="2772" spans="1:19" x14ac:dyDescent="0.2">
      <c r="A2772" t="s">
        <v>2917</v>
      </c>
      <c r="B2772" t="s">
        <v>9026</v>
      </c>
      <c r="C2772" t="s">
        <v>8</v>
      </c>
      <c r="D2772" t="str">
        <f>_xlfn.XLOOKUP(C2772,sales_teams!A:A,sales_teams!B:B,"")</f>
        <v>C100201</v>
      </c>
      <c r="E2772" t="str">
        <f>_xlfn.XLOOKUP(C2772,sales_teams!A:A,sales_teams!C:C,"")</f>
        <v>Dustin Brinkmann</v>
      </c>
      <c r="F2772" t="str">
        <f>_xlfn.XLOOKUP(C2772,sales_teams!A:A,sales_teams!D:D,"")</f>
        <v>Central</v>
      </c>
      <c r="G2772" t="s">
        <v>62</v>
      </c>
      <c r="H2772" t="str">
        <f>_xlfn.XLOOKUP(G2772,products!A:A,products!B:B,"")</f>
        <v>GTX</v>
      </c>
      <c r="I2772" t="s">
        <v>133</v>
      </c>
      <c r="J2772" t="str">
        <f>_xlfn.XLOOKUP(I2772,accounts!A:A,accounts!B:B,"")</f>
        <v>finance</v>
      </c>
      <c r="K2772" t="str">
        <f>_xlfn.XLOOKUP(I2772,accounts!A:A,accounts!F:F,"")</f>
        <v>Mid-Market</v>
      </c>
      <c r="L2772" t="s">
        <v>56</v>
      </c>
      <c r="M2772" t="s">
        <v>9033</v>
      </c>
      <c r="N2772" t="s">
        <v>9043</v>
      </c>
      <c r="O2772" s="1">
        <v>42851</v>
      </c>
      <c r="P2772" s="1">
        <v>42852</v>
      </c>
      <c r="Q2772" s="5">
        <f>_xlfn.XLOOKUP(G2772,products!A:A,products!C:C,"")</f>
        <v>550</v>
      </c>
      <c r="R2772">
        <v>37</v>
      </c>
      <c r="S2772" s="5">
        <f t="shared" si="43"/>
        <v>20350</v>
      </c>
    </row>
    <row r="2773" spans="1:19" x14ac:dyDescent="0.2">
      <c r="A2773" t="s">
        <v>2918</v>
      </c>
      <c r="B2773" t="s">
        <v>9028</v>
      </c>
      <c r="C2773" t="s">
        <v>12</v>
      </c>
      <c r="D2773" t="str">
        <f>_xlfn.XLOOKUP(C2773,sales_teams!A:A,sales_teams!B:B,"")</f>
        <v>C234392</v>
      </c>
      <c r="E2773" t="str">
        <f>_xlfn.XLOOKUP(C2773,sales_teams!A:A,sales_teams!C:C,"")</f>
        <v>Melvin Marxen</v>
      </c>
      <c r="F2773" t="str">
        <f>_xlfn.XLOOKUP(C2773,sales_teams!A:A,sales_teams!D:D,"")</f>
        <v>Central</v>
      </c>
      <c r="G2773" t="s">
        <v>54</v>
      </c>
      <c r="H2773" t="str">
        <f>_xlfn.XLOOKUP(G2773,products!A:A,products!B:B,"")</f>
        <v>GTX</v>
      </c>
      <c r="I2773" t="s">
        <v>154</v>
      </c>
      <c r="J2773" t="str">
        <f>_xlfn.XLOOKUP(I2773,accounts!A:A,accounts!B:B,"")</f>
        <v>finance</v>
      </c>
      <c r="K2773" t="str">
        <f>_xlfn.XLOOKUP(I2773,accounts!A:A,accounts!F:F,"")</f>
        <v>Enterprise</v>
      </c>
      <c r="L2773" t="s">
        <v>56</v>
      </c>
      <c r="M2773" t="s">
        <v>9032</v>
      </c>
      <c r="N2773" t="s">
        <v>9042</v>
      </c>
      <c r="O2773" s="1">
        <v>42851</v>
      </c>
      <c r="P2773" s="1">
        <v>42899</v>
      </c>
      <c r="Q2773" s="5">
        <f>_xlfn.XLOOKUP(G2773,products!A:A,products!C:C,"")</f>
        <v>1096</v>
      </c>
      <c r="R2773">
        <v>36</v>
      </c>
      <c r="S2773" s="5">
        <f t="shared" si="43"/>
        <v>39456</v>
      </c>
    </row>
    <row r="2774" spans="1:19" x14ac:dyDescent="0.2">
      <c r="A2774" t="s">
        <v>2919</v>
      </c>
      <c r="B2774" t="s">
        <v>9027</v>
      </c>
      <c r="C2774" t="s">
        <v>45</v>
      </c>
      <c r="D2774" t="str">
        <f>_xlfn.XLOOKUP(C2774,sales_teams!A:A,sales_teams!B:B,"")</f>
        <v>W960943</v>
      </c>
      <c r="E2774" t="str">
        <f>_xlfn.XLOOKUP(C2774,sales_teams!A:A,sales_teams!C:C,"")</f>
        <v>Summer Sewald</v>
      </c>
      <c r="F2774" t="str">
        <f>_xlfn.XLOOKUP(C2774,sales_teams!A:A,sales_teams!D:D,"")</f>
        <v>West</v>
      </c>
      <c r="G2774" t="s">
        <v>62</v>
      </c>
      <c r="H2774" t="str">
        <f>_xlfn.XLOOKUP(G2774,products!A:A,products!B:B,"")</f>
        <v>GTX</v>
      </c>
      <c r="I2774" t="s">
        <v>174</v>
      </c>
      <c r="J2774" t="str">
        <f>_xlfn.XLOOKUP(I2774,accounts!A:A,accounts!B:B,"")</f>
        <v>services</v>
      </c>
      <c r="K2774" t="str">
        <f>_xlfn.XLOOKUP(I2774,accounts!A:A,accounts!F:F,"")</f>
        <v>Mid-Market</v>
      </c>
      <c r="L2774" t="s">
        <v>56</v>
      </c>
      <c r="M2774" t="s">
        <v>9035</v>
      </c>
      <c r="N2774" t="s">
        <v>9042</v>
      </c>
      <c r="O2774" s="1">
        <v>42851</v>
      </c>
      <c r="P2774" s="1">
        <v>42865</v>
      </c>
      <c r="Q2774" s="5">
        <f>_xlfn.XLOOKUP(G2774,products!A:A,products!C:C,"")</f>
        <v>550</v>
      </c>
      <c r="R2774">
        <v>1</v>
      </c>
      <c r="S2774" s="5">
        <f t="shared" si="43"/>
        <v>550</v>
      </c>
    </row>
    <row r="2775" spans="1:19" x14ac:dyDescent="0.2">
      <c r="A2775" t="s">
        <v>2920</v>
      </c>
      <c r="B2775" t="s">
        <v>9027</v>
      </c>
      <c r="C2775" t="s">
        <v>9</v>
      </c>
      <c r="D2775" t="str">
        <f>_xlfn.XLOOKUP(C2775,sales_teams!A:A,sales_teams!B:B,"")</f>
        <v>C62195</v>
      </c>
      <c r="E2775" t="str">
        <f>_xlfn.XLOOKUP(C2775,sales_teams!A:A,sales_teams!C:C,"")</f>
        <v>Dustin Brinkmann</v>
      </c>
      <c r="F2775" t="str">
        <f>_xlfn.XLOOKUP(C2775,sales_teams!A:A,sales_teams!D:D,"")</f>
        <v>Central</v>
      </c>
      <c r="G2775" t="s">
        <v>75</v>
      </c>
      <c r="H2775" t="str">
        <f>_xlfn.XLOOKUP(G2775,products!A:A,products!B:B,"")</f>
        <v>MG</v>
      </c>
      <c r="I2775" t="s">
        <v>93</v>
      </c>
      <c r="J2775" t="str">
        <f>_xlfn.XLOOKUP(I2775,accounts!A:A,accounts!B:B,"")</f>
        <v>telecommunications</v>
      </c>
      <c r="K2775" t="str">
        <f>_xlfn.XLOOKUP(I2775,accounts!A:A,accounts!F:F,"")</f>
        <v>Enterprise</v>
      </c>
      <c r="L2775" t="s">
        <v>56</v>
      </c>
      <c r="M2775" t="s">
        <v>9033</v>
      </c>
      <c r="N2775" t="s">
        <v>9042</v>
      </c>
      <c r="O2775" s="1">
        <v>42851</v>
      </c>
      <c r="P2775" s="1">
        <v>42963</v>
      </c>
      <c r="Q2775" s="5">
        <f>_xlfn.XLOOKUP(G2775,products!A:A,products!C:C,"")</f>
        <v>3393</v>
      </c>
      <c r="R2775">
        <v>10</v>
      </c>
      <c r="S2775" s="5">
        <f t="shared" si="43"/>
        <v>33930</v>
      </c>
    </row>
    <row r="2776" spans="1:19" x14ac:dyDescent="0.2">
      <c r="A2776" t="s">
        <v>2921</v>
      </c>
      <c r="B2776" t="s">
        <v>9026</v>
      </c>
      <c r="C2776" t="s">
        <v>14</v>
      </c>
      <c r="D2776" t="str">
        <f>_xlfn.XLOOKUP(C2776,sales_teams!A:A,sales_teams!B:B,"")</f>
        <v>C961860</v>
      </c>
      <c r="E2776" t="str">
        <f>_xlfn.XLOOKUP(C2776,sales_teams!A:A,sales_teams!C:C,"")</f>
        <v>Melvin Marxen</v>
      </c>
      <c r="F2776" t="str">
        <f>_xlfn.XLOOKUP(C2776,sales_teams!A:A,sales_teams!D:D,"")</f>
        <v>Central</v>
      </c>
      <c r="G2776" t="s">
        <v>60</v>
      </c>
      <c r="H2776" t="str">
        <f>_xlfn.XLOOKUP(G2776,products!A:A,products!B:B,"")</f>
        <v>MG</v>
      </c>
      <c r="I2776" t="s">
        <v>233</v>
      </c>
      <c r="J2776" t="str">
        <f>_xlfn.XLOOKUP(I2776,accounts!A:A,accounts!B:B,"")</f>
        <v>medical</v>
      </c>
      <c r="K2776" t="str">
        <f>_xlfn.XLOOKUP(I2776,accounts!A:A,accounts!F:F,"")</f>
        <v>SMB</v>
      </c>
      <c r="L2776" t="s">
        <v>56</v>
      </c>
      <c r="M2776" t="s">
        <v>9035</v>
      </c>
      <c r="N2776" t="s">
        <v>9045</v>
      </c>
      <c r="O2776" s="1">
        <v>42851</v>
      </c>
      <c r="P2776" s="1">
        <v>42891</v>
      </c>
      <c r="Q2776" s="5">
        <f>_xlfn.XLOOKUP(G2776,products!A:A,products!C:C,"")</f>
        <v>55</v>
      </c>
      <c r="R2776">
        <v>9</v>
      </c>
      <c r="S2776" s="5">
        <f t="shared" si="43"/>
        <v>495</v>
      </c>
    </row>
    <row r="2777" spans="1:19" x14ac:dyDescent="0.2">
      <c r="A2777" t="s">
        <v>2922</v>
      </c>
      <c r="B2777" t="s">
        <v>9026</v>
      </c>
      <c r="C2777" t="s">
        <v>35</v>
      </c>
      <c r="D2777" t="str">
        <f>_xlfn.XLOOKUP(C2777,sales_teams!A:A,sales_teams!B:B,"")</f>
        <v>W100826</v>
      </c>
      <c r="E2777" t="str">
        <f>_xlfn.XLOOKUP(C2777,sales_teams!A:A,sales_teams!C:C,"")</f>
        <v>Celia Rouche</v>
      </c>
      <c r="F2777" t="str">
        <f>_xlfn.XLOOKUP(C2777,sales_teams!A:A,sales_teams!D:D,"")</f>
        <v>West</v>
      </c>
      <c r="G2777" t="s">
        <v>60</v>
      </c>
      <c r="H2777" t="str">
        <f>_xlfn.XLOOKUP(G2777,products!A:A,products!B:B,"")</f>
        <v>MG</v>
      </c>
      <c r="I2777" t="s">
        <v>233</v>
      </c>
      <c r="J2777" t="str">
        <f>_xlfn.XLOOKUP(I2777,accounts!A:A,accounts!B:B,"")</f>
        <v>medical</v>
      </c>
      <c r="K2777" t="str">
        <f>_xlfn.XLOOKUP(I2777,accounts!A:A,accounts!F:F,"")</f>
        <v>SMB</v>
      </c>
      <c r="L2777" t="s">
        <v>56</v>
      </c>
      <c r="M2777" t="s">
        <v>9034</v>
      </c>
      <c r="N2777" t="s">
        <v>9043</v>
      </c>
      <c r="O2777" s="1">
        <v>42851</v>
      </c>
      <c r="P2777" s="1">
        <v>42853</v>
      </c>
      <c r="Q2777" s="5">
        <f>_xlfn.XLOOKUP(G2777,products!A:A,products!C:C,"")</f>
        <v>55</v>
      </c>
      <c r="R2777">
        <v>14</v>
      </c>
      <c r="S2777" s="5">
        <f t="shared" si="43"/>
        <v>770</v>
      </c>
    </row>
    <row r="2778" spans="1:19" x14ac:dyDescent="0.2">
      <c r="A2778" t="s">
        <v>2923</v>
      </c>
      <c r="B2778" t="s">
        <v>9026</v>
      </c>
      <c r="C2778" t="s">
        <v>32</v>
      </c>
      <c r="D2778" t="str">
        <f>_xlfn.XLOOKUP(C2778,sales_teams!A:A,sales_teams!B:B,"")</f>
        <v>W975078</v>
      </c>
      <c r="E2778" t="str">
        <f>_xlfn.XLOOKUP(C2778,sales_teams!A:A,sales_teams!C:C,"")</f>
        <v>Celia Rouche</v>
      </c>
      <c r="F2778" t="str">
        <f>_xlfn.XLOOKUP(C2778,sales_teams!A:A,sales_teams!D:D,"")</f>
        <v>West</v>
      </c>
      <c r="G2778" t="s">
        <v>8951</v>
      </c>
      <c r="H2778" t="str">
        <f>_xlfn.XLOOKUP(G2778,products!A:A,products!B:B,"")</f>
        <v>GTX</v>
      </c>
      <c r="I2778" t="s">
        <v>569</v>
      </c>
      <c r="J2778" t="str">
        <f>_xlfn.XLOOKUP(I2778,accounts!A:A,accounts!B:B,"")</f>
        <v>services</v>
      </c>
      <c r="K2778" t="str">
        <f>_xlfn.XLOOKUP(I2778,accounts!A:A,accounts!F:F,"")</f>
        <v>Mid-Market</v>
      </c>
      <c r="L2778" t="s">
        <v>56</v>
      </c>
      <c r="M2778" t="s">
        <v>9032</v>
      </c>
      <c r="N2778" t="s">
        <v>9043</v>
      </c>
      <c r="O2778" s="1">
        <v>42851</v>
      </c>
      <c r="P2778" s="1">
        <v>42852</v>
      </c>
      <c r="Q2778" s="5">
        <f>_xlfn.XLOOKUP(G2778,products!A:A,products!C:C,"")</f>
        <v>4821</v>
      </c>
      <c r="R2778">
        <v>12</v>
      </c>
      <c r="S2778" s="5">
        <f t="shared" si="43"/>
        <v>57852</v>
      </c>
    </row>
    <row r="2779" spans="1:19" x14ac:dyDescent="0.2">
      <c r="A2779" t="s">
        <v>2924</v>
      </c>
      <c r="B2779" t="s">
        <v>9027</v>
      </c>
      <c r="C2779" t="s">
        <v>44</v>
      </c>
      <c r="D2779" t="str">
        <f>_xlfn.XLOOKUP(C2779,sales_teams!A:A,sales_teams!B:B,"")</f>
        <v>W202814</v>
      </c>
      <c r="E2779" t="str">
        <f>_xlfn.XLOOKUP(C2779,sales_teams!A:A,sales_teams!C:C,"")</f>
        <v>Summer Sewald</v>
      </c>
      <c r="F2779" t="str">
        <f>_xlfn.XLOOKUP(C2779,sales_teams!A:A,sales_teams!D:D,"")</f>
        <v>West</v>
      </c>
      <c r="G2779" t="s">
        <v>62</v>
      </c>
      <c r="H2779" t="str">
        <f>_xlfn.XLOOKUP(G2779,products!A:A,products!B:B,"")</f>
        <v>GTX</v>
      </c>
      <c r="J2779">
        <f>_xlfn.XLOOKUP(I2779,accounts!A:A,accounts!B:B,"")</f>
        <v>0</v>
      </c>
      <c r="K2779">
        <f>_xlfn.XLOOKUP(I2779,accounts!A:A,accounts!F:F,"")</f>
        <v>0</v>
      </c>
      <c r="L2779" t="s">
        <v>76</v>
      </c>
      <c r="N2779" t="s">
        <v>9044</v>
      </c>
      <c r="O2779" s="1">
        <v>42851</v>
      </c>
      <c r="Q2779" s="5">
        <f>_xlfn.XLOOKUP(G2779,products!A:A,products!C:C,"")</f>
        <v>550</v>
      </c>
      <c r="R2779">
        <v>31</v>
      </c>
      <c r="S2779" s="5">
        <f t="shared" si="43"/>
        <v>17050</v>
      </c>
    </row>
    <row r="2780" spans="1:19" x14ac:dyDescent="0.2">
      <c r="A2780" t="s">
        <v>2925</v>
      </c>
      <c r="B2780" t="s">
        <v>9028</v>
      </c>
      <c r="C2780" t="s">
        <v>30</v>
      </c>
      <c r="D2780" t="str">
        <f>_xlfn.XLOOKUP(C2780,sales_teams!A:A,sales_teams!B:B,"")</f>
        <v>E558564</v>
      </c>
      <c r="E2780" t="str">
        <f>_xlfn.XLOOKUP(C2780,sales_teams!A:A,sales_teams!C:C,"")</f>
        <v>Rocco Neubert</v>
      </c>
      <c r="F2780" t="str">
        <f>_xlfn.XLOOKUP(C2780,sales_teams!A:A,sales_teams!D:D,"")</f>
        <v>East</v>
      </c>
      <c r="G2780" t="s">
        <v>62</v>
      </c>
      <c r="H2780" t="str">
        <f>_xlfn.XLOOKUP(G2780,products!A:A,products!B:B,"")</f>
        <v>GTX</v>
      </c>
      <c r="I2780" t="s">
        <v>215</v>
      </c>
      <c r="J2780" t="str">
        <f>_xlfn.XLOOKUP(I2780,accounts!A:A,accounts!B:B,"")</f>
        <v>technolgy</v>
      </c>
      <c r="K2780" t="str">
        <f>_xlfn.XLOOKUP(I2780,accounts!A:A,accounts!F:F,"")</f>
        <v>Enterprise</v>
      </c>
      <c r="L2780" t="s">
        <v>56</v>
      </c>
      <c r="M2780" t="s">
        <v>9034</v>
      </c>
      <c r="N2780" t="s">
        <v>9043</v>
      </c>
      <c r="O2780" s="1">
        <v>42852</v>
      </c>
      <c r="P2780" s="1">
        <v>42854</v>
      </c>
      <c r="Q2780" s="5">
        <f>_xlfn.XLOOKUP(G2780,products!A:A,products!C:C,"")</f>
        <v>550</v>
      </c>
      <c r="R2780">
        <v>45</v>
      </c>
      <c r="S2780" s="5">
        <f t="shared" si="43"/>
        <v>24750</v>
      </c>
    </row>
    <row r="2781" spans="1:19" x14ac:dyDescent="0.2">
      <c r="A2781" t="s">
        <v>2926</v>
      </c>
      <c r="B2781" t="s">
        <v>9025</v>
      </c>
      <c r="C2781" t="s">
        <v>27</v>
      </c>
      <c r="D2781" t="str">
        <f>_xlfn.XLOOKUP(C2781,sales_teams!A:A,sales_teams!B:B,"")</f>
        <v>E619716</v>
      </c>
      <c r="E2781" t="str">
        <f>_xlfn.XLOOKUP(C2781,sales_teams!A:A,sales_teams!C:C,"")</f>
        <v>Rocco Neubert</v>
      </c>
      <c r="F2781" t="str">
        <f>_xlfn.XLOOKUP(C2781,sales_teams!A:A,sales_teams!D:D,"")</f>
        <v>East</v>
      </c>
      <c r="G2781" t="s">
        <v>8951</v>
      </c>
      <c r="H2781" t="str">
        <f>_xlfn.XLOOKUP(G2781,products!A:A,products!B:B,"")</f>
        <v>GTX</v>
      </c>
      <c r="I2781" t="s">
        <v>205</v>
      </c>
      <c r="J2781" t="str">
        <f>_xlfn.XLOOKUP(I2781,accounts!A:A,accounts!B:B,"")</f>
        <v>finance</v>
      </c>
      <c r="K2781" t="str">
        <f>_xlfn.XLOOKUP(I2781,accounts!A:A,accounts!F:F,"")</f>
        <v>Enterprise</v>
      </c>
      <c r="L2781" t="s">
        <v>81</v>
      </c>
      <c r="M2781" t="s">
        <v>9038</v>
      </c>
      <c r="N2781" t="s">
        <v>9043</v>
      </c>
      <c r="O2781" s="1">
        <v>42852</v>
      </c>
      <c r="P2781" s="1">
        <v>42867</v>
      </c>
      <c r="Q2781" s="5">
        <f>_xlfn.XLOOKUP(G2781,products!A:A,products!C:C,"")</f>
        <v>4821</v>
      </c>
      <c r="R2781">
        <v>46</v>
      </c>
      <c r="S2781" s="5">
        <f t="shared" si="43"/>
        <v>221766</v>
      </c>
    </row>
    <row r="2782" spans="1:19" x14ac:dyDescent="0.2">
      <c r="A2782" t="s">
        <v>2927</v>
      </c>
      <c r="B2782" t="s">
        <v>9025</v>
      </c>
      <c r="C2782" t="s">
        <v>25</v>
      </c>
      <c r="D2782" t="str">
        <f>_xlfn.XLOOKUP(C2782,sales_teams!A:A,sales_teams!B:B,"")</f>
        <v>E372575</v>
      </c>
      <c r="E2782" t="str">
        <f>_xlfn.XLOOKUP(C2782,sales_teams!A:A,sales_teams!C:C,"")</f>
        <v>Rocco Neubert</v>
      </c>
      <c r="F2782" t="str">
        <f>_xlfn.XLOOKUP(C2782,sales_teams!A:A,sales_teams!D:D,"")</f>
        <v>East</v>
      </c>
      <c r="G2782" t="s">
        <v>83</v>
      </c>
      <c r="H2782" t="str">
        <f>_xlfn.XLOOKUP(G2782,products!A:A,products!B:B,"")</f>
        <v>GTX</v>
      </c>
      <c r="J2782">
        <f>_xlfn.XLOOKUP(I2782,accounts!A:A,accounts!B:B,"")</f>
        <v>0</v>
      </c>
      <c r="K2782">
        <f>_xlfn.XLOOKUP(I2782,accounts!A:A,accounts!F:F,"")</f>
        <v>0</v>
      </c>
      <c r="L2782" t="s">
        <v>76</v>
      </c>
      <c r="N2782" t="s">
        <v>9044</v>
      </c>
      <c r="O2782" s="1">
        <v>42852</v>
      </c>
      <c r="Q2782" s="5">
        <f>_xlfn.XLOOKUP(G2782,products!A:A,products!C:C,"")</f>
        <v>5482</v>
      </c>
      <c r="R2782">
        <v>43</v>
      </c>
      <c r="S2782" s="5">
        <f t="shared" si="43"/>
        <v>235726</v>
      </c>
    </row>
    <row r="2783" spans="1:19" x14ac:dyDescent="0.2">
      <c r="A2783" t="s">
        <v>2928</v>
      </c>
      <c r="B2783" t="s">
        <v>9025</v>
      </c>
      <c r="C2783" t="s">
        <v>25</v>
      </c>
      <c r="D2783" t="str">
        <f>_xlfn.XLOOKUP(C2783,sales_teams!A:A,sales_teams!B:B,"")</f>
        <v>E372575</v>
      </c>
      <c r="E2783" t="str">
        <f>_xlfn.XLOOKUP(C2783,sales_teams!A:A,sales_teams!C:C,"")</f>
        <v>Rocco Neubert</v>
      </c>
      <c r="F2783" t="str">
        <f>_xlfn.XLOOKUP(C2783,sales_teams!A:A,sales_teams!D:D,"")</f>
        <v>East</v>
      </c>
      <c r="G2783" t="s">
        <v>8951</v>
      </c>
      <c r="H2783" t="str">
        <f>_xlfn.XLOOKUP(G2783,products!A:A,products!B:B,"")</f>
        <v>GTX</v>
      </c>
      <c r="I2783" t="s">
        <v>215</v>
      </c>
      <c r="J2783" t="str">
        <f>_xlfn.XLOOKUP(I2783,accounts!A:A,accounts!B:B,"")</f>
        <v>technolgy</v>
      </c>
      <c r="K2783" t="str">
        <f>_xlfn.XLOOKUP(I2783,accounts!A:A,accounts!F:F,"")</f>
        <v>Enterprise</v>
      </c>
      <c r="L2783" t="s">
        <v>56</v>
      </c>
      <c r="M2783" t="s">
        <v>9031</v>
      </c>
      <c r="N2783" t="s">
        <v>9041</v>
      </c>
      <c r="O2783" s="1">
        <v>42852</v>
      </c>
      <c r="P2783" s="1">
        <v>42853</v>
      </c>
      <c r="Q2783" s="5">
        <f>_xlfn.XLOOKUP(G2783,products!A:A,products!C:C,"")</f>
        <v>4821</v>
      </c>
      <c r="R2783">
        <v>23</v>
      </c>
      <c r="S2783" s="5">
        <f t="shared" si="43"/>
        <v>110883</v>
      </c>
    </row>
    <row r="2784" spans="1:19" x14ac:dyDescent="0.2">
      <c r="A2784" t="s">
        <v>2929</v>
      </c>
      <c r="B2784" t="s">
        <v>9027</v>
      </c>
      <c r="C2784" t="s">
        <v>15</v>
      </c>
      <c r="D2784" t="str">
        <f>_xlfn.XLOOKUP(C2784,sales_teams!A:A,sales_teams!B:B,"")</f>
        <v>C486814</v>
      </c>
      <c r="E2784" t="str">
        <f>_xlfn.XLOOKUP(C2784,sales_teams!A:A,sales_teams!C:C,"")</f>
        <v>Melvin Marxen</v>
      </c>
      <c r="F2784" t="str">
        <f>_xlfn.XLOOKUP(C2784,sales_teams!A:A,sales_teams!D:D,"")</f>
        <v>Central</v>
      </c>
      <c r="G2784" t="s">
        <v>62</v>
      </c>
      <c r="H2784" t="str">
        <f>_xlfn.XLOOKUP(G2784,products!A:A,products!B:B,"")</f>
        <v>GTX</v>
      </c>
      <c r="I2784" t="s">
        <v>135</v>
      </c>
      <c r="J2784" t="str">
        <f>_xlfn.XLOOKUP(I2784,accounts!A:A,accounts!B:B,"")</f>
        <v>marketing</v>
      </c>
      <c r="K2784" t="str">
        <f>_xlfn.XLOOKUP(I2784,accounts!A:A,accounts!F:F,"")</f>
        <v>Mid-Market</v>
      </c>
      <c r="L2784" t="s">
        <v>81</v>
      </c>
      <c r="M2784" t="s">
        <v>9038</v>
      </c>
      <c r="N2784" t="s">
        <v>9041</v>
      </c>
      <c r="O2784" s="1">
        <v>42852</v>
      </c>
      <c r="P2784" s="1">
        <v>42854</v>
      </c>
      <c r="Q2784" s="5">
        <f>_xlfn.XLOOKUP(G2784,products!A:A,products!C:C,"")</f>
        <v>550</v>
      </c>
      <c r="R2784">
        <v>10</v>
      </c>
      <c r="S2784" s="5">
        <f t="shared" si="43"/>
        <v>5500</v>
      </c>
    </row>
    <row r="2785" spans="1:19" x14ac:dyDescent="0.2">
      <c r="A2785" t="s">
        <v>2930</v>
      </c>
      <c r="B2785" t="s">
        <v>9027</v>
      </c>
      <c r="C2785" t="s">
        <v>15</v>
      </c>
      <c r="D2785" t="str">
        <f>_xlfn.XLOOKUP(C2785,sales_teams!A:A,sales_teams!B:B,"")</f>
        <v>C486814</v>
      </c>
      <c r="E2785" t="str">
        <f>_xlfn.XLOOKUP(C2785,sales_teams!A:A,sales_teams!C:C,"")</f>
        <v>Melvin Marxen</v>
      </c>
      <c r="F2785" t="str">
        <f>_xlfn.XLOOKUP(C2785,sales_teams!A:A,sales_teams!D:D,"")</f>
        <v>Central</v>
      </c>
      <c r="G2785" t="s">
        <v>8951</v>
      </c>
      <c r="H2785" t="str">
        <f>_xlfn.XLOOKUP(G2785,products!A:A,products!B:B,"")</f>
        <v>GTX</v>
      </c>
      <c r="I2785" t="s">
        <v>246</v>
      </c>
      <c r="J2785" t="str">
        <f>_xlfn.XLOOKUP(I2785,accounts!A:A,accounts!B:B,"")</f>
        <v>marketing</v>
      </c>
      <c r="K2785" t="str">
        <f>_xlfn.XLOOKUP(I2785,accounts!A:A,accounts!F:F,"")</f>
        <v>SMB</v>
      </c>
      <c r="L2785" t="s">
        <v>81</v>
      </c>
      <c r="M2785" t="s">
        <v>9036</v>
      </c>
      <c r="N2785" t="s">
        <v>9042</v>
      </c>
      <c r="O2785" s="1">
        <v>42852</v>
      </c>
      <c r="P2785" s="1">
        <v>42854</v>
      </c>
      <c r="Q2785" s="5">
        <f>_xlfn.XLOOKUP(G2785,products!A:A,products!C:C,"")</f>
        <v>4821</v>
      </c>
      <c r="R2785">
        <v>2</v>
      </c>
      <c r="S2785" s="5">
        <f t="shared" si="43"/>
        <v>9642</v>
      </c>
    </row>
    <row r="2786" spans="1:19" x14ac:dyDescent="0.2">
      <c r="A2786" t="s">
        <v>2931</v>
      </c>
      <c r="B2786" t="s">
        <v>9025</v>
      </c>
      <c r="C2786" t="s">
        <v>15</v>
      </c>
      <c r="D2786" t="str">
        <f>_xlfn.XLOOKUP(C2786,sales_teams!A:A,sales_teams!B:B,"")</f>
        <v>C486814</v>
      </c>
      <c r="E2786" t="str">
        <f>_xlfn.XLOOKUP(C2786,sales_teams!A:A,sales_teams!C:C,"")</f>
        <v>Melvin Marxen</v>
      </c>
      <c r="F2786" t="str">
        <f>_xlfn.XLOOKUP(C2786,sales_teams!A:A,sales_teams!D:D,"")</f>
        <v>Central</v>
      </c>
      <c r="G2786" t="s">
        <v>8951</v>
      </c>
      <c r="H2786" t="str">
        <f>_xlfn.XLOOKUP(G2786,products!A:A,products!B:B,"")</f>
        <v>GTX</v>
      </c>
      <c r="I2786" t="s">
        <v>149</v>
      </c>
      <c r="J2786" t="str">
        <f>_xlfn.XLOOKUP(I2786,accounts!A:A,accounts!B:B,"")</f>
        <v>finance</v>
      </c>
      <c r="K2786" t="str">
        <f>_xlfn.XLOOKUP(I2786,accounts!A:A,accounts!F:F,"")</f>
        <v>Mid-Market</v>
      </c>
      <c r="L2786" t="s">
        <v>56</v>
      </c>
      <c r="M2786" t="s">
        <v>9035</v>
      </c>
      <c r="N2786" t="s">
        <v>9043</v>
      </c>
      <c r="O2786" s="1">
        <v>42852</v>
      </c>
      <c r="P2786" s="1">
        <v>42861</v>
      </c>
      <c r="Q2786" s="5">
        <f>_xlfn.XLOOKUP(G2786,products!A:A,products!C:C,"")</f>
        <v>4821</v>
      </c>
      <c r="R2786">
        <v>19</v>
      </c>
      <c r="S2786" s="5">
        <f t="shared" si="43"/>
        <v>91599</v>
      </c>
    </row>
    <row r="2787" spans="1:19" x14ac:dyDescent="0.2">
      <c r="A2787" t="s">
        <v>2932</v>
      </c>
      <c r="B2787" t="s">
        <v>9028</v>
      </c>
      <c r="C2787" t="s">
        <v>22</v>
      </c>
      <c r="D2787" t="str">
        <f>_xlfn.XLOOKUP(C2787,sales_teams!A:A,sales_teams!B:B,"")</f>
        <v>E86134</v>
      </c>
      <c r="E2787" t="str">
        <f>_xlfn.XLOOKUP(C2787,sales_teams!A:A,sales_teams!C:C,"")</f>
        <v>Cara Losch</v>
      </c>
      <c r="F2787" t="str">
        <f>_xlfn.XLOOKUP(C2787,sales_teams!A:A,sales_teams!D:D,"")</f>
        <v>East</v>
      </c>
      <c r="G2787" t="s">
        <v>83</v>
      </c>
      <c r="H2787" t="str">
        <f>_xlfn.XLOOKUP(G2787,products!A:A,products!B:B,"")</f>
        <v>GTX</v>
      </c>
      <c r="I2787" t="s">
        <v>252</v>
      </c>
      <c r="J2787" t="str">
        <f>_xlfn.XLOOKUP(I2787,accounts!A:A,accounts!B:B,"")</f>
        <v>retail</v>
      </c>
      <c r="K2787" t="str">
        <f>_xlfn.XLOOKUP(I2787,accounts!A:A,accounts!F:F,"")</f>
        <v>Mid-Market</v>
      </c>
      <c r="L2787" t="s">
        <v>81</v>
      </c>
      <c r="M2787" t="s">
        <v>9037</v>
      </c>
      <c r="N2787" t="s">
        <v>9043</v>
      </c>
      <c r="O2787" s="1">
        <v>42852</v>
      </c>
      <c r="P2787" s="1">
        <v>42958</v>
      </c>
      <c r="Q2787" s="5">
        <f>_xlfn.XLOOKUP(G2787,products!A:A,products!C:C,"")</f>
        <v>5482</v>
      </c>
      <c r="R2787">
        <v>23</v>
      </c>
      <c r="S2787" s="5">
        <f t="shared" si="43"/>
        <v>126086</v>
      </c>
    </row>
    <row r="2788" spans="1:19" x14ac:dyDescent="0.2">
      <c r="A2788" t="s">
        <v>2933</v>
      </c>
      <c r="B2788" t="s">
        <v>9025</v>
      </c>
      <c r="C2788" t="s">
        <v>13</v>
      </c>
      <c r="D2788" t="str">
        <f>_xlfn.XLOOKUP(C2788,sales_teams!A:A,sales_teams!B:B,"")</f>
        <v>C130664</v>
      </c>
      <c r="E2788" t="str">
        <f>_xlfn.XLOOKUP(C2788,sales_teams!A:A,sales_teams!C:C,"")</f>
        <v>Melvin Marxen</v>
      </c>
      <c r="F2788" t="str">
        <f>_xlfn.XLOOKUP(C2788,sales_teams!A:A,sales_teams!D:D,"")</f>
        <v>Central</v>
      </c>
      <c r="G2788" t="s">
        <v>54</v>
      </c>
      <c r="H2788" t="str">
        <f>_xlfn.XLOOKUP(G2788,products!A:A,products!B:B,"")</f>
        <v>GTX</v>
      </c>
      <c r="I2788" t="s">
        <v>117</v>
      </c>
      <c r="J2788" t="str">
        <f>_xlfn.XLOOKUP(I2788,accounts!A:A,accounts!B:B,"")</f>
        <v>marketing</v>
      </c>
      <c r="K2788" t="str">
        <f>_xlfn.XLOOKUP(I2788,accounts!A:A,accounts!F:F,"")</f>
        <v>Mid-Market</v>
      </c>
      <c r="L2788" t="s">
        <v>56</v>
      </c>
      <c r="M2788" t="s">
        <v>9035</v>
      </c>
      <c r="N2788" t="s">
        <v>9045</v>
      </c>
      <c r="O2788" s="1">
        <v>42852</v>
      </c>
      <c r="P2788" s="1">
        <v>42948</v>
      </c>
      <c r="Q2788" s="5">
        <f>_xlfn.XLOOKUP(G2788,products!A:A,products!C:C,"")</f>
        <v>1096</v>
      </c>
      <c r="R2788">
        <v>15</v>
      </c>
      <c r="S2788" s="5">
        <f t="shared" si="43"/>
        <v>16440</v>
      </c>
    </row>
    <row r="2789" spans="1:19" x14ac:dyDescent="0.2">
      <c r="A2789" t="s">
        <v>2934</v>
      </c>
      <c r="B2789" t="s">
        <v>9027</v>
      </c>
      <c r="C2789" t="s">
        <v>40</v>
      </c>
      <c r="D2789" t="str">
        <f>_xlfn.XLOOKUP(C2789,sales_teams!A:A,sales_teams!B:B,"")</f>
        <v>W249222</v>
      </c>
      <c r="E2789" t="str">
        <f>_xlfn.XLOOKUP(C2789,sales_teams!A:A,sales_teams!C:C,"")</f>
        <v>Summer Sewald</v>
      </c>
      <c r="F2789" t="str">
        <f>_xlfn.XLOOKUP(C2789,sales_teams!A:A,sales_teams!D:D,"")</f>
        <v>West</v>
      </c>
      <c r="G2789" t="s">
        <v>54</v>
      </c>
      <c r="H2789" t="str">
        <f>_xlfn.XLOOKUP(G2789,products!A:A,products!B:B,"")</f>
        <v>GTX</v>
      </c>
      <c r="I2789" t="s">
        <v>142</v>
      </c>
      <c r="J2789" t="str">
        <f>_xlfn.XLOOKUP(I2789,accounts!A:A,accounts!B:B,"")</f>
        <v>finance</v>
      </c>
      <c r="K2789" t="str">
        <f>_xlfn.XLOOKUP(I2789,accounts!A:A,accounts!F:F,"")</f>
        <v>SMB</v>
      </c>
      <c r="L2789" t="s">
        <v>81</v>
      </c>
      <c r="M2789" t="s">
        <v>9037</v>
      </c>
      <c r="N2789" t="s">
        <v>9043</v>
      </c>
      <c r="O2789" s="1">
        <v>42852</v>
      </c>
      <c r="P2789" s="1">
        <v>42872</v>
      </c>
      <c r="Q2789" s="5">
        <f>_xlfn.XLOOKUP(G2789,products!A:A,products!C:C,"")</f>
        <v>1096</v>
      </c>
      <c r="R2789">
        <v>41</v>
      </c>
      <c r="S2789" s="5">
        <f t="shared" si="43"/>
        <v>44936</v>
      </c>
    </row>
    <row r="2790" spans="1:19" x14ac:dyDescent="0.2">
      <c r="A2790" t="s">
        <v>2935</v>
      </c>
      <c r="B2790" t="s">
        <v>9025</v>
      </c>
      <c r="C2790" t="s">
        <v>8</v>
      </c>
      <c r="D2790" t="str">
        <f>_xlfn.XLOOKUP(C2790,sales_teams!A:A,sales_teams!B:B,"")</f>
        <v>C100201</v>
      </c>
      <c r="E2790" t="str">
        <f>_xlfn.XLOOKUP(C2790,sales_teams!A:A,sales_teams!C:C,"")</f>
        <v>Dustin Brinkmann</v>
      </c>
      <c r="F2790" t="str">
        <f>_xlfn.XLOOKUP(C2790,sales_teams!A:A,sales_teams!D:D,"")</f>
        <v>Central</v>
      </c>
      <c r="G2790" t="s">
        <v>54</v>
      </c>
      <c r="H2790" t="str">
        <f>_xlfn.XLOOKUP(G2790,products!A:A,products!B:B,"")</f>
        <v>GTX</v>
      </c>
      <c r="I2790" t="s">
        <v>213</v>
      </c>
      <c r="J2790" t="str">
        <f>_xlfn.XLOOKUP(I2790,accounts!A:A,accounts!B:B,"")</f>
        <v>software</v>
      </c>
      <c r="K2790" t="str">
        <f>_xlfn.XLOOKUP(I2790,accounts!A:A,accounts!F:F,"")</f>
        <v>Enterprise</v>
      </c>
      <c r="L2790" t="s">
        <v>56</v>
      </c>
      <c r="M2790" t="s">
        <v>9033</v>
      </c>
      <c r="N2790" t="s">
        <v>9042</v>
      </c>
      <c r="O2790" s="1">
        <v>42852</v>
      </c>
      <c r="P2790" s="1">
        <v>42954</v>
      </c>
      <c r="Q2790" s="5">
        <f>_xlfn.XLOOKUP(G2790,products!A:A,products!C:C,"")</f>
        <v>1096</v>
      </c>
      <c r="R2790">
        <v>14</v>
      </c>
      <c r="S2790" s="5">
        <f t="shared" si="43"/>
        <v>15344</v>
      </c>
    </row>
    <row r="2791" spans="1:19" x14ac:dyDescent="0.2">
      <c r="A2791" t="s">
        <v>2936</v>
      </c>
      <c r="B2791" t="s">
        <v>9027</v>
      </c>
      <c r="C2791" t="s">
        <v>8</v>
      </c>
      <c r="D2791" t="str">
        <f>_xlfn.XLOOKUP(C2791,sales_teams!A:A,sales_teams!B:B,"")</f>
        <v>C100201</v>
      </c>
      <c r="E2791" t="str">
        <f>_xlfn.XLOOKUP(C2791,sales_teams!A:A,sales_teams!C:C,"")</f>
        <v>Dustin Brinkmann</v>
      </c>
      <c r="F2791" t="str">
        <f>_xlfn.XLOOKUP(C2791,sales_teams!A:A,sales_teams!D:D,"")</f>
        <v>Central</v>
      </c>
      <c r="G2791" t="s">
        <v>60</v>
      </c>
      <c r="H2791" t="str">
        <f>_xlfn.XLOOKUP(G2791,products!A:A,products!B:B,"")</f>
        <v>MG</v>
      </c>
      <c r="I2791" t="s">
        <v>117</v>
      </c>
      <c r="J2791" t="str">
        <f>_xlfn.XLOOKUP(I2791,accounts!A:A,accounts!B:B,"")</f>
        <v>marketing</v>
      </c>
      <c r="K2791" t="str">
        <f>_xlfn.XLOOKUP(I2791,accounts!A:A,accounts!F:F,"")</f>
        <v>Mid-Market</v>
      </c>
      <c r="L2791" t="s">
        <v>56</v>
      </c>
      <c r="M2791" t="s">
        <v>9034</v>
      </c>
      <c r="N2791" t="s">
        <v>9041</v>
      </c>
      <c r="O2791" s="1">
        <v>42852</v>
      </c>
      <c r="P2791" s="1">
        <v>42952</v>
      </c>
      <c r="Q2791" s="5">
        <f>_xlfn.XLOOKUP(G2791,products!A:A,products!C:C,"")</f>
        <v>55</v>
      </c>
      <c r="R2791">
        <v>23</v>
      </c>
      <c r="S2791" s="5">
        <f t="shared" si="43"/>
        <v>1265</v>
      </c>
    </row>
    <row r="2792" spans="1:19" x14ac:dyDescent="0.2">
      <c r="A2792" t="s">
        <v>2937</v>
      </c>
      <c r="B2792" t="s">
        <v>9025</v>
      </c>
      <c r="C2792" t="s">
        <v>12</v>
      </c>
      <c r="D2792" t="str">
        <f>_xlfn.XLOOKUP(C2792,sales_teams!A:A,sales_teams!B:B,"")</f>
        <v>C234392</v>
      </c>
      <c r="E2792" t="str">
        <f>_xlfn.XLOOKUP(C2792,sales_teams!A:A,sales_teams!C:C,"")</f>
        <v>Melvin Marxen</v>
      </c>
      <c r="F2792" t="str">
        <f>_xlfn.XLOOKUP(C2792,sales_teams!A:A,sales_teams!D:D,"")</f>
        <v>Central</v>
      </c>
      <c r="G2792" t="s">
        <v>62</v>
      </c>
      <c r="H2792" t="str">
        <f>_xlfn.XLOOKUP(G2792,products!A:A,products!B:B,"")</f>
        <v>GTX</v>
      </c>
      <c r="I2792" t="s">
        <v>140</v>
      </c>
      <c r="J2792" t="str">
        <f>_xlfn.XLOOKUP(I2792,accounts!A:A,accounts!B:B,"")</f>
        <v>technolgy</v>
      </c>
      <c r="K2792" t="str">
        <f>_xlfn.XLOOKUP(I2792,accounts!A:A,accounts!F:F,"")</f>
        <v>Mid-Market</v>
      </c>
      <c r="L2792" t="s">
        <v>81</v>
      </c>
      <c r="M2792" t="s">
        <v>9038</v>
      </c>
      <c r="N2792" t="s">
        <v>9045</v>
      </c>
      <c r="O2792" s="1">
        <v>42852</v>
      </c>
      <c r="P2792" s="1">
        <v>42953</v>
      </c>
      <c r="Q2792" s="5">
        <f>_xlfn.XLOOKUP(G2792,products!A:A,products!C:C,"")</f>
        <v>550</v>
      </c>
      <c r="R2792">
        <v>47</v>
      </c>
      <c r="S2792" s="5">
        <f t="shared" si="43"/>
        <v>25850</v>
      </c>
    </row>
    <row r="2793" spans="1:19" x14ac:dyDescent="0.2">
      <c r="A2793" t="s">
        <v>2938</v>
      </c>
      <c r="B2793" t="s">
        <v>9025</v>
      </c>
      <c r="C2793" t="s">
        <v>14</v>
      </c>
      <c r="D2793" t="str">
        <f>_xlfn.XLOOKUP(C2793,sales_teams!A:A,sales_teams!B:B,"")</f>
        <v>C961860</v>
      </c>
      <c r="E2793" t="str">
        <f>_xlfn.XLOOKUP(C2793,sales_teams!A:A,sales_teams!C:C,"")</f>
        <v>Melvin Marxen</v>
      </c>
      <c r="F2793" t="str">
        <f>_xlfn.XLOOKUP(C2793,sales_teams!A:A,sales_teams!D:D,"")</f>
        <v>Central</v>
      </c>
      <c r="G2793" t="s">
        <v>75</v>
      </c>
      <c r="H2793" t="str">
        <f>_xlfn.XLOOKUP(G2793,products!A:A,products!B:B,"")</f>
        <v>MG</v>
      </c>
      <c r="I2793" t="s">
        <v>131</v>
      </c>
      <c r="J2793" t="str">
        <f>_xlfn.XLOOKUP(I2793,accounts!A:A,accounts!B:B,"")</f>
        <v>telecommunications</v>
      </c>
      <c r="K2793" t="str">
        <f>_xlfn.XLOOKUP(I2793,accounts!A:A,accounts!F:F,"")</f>
        <v>SMB</v>
      </c>
      <c r="L2793" t="s">
        <v>56</v>
      </c>
      <c r="M2793" t="s">
        <v>9031</v>
      </c>
      <c r="N2793" t="s">
        <v>9043</v>
      </c>
      <c r="O2793" s="1">
        <v>42852</v>
      </c>
      <c r="P2793" s="1">
        <v>42865</v>
      </c>
      <c r="Q2793" s="5">
        <f>_xlfn.XLOOKUP(G2793,products!A:A,products!C:C,"")</f>
        <v>3393</v>
      </c>
      <c r="R2793">
        <v>32</v>
      </c>
      <c r="S2793" s="5">
        <f t="shared" si="43"/>
        <v>108576</v>
      </c>
    </row>
    <row r="2794" spans="1:19" x14ac:dyDescent="0.2">
      <c r="A2794" t="s">
        <v>2939</v>
      </c>
      <c r="B2794" t="s">
        <v>9028</v>
      </c>
      <c r="C2794" t="s">
        <v>21</v>
      </c>
      <c r="D2794" t="str">
        <f>_xlfn.XLOOKUP(C2794,sales_teams!A:A,sales_teams!B:B,"")</f>
        <v>E777204</v>
      </c>
      <c r="E2794" t="str">
        <f>_xlfn.XLOOKUP(C2794,sales_teams!A:A,sales_teams!C:C,"")</f>
        <v>Cara Losch</v>
      </c>
      <c r="F2794" t="str">
        <f>_xlfn.XLOOKUP(C2794,sales_teams!A:A,sales_teams!D:D,"")</f>
        <v>East</v>
      </c>
      <c r="G2794" t="s">
        <v>62</v>
      </c>
      <c r="H2794" t="str">
        <f>_xlfn.XLOOKUP(G2794,products!A:A,products!B:B,"")</f>
        <v>GTX</v>
      </c>
      <c r="I2794" t="s">
        <v>160</v>
      </c>
      <c r="J2794" t="str">
        <f>_xlfn.XLOOKUP(I2794,accounts!A:A,accounts!B:B,"")</f>
        <v>medical</v>
      </c>
      <c r="K2794" t="str">
        <f>_xlfn.XLOOKUP(I2794,accounts!A:A,accounts!F:F,"")</f>
        <v>Enterprise</v>
      </c>
      <c r="L2794" t="s">
        <v>56</v>
      </c>
      <c r="M2794" t="s">
        <v>9031</v>
      </c>
      <c r="N2794" t="s">
        <v>9041</v>
      </c>
      <c r="O2794" s="1">
        <v>42852</v>
      </c>
      <c r="P2794" s="1">
        <v>42870</v>
      </c>
      <c r="Q2794" s="5">
        <f>_xlfn.XLOOKUP(G2794,products!A:A,products!C:C,"")</f>
        <v>550</v>
      </c>
      <c r="R2794">
        <v>13</v>
      </c>
      <c r="S2794" s="5">
        <f t="shared" si="43"/>
        <v>7150</v>
      </c>
    </row>
    <row r="2795" spans="1:19" x14ac:dyDescent="0.2">
      <c r="A2795" t="s">
        <v>2940</v>
      </c>
      <c r="B2795" t="s">
        <v>9025</v>
      </c>
      <c r="C2795" t="s">
        <v>7</v>
      </c>
      <c r="D2795" t="str">
        <f>_xlfn.XLOOKUP(C2795,sales_teams!A:A,sales_teams!B:B,"")</f>
        <v>C234829</v>
      </c>
      <c r="E2795" t="str">
        <f>_xlfn.XLOOKUP(C2795,sales_teams!A:A,sales_teams!C:C,"")</f>
        <v>Dustin Brinkmann</v>
      </c>
      <c r="F2795" t="str">
        <f>_xlfn.XLOOKUP(C2795,sales_teams!A:A,sales_teams!D:D,"")</f>
        <v>Central</v>
      </c>
      <c r="G2795" t="s">
        <v>60</v>
      </c>
      <c r="H2795" t="str">
        <f>_xlfn.XLOOKUP(G2795,products!A:A,products!B:B,"")</f>
        <v>MG</v>
      </c>
      <c r="I2795" t="s">
        <v>332</v>
      </c>
      <c r="J2795" t="str">
        <f>_xlfn.XLOOKUP(I2795,accounts!A:A,accounts!B:B,"")</f>
        <v>marketing</v>
      </c>
      <c r="K2795" t="str">
        <f>_xlfn.XLOOKUP(I2795,accounts!A:A,accounts!F:F,"")</f>
        <v>Enterprise</v>
      </c>
      <c r="L2795" t="s">
        <v>81</v>
      </c>
      <c r="M2795" t="s">
        <v>9039</v>
      </c>
      <c r="N2795" t="s">
        <v>9045</v>
      </c>
      <c r="O2795" s="1">
        <v>42852</v>
      </c>
      <c r="P2795" s="1">
        <v>42864</v>
      </c>
      <c r="Q2795" s="5">
        <f>_xlfn.XLOOKUP(G2795,products!A:A,products!C:C,"")</f>
        <v>55</v>
      </c>
      <c r="R2795">
        <v>37</v>
      </c>
      <c r="S2795" s="5">
        <f t="shared" si="43"/>
        <v>2035</v>
      </c>
    </row>
    <row r="2796" spans="1:19" x14ac:dyDescent="0.2">
      <c r="A2796" t="s">
        <v>2941</v>
      </c>
      <c r="B2796" t="s">
        <v>9028</v>
      </c>
      <c r="C2796" t="s">
        <v>7</v>
      </c>
      <c r="D2796" t="str">
        <f>_xlfn.XLOOKUP(C2796,sales_teams!A:A,sales_teams!B:B,"")</f>
        <v>C234829</v>
      </c>
      <c r="E2796" t="str">
        <f>_xlfn.XLOOKUP(C2796,sales_teams!A:A,sales_teams!C:C,"")</f>
        <v>Dustin Brinkmann</v>
      </c>
      <c r="F2796" t="str">
        <f>_xlfn.XLOOKUP(C2796,sales_teams!A:A,sales_teams!D:D,"")</f>
        <v>Central</v>
      </c>
      <c r="G2796" t="s">
        <v>60</v>
      </c>
      <c r="H2796" t="str">
        <f>_xlfn.XLOOKUP(G2796,products!A:A,products!B:B,"")</f>
        <v>MG</v>
      </c>
      <c r="I2796" t="s">
        <v>131</v>
      </c>
      <c r="J2796" t="str">
        <f>_xlfn.XLOOKUP(I2796,accounts!A:A,accounts!B:B,"")</f>
        <v>telecommunications</v>
      </c>
      <c r="K2796" t="str">
        <f>_xlfn.XLOOKUP(I2796,accounts!A:A,accounts!F:F,"")</f>
        <v>SMB</v>
      </c>
      <c r="L2796" t="s">
        <v>56</v>
      </c>
      <c r="M2796" t="s">
        <v>9032</v>
      </c>
      <c r="N2796" t="s">
        <v>9043</v>
      </c>
      <c r="O2796" s="1">
        <v>42852</v>
      </c>
      <c r="P2796" s="1">
        <v>42962</v>
      </c>
      <c r="Q2796" s="5">
        <f>_xlfn.XLOOKUP(G2796,products!A:A,products!C:C,"")</f>
        <v>55</v>
      </c>
      <c r="R2796">
        <v>36</v>
      </c>
      <c r="S2796" s="5">
        <f t="shared" si="43"/>
        <v>1980</v>
      </c>
    </row>
    <row r="2797" spans="1:19" x14ac:dyDescent="0.2">
      <c r="A2797" t="s">
        <v>2942</v>
      </c>
      <c r="B2797" t="s">
        <v>9025</v>
      </c>
      <c r="C2797" t="s">
        <v>7</v>
      </c>
      <c r="D2797" t="str">
        <f>_xlfn.XLOOKUP(C2797,sales_teams!A:A,sales_teams!B:B,"")</f>
        <v>C234829</v>
      </c>
      <c r="E2797" t="str">
        <f>_xlfn.XLOOKUP(C2797,sales_teams!A:A,sales_teams!C:C,"")</f>
        <v>Dustin Brinkmann</v>
      </c>
      <c r="F2797" t="str">
        <f>_xlfn.XLOOKUP(C2797,sales_teams!A:A,sales_teams!D:D,"")</f>
        <v>Central</v>
      </c>
      <c r="G2797" t="s">
        <v>60</v>
      </c>
      <c r="H2797" t="str">
        <f>_xlfn.XLOOKUP(G2797,products!A:A,products!B:B,"")</f>
        <v>MG</v>
      </c>
      <c r="I2797" t="s">
        <v>93</v>
      </c>
      <c r="J2797" t="str">
        <f>_xlfn.XLOOKUP(I2797,accounts!A:A,accounts!B:B,"")</f>
        <v>telecommunications</v>
      </c>
      <c r="K2797" t="str">
        <f>_xlfn.XLOOKUP(I2797,accounts!A:A,accounts!F:F,"")</f>
        <v>Enterprise</v>
      </c>
      <c r="L2797" t="s">
        <v>56</v>
      </c>
      <c r="M2797" t="s">
        <v>9032</v>
      </c>
      <c r="N2797" t="s">
        <v>9042</v>
      </c>
      <c r="O2797" s="1">
        <v>42852</v>
      </c>
      <c r="P2797" s="1">
        <v>42854</v>
      </c>
      <c r="Q2797" s="5">
        <f>_xlfn.XLOOKUP(G2797,products!A:A,products!C:C,"")</f>
        <v>55</v>
      </c>
      <c r="R2797">
        <v>37</v>
      </c>
      <c r="S2797" s="5">
        <f t="shared" si="43"/>
        <v>2035</v>
      </c>
    </row>
    <row r="2798" spans="1:19" x14ac:dyDescent="0.2">
      <c r="A2798" t="s">
        <v>2943</v>
      </c>
      <c r="B2798" t="s">
        <v>9027</v>
      </c>
      <c r="C2798" t="s">
        <v>32</v>
      </c>
      <c r="D2798" t="str">
        <f>_xlfn.XLOOKUP(C2798,sales_teams!A:A,sales_teams!B:B,"")</f>
        <v>W975078</v>
      </c>
      <c r="E2798" t="str">
        <f>_xlfn.XLOOKUP(C2798,sales_teams!A:A,sales_teams!C:C,"")</f>
        <v>Celia Rouche</v>
      </c>
      <c r="F2798" t="str">
        <f>_xlfn.XLOOKUP(C2798,sales_teams!A:A,sales_teams!D:D,"")</f>
        <v>West</v>
      </c>
      <c r="G2798" t="s">
        <v>62</v>
      </c>
      <c r="H2798" t="str">
        <f>_xlfn.XLOOKUP(G2798,products!A:A,products!B:B,"")</f>
        <v>GTX</v>
      </c>
      <c r="I2798" t="s">
        <v>200</v>
      </c>
      <c r="J2798" t="str">
        <f>_xlfn.XLOOKUP(I2798,accounts!A:A,accounts!B:B,"")</f>
        <v>medical</v>
      </c>
      <c r="K2798" t="str">
        <f>_xlfn.XLOOKUP(I2798,accounts!A:A,accounts!F:F,"")</f>
        <v>Mid-Market</v>
      </c>
      <c r="L2798" t="s">
        <v>81</v>
      </c>
      <c r="M2798" t="s">
        <v>9038</v>
      </c>
      <c r="N2798" t="s">
        <v>9041</v>
      </c>
      <c r="O2798" s="1">
        <v>42852</v>
      </c>
      <c r="P2798" s="1">
        <v>42854</v>
      </c>
      <c r="Q2798" s="5">
        <f>_xlfn.XLOOKUP(G2798,products!A:A,products!C:C,"")</f>
        <v>550</v>
      </c>
      <c r="R2798">
        <v>34</v>
      </c>
      <c r="S2798" s="5">
        <f t="shared" si="43"/>
        <v>18700</v>
      </c>
    </row>
    <row r="2799" spans="1:19" x14ac:dyDescent="0.2">
      <c r="A2799" t="s">
        <v>2944</v>
      </c>
      <c r="B2799" t="s">
        <v>9027</v>
      </c>
      <c r="C2799" t="s">
        <v>32</v>
      </c>
      <c r="D2799" t="str">
        <f>_xlfn.XLOOKUP(C2799,sales_teams!A:A,sales_teams!B:B,"")</f>
        <v>W975078</v>
      </c>
      <c r="E2799" t="str">
        <f>_xlfn.XLOOKUP(C2799,sales_teams!A:A,sales_teams!C:C,"")</f>
        <v>Celia Rouche</v>
      </c>
      <c r="F2799" t="str">
        <f>_xlfn.XLOOKUP(C2799,sales_teams!A:A,sales_teams!D:D,"")</f>
        <v>West</v>
      </c>
      <c r="G2799" t="s">
        <v>62</v>
      </c>
      <c r="H2799" t="str">
        <f>_xlfn.XLOOKUP(G2799,products!A:A,products!B:B,"")</f>
        <v>GTX</v>
      </c>
      <c r="I2799" t="s">
        <v>106</v>
      </c>
      <c r="J2799" t="str">
        <f>_xlfn.XLOOKUP(I2799,accounts!A:A,accounts!B:B,"")</f>
        <v>entertainment</v>
      </c>
      <c r="K2799" t="str">
        <f>_xlfn.XLOOKUP(I2799,accounts!A:A,accounts!F:F,"")</f>
        <v>SMB</v>
      </c>
      <c r="L2799" t="s">
        <v>56</v>
      </c>
      <c r="M2799" t="s">
        <v>9034</v>
      </c>
      <c r="N2799" t="s">
        <v>9043</v>
      </c>
      <c r="O2799" s="1">
        <v>42852</v>
      </c>
      <c r="P2799" s="1">
        <v>42870</v>
      </c>
      <c r="Q2799" s="5">
        <f>_xlfn.XLOOKUP(G2799,products!A:A,products!C:C,"")</f>
        <v>550</v>
      </c>
      <c r="R2799">
        <v>40</v>
      </c>
      <c r="S2799" s="5">
        <f t="shared" si="43"/>
        <v>22000</v>
      </c>
    </row>
    <row r="2800" spans="1:19" x14ac:dyDescent="0.2">
      <c r="A2800" t="s">
        <v>2945</v>
      </c>
      <c r="B2800" t="s">
        <v>9028</v>
      </c>
      <c r="C2800" t="s">
        <v>32</v>
      </c>
      <c r="D2800" t="str">
        <f>_xlfn.XLOOKUP(C2800,sales_teams!A:A,sales_teams!B:B,"")</f>
        <v>W975078</v>
      </c>
      <c r="E2800" t="str">
        <f>_xlfn.XLOOKUP(C2800,sales_teams!A:A,sales_teams!C:C,"")</f>
        <v>Celia Rouche</v>
      </c>
      <c r="F2800" t="str">
        <f>_xlfn.XLOOKUP(C2800,sales_teams!A:A,sales_teams!D:D,"")</f>
        <v>West</v>
      </c>
      <c r="G2800" t="s">
        <v>8951</v>
      </c>
      <c r="H2800" t="str">
        <f>_xlfn.XLOOKUP(G2800,products!A:A,products!B:B,"")</f>
        <v>GTX</v>
      </c>
      <c r="I2800" t="s">
        <v>88</v>
      </c>
      <c r="J2800" t="str">
        <f>_xlfn.XLOOKUP(I2800,accounts!A:A,accounts!B:B,"")</f>
        <v>employment</v>
      </c>
      <c r="K2800" t="str">
        <f>_xlfn.XLOOKUP(I2800,accounts!A:A,accounts!F:F,"")</f>
        <v>Mid-Market</v>
      </c>
      <c r="L2800" t="s">
        <v>56</v>
      </c>
      <c r="M2800" t="s">
        <v>9032</v>
      </c>
      <c r="N2800" t="s">
        <v>9041</v>
      </c>
      <c r="O2800" s="1">
        <v>42852</v>
      </c>
      <c r="P2800" s="1">
        <v>42872</v>
      </c>
      <c r="Q2800" s="5">
        <f>_xlfn.XLOOKUP(G2800,products!A:A,products!C:C,"")</f>
        <v>4821</v>
      </c>
      <c r="R2800">
        <v>38</v>
      </c>
      <c r="S2800" s="5">
        <f t="shared" si="43"/>
        <v>183198</v>
      </c>
    </row>
    <row r="2801" spans="1:19" x14ac:dyDescent="0.2">
      <c r="A2801" t="s">
        <v>2946</v>
      </c>
      <c r="B2801" t="s">
        <v>9025</v>
      </c>
      <c r="C2801" t="s">
        <v>17</v>
      </c>
      <c r="D2801" t="str">
        <f>_xlfn.XLOOKUP(C2801,sales_teams!A:A,sales_teams!B:B,"")</f>
        <v>E152967</v>
      </c>
      <c r="E2801" t="str">
        <f>_xlfn.XLOOKUP(C2801,sales_teams!A:A,sales_teams!C:C,"")</f>
        <v>Cara Losch</v>
      </c>
      <c r="F2801" t="str">
        <f>_xlfn.XLOOKUP(C2801,sales_teams!A:A,sales_teams!D:D,"")</f>
        <v>East</v>
      </c>
      <c r="G2801" t="s">
        <v>54</v>
      </c>
      <c r="H2801" t="str">
        <f>_xlfn.XLOOKUP(G2801,products!A:A,products!B:B,"")</f>
        <v>GTX</v>
      </c>
      <c r="I2801" t="s">
        <v>230</v>
      </c>
      <c r="J2801" t="str">
        <f>_xlfn.XLOOKUP(I2801,accounts!A:A,accounts!B:B,"")</f>
        <v>retail</v>
      </c>
      <c r="K2801" t="str">
        <f>_xlfn.XLOOKUP(I2801,accounts!A:A,accounts!F:F,"")</f>
        <v>Mid-Market</v>
      </c>
      <c r="L2801" t="s">
        <v>56</v>
      </c>
      <c r="M2801" t="s">
        <v>9035</v>
      </c>
      <c r="N2801" t="s">
        <v>9041</v>
      </c>
      <c r="O2801" s="1">
        <v>42852</v>
      </c>
      <c r="P2801" s="1">
        <v>42853</v>
      </c>
      <c r="Q2801" s="5">
        <f>_xlfn.XLOOKUP(G2801,products!A:A,products!C:C,"")</f>
        <v>1096</v>
      </c>
      <c r="R2801">
        <v>48</v>
      </c>
      <c r="S2801" s="5">
        <f t="shared" si="43"/>
        <v>52608</v>
      </c>
    </row>
    <row r="2802" spans="1:19" x14ac:dyDescent="0.2">
      <c r="A2802" t="s">
        <v>2947</v>
      </c>
      <c r="B2802" t="s">
        <v>9025</v>
      </c>
      <c r="C2802" t="s">
        <v>23</v>
      </c>
      <c r="D2802" t="str">
        <f>_xlfn.XLOOKUP(C2802,sales_teams!A:A,sales_teams!B:B,"")</f>
        <v>E680402</v>
      </c>
      <c r="E2802" t="str">
        <f>_xlfn.XLOOKUP(C2802,sales_teams!A:A,sales_teams!C:C,"")</f>
        <v>Cara Losch</v>
      </c>
      <c r="F2802" t="str">
        <f>_xlfn.XLOOKUP(C2802,sales_teams!A:A,sales_teams!D:D,"")</f>
        <v>East</v>
      </c>
      <c r="G2802" t="s">
        <v>60</v>
      </c>
      <c r="H2802" t="str">
        <f>_xlfn.XLOOKUP(G2802,products!A:A,products!B:B,"")</f>
        <v>MG</v>
      </c>
      <c r="J2802">
        <f>_xlfn.XLOOKUP(I2802,accounts!A:A,accounts!B:B,"")</f>
        <v>0</v>
      </c>
      <c r="K2802">
        <f>_xlfn.XLOOKUP(I2802,accounts!A:A,accounts!F:F,"")</f>
        <v>0</v>
      </c>
      <c r="L2802" t="s">
        <v>76</v>
      </c>
      <c r="N2802" t="s">
        <v>9044</v>
      </c>
      <c r="O2802" s="1">
        <v>42852</v>
      </c>
      <c r="Q2802" s="5">
        <f>_xlfn.XLOOKUP(G2802,products!A:A,products!C:C,"")</f>
        <v>55</v>
      </c>
      <c r="R2802">
        <v>29</v>
      </c>
      <c r="S2802" s="5">
        <f t="shared" si="43"/>
        <v>1595</v>
      </c>
    </row>
    <row r="2803" spans="1:19" x14ac:dyDescent="0.2">
      <c r="A2803" t="s">
        <v>2948</v>
      </c>
      <c r="B2803" t="s">
        <v>9027</v>
      </c>
      <c r="C2803" t="s">
        <v>23</v>
      </c>
      <c r="D2803" t="str">
        <f>_xlfn.XLOOKUP(C2803,sales_teams!A:A,sales_teams!B:B,"")</f>
        <v>E680402</v>
      </c>
      <c r="E2803" t="str">
        <f>_xlfn.XLOOKUP(C2803,sales_teams!A:A,sales_teams!C:C,"")</f>
        <v>Cara Losch</v>
      </c>
      <c r="F2803" t="str">
        <f>_xlfn.XLOOKUP(C2803,sales_teams!A:A,sales_teams!D:D,"")</f>
        <v>East</v>
      </c>
      <c r="G2803" t="s">
        <v>62</v>
      </c>
      <c r="H2803" t="str">
        <f>_xlfn.XLOOKUP(G2803,products!A:A,products!B:B,"")</f>
        <v>GTX</v>
      </c>
      <c r="I2803" t="s">
        <v>195</v>
      </c>
      <c r="J2803" t="str">
        <f>_xlfn.XLOOKUP(I2803,accounts!A:A,accounts!B:B,"")</f>
        <v>retail</v>
      </c>
      <c r="K2803" t="str">
        <f>_xlfn.XLOOKUP(I2803,accounts!A:A,accounts!F:F,"")</f>
        <v>Mid-Market</v>
      </c>
      <c r="L2803" t="s">
        <v>56</v>
      </c>
      <c r="M2803" t="s">
        <v>9031</v>
      </c>
      <c r="N2803" t="s">
        <v>9043</v>
      </c>
      <c r="O2803" s="1">
        <v>42852</v>
      </c>
      <c r="P2803" s="1">
        <v>42868</v>
      </c>
      <c r="Q2803" s="5">
        <f>_xlfn.XLOOKUP(G2803,products!A:A,products!C:C,"")</f>
        <v>550</v>
      </c>
      <c r="R2803">
        <v>30</v>
      </c>
      <c r="S2803" s="5">
        <f t="shared" si="43"/>
        <v>16500</v>
      </c>
    </row>
    <row r="2804" spans="1:19" x14ac:dyDescent="0.2">
      <c r="A2804" t="s">
        <v>2949</v>
      </c>
      <c r="B2804" t="s">
        <v>9027</v>
      </c>
      <c r="C2804" t="s">
        <v>3</v>
      </c>
      <c r="D2804" t="str">
        <f>_xlfn.XLOOKUP(C2804,sales_teams!A:A,sales_teams!B:B,"")</f>
        <v>C265891</v>
      </c>
      <c r="E2804" t="str">
        <f>_xlfn.XLOOKUP(C2804,sales_teams!A:A,sales_teams!C:C,"")</f>
        <v>Dustin Brinkmann</v>
      </c>
      <c r="F2804" t="str">
        <f>_xlfn.XLOOKUP(C2804,sales_teams!A:A,sales_teams!D:D,"")</f>
        <v>Central</v>
      </c>
      <c r="G2804" t="s">
        <v>62</v>
      </c>
      <c r="H2804" t="str">
        <f>_xlfn.XLOOKUP(G2804,products!A:A,products!B:B,"")</f>
        <v>GTX</v>
      </c>
      <c r="I2804" t="s">
        <v>213</v>
      </c>
      <c r="J2804" t="str">
        <f>_xlfn.XLOOKUP(I2804,accounts!A:A,accounts!B:B,"")</f>
        <v>software</v>
      </c>
      <c r="K2804" t="str">
        <f>_xlfn.XLOOKUP(I2804,accounts!A:A,accounts!F:F,"")</f>
        <v>Enterprise</v>
      </c>
      <c r="L2804" t="s">
        <v>81</v>
      </c>
      <c r="M2804" t="s">
        <v>9040</v>
      </c>
      <c r="N2804" t="s">
        <v>9043</v>
      </c>
      <c r="O2804" s="1">
        <v>42853</v>
      </c>
      <c r="P2804" s="1">
        <v>42854</v>
      </c>
      <c r="Q2804" s="5">
        <f>_xlfn.XLOOKUP(G2804,products!A:A,products!C:C,"")</f>
        <v>550</v>
      </c>
      <c r="R2804">
        <v>35</v>
      </c>
      <c r="S2804" s="5">
        <f t="shared" si="43"/>
        <v>19250</v>
      </c>
    </row>
    <row r="2805" spans="1:19" x14ac:dyDescent="0.2">
      <c r="A2805" t="s">
        <v>2950</v>
      </c>
      <c r="B2805" t="s">
        <v>9028</v>
      </c>
      <c r="C2805" t="s">
        <v>3</v>
      </c>
      <c r="D2805" t="str">
        <f>_xlfn.XLOOKUP(C2805,sales_teams!A:A,sales_teams!B:B,"")</f>
        <v>C265891</v>
      </c>
      <c r="E2805" t="str">
        <f>_xlfn.XLOOKUP(C2805,sales_teams!A:A,sales_teams!C:C,"")</f>
        <v>Dustin Brinkmann</v>
      </c>
      <c r="F2805" t="str">
        <f>_xlfn.XLOOKUP(C2805,sales_teams!A:A,sales_teams!D:D,"")</f>
        <v>Central</v>
      </c>
      <c r="G2805" t="s">
        <v>54</v>
      </c>
      <c r="H2805" t="str">
        <f>_xlfn.XLOOKUP(G2805,products!A:A,products!B:B,"")</f>
        <v>GTX</v>
      </c>
      <c r="I2805" t="s">
        <v>246</v>
      </c>
      <c r="J2805" t="str">
        <f>_xlfn.XLOOKUP(I2805,accounts!A:A,accounts!B:B,"")</f>
        <v>marketing</v>
      </c>
      <c r="K2805" t="str">
        <f>_xlfn.XLOOKUP(I2805,accounts!A:A,accounts!F:F,"")</f>
        <v>SMB</v>
      </c>
      <c r="L2805" t="s">
        <v>81</v>
      </c>
      <c r="M2805" t="s">
        <v>9040</v>
      </c>
      <c r="N2805" t="s">
        <v>9042</v>
      </c>
      <c r="O2805" s="1">
        <v>42853</v>
      </c>
      <c r="P2805" s="1">
        <v>42984</v>
      </c>
      <c r="Q2805" s="5">
        <f>_xlfn.XLOOKUP(G2805,products!A:A,products!C:C,"")</f>
        <v>1096</v>
      </c>
      <c r="R2805">
        <v>23</v>
      </c>
      <c r="S2805" s="5">
        <f t="shared" si="43"/>
        <v>25208</v>
      </c>
    </row>
    <row r="2806" spans="1:19" x14ac:dyDescent="0.2">
      <c r="A2806" t="s">
        <v>2951</v>
      </c>
      <c r="B2806" t="s">
        <v>9025</v>
      </c>
      <c r="C2806" t="s">
        <v>3</v>
      </c>
      <c r="D2806" t="str">
        <f>_xlfn.XLOOKUP(C2806,sales_teams!A:A,sales_teams!B:B,"")</f>
        <v>C265891</v>
      </c>
      <c r="E2806" t="str">
        <f>_xlfn.XLOOKUP(C2806,sales_teams!A:A,sales_teams!C:C,"")</f>
        <v>Dustin Brinkmann</v>
      </c>
      <c r="F2806" t="str">
        <f>_xlfn.XLOOKUP(C2806,sales_teams!A:A,sales_teams!D:D,"")</f>
        <v>Central</v>
      </c>
      <c r="G2806" t="s">
        <v>75</v>
      </c>
      <c r="H2806" t="str">
        <f>_xlfn.XLOOKUP(G2806,products!A:A,products!B:B,"")</f>
        <v>MG</v>
      </c>
      <c r="I2806" t="s">
        <v>168</v>
      </c>
      <c r="J2806" t="str">
        <f>_xlfn.XLOOKUP(I2806,accounts!A:A,accounts!B:B,"")</f>
        <v>technolgy</v>
      </c>
      <c r="K2806" t="str">
        <f>_xlfn.XLOOKUP(I2806,accounts!A:A,accounts!F:F,"")</f>
        <v>Enterprise</v>
      </c>
      <c r="L2806" t="s">
        <v>56</v>
      </c>
      <c r="M2806" t="s">
        <v>9034</v>
      </c>
      <c r="N2806" t="s">
        <v>9041</v>
      </c>
      <c r="O2806" s="1">
        <v>42853</v>
      </c>
      <c r="P2806" s="1">
        <v>42961</v>
      </c>
      <c r="Q2806" s="5">
        <f>_xlfn.XLOOKUP(G2806,products!A:A,products!C:C,"")</f>
        <v>3393</v>
      </c>
      <c r="R2806">
        <v>13</v>
      </c>
      <c r="S2806" s="5">
        <f t="shared" si="43"/>
        <v>44109</v>
      </c>
    </row>
    <row r="2807" spans="1:19" x14ac:dyDescent="0.2">
      <c r="A2807" t="s">
        <v>2952</v>
      </c>
      <c r="B2807" t="s">
        <v>9027</v>
      </c>
      <c r="C2807" t="s">
        <v>27</v>
      </c>
      <c r="D2807" t="str">
        <f>_xlfn.XLOOKUP(C2807,sales_teams!A:A,sales_teams!B:B,"")</f>
        <v>E619716</v>
      </c>
      <c r="E2807" t="str">
        <f>_xlfn.XLOOKUP(C2807,sales_teams!A:A,sales_teams!C:C,"")</f>
        <v>Rocco Neubert</v>
      </c>
      <c r="F2807" t="str">
        <f>_xlfn.XLOOKUP(C2807,sales_teams!A:A,sales_teams!D:D,"")</f>
        <v>East</v>
      </c>
      <c r="G2807" t="s">
        <v>62</v>
      </c>
      <c r="H2807" t="str">
        <f>_xlfn.XLOOKUP(G2807,products!A:A,products!B:B,"")</f>
        <v>GTX</v>
      </c>
      <c r="I2807" t="s">
        <v>255</v>
      </c>
      <c r="J2807" t="str">
        <f>_xlfn.XLOOKUP(I2807,accounts!A:A,accounts!B:B,"")</f>
        <v>telecommunications</v>
      </c>
      <c r="K2807" t="str">
        <f>_xlfn.XLOOKUP(I2807,accounts!A:A,accounts!F:F,"")</f>
        <v>Enterprise</v>
      </c>
      <c r="L2807" t="s">
        <v>81</v>
      </c>
      <c r="M2807" t="s">
        <v>9039</v>
      </c>
      <c r="N2807" t="s">
        <v>9045</v>
      </c>
      <c r="O2807" s="1">
        <v>42853</v>
      </c>
      <c r="P2807" s="1">
        <v>42867</v>
      </c>
      <c r="Q2807" s="5">
        <f>_xlfn.XLOOKUP(G2807,products!A:A,products!C:C,"")</f>
        <v>550</v>
      </c>
      <c r="R2807">
        <v>4</v>
      </c>
      <c r="S2807" s="5">
        <f t="shared" si="43"/>
        <v>2200</v>
      </c>
    </row>
    <row r="2808" spans="1:19" x14ac:dyDescent="0.2">
      <c r="A2808" t="s">
        <v>2953</v>
      </c>
      <c r="B2808" t="s">
        <v>9027</v>
      </c>
      <c r="C2808" t="s">
        <v>25</v>
      </c>
      <c r="D2808" t="str">
        <f>_xlfn.XLOOKUP(C2808,sales_teams!A:A,sales_teams!B:B,"")</f>
        <v>E372575</v>
      </c>
      <c r="E2808" t="str">
        <f>_xlfn.XLOOKUP(C2808,sales_teams!A:A,sales_teams!C:C,"")</f>
        <v>Rocco Neubert</v>
      </c>
      <c r="F2808" t="str">
        <f>_xlfn.XLOOKUP(C2808,sales_teams!A:A,sales_teams!D:D,"")</f>
        <v>East</v>
      </c>
      <c r="G2808" t="s">
        <v>54</v>
      </c>
      <c r="H2808" t="str">
        <f>_xlfn.XLOOKUP(G2808,products!A:A,products!B:B,"")</f>
        <v>GTX</v>
      </c>
      <c r="I2808" t="s">
        <v>224</v>
      </c>
      <c r="J2808" t="str">
        <f>_xlfn.XLOOKUP(I2808,accounts!A:A,accounts!B:B,"")</f>
        <v>technolgy</v>
      </c>
      <c r="K2808" t="str">
        <f>_xlfn.XLOOKUP(I2808,accounts!A:A,accounts!F:F,"")</f>
        <v>Mid-Market</v>
      </c>
      <c r="L2808" t="s">
        <v>81</v>
      </c>
      <c r="M2808" t="s">
        <v>9036</v>
      </c>
      <c r="N2808" t="s">
        <v>9045</v>
      </c>
      <c r="O2808" s="1">
        <v>42853</v>
      </c>
      <c r="P2808" s="1">
        <v>42855</v>
      </c>
      <c r="Q2808" s="5">
        <f>_xlfn.XLOOKUP(G2808,products!A:A,products!C:C,"")</f>
        <v>1096</v>
      </c>
      <c r="R2808">
        <v>39</v>
      </c>
      <c r="S2808" s="5">
        <f t="shared" si="43"/>
        <v>42744</v>
      </c>
    </row>
    <row r="2809" spans="1:19" x14ac:dyDescent="0.2">
      <c r="A2809" t="s">
        <v>2954</v>
      </c>
      <c r="B2809" t="s">
        <v>9025</v>
      </c>
      <c r="C2809" t="s">
        <v>28</v>
      </c>
      <c r="D2809" t="str">
        <f>_xlfn.XLOOKUP(C2809,sales_teams!A:A,sales_teams!B:B,"")</f>
        <v>E262141</v>
      </c>
      <c r="E2809" t="str">
        <f>_xlfn.XLOOKUP(C2809,sales_teams!A:A,sales_teams!C:C,"")</f>
        <v>Rocco Neubert</v>
      </c>
      <c r="F2809" t="str">
        <f>_xlfn.XLOOKUP(C2809,sales_teams!A:A,sales_teams!D:D,"")</f>
        <v>East</v>
      </c>
      <c r="G2809" t="s">
        <v>8951</v>
      </c>
      <c r="H2809" t="str">
        <f>_xlfn.XLOOKUP(G2809,products!A:A,products!B:B,"")</f>
        <v>GTX</v>
      </c>
      <c r="I2809" t="s">
        <v>108</v>
      </c>
      <c r="J2809" t="str">
        <f>_xlfn.XLOOKUP(I2809,accounts!A:A,accounts!B:B,"")</f>
        <v>retail</v>
      </c>
      <c r="K2809" t="str">
        <f>_xlfn.XLOOKUP(I2809,accounts!A:A,accounts!F:F,"")</f>
        <v>Enterprise</v>
      </c>
      <c r="L2809" t="s">
        <v>81</v>
      </c>
      <c r="M2809" t="s">
        <v>9038</v>
      </c>
      <c r="N2809" t="s">
        <v>9042</v>
      </c>
      <c r="O2809" s="1">
        <v>42853</v>
      </c>
      <c r="P2809" s="1">
        <v>42854</v>
      </c>
      <c r="Q2809" s="5">
        <f>_xlfn.XLOOKUP(G2809,products!A:A,products!C:C,"")</f>
        <v>4821</v>
      </c>
      <c r="R2809">
        <v>21</v>
      </c>
      <c r="S2809" s="5">
        <f t="shared" si="43"/>
        <v>101241</v>
      </c>
    </row>
    <row r="2810" spans="1:19" x14ac:dyDescent="0.2">
      <c r="A2810" t="s">
        <v>2955</v>
      </c>
      <c r="B2810" t="s">
        <v>9025</v>
      </c>
      <c r="C2810" t="s">
        <v>38</v>
      </c>
      <c r="D2810" t="str">
        <f>_xlfn.XLOOKUP(C2810,sales_teams!A:A,sales_teams!B:B,"")</f>
        <v>W172727</v>
      </c>
      <c r="E2810" t="str">
        <f>_xlfn.XLOOKUP(C2810,sales_teams!A:A,sales_teams!C:C,"")</f>
        <v>Celia Rouche</v>
      </c>
      <c r="F2810" t="str">
        <f>_xlfn.XLOOKUP(C2810,sales_teams!A:A,sales_teams!D:D,"")</f>
        <v>West</v>
      </c>
      <c r="G2810" t="s">
        <v>162</v>
      </c>
      <c r="H2810" t="str">
        <f>_xlfn.XLOOKUP(G2810,products!A:A,products!B:B,"")</f>
        <v>GTK</v>
      </c>
      <c r="I2810" t="s">
        <v>113</v>
      </c>
      <c r="J2810" t="str">
        <f>_xlfn.XLOOKUP(I2810,accounts!A:A,accounts!B:B,"")</f>
        <v>medical</v>
      </c>
      <c r="K2810" t="str">
        <f>_xlfn.XLOOKUP(I2810,accounts!A:A,accounts!F:F,"")</f>
        <v>Enterprise</v>
      </c>
      <c r="L2810" t="s">
        <v>56</v>
      </c>
      <c r="M2810" t="s">
        <v>9031</v>
      </c>
      <c r="N2810" t="s">
        <v>9043</v>
      </c>
      <c r="O2810" s="1">
        <v>42853</v>
      </c>
      <c r="P2810" s="1">
        <v>42904</v>
      </c>
      <c r="Q2810" s="5">
        <f>_xlfn.XLOOKUP(G2810,products!A:A,products!C:C,"")</f>
        <v>26768</v>
      </c>
      <c r="R2810">
        <v>41</v>
      </c>
      <c r="S2810" s="5">
        <f t="shared" si="43"/>
        <v>1097488</v>
      </c>
    </row>
    <row r="2811" spans="1:19" x14ac:dyDescent="0.2">
      <c r="A2811" t="s">
        <v>2956</v>
      </c>
      <c r="B2811" t="s">
        <v>9027</v>
      </c>
      <c r="C2811" t="s">
        <v>10</v>
      </c>
      <c r="D2811" t="str">
        <f>_xlfn.XLOOKUP(C2811,sales_teams!A:A,sales_teams!B:B,"")</f>
        <v>C309699</v>
      </c>
      <c r="E2811" t="str">
        <f>_xlfn.XLOOKUP(C2811,sales_teams!A:A,sales_teams!C:C,"")</f>
        <v>Melvin Marxen</v>
      </c>
      <c r="F2811" t="str">
        <f>_xlfn.XLOOKUP(C2811,sales_teams!A:A,sales_teams!D:D,"")</f>
        <v>Central</v>
      </c>
      <c r="G2811" t="s">
        <v>62</v>
      </c>
      <c r="H2811" t="str">
        <f>_xlfn.XLOOKUP(G2811,products!A:A,products!B:B,"")</f>
        <v>GTX</v>
      </c>
      <c r="I2811" t="s">
        <v>135</v>
      </c>
      <c r="J2811" t="str">
        <f>_xlfn.XLOOKUP(I2811,accounts!A:A,accounts!B:B,"")</f>
        <v>marketing</v>
      </c>
      <c r="K2811" t="str">
        <f>_xlfn.XLOOKUP(I2811,accounts!A:A,accounts!F:F,"")</f>
        <v>Mid-Market</v>
      </c>
      <c r="L2811" t="s">
        <v>81</v>
      </c>
      <c r="M2811" t="s">
        <v>9039</v>
      </c>
      <c r="N2811" t="s">
        <v>9042</v>
      </c>
      <c r="O2811" s="1">
        <v>42853</v>
      </c>
      <c r="P2811" s="1">
        <v>42962</v>
      </c>
      <c r="Q2811" s="5">
        <f>_xlfn.XLOOKUP(G2811,products!A:A,products!C:C,"")</f>
        <v>550</v>
      </c>
      <c r="R2811">
        <v>13</v>
      </c>
      <c r="S2811" s="5">
        <f t="shared" si="43"/>
        <v>7150</v>
      </c>
    </row>
    <row r="2812" spans="1:19" x14ac:dyDescent="0.2">
      <c r="A2812" t="s">
        <v>2957</v>
      </c>
      <c r="B2812" t="s">
        <v>9028</v>
      </c>
      <c r="C2812" t="s">
        <v>43</v>
      </c>
      <c r="D2812" t="str">
        <f>_xlfn.XLOOKUP(C2812,sales_teams!A:A,sales_teams!B:B,"")</f>
        <v>W596440</v>
      </c>
      <c r="E2812" t="str">
        <f>_xlfn.XLOOKUP(C2812,sales_teams!A:A,sales_teams!C:C,"")</f>
        <v>Summer Sewald</v>
      </c>
      <c r="F2812" t="str">
        <f>_xlfn.XLOOKUP(C2812,sales_teams!A:A,sales_teams!D:D,"")</f>
        <v>West</v>
      </c>
      <c r="G2812" t="s">
        <v>62</v>
      </c>
      <c r="H2812" t="str">
        <f>_xlfn.XLOOKUP(G2812,products!A:A,products!B:B,"")</f>
        <v>GTX</v>
      </c>
      <c r="I2812" t="s">
        <v>332</v>
      </c>
      <c r="J2812" t="str">
        <f>_xlfn.XLOOKUP(I2812,accounts!A:A,accounts!B:B,"")</f>
        <v>marketing</v>
      </c>
      <c r="K2812" t="str">
        <f>_xlfn.XLOOKUP(I2812,accounts!A:A,accounts!F:F,"")</f>
        <v>Enterprise</v>
      </c>
      <c r="L2812" t="s">
        <v>76</v>
      </c>
      <c r="N2812" t="s">
        <v>9044</v>
      </c>
      <c r="O2812" s="1">
        <v>42853</v>
      </c>
      <c r="Q2812" s="5">
        <f>_xlfn.XLOOKUP(G2812,products!A:A,products!C:C,"")</f>
        <v>550</v>
      </c>
      <c r="R2812">
        <v>19</v>
      </c>
      <c r="S2812" s="5">
        <f t="shared" si="43"/>
        <v>10450</v>
      </c>
    </row>
    <row r="2813" spans="1:19" x14ac:dyDescent="0.2">
      <c r="A2813" t="s">
        <v>2958</v>
      </c>
      <c r="B2813" t="s">
        <v>9027</v>
      </c>
      <c r="C2813" t="s">
        <v>37</v>
      </c>
      <c r="D2813" t="str">
        <f>_xlfn.XLOOKUP(C2813,sales_teams!A:A,sales_teams!B:B,"")</f>
        <v>W337844</v>
      </c>
      <c r="E2813" t="str">
        <f>_xlfn.XLOOKUP(C2813,sales_teams!A:A,sales_teams!C:C,"")</f>
        <v>Celia Rouche</v>
      </c>
      <c r="F2813" t="str">
        <f>_xlfn.XLOOKUP(C2813,sales_teams!A:A,sales_teams!D:D,"")</f>
        <v>West</v>
      </c>
      <c r="G2813" t="s">
        <v>54</v>
      </c>
      <c r="H2813" t="str">
        <f>_xlfn.XLOOKUP(G2813,products!A:A,products!B:B,"")</f>
        <v>GTX</v>
      </c>
      <c r="I2813" t="s">
        <v>200</v>
      </c>
      <c r="J2813" t="str">
        <f>_xlfn.XLOOKUP(I2813,accounts!A:A,accounts!B:B,"")</f>
        <v>medical</v>
      </c>
      <c r="K2813" t="str">
        <f>_xlfn.XLOOKUP(I2813,accounts!A:A,accounts!F:F,"")</f>
        <v>Mid-Market</v>
      </c>
      <c r="L2813" t="s">
        <v>81</v>
      </c>
      <c r="M2813" t="s">
        <v>9036</v>
      </c>
      <c r="N2813" t="s">
        <v>9045</v>
      </c>
      <c r="O2813" s="1">
        <v>42853</v>
      </c>
      <c r="P2813" s="1">
        <v>42854</v>
      </c>
      <c r="Q2813" s="5">
        <f>_xlfn.XLOOKUP(G2813,products!A:A,products!C:C,"")</f>
        <v>1096</v>
      </c>
      <c r="R2813">
        <v>3</v>
      </c>
      <c r="S2813" s="5">
        <f t="shared" si="43"/>
        <v>3288</v>
      </c>
    </row>
    <row r="2814" spans="1:19" x14ac:dyDescent="0.2">
      <c r="A2814" t="s">
        <v>2959</v>
      </c>
      <c r="B2814" t="s">
        <v>9027</v>
      </c>
      <c r="C2814" t="s">
        <v>9</v>
      </c>
      <c r="D2814" t="str">
        <f>_xlfn.XLOOKUP(C2814,sales_teams!A:A,sales_teams!B:B,"")</f>
        <v>C62195</v>
      </c>
      <c r="E2814" t="str">
        <f>_xlfn.XLOOKUP(C2814,sales_teams!A:A,sales_teams!C:C,"")</f>
        <v>Dustin Brinkmann</v>
      </c>
      <c r="F2814" t="str">
        <f>_xlfn.XLOOKUP(C2814,sales_teams!A:A,sales_teams!D:D,"")</f>
        <v>Central</v>
      </c>
      <c r="G2814" t="s">
        <v>62</v>
      </c>
      <c r="H2814" t="str">
        <f>_xlfn.XLOOKUP(G2814,products!A:A,products!B:B,"")</f>
        <v>GTX</v>
      </c>
      <c r="I2814" t="s">
        <v>104</v>
      </c>
      <c r="J2814" t="str">
        <f>_xlfn.XLOOKUP(I2814,accounts!A:A,accounts!B:B,"")</f>
        <v>services</v>
      </c>
      <c r="K2814" t="str">
        <f>_xlfn.XLOOKUP(I2814,accounts!A:A,accounts!F:F,"")</f>
        <v>Enterprise</v>
      </c>
      <c r="L2814" t="s">
        <v>56</v>
      </c>
      <c r="M2814" t="s">
        <v>9033</v>
      </c>
      <c r="N2814" t="s">
        <v>9041</v>
      </c>
      <c r="O2814" s="1">
        <v>42853</v>
      </c>
      <c r="P2814" s="1">
        <v>42961</v>
      </c>
      <c r="Q2814" s="5">
        <f>_xlfn.XLOOKUP(G2814,products!A:A,products!C:C,"")</f>
        <v>550</v>
      </c>
      <c r="R2814">
        <v>49</v>
      </c>
      <c r="S2814" s="5">
        <f t="shared" si="43"/>
        <v>26950</v>
      </c>
    </row>
    <row r="2815" spans="1:19" x14ac:dyDescent="0.2">
      <c r="A2815" t="s">
        <v>2960</v>
      </c>
      <c r="B2815" t="s">
        <v>9027</v>
      </c>
      <c r="C2815" t="s">
        <v>21</v>
      </c>
      <c r="D2815" t="str">
        <f>_xlfn.XLOOKUP(C2815,sales_teams!A:A,sales_teams!B:B,"")</f>
        <v>E777204</v>
      </c>
      <c r="E2815" t="str">
        <f>_xlfn.XLOOKUP(C2815,sales_teams!A:A,sales_teams!C:C,"")</f>
        <v>Cara Losch</v>
      </c>
      <c r="F2815" t="str">
        <f>_xlfn.XLOOKUP(C2815,sales_teams!A:A,sales_teams!D:D,"")</f>
        <v>East</v>
      </c>
      <c r="G2815" t="s">
        <v>60</v>
      </c>
      <c r="H2815" t="str">
        <f>_xlfn.XLOOKUP(G2815,products!A:A,products!B:B,"")</f>
        <v>MG</v>
      </c>
      <c r="I2815" t="s">
        <v>128</v>
      </c>
      <c r="J2815" t="str">
        <f>_xlfn.XLOOKUP(I2815,accounts!A:A,accounts!B:B,"")</f>
        <v>marketing</v>
      </c>
      <c r="K2815" t="str">
        <f>_xlfn.XLOOKUP(I2815,accounts!A:A,accounts!F:F,"")</f>
        <v>Enterprise</v>
      </c>
      <c r="L2815" t="s">
        <v>56</v>
      </c>
      <c r="M2815" t="s">
        <v>9034</v>
      </c>
      <c r="N2815" t="s">
        <v>9042</v>
      </c>
      <c r="O2815" s="1">
        <v>42853</v>
      </c>
      <c r="P2815" s="1">
        <v>42858</v>
      </c>
      <c r="Q2815" s="5">
        <f>_xlfn.XLOOKUP(G2815,products!A:A,products!C:C,"")</f>
        <v>55</v>
      </c>
      <c r="R2815">
        <v>12</v>
      </c>
      <c r="S2815" s="5">
        <f t="shared" si="43"/>
        <v>660</v>
      </c>
    </row>
    <row r="2816" spans="1:19" x14ac:dyDescent="0.2">
      <c r="A2816" t="s">
        <v>2961</v>
      </c>
      <c r="B2816" t="s">
        <v>9028</v>
      </c>
      <c r="C2816" t="s">
        <v>32</v>
      </c>
      <c r="D2816" t="str">
        <f>_xlfn.XLOOKUP(C2816,sales_teams!A:A,sales_teams!B:B,"")</f>
        <v>W975078</v>
      </c>
      <c r="E2816" t="str">
        <f>_xlfn.XLOOKUP(C2816,sales_teams!A:A,sales_teams!C:C,"")</f>
        <v>Celia Rouche</v>
      </c>
      <c r="F2816" t="str">
        <f>_xlfn.XLOOKUP(C2816,sales_teams!A:A,sales_teams!D:D,"")</f>
        <v>West</v>
      </c>
      <c r="G2816" t="s">
        <v>83</v>
      </c>
      <c r="H2816" t="str">
        <f>_xlfn.XLOOKUP(G2816,products!A:A,products!B:B,"")</f>
        <v>GTX</v>
      </c>
      <c r="I2816" t="s">
        <v>224</v>
      </c>
      <c r="J2816" t="str">
        <f>_xlfn.XLOOKUP(I2816,accounts!A:A,accounts!B:B,"")</f>
        <v>technolgy</v>
      </c>
      <c r="K2816" t="str">
        <f>_xlfn.XLOOKUP(I2816,accounts!A:A,accounts!F:F,"")</f>
        <v>Mid-Market</v>
      </c>
      <c r="L2816" t="s">
        <v>76</v>
      </c>
      <c r="N2816" t="s">
        <v>9044</v>
      </c>
      <c r="O2816" s="1">
        <v>42853</v>
      </c>
      <c r="Q2816" s="5">
        <f>_xlfn.XLOOKUP(G2816,products!A:A,products!C:C,"")</f>
        <v>5482</v>
      </c>
      <c r="R2816">
        <v>49</v>
      </c>
      <c r="S2816" s="5">
        <f t="shared" si="43"/>
        <v>268618</v>
      </c>
    </row>
    <row r="2817" spans="1:19" x14ac:dyDescent="0.2">
      <c r="A2817" t="s">
        <v>2962</v>
      </c>
      <c r="B2817" t="s">
        <v>9027</v>
      </c>
      <c r="C2817" t="s">
        <v>32</v>
      </c>
      <c r="D2817" t="str">
        <f>_xlfn.XLOOKUP(C2817,sales_teams!A:A,sales_teams!B:B,"")</f>
        <v>W975078</v>
      </c>
      <c r="E2817" t="str">
        <f>_xlfn.XLOOKUP(C2817,sales_teams!A:A,sales_teams!C:C,"")</f>
        <v>Celia Rouche</v>
      </c>
      <c r="F2817" t="str">
        <f>_xlfn.XLOOKUP(C2817,sales_teams!A:A,sales_teams!D:D,"")</f>
        <v>West</v>
      </c>
      <c r="G2817" t="s">
        <v>8951</v>
      </c>
      <c r="H2817" t="str">
        <f>_xlfn.XLOOKUP(G2817,products!A:A,products!B:B,"")</f>
        <v>GTX</v>
      </c>
      <c r="I2817" t="s">
        <v>91</v>
      </c>
      <c r="J2817" t="str">
        <f>_xlfn.XLOOKUP(I2817,accounts!A:A,accounts!B:B,"")</f>
        <v>software</v>
      </c>
      <c r="K2817" t="str">
        <f>_xlfn.XLOOKUP(I2817,accounts!A:A,accounts!F:F,"")</f>
        <v>Enterprise</v>
      </c>
      <c r="L2817" t="s">
        <v>81</v>
      </c>
      <c r="M2817" t="s">
        <v>9039</v>
      </c>
      <c r="N2817" t="s">
        <v>9041</v>
      </c>
      <c r="O2817" s="1">
        <v>42853</v>
      </c>
      <c r="P2817" s="1">
        <v>42861</v>
      </c>
      <c r="Q2817" s="5">
        <f>_xlfn.XLOOKUP(G2817,products!A:A,products!C:C,"")</f>
        <v>4821</v>
      </c>
      <c r="R2817">
        <v>28</v>
      </c>
      <c r="S2817" s="5">
        <f t="shared" si="43"/>
        <v>134988</v>
      </c>
    </row>
    <row r="2818" spans="1:19" x14ac:dyDescent="0.2">
      <c r="A2818" t="s">
        <v>2963</v>
      </c>
      <c r="B2818" t="s">
        <v>9028</v>
      </c>
      <c r="C2818" t="s">
        <v>32</v>
      </c>
      <c r="D2818" t="str">
        <f>_xlfn.XLOOKUP(C2818,sales_teams!A:A,sales_teams!B:B,"")</f>
        <v>W975078</v>
      </c>
      <c r="E2818" t="str">
        <f>_xlfn.XLOOKUP(C2818,sales_teams!A:A,sales_teams!C:C,"")</f>
        <v>Celia Rouche</v>
      </c>
      <c r="F2818" t="str">
        <f>_xlfn.XLOOKUP(C2818,sales_teams!A:A,sales_teams!D:D,"")</f>
        <v>West</v>
      </c>
      <c r="G2818" t="s">
        <v>75</v>
      </c>
      <c r="H2818" t="str">
        <f>_xlfn.XLOOKUP(G2818,products!A:A,products!B:B,"")</f>
        <v>MG</v>
      </c>
      <c r="I2818" t="s">
        <v>200</v>
      </c>
      <c r="J2818" t="str">
        <f>_xlfn.XLOOKUP(I2818,accounts!A:A,accounts!B:B,"")</f>
        <v>medical</v>
      </c>
      <c r="K2818" t="str">
        <f>_xlfn.XLOOKUP(I2818,accounts!A:A,accounts!F:F,"")</f>
        <v>Mid-Market</v>
      </c>
      <c r="L2818" t="s">
        <v>81</v>
      </c>
      <c r="M2818" t="s">
        <v>9037</v>
      </c>
      <c r="N2818" t="s">
        <v>9042</v>
      </c>
      <c r="O2818" s="1">
        <v>42853</v>
      </c>
      <c r="P2818" s="1">
        <v>42869</v>
      </c>
      <c r="Q2818" s="5">
        <f>_xlfn.XLOOKUP(G2818,products!A:A,products!C:C,"")</f>
        <v>3393</v>
      </c>
      <c r="R2818">
        <v>41</v>
      </c>
      <c r="S2818" s="5">
        <f t="shared" si="43"/>
        <v>139113</v>
      </c>
    </row>
    <row r="2819" spans="1:19" x14ac:dyDescent="0.2">
      <c r="A2819" t="s">
        <v>2964</v>
      </c>
      <c r="B2819" t="s">
        <v>9025</v>
      </c>
      <c r="C2819" t="s">
        <v>17</v>
      </c>
      <c r="D2819" t="str">
        <f>_xlfn.XLOOKUP(C2819,sales_teams!A:A,sales_teams!B:B,"")</f>
        <v>E152967</v>
      </c>
      <c r="E2819" t="str">
        <f>_xlfn.XLOOKUP(C2819,sales_teams!A:A,sales_teams!C:C,"")</f>
        <v>Cara Losch</v>
      </c>
      <c r="F2819" t="str">
        <f>_xlfn.XLOOKUP(C2819,sales_teams!A:A,sales_teams!D:D,"")</f>
        <v>East</v>
      </c>
      <c r="G2819" t="s">
        <v>60</v>
      </c>
      <c r="H2819" t="str">
        <f>_xlfn.XLOOKUP(G2819,products!A:A,products!B:B,"")</f>
        <v>MG</v>
      </c>
      <c r="I2819" t="s">
        <v>195</v>
      </c>
      <c r="J2819" t="str">
        <f>_xlfn.XLOOKUP(I2819,accounts!A:A,accounts!B:B,"")</f>
        <v>retail</v>
      </c>
      <c r="K2819" t="str">
        <f>_xlfn.XLOOKUP(I2819,accounts!A:A,accounts!F:F,"")</f>
        <v>Mid-Market</v>
      </c>
      <c r="L2819" t="s">
        <v>81</v>
      </c>
      <c r="M2819" t="s">
        <v>9036</v>
      </c>
      <c r="N2819" t="s">
        <v>9041</v>
      </c>
      <c r="O2819" s="1">
        <v>42853</v>
      </c>
      <c r="P2819" s="1">
        <v>42896</v>
      </c>
      <c r="Q2819" s="5">
        <f>_xlfn.XLOOKUP(G2819,products!A:A,products!C:C,"")</f>
        <v>55</v>
      </c>
      <c r="R2819">
        <v>30</v>
      </c>
      <c r="S2819" s="5">
        <f t="shared" ref="S2819:S2882" si="44">Q2819*R2819</f>
        <v>1650</v>
      </c>
    </row>
    <row r="2820" spans="1:19" x14ac:dyDescent="0.2">
      <c r="A2820" t="s">
        <v>2965</v>
      </c>
      <c r="B2820" t="s">
        <v>9025</v>
      </c>
      <c r="C2820" t="s">
        <v>3</v>
      </c>
      <c r="D2820" t="str">
        <f>_xlfn.XLOOKUP(C2820,sales_teams!A:A,sales_teams!B:B,"")</f>
        <v>C265891</v>
      </c>
      <c r="E2820" t="str">
        <f>_xlfn.XLOOKUP(C2820,sales_teams!A:A,sales_teams!C:C,"")</f>
        <v>Dustin Brinkmann</v>
      </c>
      <c r="F2820" t="str">
        <f>_xlfn.XLOOKUP(C2820,sales_teams!A:A,sales_teams!D:D,"")</f>
        <v>Central</v>
      </c>
      <c r="G2820" t="s">
        <v>54</v>
      </c>
      <c r="H2820" t="str">
        <f>_xlfn.XLOOKUP(G2820,products!A:A,products!B:B,"")</f>
        <v>GTX</v>
      </c>
      <c r="I2820" t="s">
        <v>246</v>
      </c>
      <c r="J2820" t="str">
        <f>_xlfn.XLOOKUP(I2820,accounts!A:A,accounts!B:B,"")</f>
        <v>marketing</v>
      </c>
      <c r="K2820" t="str">
        <f>_xlfn.XLOOKUP(I2820,accounts!A:A,accounts!F:F,"")</f>
        <v>SMB</v>
      </c>
      <c r="L2820" t="s">
        <v>56</v>
      </c>
      <c r="M2820" t="s">
        <v>9034</v>
      </c>
      <c r="N2820" t="s">
        <v>9045</v>
      </c>
      <c r="O2820" s="1">
        <v>42854</v>
      </c>
      <c r="P2820" s="1">
        <v>42870</v>
      </c>
      <c r="Q2820" s="5">
        <f>_xlfn.XLOOKUP(G2820,products!A:A,products!C:C,"")</f>
        <v>1096</v>
      </c>
      <c r="R2820">
        <v>30</v>
      </c>
      <c r="S2820" s="5">
        <f t="shared" si="44"/>
        <v>32880</v>
      </c>
    </row>
    <row r="2821" spans="1:19" x14ac:dyDescent="0.2">
      <c r="A2821" t="s">
        <v>2966</v>
      </c>
      <c r="B2821" t="s">
        <v>9026</v>
      </c>
      <c r="C2821" t="s">
        <v>27</v>
      </c>
      <c r="D2821" t="str">
        <f>_xlfn.XLOOKUP(C2821,sales_teams!A:A,sales_teams!B:B,"")</f>
        <v>E619716</v>
      </c>
      <c r="E2821" t="str">
        <f>_xlfn.XLOOKUP(C2821,sales_teams!A:A,sales_teams!C:C,"")</f>
        <v>Rocco Neubert</v>
      </c>
      <c r="F2821" t="str">
        <f>_xlfn.XLOOKUP(C2821,sales_teams!A:A,sales_teams!D:D,"")</f>
        <v>East</v>
      </c>
      <c r="G2821" t="s">
        <v>60</v>
      </c>
      <c r="H2821" t="str">
        <f>_xlfn.XLOOKUP(G2821,products!A:A,products!B:B,"")</f>
        <v>MG</v>
      </c>
      <c r="J2821">
        <f>_xlfn.XLOOKUP(I2821,accounts!A:A,accounts!B:B,"")</f>
        <v>0</v>
      </c>
      <c r="K2821">
        <f>_xlfn.XLOOKUP(I2821,accounts!A:A,accounts!F:F,"")</f>
        <v>0</v>
      </c>
      <c r="L2821" t="s">
        <v>76</v>
      </c>
      <c r="N2821" t="s">
        <v>9044</v>
      </c>
      <c r="O2821" s="1">
        <v>42854</v>
      </c>
      <c r="Q2821" s="5">
        <f>_xlfn.XLOOKUP(G2821,products!A:A,products!C:C,"")</f>
        <v>55</v>
      </c>
      <c r="R2821">
        <v>1</v>
      </c>
      <c r="S2821" s="5">
        <f t="shared" si="44"/>
        <v>55</v>
      </c>
    </row>
    <row r="2822" spans="1:19" x14ac:dyDescent="0.2">
      <c r="A2822" t="s">
        <v>2967</v>
      </c>
      <c r="B2822" t="s">
        <v>9025</v>
      </c>
      <c r="C2822" t="s">
        <v>25</v>
      </c>
      <c r="D2822" t="str">
        <f>_xlfn.XLOOKUP(C2822,sales_teams!A:A,sales_teams!B:B,"")</f>
        <v>E372575</v>
      </c>
      <c r="E2822" t="str">
        <f>_xlfn.XLOOKUP(C2822,sales_teams!A:A,sales_teams!C:C,"")</f>
        <v>Rocco Neubert</v>
      </c>
      <c r="F2822" t="str">
        <f>_xlfn.XLOOKUP(C2822,sales_teams!A:A,sales_teams!D:D,"")</f>
        <v>East</v>
      </c>
      <c r="G2822" t="s">
        <v>60</v>
      </c>
      <c r="H2822" t="str">
        <f>_xlfn.XLOOKUP(G2822,products!A:A,products!B:B,"")</f>
        <v>MG</v>
      </c>
      <c r="I2822" t="s">
        <v>208</v>
      </c>
      <c r="J2822" t="str">
        <f>_xlfn.XLOOKUP(I2822,accounts!A:A,accounts!B:B,"")</f>
        <v>software</v>
      </c>
      <c r="K2822" t="str">
        <f>_xlfn.XLOOKUP(I2822,accounts!A:A,accounts!F:F,"")</f>
        <v>Mid-Market</v>
      </c>
      <c r="L2822" t="s">
        <v>56</v>
      </c>
      <c r="M2822" t="s">
        <v>9032</v>
      </c>
      <c r="N2822" t="s">
        <v>9041</v>
      </c>
      <c r="O2822" s="1">
        <v>42854</v>
      </c>
      <c r="P2822" s="1">
        <v>42859</v>
      </c>
      <c r="Q2822" s="5">
        <f>_xlfn.XLOOKUP(G2822,products!A:A,products!C:C,"")</f>
        <v>55</v>
      </c>
      <c r="R2822">
        <v>49</v>
      </c>
      <c r="S2822" s="5">
        <f t="shared" si="44"/>
        <v>2695</v>
      </c>
    </row>
    <row r="2823" spans="1:19" x14ac:dyDescent="0.2">
      <c r="A2823" t="s">
        <v>2968</v>
      </c>
      <c r="B2823" t="s">
        <v>9027</v>
      </c>
      <c r="C2823" t="s">
        <v>28</v>
      </c>
      <c r="D2823" t="str">
        <f>_xlfn.XLOOKUP(C2823,sales_teams!A:A,sales_teams!B:B,"")</f>
        <v>E262141</v>
      </c>
      <c r="E2823" t="str">
        <f>_xlfn.XLOOKUP(C2823,sales_teams!A:A,sales_teams!C:C,"")</f>
        <v>Rocco Neubert</v>
      </c>
      <c r="F2823" t="str">
        <f>_xlfn.XLOOKUP(C2823,sales_teams!A:A,sales_teams!D:D,"")</f>
        <v>East</v>
      </c>
      <c r="G2823" t="s">
        <v>8951</v>
      </c>
      <c r="H2823" t="str">
        <f>_xlfn.XLOOKUP(G2823,products!A:A,products!B:B,"")</f>
        <v>GTX</v>
      </c>
      <c r="I2823" t="s">
        <v>193</v>
      </c>
      <c r="J2823" t="str">
        <f>_xlfn.XLOOKUP(I2823,accounts!A:A,accounts!B:B,"")</f>
        <v>employment</v>
      </c>
      <c r="K2823" t="str">
        <f>_xlfn.XLOOKUP(I2823,accounts!A:A,accounts!F:F,"")</f>
        <v>Mid-Market</v>
      </c>
      <c r="L2823" t="s">
        <v>81</v>
      </c>
      <c r="M2823" t="s">
        <v>9040</v>
      </c>
      <c r="N2823" t="s">
        <v>9042</v>
      </c>
      <c r="O2823" s="1">
        <v>42854</v>
      </c>
      <c r="P2823" s="1">
        <v>42865</v>
      </c>
      <c r="Q2823" s="5">
        <f>_xlfn.XLOOKUP(G2823,products!A:A,products!C:C,"")</f>
        <v>4821</v>
      </c>
      <c r="R2823">
        <v>32</v>
      </c>
      <c r="S2823" s="5">
        <f t="shared" si="44"/>
        <v>154272</v>
      </c>
    </row>
    <row r="2824" spans="1:19" x14ac:dyDescent="0.2">
      <c r="A2824" t="s">
        <v>2969</v>
      </c>
      <c r="B2824" t="s">
        <v>9026</v>
      </c>
      <c r="C2824" t="s">
        <v>28</v>
      </c>
      <c r="D2824" t="str">
        <f>_xlfn.XLOOKUP(C2824,sales_teams!A:A,sales_teams!B:B,"")</f>
        <v>E262141</v>
      </c>
      <c r="E2824" t="str">
        <f>_xlfn.XLOOKUP(C2824,sales_teams!A:A,sales_teams!C:C,"")</f>
        <v>Rocco Neubert</v>
      </c>
      <c r="F2824" t="str">
        <f>_xlfn.XLOOKUP(C2824,sales_teams!A:A,sales_teams!D:D,"")</f>
        <v>East</v>
      </c>
      <c r="G2824" t="s">
        <v>62</v>
      </c>
      <c r="H2824" t="str">
        <f>_xlfn.XLOOKUP(G2824,products!A:A,products!B:B,"")</f>
        <v>GTX</v>
      </c>
      <c r="I2824" t="s">
        <v>252</v>
      </c>
      <c r="J2824" t="str">
        <f>_xlfn.XLOOKUP(I2824,accounts!A:A,accounts!B:B,"")</f>
        <v>retail</v>
      </c>
      <c r="K2824" t="str">
        <f>_xlfn.XLOOKUP(I2824,accounts!A:A,accounts!F:F,"")</f>
        <v>Mid-Market</v>
      </c>
      <c r="L2824" t="s">
        <v>56</v>
      </c>
      <c r="M2824" t="s">
        <v>9035</v>
      </c>
      <c r="N2824" t="s">
        <v>9041</v>
      </c>
      <c r="O2824" s="1">
        <v>42854</v>
      </c>
      <c r="P2824" s="1">
        <v>42861</v>
      </c>
      <c r="Q2824" s="5">
        <f>_xlfn.XLOOKUP(G2824,products!A:A,products!C:C,"")</f>
        <v>550</v>
      </c>
      <c r="R2824">
        <v>42</v>
      </c>
      <c r="S2824" s="5">
        <f t="shared" si="44"/>
        <v>23100</v>
      </c>
    </row>
    <row r="2825" spans="1:19" x14ac:dyDescent="0.2">
      <c r="A2825" t="s">
        <v>2970</v>
      </c>
      <c r="B2825" t="s">
        <v>9026</v>
      </c>
      <c r="C2825" t="s">
        <v>38</v>
      </c>
      <c r="D2825" t="str">
        <f>_xlfn.XLOOKUP(C2825,sales_teams!A:A,sales_teams!B:B,"")</f>
        <v>W172727</v>
      </c>
      <c r="E2825" t="str">
        <f>_xlfn.XLOOKUP(C2825,sales_teams!A:A,sales_teams!C:C,"")</f>
        <v>Celia Rouche</v>
      </c>
      <c r="F2825" t="str">
        <f>_xlfn.XLOOKUP(C2825,sales_teams!A:A,sales_teams!D:D,"")</f>
        <v>West</v>
      </c>
      <c r="G2825" t="s">
        <v>62</v>
      </c>
      <c r="H2825" t="str">
        <f>_xlfn.XLOOKUP(G2825,products!A:A,products!B:B,"")</f>
        <v>GTX</v>
      </c>
      <c r="J2825">
        <f>_xlfn.XLOOKUP(I2825,accounts!A:A,accounts!B:B,"")</f>
        <v>0</v>
      </c>
      <c r="K2825">
        <f>_xlfn.XLOOKUP(I2825,accounts!A:A,accounts!F:F,"")</f>
        <v>0</v>
      </c>
      <c r="L2825" t="s">
        <v>76</v>
      </c>
      <c r="N2825" t="s">
        <v>9044</v>
      </c>
      <c r="O2825" s="1">
        <v>42854</v>
      </c>
      <c r="Q2825" s="5">
        <f>_xlfn.XLOOKUP(G2825,products!A:A,products!C:C,"")</f>
        <v>550</v>
      </c>
      <c r="R2825">
        <v>24</v>
      </c>
      <c r="S2825" s="5">
        <f t="shared" si="44"/>
        <v>13200</v>
      </c>
    </row>
    <row r="2826" spans="1:19" x14ac:dyDescent="0.2">
      <c r="A2826" t="s">
        <v>2971</v>
      </c>
      <c r="B2826" t="s">
        <v>9026</v>
      </c>
      <c r="C2826" t="s">
        <v>36</v>
      </c>
      <c r="D2826" t="str">
        <f>_xlfn.XLOOKUP(C2826,sales_teams!A:A,sales_teams!B:B,"")</f>
        <v>W815792</v>
      </c>
      <c r="E2826" t="str">
        <f>_xlfn.XLOOKUP(C2826,sales_teams!A:A,sales_teams!C:C,"")</f>
        <v>Celia Rouche</v>
      </c>
      <c r="F2826" t="str">
        <f>_xlfn.XLOOKUP(C2826,sales_teams!A:A,sales_teams!D:D,"")</f>
        <v>West</v>
      </c>
      <c r="G2826" t="s">
        <v>60</v>
      </c>
      <c r="H2826" t="str">
        <f>_xlfn.XLOOKUP(G2826,products!A:A,products!B:B,"")</f>
        <v>MG</v>
      </c>
      <c r="I2826" t="s">
        <v>219</v>
      </c>
      <c r="J2826" t="str">
        <f>_xlfn.XLOOKUP(I2826,accounts!A:A,accounts!B:B,"")</f>
        <v>medical</v>
      </c>
      <c r="K2826" t="str">
        <f>_xlfn.XLOOKUP(I2826,accounts!A:A,accounts!F:F,"")</f>
        <v>SMB</v>
      </c>
      <c r="L2826" t="s">
        <v>76</v>
      </c>
      <c r="N2826" t="s">
        <v>9044</v>
      </c>
      <c r="O2826" s="1">
        <v>42854</v>
      </c>
      <c r="Q2826" s="5">
        <f>_xlfn.XLOOKUP(G2826,products!A:A,products!C:C,"")</f>
        <v>55</v>
      </c>
      <c r="R2826">
        <v>26</v>
      </c>
      <c r="S2826" s="5">
        <f t="shared" si="44"/>
        <v>1430</v>
      </c>
    </row>
    <row r="2827" spans="1:19" x14ac:dyDescent="0.2">
      <c r="A2827" t="s">
        <v>2972</v>
      </c>
      <c r="B2827" t="s">
        <v>9027</v>
      </c>
      <c r="C2827" t="s">
        <v>40</v>
      </c>
      <c r="D2827" t="str">
        <f>_xlfn.XLOOKUP(C2827,sales_teams!A:A,sales_teams!B:B,"")</f>
        <v>W249222</v>
      </c>
      <c r="E2827" t="str">
        <f>_xlfn.XLOOKUP(C2827,sales_teams!A:A,sales_teams!C:C,"")</f>
        <v>Summer Sewald</v>
      </c>
      <c r="F2827" t="str">
        <f>_xlfn.XLOOKUP(C2827,sales_teams!A:A,sales_teams!D:D,"")</f>
        <v>West</v>
      </c>
      <c r="G2827" t="s">
        <v>83</v>
      </c>
      <c r="H2827" t="str">
        <f>_xlfn.XLOOKUP(G2827,products!A:A,products!B:B,"")</f>
        <v>GTX</v>
      </c>
      <c r="I2827" t="s">
        <v>91</v>
      </c>
      <c r="J2827" t="str">
        <f>_xlfn.XLOOKUP(I2827,accounts!A:A,accounts!B:B,"")</f>
        <v>software</v>
      </c>
      <c r="K2827" t="str">
        <f>_xlfn.XLOOKUP(I2827,accounts!A:A,accounts!F:F,"")</f>
        <v>Enterprise</v>
      </c>
      <c r="L2827" t="s">
        <v>56</v>
      </c>
      <c r="M2827" t="s">
        <v>9034</v>
      </c>
      <c r="N2827" t="s">
        <v>9043</v>
      </c>
      <c r="O2827" s="1">
        <v>42854</v>
      </c>
      <c r="P2827" s="1">
        <v>42859</v>
      </c>
      <c r="Q2827" s="5">
        <f>_xlfn.XLOOKUP(G2827,products!A:A,products!C:C,"")</f>
        <v>5482</v>
      </c>
      <c r="R2827">
        <v>49</v>
      </c>
      <c r="S2827" s="5">
        <f t="shared" si="44"/>
        <v>268618</v>
      </c>
    </row>
    <row r="2828" spans="1:19" x14ac:dyDescent="0.2">
      <c r="A2828" t="s">
        <v>2973</v>
      </c>
      <c r="B2828" t="s">
        <v>9028</v>
      </c>
      <c r="C2828" t="s">
        <v>42</v>
      </c>
      <c r="D2828" t="str">
        <f>_xlfn.XLOOKUP(C2828,sales_teams!A:A,sales_teams!B:B,"")</f>
        <v>W674591</v>
      </c>
      <c r="E2828" t="str">
        <f>_xlfn.XLOOKUP(C2828,sales_teams!A:A,sales_teams!C:C,"")</f>
        <v>Summer Sewald</v>
      </c>
      <c r="F2828" t="str">
        <f>_xlfn.XLOOKUP(C2828,sales_teams!A:A,sales_teams!D:D,"")</f>
        <v>West</v>
      </c>
      <c r="G2828" t="s">
        <v>75</v>
      </c>
      <c r="H2828" t="str">
        <f>_xlfn.XLOOKUP(G2828,products!A:A,products!B:B,"")</f>
        <v>MG</v>
      </c>
      <c r="I2828" t="s">
        <v>186</v>
      </c>
      <c r="J2828" t="str">
        <f>_xlfn.XLOOKUP(I2828,accounts!A:A,accounts!B:B,"")</f>
        <v>retail</v>
      </c>
      <c r="K2828" t="str">
        <f>_xlfn.XLOOKUP(I2828,accounts!A:A,accounts!F:F,"")</f>
        <v>SMB</v>
      </c>
      <c r="L2828" t="s">
        <v>76</v>
      </c>
      <c r="N2828" t="s">
        <v>9044</v>
      </c>
      <c r="O2828" s="1">
        <v>42854</v>
      </c>
      <c r="Q2828" s="5">
        <f>_xlfn.XLOOKUP(G2828,products!A:A,products!C:C,"")</f>
        <v>3393</v>
      </c>
      <c r="R2828">
        <v>28</v>
      </c>
      <c r="S2828" s="5">
        <f t="shared" si="44"/>
        <v>95004</v>
      </c>
    </row>
    <row r="2829" spans="1:19" x14ac:dyDescent="0.2">
      <c r="A2829" t="s">
        <v>2974</v>
      </c>
      <c r="B2829" t="s">
        <v>9027</v>
      </c>
      <c r="C2829" t="s">
        <v>8</v>
      </c>
      <c r="D2829" t="str">
        <f>_xlfn.XLOOKUP(C2829,sales_teams!A:A,sales_teams!B:B,"")</f>
        <v>C100201</v>
      </c>
      <c r="E2829" t="str">
        <f>_xlfn.XLOOKUP(C2829,sales_teams!A:A,sales_teams!C:C,"")</f>
        <v>Dustin Brinkmann</v>
      </c>
      <c r="F2829" t="str">
        <f>_xlfn.XLOOKUP(C2829,sales_teams!A:A,sales_teams!D:D,"")</f>
        <v>Central</v>
      </c>
      <c r="G2829" t="s">
        <v>62</v>
      </c>
      <c r="H2829" t="str">
        <f>_xlfn.XLOOKUP(G2829,products!A:A,products!B:B,"")</f>
        <v>GTX</v>
      </c>
      <c r="I2829" t="s">
        <v>93</v>
      </c>
      <c r="J2829" t="str">
        <f>_xlfn.XLOOKUP(I2829,accounts!A:A,accounts!B:B,"")</f>
        <v>telecommunications</v>
      </c>
      <c r="K2829" t="str">
        <f>_xlfn.XLOOKUP(I2829,accounts!A:A,accounts!F:F,"")</f>
        <v>Enterprise</v>
      </c>
      <c r="L2829" t="s">
        <v>81</v>
      </c>
      <c r="M2829" t="s">
        <v>9038</v>
      </c>
      <c r="N2829" t="s">
        <v>9042</v>
      </c>
      <c r="O2829" s="1">
        <v>42854</v>
      </c>
      <c r="P2829" s="1">
        <v>42872</v>
      </c>
      <c r="Q2829" s="5">
        <f>_xlfn.XLOOKUP(G2829,products!A:A,products!C:C,"")</f>
        <v>550</v>
      </c>
      <c r="R2829">
        <v>1</v>
      </c>
      <c r="S2829" s="5">
        <f t="shared" si="44"/>
        <v>550</v>
      </c>
    </row>
    <row r="2830" spans="1:19" x14ac:dyDescent="0.2">
      <c r="A2830" t="s">
        <v>2975</v>
      </c>
      <c r="B2830" t="s">
        <v>9025</v>
      </c>
      <c r="C2830" t="s">
        <v>8</v>
      </c>
      <c r="D2830" t="str">
        <f>_xlfn.XLOOKUP(C2830,sales_teams!A:A,sales_teams!B:B,"")</f>
        <v>C100201</v>
      </c>
      <c r="E2830" t="str">
        <f>_xlfn.XLOOKUP(C2830,sales_teams!A:A,sales_teams!C:C,"")</f>
        <v>Dustin Brinkmann</v>
      </c>
      <c r="F2830" t="str">
        <f>_xlfn.XLOOKUP(C2830,sales_teams!A:A,sales_teams!D:D,"")</f>
        <v>Central</v>
      </c>
      <c r="G2830" t="s">
        <v>83</v>
      </c>
      <c r="H2830" t="str">
        <f>_xlfn.XLOOKUP(G2830,products!A:A,products!B:B,"")</f>
        <v>GTX</v>
      </c>
      <c r="I2830" t="s">
        <v>168</v>
      </c>
      <c r="J2830" t="str">
        <f>_xlfn.XLOOKUP(I2830,accounts!A:A,accounts!B:B,"")</f>
        <v>technolgy</v>
      </c>
      <c r="K2830" t="str">
        <f>_xlfn.XLOOKUP(I2830,accounts!A:A,accounts!F:F,"")</f>
        <v>Enterprise</v>
      </c>
      <c r="L2830" t="s">
        <v>56</v>
      </c>
      <c r="M2830" t="s">
        <v>9035</v>
      </c>
      <c r="N2830" t="s">
        <v>9041</v>
      </c>
      <c r="O2830" s="1">
        <v>42854</v>
      </c>
      <c r="P2830" s="1">
        <v>42955</v>
      </c>
      <c r="Q2830" s="5">
        <f>_xlfn.XLOOKUP(G2830,products!A:A,products!C:C,"")</f>
        <v>5482</v>
      </c>
      <c r="R2830">
        <v>11</v>
      </c>
      <c r="S2830" s="5">
        <f t="shared" si="44"/>
        <v>60302</v>
      </c>
    </row>
    <row r="2831" spans="1:19" x14ac:dyDescent="0.2">
      <c r="A2831" t="s">
        <v>2976</v>
      </c>
      <c r="B2831" t="s">
        <v>9025</v>
      </c>
      <c r="C2831" t="s">
        <v>45</v>
      </c>
      <c r="D2831" t="str">
        <f>_xlfn.XLOOKUP(C2831,sales_teams!A:A,sales_teams!B:B,"")</f>
        <v>W960943</v>
      </c>
      <c r="E2831" t="str">
        <f>_xlfn.XLOOKUP(C2831,sales_teams!A:A,sales_teams!C:C,"")</f>
        <v>Summer Sewald</v>
      </c>
      <c r="F2831" t="str">
        <f>_xlfn.XLOOKUP(C2831,sales_teams!A:A,sales_teams!D:D,"")</f>
        <v>West</v>
      </c>
      <c r="G2831" t="s">
        <v>8951</v>
      </c>
      <c r="H2831" t="str">
        <f>_xlfn.XLOOKUP(G2831,products!A:A,products!B:B,"")</f>
        <v>GTX</v>
      </c>
      <c r="I2831" t="s">
        <v>237</v>
      </c>
      <c r="J2831" t="str">
        <f>_xlfn.XLOOKUP(I2831,accounts!A:A,accounts!B:B,"")</f>
        <v>entertainment</v>
      </c>
      <c r="K2831" t="str">
        <f>_xlfn.XLOOKUP(I2831,accounts!A:A,accounts!F:F,"")</f>
        <v>Mid-Market</v>
      </c>
      <c r="L2831" t="s">
        <v>76</v>
      </c>
      <c r="N2831" t="s">
        <v>9044</v>
      </c>
      <c r="O2831" s="1">
        <v>42854</v>
      </c>
      <c r="Q2831" s="5">
        <f>_xlfn.XLOOKUP(G2831,products!A:A,products!C:C,"")</f>
        <v>4821</v>
      </c>
      <c r="R2831">
        <v>5</v>
      </c>
      <c r="S2831" s="5">
        <f t="shared" si="44"/>
        <v>24105</v>
      </c>
    </row>
    <row r="2832" spans="1:19" x14ac:dyDescent="0.2">
      <c r="A2832" t="s">
        <v>2977</v>
      </c>
      <c r="B2832" t="s">
        <v>9028</v>
      </c>
      <c r="C2832" t="s">
        <v>9</v>
      </c>
      <c r="D2832" t="str">
        <f>_xlfn.XLOOKUP(C2832,sales_teams!A:A,sales_teams!B:B,"")</f>
        <v>C62195</v>
      </c>
      <c r="E2832" t="str">
        <f>_xlfn.XLOOKUP(C2832,sales_teams!A:A,sales_teams!C:C,"")</f>
        <v>Dustin Brinkmann</v>
      </c>
      <c r="F2832" t="str">
        <f>_xlfn.XLOOKUP(C2832,sales_teams!A:A,sales_teams!D:D,"")</f>
        <v>Central</v>
      </c>
      <c r="G2832" t="s">
        <v>62</v>
      </c>
      <c r="H2832" t="str">
        <f>_xlfn.XLOOKUP(G2832,products!A:A,products!B:B,"")</f>
        <v>GTX</v>
      </c>
      <c r="I2832" t="s">
        <v>78</v>
      </c>
      <c r="J2832" t="str">
        <f>_xlfn.XLOOKUP(I2832,accounts!A:A,accounts!B:B,"")</f>
        <v>medical</v>
      </c>
      <c r="K2832" t="str">
        <f>_xlfn.XLOOKUP(I2832,accounts!A:A,accounts!F:F,"")</f>
        <v>Mid-Market</v>
      </c>
      <c r="L2832" t="s">
        <v>81</v>
      </c>
      <c r="M2832" t="s">
        <v>9037</v>
      </c>
      <c r="N2832" t="s">
        <v>9045</v>
      </c>
      <c r="O2832" s="1">
        <v>42854</v>
      </c>
      <c r="P2832" s="1">
        <v>42886</v>
      </c>
      <c r="Q2832" s="5">
        <f>_xlfn.XLOOKUP(G2832,products!A:A,products!C:C,"")</f>
        <v>550</v>
      </c>
      <c r="R2832">
        <v>10</v>
      </c>
      <c r="S2832" s="5">
        <f t="shared" si="44"/>
        <v>5500</v>
      </c>
    </row>
    <row r="2833" spans="1:19" x14ac:dyDescent="0.2">
      <c r="A2833" t="s">
        <v>2978</v>
      </c>
      <c r="B2833" t="s">
        <v>9027</v>
      </c>
      <c r="C2833" t="s">
        <v>35</v>
      </c>
      <c r="D2833" t="str">
        <f>_xlfn.XLOOKUP(C2833,sales_teams!A:A,sales_teams!B:B,"")</f>
        <v>W100826</v>
      </c>
      <c r="E2833" t="str">
        <f>_xlfn.XLOOKUP(C2833,sales_teams!A:A,sales_teams!C:C,"")</f>
        <v>Celia Rouche</v>
      </c>
      <c r="F2833" t="str">
        <f>_xlfn.XLOOKUP(C2833,sales_teams!A:A,sales_teams!D:D,"")</f>
        <v>West</v>
      </c>
      <c r="G2833" t="s">
        <v>54</v>
      </c>
      <c r="H2833" t="str">
        <f>_xlfn.XLOOKUP(G2833,products!A:A,products!B:B,"")</f>
        <v>GTX</v>
      </c>
      <c r="I2833" t="s">
        <v>412</v>
      </c>
      <c r="J2833" t="str">
        <f>_xlfn.XLOOKUP(I2833,accounts!A:A,accounts!B:B,"")</f>
        <v>retail</v>
      </c>
      <c r="K2833" t="str">
        <f>_xlfn.XLOOKUP(I2833,accounts!A:A,accounts!F:F,"")</f>
        <v>SMB</v>
      </c>
      <c r="L2833" t="s">
        <v>56</v>
      </c>
      <c r="M2833" t="s">
        <v>9033</v>
      </c>
      <c r="N2833" t="s">
        <v>9045</v>
      </c>
      <c r="O2833" s="1">
        <v>42854</v>
      </c>
      <c r="P2833" s="1">
        <v>42968</v>
      </c>
      <c r="Q2833" s="5">
        <f>_xlfn.XLOOKUP(G2833,products!A:A,products!C:C,"")</f>
        <v>1096</v>
      </c>
      <c r="R2833">
        <v>34</v>
      </c>
      <c r="S2833" s="5">
        <f t="shared" si="44"/>
        <v>37264</v>
      </c>
    </row>
    <row r="2834" spans="1:19" x14ac:dyDescent="0.2">
      <c r="A2834" t="s">
        <v>2979</v>
      </c>
      <c r="B2834" t="s">
        <v>9027</v>
      </c>
      <c r="C2834" t="s">
        <v>32</v>
      </c>
      <c r="D2834" t="str">
        <f>_xlfn.XLOOKUP(C2834,sales_teams!A:A,sales_teams!B:B,"")</f>
        <v>W975078</v>
      </c>
      <c r="E2834" t="str">
        <f>_xlfn.XLOOKUP(C2834,sales_teams!A:A,sales_teams!C:C,"")</f>
        <v>Celia Rouche</v>
      </c>
      <c r="F2834" t="str">
        <f>_xlfn.XLOOKUP(C2834,sales_teams!A:A,sales_teams!D:D,"")</f>
        <v>West</v>
      </c>
      <c r="G2834" t="s">
        <v>75</v>
      </c>
      <c r="H2834" t="str">
        <f>_xlfn.XLOOKUP(G2834,products!A:A,products!B:B,"")</f>
        <v>MG</v>
      </c>
      <c r="I2834" t="s">
        <v>113</v>
      </c>
      <c r="J2834" t="str">
        <f>_xlfn.XLOOKUP(I2834,accounts!A:A,accounts!B:B,"")</f>
        <v>medical</v>
      </c>
      <c r="K2834" t="str">
        <f>_xlfn.XLOOKUP(I2834,accounts!A:A,accounts!F:F,"")</f>
        <v>Enterprise</v>
      </c>
      <c r="L2834" t="s">
        <v>81</v>
      </c>
      <c r="M2834" t="s">
        <v>9038</v>
      </c>
      <c r="N2834" t="s">
        <v>9045</v>
      </c>
      <c r="O2834" s="1">
        <v>42854</v>
      </c>
      <c r="P2834" s="1">
        <v>42855</v>
      </c>
      <c r="Q2834" s="5">
        <f>_xlfn.XLOOKUP(G2834,products!A:A,products!C:C,"")</f>
        <v>3393</v>
      </c>
      <c r="R2834">
        <v>31</v>
      </c>
      <c r="S2834" s="5">
        <f t="shared" si="44"/>
        <v>105183</v>
      </c>
    </row>
    <row r="2835" spans="1:19" x14ac:dyDescent="0.2">
      <c r="A2835" t="s">
        <v>2980</v>
      </c>
      <c r="B2835" t="s">
        <v>9025</v>
      </c>
      <c r="C2835" t="s">
        <v>17</v>
      </c>
      <c r="D2835" t="str">
        <f>_xlfn.XLOOKUP(C2835,sales_teams!A:A,sales_teams!B:B,"")</f>
        <v>E152967</v>
      </c>
      <c r="E2835" t="str">
        <f>_xlfn.XLOOKUP(C2835,sales_teams!A:A,sales_teams!C:C,"")</f>
        <v>Cara Losch</v>
      </c>
      <c r="F2835" t="str">
        <f>_xlfn.XLOOKUP(C2835,sales_teams!A:A,sales_teams!D:D,"")</f>
        <v>East</v>
      </c>
      <c r="G2835" t="s">
        <v>54</v>
      </c>
      <c r="H2835" t="str">
        <f>_xlfn.XLOOKUP(G2835,products!A:A,products!B:B,"")</f>
        <v>GTX</v>
      </c>
      <c r="J2835">
        <f>_xlfn.XLOOKUP(I2835,accounts!A:A,accounts!B:B,"")</f>
        <v>0</v>
      </c>
      <c r="K2835">
        <f>_xlfn.XLOOKUP(I2835,accounts!A:A,accounts!F:F,"")</f>
        <v>0</v>
      </c>
      <c r="L2835" t="s">
        <v>76</v>
      </c>
      <c r="N2835" t="s">
        <v>9044</v>
      </c>
      <c r="O2835" s="1">
        <v>42854</v>
      </c>
      <c r="Q2835" s="5">
        <f>_xlfn.XLOOKUP(G2835,products!A:A,products!C:C,"")</f>
        <v>1096</v>
      </c>
      <c r="R2835">
        <v>45</v>
      </c>
      <c r="S2835" s="5">
        <f t="shared" si="44"/>
        <v>49320</v>
      </c>
    </row>
    <row r="2836" spans="1:19" x14ac:dyDescent="0.2">
      <c r="A2836" t="s">
        <v>2981</v>
      </c>
      <c r="B2836" t="s">
        <v>9025</v>
      </c>
      <c r="C2836" t="s">
        <v>6</v>
      </c>
      <c r="D2836" t="str">
        <f>_xlfn.XLOOKUP(C2836,sales_teams!A:A,sales_teams!B:B,"")</f>
        <v>C163925</v>
      </c>
      <c r="E2836" t="str">
        <f>_xlfn.XLOOKUP(C2836,sales_teams!A:A,sales_teams!C:C,"")</f>
        <v>Dustin Brinkmann</v>
      </c>
      <c r="F2836" t="str">
        <f>_xlfn.XLOOKUP(C2836,sales_teams!A:A,sales_teams!D:D,"")</f>
        <v>Central</v>
      </c>
      <c r="G2836" t="s">
        <v>75</v>
      </c>
      <c r="H2836" t="str">
        <f>_xlfn.XLOOKUP(G2836,products!A:A,products!B:B,"")</f>
        <v>MG</v>
      </c>
      <c r="I2836" t="s">
        <v>80</v>
      </c>
      <c r="J2836" t="str">
        <f>_xlfn.XLOOKUP(I2836,accounts!A:A,accounts!B:B,"")</f>
        <v>retail</v>
      </c>
      <c r="K2836" t="str">
        <f>_xlfn.XLOOKUP(I2836,accounts!A:A,accounts!F:F,"")</f>
        <v>Mid-Market</v>
      </c>
      <c r="L2836" t="s">
        <v>56</v>
      </c>
      <c r="M2836" t="s">
        <v>9034</v>
      </c>
      <c r="N2836" t="s">
        <v>9045</v>
      </c>
      <c r="O2836" s="1">
        <v>42855</v>
      </c>
      <c r="P2836" s="1">
        <v>42957</v>
      </c>
      <c r="Q2836" s="5">
        <f>_xlfn.XLOOKUP(G2836,products!A:A,products!C:C,"")</f>
        <v>3393</v>
      </c>
      <c r="R2836">
        <v>13</v>
      </c>
      <c r="S2836" s="5">
        <f t="shared" si="44"/>
        <v>44109</v>
      </c>
    </row>
    <row r="2837" spans="1:19" x14ac:dyDescent="0.2">
      <c r="A2837" t="s">
        <v>2982</v>
      </c>
      <c r="B2837" t="s">
        <v>9027</v>
      </c>
      <c r="C2837" t="s">
        <v>20</v>
      </c>
      <c r="D2837" t="str">
        <f>_xlfn.XLOOKUP(C2837,sales_teams!A:A,sales_teams!B:B,"")</f>
        <v>E500449</v>
      </c>
      <c r="E2837" t="str">
        <f>_xlfn.XLOOKUP(C2837,sales_teams!A:A,sales_teams!C:C,"")</f>
        <v>Cara Losch</v>
      </c>
      <c r="F2837" t="str">
        <f>_xlfn.XLOOKUP(C2837,sales_teams!A:A,sales_teams!D:D,"")</f>
        <v>East</v>
      </c>
      <c r="G2837" t="s">
        <v>62</v>
      </c>
      <c r="H2837" t="str">
        <f>_xlfn.XLOOKUP(G2837,products!A:A,products!B:B,"")</f>
        <v>GTX</v>
      </c>
      <c r="I2837" t="s">
        <v>255</v>
      </c>
      <c r="J2837" t="str">
        <f>_xlfn.XLOOKUP(I2837,accounts!A:A,accounts!B:B,"")</f>
        <v>telecommunications</v>
      </c>
      <c r="K2837" t="str">
        <f>_xlfn.XLOOKUP(I2837,accounts!A:A,accounts!F:F,"")</f>
        <v>Enterprise</v>
      </c>
      <c r="L2837" t="s">
        <v>56</v>
      </c>
      <c r="M2837" t="s">
        <v>9031</v>
      </c>
      <c r="N2837" t="s">
        <v>9045</v>
      </c>
      <c r="O2837" s="1">
        <v>42855</v>
      </c>
      <c r="P2837" s="1">
        <v>42958</v>
      </c>
      <c r="Q2837" s="5">
        <f>_xlfn.XLOOKUP(G2837,products!A:A,products!C:C,"")</f>
        <v>550</v>
      </c>
      <c r="R2837">
        <v>29</v>
      </c>
      <c r="S2837" s="5">
        <f t="shared" si="44"/>
        <v>15950</v>
      </c>
    </row>
    <row r="2838" spans="1:19" x14ac:dyDescent="0.2">
      <c r="A2838" t="s">
        <v>2983</v>
      </c>
      <c r="B2838" t="s">
        <v>9028</v>
      </c>
      <c r="C2838" t="s">
        <v>25</v>
      </c>
      <c r="D2838" t="str">
        <f>_xlfn.XLOOKUP(C2838,sales_teams!A:A,sales_teams!B:B,"")</f>
        <v>E372575</v>
      </c>
      <c r="E2838" t="str">
        <f>_xlfn.XLOOKUP(C2838,sales_teams!A:A,sales_teams!C:C,"")</f>
        <v>Rocco Neubert</v>
      </c>
      <c r="F2838" t="str">
        <f>_xlfn.XLOOKUP(C2838,sales_teams!A:A,sales_teams!D:D,"")</f>
        <v>East</v>
      </c>
      <c r="G2838" t="s">
        <v>83</v>
      </c>
      <c r="H2838" t="str">
        <f>_xlfn.XLOOKUP(G2838,products!A:A,products!B:B,"")</f>
        <v>GTX</v>
      </c>
      <c r="J2838">
        <f>_xlfn.XLOOKUP(I2838,accounts!A:A,accounts!B:B,"")</f>
        <v>0</v>
      </c>
      <c r="K2838">
        <f>_xlfn.XLOOKUP(I2838,accounts!A:A,accounts!F:F,"")</f>
        <v>0</v>
      </c>
      <c r="L2838" t="s">
        <v>76</v>
      </c>
      <c r="N2838" t="s">
        <v>9044</v>
      </c>
      <c r="O2838" s="1">
        <v>42855</v>
      </c>
      <c r="Q2838" s="5">
        <f>_xlfn.XLOOKUP(G2838,products!A:A,products!C:C,"")</f>
        <v>5482</v>
      </c>
      <c r="R2838">
        <v>34</v>
      </c>
      <c r="S2838" s="5">
        <f t="shared" si="44"/>
        <v>186388</v>
      </c>
    </row>
    <row r="2839" spans="1:19" x14ac:dyDescent="0.2">
      <c r="A2839" t="s">
        <v>2984</v>
      </c>
      <c r="B2839" t="s">
        <v>9027</v>
      </c>
      <c r="C2839" t="s">
        <v>15</v>
      </c>
      <c r="D2839" t="str">
        <f>_xlfn.XLOOKUP(C2839,sales_teams!A:A,sales_teams!B:B,"")</f>
        <v>C486814</v>
      </c>
      <c r="E2839" t="str">
        <f>_xlfn.XLOOKUP(C2839,sales_teams!A:A,sales_teams!C:C,"")</f>
        <v>Melvin Marxen</v>
      </c>
      <c r="F2839" t="str">
        <f>_xlfn.XLOOKUP(C2839,sales_teams!A:A,sales_teams!D:D,"")</f>
        <v>Central</v>
      </c>
      <c r="G2839" t="s">
        <v>62</v>
      </c>
      <c r="H2839" t="str">
        <f>_xlfn.XLOOKUP(G2839,products!A:A,products!B:B,"")</f>
        <v>GTX</v>
      </c>
      <c r="I2839" t="s">
        <v>213</v>
      </c>
      <c r="J2839" t="str">
        <f>_xlfn.XLOOKUP(I2839,accounts!A:A,accounts!B:B,"")</f>
        <v>software</v>
      </c>
      <c r="K2839" t="str">
        <f>_xlfn.XLOOKUP(I2839,accounts!A:A,accounts!F:F,"")</f>
        <v>Enterprise</v>
      </c>
      <c r="L2839" t="s">
        <v>81</v>
      </c>
      <c r="M2839" t="s">
        <v>9038</v>
      </c>
      <c r="N2839" t="s">
        <v>9045</v>
      </c>
      <c r="O2839" s="1">
        <v>42855</v>
      </c>
      <c r="P2839" s="1">
        <v>42859</v>
      </c>
      <c r="Q2839" s="5">
        <f>_xlfn.XLOOKUP(G2839,products!A:A,products!C:C,"")</f>
        <v>550</v>
      </c>
      <c r="R2839">
        <v>9</v>
      </c>
      <c r="S2839" s="5">
        <f t="shared" si="44"/>
        <v>4950</v>
      </c>
    </row>
    <row r="2840" spans="1:19" x14ac:dyDescent="0.2">
      <c r="A2840" t="s">
        <v>2985</v>
      </c>
      <c r="B2840" t="s">
        <v>9027</v>
      </c>
      <c r="C2840" t="s">
        <v>36</v>
      </c>
      <c r="D2840" t="str">
        <f>_xlfn.XLOOKUP(C2840,sales_teams!A:A,sales_teams!B:B,"")</f>
        <v>W815792</v>
      </c>
      <c r="E2840" t="str">
        <f>_xlfn.XLOOKUP(C2840,sales_teams!A:A,sales_teams!C:C,"")</f>
        <v>Celia Rouche</v>
      </c>
      <c r="F2840" t="str">
        <f>_xlfn.XLOOKUP(C2840,sales_teams!A:A,sales_teams!D:D,"")</f>
        <v>West</v>
      </c>
      <c r="G2840" t="s">
        <v>83</v>
      </c>
      <c r="H2840" t="str">
        <f>_xlfn.XLOOKUP(G2840,products!A:A,products!B:B,"")</f>
        <v>GTX</v>
      </c>
      <c r="I2840" t="s">
        <v>113</v>
      </c>
      <c r="J2840" t="str">
        <f>_xlfn.XLOOKUP(I2840,accounts!A:A,accounts!B:B,"")</f>
        <v>medical</v>
      </c>
      <c r="K2840" t="str">
        <f>_xlfn.XLOOKUP(I2840,accounts!A:A,accounts!F:F,"")</f>
        <v>Enterprise</v>
      </c>
      <c r="L2840" t="s">
        <v>56</v>
      </c>
      <c r="M2840" t="s">
        <v>9031</v>
      </c>
      <c r="N2840" t="s">
        <v>9042</v>
      </c>
      <c r="O2840" s="1">
        <v>42855</v>
      </c>
      <c r="P2840" s="1">
        <v>42959</v>
      </c>
      <c r="Q2840" s="5">
        <f>_xlfn.XLOOKUP(G2840,products!A:A,products!C:C,"")</f>
        <v>5482</v>
      </c>
      <c r="R2840">
        <v>30</v>
      </c>
      <c r="S2840" s="5">
        <f t="shared" si="44"/>
        <v>164460</v>
      </c>
    </row>
    <row r="2841" spans="1:19" x14ac:dyDescent="0.2">
      <c r="A2841" t="s">
        <v>2986</v>
      </c>
      <c r="B2841" t="s">
        <v>9027</v>
      </c>
      <c r="C2841" t="s">
        <v>36</v>
      </c>
      <c r="D2841" t="str">
        <f>_xlfn.XLOOKUP(C2841,sales_teams!A:A,sales_teams!B:B,"")</f>
        <v>W815792</v>
      </c>
      <c r="E2841" t="str">
        <f>_xlfn.XLOOKUP(C2841,sales_teams!A:A,sales_teams!C:C,"")</f>
        <v>Celia Rouche</v>
      </c>
      <c r="F2841" t="str">
        <f>_xlfn.XLOOKUP(C2841,sales_teams!A:A,sales_teams!D:D,"")</f>
        <v>West</v>
      </c>
      <c r="G2841" t="s">
        <v>60</v>
      </c>
      <c r="H2841" t="str">
        <f>_xlfn.XLOOKUP(G2841,products!A:A,products!B:B,"")</f>
        <v>MG</v>
      </c>
      <c r="I2841" t="s">
        <v>412</v>
      </c>
      <c r="J2841" t="str">
        <f>_xlfn.XLOOKUP(I2841,accounts!A:A,accounts!B:B,"")</f>
        <v>retail</v>
      </c>
      <c r="K2841" t="str">
        <f>_xlfn.XLOOKUP(I2841,accounts!A:A,accounts!F:F,"")</f>
        <v>SMB</v>
      </c>
      <c r="L2841" t="s">
        <v>56</v>
      </c>
      <c r="M2841" t="s">
        <v>9035</v>
      </c>
      <c r="N2841" t="s">
        <v>9041</v>
      </c>
      <c r="O2841" s="1">
        <v>42855</v>
      </c>
      <c r="P2841" s="1">
        <v>42959</v>
      </c>
      <c r="Q2841" s="5">
        <f>_xlfn.XLOOKUP(G2841,products!A:A,products!C:C,"")</f>
        <v>55</v>
      </c>
      <c r="R2841">
        <v>30</v>
      </c>
      <c r="S2841" s="5">
        <f t="shared" si="44"/>
        <v>1650</v>
      </c>
    </row>
    <row r="2842" spans="1:19" x14ac:dyDescent="0.2">
      <c r="A2842" t="s">
        <v>2987</v>
      </c>
      <c r="B2842" t="s">
        <v>9025</v>
      </c>
      <c r="C2842" t="s">
        <v>10</v>
      </c>
      <c r="D2842" t="str">
        <f>_xlfn.XLOOKUP(C2842,sales_teams!A:A,sales_teams!B:B,"")</f>
        <v>C309699</v>
      </c>
      <c r="E2842" t="str">
        <f>_xlfn.XLOOKUP(C2842,sales_teams!A:A,sales_teams!C:C,"")</f>
        <v>Melvin Marxen</v>
      </c>
      <c r="F2842" t="str">
        <f>_xlfn.XLOOKUP(C2842,sales_teams!A:A,sales_teams!D:D,"")</f>
        <v>Central</v>
      </c>
      <c r="G2842" t="s">
        <v>62</v>
      </c>
      <c r="H2842" t="str">
        <f>_xlfn.XLOOKUP(G2842,products!A:A,products!B:B,"")</f>
        <v>GTX</v>
      </c>
      <c r="I2842" t="s">
        <v>222</v>
      </c>
      <c r="J2842" t="str">
        <f>_xlfn.XLOOKUP(I2842,accounts!A:A,accounts!B:B,"")</f>
        <v>entertainment</v>
      </c>
      <c r="K2842" t="str">
        <f>_xlfn.XLOOKUP(I2842,accounts!A:A,accounts!F:F,"")</f>
        <v>SMB</v>
      </c>
      <c r="L2842" t="s">
        <v>56</v>
      </c>
      <c r="M2842" t="s">
        <v>9035</v>
      </c>
      <c r="N2842" t="s">
        <v>9042</v>
      </c>
      <c r="O2842" s="1">
        <v>42855</v>
      </c>
      <c r="P2842" s="1">
        <v>42868</v>
      </c>
      <c r="Q2842" s="5">
        <f>_xlfn.XLOOKUP(G2842,products!A:A,products!C:C,"")</f>
        <v>550</v>
      </c>
      <c r="R2842">
        <v>21</v>
      </c>
      <c r="S2842" s="5">
        <f t="shared" si="44"/>
        <v>11550</v>
      </c>
    </row>
    <row r="2843" spans="1:19" x14ac:dyDescent="0.2">
      <c r="A2843" t="s">
        <v>2988</v>
      </c>
      <c r="B2843" t="s">
        <v>9026</v>
      </c>
      <c r="C2843" t="s">
        <v>43</v>
      </c>
      <c r="D2843" t="str">
        <f>_xlfn.XLOOKUP(C2843,sales_teams!A:A,sales_teams!B:B,"")</f>
        <v>W596440</v>
      </c>
      <c r="E2843" t="str">
        <f>_xlfn.XLOOKUP(C2843,sales_teams!A:A,sales_teams!C:C,"")</f>
        <v>Summer Sewald</v>
      </c>
      <c r="F2843" t="str">
        <f>_xlfn.XLOOKUP(C2843,sales_teams!A:A,sales_teams!D:D,"")</f>
        <v>West</v>
      </c>
      <c r="G2843" t="s">
        <v>8951</v>
      </c>
      <c r="H2843" t="str">
        <f>_xlfn.XLOOKUP(G2843,products!A:A,products!B:B,"")</f>
        <v>GTX</v>
      </c>
      <c r="I2843" t="s">
        <v>174</v>
      </c>
      <c r="J2843" t="str">
        <f>_xlfn.XLOOKUP(I2843,accounts!A:A,accounts!B:B,"")</f>
        <v>services</v>
      </c>
      <c r="K2843" t="str">
        <f>_xlfn.XLOOKUP(I2843,accounts!A:A,accounts!F:F,"")</f>
        <v>Mid-Market</v>
      </c>
      <c r="L2843" t="s">
        <v>81</v>
      </c>
      <c r="M2843" t="s">
        <v>9037</v>
      </c>
      <c r="N2843" t="s">
        <v>9041</v>
      </c>
      <c r="O2843" s="1">
        <v>42855</v>
      </c>
      <c r="P2843" s="1">
        <v>42856</v>
      </c>
      <c r="Q2843" s="5">
        <f>_xlfn.XLOOKUP(G2843,products!A:A,products!C:C,"")</f>
        <v>4821</v>
      </c>
      <c r="R2843">
        <v>19</v>
      </c>
      <c r="S2843" s="5">
        <f t="shared" si="44"/>
        <v>91599</v>
      </c>
    </row>
    <row r="2844" spans="1:19" x14ac:dyDescent="0.2">
      <c r="A2844" t="s">
        <v>2989</v>
      </c>
      <c r="B2844" t="s">
        <v>9028</v>
      </c>
      <c r="C2844" t="s">
        <v>42</v>
      </c>
      <c r="D2844" t="str">
        <f>_xlfn.XLOOKUP(C2844,sales_teams!A:A,sales_teams!B:B,"")</f>
        <v>W674591</v>
      </c>
      <c r="E2844" t="str">
        <f>_xlfn.XLOOKUP(C2844,sales_teams!A:A,sales_teams!C:C,"")</f>
        <v>Summer Sewald</v>
      </c>
      <c r="F2844" t="str">
        <f>_xlfn.XLOOKUP(C2844,sales_teams!A:A,sales_teams!D:D,"")</f>
        <v>West</v>
      </c>
      <c r="G2844" t="s">
        <v>62</v>
      </c>
      <c r="H2844" t="str">
        <f>_xlfn.XLOOKUP(G2844,products!A:A,products!B:B,"")</f>
        <v>GTX</v>
      </c>
      <c r="I2844" t="s">
        <v>200</v>
      </c>
      <c r="J2844" t="str">
        <f>_xlfn.XLOOKUP(I2844,accounts!A:A,accounts!B:B,"")</f>
        <v>medical</v>
      </c>
      <c r="K2844" t="str">
        <f>_xlfn.XLOOKUP(I2844,accounts!A:A,accounts!F:F,"")</f>
        <v>Mid-Market</v>
      </c>
      <c r="L2844" t="s">
        <v>56</v>
      </c>
      <c r="M2844" t="s">
        <v>9032</v>
      </c>
      <c r="N2844" t="s">
        <v>9043</v>
      </c>
      <c r="O2844" s="1">
        <v>42855</v>
      </c>
      <c r="P2844" s="1">
        <v>42953</v>
      </c>
      <c r="Q2844" s="5">
        <f>_xlfn.XLOOKUP(G2844,products!A:A,products!C:C,"")</f>
        <v>550</v>
      </c>
      <c r="R2844">
        <v>9</v>
      </c>
      <c r="S2844" s="5">
        <f t="shared" si="44"/>
        <v>4950</v>
      </c>
    </row>
    <row r="2845" spans="1:19" x14ac:dyDescent="0.2">
      <c r="A2845" t="s">
        <v>2990</v>
      </c>
      <c r="B2845" t="s">
        <v>9027</v>
      </c>
      <c r="C2845" t="s">
        <v>42</v>
      </c>
      <c r="D2845" t="str">
        <f>_xlfn.XLOOKUP(C2845,sales_teams!A:A,sales_teams!B:B,"")</f>
        <v>W674591</v>
      </c>
      <c r="E2845" t="str">
        <f>_xlfn.XLOOKUP(C2845,sales_teams!A:A,sales_teams!C:C,"")</f>
        <v>Summer Sewald</v>
      </c>
      <c r="F2845" t="str">
        <f>_xlfn.XLOOKUP(C2845,sales_teams!A:A,sales_teams!D:D,"")</f>
        <v>West</v>
      </c>
      <c r="G2845" t="s">
        <v>62</v>
      </c>
      <c r="H2845" t="str">
        <f>_xlfn.XLOOKUP(G2845,products!A:A,products!B:B,"")</f>
        <v>GTX</v>
      </c>
      <c r="I2845" t="s">
        <v>569</v>
      </c>
      <c r="J2845" t="str">
        <f>_xlfn.XLOOKUP(I2845,accounts!A:A,accounts!B:B,"")</f>
        <v>services</v>
      </c>
      <c r="K2845" t="str">
        <f>_xlfn.XLOOKUP(I2845,accounts!A:A,accounts!F:F,"")</f>
        <v>Mid-Market</v>
      </c>
      <c r="L2845" t="s">
        <v>56</v>
      </c>
      <c r="M2845" t="s">
        <v>9034</v>
      </c>
      <c r="N2845" t="s">
        <v>9042</v>
      </c>
      <c r="O2845" s="1">
        <v>42855</v>
      </c>
      <c r="P2845" s="1">
        <v>42960</v>
      </c>
      <c r="Q2845" s="5">
        <f>_xlfn.XLOOKUP(G2845,products!A:A,products!C:C,"")</f>
        <v>550</v>
      </c>
      <c r="R2845">
        <v>17</v>
      </c>
      <c r="S2845" s="5">
        <f t="shared" si="44"/>
        <v>9350</v>
      </c>
    </row>
    <row r="2846" spans="1:19" x14ac:dyDescent="0.2">
      <c r="A2846" t="s">
        <v>2991</v>
      </c>
      <c r="B2846" t="s">
        <v>9028</v>
      </c>
      <c r="C2846" t="s">
        <v>8</v>
      </c>
      <c r="D2846" t="str">
        <f>_xlfn.XLOOKUP(C2846,sales_teams!A:A,sales_teams!B:B,"")</f>
        <v>C100201</v>
      </c>
      <c r="E2846" t="str">
        <f>_xlfn.XLOOKUP(C2846,sales_teams!A:A,sales_teams!C:C,"")</f>
        <v>Dustin Brinkmann</v>
      </c>
      <c r="F2846" t="str">
        <f>_xlfn.XLOOKUP(C2846,sales_teams!A:A,sales_teams!D:D,"")</f>
        <v>Central</v>
      </c>
      <c r="G2846" t="s">
        <v>62</v>
      </c>
      <c r="H2846" t="str">
        <f>_xlfn.XLOOKUP(G2846,products!A:A,products!B:B,"")</f>
        <v>GTX</v>
      </c>
      <c r="I2846" t="s">
        <v>67</v>
      </c>
      <c r="J2846" t="str">
        <f>_xlfn.XLOOKUP(I2846,accounts!A:A,accounts!B:B,"")</f>
        <v>medical</v>
      </c>
      <c r="K2846" t="str">
        <f>_xlfn.XLOOKUP(I2846,accounts!A:A,accounts!F:F,"")</f>
        <v>Enterprise</v>
      </c>
      <c r="L2846" t="s">
        <v>56</v>
      </c>
      <c r="M2846" t="s">
        <v>9032</v>
      </c>
      <c r="N2846" t="s">
        <v>9042</v>
      </c>
      <c r="O2846" s="1">
        <v>42855</v>
      </c>
      <c r="P2846" s="1">
        <v>42958</v>
      </c>
      <c r="Q2846" s="5">
        <f>_xlfn.XLOOKUP(G2846,products!A:A,products!C:C,"")</f>
        <v>550</v>
      </c>
      <c r="R2846">
        <v>40</v>
      </c>
      <c r="S2846" s="5">
        <f t="shared" si="44"/>
        <v>22000</v>
      </c>
    </row>
    <row r="2847" spans="1:19" x14ac:dyDescent="0.2">
      <c r="A2847" t="s">
        <v>2992</v>
      </c>
      <c r="B2847" t="s">
        <v>9028</v>
      </c>
      <c r="C2847" t="s">
        <v>12</v>
      </c>
      <c r="D2847" t="str">
        <f>_xlfn.XLOOKUP(C2847,sales_teams!A:A,sales_teams!B:B,"")</f>
        <v>C234392</v>
      </c>
      <c r="E2847" t="str">
        <f>_xlfn.XLOOKUP(C2847,sales_teams!A:A,sales_teams!C:C,"")</f>
        <v>Melvin Marxen</v>
      </c>
      <c r="F2847" t="str">
        <f>_xlfn.XLOOKUP(C2847,sales_teams!A:A,sales_teams!D:D,"")</f>
        <v>Central</v>
      </c>
      <c r="G2847" t="s">
        <v>62</v>
      </c>
      <c r="H2847" t="str">
        <f>_xlfn.XLOOKUP(G2847,products!A:A,products!B:B,"")</f>
        <v>GTX</v>
      </c>
      <c r="I2847" t="s">
        <v>168</v>
      </c>
      <c r="J2847" t="str">
        <f>_xlfn.XLOOKUP(I2847,accounts!A:A,accounts!B:B,"")</f>
        <v>technolgy</v>
      </c>
      <c r="K2847" t="str">
        <f>_xlfn.XLOOKUP(I2847,accounts!A:A,accounts!F:F,"")</f>
        <v>Enterprise</v>
      </c>
      <c r="L2847" t="s">
        <v>56</v>
      </c>
      <c r="M2847" t="s">
        <v>9031</v>
      </c>
      <c r="N2847" t="s">
        <v>9041</v>
      </c>
      <c r="O2847" s="1">
        <v>42855</v>
      </c>
      <c r="P2847" s="1">
        <v>42980</v>
      </c>
      <c r="Q2847" s="5">
        <f>_xlfn.XLOOKUP(G2847,products!A:A,products!C:C,"")</f>
        <v>550</v>
      </c>
      <c r="R2847">
        <v>2</v>
      </c>
      <c r="S2847" s="5">
        <f t="shared" si="44"/>
        <v>1100</v>
      </c>
    </row>
    <row r="2848" spans="1:19" x14ac:dyDescent="0.2">
      <c r="A2848" t="s">
        <v>2993</v>
      </c>
      <c r="B2848" t="s">
        <v>9026</v>
      </c>
      <c r="C2848" t="s">
        <v>14</v>
      </c>
      <c r="D2848" t="str">
        <f>_xlfn.XLOOKUP(C2848,sales_teams!A:A,sales_teams!B:B,"")</f>
        <v>C961860</v>
      </c>
      <c r="E2848" t="str">
        <f>_xlfn.XLOOKUP(C2848,sales_teams!A:A,sales_teams!C:C,"")</f>
        <v>Melvin Marxen</v>
      </c>
      <c r="F2848" t="str">
        <f>_xlfn.XLOOKUP(C2848,sales_teams!A:A,sales_teams!D:D,"")</f>
        <v>Central</v>
      </c>
      <c r="G2848" t="s">
        <v>62</v>
      </c>
      <c r="H2848" t="str">
        <f>_xlfn.XLOOKUP(G2848,products!A:A,products!B:B,"")</f>
        <v>GTX</v>
      </c>
      <c r="I2848" t="s">
        <v>233</v>
      </c>
      <c r="J2848" t="str">
        <f>_xlfn.XLOOKUP(I2848,accounts!A:A,accounts!B:B,"")</f>
        <v>medical</v>
      </c>
      <c r="K2848" t="str">
        <f>_xlfn.XLOOKUP(I2848,accounts!A:A,accounts!F:F,"")</f>
        <v>SMB</v>
      </c>
      <c r="L2848" t="s">
        <v>56</v>
      </c>
      <c r="M2848" t="s">
        <v>9032</v>
      </c>
      <c r="N2848" t="s">
        <v>9041</v>
      </c>
      <c r="O2848" s="1">
        <v>42855</v>
      </c>
      <c r="P2848" s="1">
        <v>42861</v>
      </c>
      <c r="Q2848" s="5">
        <f>_xlfn.XLOOKUP(G2848,products!A:A,products!C:C,"")</f>
        <v>550</v>
      </c>
      <c r="R2848">
        <v>4</v>
      </c>
      <c r="S2848" s="5">
        <f t="shared" si="44"/>
        <v>2200</v>
      </c>
    </row>
    <row r="2849" spans="1:19" x14ac:dyDescent="0.2">
      <c r="A2849" t="s">
        <v>2994</v>
      </c>
      <c r="B2849" t="s">
        <v>9028</v>
      </c>
      <c r="C2849" t="s">
        <v>29</v>
      </c>
      <c r="D2849" t="str">
        <f>_xlfn.XLOOKUP(C2849,sales_teams!A:A,sales_teams!B:B,"")</f>
        <v>E571180</v>
      </c>
      <c r="E2849" t="str">
        <f>_xlfn.XLOOKUP(C2849,sales_teams!A:A,sales_teams!C:C,"")</f>
        <v>Rocco Neubert</v>
      </c>
      <c r="F2849" t="str">
        <f>_xlfn.XLOOKUP(C2849,sales_teams!A:A,sales_teams!D:D,"")</f>
        <v>East</v>
      </c>
      <c r="G2849" t="s">
        <v>8951</v>
      </c>
      <c r="H2849" t="str">
        <f>_xlfn.XLOOKUP(G2849,products!A:A,products!B:B,"")</f>
        <v>GTX</v>
      </c>
      <c r="I2849" t="s">
        <v>158</v>
      </c>
      <c r="J2849" t="str">
        <f>_xlfn.XLOOKUP(I2849,accounts!A:A,accounts!B:B,"")</f>
        <v>finance</v>
      </c>
      <c r="K2849" t="str">
        <f>_xlfn.XLOOKUP(I2849,accounts!A:A,accounts!F:F,"")</f>
        <v>SMB</v>
      </c>
      <c r="L2849" t="s">
        <v>56</v>
      </c>
      <c r="M2849" t="s">
        <v>9033</v>
      </c>
      <c r="N2849" t="s">
        <v>9043</v>
      </c>
      <c r="O2849" s="1">
        <v>42855</v>
      </c>
      <c r="P2849" s="1">
        <v>42864</v>
      </c>
      <c r="Q2849" s="5">
        <f>_xlfn.XLOOKUP(G2849,products!A:A,products!C:C,"")</f>
        <v>4821</v>
      </c>
      <c r="R2849">
        <v>22</v>
      </c>
      <c r="S2849" s="5">
        <f t="shared" si="44"/>
        <v>106062</v>
      </c>
    </row>
    <row r="2850" spans="1:19" x14ac:dyDescent="0.2">
      <c r="A2850" t="s">
        <v>2995</v>
      </c>
      <c r="B2850" t="s">
        <v>9025</v>
      </c>
      <c r="C2850" t="s">
        <v>35</v>
      </c>
      <c r="D2850" t="str">
        <f>_xlfn.XLOOKUP(C2850,sales_teams!A:A,sales_teams!B:B,"")</f>
        <v>W100826</v>
      </c>
      <c r="E2850" t="str">
        <f>_xlfn.XLOOKUP(C2850,sales_teams!A:A,sales_teams!C:C,"")</f>
        <v>Celia Rouche</v>
      </c>
      <c r="F2850" t="str">
        <f>_xlfn.XLOOKUP(C2850,sales_teams!A:A,sales_teams!D:D,"")</f>
        <v>West</v>
      </c>
      <c r="G2850" t="s">
        <v>62</v>
      </c>
      <c r="H2850" t="str">
        <f>_xlfn.XLOOKUP(G2850,products!A:A,products!B:B,"")</f>
        <v>GTX</v>
      </c>
      <c r="J2850">
        <f>_xlfn.XLOOKUP(I2850,accounts!A:A,accounts!B:B,"")</f>
        <v>0</v>
      </c>
      <c r="K2850">
        <f>_xlfn.XLOOKUP(I2850,accounts!A:A,accounts!F:F,"")</f>
        <v>0</v>
      </c>
      <c r="L2850" t="s">
        <v>76</v>
      </c>
      <c r="N2850" t="s">
        <v>9044</v>
      </c>
      <c r="O2850" s="1">
        <v>42855</v>
      </c>
      <c r="Q2850" s="5">
        <f>_xlfn.XLOOKUP(G2850,products!A:A,products!C:C,"")</f>
        <v>550</v>
      </c>
      <c r="R2850">
        <v>39</v>
      </c>
      <c r="S2850" s="5">
        <f t="shared" si="44"/>
        <v>21450</v>
      </c>
    </row>
    <row r="2851" spans="1:19" x14ac:dyDescent="0.2">
      <c r="A2851" t="s">
        <v>2996</v>
      </c>
      <c r="B2851" t="s">
        <v>9026</v>
      </c>
      <c r="C2851" t="s">
        <v>21</v>
      </c>
      <c r="D2851" t="str">
        <f>_xlfn.XLOOKUP(C2851,sales_teams!A:A,sales_teams!B:B,"")</f>
        <v>E777204</v>
      </c>
      <c r="E2851" t="str">
        <f>_xlfn.XLOOKUP(C2851,sales_teams!A:A,sales_teams!C:C,"")</f>
        <v>Cara Losch</v>
      </c>
      <c r="F2851" t="str">
        <f>_xlfn.XLOOKUP(C2851,sales_teams!A:A,sales_teams!D:D,"")</f>
        <v>East</v>
      </c>
      <c r="G2851" t="s">
        <v>8951</v>
      </c>
      <c r="H2851" t="str">
        <f>_xlfn.XLOOKUP(G2851,products!A:A,products!B:B,"")</f>
        <v>GTX</v>
      </c>
      <c r="I2851" t="s">
        <v>230</v>
      </c>
      <c r="J2851" t="str">
        <f>_xlfn.XLOOKUP(I2851,accounts!A:A,accounts!B:B,"")</f>
        <v>retail</v>
      </c>
      <c r="K2851" t="str">
        <f>_xlfn.XLOOKUP(I2851,accounts!A:A,accounts!F:F,"")</f>
        <v>Mid-Market</v>
      </c>
      <c r="L2851" t="s">
        <v>56</v>
      </c>
      <c r="M2851" t="s">
        <v>9035</v>
      </c>
      <c r="N2851" t="s">
        <v>9045</v>
      </c>
      <c r="O2851" s="1">
        <v>42855</v>
      </c>
      <c r="P2851" s="1">
        <v>42959</v>
      </c>
      <c r="Q2851" s="5">
        <f>_xlfn.XLOOKUP(G2851,products!A:A,products!C:C,"")</f>
        <v>4821</v>
      </c>
      <c r="R2851">
        <v>30</v>
      </c>
      <c r="S2851" s="5">
        <f t="shared" si="44"/>
        <v>144630</v>
      </c>
    </row>
    <row r="2852" spans="1:19" x14ac:dyDescent="0.2">
      <c r="A2852" t="s">
        <v>2997</v>
      </c>
      <c r="B2852" t="s">
        <v>9027</v>
      </c>
      <c r="C2852" t="s">
        <v>44</v>
      </c>
      <c r="D2852" t="str">
        <f>_xlfn.XLOOKUP(C2852,sales_teams!A:A,sales_teams!B:B,"")</f>
        <v>W202814</v>
      </c>
      <c r="E2852" t="str">
        <f>_xlfn.XLOOKUP(C2852,sales_teams!A:A,sales_teams!C:C,"")</f>
        <v>Summer Sewald</v>
      </c>
      <c r="F2852" t="str">
        <f>_xlfn.XLOOKUP(C2852,sales_teams!A:A,sales_teams!D:D,"")</f>
        <v>West</v>
      </c>
      <c r="G2852" t="s">
        <v>8951</v>
      </c>
      <c r="H2852" t="str">
        <f>_xlfn.XLOOKUP(G2852,products!A:A,products!B:B,"")</f>
        <v>GTX</v>
      </c>
      <c r="I2852" t="s">
        <v>200</v>
      </c>
      <c r="J2852" t="str">
        <f>_xlfn.XLOOKUP(I2852,accounts!A:A,accounts!B:B,"")</f>
        <v>medical</v>
      </c>
      <c r="K2852" t="str">
        <f>_xlfn.XLOOKUP(I2852,accounts!A:A,accounts!F:F,"")</f>
        <v>Mid-Market</v>
      </c>
      <c r="L2852" t="s">
        <v>56</v>
      </c>
      <c r="M2852" t="s">
        <v>9033</v>
      </c>
      <c r="N2852" t="s">
        <v>9043</v>
      </c>
      <c r="O2852" s="1">
        <v>42855</v>
      </c>
      <c r="P2852" s="1">
        <v>42868</v>
      </c>
      <c r="Q2852" s="5">
        <f>_xlfn.XLOOKUP(G2852,products!A:A,products!C:C,"")</f>
        <v>4821</v>
      </c>
      <c r="R2852">
        <v>14</v>
      </c>
      <c r="S2852" s="5">
        <f t="shared" si="44"/>
        <v>67494</v>
      </c>
    </row>
    <row r="2853" spans="1:19" x14ac:dyDescent="0.2">
      <c r="A2853" t="s">
        <v>2998</v>
      </c>
      <c r="B2853" t="s">
        <v>9026</v>
      </c>
      <c r="C2853" t="s">
        <v>3</v>
      </c>
      <c r="D2853" t="str">
        <f>_xlfn.XLOOKUP(C2853,sales_teams!A:A,sales_teams!B:B,"")</f>
        <v>C265891</v>
      </c>
      <c r="E2853" t="str">
        <f>_xlfn.XLOOKUP(C2853,sales_teams!A:A,sales_teams!C:C,"")</f>
        <v>Dustin Brinkmann</v>
      </c>
      <c r="F2853" t="str">
        <f>_xlfn.XLOOKUP(C2853,sales_teams!A:A,sales_teams!D:D,"")</f>
        <v>Central</v>
      </c>
      <c r="G2853" t="s">
        <v>83</v>
      </c>
      <c r="H2853" t="str">
        <f>_xlfn.XLOOKUP(G2853,products!A:A,products!B:B,"")</f>
        <v>GTX</v>
      </c>
      <c r="I2853" t="s">
        <v>233</v>
      </c>
      <c r="J2853" t="str">
        <f>_xlfn.XLOOKUP(I2853,accounts!A:A,accounts!B:B,"")</f>
        <v>medical</v>
      </c>
      <c r="K2853" t="str">
        <f>_xlfn.XLOOKUP(I2853,accounts!A:A,accounts!F:F,"")</f>
        <v>SMB</v>
      </c>
      <c r="L2853" t="s">
        <v>81</v>
      </c>
      <c r="M2853" t="s">
        <v>9037</v>
      </c>
      <c r="N2853" t="s">
        <v>9043</v>
      </c>
      <c r="O2853" s="1">
        <v>42856</v>
      </c>
      <c r="P2853" s="1">
        <v>42873</v>
      </c>
      <c r="Q2853" s="5">
        <f>_xlfn.XLOOKUP(G2853,products!A:A,products!C:C,"")</f>
        <v>5482</v>
      </c>
      <c r="R2853">
        <v>44</v>
      </c>
      <c r="S2853" s="5">
        <f t="shared" si="44"/>
        <v>241208</v>
      </c>
    </row>
    <row r="2854" spans="1:19" x14ac:dyDescent="0.2">
      <c r="A2854" t="s">
        <v>2999</v>
      </c>
      <c r="B2854" t="s">
        <v>9026</v>
      </c>
      <c r="C2854" t="s">
        <v>3</v>
      </c>
      <c r="D2854" t="str">
        <f>_xlfn.XLOOKUP(C2854,sales_teams!A:A,sales_teams!B:B,"")</f>
        <v>C265891</v>
      </c>
      <c r="E2854" t="str">
        <f>_xlfn.XLOOKUP(C2854,sales_teams!A:A,sales_teams!C:C,"")</f>
        <v>Dustin Brinkmann</v>
      </c>
      <c r="F2854" t="str">
        <f>_xlfn.XLOOKUP(C2854,sales_teams!A:A,sales_teams!D:D,"")</f>
        <v>Central</v>
      </c>
      <c r="G2854" t="s">
        <v>60</v>
      </c>
      <c r="H2854" t="str">
        <f>_xlfn.XLOOKUP(G2854,products!A:A,products!B:B,"")</f>
        <v>MG</v>
      </c>
      <c r="I2854" t="s">
        <v>228</v>
      </c>
      <c r="J2854" t="str">
        <f>_xlfn.XLOOKUP(I2854,accounts!A:A,accounts!B:B,"")</f>
        <v>technolgy</v>
      </c>
      <c r="K2854" t="str">
        <f>_xlfn.XLOOKUP(I2854,accounts!A:A,accounts!F:F,"")</f>
        <v>Mid-Market</v>
      </c>
      <c r="L2854" t="s">
        <v>56</v>
      </c>
      <c r="M2854" t="s">
        <v>9031</v>
      </c>
      <c r="N2854" t="s">
        <v>9041</v>
      </c>
      <c r="O2854" s="1">
        <v>42856</v>
      </c>
      <c r="P2854" s="1">
        <v>42975</v>
      </c>
      <c r="Q2854" s="5">
        <f>_xlfn.XLOOKUP(G2854,products!A:A,products!C:C,"")</f>
        <v>55</v>
      </c>
      <c r="R2854">
        <v>15</v>
      </c>
      <c r="S2854" s="5">
        <f t="shared" si="44"/>
        <v>825</v>
      </c>
    </row>
    <row r="2855" spans="1:19" x14ac:dyDescent="0.2">
      <c r="A2855" t="s">
        <v>3000</v>
      </c>
      <c r="B2855" t="s">
        <v>9026</v>
      </c>
      <c r="C2855" t="s">
        <v>30</v>
      </c>
      <c r="D2855" t="str">
        <f>_xlfn.XLOOKUP(C2855,sales_teams!A:A,sales_teams!B:B,"")</f>
        <v>E558564</v>
      </c>
      <c r="E2855" t="str">
        <f>_xlfn.XLOOKUP(C2855,sales_teams!A:A,sales_teams!C:C,"")</f>
        <v>Rocco Neubert</v>
      </c>
      <c r="F2855" t="str">
        <f>_xlfn.XLOOKUP(C2855,sales_teams!A:A,sales_teams!D:D,"")</f>
        <v>East</v>
      </c>
      <c r="G2855" t="s">
        <v>83</v>
      </c>
      <c r="H2855" t="str">
        <f>_xlfn.XLOOKUP(G2855,products!A:A,products!B:B,"")</f>
        <v>GTX</v>
      </c>
      <c r="J2855">
        <f>_xlfn.XLOOKUP(I2855,accounts!A:A,accounts!B:B,"")</f>
        <v>0</v>
      </c>
      <c r="K2855">
        <f>_xlfn.XLOOKUP(I2855,accounts!A:A,accounts!F:F,"")</f>
        <v>0</v>
      </c>
      <c r="L2855" t="s">
        <v>76</v>
      </c>
      <c r="N2855" t="s">
        <v>9044</v>
      </c>
      <c r="O2855" s="1">
        <v>42856</v>
      </c>
      <c r="Q2855" s="5">
        <f>_xlfn.XLOOKUP(G2855,products!A:A,products!C:C,"")</f>
        <v>5482</v>
      </c>
      <c r="R2855">
        <v>32</v>
      </c>
      <c r="S2855" s="5">
        <f t="shared" si="44"/>
        <v>175424</v>
      </c>
    </row>
    <row r="2856" spans="1:19" x14ac:dyDescent="0.2">
      <c r="A2856" t="s">
        <v>3001</v>
      </c>
      <c r="B2856" t="s">
        <v>9028</v>
      </c>
      <c r="C2856" t="s">
        <v>20</v>
      </c>
      <c r="D2856" t="str">
        <f>_xlfn.XLOOKUP(C2856,sales_teams!A:A,sales_teams!B:B,"")</f>
        <v>E500449</v>
      </c>
      <c r="E2856" t="str">
        <f>_xlfn.XLOOKUP(C2856,sales_teams!A:A,sales_teams!C:C,"")</f>
        <v>Cara Losch</v>
      </c>
      <c r="F2856" t="str">
        <f>_xlfn.XLOOKUP(C2856,sales_teams!A:A,sales_teams!D:D,"")</f>
        <v>East</v>
      </c>
      <c r="G2856" t="s">
        <v>62</v>
      </c>
      <c r="H2856" t="str">
        <f>_xlfn.XLOOKUP(G2856,products!A:A,products!B:B,"")</f>
        <v>GTX</v>
      </c>
      <c r="I2856" t="s">
        <v>387</v>
      </c>
      <c r="J2856" t="str">
        <f>_xlfn.XLOOKUP(I2856,accounts!A:A,accounts!B:B,"")</f>
        <v>technolgy</v>
      </c>
      <c r="K2856" t="str">
        <f>_xlfn.XLOOKUP(I2856,accounts!A:A,accounts!F:F,"")</f>
        <v>SMB</v>
      </c>
      <c r="L2856" t="s">
        <v>76</v>
      </c>
      <c r="N2856" t="s">
        <v>9044</v>
      </c>
      <c r="O2856" s="1">
        <v>42856</v>
      </c>
      <c r="Q2856" s="5">
        <f>_xlfn.XLOOKUP(G2856,products!A:A,products!C:C,"")</f>
        <v>550</v>
      </c>
      <c r="R2856">
        <v>20</v>
      </c>
      <c r="S2856" s="5">
        <f t="shared" si="44"/>
        <v>11000</v>
      </c>
    </row>
    <row r="2857" spans="1:19" x14ac:dyDescent="0.2">
      <c r="A2857" t="s">
        <v>3002</v>
      </c>
      <c r="B2857" t="s">
        <v>9025</v>
      </c>
      <c r="C2857" t="s">
        <v>15</v>
      </c>
      <c r="D2857" t="str">
        <f>_xlfn.XLOOKUP(C2857,sales_teams!A:A,sales_teams!B:B,"")</f>
        <v>C486814</v>
      </c>
      <c r="E2857" t="str">
        <f>_xlfn.XLOOKUP(C2857,sales_teams!A:A,sales_teams!C:C,"")</f>
        <v>Melvin Marxen</v>
      </c>
      <c r="F2857" t="str">
        <f>_xlfn.XLOOKUP(C2857,sales_teams!A:A,sales_teams!D:D,"")</f>
        <v>Central</v>
      </c>
      <c r="G2857" t="s">
        <v>54</v>
      </c>
      <c r="H2857" t="str">
        <f>_xlfn.XLOOKUP(G2857,products!A:A,products!B:B,"")</f>
        <v>GTX</v>
      </c>
      <c r="I2857" t="s">
        <v>104</v>
      </c>
      <c r="J2857" t="str">
        <f>_xlfn.XLOOKUP(I2857,accounts!A:A,accounts!B:B,"")</f>
        <v>services</v>
      </c>
      <c r="K2857" t="str">
        <f>_xlfn.XLOOKUP(I2857,accounts!A:A,accounts!F:F,"")</f>
        <v>Enterprise</v>
      </c>
      <c r="L2857" t="s">
        <v>56</v>
      </c>
      <c r="M2857" t="s">
        <v>9032</v>
      </c>
      <c r="N2857" t="s">
        <v>9043</v>
      </c>
      <c r="O2857" s="1">
        <v>42856</v>
      </c>
      <c r="P2857" s="1">
        <v>42970</v>
      </c>
      <c r="Q2857" s="5">
        <f>_xlfn.XLOOKUP(G2857,products!A:A,products!C:C,"")</f>
        <v>1096</v>
      </c>
      <c r="R2857">
        <v>23</v>
      </c>
      <c r="S2857" s="5">
        <f t="shared" si="44"/>
        <v>25208</v>
      </c>
    </row>
    <row r="2858" spans="1:19" x14ac:dyDescent="0.2">
      <c r="A2858" t="s">
        <v>3003</v>
      </c>
      <c r="B2858" t="s">
        <v>9025</v>
      </c>
      <c r="C2858" t="s">
        <v>15</v>
      </c>
      <c r="D2858" t="str">
        <f>_xlfn.XLOOKUP(C2858,sales_teams!A:A,sales_teams!B:B,"")</f>
        <v>C486814</v>
      </c>
      <c r="E2858" t="str">
        <f>_xlfn.XLOOKUP(C2858,sales_teams!A:A,sales_teams!C:C,"")</f>
        <v>Melvin Marxen</v>
      </c>
      <c r="F2858" t="str">
        <f>_xlfn.XLOOKUP(C2858,sales_teams!A:A,sales_teams!D:D,"")</f>
        <v>Central</v>
      </c>
      <c r="G2858" t="s">
        <v>60</v>
      </c>
      <c r="H2858" t="str">
        <f>_xlfn.XLOOKUP(G2858,products!A:A,products!B:B,"")</f>
        <v>MG</v>
      </c>
      <c r="I2858" t="s">
        <v>80</v>
      </c>
      <c r="J2858" t="str">
        <f>_xlfn.XLOOKUP(I2858,accounts!A:A,accounts!B:B,"")</f>
        <v>retail</v>
      </c>
      <c r="K2858" t="str">
        <f>_xlfn.XLOOKUP(I2858,accounts!A:A,accounts!F:F,"")</f>
        <v>Mid-Market</v>
      </c>
      <c r="L2858" t="s">
        <v>56</v>
      </c>
      <c r="M2858" t="s">
        <v>9032</v>
      </c>
      <c r="N2858" t="s">
        <v>9045</v>
      </c>
      <c r="O2858" s="1">
        <v>42856</v>
      </c>
      <c r="P2858" s="1">
        <v>42857</v>
      </c>
      <c r="Q2858" s="5">
        <f>_xlfn.XLOOKUP(G2858,products!A:A,products!C:C,"")</f>
        <v>55</v>
      </c>
      <c r="R2858">
        <v>42</v>
      </c>
      <c r="S2858" s="5">
        <f t="shared" si="44"/>
        <v>2310</v>
      </c>
    </row>
    <row r="2859" spans="1:19" x14ac:dyDescent="0.2">
      <c r="A2859" t="s">
        <v>3004</v>
      </c>
      <c r="B2859" t="s">
        <v>9025</v>
      </c>
      <c r="C2859" t="s">
        <v>28</v>
      </c>
      <c r="D2859" t="str">
        <f>_xlfn.XLOOKUP(C2859,sales_teams!A:A,sales_teams!B:B,"")</f>
        <v>E262141</v>
      </c>
      <c r="E2859" t="str">
        <f>_xlfn.XLOOKUP(C2859,sales_teams!A:A,sales_teams!C:C,"")</f>
        <v>Rocco Neubert</v>
      </c>
      <c r="F2859" t="str">
        <f>_xlfn.XLOOKUP(C2859,sales_teams!A:A,sales_teams!D:D,"")</f>
        <v>East</v>
      </c>
      <c r="G2859" t="s">
        <v>62</v>
      </c>
      <c r="H2859" t="str">
        <f>_xlfn.XLOOKUP(G2859,products!A:A,products!B:B,"")</f>
        <v>GTX</v>
      </c>
      <c r="I2859" t="s">
        <v>115</v>
      </c>
      <c r="J2859" t="str">
        <f>_xlfn.XLOOKUP(I2859,accounts!A:A,accounts!B:B,"")</f>
        <v>software</v>
      </c>
      <c r="K2859" t="str">
        <f>_xlfn.XLOOKUP(I2859,accounts!A:A,accounts!F:F,"")</f>
        <v>Enterprise</v>
      </c>
      <c r="L2859" t="s">
        <v>81</v>
      </c>
      <c r="M2859" t="s">
        <v>9037</v>
      </c>
      <c r="N2859" t="s">
        <v>9041</v>
      </c>
      <c r="O2859" s="1">
        <v>42856</v>
      </c>
      <c r="P2859" s="1">
        <v>42875</v>
      </c>
      <c r="Q2859" s="5">
        <f>_xlfn.XLOOKUP(G2859,products!A:A,products!C:C,"")</f>
        <v>550</v>
      </c>
      <c r="R2859">
        <v>46</v>
      </c>
      <c r="S2859" s="5">
        <f t="shared" si="44"/>
        <v>25300</v>
      </c>
    </row>
    <row r="2860" spans="1:19" x14ac:dyDescent="0.2">
      <c r="A2860" t="s">
        <v>3005</v>
      </c>
      <c r="B2860" t="s">
        <v>9026</v>
      </c>
      <c r="C2860" t="s">
        <v>13</v>
      </c>
      <c r="D2860" t="str">
        <f>_xlfn.XLOOKUP(C2860,sales_teams!A:A,sales_teams!B:B,"")</f>
        <v>C130664</v>
      </c>
      <c r="E2860" t="str">
        <f>_xlfn.XLOOKUP(C2860,sales_teams!A:A,sales_teams!C:C,"")</f>
        <v>Melvin Marxen</v>
      </c>
      <c r="F2860" t="str">
        <f>_xlfn.XLOOKUP(C2860,sales_teams!A:A,sales_teams!D:D,"")</f>
        <v>Central</v>
      </c>
      <c r="G2860" t="s">
        <v>8951</v>
      </c>
      <c r="H2860" t="str">
        <f>_xlfn.XLOOKUP(G2860,products!A:A,products!B:B,"")</f>
        <v>GTX</v>
      </c>
      <c r="I2860" t="s">
        <v>506</v>
      </c>
      <c r="J2860" t="str">
        <f>_xlfn.XLOOKUP(I2860,accounts!A:A,accounts!B:B,"")</f>
        <v>retail</v>
      </c>
      <c r="K2860" t="str">
        <f>_xlfn.XLOOKUP(I2860,accounts!A:A,accounts!F:F,"")</f>
        <v>Mid-Market</v>
      </c>
      <c r="L2860" t="s">
        <v>81</v>
      </c>
      <c r="M2860" t="s">
        <v>9039</v>
      </c>
      <c r="N2860" t="s">
        <v>9045</v>
      </c>
      <c r="O2860" s="1">
        <v>42856</v>
      </c>
      <c r="P2860" s="1">
        <v>42954</v>
      </c>
      <c r="Q2860" s="5">
        <f>_xlfn.XLOOKUP(G2860,products!A:A,products!C:C,"")</f>
        <v>4821</v>
      </c>
      <c r="R2860">
        <v>41</v>
      </c>
      <c r="S2860" s="5">
        <f t="shared" si="44"/>
        <v>197661</v>
      </c>
    </row>
    <row r="2861" spans="1:19" x14ac:dyDescent="0.2">
      <c r="A2861" t="s">
        <v>3006</v>
      </c>
      <c r="B2861" t="s">
        <v>9025</v>
      </c>
      <c r="C2861" t="s">
        <v>40</v>
      </c>
      <c r="D2861" t="str">
        <f>_xlfn.XLOOKUP(C2861,sales_teams!A:A,sales_teams!B:B,"")</f>
        <v>W249222</v>
      </c>
      <c r="E2861" t="str">
        <f>_xlfn.XLOOKUP(C2861,sales_teams!A:A,sales_teams!C:C,"")</f>
        <v>Summer Sewald</v>
      </c>
      <c r="F2861" t="str">
        <f>_xlfn.XLOOKUP(C2861,sales_teams!A:A,sales_teams!D:D,"")</f>
        <v>West</v>
      </c>
      <c r="G2861" t="s">
        <v>83</v>
      </c>
      <c r="H2861" t="str">
        <f>_xlfn.XLOOKUP(G2861,products!A:A,products!B:B,"")</f>
        <v>GTX</v>
      </c>
      <c r="I2861" t="s">
        <v>203</v>
      </c>
      <c r="J2861" t="str">
        <f>_xlfn.XLOOKUP(I2861,accounts!A:A,accounts!B:B,"")</f>
        <v>employment</v>
      </c>
      <c r="K2861" t="str">
        <f>_xlfn.XLOOKUP(I2861,accounts!A:A,accounts!F:F,"")</f>
        <v>SMB</v>
      </c>
      <c r="L2861" t="s">
        <v>76</v>
      </c>
      <c r="N2861" t="s">
        <v>9044</v>
      </c>
      <c r="O2861" s="1">
        <v>42856</v>
      </c>
      <c r="Q2861" s="5">
        <f>_xlfn.XLOOKUP(G2861,products!A:A,products!C:C,"")</f>
        <v>5482</v>
      </c>
      <c r="R2861">
        <v>42</v>
      </c>
      <c r="S2861" s="5">
        <f t="shared" si="44"/>
        <v>230244</v>
      </c>
    </row>
    <row r="2862" spans="1:19" x14ac:dyDescent="0.2">
      <c r="A2862" t="s">
        <v>3007</v>
      </c>
      <c r="B2862" t="s">
        <v>9025</v>
      </c>
      <c r="C2862" t="s">
        <v>40</v>
      </c>
      <c r="D2862" t="str">
        <f>_xlfn.XLOOKUP(C2862,sales_teams!A:A,sales_teams!B:B,"")</f>
        <v>W249222</v>
      </c>
      <c r="E2862" t="str">
        <f>_xlfn.XLOOKUP(C2862,sales_teams!A:A,sales_teams!C:C,"")</f>
        <v>Summer Sewald</v>
      </c>
      <c r="F2862" t="str">
        <f>_xlfn.XLOOKUP(C2862,sales_teams!A:A,sales_teams!D:D,"")</f>
        <v>West</v>
      </c>
      <c r="G2862" t="s">
        <v>60</v>
      </c>
      <c r="H2862" t="str">
        <f>_xlfn.XLOOKUP(G2862,products!A:A,products!B:B,"")</f>
        <v>MG</v>
      </c>
      <c r="I2862" t="s">
        <v>287</v>
      </c>
      <c r="J2862" t="str">
        <f>_xlfn.XLOOKUP(I2862,accounts!A:A,accounts!B:B,"")</f>
        <v>retail</v>
      </c>
      <c r="K2862" t="str">
        <f>_xlfn.XLOOKUP(I2862,accounts!A:A,accounts!F:F,"")</f>
        <v>Enterprise</v>
      </c>
      <c r="L2862" t="s">
        <v>56</v>
      </c>
      <c r="M2862" t="s">
        <v>9034</v>
      </c>
      <c r="N2862" t="s">
        <v>9042</v>
      </c>
      <c r="O2862" s="1">
        <v>42856</v>
      </c>
      <c r="P2862" s="1">
        <v>42967</v>
      </c>
      <c r="Q2862" s="5">
        <f>_xlfn.XLOOKUP(G2862,products!A:A,products!C:C,"")</f>
        <v>55</v>
      </c>
      <c r="R2862">
        <v>22</v>
      </c>
      <c r="S2862" s="5">
        <f t="shared" si="44"/>
        <v>1210</v>
      </c>
    </row>
    <row r="2863" spans="1:19" x14ac:dyDescent="0.2">
      <c r="A2863" t="s">
        <v>3008</v>
      </c>
      <c r="B2863" t="s">
        <v>9025</v>
      </c>
      <c r="C2863" t="s">
        <v>10</v>
      </c>
      <c r="D2863" t="str">
        <f>_xlfn.XLOOKUP(C2863,sales_teams!A:A,sales_teams!B:B,"")</f>
        <v>C309699</v>
      </c>
      <c r="E2863" t="str">
        <f>_xlfn.XLOOKUP(C2863,sales_teams!A:A,sales_teams!C:C,"")</f>
        <v>Melvin Marxen</v>
      </c>
      <c r="F2863" t="str">
        <f>_xlfn.XLOOKUP(C2863,sales_teams!A:A,sales_teams!D:D,"")</f>
        <v>Central</v>
      </c>
      <c r="G2863" t="s">
        <v>62</v>
      </c>
      <c r="H2863" t="str">
        <f>_xlfn.XLOOKUP(G2863,products!A:A,products!B:B,"")</f>
        <v>GTX</v>
      </c>
      <c r="I2863" t="s">
        <v>329</v>
      </c>
      <c r="J2863" t="str">
        <f>_xlfn.XLOOKUP(I2863,accounts!A:A,accounts!B:B,"")</f>
        <v>technolgy</v>
      </c>
      <c r="K2863" t="str">
        <f>_xlfn.XLOOKUP(I2863,accounts!A:A,accounts!F:F,"")</f>
        <v>Enterprise</v>
      </c>
      <c r="L2863" t="s">
        <v>56</v>
      </c>
      <c r="M2863" t="s">
        <v>9035</v>
      </c>
      <c r="N2863" t="s">
        <v>9041</v>
      </c>
      <c r="O2863" s="1">
        <v>42856</v>
      </c>
      <c r="P2863" s="1">
        <v>42958</v>
      </c>
      <c r="Q2863" s="5">
        <f>_xlfn.XLOOKUP(G2863,products!A:A,products!C:C,"")</f>
        <v>550</v>
      </c>
      <c r="R2863">
        <v>35</v>
      </c>
      <c r="S2863" s="5">
        <f t="shared" si="44"/>
        <v>19250</v>
      </c>
    </row>
    <row r="2864" spans="1:19" x14ac:dyDescent="0.2">
      <c r="A2864" t="s">
        <v>3009</v>
      </c>
      <c r="B2864" t="s">
        <v>9028</v>
      </c>
      <c r="C2864" t="s">
        <v>43</v>
      </c>
      <c r="D2864" t="str">
        <f>_xlfn.XLOOKUP(C2864,sales_teams!A:A,sales_teams!B:B,"")</f>
        <v>W596440</v>
      </c>
      <c r="E2864" t="str">
        <f>_xlfn.XLOOKUP(C2864,sales_teams!A:A,sales_teams!C:C,"")</f>
        <v>Summer Sewald</v>
      </c>
      <c r="F2864" t="str">
        <f>_xlfn.XLOOKUP(C2864,sales_teams!A:A,sales_teams!D:D,"")</f>
        <v>West</v>
      </c>
      <c r="G2864" t="s">
        <v>62</v>
      </c>
      <c r="H2864" t="str">
        <f>_xlfn.XLOOKUP(G2864,products!A:A,products!B:B,"")</f>
        <v>GTX</v>
      </c>
      <c r="I2864" t="s">
        <v>759</v>
      </c>
      <c r="J2864" t="str">
        <f>_xlfn.XLOOKUP(I2864,accounts!A:A,accounts!B:B,"")</f>
        <v>technolgy</v>
      </c>
      <c r="K2864" t="str">
        <f>_xlfn.XLOOKUP(I2864,accounts!A:A,accounts!F:F,"")</f>
        <v>Mid-Market</v>
      </c>
      <c r="L2864" t="s">
        <v>76</v>
      </c>
      <c r="N2864" t="s">
        <v>9044</v>
      </c>
      <c r="O2864" s="1">
        <v>42856</v>
      </c>
      <c r="Q2864" s="5">
        <f>_xlfn.XLOOKUP(G2864,products!A:A,products!C:C,"")</f>
        <v>550</v>
      </c>
      <c r="R2864">
        <v>15</v>
      </c>
      <c r="S2864" s="5">
        <f t="shared" si="44"/>
        <v>8250</v>
      </c>
    </row>
    <row r="2865" spans="1:19" x14ac:dyDescent="0.2">
      <c r="A2865" t="s">
        <v>3010</v>
      </c>
      <c r="B2865" t="s">
        <v>9027</v>
      </c>
      <c r="C2865" t="s">
        <v>42</v>
      </c>
      <c r="D2865" t="str">
        <f>_xlfn.XLOOKUP(C2865,sales_teams!A:A,sales_teams!B:B,"")</f>
        <v>W674591</v>
      </c>
      <c r="E2865" t="str">
        <f>_xlfn.XLOOKUP(C2865,sales_teams!A:A,sales_teams!C:C,"")</f>
        <v>Summer Sewald</v>
      </c>
      <c r="F2865" t="str">
        <f>_xlfn.XLOOKUP(C2865,sales_teams!A:A,sales_teams!D:D,"")</f>
        <v>West</v>
      </c>
      <c r="G2865" t="s">
        <v>8951</v>
      </c>
      <c r="H2865" t="str">
        <f>_xlfn.XLOOKUP(G2865,products!A:A,products!B:B,"")</f>
        <v>GTX</v>
      </c>
      <c r="J2865">
        <f>_xlfn.XLOOKUP(I2865,accounts!A:A,accounts!B:B,"")</f>
        <v>0</v>
      </c>
      <c r="K2865">
        <f>_xlfn.XLOOKUP(I2865,accounts!A:A,accounts!F:F,"")</f>
        <v>0</v>
      </c>
      <c r="L2865" t="s">
        <v>76</v>
      </c>
      <c r="N2865" t="s">
        <v>9044</v>
      </c>
      <c r="O2865" s="1">
        <v>42856</v>
      </c>
      <c r="Q2865" s="5">
        <f>_xlfn.XLOOKUP(G2865,products!A:A,products!C:C,"")</f>
        <v>4821</v>
      </c>
      <c r="R2865">
        <v>38</v>
      </c>
      <c r="S2865" s="5">
        <f t="shared" si="44"/>
        <v>183198</v>
      </c>
    </row>
    <row r="2866" spans="1:19" x14ac:dyDescent="0.2">
      <c r="A2866" t="s">
        <v>3011</v>
      </c>
      <c r="B2866" t="s">
        <v>9025</v>
      </c>
      <c r="C2866" t="s">
        <v>42</v>
      </c>
      <c r="D2866" t="str">
        <f>_xlfn.XLOOKUP(C2866,sales_teams!A:A,sales_teams!B:B,"")</f>
        <v>W674591</v>
      </c>
      <c r="E2866" t="str">
        <f>_xlfn.XLOOKUP(C2866,sales_teams!A:A,sales_teams!C:C,"")</f>
        <v>Summer Sewald</v>
      </c>
      <c r="F2866" t="str">
        <f>_xlfn.XLOOKUP(C2866,sales_teams!A:A,sales_teams!D:D,"")</f>
        <v>West</v>
      </c>
      <c r="G2866" t="s">
        <v>62</v>
      </c>
      <c r="H2866" t="str">
        <f>_xlfn.XLOOKUP(G2866,products!A:A,products!B:B,"")</f>
        <v>GTX</v>
      </c>
      <c r="I2866" t="s">
        <v>91</v>
      </c>
      <c r="J2866" t="str">
        <f>_xlfn.XLOOKUP(I2866,accounts!A:A,accounts!B:B,"")</f>
        <v>software</v>
      </c>
      <c r="K2866" t="str">
        <f>_xlfn.XLOOKUP(I2866,accounts!A:A,accounts!F:F,"")</f>
        <v>Enterprise</v>
      </c>
      <c r="L2866" t="s">
        <v>81</v>
      </c>
      <c r="M2866" t="s">
        <v>9038</v>
      </c>
      <c r="N2866" t="s">
        <v>9042</v>
      </c>
      <c r="O2866" s="1">
        <v>42856</v>
      </c>
      <c r="P2866" s="1">
        <v>42898</v>
      </c>
      <c r="Q2866" s="5">
        <f>_xlfn.XLOOKUP(G2866,products!A:A,products!C:C,"")</f>
        <v>550</v>
      </c>
      <c r="R2866">
        <v>36</v>
      </c>
      <c r="S2866" s="5">
        <f t="shared" si="44"/>
        <v>19800</v>
      </c>
    </row>
    <row r="2867" spans="1:19" x14ac:dyDescent="0.2">
      <c r="A2867" t="s">
        <v>3012</v>
      </c>
      <c r="B2867" t="s">
        <v>9025</v>
      </c>
      <c r="C2867" t="s">
        <v>37</v>
      </c>
      <c r="D2867" t="str">
        <f>_xlfn.XLOOKUP(C2867,sales_teams!A:A,sales_teams!B:B,"")</f>
        <v>W337844</v>
      </c>
      <c r="E2867" t="str">
        <f>_xlfn.XLOOKUP(C2867,sales_teams!A:A,sales_teams!C:C,"")</f>
        <v>Celia Rouche</v>
      </c>
      <c r="F2867" t="str">
        <f>_xlfn.XLOOKUP(C2867,sales_teams!A:A,sales_teams!D:D,"")</f>
        <v>West</v>
      </c>
      <c r="G2867" t="s">
        <v>75</v>
      </c>
      <c r="H2867" t="str">
        <f>_xlfn.XLOOKUP(G2867,products!A:A,products!B:B,"")</f>
        <v>MG</v>
      </c>
      <c r="I2867" t="s">
        <v>222</v>
      </c>
      <c r="J2867" t="str">
        <f>_xlfn.XLOOKUP(I2867,accounts!A:A,accounts!B:B,"")</f>
        <v>entertainment</v>
      </c>
      <c r="K2867" t="str">
        <f>_xlfn.XLOOKUP(I2867,accounts!A:A,accounts!F:F,"")</f>
        <v>SMB</v>
      </c>
      <c r="L2867" t="s">
        <v>76</v>
      </c>
      <c r="N2867" t="s">
        <v>9044</v>
      </c>
      <c r="O2867" s="1">
        <v>42856</v>
      </c>
      <c r="Q2867" s="5">
        <f>_xlfn.XLOOKUP(G2867,products!A:A,products!C:C,"")</f>
        <v>3393</v>
      </c>
      <c r="R2867">
        <v>23</v>
      </c>
      <c r="S2867" s="5">
        <f t="shared" si="44"/>
        <v>78039</v>
      </c>
    </row>
    <row r="2868" spans="1:19" x14ac:dyDescent="0.2">
      <c r="A2868" t="s">
        <v>3013</v>
      </c>
      <c r="B2868" t="s">
        <v>9027</v>
      </c>
      <c r="C2868" t="s">
        <v>45</v>
      </c>
      <c r="D2868" t="str">
        <f>_xlfn.XLOOKUP(C2868,sales_teams!A:A,sales_teams!B:B,"")</f>
        <v>W960943</v>
      </c>
      <c r="E2868" t="str">
        <f>_xlfn.XLOOKUP(C2868,sales_teams!A:A,sales_teams!C:C,"")</f>
        <v>Summer Sewald</v>
      </c>
      <c r="F2868" t="str">
        <f>_xlfn.XLOOKUP(C2868,sales_teams!A:A,sales_teams!D:D,"")</f>
        <v>West</v>
      </c>
      <c r="G2868" t="s">
        <v>83</v>
      </c>
      <c r="H2868" t="str">
        <f>_xlfn.XLOOKUP(G2868,products!A:A,products!B:B,"")</f>
        <v>GTX</v>
      </c>
      <c r="J2868">
        <f>_xlfn.XLOOKUP(I2868,accounts!A:A,accounts!B:B,"")</f>
        <v>0</v>
      </c>
      <c r="K2868">
        <f>_xlfn.XLOOKUP(I2868,accounts!A:A,accounts!F:F,"")</f>
        <v>0</v>
      </c>
      <c r="L2868" t="s">
        <v>76</v>
      </c>
      <c r="N2868" t="s">
        <v>9044</v>
      </c>
      <c r="O2868" s="1">
        <v>42856</v>
      </c>
      <c r="Q2868" s="5">
        <f>_xlfn.XLOOKUP(G2868,products!A:A,products!C:C,"")</f>
        <v>5482</v>
      </c>
      <c r="R2868">
        <v>35</v>
      </c>
      <c r="S2868" s="5">
        <f t="shared" si="44"/>
        <v>191870</v>
      </c>
    </row>
    <row r="2869" spans="1:19" x14ac:dyDescent="0.2">
      <c r="A2869" t="s">
        <v>3014</v>
      </c>
      <c r="B2869" t="s">
        <v>9027</v>
      </c>
      <c r="C2869" t="s">
        <v>9</v>
      </c>
      <c r="D2869" t="str">
        <f>_xlfn.XLOOKUP(C2869,sales_teams!A:A,sales_teams!B:B,"")</f>
        <v>C62195</v>
      </c>
      <c r="E2869" t="str">
        <f>_xlfn.XLOOKUP(C2869,sales_teams!A:A,sales_teams!C:C,"")</f>
        <v>Dustin Brinkmann</v>
      </c>
      <c r="F2869" t="str">
        <f>_xlfn.XLOOKUP(C2869,sales_teams!A:A,sales_teams!D:D,"")</f>
        <v>Central</v>
      </c>
      <c r="G2869" t="s">
        <v>83</v>
      </c>
      <c r="H2869" t="str">
        <f>_xlfn.XLOOKUP(G2869,products!A:A,products!B:B,"")</f>
        <v>GTX</v>
      </c>
      <c r="I2869" t="s">
        <v>233</v>
      </c>
      <c r="J2869" t="str">
        <f>_xlfn.XLOOKUP(I2869,accounts!A:A,accounts!B:B,"")</f>
        <v>medical</v>
      </c>
      <c r="K2869" t="str">
        <f>_xlfn.XLOOKUP(I2869,accounts!A:A,accounts!F:F,"")</f>
        <v>SMB</v>
      </c>
      <c r="L2869" t="s">
        <v>81</v>
      </c>
      <c r="M2869" t="s">
        <v>9038</v>
      </c>
      <c r="N2869" t="s">
        <v>9042</v>
      </c>
      <c r="O2869" s="1">
        <v>42856</v>
      </c>
      <c r="P2869" s="1">
        <v>42865</v>
      </c>
      <c r="Q2869" s="5">
        <f>_xlfn.XLOOKUP(G2869,products!A:A,products!C:C,"")</f>
        <v>5482</v>
      </c>
      <c r="R2869">
        <v>9</v>
      </c>
      <c r="S2869" s="5">
        <f t="shared" si="44"/>
        <v>49338</v>
      </c>
    </row>
    <row r="2870" spans="1:19" x14ac:dyDescent="0.2">
      <c r="A2870" t="s">
        <v>3015</v>
      </c>
      <c r="B2870" t="s">
        <v>9025</v>
      </c>
      <c r="C2870" t="s">
        <v>9</v>
      </c>
      <c r="D2870" t="str">
        <f>_xlfn.XLOOKUP(C2870,sales_teams!A:A,sales_teams!B:B,"")</f>
        <v>C62195</v>
      </c>
      <c r="E2870" t="str">
        <f>_xlfn.XLOOKUP(C2870,sales_teams!A:A,sales_teams!C:C,"")</f>
        <v>Dustin Brinkmann</v>
      </c>
      <c r="F2870" t="str">
        <f>_xlfn.XLOOKUP(C2870,sales_teams!A:A,sales_teams!D:D,"")</f>
        <v>Central</v>
      </c>
      <c r="G2870" t="s">
        <v>83</v>
      </c>
      <c r="H2870" t="str">
        <f>_xlfn.XLOOKUP(G2870,products!A:A,products!B:B,"")</f>
        <v>GTX</v>
      </c>
      <c r="I2870" t="s">
        <v>104</v>
      </c>
      <c r="J2870" t="str">
        <f>_xlfn.XLOOKUP(I2870,accounts!A:A,accounts!B:B,"")</f>
        <v>services</v>
      </c>
      <c r="K2870" t="str">
        <f>_xlfn.XLOOKUP(I2870,accounts!A:A,accounts!F:F,"")</f>
        <v>Enterprise</v>
      </c>
      <c r="L2870" t="s">
        <v>81</v>
      </c>
      <c r="M2870" t="s">
        <v>9040</v>
      </c>
      <c r="N2870" t="s">
        <v>9041</v>
      </c>
      <c r="O2870" s="1">
        <v>42856</v>
      </c>
      <c r="P2870" s="1">
        <v>42862</v>
      </c>
      <c r="Q2870" s="5">
        <f>_xlfn.XLOOKUP(G2870,products!A:A,products!C:C,"")</f>
        <v>5482</v>
      </c>
      <c r="R2870">
        <v>1</v>
      </c>
      <c r="S2870" s="5">
        <f t="shared" si="44"/>
        <v>5482</v>
      </c>
    </row>
    <row r="2871" spans="1:19" x14ac:dyDescent="0.2">
      <c r="A2871" t="s">
        <v>3016</v>
      </c>
      <c r="B2871" t="s">
        <v>9025</v>
      </c>
      <c r="C2871" t="s">
        <v>9</v>
      </c>
      <c r="D2871" t="str">
        <f>_xlfn.XLOOKUP(C2871,sales_teams!A:A,sales_teams!B:B,"")</f>
        <v>C62195</v>
      </c>
      <c r="E2871" t="str">
        <f>_xlfn.XLOOKUP(C2871,sales_teams!A:A,sales_teams!C:C,"")</f>
        <v>Dustin Brinkmann</v>
      </c>
      <c r="F2871" t="str">
        <f>_xlfn.XLOOKUP(C2871,sales_teams!A:A,sales_teams!D:D,"")</f>
        <v>Central</v>
      </c>
      <c r="G2871" t="s">
        <v>75</v>
      </c>
      <c r="H2871" t="str">
        <f>_xlfn.XLOOKUP(G2871,products!A:A,products!B:B,"")</f>
        <v>MG</v>
      </c>
      <c r="I2871" t="s">
        <v>67</v>
      </c>
      <c r="J2871" t="str">
        <f>_xlfn.XLOOKUP(I2871,accounts!A:A,accounts!B:B,"")</f>
        <v>medical</v>
      </c>
      <c r="K2871" t="str">
        <f>_xlfn.XLOOKUP(I2871,accounts!A:A,accounts!F:F,"")</f>
        <v>Enterprise</v>
      </c>
      <c r="L2871" t="s">
        <v>56</v>
      </c>
      <c r="M2871" t="s">
        <v>9031</v>
      </c>
      <c r="N2871" t="s">
        <v>9041</v>
      </c>
      <c r="O2871" s="1">
        <v>42856</v>
      </c>
      <c r="P2871" s="1">
        <v>42863</v>
      </c>
      <c r="Q2871" s="5">
        <f>_xlfn.XLOOKUP(G2871,products!A:A,products!C:C,"")</f>
        <v>3393</v>
      </c>
      <c r="R2871">
        <v>29</v>
      </c>
      <c r="S2871" s="5">
        <f t="shared" si="44"/>
        <v>98397</v>
      </c>
    </row>
    <row r="2872" spans="1:19" x14ac:dyDescent="0.2">
      <c r="A2872" t="s">
        <v>3017</v>
      </c>
      <c r="B2872" t="s">
        <v>9026</v>
      </c>
      <c r="C2872" t="s">
        <v>14</v>
      </c>
      <c r="D2872" t="str">
        <f>_xlfn.XLOOKUP(C2872,sales_teams!A:A,sales_teams!B:B,"")</f>
        <v>C961860</v>
      </c>
      <c r="E2872" t="str">
        <f>_xlfn.XLOOKUP(C2872,sales_teams!A:A,sales_teams!C:C,"")</f>
        <v>Melvin Marxen</v>
      </c>
      <c r="F2872" t="str">
        <f>_xlfn.XLOOKUP(C2872,sales_teams!A:A,sales_teams!D:D,"")</f>
        <v>Central</v>
      </c>
      <c r="G2872" t="s">
        <v>62</v>
      </c>
      <c r="H2872" t="str">
        <f>_xlfn.XLOOKUP(G2872,products!A:A,products!B:B,"")</f>
        <v>GTX</v>
      </c>
      <c r="I2872" t="s">
        <v>246</v>
      </c>
      <c r="J2872" t="str">
        <f>_xlfn.XLOOKUP(I2872,accounts!A:A,accounts!B:B,"")</f>
        <v>marketing</v>
      </c>
      <c r="K2872" t="str">
        <f>_xlfn.XLOOKUP(I2872,accounts!A:A,accounts!F:F,"")</f>
        <v>SMB</v>
      </c>
      <c r="L2872" t="s">
        <v>56</v>
      </c>
      <c r="M2872" t="s">
        <v>9033</v>
      </c>
      <c r="N2872" t="s">
        <v>9042</v>
      </c>
      <c r="O2872" s="1">
        <v>42856</v>
      </c>
      <c r="P2872" s="1">
        <v>42871</v>
      </c>
      <c r="Q2872" s="5">
        <f>_xlfn.XLOOKUP(G2872,products!A:A,products!C:C,"")</f>
        <v>550</v>
      </c>
      <c r="R2872">
        <v>24</v>
      </c>
      <c r="S2872" s="5">
        <f t="shared" si="44"/>
        <v>13200</v>
      </c>
    </row>
    <row r="2873" spans="1:19" x14ac:dyDescent="0.2">
      <c r="A2873" t="s">
        <v>3018</v>
      </c>
      <c r="B2873" t="s">
        <v>9025</v>
      </c>
      <c r="C2873" t="s">
        <v>32</v>
      </c>
      <c r="D2873" t="str">
        <f>_xlfn.XLOOKUP(C2873,sales_teams!A:A,sales_teams!B:B,"")</f>
        <v>W975078</v>
      </c>
      <c r="E2873" t="str">
        <f>_xlfn.XLOOKUP(C2873,sales_teams!A:A,sales_teams!C:C,"")</f>
        <v>Celia Rouche</v>
      </c>
      <c r="F2873" t="str">
        <f>_xlfn.XLOOKUP(C2873,sales_teams!A:A,sales_teams!D:D,"")</f>
        <v>West</v>
      </c>
      <c r="G2873" t="s">
        <v>83</v>
      </c>
      <c r="H2873" t="str">
        <f>_xlfn.XLOOKUP(G2873,products!A:A,products!B:B,"")</f>
        <v>GTX</v>
      </c>
      <c r="J2873">
        <f>_xlfn.XLOOKUP(I2873,accounts!A:A,accounts!B:B,"")</f>
        <v>0</v>
      </c>
      <c r="K2873">
        <f>_xlfn.XLOOKUP(I2873,accounts!A:A,accounts!F:F,"")</f>
        <v>0</v>
      </c>
      <c r="L2873" t="s">
        <v>76</v>
      </c>
      <c r="N2873" t="s">
        <v>9044</v>
      </c>
      <c r="O2873" s="1">
        <v>42856</v>
      </c>
      <c r="Q2873" s="5">
        <f>_xlfn.XLOOKUP(G2873,products!A:A,products!C:C,"")</f>
        <v>5482</v>
      </c>
      <c r="R2873">
        <v>48</v>
      </c>
      <c r="S2873" s="5">
        <f t="shared" si="44"/>
        <v>263136</v>
      </c>
    </row>
    <row r="2874" spans="1:19" x14ac:dyDescent="0.2">
      <c r="A2874" t="s">
        <v>3019</v>
      </c>
      <c r="B2874" t="s">
        <v>9028</v>
      </c>
      <c r="C2874" t="s">
        <v>32</v>
      </c>
      <c r="D2874" t="str">
        <f>_xlfn.XLOOKUP(C2874,sales_teams!A:A,sales_teams!B:B,"")</f>
        <v>W975078</v>
      </c>
      <c r="E2874" t="str">
        <f>_xlfn.XLOOKUP(C2874,sales_teams!A:A,sales_teams!C:C,"")</f>
        <v>Celia Rouche</v>
      </c>
      <c r="F2874" t="str">
        <f>_xlfn.XLOOKUP(C2874,sales_teams!A:A,sales_teams!D:D,"")</f>
        <v>West</v>
      </c>
      <c r="G2874" t="s">
        <v>75</v>
      </c>
      <c r="H2874" t="str">
        <f>_xlfn.XLOOKUP(G2874,products!A:A,products!B:B,"")</f>
        <v>MG</v>
      </c>
      <c r="I2874" t="s">
        <v>71</v>
      </c>
      <c r="J2874" t="str">
        <f>_xlfn.XLOOKUP(I2874,accounts!A:A,accounts!B:B,"")</f>
        <v>entertainment</v>
      </c>
      <c r="K2874" t="str">
        <f>_xlfn.XLOOKUP(I2874,accounts!A:A,accounts!F:F,"")</f>
        <v>Enterprise</v>
      </c>
      <c r="L2874" t="s">
        <v>81</v>
      </c>
      <c r="M2874" t="s">
        <v>9038</v>
      </c>
      <c r="N2874" t="s">
        <v>9041</v>
      </c>
      <c r="O2874" s="1">
        <v>42856</v>
      </c>
      <c r="P2874" s="1">
        <v>42912</v>
      </c>
      <c r="Q2874" s="5">
        <f>_xlfn.XLOOKUP(G2874,products!A:A,products!C:C,"")</f>
        <v>3393</v>
      </c>
      <c r="R2874">
        <v>41</v>
      </c>
      <c r="S2874" s="5">
        <f t="shared" si="44"/>
        <v>139113</v>
      </c>
    </row>
    <row r="2875" spans="1:19" x14ac:dyDescent="0.2">
      <c r="A2875" t="s">
        <v>3020</v>
      </c>
      <c r="B2875" t="s">
        <v>9027</v>
      </c>
      <c r="C2875" t="s">
        <v>32</v>
      </c>
      <c r="D2875" t="str">
        <f>_xlfn.XLOOKUP(C2875,sales_teams!A:A,sales_teams!B:B,"")</f>
        <v>W975078</v>
      </c>
      <c r="E2875" t="str">
        <f>_xlfn.XLOOKUP(C2875,sales_teams!A:A,sales_teams!C:C,"")</f>
        <v>Celia Rouche</v>
      </c>
      <c r="F2875" t="str">
        <f>_xlfn.XLOOKUP(C2875,sales_teams!A:A,sales_teams!D:D,"")</f>
        <v>West</v>
      </c>
      <c r="G2875" t="s">
        <v>54</v>
      </c>
      <c r="H2875" t="str">
        <f>_xlfn.XLOOKUP(G2875,products!A:A,products!B:B,"")</f>
        <v>GTX</v>
      </c>
      <c r="I2875" t="s">
        <v>99</v>
      </c>
      <c r="J2875" t="str">
        <f>_xlfn.XLOOKUP(I2875,accounts!A:A,accounts!B:B,"")</f>
        <v>retail</v>
      </c>
      <c r="K2875" t="str">
        <f>_xlfn.XLOOKUP(I2875,accounts!A:A,accounts!F:F,"")</f>
        <v>Enterprise</v>
      </c>
      <c r="L2875" t="s">
        <v>56</v>
      </c>
      <c r="M2875" t="s">
        <v>9031</v>
      </c>
      <c r="N2875" t="s">
        <v>9042</v>
      </c>
      <c r="O2875" s="1">
        <v>42856</v>
      </c>
      <c r="P2875" s="1">
        <v>42902</v>
      </c>
      <c r="Q2875" s="5">
        <f>_xlfn.XLOOKUP(G2875,products!A:A,products!C:C,"")</f>
        <v>1096</v>
      </c>
      <c r="R2875">
        <v>45</v>
      </c>
      <c r="S2875" s="5">
        <f t="shared" si="44"/>
        <v>49320</v>
      </c>
    </row>
    <row r="2876" spans="1:19" x14ac:dyDescent="0.2">
      <c r="A2876" t="s">
        <v>3021</v>
      </c>
      <c r="B2876" t="s">
        <v>9028</v>
      </c>
      <c r="C2876" t="s">
        <v>44</v>
      </c>
      <c r="D2876" t="str">
        <f>_xlfn.XLOOKUP(C2876,sales_teams!A:A,sales_teams!B:B,"")</f>
        <v>W202814</v>
      </c>
      <c r="E2876" t="str">
        <f>_xlfn.XLOOKUP(C2876,sales_teams!A:A,sales_teams!C:C,"")</f>
        <v>Summer Sewald</v>
      </c>
      <c r="F2876" t="str">
        <f>_xlfn.XLOOKUP(C2876,sales_teams!A:A,sales_teams!D:D,"")</f>
        <v>West</v>
      </c>
      <c r="G2876" t="s">
        <v>75</v>
      </c>
      <c r="H2876" t="str">
        <f>_xlfn.XLOOKUP(G2876,products!A:A,products!B:B,"")</f>
        <v>MG</v>
      </c>
      <c r="I2876" t="s">
        <v>205</v>
      </c>
      <c r="J2876" t="str">
        <f>_xlfn.XLOOKUP(I2876,accounts!A:A,accounts!B:B,"")</f>
        <v>finance</v>
      </c>
      <c r="K2876" t="str">
        <f>_xlfn.XLOOKUP(I2876,accounts!A:A,accounts!F:F,"")</f>
        <v>Enterprise</v>
      </c>
      <c r="L2876" t="s">
        <v>76</v>
      </c>
      <c r="N2876" t="s">
        <v>9044</v>
      </c>
      <c r="O2876" s="1">
        <v>42856</v>
      </c>
      <c r="Q2876" s="5">
        <f>_xlfn.XLOOKUP(G2876,products!A:A,products!C:C,"")</f>
        <v>3393</v>
      </c>
      <c r="R2876">
        <v>34</v>
      </c>
      <c r="S2876" s="5">
        <f t="shared" si="44"/>
        <v>115362</v>
      </c>
    </row>
    <row r="2877" spans="1:19" x14ac:dyDescent="0.2">
      <c r="A2877" t="s">
        <v>3022</v>
      </c>
      <c r="B2877" t="s">
        <v>9025</v>
      </c>
      <c r="C2877" t="s">
        <v>3</v>
      </c>
      <c r="D2877" t="str">
        <f>_xlfn.XLOOKUP(C2877,sales_teams!A:A,sales_teams!B:B,"")</f>
        <v>C265891</v>
      </c>
      <c r="E2877" t="str">
        <f>_xlfn.XLOOKUP(C2877,sales_teams!A:A,sales_teams!C:C,"")</f>
        <v>Dustin Brinkmann</v>
      </c>
      <c r="F2877" t="str">
        <f>_xlfn.XLOOKUP(C2877,sales_teams!A:A,sales_teams!D:D,"")</f>
        <v>Central</v>
      </c>
      <c r="G2877" t="s">
        <v>54</v>
      </c>
      <c r="H2877" t="str">
        <f>_xlfn.XLOOKUP(G2877,products!A:A,products!B:B,"")</f>
        <v>GTX</v>
      </c>
      <c r="I2877" t="s">
        <v>140</v>
      </c>
      <c r="J2877" t="str">
        <f>_xlfn.XLOOKUP(I2877,accounts!A:A,accounts!B:B,"")</f>
        <v>technolgy</v>
      </c>
      <c r="K2877" t="str">
        <f>_xlfn.XLOOKUP(I2877,accounts!A:A,accounts!F:F,"")</f>
        <v>Mid-Market</v>
      </c>
      <c r="L2877" t="s">
        <v>56</v>
      </c>
      <c r="M2877" t="s">
        <v>9034</v>
      </c>
      <c r="N2877" t="s">
        <v>9043</v>
      </c>
      <c r="O2877" s="1">
        <v>42857</v>
      </c>
      <c r="P2877" s="1">
        <v>42866</v>
      </c>
      <c r="Q2877" s="5">
        <f>_xlfn.XLOOKUP(G2877,products!A:A,products!C:C,"")</f>
        <v>1096</v>
      </c>
      <c r="R2877">
        <v>42</v>
      </c>
      <c r="S2877" s="5">
        <f t="shared" si="44"/>
        <v>46032</v>
      </c>
    </row>
    <row r="2878" spans="1:19" x14ac:dyDescent="0.2">
      <c r="A2878" t="s">
        <v>3023</v>
      </c>
      <c r="B2878" t="s">
        <v>9027</v>
      </c>
      <c r="C2878" t="s">
        <v>30</v>
      </c>
      <c r="D2878" t="str">
        <f>_xlfn.XLOOKUP(C2878,sales_teams!A:A,sales_teams!B:B,"")</f>
        <v>E558564</v>
      </c>
      <c r="E2878" t="str">
        <f>_xlfn.XLOOKUP(C2878,sales_teams!A:A,sales_teams!C:C,"")</f>
        <v>Rocco Neubert</v>
      </c>
      <c r="F2878" t="str">
        <f>_xlfn.XLOOKUP(C2878,sales_teams!A:A,sales_teams!D:D,"")</f>
        <v>East</v>
      </c>
      <c r="G2878" t="s">
        <v>54</v>
      </c>
      <c r="H2878" t="str">
        <f>_xlfn.XLOOKUP(G2878,products!A:A,products!B:B,"")</f>
        <v>GTX</v>
      </c>
      <c r="J2878">
        <f>_xlfn.XLOOKUP(I2878,accounts!A:A,accounts!B:B,"")</f>
        <v>0</v>
      </c>
      <c r="K2878">
        <f>_xlfn.XLOOKUP(I2878,accounts!A:A,accounts!F:F,"")</f>
        <v>0</v>
      </c>
      <c r="L2878" t="s">
        <v>76</v>
      </c>
      <c r="N2878" t="s">
        <v>9044</v>
      </c>
      <c r="O2878" s="1">
        <v>42857</v>
      </c>
      <c r="Q2878" s="5">
        <f>_xlfn.XLOOKUP(G2878,products!A:A,products!C:C,"")</f>
        <v>1096</v>
      </c>
      <c r="R2878">
        <v>49</v>
      </c>
      <c r="S2878" s="5">
        <f t="shared" si="44"/>
        <v>53704</v>
      </c>
    </row>
    <row r="2879" spans="1:19" x14ac:dyDescent="0.2">
      <c r="A2879" t="s">
        <v>3024</v>
      </c>
      <c r="B2879" t="s">
        <v>9027</v>
      </c>
      <c r="C2879" t="s">
        <v>30</v>
      </c>
      <c r="D2879" t="str">
        <f>_xlfn.XLOOKUP(C2879,sales_teams!A:A,sales_teams!B:B,"")</f>
        <v>E558564</v>
      </c>
      <c r="E2879" t="str">
        <f>_xlfn.XLOOKUP(C2879,sales_teams!A:A,sales_teams!C:C,"")</f>
        <v>Rocco Neubert</v>
      </c>
      <c r="F2879" t="str">
        <f>_xlfn.XLOOKUP(C2879,sales_teams!A:A,sales_teams!D:D,"")</f>
        <v>East</v>
      </c>
      <c r="G2879" t="s">
        <v>54</v>
      </c>
      <c r="H2879" t="str">
        <f>_xlfn.XLOOKUP(G2879,products!A:A,products!B:B,"")</f>
        <v>GTX</v>
      </c>
      <c r="J2879">
        <f>_xlfn.XLOOKUP(I2879,accounts!A:A,accounts!B:B,"")</f>
        <v>0</v>
      </c>
      <c r="K2879">
        <f>_xlfn.XLOOKUP(I2879,accounts!A:A,accounts!F:F,"")</f>
        <v>0</v>
      </c>
      <c r="L2879" t="s">
        <v>76</v>
      </c>
      <c r="N2879" t="s">
        <v>9044</v>
      </c>
      <c r="O2879" s="1">
        <v>42857</v>
      </c>
      <c r="Q2879" s="5">
        <f>_xlfn.XLOOKUP(G2879,products!A:A,products!C:C,"")</f>
        <v>1096</v>
      </c>
      <c r="R2879">
        <v>31</v>
      </c>
      <c r="S2879" s="5">
        <f t="shared" si="44"/>
        <v>33976</v>
      </c>
    </row>
    <row r="2880" spans="1:19" x14ac:dyDescent="0.2">
      <c r="A2880" t="s">
        <v>3025</v>
      </c>
      <c r="B2880" t="s">
        <v>9028</v>
      </c>
      <c r="C2880" t="s">
        <v>30</v>
      </c>
      <c r="D2880" t="str">
        <f>_xlfn.XLOOKUP(C2880,sales_teams!A:A,sales_teams!B:B,"")</f>
        <v>E558564</v>
      </c>
      <c r="E2880" t="str">
        <f>_xlfn.XLOOKUP(C2880,sales_teams!A:A,sales_teams!C:C,"")</f>
        <v>Rocco Neubert</v>
      </c>
      <c r="F2880" t="str">
        <f>_xlfn.XLOOKUP(C2880,sales_teams!A:A,sales_teams!D:D,"")</f>
        <v>East</v>
      </c>
      <c r="G2880" t="s">
        <v>83</v>
      </c>
      <c r="H2880" t="str">
        <f>_xlfn.XLOOKUP(G2880,products!A:A,products!B:B,"")</f>
        <v>GTX</v>
      </c>
      <c r="I2880" t="s">
        <v>128</v>
      </c>
      <c r="J2880" t="str">
        <f>_xlfn.XLOOKUP(I2880,accounts!A:A,accounts!B:B,"")</f>
        <v>marketing</v>
      </c>
      <c r="K2880" t="str">
        <f>_xlfn.XLOOKUP(I2880,accounts!A:A,accounts!F:F,"")</f>
        <v>Enterprise</v>
      </c>
      <c r="L2880" t="s">
        <v>81</v>
      </c>
      <c r="M2880" t="s">
        <v>9039</v>
      </c>
      <c r="N2880" t="s">
        <v>9042</v>
      </c>
      <c r="O2880" s="1">
        <v>42857</v>
      </c>
      <c r="P2880" s="1">
        <v>42876</v>
      </c>
      <c r="Q2880" s="5">
        <f>_xlfn.XLOOKUP(G2880,products!A:A,products!C:C,"")</f>
        <v>5482</v>
      </c>
      <c r="R2880">
        <v>28</v>
      </c>
      <c r="S2880" s="5">
        <f t="shared" si="44"/>
        <v>153496</v>
      </c>
    </row>
    <row r="2881" spans="1:19" x14ac:dyDescent="0.2">
      <c r="A2881" t="s">
        <v>3026</v>
      </c>
      <c r="B2881" t="s">
        <v>9025</v>
      </c>
      <c r="C2881" t="s">
        <v>38</v>
      </c>
      <c r="D2881" t="str">
        <f>_xlfn.XLOOKUP(C2881,sales_teams!A:A,sales_teams!B:B,"")</f>
        <v>W172727</v>
      </c>
      <c r="E2881" t="str">
        <f>_xlfn.XLOOKUP(C2881,sales_teams!A:A,sales_teams!C:C,"")</f>
        <v>Celia Rouche</v>
      </c>
      <c r="F2881" t="str">
        <f>_xlfn.XLOOKUP(C2881,sales_teams!A:A,sales_teams!D:D,"")</f>
        <v>West</v>
      </c>
      <c r="G2881" t="s">
        <v>60</v>
      </c>
      <c r="H2881" t="str">
        <f>_xlfn.XLOOKUP(G2881,products!A:A,products!B:B,"")</f>
        <v>MG</v>
      </c>
      <c r="I2881" t="s">
        <v>233</v>
      </c>
      <c r="J2881" t="str">
        <f>_xlfn.XLOOKUP(I2881,accounts!A:A,accounts!B:B,"")</f>
        <v>medical</v>
      </c>
      <c r="K2881" t="str">
        <f>_xlfn.XLOOKUP(I2881,accounts!A:A,accounts!F:F,"")</f>
        <v>SMB</v>
      </c>
      <c r="L2881" t="s">
        <v>81</v>
      </c>
      <c r="M2881" t="s">
        <v>9040</v>
      </c>
      <c r="N2881" t="s">
        <v>9041</v>
      </c>
      <c r="O2881" s="1">
        <v>42857</v>
      </c>
      <c r="P2881" s="1">
        <v>42961</v>
      </c>
      <c r="Q2881" s="5">
        <f>_xlfn.XLOOKUP(G2881,products!A:A,products!C:C,"")</f>
        <v>55</v>
      </c>
      <c r="R2881">
        <v>30</v>
      </c>
      <c r="S2881" s="5">
        <f t="shared" si="44"/>
        <v>1650</v>
      </c>
    </row>
    <row r="2882" spans="1:19" x14ac:dyDescent="0.2">
      <c r="A2882" t="s">
        <v>3027</v>
      </c>
      <c r="B2882" t="s">
        <v>9025</v>
      </c>
      <c r="C2882" t="s">
        <v>36</v>
      </c>
      <c r="D2882" t="str">
        <f>_xlfn.XLOOKUP(C2882,sales_teams!A:A,sales_teams!B:B,"")</f>
        <v>W815792</v>
      </c>
      <c r="E2882" t="str">
        <f>_xlfn.XLOOKUP(C2882,sales_teams!A:A,sales_teams!C:C,"")</f>
        <v>Celia Rouche</v>
      </c>
      <c r="F2882" t="str">
        <f>_xlfn.XLOOKUP(C2882,sales_teams!A:A,sales_teams!D:D,"")</f>
        <v>West</v>
      </c>
      <c r="G2882" t="s">
        <v>75</v>
      </c>
      <c r="H2882" t="str">
        <f>_xlfn.XLOOKUP(G2882,products!A:A,products!B:B,"")</f>
        <v>MG</v>
      </c>
      <c r="I2882" t="s">
        <v>86</v>
      </c>
      <c r="J2882" t="str">
        <f>_xlfn.XLOOKUP(I2882,accounts!A:A,accounts!B:B,"")</f>
        <v>telecommunications</v>
      </c>
      <c r="K2882" t="str">
        <f>_xlfn.XLOOKUP(I2882,accounts!A:A,accounts!F:F,"")</f>
        <v>Enterprise</v>
      </c>
      <c r="L2882" t="s">
        <v>56</v>
      </c>
      <c r="M2882" t="s">
        <v>9031</v>
      </c>
      <c r="N2882" t="s">
        <v>9041</v>
      </c>
      <c r="O2882" s="1">
        <v>42857</v>
      </c>
      <c r="P2882" s="1">
        <v>42865</v>
      </c>
      <c r="Q2882" s="5">
        <f>_xlfn.XLOOKUP(G2882,products!A:A,products!C:C,"")</f>
        <v>3393</v>
      </c>
      <c r="R2882">
        <v>4</v>
      </c>
      <c r="S2882" s="5">
        <f t="shared" si="44"/>
        <v>13572</v>
      </c>
    </row>
    <row r="2883" spans="1:19" x14ac:dyDescent="0.2">
      <c r="A2883" t="s">
        <v>3028</v>
      </c>
      <c r="B2883" t="s">
        <v>9027</v>
      </c>
      <c r="C2883" t="s">
        <v>10</v>
      </c>
      <c r="D2883" t="str">
        <f>_xlfn.XLOOKUP(C2883,sales_teams!A:A,sales_teams!B:B,"")</f>
        <v>C309699</v>
      </c>
      <c r="E2883" t="str">
        <f>_xlfn.XLOOKUP(C2883,sales_teams!A:A,sales_teams!C:C,"")</f>
        <v>Melvin Marxen</v>
      </c>
      <c r="F2883" t="str">
        <f>_xlfn.XLOOKUP(C2883,sales_teams!A:A,sales_teams!D:D,"")</f>
        <v>Central</v>
      </c>
      <c r="G2883" t="s">
        <v>62</v>
      </c>
      <c r="H2883" t="str">
        <f>_xlfn.XLOOKUP(G2883,products!A:A,products!B:B,"")</f>
        <v>GTX</v>
      </c>
      <c r="I2883" t="s">
        <v>146</v>
      </c>
      <c r="J2883" t="str">
        <f>_xlfn.XLOOKUP(I2883,accounts!A:A,accounts!B:B,"")</f>
        <v>technolgy</v>
      </c>
      <c r="K2883" t="str">
        <f>_xlfn.XLOOKUP(I2883,accounts!A:A,accounts!F:F,"")</f>
        <v>Mid-Market</v>
      </c>
      <c r="L2883" t="s">
        <v>56</v>
      </c>
      <c r="M2883" t="s">
        <v>9033</v>
      </c>
      <c r="N2883" t="s">
        <v>9043</v>
      </c>
      <c r="O2883" s="1">
        <v>42857</v>
      </c>
      <c r="P2883" s="1">
        <v>42861</v>
      </c>
      <c r="Q2883" s="5">
        <f>_xlfn.XLOOKUP(G2883,products!A:A,products!C:C,"")</f>
        <v>550</v>
      </c>
      <c r="R2883">
        <v>28</v>
      </c>
      <c r="S2883" s="5">
        <f t="shared" ref="S2883:S2946" si="45">Q2883*R2883</f>
        <v>15400</v>
      </c>
    </row>
    <row r="2884" spans="1:19" x14ac:dyDescent="0.2">
      <c r="A2884" t="s">
        <v>3029</v>
      </c>
      <c r="B2884" t="s">
        <v>9027</v>
      </c>
      <c r="C2884" t="s">
        <v>43</v>
      </c>
      <c r="D2884" t="str">
        <f>_xlfn.XLOOKUP(C2884,sales_teams!A:A,sales_teams!B:B,"")</f>
        <v>W596440</v>
      </c>
      <c r="E2884" t="str">
        <f>_xlfn.XLOOKUP(C2884,sales_teams!A:A,sales_teams!C:C,"")</f>
        <v>Summer Sewald</v>
      </c>
      <c r="F2884" t="str">
        <f>_xlfn.XLOOKUP(C2884,sales_teams!A:A,sales_teams!D:D,"")</f>
        <v>West</v>
      </c>
      <c r="G2884" t="s">
        <v>60</v>
      </c>
      <c r="H2884" t="str">
        <f>_xlfn.XLOOKUP(G2884,products!A:A,products!B:B,"")</f>
        <v>MG</v>
      </c>
      <c r="I2884" t="s">
        <v>233</v>
      </c>
      <c r="J2884" t="str">
        <f>_xlfn.XLOOKUP(I2884,accounts!A:A,accounts!B:B,"")</f>
        <v>medical</v>
      </c>
      <c r="K2884" t="str">
        <f>_xlfn.XLOOKUP(I2884,accounts!A:A,accounts!F:F,"")</f>
        <v>SMB</v>
      </c>
      <c r="L2884" t="s">
        <v>81</v>
      </c>
      <c r="M2884" t="s">
        <v>9040</v>
      </c>
      <c r="N2884" t="s">
        <v>9045</v>
      </c>
      <c r="O2884" s="1">
        <v>42857</v>
      </c>
      <c r="P2884" s="1">
        <v>42896</v>
      </c>
      <c r="Q2884" s="5">
        <f>_xlfn.XLOOKUP(G2884,products!A:A,products!C:C,"")</f>
        <v>55</v>
      </c>
      <c r="R2884">
        <v>16</v>
      </c>
      <c r="S2884" s="5">
        <f t="shared" si="45"/>
        <v>880</v>
      </c>
    </row>
    <row r="2885" spans="1:19" x14ac:dyDescent="0.2">
      <c r="A2885" t="s">
        <v>3030</v>
      </c>
      <c r="B2885" t="s">
        <v>9027</v>
      </c>
      <c r="C2885" t="s">
        <v>8</v>
      </c>
      <c r="D2885" t="str">
        <f>_xlfn.XLOOKUP(C2885,sales_teams!A:A,sales_teams!B:B,"")</f>
        <v>C100201</v>
      </c>
      <c r="E2885" t="str">
        <f>_xlfn.XLOOKUP(C2885,sales_teams!A:A,sales_teams!C:C,"")</f>
        <v>Dustin Brinkmann</v>
      </c>
      <c r="F2885" t="str">
        <f>_xlfn.XLOOKUP(C2885,sales_teams!A:A,sales_teams!D:D,"")</f>
        <v>Central</v>
      </c>
      <c r="G2885" t="s">
        <v>62</v>
      </c>
      <c r="H2885" t="str">
        <f>_xlfn.XLOOKUP(G2885,products!A:A,products!B:B,"")</f>
        <v>GTX</v>
      </c>
      <c r="I2885" t="s">
        <v>58</v>
      </c>
      <c r="J2885" t="str">
        <f>_xlfn.XLOOKUP(I2885,accounts!A:A,accounts!B:B,"")</f>
        <v>medical</v>
      </c>
      <c r="K2885" t="str">
        <f>_xlfn.XLOOKUP(I2885,accounts!A:A,accounts!F:F,"")</f>
        <v>Mid-Market</v>
      </c>
      <c r="L2885" t="s">
        <v>81</v>
      </c>
      <c r="M2885" t="s">
        <v>9037</v>
      </c>
      <c r="N2885" t="s">
        <v>9045</v>
      </c>
      <c r="O2885" s="1">
        <v>42857</v>
      </c>
      <c r="P2885" s="1">
        <v>42954</v>
      </c>
      <c r="Q2885" s="5">
        <f>_xlfn.XLOOKUP(G2885,products!A:A,products!C:C,"")</f>
        <v>550</v>
      </c>
      <c r="R2885">
        <v>36</v>
      </c>
      <c r="S2885" s="5">
        <f t="shared" si="45"/>
        <v>19800</v>
      </c>
    </row>
    <row r="2886" spans="1:19" x14ac:dyDescent="0.2">
      <c r="A2886" t="s">
        <v>3031</v>
      </c>
      <c r="B2886" t="s">
        <v>9025</v>
      </c>
      <c r="C2886" t="s">
        <v>37</v>
      </c>
      <c r="D2886" t="str">
        <f>_xlfn.XLOOKUP(C2886,sales_teams!A:A,sales_teams!B:B,"")</f>
        <v>W337844</v>
      </c>
      <c r="E2886" t="str">
        <f>_xlfn.XLOOKUP(C2886,sales_teams!A:A,sales_teams!C:C,"")</f>
        <v>Celia Rouche</v>
      </c>
      <c r="F2886" t="str">
        <f>_xlfn.XLOOKUP(C2886,sales_teams!A:A,sales_teams!D:D,"")</f>
        <v>West</v>
      </c>
      <c r="G2886" t="s">
        <v>62</v>
      </c>
      <c r="H2886" t="str">
        <f>_xlfn.XLOOKUP(G2886,products!A:A,products!B:B,"")</f>
        <v>GTX</v>
      </c>
      <c r="I2886" t="s">
        <v>329</v>
      </c>
      <c r="J2886" t="str">
        <f>_xlfn.XLOOKUP(I2886,accounts!A:A,accounts!B:B,"")</f>
        <v>technolgy</v>
      </c>
      <c r="K2886" t="str">
        <f>_xlfn.XLOOKUP(I2886,accounts!A:A,accounts!F:F,"")</f>
        <v>Enterprise</v>
      </c>
      <c r="L2886" t="s">
        <v>56</v>
      </c>
      <c r="M2886" t="s">
        <v>9034</v>
      </c>
      <c r="N2886" t="s">
        <v>9042</v>
      </c>
      <c r="O2886" s="1">
        <v>42857</v>
      </c>
      <c r="P2886" s="1">
        <v>42908</v>
      </c>
      <c r="Q2886" s="5">
        <f>_xlfn.XLOOKUP(G2886,products!A:A,products!C:C,"")</f>
        <v>550</v>
      </c>
      <c r="R2886">
        <v>12</v>
      </c>
      <c r="S2886" s="5">
        <f t="shared" si="45"/>
        <v>6600</v>
      </c>
    </row>
    <row r="2887" spans="1:19" x14ac:dyDescent="0.2">
      <c r="A2887" t="s">
        <v>3032</v>
      </c>
      <c r="B2887" t="s">
        <v>9025</v>
      </c>
      <c r="C2887" t="s">
        <v>45</v>
      </c>
      <c r="D2887" t="str">
        <f>_xlfn.XLOOKUP(C2887,sales_teams!A:A,sales_teams!B:B,"")</f>
        <v>W960943</v>
      </c>
      <c r="E2887" t="str">
        <f>_xlfn.XLOOKUP(C2887,sales_teams!A:A,sales_teams!C:C,"")</f>
        <v>Summer Sewald</v>
      </c>
      <c r="F2887" t="str">
        <f>_xlfn.XLOOKUP(C2887,sales_teams!A:A,sales_teams!D:D,"")</f>
        <v>West</v>
      </c>
      <c r="G2887" t="s">
        <v>83</v>
      </c>
      <c r="H2887" t="str">
        <f>_xlfn.XLOOKUP(G2887,products!A:A,products!B:B,"")</f>
        <v>GTX</v>
      </c>
      <c r="I2887" t="s">
        <v>91</v>
      </c>
      <c r="J2887" t="str">
        <f>_xlfn.XLOOKUP(I2887,accounts!A:A,accounts!B:B,"")</f>
        <v>software</v>
      </c>
      <c r="K2887" t="str">
        <f>_xlfn.XLOOKUP(I2887,accounts!A:A,accounts!F:F,"")</f>
        <v>Enterprise</v>
      </c>
      <c r="L2887" t="s">
        <v>56</v>
      </c>
      <c r="M2887" t="s">
        <v>9033</v>
      </c>
      <c r="N2887" t="s">
        <v>9042</v>
      </c>
      <c r="O2887" s="1">
        <v>42857</v>
      </c>
      <c r="P2887" s="1">
        <v>42869</v>
      </c>
      <c r="Q2887" s="5">
        <f>_xlfn.XLOOKUP(G2887,products!A:A,products!C:C,"")</f>
        <v>5482</v>
      </c>
      <c r="R2887">
        <v>6</v>
      </c>
      <c r="S2887" s="5">
        <f t="shared" si="45"/>
        <v>32892</v>
      </c>
    </row>
    <row r="2888" spans="1:19" x14ac:dyDescent="0.2">
      <c r="A2888" t="s">
        <v>3033</v>
      </c>
      <c r="B2888" t="s">
        <v>9025</v>
      </c>
      <c r="C2888" t="s">
        <v>9</v>
      </c>
      <c r="D2888" t="str">
        <f>_xlfn.XLOOKUP(C2888,sales_teams!A:A,sales_teams!B:B,"")</f>
        <v>C62195</v>
      </c>
      <c r="E2888" t="str">
        <f>_xlfn.XLOOKUP(C2888,sales_teams!A:A,sales_teams!C:C,"")</f>
        <v>Dustin Brinkmann</v>
      </c>
      <c r="F2888" t="str">
        <f>_xlfn.XLOOKUP(C2888,sales_teams!A:A,sales_teams!D:D,"")</f>
        <v>Central</v>
      </c>
      <c r="G2888" t="s">
        <v>75</v>
      </c>
      <c r="H2888" t="str">
        <f>_xlfn.XLOOKUP(G2888,products!A:A,products!B:B,"")</f>
        <v>MG</v>
      </c>
      <c r="I2888" t="s">
        <v>228</v>
      </c>
      <c r="J2888" t="str">
        <f>_xlfn.XLOOKUP(I2888,accounts!A:A,accounts!B:B,"")</f>
        <v>technolgy</v>
      </c>
      <c r="K2888" t="str">
        <f>_xlfn.XLOOKUP(I2888,accounts!A:A,accounts!F:F,"")</f>
        <v>Mid-Market</v>
      </c>
      <c r="L2888" t="s">
        <v>81</v>
      </c>
      <c r="M2888" t="s">
        <v>9040</v>
      </c>
      <c r="N2888" t="s">
        <v>9043</v>
      </c>
      <c r="O2888" s="1">
        <v>42857</v>
      </c>
      <c r="P2888" s="1">
        <v>42865</v>
      </c>
      <c r="Q2888" s="5">
        <f>_xlfn.XLOOKUP(G2888,products!A:A,products!C:C,"")</f>
        <v>3393</v>
      </c>
      <c r="R2888">
        <v>16</v>
      </c>
      <c r="S2888" s="5">
        <f t="shared" si="45"/>
        <v>54288</v>
      </c>
    </row>
    <row r="2889" spans="1:19" x14ac:dyDescent="0.2">
      <c r="A2889" t="s">
        <v>3034</v>
      </c>
      <c r="B2889" t="s">
        <v>9028</v>
      </c>
      <c r="C2889" t="s">
        <v>29</v>
      </c>
      <c r="D2889" t="str">
        <f>_xlfn.XLOOKUP(C2889,sales_teams!A:A,sales_teams!B:B,"")</f>
        <v>E571180</v>
      </c>
      <c r="E2889" t="str">
        <f>_xlfn.XLOOKUP(C2889,sales_teams!A:A,sales_teams!C:C,"")</f>
        <v>Rocco Neubert</v>
      </c>
      <c r="F2889" t="str">
        <f>_xlfn.XLOOKUP(C2889,sales_teams!A:A,sales_teams!D:D,"")</f>
        <v>East</v>
      </c>
      <c r="G2889" t="s">
        <v>54</v>
      </c>
      <c r="H2889" t="str">
        <f>_xlfn.XLOOKUP(G2889,products!A:A,products!B:B,"")</f>
        <v>GTX</v>
      </c>
      <c r="I2889" t="s">
        <v>215</v>
      </c>
      <c r="J2889" t="str">
        <f>_xlfn.XLOOKUP(I2889,accounts!A:A,accounts!B:B,"")</f>
        <v>technolgy</v>
      </c>
      <c r="K2889" t="str">
        <f>_xlfn.XLOOKUP(I2889,accounts!A:A,accounts!F:F,"")</f>
        <v>Enterprise</v>
      </c>
      <c r="L2889" t="s">
        <v>56</v>
      </c>
      <c r="M2889" t="s">
        <v>9035</v>
      </c>
      <c r="N2889" t="s">
        <v>9041</v>
      </c>
      <c r="O2889" s="1">
        <v>42857</v>
      </c>
      <c r="P2889" s="1">
        <v>42872</v>
      </c>
      <c r="Q2889" s="5">
        <f>_xlfn.XLOOKUP(G2889,products!A:A,products!C:C,"")</f>
        <v>1096</v>
      </c>
      <c r="R2889">
        <v>28</v>
      </c>
      <c r="S2889" s="5">
        <f t="shared" si="45"/>
        <v>30688</v>
      </c>
    </row>
    <row r="2890" spans="1:19" x14ac:dyDescent="0.2">
      <c r="A2890" t="s">
        <v>3035</v>
      </c>
      <c r="B2890" t="s">
        <v>9027</v>
      </c>
      <c r="C2890" t="s">
        <v>35</v>
      </c>
      <c r="D2890" t="str">
        <f>_xlfn.XLOOKUP(C2890,sales_teams!A:A,sales_teams!B:B,"")</f>
        <v>W100826</v>
      </c>
      <c r="E2890" t="str">
        <f>_xlfn.XLOOKUP(C2890,sales_teams!A:A,sales_teams!C:C,"")</f>
        <v>Celia Rouche</v>
      </c>
      <c r="F2890" t="str">
        <f>_xlfn.XLOOKUP(C2890,sales_teams!A:A,sales_teams!D:D,"")</f>
        <v>West</v>
      </c>
      <c r="G2890" t="s">
        <v>60</v>
      </c>
      <c r="H2890" t="str">
        <f>_xlfn.XLOOKUP(G2890,products!A:A,products!B:B,"")</f>
        <v>MG</v>
      </c>
      <c r="J2890">
        <f>_xlfn.XLOOKUP(I2890,accounts!A:A,accounts!B:B,"")</f>
        <v>0</v>
      </c>
      <c r="K2890">
        <f>_xlfn.XLOOKUP(I2890,accounts!A:A,accounts!F:F,"")</f>
        <v>0</v>
      </c>
      <c r="L2890" t="s">
        <v>76</v>
      </c>
      <c r="N2890" t="s">
        <v>9044</v>
      </c>
      <c r="O2890" s="1">
        <v>42857</v>
      </c>
      <c r="Q2890" s="5">
        <f>_xlfn.XLOOKUP(G2890,products!A:A,products!C:C,"")</f>
        <v>55</v>
      </c>
      <c r="R2890">
        <v>31</v>
      </c>
      <c r="S2890" s="5">
        <f t="shared" si="45"/>
        <v>1705</v>
      </c>
    </row>
    <row r="2891" spans="1:19" x14ac:dyDescent="0.2">
      <c r="A2891" t="s">
        <v>3036</v>
      </c>
      <c r="B2891" t="s">
        <v>9025</v>
      </c>
      <c r="C2891" t="s">
        <v>7</v>
      </c>
      <c r="D2891" t="str">
        <f>_xlfn.XLOOKUP(C2891,sales_teams!A:A,sales_teams!B:B,"")</f>
        <v>C234829</v>
      </c>
      <c r="E2891" t="str">
        <f>_xlfn.XLOOKUP(C2891,sales_teams!A:A,sales_teams!C:C,"")</f>
        <v>Dustin Brinkmann</v>
      </c>
      <c r="F2891" t="str">
        <f>_xlfn.XLOOKUP(C2891,sales_teams!A:A,sales_teams!D:D,"")</f>
        <v>Central</v>
      </c>
      <c r="G2891" t="s">
        <v>83</v>
      </c>
      <c r="H2891" t="str">
        <f>_xlfn.XLOOKUP(G2891,products!A:A,products!B:B,"")</f>
        <v>GTX</v>
      </c>
      <c r="I2891" t="s">
        <v>117</v>
      </c>
      <c r="J2891" t="str">
        <f>_xlfn.XLOOKUP(I2891,accounts!A:A,accounts!B:B,"")</f>
        <v>marketing</v>
      </c>
      <c r="K2891" t="str">
        <f>_xlfn.XLOOKUP(I2891,accounts!A:A,accounts!F:F,"")</f>
        <v>Mid-Market</v>
      </c>
      <c r="L2891" t="s">
        <v>56</v>
      </c>
      <c r="M2891" t="s">
        <v>9033</v>
      </c>
      <c r="N2891" t="s">
        <v>9041</v>
      </c>
      <c r="O2891" s="1">
        <v>42857</v>
      </c>
      <c r="P2891" s="1">
        <v>42966</v>
      </c>
      <c r="Q2891" s="5">
        <f>_xlfn.XLOOKUP(G2891,products!A:A,products!C:C,"")</f>
        <v>5482</v>
      </c>
      <c r="R2891">
        <v>38</v>
      </c>
      <c r="S2891" s="5">
        <f t="shared" si="45"/>
        <v>208316</v>
      </c>
    </row>
    <row r="2892" spans="1:19" x14ac:dyDescent="0.2">
      <c r="A2892" t="s">
        <v>3037</v>
      </c>
      <c r="B2892" t="s">
        <v>9027</v>
      </c>
      <c r="C2892" t="s">
        <v>7</v>
      </c>
      <c r="D2892" t="str">
        <f>_xlfn.XLOOKUP(C2892,sales_teams!A:A,sales_teams!B:B,"")</f>
        <v>C234829</v>
      </c>
      <c r="E2892" t="str">
        <f>_xlfn.XLOOKUP(C2892,sales_teams!A:A,sales_teams!C:C,"")</f>
        <v>Dustin Brinkmann</v>
      </c>
      <c r="F2892" t="str">
        <f>_xlfn.XLOOKUP(C2892,sales_teams!A:A,sales_teams!D:D,"")</f>
        <v>Central</v>
      </c>
      <c r="G2892" t="s">
        <v>60</v>
      </c>
      <c r="H2892" t="str">
        <f>_xlfn.XLOOKUP(G2892,products!A:A,products!B:B,"")</f>
        <v>MG</v>
      </c>
      <c r="I2892" t="s">
        <v>55</v>
      </c>
      <c r="J2892" t="str">
        <f>_xlfn.XLOOKUP(I2892,accounts!A:A,accounts!B:B,"")</f>
        <v>retail</v>
      </c>
      <c r="K2892" t="str">
        <f>_xlfn.XLOOKUP(I2892,accounts!A:A,accounts!F:F,"")</f>
        <v>Mid-Market</v>
      </c>
      <c r="L2892" t="s">
        <v>56</v>
      </c>
      <c r="M2892" t="s">
        <v>9035</v>
      </c>
      <c r="N2892" t="s">
        <v>9045</v>
      </c>
      <c r="O2892" s="1">
        <v>42857</v>
      </c>
      <c r="P2892" s="1">
        <v>42956</v>
      </c>
      <c r="Q2892" s="5">
        <f>_xlfn.XLOOKUP(G2892,products!A:A,products!C:C,"")</f>
        <v>55</v>
      </c>
      <c r="R2892">
        <v>26</v>
      </c>
      <c r="S2892" s="5">
        <f t="shared" si="45"/>
        <v>1430</v>
      </c>
    </row>
    <row r="2893" spans="1:19" x14ac:dyDescent="0.2">
      <c r="A2893" t="s">
        <v>3038</v>
      </c>
      <c r="B2893" t="s">
        <v>9027</v>
      </c>
      <c r="C2893" t="s">
        <v>32</v>
      </c>
      <c r="D2893" t="str">
        <f>_xlfn.XLOOKUP(C2893,sales_teams!A:A,sales_teams!B:B,"")</f>
        <v>W975078</v>
      </c>
      <c r="E2893" t="str">
        <f>_xlfn.XLOOKUP(C2893,sales_teams!A:A,sales_teams!C:C,"")</f>
        <v>Celia Rouche</v>
      </c>
      <c r="F2893" t="str">
        <f>_xlfn.XLOOKUP(C2893,sales_teams!A:A,sales_teams!D:D,"")</f>
        <v>West</v>
      </c>
      <c r="G2893" t="s">
        <v>8951</v>
      </c>
      <c r="H2893" t="str">
        <f>_xlfn.XLOOKUP(G2893,products!A:A,products!B:B,"")</f>
        <v>GTX</v>
      </c>
      <c r="I2893" t="s">
        <v>91</v>
      </c>
      <c r="J2893" t="str">
        <f>_xlfn.XLOOKUP(I2893,accounts!A:A,accounts!B:B,"")</f>
        <v>software</v>
      </c>
      <c r="K2893" t="str">
        <f>_xlfn.XLOOKUP(I2893,accounts!A:A,accounts!F:F,"")</f>
        <v>Enterprise</v>
      </c>
      <c r="L2893" t="s">
        <v>81</v>
      </c>
      <c r="M2893" t="s">
        <v>9040</v>
      </c>
      <c r="N2893" t="s">
        <v>9042</v>
      </c>
      <c r="O2893" s="1">
        <v>42857</v>
      </c>
      <c r="P2893" s="1">
        <v>42872</v>
      </c>
      <c r="Q2893" s="5">
        <f>_xlfn.XLOOKUP(G2893,products!A:A,products!C:C,"")</f>
        <v>4821</v>
      </c>
      <c r="R2893">
        <v>32</v>
      </c>
      <c r="S2893" s="5">
        <f t="shared" si="45"/>
        <v>154272</v>
      </c>
    </row>
    <row r="2894" spans="1:19" x14ac:dyDescent="0.2">
      <c r="A2894" t="s">
        <v>3039</v>
      </c>
      <c r="B2894" t="s">
        <v>9025</v>
      </c>
      <c r="C2894" t="s">
        <v>44</v>
      </c>
      <c r="D2894" t="str">
        <f>_xlfn.XLOOKUP(C2894,sales_teams!A:A,sales_teams!B:B,"")</f>
        <v>W202814</v>
      </c>
      <c r="E2894" t="str">
        <f>_xlfn.XLOOKUP(C2894,sales_teams!A:A,sales_teams!C:C,"")</f>
        <v>Summer Sewald</v>
      </c>
      <c r="F2894" t="str">
        <f>_xlfn.XLOOKUP(C2894,sales_teams!A:A,sales_teams!D:D,"")</f>
        <v>West</v>
      </c>
      <c r="G2894" t="s">
        <v>83</v>
      </c>
      <c r="H2894" t="str">
        <f>_xlfn.XLOOKUP(G2894,products!A:A,products!B:B,"")</f>
        <v>GTX</v>
      </c>
      <c r="J2894">
        <f>_xlfn.XLOOKUP(I2894,accounts!A:A,accounts!B:B,"")</f>
        <v>0</v>
      </c>
      <c r="K2894">
        <f>_xlfn.XLOOKUP(I2894,accounts!A:A,accounts!F:F,"")</f>
        <v>0</v>
      </c>
      <c r="L2894" t="s">
        <v>76</v>
      </c>
      <c r="N2894" t="s">
        <v>9044</v>
      </c>
      <c r="O2894" s="1">
        <v>42857</v>
      </c>
      <c r="Q2894" s="5">
        <f>_xlfn.XLOOKUP(G2894,products!A:A,products!C:C,"")</f>
        <v>5482</v>
      </c>
      <c r="R2894">
        <v>50</v>
      </c>
      <c r="S2894" s="5">
        <f t="shared" si="45"/>
        <v>274100</v>
      </c>
    </row>
    <row r="2895" spans="1:19" x14ac:dyDescent="0.2">
      <c r="A2895" t="s">
        <v>3040</v>
      </c>
      <c r="B2895" t="s">
        <v>9025</v>
      </c>
      <c r="C2895" t="s">
        <v>3</v>
      </c>
      <c r="D2895" t="str">
        <f>_xlfn.XLOOKUP(C2895,sales_teams!A:A,sales_teams!B:B,"")</f>
        <v>C265891</v>
      </c>
      <c r="E2895" t="str">
        <f>_xlfn.XLOOKUP(C2895,sales_teams!A:A,sales_teams!C:C,"")</f>
        <v>Dustin Brinkmann</v>
      </c>
      <c r="F2895" t="str">
        <f>_xlfn.XLOOKUP(C2895,sales_teams!A:A,sales_teams!D:D,"")</f>
        <v>Central</v>
      </c>
      <c r="G2895" t="s">
        <v>60</v>
      </c>
      <c r="H2895" t="str">
        <f>_xlfn.XLOOKUP(G2895,products!A:A,products!B:B,"")</f>
        <v>MG</v>
      </c>
      <c r="I2895" t="s">
        <v>63</v>
      </c>
      <c r="J2895" t="str">
        <f>_xlfn.XLOOKUP(I2895,accounts!A:A,accounts!B:B,"")</f>
        <v>software</v>
      </c>
      <c r="K2895" t="str">
        <f>_xlfn.XLOOKUP(I2895,accounts!A:A,accounts!F:F,"")</f>
        <v>Mid-Market</v>
      </c>
      <c r="L2895" t="s">
        <v>56</v>
      </c>
      <c r="M2895" t="s">
        <v>9034</v>
      </c>
      <c r="N2895" t="s">
        <v>9043</v>
      </c>
      <c r="O2895" s="1">
        <v>42858</v>
      </c>
      <c r="P2895" s="1">
        <v>42948</v>
      </c>
      <c r="Q2895" s="5">
        <f>_xlfn.XLOOKUP(G2895,products!A:A,products!C:C,"")</f>
        <v>55</v>
      </c>
      <c r="R2895">
        <v>15</v>
      </c>
      <c r="S2895" s="5">
        <f t="shared" si="45"/>
        <v>825</v>
      </c>
    </row>
    <row r="2896" spans="1:19" x14ac:dyDescent="0.2">
      <c r="A2896" t="s">
        <v>3041</v>
      </c>
      <c r="B2896" t="s">
        <v>9025</v>
      </c>
      <c r="C2896" t="s">
        <v>30</v>
      </c>
      <c r="D2896" t="str">
        <f>_xlfn.XLOOKUP(C2896,sales_teams!A:A,sales_teams!B:B,"")</f>
        <v>E558564</v>
      </c>
      <c r="E2896" t="str">
        <f>_xlfn.XLOOKUP(C2896,sales_teams!A:A,sales_teams!C:C,"")</f>
        <v>Rocco Neubert</v>
      </c>
      <c r="F2896" t="str">
        <f>_xlfn.XLOOKUP(C2896,sales_teams!A:A,sales_teams!D:D,"")</f>
        <v>East</v>
      </c>
      <c r="G2896" t="s">
        <v>62</v>
      </c>
      <c r="H2896" t="str">
        <f>_xlfn.XLOOKUP(G2896,products!A:A,products!B:B,"")</f>
        <v>GTX</v>
      </c>
      <c r="I2896" t="s">
        <v>205</v>
      </c>
      <c r="J2896" t="str">
        <f>_xlfn.XLOOKUP(I2896,accounts!A:A,accounts!B:B,"")</f>
        <v>finance</v>
      </c>
      <c r="K2896" t="str">
        <f>_xlfn.XLOOKUP(I2896,accounts!A:A,accounts!F:F,"")</f>
        <v>Enterprise</v>
      </c>
      <c r="L2896" t="s">
        <v>56</v>
      </c>
      <c r="M2896" t="s">
        <v>9031</v>
      </c>
      <c r="N2896" t="s">
        <v>9045</v>
      </c>
      <c r="O2896" s="1">
        <v>42858</v>
      </c>
      <c r="P2896" s="1">
        <v>42868</v>
      </c>
      <c r="Q2896" s="5">
        <f>_xlfn.XLOOKUP(G2896,products!A:A,products!C:C,"")</f>
        <v>550</v>
      </c>
      <c r="R2896">
        <v>28</v>
      </c>
      <c r="S2896" s="5">
        <f t="shared" si="45"/>
        <v>15400</v>
      </c>
    </row>
    <row r="2897" spans="1:19" x14ac:dyDescent="0.2">
      <c r="A2897" t="s">
        <v>3042</v>
      </c>
      <c r="B2897" t="s">
        <v>9025</v>
      </c>
      <c r="C2897" t="s">
        <v>30</v>
      </c>
      <c r="D2897" t="str">
        <f>_xlfn.XLOOKUP(C2897,sales_teams!A:A,sales_teams!B:B,"")</f>
        <v>E558564</v>
      </c>
      <c r="E2897" t="str">
        <f>_xlfn.XLOOKUP(C2897,sales_teams!A:A,sales_teams!C:C,"")</f>
        <v>Rocco Neubert</v>
      </c>
      <c r="F2897" t="str">
        <f>_xlfn.XLOOKUP(C2897,sales_teams!A:A,sales_teams!D:D,"")</f>
        <v>East</v>
      </c>
      <c r="G2897" t="s">
        <v>83</v>
      </c>
      <c r="H2897" t="str">
        <f>_xlfn.XLOOKUP(G2897,products!A:A,products!B:B,"")</f>
        <v>GTX</v>
      </c>
      <c r="I2897" t="s">
        <v>215</v>
      </c>
      <c r="J2897" t="str">
        <f>_xlfn.XLOOKUP(I2897,accounts!A:A,accounts!B:B,"")</f>
        <v>technolgy</v>
      </c>
      <c r="K2897" t="str">
        <f>_xlfn.XLOOKUP(I2897,accounts!A:A,accounts!F:F,"")</f>
        <v>Enterprise</v>
      </c>
      <c r="L2897" t="s">
        <v>56</v>
      </c>
      <c r="M2897" t="s">
        <v>9033</v>
      </c>
      <c r="N2897" t="s">
        <v>9043</v>
      </c>
      <c r="O2897" s="1">
        <v>42858</v>
      </c>
      <c r="P2897" s="1">
        <v>42972</v>
      </c>
      <c r="Q2897" s="5">
        <f>_xlfn.XLOOKUP(G2897,products!A:A,products!C:C,"")</f>
        <v>5482</v>
      </c>
      <c r="R2897">
        <v>32</v>
      </c>
      <c r="S2897" s="5">
        <f t="shared" si="45"/>
        <v>175424</v>
      </c>
    </row>
    <row r="2898" spans="1:19" x14ac:dyDescent="0.2">
      <c r="A2898" t="s">
        <v>3043</v>
      </c>
      <c r="B2898" t="s">
        <v>9028</v>
      </c>
      <c r="C2898" t="s">
        <v>27</v>
      </c>
      <c r="D2898" t="str">
        <f>_xlfn.XLOOKUP(C2898,sales_teams!A:A,sales_teams!B:B,"")</f>
        <v>E619716</v>
      </c>
      <c r="E2898" t="str">
        <f>_xlfn.XLOOKUP(C2898,sales_teams!A:A,sales_teams!C:C,"")</f>
        <v>Rocco Neubert</v>
      </c>
      <c r="F2898" t="str">
        <f>_xlfn.XLOOKUP(C2898,sales_teams!A:A,sales_teams!D:D,"")</f>
        <v>East</v>
      </c>
      <c r="G2898" t="s">
        <v>8951</v>
      </c>
      <c r="H2898" t="str">
        <f>_xlfn.XLOOKUP(G2898,products!A:A,products!B:B,"")</f>
        <v>GTX</v>
      </c>
      <c r="I2898" t="s">
        <v>332</v>
      </c>
      <c r="J2898" t="str">
        <f>_xlfn.XLOOKUP(I2898,accounts!A:A,accounts!B:B,"")</f>
        <v>marketing</v>
      </c>
      <c r="K2898" t="str">
        <f>_xlfn.XLOOKUP(I2898,accounts!A:A,accounts!F:F,"")</f>
        <v>Enterprise</v>
      </c>
      <c r="L2898" t="s">
        <v>76</v>
      </c>
      <c r="N2898" t="s">
        <v>9044</v>
      </c>
      <c r="O2898" s="1">
        <v>42858</v>
      </c>
      <c r="Q2898" s="5">
        <f>_xlfn.XLOOKUP(G2898,products!A:A,products!C:C,"")</f>
        <v>4821</v>
      </c>
      <c r="R2898">
        <v>46</v>
      </c>
      <c r="S2898" s="5">
        <f t="shared" si="45"/>
        <v>221766</v>
      </c>
    </row>
    <row r="2899" spans="1:19" x14ac:dyDescent="0.2">
      <c r="A2899" t="s">
        <v>3044</v>
      </c>
      <c r="B2899" t="s">
        <v>9027</v>
      </c>
      <c r="C2899" t="s">
        <v>27</v>
      </c>
      <c r="D2899" t="str">
        <f>_xlfn.XLOOKUP(C2899,sales_teams!A:A,sales_teams!B:B,"")</f>
        <v>E619716</v>
      </c>
      <c r="E2899" t="str">
        <f>_xlfn.XLOOKUP(C2899,sales_teams!A:A,sales_teams!C:C,"")</f>
        <v>Rocco Neubert</v>
      </c>
      <c r="F2899" t="str">
        <f>_xlfn.XLOOKUP(C2899,sales_teams!A:A,sales_teams!D:D,"")</f>
        <v>East</v>
      </c>
      <c r="G2899" t="s">
        <v>62</v>
      </c>
      <c r="H2899" t="str">
        <f>_xlfn.XLOOKUP(G2899,products!A:A,products!B:B,"")</f>
        <v>GTX</v>
      </c>
      <c r="I2899" t="s">
        <v>122</v>
      </c>
      <c r="J2899" t="str">
        <f>_xlfn.XLOOKUP(I2899,accounts!A:A,accounts!B:B,"")</f>
        <v>technolgy</v>
      </c>
      <c r="K2899" t="str">
        <f>_xlfn.XLOOKUP(I2899,accounts!A:A,accounts!F:F,"")</f>
        <v>Mid-Market</v>
      </c>
      <c r="L2899" t="s">
        <v>81</v>
      </c>
      <c r="M2899" t="s">
        <v>9036</v>
      </c>
      <c r="N2899" t="s">
        <v>9043</v>
      </c>
      <c r="O2899" s="1">
        <v>42858</v>
      </c>
      <c r="P2899" s="1">
        <v>42948</v>
      </c>
      <c r="Q2899" s="5">
        <f>_xlfn.XLOOKUP(G2899,products!A:A,products!C:C,"")</f>
        <v>550</v>
      </c>
      <c r="R2899">
        <v>16</v>
      </c>
      <c r="S2899" s="5">
        <f t="shared" si="45"/>
        <v>8800</v>
      </c>
    </row>
    <row r="2900" spans="1:19" x14ac:dyDescent="0.2">
      <c r="A2900" t="s">
        <v>3045</v>
      </c>
      <c r="B2900" t="s">
        <v>9026</v>
      </c>
      <c r="C2900" t="s">
        <v>15</v>
      </c>
      <c r="D2900" t="str">
        <f>_xlfn.XLOOKUP(C2900,sales_teams!A:A,sales_teams!B:B,"")</f>
        <v>C486814</v>
      </c>
      <c r="E2900" t="str">
        <f>_xlfn.XLOOKUP(C2900,sales_teams!A:A,sales_teams!C:C,"")</f>
        <v>Melvin Marxen</v>
      </c>
      <c r="F2900" t="str">
        <f>_xlfn.XLOOKUP(C2900,sales_teams!A:A,sales_teams!D:D,"")</f>
        <v>Central</v>
      </c>
      <c r="G2900" t="s">
        <v>8951</v>
      </c>
      <c r="H2900" t="str">
        <f>_xlfn.XLOOKUP(G2900,products!A:A,products!B:B,"")</f>
        <v>GTX</v>
      </c>
      <c r="I2900" t="s">
        <v>63</v>
      </c>
      <c r="J2900" t="str">
        <f>_xlfn.XLOOKUP(I2900,accounts!A:A,accounts!B:B,"")</f>
        <v>software</v>
      </c>
      <c r="K2900" t="str">
        <f>_xlfn.XLOOKUP(I2900,accounts!A:A,accounts!F:F,"")</f>
        <v>Mid-Market</v>
      </c>
      <c r="L2900" t="s">
        <v>81</v>
      </c>
      <c r="M2900" t="s">
        <v>9039</v>
      </c>
      <c r="N2900" t="s">
        <v>9041</v>
      </c>
      <c r="O2900" s="1">
        <v>42858</v>
      </c>
      <c r="P2900" s="1">
        <v>42955</v>
      </c>
      <c r="Q2900" s="5">
        <f>_xlfn.XLOOKUP(G2900,products!A:A,products!C:C,"")</f>
        <v>4821</v>
      </c>
      <c r="R2900">
        <v>12</v>
      </c>
      <c r="S2900" s="5">
        <f t="shared" si="45"/>
        <v>57852</v>
      </c>
    </row>
    <row r="2901" spans="1:19" x14ac:dyDescent="0.2">
      <c r="A2901" t="s">
        <v>3046</v>
      </c>
      <c r="B2901" t="s">
        <v>9028</v>
      </c>
      <c r="C2901" t="s">
        <v>15</v>
      </c>
      <c r="D2901" t="str">
        <f>_xlfn.XLOOKUP(C2901,sales_teams!A:A,sales_teams!B:B,"")</f>
        <v>C486814</v>
      </c>
      <c r="E2901" t="str">
        <f>_xlfn.XLOOKUP(C2901,sales_teams!A:A,sales_teams!C:C,"")</f>
        <v>Melvin Marxen</v>
      </c>
      <c r="F2901" t="str">
        <f>_xlfn.XLOOKUP(C2901,sales_teams!A:A,sales_teams!D:D,"")</f>
        <v>Central</v>
      </c>
      <c r="G2901" t="s">
        <v>62</v>
      </c>
      <c r="H2901" t="str">
        <f>_xlfn.XLOOKUP(G2901,products!A:A,products!B:B,"")</f>
        <v>GTX</v>
      </c>
      <c r="I2901" t="s">
        <v>332</v>
      </c>
      <c r="J2901" t="str">
        <f>_xlfn.XLOOKUP(I2901,accounts!A:A,accounts!B:B,"")</f>
        <v>marketing</v>
      </c>
      <c r="K2901" t="str">
        <f>_xlfn.XLOOKUP(I2901,accounts!A:A,accounts!F:F,"")</f>
        <v>Enterprise</v>
      </c>
      <c r="L2901" t="s">
        <v>56</v>
      </c>
      <c r="M2901" t="s">
        <v>9035</v>
      </c>
      <c r="N2901" t="s">
        <v>9045</v>
      </c>
      <c r="O2901" s="1">
        <v>42858</v>
      </c>
      <c r="P2901" s="1">
        <v>42958</v>
      </c>
      <c r="Q2901" s="5">
        <f>_xlfn.XLOOKUP(G2901,products!A:A,products!C:C,"")</f>
        <v>550</v>
      </c>
      <c r="R2901">
        <v>48</v>
      </c>
      <c r="S2901" s="5">
        <f t="shared" si="45"/>
        <v>26400</v>
      </c>
    </row>
    <row r="2902" spans="1:19" x14ac:dyDescent="0.2">
      <c r="A2902" t="s">
        <v>3047</v>
      </c>
      <c r="B2902" t="s">
        <v>9027</v>
      </c>
      <c r="C2902" t="s">
        <v>10</v>
      </c>
      <c r="D2902" t="str">
        <f>_xlfn.XLOOKUP(C2902,sales_teams!A:A,sales_teams!B:B,"")</f>
        <v>C309699</v>
      </c>
      <c r="E2902" t="str">
        <f>_xlfn.XLOOKUP(C2902,sales_teams!A:A,sales_teams!C:C,"")</f>
        <v>Melvin Marxen</v>
      </c>
      <c r="F2902" t="str">
        <f>_xlfn.XLOOKUP(C2902,sales_teams!A:A,sales_teams!D:D,"")</f>
        <v>Central</v>
      </c>
      <c r="G2902" t="s">
        <v>60</v>
      </c>
      <c r="H2902" t="str">
        <f>_xlfn.XLOOKUP(G2902,products!A:A,products!B:B,"")</f>
        <v>MG</v>
      </c>
      <c r="I2902" t="s">
        <v>140</v>
      </c>
      <c r="J2902" t="str">
        <f>_xlfn.XLOOKUP(I2902,accounts!A:A,accounts!B:B,"")</f>
        <v>technolgy</v>
      </c>
      <c r="K2902" t="str">
        <f>_xlfn.XLOOKUP(I2902,accounts!A:A,accounts!F:F,"")</f>
        <v>Mid-Market</v>
      </c>
      <c r="L2902" t="s">
        <v>56</v>
      </c>
      <c r="M2902" t="s">
        <v>9033</v>
      </c>
      <c r="N2902" t="s">
        <v>9045</v>
      </c>
      <c r="O2902" s="1">
        <v>42858</v>
      </c>
      <c r="P2902" s="1">
        <v>42869</v>
      </c>
      <c r="Q2902" s="5">
        <f>_xlfn.XLOOKUP(G2902,products!A:A,products!C:C,"")</f>
        <v>55</v>
      </c>
      <c r="R2902">
        <v>21</v>
      </c>
      <c r="S2902" s="5">
        <f t="shared" si="45"/>
        <v>1155</v>
      </c>
    </row>
    <row r="2903" spans="1:19" x14ac:dyDescent="0.2">
      <c r="A2903" t="s">
        <v>3048</v>
      </c>
      <c r="B2903" t="s">
        <v>9025</v>
      </c>
      <c r="C2903" t="s">
        <v>43</v>
      </c>
      <c r="D2903" t="str">
        <f>_xlfn.XLOOKUP(C2903,sales_teams!A:A,sales_teams!B:B,"")</f>
        <v>W596440</v>
      </c>
      <c r="E2903" t="str">
        <f>_xlfn.XLOOKUP(C2903,sales_teams!A:A,sales_teams!C:C,"")</f>
        <v>Summer Sewald</v>
      </c>
      <c r="F2903" t="str">
        <f>_xlfn.XLOOKUP(C2903,sales_teams!A:A,sales_teams!D:D,"")</f>
        <v>West</v>
      </c>
      <c r="G2903" t="s">
        <v>8951</v>
      </c>
      <c r="H2903" t="str">
        <f>_xlfn.XLOOKUP(G2903,products!A:A,products!B:B,"")</f>
        <v>GTX</v>
      </c>
      <c r="I2903" t="s">
        <v>88</v>
      </c>
      <c r="J2903" t="str">
        <f>_xlfn.XLOOKUP(I2903,accounts!A:A,accounts!B:B,"")</f>
        <v>employment</v>
      </c>
      <c r="K2903" t="str">
        <f>_xlfn.XLOOKUP(I2903,accounts!A:A,accounts!F:F,"")</f>
        <v>Mid-Market</v>
      </c>
      <c r="L2903" t="s">
        <v>56</v>
      </c>
      <c r="M2903" t="s">
        <v>9031</v>
      </c>
      <c r="N2903" t="s">
        <v>9045</v>
      </c>
      <c r="O2903" s="1">
        <v>42858</v>
      </c>
      <c r="P2903" s="1">
        <v>42859</v>
      </c>
      <c r="Q2903" s="5">
        <f>_xlfn.XLOOKUP(G2903,products!A:A,products!C:C,"")</f>
        <v>4821</v>
      </c>
      <c r="R2903">
        <v>35</v>
      </c>
      <c r="S2903" s="5">
        <f t="shared" si="45"/>
        <v>168735</v>
      </c>
    </row>
    <row r="2904" spans="1:19" x14ac:dyDescent="0.2">
      <c r="A2904" t="s">
        <v>3049</v>
      </c>
      <c r="B2904" t="s">
        <v>9027</v>
      </c>
      <c r="C2904" t="s">
        <v>42</v>
      </c>
      <c r="D2904" t="str">
        <f>_xlfn.XLOOKUP(C2904,sales_teams!A:A,sales_teams!B:B,"")</f>
        <v>W674591</v>
      </c>
      <c r="E2904" t="str">
        <f>_xlfn.XLOOKUP(C2904,sales_teams!A:A,sales_teams!C:C,"")</f>
        <v>Summer Sewald</v>
      </c>
      <c r="F2904" t="str">
        <f>_xlfn.XLOOKUP(C2904,sales_teams!A:A,sales_teams!D:D,"")</f>
        <v>West</v>
      </c>
      <c r="G2904" t="s">
        <v>8951</v>
      </c>
      <c r="H2904" t="str">
        <f>_xlfn.XLOOKUP(G2904,products!A:A,products!B:B,"")</f>
        <v>GTX</v>
      </c>
      <c r="I2904" t="s">
        <v>119</v>
      </c>
      <c r="J2904" t="str">
        <f>_xlfn.XLOOKUP(I2904,accounts!A:A,accounts!B:B,"")</f>
        <v>finance</v>
      </c>
      <c r="K2904" t="str">
        <f>_xlfn.XLOOKUP(I2904,accounts!A:A,accounts!F:F,"")</f>
        <v>Enterprise</v>
      </c>
      <c r="L2904" t="s">
        <v>56</v>
      </c>
      <c r="M2904" t="s">
        <v>9034</v>
      </c>
      <c r="N2904" t="s">
        <v>9045</v>
      </c>
      <c r="O2904" s="1">
        <v>42858</v>
      </c>
      <c r="P2904" s="1">
        <v>42863</v>
      </c>
      <c r="Q2904" s="5">
        <f>_xlfn.XLOOKUP(G2904,products!A:A,products!C:C,"")</f>
        <v>4821</v>
      </c>
      <c r="R2904">
        <v>23</v>
      </c>
      <c r="S2904" s="5">
        <f t="shared" si="45"/>
        <v>110883</v>
      </c>
    </row>
    <row r="2905" spans="1:19" x14ac:dyDescent="0.2">
      <c r="A2905" t="s">
        <v>3050</v>
      </c>
      <c r="B2905" t="s">
        <v>9025</v>
      </c>
      <c r="C2905" t="s">
        <v>37</v>
      </c>
      <c r="D2905" t="str">
        <f>_xlfn.XLOOKUP(C2905,sales_teams!A:A,sales_teams!B:B,"")</f>
        <v>W337844</v>
      </c>
      <c r="E2905" t="str">
        <f>_xlfn.XLOOKUP(C2905,sales_teams!A:A,sales_teams!C:C,"")</f>
        <v>Celia Rouche</v>
      </c>
      <c r="F2905" t="str">
        <f>_xlfn.XLOOKUP(C2905,sales_teams!A:A,sales_teams!D:D,"")</f>
        <v>West</v>
      </c>
      <c r="G2905" t="s">
        <v>83</v>
      </c>
      <c r="H2905" t="str">
        <f>_xlfn.XLOOKUP(G2905,products!A:A,products!B:B,"")</f>
        <v>GTX</v>
      </c>
      <c r="J2905">
        <f>_xlfn.XLOOKUP(I2905,accounts!A:A,accounts!B:B,"")</f>
        <v>0</v>
      </c>
      <c r="K2905">
        <f>_xlfn.XLOOKUP(I2905,accounts!A:A,accounts!F:F,"")</f>
        <v>0</v>
      </c>
      <c r="L2905" t="s">
        <v>76</v>
      </c>
      <c r="N2905" t="s">
        <v>9044</v>
      </c>
      <c r="O2905" s="1">
        <v>42858</v>
      </c>
      <c r="Q2905" s="5">
        <f>_xlfn.XLOOKUP(G2905,products!A:A,products!C:C,"")</f>
        <v>5482</v>
      </c>
      <c r="R2905">
        <v>17</v>
      </c>
      <c r="S2905" s="5">
        <f t="shared" si="45"/>
        <v>93194</v>
      </c>
    </row>
    <row r="2906" spans="1:19" x14ac:dyDescent="0.2">
      <c r="A2906" t="s">
        <v>3051</v>
      </c>
      <c r="B2906" t="s">
        <v>9025</v>
      </c>
      <c r="C2906" t="s">
        <v>37</v>
      </c>
      <c r="D2906" t="str">
        <f>_xlfn.XLOOKUP(C2906,sales_teams!A:A,sales_teams!B:B,"")</f>
        <v>W337844</v>
      </c>
      <c r="E2906" t="str">
        <f>_xlfn.XLOOKUP(C2906,sales_teams!A:A,sales_teams!C:C,"")</f>
        <v>Celia Rouche</v>
      </c>
      <c r="F2906" t="str">
        <f>_xlfn.XLOOKUP(C2906,sales_teams!A:A,sales_teams!D:D,"")</f>
        <v>West</v>
      </c>
      <c r="G2906" t="s">
        <v>75</v>
      </c>
      <c r="H2906" t="str">
        <f>_xlfn.XLOOKUP(G2906,products!A:A,products!B:B,"")</f>
        <v>MG</v>
      </c>
      <c r="I2906" t="s">
        <v>165</v>
      </c>
      <c r="J2906" t="str">
        <f>_xlfn.XLOOKUP(I2906,accounts!A:A,accounts!B:B,"")</f>
        <v>marketing</v>
      </c>
      <c r="K2906" t="str">
        <f>_xlfn.XLOOKUP(I2906,accounts!A:A,accounts!F:F,"")</f>
        <v>Enterprise</v>
      </c>
      <c r="L2906" t="s">
        <v>81</v>
      </c>
      <c r="M2906" t="s">
        <v>9039</v>
      </c>
      <c r="N2906" t="s">
        <v>9042</v>
      </c>
      <c r="O2906" s="1">
        <v>42858</v>
      </c>
      <c r="P2906" s="1">
        <v>42868</v>
      </c>
      <c r="Q2906" s="5">
        <f>_xlfn.XLOOKUP(G2906,products!A:A,products!C:C,"")</f>
        <v>3393</v>
      </c>
      <c r="R2906">
        <v>45</v>
      </c>
      <c r="S2906" s="5">
        <f t="shared" si="45"/>
        <v>152685</v>
      </c>
    </row>
    <row r="2907" spans="1:19" x14ac:dyDescent="0.2">
      <c r="A2907" t="s">
        <v>3052</v>
      </c>
      <c r="B2907" t="s">
        <v>9025</v>
      </c>
      <c r="C2907" t="s">
        <v>29</v>
      </c>
      <c r="D2907" t="str">
        <f>_xlfn.XLOOKUP(C2907,sales_teams!A:A,sales_teams!B:B,"")</f>
        <v>E571180</v>
      </c>
      <c r="E2907" t="str">
        <f>_xlfn.XLOOKUP(C2907,sales_teams!A:A,sales_teams!C:C,"")</f>
        <v>Rocco Neubert</v>
      </c>
      <c r="F2907" t="str">
        <f>_xlfn.XLOOKUP(C2907,sales_teams!A:A,sales_teams!D:D,"")</f>
        <v>East</v>
      </c>
      <c r="G2907" t="s">
        <v>8951</v>
      </c>
      <c r="H2907" t="str">
        <f>_xlfn.XLOOKUP(G2907,products!A:A,products!B:B,"")</f>
        <v>GTX</v>
      </c>
      <c r="I2907" t="s">
        <v>219</v>
      </c>
      <c r="J2907" t="str">
        <f>_xlfn.XLOOKUP(I2907,accounts!A:A,accounts!B:B,"")</f>
        <v>medical</v>
      </c>
      <c r="K2907" t="str">
        <f>_xlfn.XLOOKUP(I2907,accounts!A:A,accounts!F:F,"")</f>
        <v>SMB</v>
      </c>
      <c r="L2907" t="s">
        <v>56</v>
      </c>
      <c r="M2907" t="s">
        <v>9034</v>
      </c>
      <c r="N2907" t="s">
        <v>9043</v>
      </c>
      <c r="O2907" s="1">
        <v>42858</v>
      </c>
      <c r="P2907" s="1">
        <v>42863</v>
      </c>
      <c r="Q2907" s="5">
        <f>_xlfn.XLOOKUP(G2907,products!A:A,products!C:C,"")</f>
        <v>4821</v>
      </c>
      <c r="R2907">
        <v>39</v>
      </c>
      <c r="S2907" s="5">
        <f t="shared" si="45"/>
        <v>188019</v>
      </c>
    </row>
    <row r="2908" spans="1:19" x14ac:dyDescent="0.2">
      <c r="A2908" t="s">
        <v>3053</v>
      </c>
      <c r="B2908" t="s">
        <v>9025</v>
      </c>
      <c r="C2908" t="s">
        <v>32</v>
      </c>
      <c r="D2908" t="str">
        <f>_xlfn.XLOOKUP(C2908,sales_teams!A:A,sales_teams!B:B,"")</f>
        <v>W975078</v>
      </c>
      <c r="E2908" t="str">
        <f>_xlfn.XLOOKUP(C2908,sales_teams!A:A,sales_teams!C:C,"")</f>
        <v>Celia Rouche</v>
      </c>
      <c r="F2908" t="str">
        <f>_xlfn.XLOOKUP(C2908,sales_teams!A:A,sales_teams!D:D,"")</f>
        <v>West</v>
      </c>
      <c r="G2908" t="s">
        <v>75</v>
      </c>
      <c r="H2908" t="str">
        <f>_xlfn.XLOOKUP(G2908,products!A:A,products!B:B,"")</f>
        <v>MG</v>
      </c>
      <c r="I2908" t="s">
        <v>106</v>
      </c>
      <c r="J2908" t="str">
        <f>_xlfn.XLOOKUP(I2908,accounts!A:A,accounts!B:B,"")</f>
        <v>entertainment</v>
      </c>
      <c r="K2908" t="str">
        <f>_xlfn.XLOOKUP(I2908,accounts!A:A,accounts!F:F,"")</f>
        <v>SMB</v>
      </c>
      <c r="L2908" t="s">
        <v>56</v>
      </c>
      <c r="M2908" t="s">
        <v>9035</v>
      </c>
      <c r="N2908" t="s">
        <v>9042</v>
      </c>
      <c r="O2908" s="1">
        <v>42858</v>
      </c>
      <c r="P2908" s="1">
        <v>42950</v>
      </c>
      <c r="Q2908" s="5">
        <f>_xlfn.XLOOKUP(G2908,products!A:A,products!C:C,"")</f>
        <v>3393</v>
      </c>
      <c r="R2908">
        <v>17</v>
      </c>
      <c r="S2908" s="5">
        <f t="shared" si="45"/>
        <v>57681</v>
      </c>
    </row>
    <row r="2909" spans="1:19" x14ac:dyDescent="0.2">
      <c r="A2909" t="s">
        <v>3054</v>
      </c>
      <c r="B2909" t="s">
        <v>9027</v>
      </c>
      <c r="C2909" t="s">
        <v>17</v>
      </c>
      <c r="D2909" t="str">
        <f>_xlfn.XLOOKUP(C2909,sales_teams!A:A,sales_teams!B:B,"")</f>
        <v>E152967</v>
      </c>
      <c r="E2909" t="str">
        <f>_xlfn.XLOOKUP(C2909,sales_teams!A:A,sales_teams!C:C,"")</f>
        <v>Cara Losch</v>
      </c>
      <c r="F2909" t="str">
        <f>_xlfn.XLOOKUP(C2909,sales_teams!A:A,sales_teams!D:D,"")</f>
        <v>East</v>
      </c>
      <c r="G2909" t="s">
        <v>60</v>
      </c>
      <c r="H2909" t="str">
        <f>_xlfn.XLOOKUP(G2909,products!A:A,products!B:B,"")</f>
        <v>MG</v>
      </c>
      <c r="I2909" t="s">
        <v>412</v>
      </c>
      <c r="J2909" t="str">
        <f>_xlfn.XLOOKUP(I2909,accounts!A:A,accounts!B:B,"")</f>
        <v>retail</v>
      </c>
      <c r="K2909" t="str">
        <f>_xlfn.XLOOKUP(I2909,accounts!A:A,accounts!F:F,"")</f>
        <v>SMB</v>
      </c>
      <c r="L2909" t="s">
        <v>76</v>
      </c>
      <c r="N2909" t="s">
        <v>9044</v>
      </c>
      <c r="O2909" s="1">
        <v>42858</v>
      </c>
      <c r="Q2909" s="5">
        <f>_xlfn.XLOOKUP(G2909,products!A:A,products!C:C,"")</f>
        <v>55</v>
      </c>
      <c r="R2909">
        <v>42</v>
      </c>
      <c r="S2909" s="5">
        <f t="shared" si="45"/>
        <v>2310</v>
      </c>
    </row>
    <row r="2910" spans="1:19" x14ac:dyDescent="0.2">
      <c r="A2910" t="s">
        <v>3055</v>
      </c>
      <c r="B2910" t="s">
        <v>9026</v>
      </c>
      <c r="C2910" t="s">
        <v>17</v>
      </c>
      <c r="D2910" t="str">
        <f>_xlfn.XLOOKUP(C2910,sales_teams!A:A,sales_teams!B:B,"")</f>
        <v>E152967</v>
      </c>
      <c r="E2910" t="str">
        <f>_xlfn.XLOOKUP(C2910,sales_teams!A:A,sales_teams!C:C,"")</f>
        <v>Cara Losch</v>
      </c>
      <c r="F2910" t="str">
        <f>_xlfn.XLOOKUP(C2910,sales_teams!A:A,sales_teams!D:D,"")</f>
        <v>East</v>
      </c>
      <c r="G2910" t="s">
        <v>75</v>
      </c>
      <c r="H2910" t="str">
        <f>_xlfn.XLOOKUP(G2910,products!A:A,products!B:B,"")</f>
        <v>MG</v>
      </c>
      <c r="I2910" t="s">
        <v>343</v>
      </c>
      <c r="J2910" t="str">
        <f>_xlfn.XLOOKUP(I2910,accounts!A:A,accounts!B:B,"")</f>
        <v>retail</v>
      </c>
      <c r="K2910" t="str">
        <f>_xlfn.XLOOKUP(I2910,accounts!A:A,accounts!F:F,"")</f>
        <v>SMB</v>
      </c>
      <c r="L2910" t="s">
        <v>81</v>
      </c>
      <c r="M2910" t="s">
        <v>9039</v>
      </c>
      <c r="N2910" t="s">
        <v>9045</v>
      </c>
      <c r="O2910" s="1">
        <v>42858</v>
      </c>
      <c r="P2910" s="1">
        <v>42874</v>
      </c>
      <c r="Q2910" s="5">
        <f>_xlfn.XLOOKUP(G2910,products!A:A,products!C:C,"")</f>
        <v>3393</v>
      </c>
      <c r="R2910">
        <v>32</v>
      </c>
      <c r="S2910" s="5">
        <f t="shared" si="45"/>
        <v>108576</v>
      </c>
    </row>
    <row r="2911" spans="1:19" x14ac:dyDescent="0.2">
      <c r="A2911" t="s">
        <v>3056</v>
      </c>
      <c r="B2911" t="s">
        <v>9025</v>
      </c>
      <c r="C2911" t="s">
        <v>44</v>
      </c>
      <c r="D2911" t="str">
        <f>_xlfn.XLOOKUP(C2911,sales_teams!A:A,sales_teams!B:B,"")</f>
        <v>W202814</v>
      </c>
      <c r="E2911" t="str">
        <f>_xlfn.XLOOKUP(C2911,sales_teams!A:A,sales_teams!C:C,"")</f>
        <v>Summer Sewald</v>
      </c>
      <c r="F2911" t="str">
        <f>_xlfn.XLOOKUP(C2911,sales_teams!A:A,sales_teams!D:D,"")</f>
        <v>West</v>
      </c>
      <c r="G2911" t="s">
        <v>62</v>
      </c>
      <c r="H2911" t="str">
        <f>_xlfn.XLOOKUP(G2911,products!A:A,products!B:B,"")</f>
        <v>GTX</v>
      </c>
      <c r="I2911" t="s">
        <v>329</v>
      </c>
      <c r="J2911" t="str">
        <f>_xlfn.XLOOKUP(I2911,accounts!A:A,accounts!B:B,"")</f>
        <v>technolgy</v>
      </c>
      <c r="K2911" t="str">
        <f>_xlfn.XLOOKUP(I2911,accounts!A:A,accounts!F:F,"")</f>
        <v>Enterprise</v>
      </c>
      <c r="L2911" t="s">
        <v>56</v>
      </c>
      <c r="M2911" t="s">
        <v>9033</v>
      </c>
      <c r="N2911" t="s">
        <v>9043</v>
      </c>
      <c r="O2911" s="1">
        <v>42858</v>
      </c>
      <c r="P2911" s="1">
        <v>42885</v>
      </c>
      <c r="Q2911" s="5">
        <f>_xlfn.XLOOKUP(G2911,products!A:A,products!C:C,"")</f>
        <v>550</v>
      </c>
      <c r="R2911">
        <v>45</v>
      </c>
      <c r="S2911" s="5">
        <f t="shared" si="45"/>
        <v>24750</v>
      </c>
    </row>
    <row r="2912" spans="1:19" x14ac:dyDescent="0.2">
      <c r="A2912" t="s">
        <v>3057</v>
      </c>
      <c r="B2912" t="s">
        <v>9027</v>
      </c>
      <c r="C2912" t="s">
        <v>3</v>
      </c>
      <c r="D2912" t="str">
        <f>_xlfn.XLOOKUP(C2912,sales_teams!A:A,sales_teams!B:B,"")</f>
        <v>C265891</v>
      </c>
      <c r="E2912" t="str">
        <f>_xlfn.XLOOKUP(C2912,sales_teams!A:A,sales_teams!C:C,"")</f>
        <v>Dustin Brinkmann</v>
      </c>
      <c r="F2912" t="str">
        <f>_xlfn.XLOOKUP(C2912,sales_teams!A:A,sales_teams!D:D,"")</f>
        <v>Central</v>
      </c>
      <c r="G2912" t="s">
        <v>60</v>
      </c>
      <c r="H2912" t="str">
        <f>_xlfn.XLOOKUP(G2912,products!A:A,products!B:B,"")</f>
        <v>MG</v>
      </c>
      <c r="I2912" t="s">
        <v>222</v>
      </c>
      <c r="J2912" t="str">
        <f>_xlfn.XLOOKUP(I2912,accounts!A:A,accounts!B:B,"")</f>
        <v>entertainment</v>
      </c>
      <c r="K2912" t="str">
        <f>_xlfn.XLOOKUP(I2912,accounts!A:A,accounts!F:F,"")</f>
        <v>SMB</v>
      </c>
      <c r="L2912" t="s">
        <v>56</v>
      </c>
      <c r="M2912" t="s">
        <v>9031</v>
      </c>
      <c r="N2912" t="s">
        <v>9045</v>
      </c>
      <c r="O2912" s="1">
        <v>42859</v>
      </c>
      <c r="P2912" s="1">
        <v>42890</v>
      </c>
      <c r="Q2912" s="5">
        <f>_xlfn.XLOOKUP(G2912,products!A:A,products!C:C,"")</f>
        <v>55</v>
      </c>
      <c r="R2912">
        <v>15</v>
      </c>
      <c r="S2912" s="5">
        <f t="shared" si="45"/>
        <v>825</v>
      </c>
    </row>
    <row r="2913" spans="1:19" x14ac:dyDescent="0.2">
      <c r="A2913" t="s">
        <v>3058</v>
      </c>
      <c r="B2913" t="s">
        <v>9025</v>
      </c>
      <c r="C2913" t="s">
        <v>3</v>
      </c>
      <c r="D2913" t="str">
        <f>_xlfn.XLOOKUP(C2913,sales_teams!A:A,sales_teams!B:B,"")</f>
        <v>C265891</v>
      </c>
      <c r="E2913" t="str">
        <f>_xlfn.XLOOKUP(C2913,sales_teams!A:A,sales_teams!C:C,"")</f>
        <v>Dustin Brinkmann</v>
      </c>
      <c r="F2913" t="str">
        <f>_xlfn.XLOOKUP(C2913,sales_teams!A:A,sales_teams!D:D,"")</f>
        <v>Central</v>
      </c>
      <c r="G2913" t="s">
        <v>60</v>
      </c>
      <c r="H2913" t="str">
        <f>_xlfn.XLOOKUP(G2913,products!A:A,products!B:B,"")</f>
        <v>MG</v>
      </c>
      <c r="I2913" t="s">
        <v>135</v>
      </c>
      <c r="J2913" t="str">
        <f>_xlfn.XLOOKUP(I2913,accounts!A:A,accounts!B:B,"")</f>
        <v>marketing</v>
      </c>
      <c r="K2913" t="str">
        <f>_xlfn.XLOOKUP(I2913,accounts!A:A,accounts!F:F,"")</f>
        <v>Mid-Market</v>
      </c>
      <c r="L2913" t="s">
        <v>56</v>
      </c>
      <c r="M2913" t="s">
        <v>9031</v>
      </c>
      <c r="N2913" t="s">
        <v>9041</v>
      </c>
      <c r="O2913" s="1">
        <v>42859</v>
      </c>
      <c r="P2913" s="1">
        <v>42895</v>
      </c>
      <c r="Q2913" s="5">
        <f>_xlfn.XLOOKUP(G2913,products!A:A,products!C:C,"")</f>
        <v>55</v>
      </c>
      <c r="R2913">
        <v>12</v>
      </c>
      <c r="S2913" s="5">
        <f t="shared" si="45"/>
        <v>660</v>
      </c>
    </row>
    <row r="2914" spans="1:19" x14ac:dyDescent="0.2">
      <c r="A2914" t="s">
        <v>3059</v>
      </c>
      <c r="B2914" t="s">
        <v>9028</v>
      </c>
      <c r="C2914" t="s">
        <v>3</v>
      </c>
      <c r="D2914" t="str">
        <f>_xlfn.XLOOKUP(C2914,sales_teams!A:A,sales_teams!B:B,"")</f>
        <v>C265891</v>
      </c>
      <c r="E2914" t="str">
        <f>_xlfn.XLOOKUP(C2914,sales_teams!A:A,sales_teams!C:C,"")</f>
        <v>Dustin Brinkmann</v>
      </c>
      <c r="F2914" t="str">
        <f>_xlfn.XLOOKUP(C2914,sales_teams!A:A,sales_teams!D:D,"")</f>
        <v>Central</v>
      </c>
      <c r="G2914" t="s">
        <v>75</v>
      </c>
      <c r="H2914" t="str">
        <f>_xlfn.XLOOKUP(G2914,products!A:A,products!B:B,"")</f>
        <v>MG</v>
      </c>
      <c r="I2914" t="s">
        <v>168</v>
      </c>
      <c r="J2914" t="str">
        <f>_xlfn.XLOOKUP(I2914,accounts!A:A,accounts!B:B,"")</f>
        <v>technolgy</v>
      </c>
      <c r="K2914" t="str">
        <f>_xlfn.XLOOKUP(I2914,accounts!A:A,accounts!F:F,"")</f>
        <v>Enterprise</v>
      </c>
      <c r="L2914" t="s">
        <v>56</v>
      </c>
      <c r="M2914" t="s">
        <v>9035</v>
      </c>
      <c r="N2914" t="s">
        <v>9042</v>
      </c>
      <c r="O2914" s="1">
        <v>42859</v>
      </c>
      <c r="P2914" s="1">
        <v>42909</v>
      </c>
      <c r="Q2914" s="5">
        <f>_xlfn.XLOOKUP(G2914,products!A:A,products!C:C,"")</f>
        <v>3393</v>
      </c>
      <c r="R2914">
        <v>6</v>
      </c>
      <c r="S2914" s="5">
        <f t="shared" si="45"/>
        <v>20358</v>
      </c>
    </row>
    <row r="2915" spans="1:19" x14ac:dyDescent="0.2">
      <c r="A2915" t="s">
        <v>3060</v>
      </c>
      <c r="B2915" t="s">
        <v>9027</v>
      </c>
      <c r="C2915" t="s">
        <v>25</v>
      </c>
      <c r="D2915" t="str">
        <f>_xlfn.XLOOKUP(C2915,sales_teams!A:A,sales_teams!B:B,"")</f>
        <v>E372575</v>
      </c>
      <c r="E2915" t="str">
        <f>_xlfn.XLOOKUP(C2915,sales_teams!A:A,sales_teams!C:C,"")</f>
        <v>Rocco Neubert</v>
      </c>
      <c r="F2915" t="str">
        <f>_xlfn.XLOOKUP(C2915,sales_teams!A:A,sales_teams!D:D,"")</f>
        <v>East</v>
      </c>
      <c r="G2915" t="s">
        <v>8951</v>
      </c>
      <c r="H2915" t="str">
        <f>_xlfn.XLOOKUP(G2915,products!A:A,products!B:B,"")</f>
        <v>GTX</v>
      </c>
      <c r="I2915" t="s">
        <v>102</v>
      </c>
      <c r="J2915" t="str">
        <f>_xlfn.XLOOKUP(I2915,accounts!A:A,accounts!B:B,"")</f>
        <v>finance</v>
      </c>
      <c r="K2915" t="str">
        <f>_xlfn.XLOOKUP(I2915,accounts!A:A,accounts!F:F,"")</f>
        <v>SMB</v>
      </c>
      <c r="L2915" t="s">
        <v>81</v>
      </c>
      <c r="M2915" t="s">
        <v>9036</v>
      </c>
      <c r="N2915" t="s">
        <v>9042</v>
      </c>
      <c r="O2915" s="1">
        <v>42859</v>
      </c>
      <c r="P2915" s="1">
        <v>42951</v>
      </c>
      <c r="Q2915" s="5">
        <f>_xlfn.XLOOKUP(G2915,products!A:A,products!C:C,"")</f>
        <v>4821</v>
      </c>
      <c r="R2915">
        <v>29</v>
      </c>
      <c r="S2915" s="5">
        <f t="shared" si="45"/>
        <v>139809</v>
      </c>
    </row>
    <row r="2916" spans="1:19" x14ac:dyDescent="0.2">
      <c r="A2916" t="s">
        <v>3061</v>
      </c>
      <c r="B2916" t="s">
        <v>9025</v>
      </c>
      <c r="C2916" t="s">
        <v>15</v>
      </c>
      <c r="D2916" t="str">
        <f>_xlfn.XLOOKUP(C2916,sales_teams!A:A,sales_teams!B:B,"")</f>
        <v>C486814</v>
      </c>
      <c r="E2916" t="str">
        <f>_xlfn.XLOOKUP(C2916,sales_teams!A:A,sales_teams!C:C,"")</f>
        <v>Melvin Marxen</v>
      </c>
      <c r="F2916" t="str">
        <f>_xlfn.XLOOKUP(C2916,sales_teams!A:A,sales_teams!D:D,"")</f>
        <v>Central</v>
      </c>
      <c r="G2916" t="s">
        <v>8951</v>
      </c>
      <c r="H2916" t="str">
        <f>_xlfn.XLOOKUP(G2916,products!A:A,products!B:B,"")</f>
        <v>GTX</v>
      </c>
      <c r="I2916" t="s">
        <v>213</v>
      </c>
      <c r="J2916" t="str">
        <f>_xlfn.XLOOKUP(I2916,accounts!A:A,accounts!B:B,"")</f>
        <v>software</v>
      </c>
      <c r="K2916" t="str">
        <f>_xlfn.XLOOKUP(I2916,accounts!A:A,accounts!F:F,"")</f>
        <v>Enterprise</v>
      </c>
      <c r="L2916" t="s">
        <v>56</v>
      </c>
      <c r="M2916" t="s">
        <v>9033</v>
      </c>
      <c r="N2916" t="s">
        <v>9043</v>
      </c>
      <c r="O2916" s="1">
        <v>42859</v>
      </c>
      <c r="P2916" s="1">
        <v>42959</v>
      </c>
      <c r="Q2916" s="5">
        <f>_xlfn.XLOOKUP(G2916,products!A:A,products!C:C,"")</f>
        <v>4821</v>
      </c>
      <c r="R2916">
        <v>37</v>
      </c>
      <c r="S2916" s="5">
        <f t="shared" si="45"/>
        <v>178377</v>
      </c>
    </row>
    <row r="2917" spans="1:19" x14ac:dyDescent="0.2">
      <c r="A2917" t="s">
        <v>3062</v>
      </c>
      <c r="B2917" t="s">
        <v>9028</v>
      </c>
      <c r="C2917" t="s">
        <v>15</v>
      </c>
      <c r="D2917" t="str">
        <f>_xlfn.XLOOKUP(C2917,sales_teams!A:A,sales_teams!B:B,"")</f>
        <v>C486814</v>
      </c>
      <c r="E2917" t="str">
        <f>_xlfn.XLOOKUP(C2917,sales_teams!A:A,sales_teams!C:C,"")</f>
        <v>Melvin Marxen</v>
      </c>
      <c r="F2917" t="str">
        <f>_xlfn.XLOOKUP(C2917,sales_teams!A:A,sales_teams!D:D,"")</f>
        <v>Central</v>
      </c>
      <c r="G2917" t="s">
        <v>75</v>
      </c>
      <c r="H2917" t="str">
        <f>_xlfn.XLOOKUP(G2917,products!A:A,products!B:B,"")</f>
        <v>MG</v>
      </c>
      <c r="I2917" t="s">
        <v>63</v>
      </c>
      <c r="J2917" t="str">
        <f>_xlfn.XLOOKUP(I2917,accounts!A:A,accounts!B:B,"")</f>
        <v>software</v>
      </c>
      <c r="K2917" t="str">
        <f>_xlfn.XLOOKUP(I2917,accounts!A:A,accounts!F:F,"")</f>
        <v>Mid-Market</v>
      </c>
      <c r="L2917" t="s">
        <v>56</v>
      </c>
      <c r="M2917" t="s">
        <v>9034</v>
      </c>
      <c r="N2917" t="s">
        <v>9042</v>
      </c>
      <c r="O2917" s="1">
        <v>42859</v>
      </c>
      <c r="P2917" s="1">
        <v>42964</v>
      </c>
      <c r="Q2917" s="5">
        <f>_xlfn.XLOOKUP(G2917,products!A:A,products!C:C,"")</f>
        <v>3393</v>
      </c>
      <c r="R2917">
        <v>31</v>
      </c>
      <c r="S2917" s="5">
        <f t="shared" si="45"/>
        <v>105183</v>
      </c>
    </row>
    <row r="2918" spans="1:19" x14ac:dyDescent="0.2">
      <c r="A2918" t="s">
        <v>3063</v>
      </c>
      <c r="B2918" t="s">
        <v>9028</v>
      </c>
      <c r="C2918" t="s">
        <v>10</v>
      </c>
      <c r="D2918" t="str">
        <f>_xlfn.XLOOKUP(C2918,sales_teams!A:A,sales_teams!B:B,"")</f>
        <v>C309699</v>
      </c>
      <c r="E2918" t="str">
        <f>_xlfn.XLOOKUP(C2918,sales_teams!A:A,sales_teams!C:C,"")</f>
        <v>Melvin Marxen</v>
      </c>
      <c r="F2918" t="str">
        <f>_xlfn.XLOOKUP(C2918,sales_teams!A:A,sales_teams!D:D,"")</f>
        <v>Central</v>
      </c>
      <c r="G2918" t="s">
        <v>8951</v>
      </c>
      <c r="H2918" t="str">
        <f>_xlfn.XLOOKUP(G2918,products!A:A,products!B:B,"")</f>
        <v>GTX</v>
      </c>
      <c r="I2918" t="s">
        <v>317</v>
      </c>
      <c r="J2918" t="str">
        <f>_xlfn.XLOOKUP(I2918,accounts!A:A,accounts!B:B,"")</f>
        <v>medical</v>
      </c>
      <c r="K2918" t="str">
        <f>_xlfn.XLOOKUP(I2918,accounts!A:A,accounts!F:F,"")</f>
        <v>Mid-Market</v>
      </c>
      <c r="L2918" t="s">
        <v>81</v>
      </c>
      <c r="M2918" t="s">
        <v>9040</v>
      </c>
      <c r="N2918" t="s">
        <v>9045</v>
      </c>
      <c r="O2918" s="1">
        <v>42859</v>
      </c>
      <c r="P2918" s="1">
        <v>42875</v>
      </c>
      <c r="Q2918" s="5">
        <f>_xlfn.XLOOKUP(G2918,products!A:A,products!C:C,"")</f>
        <v>4821</v>
      </c>
      <c r="R2918">
        <v>43</v>
      </c>
      <c r="S2918" s="5">
        <f t="shared" si="45"/>
        <v>207303</v>
      </c>
    </row>
    <row r="2919" spans="1:19" x14ac:dyDescent="0.2">
      <c r="A2919" t="s">
        <v>3064</v>
      </c>
      <c r="B2919" t="s">
        <v>9025</v>
      </c>
      <c r="C2919" t="s">
        <v>10</v>
      </c>
      <c r="D2919" t="str">
        <f>_xlfn.XLOOKUP(C2919,sales_teams!A:A,sales_teams!B:B,"")</f>
        <v>C309699</v>
      </c>
      <c r="E2919" t="str">
        <f>_xlfn.XLOOKUP(C2919,sales_teams!A:A,sales_teams!C:C,"")</f>
        <v>Melvin Marxen</v>
      </c>
      <c r="F2919" t="str">
        <f>_xlfn.XLOOKUP(C2919,sales_teams!A:A,sales_teams!D:D,"")</f>
        <v>Central</v>
      </c>
      <c r="G2919" t="s">
        <v>8951</v>
      </c>
      <c r="H2919" t="str">
        <f>_xlfn.XLOOKUP(G2919,products!A:A,products!B:B,"")</f>
        <v>GTX</v>
      </c>
      <c r="I2919" t="s">
        <v>203</v>
      </c>
      <c r="J2919" t="str">
        <f>_xlfn.XLOOKUP(I2919,accounts!A:A,accounts!B:B,"")</f>
        <v>employment</v>
      </c>
      <c r="K2919" t="str">
        <f>_xlfn.XLOOKUP(I2919,accounts!A:A,accounts!F:F,"")</f>
        <v>SMB</v>
      </c>
      <c r="L2919" t="s">
        <v>81</v>
      </c>
      <c r="M2919" t="s">
        <v>9038</v>
      </c>
      <c r="N2919" t="s">
        <v>9042</v>
      </c>
      <c r="O2919" s="1">
        <v>42859</v>
      </c>
      <c r="P2919" s="1">
        <v>42972</v>
      </c>
      <c r="Q2919" s="5">
        <f>_xlfn.XLOOKUP(G2919,products!A:A,products!C:C,"")</f>
        <v>4821</v>
      </c>
      <c r="R2919">
        <v>23</v>
      </c>
      <c r="S2919" s="5">
        <f t="shared" si="45"/>
        <v>110883</v>
      </c>
    </row>
    <row r="2920" spans="1:19" x14ac:dyDescent="0.2">
      <c r="A2920" t="s">
        <v>3065</v>
      </c>
      <c r="B2920" t="s">
        <v>9027</v>
      </c>
      <c r="C2920" t="s">
        <v>8</v>
      </c>
      <c r="D2920" t="str">
        <f>_xlfn.XLOOKUP(C2920,sales_teams!A:A,sales_teams!B:B,"")</f>
        <v>C100201</v>
      </c>
      <c r="E2920" t="str">
        <f>_xlfn.XLOOKUP(C2920,sales_teams!A:A,sales_teams!C:C,"")</f>
        <v>Dustin Brinkmann</v>
      </c>
      <c r="F2920" t="str">
        <f>_xlfn.XLOOKUP(C2920,sales_teams!A:A,sales_teams!D:D,"")</f>
        <v>Central</v>
      </c>
      <c r="G2920" t="s">
        <v>62</v>
      </c>
      <c r="H2920" t="str">
        <f>_xlfn.XLOOKUP(G2920,products!A:A,products!B:B,"")</f>
        <v>GTX</v>
      </c>
      <c r="I2920" t="s">
        <v>67</v>
      </c>
      <c r="J2920" t="str">
        <f>_xlfn.XLOOKUP(I2920,accounts!A:A,accounts!B:B,"")</f>
        <v>medical</v>
      </c>
      <c r="K2920" t="str">
        <f>_xlfn.XLOOKUP(I2920,accounts!A:A,accounts!F:F,"")</f>
        <v>Enterprise</v>
      </c>
      <c r="L2920" t="s">
        <v>81</v>
      </c>
      <c r="M2920" t="s">
        <v>9036</v>
      </c>
      <c r="N2920" t="s">
        <v>9045</v>
      </c>
      <c r="O2920" s="1">
        <v>42859</v>
      </c>
      <c r="P2920" s="1">
        <v>42865</v>
      </c>
      <c r="Q2920" s="5">
        <f>_xlfn.XLOOKUP(G2920,products!A:A,products!C:C,"")</f>
        <v>550</v>
      </c>
      <c r="R2920">
        <v>34</v>
      </c>
      <c r="S2920" s="5">
        <f t="shared" si="45"/>
        <v>18700</v>
      </c>
    </row>
    <row r="2921" spans="1:19" x14ac:dyDescent="0.2">
      <c r="A2921" t="s">
        <v>3066</v>
      </c>
      <c r="B2921" t="s">
        <v>9027</v>
      </c>
      <c r="C2921" t="s">
        <v>8</v>
      </c>
      <c r="D2921" t="str">
        <f>_xlfn.XLOOKUP(C2921,sales_teams!A:A,sales_teams!B:B,"")</f>
        <v>C100201</v>
      </c>
      <c r="E2921" t="str">
        <f>_xlfn.XLOOKUP(C2921,sales_teams!A:A,sales_teams!C:C,"")</f>
        <v>Dustin Brinkmann</v>
      </c>
      <c r="F2921" t="str">
        <f>_xlfn.XLOOKUP(C2921,sales_teams!A:A,sales_teams!D:D,"")</f>
        <v>Central</v>
      </c>
      <c r="G2921" t="s">
        <v>54</v>
      </c>
      <c r="H2921" t="str">
        <f>_xlfn.XLOOKUP(G2921,products!A:A,products!B:B,"")</f>
        <v>GTX</v>
      </c>
      <c r="I2921" t="s">
        <v>317</v>
      </c>
      <c r="J2921" t="str">
        <f>_xlfn.XLOOKUP(I2921,accounts!A:A,accounts!B:B,"")</f>
        <v>medical</v>
      </c>
      <c r="K2921" t="str">
        <f>_xlfn.XLOOKUP(I2921,accounts!A:A,accounts!F:F,"")</f>
        <v>Mid-Market</v>
      </c>
      <c r="L2921" t="s">
        <v>81</v>
      </c>
      <c r="M2921" t="s">
        <v>9036</v>
      </c>
      <c r="N2921" t="s">
        <v>9043</v>
      </c>
      <c r="O2921" s="1">
        <v>42859</v>
      </c>
      <c r="P2921" s="1">
        <v>42967</v>
      </c>
      <c r="Q2921" s="5">
        <f>_xlfn.XLOOKUP(G2921,products!A:A,products!C:C,"")</f>
        <v>1096</v>
      </c>
      <c r="R2921">
        <v>40</v>
      </c>
      <c r="S2921" s="5">
        <f t="shared" si="45"/>
        <v>43840</v>
      </c>
    </row>
    <row r="2922" spans="1:19" x14ac:dyDescent="0.2">
      <c r="A2922" t="s">
        <v>3067</v>
      </c>
      <c r="B2922" t="s">
        <v>9025</v>
      </c>
      <c r="C2922" t="s">
        <v>8</v>
      </c>
      <c r="D2922" t="str">
        <f>_xlfn.XLOOKUP(C2922,sales_teams!A:A,sales_teams!B:B,"")</f>
        <v>C100201</v>
      </c>
      <c r="E2922" t="str">
        <f>_xlfn.XLOOKUP(C2922,sales_teams!A:A,sales_teams!C:C,"")</f>
        <v>Dustin Brinkmann</v>
      </c>
      <c r="F2922" t="str">
        <f>_xlfn.XLOOKUP(C2922,sales_teams!A:A,sales_teams!D:D,"")</f>
        <v>Central</v>
      </c>
      <c r="G2922" t="s">
        <v>75</v>
      </c>
      <c r="H2922" t="str">
        <f>_xlfn.XLOOKUP(G2922,products!A:A,products!B:B,"")</f>
        <v>MG</v>
      </c>
      <c r="I2922" t="s">
        <v>73</v>
      </c>
      <c r="J2922" t="str">
        <f>_xlfn.XLOOKUP(I2922,accounts!A:A,accounts!B:B,"")</f>
        <v>medical</v>
      </c>
      <c r="K2922" t="str">
        <f>_xlfn.XLOOKUP(I2922,accounts!A:A,accounts!F:F,"")</f>
        <v>Mid-Market</v>
      </c>
      <c r="L2922" t="s">
        <v>81</v>
      </c>
      <c r="M2922" t="s">
        <v>9038</v>
      </c>
      <c r="N2922" t="s">
        <v>9043</v>
      </c>
      <c r="O2922" s="1">
        <v>42859</v>
      </c>
      <c r="P2922" s="1">
        <v>42974</v>
      </c>
      <c r="Q2922" s="5">
        <f>_xlfn.XLOOKUP(G2922,products!A:A,products!C:C,"")</f>
        <v>3393</v>
      </c>
      <c r="R2922">
        <v>1</v>
      </c>
      <c r="S2922" s="5">
        <f t="shared" si="45"/>
        <v>3393</v>
      </c>
    </row>
    <row r="2923" spans="1:19" x14ac:dyDescent="0.2">
      <c r="A2923" t="s">
        <v>3068</v>
      </c>
      <c r="B2923" t="s">
        <v>9026</v>
      </c>
      <c r="C2923" t="s">
        <v>14</v>
      </c>
      <c r="D2923" t="str">
        <f>_xlfn.XLOOKUP(C2923,sales_teams!A:A,sales_teams!B:B,"")</f>
        <v>C961860</v>
      </c>
      <c r="E2923" t="str">
        <f>_xlfn.XLOOKUP(C2923,sales_teams!A:A,sales_teams!C:C,"")</f>
        <v>Melvin Marxen</v>
      </c>
      <c r="F2923" t="str">
        <f>_xlfn.XLOOKUP(C2923,sales_teams!A:A,sales_teams!D:D,"")</f>
        <v>Central</v>
      </c>
      <c r="G2923" t="s">
        <v>54</v>
      </c>
      <c r="H2923" t="str">
        <f>_xlfn.XLOOKUP(G2923,products!A:A,products!B:B,"")</f>
        <v>GTX</v>
      </c>
      <c r="I2923" t="s">
        <v>133</v>
      </c>
      <c r="J2923" t="str">
        <f>_xlfn.XLOOKUP(I2923,accounts!A:A,accounts!B:B,"")</f>
        <v>finance</v>
      </c>
      <c r="K2923" t="str">
        <f>_xlfn.XLOOKUP(I2923,accounts!A:A,accounts!F:F,"")</f>
        <v>Mid-Market</v>
      </c>
      <c r="L2923" t="s">
        <v>81</v>
      </c>
      <c r="M2923" t="s">
        <v>9038</v>
      </c>
      <c r="N2923" t="s">
        <v>9043</v>
      </c>
      <c r="O2923" s="1">
        <v>42859</v>
      </c>
      <c r="P2923" s="1">
        <v>42972</v>
      </c>
      <c r="Q2923" s="5">
        <f>_xlfn.XLOOKUP(G2923,products!A:A,products!C:C,"")</f>
        <v>1096</v>
      </c>
      <c r="R2923">
        <v>9</v>
      </c>
      <c r="S2923" s="5">
        <f t="shared" si="45"/>
        <v>9864</v>
      </c>
    </row>
    <row r="2924" spans="1:19" x14ac:dyDescent="0.2">
      <c r="A2924" t="s">
        <v>3069</v>
      </c>
      <c r="B2924" t="s">
        <v>9028</v>
      </c>
      <c r="C2924" t="s">
        <v>14</v>
      </c>
      <c r="D2924" t="str">
        <f>_xlfn.XLOOKUP(C2924,sales_teams!A:A,sales_teams!B:B,"")</f>
        <v>C961860</v>
      </c>
      <c r="E2924" t="str">
        <f>_xlfn.XLOOKUP(C2924,sales_teams!A:A,sales_teams!C:C,"")</f>
        <v>Melvin Marxen</v>
      </c>
      <c r="F2924" t="str">
        <f>_xlfn.XLOOKUP(C2924,sales_teams!A:A,sales_teams!D:D,"")</f>
        <v>Central</v>
      </c>
      <c r="G2924" t="s">
        <v>62</v>
      </c>
      <c r="H2924" t="str">
        <f>_xlfn.XLOOKUP(G2924,products!A:A,products!B:B,"")</f>
        <v>GTX</v>
      </c>
      <c r="I2924" t="s">
        <v>80</v>
      </c>
      <c r="J2924" t="str">
        <f>_xlfn.XLOOKUP(I2924,accounts!A:A,accounts!B:B,"")</f>
        <v>retail</v>
      </c>
      <c r="K2924" t="str">
        <f>_xlfn.XLOOKUP(I2924,accounts!A:A,accounts!F:F,"")</f>
        <v>Mid-Market</v>
      </c>
      <c r="L2924" t="s">
        <v>56</v>
      </c>
      <c r="M2924" t="s">
        <v>9032</v>
      </c>
      <c r="N2924" t="s">
        <v>9043</v>
      </c>
      <c r="O2924" s="1">
        <v>42859</v>
      </c>
      <c r="P2924" s="1">
        <v>42952</v>
      </c>
      <c r="Q2924" s="5">
        <f>_xlfn.XLOOKUP(G2924,products!A:A,products!C:C,"")</f>
        <v>550</v>
      </c>
      <c r="R2924">
        <v>3</v>
      </c>
      <c r="S2924" s="5">
        <f t="shared" si="45"/>
        <v>1650</v>
      </c>
    </row>
    <row r="2925" spans="1:19" x14ac:dyDescent="0.2">
      <c r="A2925" t="s">
        <v>3070</v>
      </c>
      <c r="B2925" t="s">
        <v>9027</v>
      </c>
      <c r="C2925" t="s">
        <v>14</v>
      </c>
      <c r="D2925" t="str">
        <f>_xlfn.XLOOKUP(C2925,sales_teams!A:A,sales_teams!B:B,"")</f>
        <v>C961860</v>
      </c>
      <c r="E2925" t="str">
        <f>_xlfn.XLOOKUP(C2925,sales_teams!A:A,sales_teams!C:C,"")</f>
        <v>Melvin Marxen</v>
      </c>
      <c r="F2925" t="str">
        <f>_xlfn.XLOOKUP(C2925,sales_teams!A:A,sales_teams!D:D,"")</f>
        <v>Central</v>
      </c>
      <c r="G2925" t="s">
        <v>54</v>
      </c>
      <c r="H2925" t="str">
        <f>_xlfn.XLOOKUP(G2925,products!A:A,products!B:B,"")</f>
        <v>GTX</v>
      </c>
      <c r="I2925" t="s">
        <v>133</v>
      </c>
      <c r="J2925" t="str">
        <f>_xlfn.XLOOKUP(I2925,accounts!A:A,accounts!B:B,"")</f>
        <v>finance</v>
      </c>
      <c r="K2925" t="str">
        <f>_xlfn.XLOOKUP(I2925,accounts!A:A,accounts!F:F,"")</f>
        <v>Mid-Market</v>
      </c>
      <c r="L2925" t="s">
        <v>56</v>
      </c>
      <c r="M2925" t="s">
        <v>9031</v>
      </c>
      <c r="N2925" t="s">
        <v>9043</v>
      </c>
      <c r="O2925" s="1">
        <v>42859</v>
      </c>
      <c r="P2925" s="1">
        <v>42906</v>
      </c>
      <c r="Q2925" s="5">
        <f>_xlfn.XLOOKUP(G2925,products!A:A,products!C:C,"")</f>
        <v>1096</v>
      </c>
      <c r="R2925">
        <v>49</v>
      </c>
      <c r="S2925" s="5">
        <f t="shared" si="45"/>
        <v>53704</v>
      </c>
    </row>
    <row r="2926" spans="1:19" x14ac:dyDescent="0.2">
      <c r="A2926" t="s">
        <v>3071</v>
      </c>
      <c r="B2926" t="s">
        <v>9026</v>
      </c>
      <c r="C2926" t="s">
        <v>29</v>
      </c>
      <c r="D2926" t="str">
        <f>_xlfn.XLOOKUP(C2926,sales_teams!A:A,sales_teams!B:B,"")</f>
        <v>E571180</v>
      </c>
      <c r="E2926" t="str">
        <f>_xlfn.XLOOKUP(C2926,sales_teams!A:A,sales_teams!C:C,"")</f>
        <v>Rocco Neubert</v>
      </c>
      <c r="F2926" t="str">
        <f>_xlfn.XLOOKUP(C2926,sales_teams!A:A,sales_teams!D:D,"")</f>
        <v>East</v>
      </c>
      <c r="G2926" t="s">
        <v>83</v>
      </c>
      <c r="H2926" t="str">
        <f>_xlfn.XLOOKUP(G2926,products!A:A,products!B:B,"")</f>
        <v>GTX</v>
      </c>
      <c r="I2926" t="s">
        <v>95</v>
      </c>
      <c r="J2926" t="str">
        <f>_xlfn.XLOOKUP(I2926,accounts!A:A,accounts!B:B,"")</f>
        <v>entertainment</v>
      </c>
      <c r="K2926" t="str">
        <f>_xlfn.XLOOKUP(I2926,accounts!A:A,accounts!F:F,"")</f>
        <v>Enterprise</v>
      </c>
      <c r="L2926" t="s">
        <v>81</v>
      </c>
      <c r="M2926" t="s">
        <v>9040</v>
      </c>
      <c r="N2926" t="s">
        <v>9042</v>
      </c>
      <c r="O2926" s="1">
        <v>42859</v>
      </c>
      <c r="P2926" s="1">
        <v>42993</v>
      </c>
      <c r="Q2926" s="5">
        <f>_xlfn.XLOOKUP(G2926,products!A:A,products!C:C,"")</f>
        <v>5482</v>
      </c>
      <c r="R2926">
        <v>1</v>
      </c>
      <c r="S2926" s="5">
        <f t="shared" si="45"/>
        <v>5482</v>
      </c>
    </row>
    <row r="2927" spans="1:19" x14ac:dyDescent="0.2">
      <c r="A2927" t="s">
        <v>3072</v>
      </c>
      <c r="B2927" t="s">
        <v>9027</v>
      </c>
      <c r="C2927" t="s">
        <v>7</v>
      </c>
      <c r="D2927" t="str">
        <f>_xlfn.XLOOKUP(C2927,sales_teams!A:A,sales_teams!B:B,"")</f>
        <v>C234829</v>
      </c>
      <c r="E2927" t="str">
        <f>_xlfn.XLOOKUP(C2927,sales_teams!A:A,sales_teams!C:C,"")</f>
        <v>Dustin Brinkmann</v>
      </c>
      <c r="F2927" t="str">
        <f>_xlfn.XLOOKUP(C2927,sales_teams!A:A,sales_teams!D:D,"")</f>
        <v>Central</v>
      </c>
      <c r="G2927" t="s">
        <v>75</v>
      </c>
      <c r="H2927" t="str">
        <f>_xlfn.XLOOKUP(G2927,products!A:A,products!B:B,"")</f>
        <v>MG</v>
      </c>
      <c r="I2927" t="s">
        <v>213</v>
      </c>
      <c r="J2927" t="str">
        <f>_xlfn.XLOOKUP(I2927,accounts!A:A,accounts!B:B,"")</f>
        <v>software</v>
      </c>
      <c r="K2927" t="str">
        <f>_xlfn.XLOOKUP(I2927,accounts!A:A,accounts!F:F,"")</f>
        <v>Enterprise</v>
      </c>
      <c r="L2927" t="s">
        <v>81</v>
      </c>
      <c r="M2927" t="s">
        <v>9040</v>
      </c>
      <c r="N2927" t="s">
        <v>9045</v>
      </c>
      <c r="O2927" s="1">
        <v>42859</v>
      </c>
      <c r="P2927" s="1">
        <v>42865</v>
      </c>
      <c r="Q2927" s="5">
        <f>_xlfn.XLOOKUP(G2927,products!A:A,products!C:C,"")</f>
        <v>3393</v>
      </c>
      <c r="R2927">
        <v>45</v>
      </c>
      <c r="S2927" s="5">
        <f t="shared" si="45"/>
        <v>152685</v>
      </c>
    </row>
    <row r="2928" spans="1:19" x14ac:dyDescent="0.2">
      <c r="A2928" t="s">
        <v>3073</v>
      </c>
      <c r="B2928" t="s">
        <v>9027</v>
      </c>
      <c r="C2928" t="s">
        <v>7</v>
      </c>
      <c r="D2928" t="str">
        <f>_xlfn.XLOOKUP(C2928,sales_teams!A:A,sales_teams!B:B,"")</f>
        <v>C234829</v>
      </c>
      <c r="E2928" t="str">
        <f>_xlfn.XLOOKUP(C2928,sales_teams!A:A,sales_teams!C:C,"")</f>
        <v>Dustin Brinkmann</v>
      </c>
      <c r="F2928" t="str">
        <f>_xlfn.XLOOKUP(C2928,sales_teams!A:A,sales_teams!D:D,"")</f>
        <v>Central</v>
      </c>
      <c r="G2928" t="s">
        <v>62</v>
      </c>
      <c r="H2928" t="str">
        <f>_xlfn.XLOOKUP(G2928,products!A:A,products!B:B,"")</f>
        <v>GTX</v>
      </c>
      <c r="I2928" t="s">
        <v>317</v>
      </c>
      <c r="J2928" t="str">
        <f>_xlfn.XLOOKUP(I2928,accounts!A:A,accounts!B:B,"")</f>
        <v>medical</v>
      </c>
      <c r="K2928" t="str">
        <f>_xlfn.XLOOKUP(I2928,accounts!A:A,accounts!F:F,"")</f>
        <v>Mid-Market</v>
      </c>
      <c r="L2928" t="s">
        <v>56</v>
      </c>
      <c r="M2928" t="s">
        <v>9034</v>
      </c>
      <c r="N2928" t="s">
        <v>9045</v>
      </c>
      <c r="O2928" s="1">
        <v>42859</v>
      </c>
      <c r="P2928" s="1">
        <v>42956</v>
      </c>
      <c r="Q2928" s="5">
        <f>_xlfn.XLOOKUP(G2928,products!A:A,products!C:C,"")</f>
        <v>550</v>
      </c>
      <c r="R2928">
        <v>46</v>
      </c>
      <c r="S2928" s="5">
        <f t="shared" si="45"/>
        <v>25300</v>
      </c>
    </row>
    <row r="2929" spans="1:19" x14ac:dyDescent="0.2">
      <c r="A2929" t="s">
        <v>3074</v>
      </c>
      <c r="B2929" t="s">
        <v>9027</v>
      </c>
      <c r="C2929" t="s">
        <v>32</v>
      </c>
      <c r="D2929" t="str">
        <f>_xlfn.XLOOKUP(C2929,sales_teams!A:A,sales_teams!B:B,"")</f>
        <v>W975078</v>
      </c>
      <c r="E2929" t="str">
        <f>_xlfn.XLOOKUP(C2929,sales_teams!A:A,sales_teams!C:C,"")</f>
        <v>Celia Rouche</v>
      </c>
      <c r="F2929" t="str">
        <f>_xlfn.XLOOKUP(C2929,sales_teams!A:A,sales_teams!D:D,"")</f>
        <v>West</v>
      </c>
      <c r="G2929" t="s">
        <v>62</v>
      </c>
      <c r="H2929" t="str">
        <f>_xlfn.XLOOKUP(G2929,products!A:A,products!B:B,"")</f>
        <v>GTX</v>
      </c>
      <c r="I2929" t="s">
        <v>176</v>
      </c>
      <c r="J2929" t="str">
        <f>_xlfn.XLOOKUP(I2929,accounts!A:A,accounts!B:B,"")</f>
        <v>employment</v>
      </c>
      <c r="K2929" t="str">
        <f>_xlfn.XLOOKUP(I2929,accounts!A:A,accounts!F:F,"")</f>
        <v>Enterprise</v>
      </c>
      <c r="L2929" t="s">
        <v>56</v>
      </c>
      <c r="M2929" t="s">
        <v>9035</v>
      </c>
      <c r="N2929" t="s">
        <v>9041</v>
      </c>
      <c r="O2929" s="1">
        <v>42859</v>
      </c>
      <c r="P2929" s="1">
        <v>42961</v>
      </c>
      <c r="Q2929" s="5">
        <f>_xlfn.XLOOKUP(G2929,products!A:A,products!C:C,"")</f>
        <v>550</v>
      </c>
      <c r="R2929">
        <v>25</v>
      </c>
      <c r="S2929" s="5">
        <f t="shared" si="45"/>
        <v>13750</v>
      </c>
    </row>
    <row r="2930" spans="1:19" x14ac:dyDescent="0.2">
      <c r="A2930" t="s">
        <v>3075</v>
      </c>
      <c r="B2930" t="s">
        <v>9027</v>
      </c>
      <c r="C2930" t="s">
        <v>17</v>
      </c>
      <c r="D2930" t="str">
        <f>_xlfn.XLOOKUP(C2930,sales_teams!A:A,sales_teams!B:B,"")</f>
        <v>E152967</v>
      </c>
      <c r="E2930" t="str">
        <f>_xlfn.XLOOKUP(C2930,sales_teams!A:A,sales_teams!C:C,"")</f>
        <v>Cara Losch</v>
      </c>
      <c r="F2930" t="str">
        <f>_xlfn.XLOOKUP(C2930,sales_teams!A:A,sales_teams!D:D,"")</f>
        <v>East</v>
      </c>
      <c r="G2930" t="s">
        <v>8951</v>
      </c>
      <c r="H2930" t="str">
        <f>_xlfn.XLOOKUP(G2930,products!A:A,products!B:B,"")</f>
        <v>GTX</v>
      </c>
      <c r="I2930" t="s">
        <v>252</v>
      </c>
      <c r="J2930" t="str">
        <f>_xlfn.XLOOKUP(I2930,accounts!A:A,accounts!B:B,"")</f>
        <v>retail</v>
      </c>
      <c r="K2930" t="str">
        <f>_xlfn.XLOOKUP(I2930,accounts!A:A,accounts!F:F,"")</f>
        <v>Mid-Market</v>
      </c>
      <c r="L2930" t="s">
        <v>81</v>
      </c>
      <c r="M2930" t="s">
        <v>9036</v>
      </c>
      <c r="N2930" t="s">
        <v>9042</v>
      </c>
      <c r="O2930" s="1">
        <v>42859</v>
      </c>
      <c r="P2930" s="1">
        <v>42953</v>
      </c>
      <c r="Q2930" s="5">
        <f>_xlfn.XLOOKUP(G2930,products!A:A,products!C:C,"")</f>
        <v>4821</v>
      </c>
      <c r="R2930">
        <v>40</v>
      </c>
      <c r="S2930" s="5">
        <f t="shared" si="45"/>
        <v>192840</v>
      </c>
    </row>
    <row r="2931" spans="1:19" x14ac:dyDescent="0.2">
      <c r="A2931" t="s">
        <v>3076</v>
      </c>
      <c r="B2931" t="s">
        <v>9026</v>
      </c>
      <c r="C2931" t="s">
        <v>23</v>
      </c>
      <c r="D2931" t="str">
        <f>_xlfn.XLOOKUP(C2931,sales_teams!A:A,sales_teams!B:B,"")</f>
        <v>E680402</v>
      </c>
      <c r="E2931" t="str">
        <f>_xlfn.XLOOKUP(C2931,sales_teams!A:A,sales_teams!C:C,"")</f>
        <v>Cara Losch</v>
      </c>
      <c r="F2931" t="str">
        <f>_xlfn.XLOOKUP(C2931,sales_teams!A:A,sales_teams!D:D,"")</f>
        <v>East</v>
      </c>
      <c r="G2931" t="s">
        <v>75</v>
      </c>
      <c r="H2931" t="str">
        <f>_xlfn.XLOOKUP(G2931,products!A:A,products!B:B,"")</f>
        <v>MG</v>
      </c>
      <c r="J2931">
        <f>_xlfn.XLOOKUP(I2931,accounts!A:A,accounts!B:B,"")</f>
        <v>0</v>
      </c>
      <c r="K2931">
        <f>_xlfn.XLOOKUP(I2931,accounts!A:A,accounts!F:F,"")</f>
        <v>0</v>
      </c>
      <c r="L2931" t="s">
        <v>76</v>
      </c>
      <c r="N2931" t="s">
        <v>9044</v>
      </c>
      <c r="O2931" s="1">
        <v>42859</v>
      </c>
      <c r="Q2931" s="5">
        <f>_xlfn.XLOOKUP(G2931,products!A:A,products!C:C,"")</f>
        <v>3393</v>
      </c>
      <c r="R2931">
        <v>3</v>
      </c>
      <c r="S2931" s="5">
        <f t="shared" si="45"/>
        <v>10179</v>
      </c>
    </row>
    <row r="2932" spans="1:19" x14ac:dyDescent="0.2">
      <c r="A2932" t="s">
        <v>3077</v>
      </c>
      <c r="B2932" t="s">
        <v>9027</v>
      </c>
      <c r="C2932" t="s">
        <v>44</v>
      </c>
      <c r="D2932" t="str">
        <f>_xlfn.XLOOKUP(C2932,sales_teams!A:A,sales_teams!B:B,"")</f>
        <v>W202814</v>
      </c>
      <c r="E2932" t="str">
        <f>_xlfn.XLOOKUP(C2932,sales_teams!A:A,sales_teams!C:C,"")</f>
        <v>Summer Sewald</v>
      </c>
      <c r="F2932" t="str">
        <f>_xlfn.XLOOKUP(C2932,sales_teams!A:A,sales_teams!D:D,"")</f>
        <v>West</v>
      </c>
      <c r="G2932" t="s">
        <v>62</v>
      </c>
      <c r="H2932" t="str">
        <f>_xlfn.XLOOKUP(G2932,products!A:A,products!B:B,"")</f>
        <v>GTX</v>
      </c>
      <c r="I2932" t="s">
        <v>200</v>
      </c>
      <c r="J2932" t="str">
        <f>_xlfn.XLOOKUP(I2932,accounts!A:A,accounts!B:B,"")</f>
        <v>medical</v>
      </c>
      <c r="K2932" t="str">
        <f>_xlfn.XLOOKUP(I2932,accounts!A:A,accounts!F:F,"")</f>
        <v>Mid-Market</v>
      </c>
      <c r="L2932" t="s">
        <v>81</v>
      </c>
      <c r="M2932" t="s">
        <v>9036</v>
      </c>
      <c r="N2932" t="s">
        <v>9043</v>
      </c>
      <c r="O2932" s="1">
        <v>42859</v>
      </c>
      <c r="P2932" s="1">
        <v>42864</v>
      </c>
      <c r="Q2932" s="5">
        <f>_xlfn.XLOOKUP(G2932,products!A:A,products!C:C,"")</f>
        <v>550</v>
      </c>
      <c r="R2932">
        <v>34</v>
      </c>
      <c r="S2932" s="5">
        <f t="shared" si="45"/>
        <v>18700</v>
      </c>
    </row>
    <row r="2933" spans="1:19" x14ac:dyDescent="0.2">
      <c r="A2933" t="s">
        <v>3078</v>
      </c>
      <c r="B2933" t="s">
        <v>9025</v>
      </c>
      <c r="C2933" t="s">
        <v>3</v>
      </c>
      <c r="D2933" t="str">
        <f>_xlfn.XLOOKUP(C2933,sales_teams!A:A,sales_teams!B:B,"")</f>
        <v>C265891</v>
      </c>
      <c r="E2933" t="str">
        <f>_xlfn.XLOOKUP(C2933,sales_teams!A:A,sales_teams!C:C,"")</f>
        <v>Dustin Brinkmann</v>
      </c>
      <c r="F2933" t="str">
        <f>_xlfn.XLOOKUP(C2933,sales_teams!A:A,sales_teams!D:D,"")</f>
        <v>Central</v>
      </c>
      <c r="G2933" t="s">
        <v>75</v>
      </c>
      <c r="H2933" t="str">
        <f>_xlfn.XLOOKUP(G2933,products!A:A,products!B:B,"")</f>
        <v>MG</v>
      </c>
      <c r="I2933" t="s">
        <v>78</v>
      </c>
      <c r="J2933" t="str">
        <f>_xlfn.XLOOKUP(I2933,accounts!A:A,accounts!B:B,"")</f>
        <v>medical</v>
      </c>
      <c r="K2933" t="str">
        <f>_xlfn.XLOOKUP(I2933,accounts!A:A,accounts!F:F,"")</f>
        <v>Mid-Market</v>
      </c>
      <c r="L2933" t="s">
        <v>81</v>
      </c>
      <c r="M2933" t="s">
        <v>9038</v>
      </c>
      <c r="N2933" t="s">
        <v>9045</v>
      </c>
      <c r="O2933" s="1">
        <v>42860</v>
      </c>
      <c r="P2933" s="1">
        <v>42962</v>
      </c>
      <c r="Q2933" s="5">
        <f>_xlfn.XLOOKUP(G2933,products!A:A,products!C:C,"")</f>
        <v>3393</v>
      </c>
      <c r="R2933">
        <v>48</v>
      </c>
      <c r="S2933" s="5">
        <f t="shared" si="45"/>
        <v>162864</v>
      </c>
    </row>
    <row r="2934" spans="1:19" x14ac:dyDescent="0.2">
      <c r="A2934" t="s">
        <v>3079</v>
      </c>
      <c r="B2934" t="s">
        <v>9028</v>
      </c>
      <c r="C2934" t="s">
        <v>27</v>
      </c>
      <c r="D2934" t="str">
        <f>_xlfn.XLOOKUP(C2934,sales_teams!A:A,sales_teams!B:B,"")</f>
        <v>E619716</v>
      </c>
      <c r="E2934" t="str">
        <f>_xlfn.XLOOKUP(C2934,sales_teams!A:A,sales_teams!C:C,"")</f>
        <v>Rocco Neubert</v>
      </c>
      <c r="F2934" t="str">
        <f>_xlfn.XLOOKUP(C2934,sales_teams!A:A,sales_teams!D:D,"")</f>
        <v>East</v>
      </c>
      <c r="G2934" t="s">
        <v>54</v>
      </c>
      <c r="H2934" t="str">
        <f>_xlfn.XLOOKUP(G2934,products!A:A,products!B:B,"")</f>
        <v>GTX</v>
      </c>
      <c r="I2934" t="s">
        <v>119</v>
      </c>
      <c r="J2934" t="str">
        <f>_xlfn.XLOOKUP(I2934,accounts!A:A,accounts!B:B,"")</f>
        <v>finance</v>
      </c>
      <c r="K2934" t="str">
        <f>_xlfn.XLOOKUP(I2934,accounts!A:A,accounts!F:F,"")</f>
        <v>Enterprise</v>
      </c>
      <c r="L2934" t="s">
        <v>76</v>
      </c>
      <c r="N2934" t="s">
        <v>9044</v>
      </c>
      <c r="O2934" s="1">
        <v>42860</v>
      </c>
      <c r="Q2934" s="5">
        <f>_xlfn.XLOOKUP(G2934,products!A:A,products!C:C,"")</f>
        <v>1096</v>
      </c>
      <c r="R2934">
        <v>4</v>
      </c>
      <c r="S2934" s="5">
        <f t="shared" si="45"/>
        <v>4384</v>
      </c>
    </row>
    <row r="2935" spans="1:19" x14ac:dyDescent="0.2">
      <c r="A2935" t="s">
        <v>3080</v>
      </c>
      <c r="B2935" t="s">
        <v>9027</v>
      </c>
      <c r="C2935" t="s">
        <v>27</v>
      </c>
      <c r="D2935" t="str">
        <f>_xlfn.XLOOKUP(C2935,sales_teams!A:A,sales_teams!B:B,"")</f>
        <v>E619716</v>
      </c>
      <c r="E2935" t="str">
        <f>_xlfn.XLOOKUP(C2935,sales_teams!A:A,sales_teams!C:C,"")</f>
        <v>Rocco Neubert</v>
      </c>
      <c r="F2935" t="str">
        <f>_xlfn.XLOOKUP(C2935,sales_teams!A:A,sales_teams!D:D,"")</f>
        <v>East</v>
      </c>
      <c r="G2935" t="s">
        <v>8951</v>
      </c>
      <c r="H2935" t="str">
        <f>_xlfn.XLOOKUP(G2935,products!A:A,products!B:B,"")</f>
        <v>GTX</v>
      </c>
      <c r="I2935" t="s">
        <v>224</v>
      </c>
      <c r="J2935" t="str">
        <f>_xlfn.XLOOKUP(I2935,accounts!A:A,accounts!B:B,"")</f>
        <v>technolgy</v>
      </c>
      <c r="K2935" t="str">
        <f>_xlfn.XLOOKUP(I2935,accounts!A:A,accounts!F:F,"")</f>
        <v>Mid-Market</v>
      </c>
      <c r="L2935" t="s">
        <v>56</v>
      </c>
      <c r="M2935" t="s">
        <v>9034</v>
      </c>
      <c r="N2935" t="s">
        <v>9041</v>
      </c>
      <c r="O2935" s="1">
        <v>42860</v>
      </c>
      <c r="P2935" s="1">
        <v>42952</v>
      </c>
      <c r="Q2935" s="5">
        <f>_xlfn.XLOOKUP(G2935,products!A:A,products!C:C,"")</f>
        <v>4821</v>
      </c>
      <c r="R2935">
        <v>37</v>
      </c>
      <c r="S2935" s="5">
        <f t="shared" si="45"/>
        <v>178377</v>
      </c>
    </row>
    <row r="2936" spans="1:19" x14ac:dyDescent="0.2">
      <c r="A2936" t="s">
        <v>3081</v>
      </c>
      <c r="B2936" t="s">
        <v>9028</v>
      </c>
      <c r="C2936" t="s">
        <v>28</v>
      </c>
      <c r="D2936" t="str">
        <f>_xlfn.XLOOKUP(C2936,sales_teams!A:A,sales_teams!B:B,"")</f>
        <v>E262141</v>
      </c>
      <c r="E2936" t="str">
        <f>_xlfn.XLOOKUP(C2936,sales_teams!A:A,sales_teams!C:C,"")</f>
        <v>Rocco Neubert</v>
      </c>
      <c r="F2936" t="str">
        <f>_xlfn.XLOOKUP(C2936,sales_teams!A:A,sales_teams!D:D,"")</f>
        <v>East</v>
      </c>
      <c r="G2936" t="s">
        <v>8951</v>
      </c>
      <c r="H2936" t="str">
        <f>_xlfn.XLOOKUP(G2936,products!A:A,products!B:B,"")</f>
        <v>GTX</v>
      </c>
      <c r="I2936" t="s">
        <v>193</v>
      </c>
      <c r="J2936" t="str">
        <f>_xlfn.XLOOKUP(I2936,accounts!A:A,accounts!B:B,"")</f>
        <v>employment</v>
      </c>
      <c r="K2936" t="str">
        <f>_xlfn.XLOOKUP(I2936,accounts!A:A,accounts!F:F,"")</f>
        <v>Mid-Market</v>
      </c>
      <c r="L2936" t="s">
        <v>81</v>
      </c>
      <c r="M2936" t="s">
        <v>9037</v>
      </c>
      <c r="N2936" t="s">
        <v>9042</v>
      </c>
      <c r="O2936" s="1">
        <v>42860</v>
      </c>
      <c r="P2936" s="1">
        <v>42960</v>
      </c>
      <c r="Q2936" s="5">
        <f>_xlfn.XLOOKUP(G2936,products!A:A,products!C:C,"")</f>
        <v>4821</v>
      </c>
      <c r="R2936">
        <v>49</v>
      </c>
      <c r="S2936" s="5">
        <f t="shared" si="45"/>
        <v>236229</v>
      </c>
    </row>
    <row r="2937" spans="1:19" x14ac:dyDescent="0.2">
      <c r="A2937" t="s">
        <v>3082</v>
      </c>
      <c r="B2937" t="s">
        <v>9025</v>
      </c>
      <c r="C2937" t="s">
        <v>28</v>
      </c>
      <c r="D2937" t="str">
        <f>_xlfn.XLOOKUP(C2937,sales_teams!A:A,sales_teams!B:B,"")</f>
        <v>E262141</v>
      </c>
      <c r="E2937" t="str">
        <f>_xlfn.XLOOKUP(C2937,sales_teams!A:A,sales_teams!C:C,"")</f>
        <v>Rocco Neubert</v>
      </c>
      <c r="F2937" t="str">
        <f>_xlfn.XLOOKUP(C2937,sales_teams!A:A,sales_teams!D:D,"")</f>
        <v>East</v>
      </c>
      <c r="G2937" t="s">
        <v>8951</v>
      </c>
      <c r="H2937" t="str">
        <f>_xlfn.XLOOKUP(G2937,products!A:A,products!B:B,"")</f>
        <v>GTX</v>
      </c>
      <c r="I2937" t="s">
        <v>193</v>
      </c>
      <c r="J2937" t="str">
        <f>_xlfn.XLOOKUP(I2937,accounts!A:A,accounts!B:B,"")</f>
        <v>employment</v>
      </c>
      <c r="K2937" t="str">
        <f>_xlfn.XLOOKUP(I2937,accounts!A:A,accounts!F:F,"")</f>
        <v>Mid-Market</v>
      </c>
      <c r="L2937" t="s">
        <v>81</v>
      </c>
      <c r="M2937" t="s">
        <v>9040</v>
      </c>
      <c r="N2937" t="s">
        <v>9041</v>
      </c>
      <c r="O2937" s="1">
        <v>42860</v>
      </c>
      <c r="P2937" s="1">
        <v>42885</v>
      </c>
      <c r="Q2937" s="5">
        <f>_xlfn.XLOOKUP(G2937,products!A:A,products!C:C,"")</f>
        <v>4821</v>
      </c>
      <c r="R2937">
        <v>16</v>
      </c>
      <c r="S2937" s="5">
        <f t="shared" si="45"/>
        <v>77136</v>
      </c>
    </row>
    <row r="2938" spans="1:19" x14ac:dyDescent="0.2">
      <c r="A2938" t="s">
        <v>3083</v>
      </c>
      <c r="B2938" t="s">
        <v>9025</v>
      </c>
      <c r="C2938" t="s">
        <v>28</v>
      </c>
      <c r="D2938" t="str">
        <f>_xlfn.XLOOKUP(C2938,sales_teams!A:A,sales_teams!B:B,"")</f>
        <v>E262141</v>
      </c>
      <c r="E2938" t="str">
        <f>_xlfn.XLOOKUP(C2938,sales_teams!A:A,sales_teams!C:C,"")</f>
        <v>Rocco Neubert</v>
      </c>
      <c r="F2938" t="str">
        <f>_xlfn.XLOOKUP(C2938,sales_teams!A:A,sales_teams!D:D,"")</f>
        <v>East</v>
      </c>
      <c r="G2938" t="s">
        <v>54</v>
      </c>
      <c r="H2938" t="str">
        <f>_xlfn.XLOOKUP(G2938,products!A:A,products!B:B,"")</f>
        <v>GTX</v>
      </c>
      <c r="I2938" t="s">
        <v>195</v>
      </c>
      <c r="J2938" t="str">
        <f>_xlfn.XLOOKUP(I2938,accounts!A:A,accounts!B:B,"")</f>
        <v>retail</v>
      </c>
      <c r="K2938" t="str">
        <f>_xlfn.XLOOKUP(I2938,accounts!A:A,accounts!F:F,"")</f>
        <v>Mid-Market</v>
      </c>
      <c r="L2938" t="s">
        <v>56</v>
      </c>
      <c r="M2938" t="s">
        <v>9033</v>
      </c>
      <c r="N2938" t="s">
        <v>9045</v>
      </c>
      <c r="O2938" s="1">
        <v>42860</v>
      </c>
      <c r="P2938" s="1">
        <v>42973</v>
      </c>
      <c r="Q2938" s="5">
        <f>_xlfn.XLOOKUP(G2938,products!A:A,products!C:C,"")</f>
        <v>1096</v>
      </c>
      <c r="R2938">
        <v>29</v>
      </c>
      <c r="S2938" s="5">
        <f t="shared" si="45"/>
        <v>31784</v>
      </c>
    </row>
    <row r="2939" spans="1:19" x14ac:dyDescent="0.2">
      <c r="A2939" t="s">
        <v>3084</v>
      </c>
      <c r="B2939" t="s">
        <v>9025</v>
      </c>
      <c r="C2939" t="s">
        <v>28</v>
      </c>
      <c r="D2939" t="str">
        <f>_xlfn.XLOOKUP(C2939,sales_teams!A:A,sales_teams!B:B,"")</f>
        <v>E262141</v>
      </c>
      <c r="E2939" t="str">
        <f>_xlfn.XLOOKUP(C2939,sales_teams!A:A,sales_teams!C:C,"")</f>
        <v>Rocco Neubert</v>
      </c>
      <c r="F2939" t="str">
        <f>_xlfn.XLOOKUP(C2939,sales_teams!A:A,sales_teams!D:D,"")</f>
        <v>East</v>
      </c>
      <c r="G2939" t="s">
        <v>54</v>
      </c>
      <c r="H2939" t="str">
        <f>_xlfn.XLOOKUP(G2939,products!A:A,products!B:B,"")</f>
        <v>GTX</v>
      </c>
      <c r="I2939" t="s">
        <v>102</v>
      </c>
      <c r="J2939" t="str">
        <f>_xlfn.XLOOKUP(I2939,accounts!A:A,accounts!B:B,"")</f>
        <v>finance</v>
      </c>
      <c r="K2939" t="str">
        <f>_xlfn.XLOOKUP(I2939,accounts!A:A,accounts!F:F,"")</f>
        <v>SMB</v>
      </c>
      <c r="L2939" t="s">
        <v>56</v>
      </c>
      <c r="M2939" t="s">
        <v>9033</v>
      </c>
      <c r="N2939" t="s">
        <v>9045</v>
      </c>
      <c r="O2939" s="1">
        <v>42860</v>
      </c>
      <c r="P2939" s="1">
        <v>42861</v>
      </c>
      <c r="Q2939" s="5">
        <f>_xlfn.XLOOKUP(G2939,products!A:A,products!C:C,"")</f>
        <v>1096</v>
      </c>
      <c r="R2939">
        <v>13</v>
      </c>
      <c r="S2939" s="5">
        <f t="shared" si="45"/>
        <v>14248</v>
      </c>
    </row>
    <row r="2940" spans="1:19" x14ac:dyDescent="0.2">
      <c r="A2940" t="s">
        <v>3085</v>
      </c>
      <c r="B2940" t="s">
        <v>9027</v>
      </c>
      <c r="C2940" t="s">
        <v>10</v>
      </c>
      <c r="D2940" t="str">
        <f>_xlfn.XLOOKUP(C2940,sales_teams!A:A,sales_teams!B:B,"")</f>
        <v>C309699</v>
      </c>
      <c r="E2940" t="str">
        <f>_xlfn.XLOOKUP(C2940,sales_teams!A:A,sales_teams!C:C,"")</f>
        <v>Melvin Marxen</v>
      </c>
      <c r="F2940" t="str">
        <f>_xlfn.XLOOKUP(C2940,sales_teams!A:A,sales_teams!D:D,"")</f>
        <v>Central</v>
      </c>
      <c r="G2940" t="s">
        <v>62</v>
      </c>
      <c r="H2940" t="str">
        <f>_xlfn.XLOOKUP(G2940,products!A:A,products!B:B,"")</f>
        <v>GTX</v>
      </c>
      <c r="I2940" t="s">
        <v>332</v>
      </c>
      <c r="J2940" t="str">
        <f>_xlfn.XLOOKUP(I2940,accounts!A:A,accounts!B:B,"")</f>
        <v>marketing</v>
      </c>
      <c r="K2940" t="str">
        <f>_xlfn.XLOOKUP(I2940,accounts!A:A,accounts!F:F,"")</f>
        <v>Enterprise</v>
      </c>
      <c r="L2940" t="s">
        <v>56</v>
      </c>
      <c r="M2940" t="s">
        <v>9035</v>
      </c>
      <c r="N2940" t="s">
        <v>9041</v>
      </c>
      <c r="O2940" s="1">
        <v>42860</v>
      </c>
      <c r="P2940" s="1">
        <v>42959</v>
      </c>
      <c r="Q2940" s="5">
        <f>_xlfn.XLOOKUP(G2940,products!A:A,products!C:C,"")</f>
        <v>550</v>
      </c>
      <c r="R2940">
        <v>47</v>
      </c>
      <c r="S2940" s="5">
        <f t="shared" si="45"/>
        <v>25850</v>
      </c>
    </row>
    <row r="2941" spans="1:19" x14ac:dyDescent="0.2">
      <c r="A2941" t="s">
        <v>3086</v>
      </c>
      <c r="B2941" t="s">
        <v>9028</v>
      </c>
      <c r="C2941" t="s">
        <v>10</v>
      </c>
      <c r="D2941" t="str">
        <f>_xlfn.XLOOKUP(C2941,sales_teams!A:A,sales_teams!B:B,"")</f>
        <v>C309699</v>
      </c>
      <c r="E2941" t="str">
        <f>_xlfn.XLOOKUP(C2941,sales_teams!A:A,sales_teams!C:C,"")</f>
        <v>Melvin Marxen</v>
      </c>
      <c r="F2941" t="str">
        <f>_xlfn.XLOOKUP(C2941,sales_teams!A:A,sales_teams!D:D,"")</f>
        <v>Central</v>
      </c>
      <c r="G2941" t="s">
        <v>60</v>
      </c>
      <c r="H2941" t="str">
        <f>_xlfn.XLOOKUP(G2941,products!A:A,products!B:B,"")</f>
        <v>MG</v>
      </c>
      <c r="I2941" t="s">
        <v>233</v>
      </c>
      <c r="J2941" t="str">
        <f>_xlfn.XLOOKUP(I2941,accounts!A:A,accounts!B:B,"")</f>
        <v>medical</v>
      </c>
      <c r="K2941" t="str">
        <f>_xlfn.XLOOKUP(I2941,accounts!A:A,accounts!F:F,"")</f>
        <v>SMB</v>
      </c>
      <c r="L2941" t="s">
        <v>56</v>
      </c>
      <c r="M2941" t="s">
        <v>9032</v>
      </c>
      <c r="N2941" t="s">
        <v>9043</v>
      </c>
      <c r="O2941" s="1">
        <v>42860</v>
      </c>
      <c r="P2941" s="1">
        <v>42948</v>
      </c>
      <c r="Q2941" s="5">
        <f>_xlfn.XLOOKUP(G2941,products!A:A,products!C:C,"")</f>
        <v>55</v>
      </c>
      <c r="R2941">
        <v>35</v>
      </c>
      <c r="S2941" s="5">
        <f t="shared" si="45"/>
        <v>1925</v>
      </c>
    </row>
    <row r="2942" spans="1:19" x14ac:dyDescent="0.2">
      <c r="A2942" t="s">
        <v>3087</v>
      </c>
      <c r="B2942" t="s">
        <v>9027</v>
      </c>
      <c r="C2942" t="s">
        <v>43</v>
      </c>
      <c r="D2942" t="str">
        <f>_xlfn.XLOOKUP(C2942,sales_teams!A:A,sales_teams!B:B,"")</f>
        <v>W596440</v>
      </c>
      <c r="E2942" t="str">
        <f>_xlfn.XLOOKUP(C2942,sales_teams!A:A,sales_teams!C:C,"")</f>
        <v>Summer Sewald</v>
      </c>
      <c r="F2942" t="str">
        <f>_xlfn.XLOOKUP(C2942,sales_teams!A:A,sales_teams!D:D,"")</f>
        <v>West</v>
      </c>
      <c r="G2942" t="s">
        <v>60</v>
      </c>
      <c r="H2942" t="str">
        <f>_xlfn.XLOOKUP(G2942,products!A:A,products!B:B,"")</f>
        <v>MG</v>
      </c>
      <c r="I2942" t="s">
        <v>119</v>
      </c>
      <c r="J2942" t="str">
        <f>_xlfn.XLOOKUP(I2942,accounts!A:A,accounts!B:B,"")</f>
        <v>finance</v>
      </c>
      <c r="K2942" t="str">
        <f>_xlfn.XLOOKUP(I2942,accounts!A:A,accounts!F:F,"")</f>
        <v>Enterprise</v>
      </c>
      <c r="L2942" t="s">
        <v>81</v>
      </c>
      <c r="M2942" t="s">
        <v>9040</v>
      </c>
      <c r="N2942" t="s">
        <v>9041</v>
      </c>
      <c r="O2942" s="1">
        <v>42860</v>
      </c>
      <c r="P2942" s="1">
        <v>42867</v>
      </c>
      <c r="Q2942" s="5">
        <f>_xlfn.XLOOKUP(G2942,products!A:A,products!C:C,"")</f>
        <v>55</v>
      </c>
      <c r="R2942">
        <v>1</v>
      </c>
      <c r="S2942" s="5">
        <f t="shared" si="45"/>
        <v>55</v>
      </c>
    </row>
    <row r="2943" spans="1:19" x14ac:dyDescent="0.2">
      <c r="A2943" t="s">
        <v>3088</v>
      </c>
      <c r="B2943" t="s">
        <v>9027</v>
      </c>
      <c r="C2943" t="s">
        <v>43</v>
      </c>
      <c r="D2943" t="str">
        <f>_xlfn.XLOOKUP(C2943,sales_teams!A:A,sales_teams!B:B,"")</f>
        <v>W596440</v>
      </c>
      <c r="E2943" t="str">
        <f>_xlfn.XLOOKUP(C2943,sales_teams!A:A,sales_teams!C:C,"")</f>
        <v>Summer Sewald</v>
      </c>
      <c r="F2943" t="str">
        <f>_xlfn.XLOOKUP(C2943,sales_teams!A:A,sales_teams!D:D,"")</f>
        <v>West</v>
      </c>
      <c r="G2943" t="s">
        <v>62</v>
      </c>
      <c r="H2943" t="str">
        <f>_xlfn.XLOOKUP(G2943,products!A:A,products!B:B,"")</f>
        <v>GTX</v>
      </c>
      <c r="I2943" t="s">
        <v>287</v>
      </c>
      <c r="J2943" t="str">
        <f>_xlfn.XLOOKUP(I2943,accounts!A:A,accounts!B:B,"")</f>
        <v>retail</v>
      </c>
      <c r="K2943" t="str">
        <f>_xlfn.XLOOKUP(I2943,accounts!A:A,accounts!F:F,"")</f>
        <v>Enterprise</v>
      </c>
      <c r="L2943" t="s">
        <v>56</v>
      </c>
      <c r="M2943" t="s">
        <v>9034</v>
      </c>
      <c r="N2943" t="s">
        <v>9043</v>
      </c>
      <c r="O2943" s="1">
        <v>42860</v>
      </c>
      <c r="P2943" s="1">
        <v>42876</v>
      </c>
      <c r="Q2943" s="5">
        <f>_xlfn.XLOOKUP(G2943,products!A:A,products!C:C,"")</f>
        <v>550</v>
      </c>
      <c r="R2943">
        <v>20</v>
      </c>
      <c r="S2943" s="5">
        <f t="shared" si="45"/>
        <v>11000</v>
      </c>
    </row>
    <row r="2944" spans="1:19" x14ac:dyDescent="0.2">
      <c r="A2944" t="s">
        <v>3089</v>
      </c>
      <c r="B2944" t="s">
        <v>9026</v>
      </c>
      <c r="C2944" t="s">
        <v>43</v>
      </c>
      <c r="D2944" t="str">
        <f>_xlfn.XLOOKUP(C2944,sales_teams!A:A,sales_teams!B:B,"")</f>
        <v>W596440</v>
      </c>
      <c r="E2944" t="str">
        <f>_xlfn.XLOOKUP(C2944,sales_teams!A:A,sales_teams!C:C,"")</f>
        <v>Summer Sewald</v>
      </c>
      <c r="F2944" t="str">
        <f>_xlfn.XLOOKUP(C2944,sales_teams!A:A,sales_teams!D:D,"")</f>
        <v>West</v>
      </c>
      <c r="G2944" t="s">
        <v>8951</v>
      </c>
      <c r="H2944" t="str">
        <f>_xlfn.XLOOKUP(G2944,products!A:A,products!B:B,"")</f>
        <v>GTX</v>
      </c>
      <c r="I2944" t="s">
        <v>174</v>
      </c>
      <c r="J2944" t="str">
        <f>_xlfn.XLOOKUP(I2944,accounts!A:A,accounts!B:B,"")</f>
        <v>services</v>
      </c>
      <c r="K2944" t="str">
        <f>_xlfn.XLOOKUP(I2944,accounts!A:A,accounts!F:F,"")</f>
        <v>Mid-Market</v>
      </c>
      <c r="L2944" t="s">
        <v>56</v>
      </c>
      <c r="M2944" t="s">
        <v>9033</v>
      </c>
      <c r="N2944" t="s">
        <v>9041</v>
      </c>
      <c r="O2944" s="1">
        <v>42860</v>
      </c>
      <c r="P2944" s="1">
        <v>42963</v>
      </c>
      <c r="Q2944" s="5">
        <f>_xlfn.XLOOKUP(G2944,products!A:A,products!C:C,"")</f>
        <v>4821</v>
      </c>
      <c r="R2944">
        <v>41</v>
      </c>
      <c r="S2944" s="5">
        <f t="shared" si="45"/>
        <v>197661</v>
      </c>
    </row>
    <row r="2945" spans="1:19" x14ac:dyDescent="0.2">
      <c r="A2945" t="s">
        <v>3090</v>
      </c>
      <c r="B2945" t="s">
        <v>9027</v>
      </c>
      <c r="C2945" t="s">
        <v>42</v>
      </c>
      <c r="D2945" t="str">
        <f>_xlfn.XLOOKUP(C2945,sales_teams!A:A,sales_teams!B:B,"")</f>
        <v>W674591</v>
      </c>
      <c r="E2945" t="str">
        <f>_xlfn.XLOOKUP(C2945,sales_teams!A:A,sales_teams!C:C,"")</f>
        <v>Summer Sewald</v>
      </c>
      <c r="F2945" t="str">
        <f>_xlfn.XLOOKUP(C2945,sales_teams!A:A,sales_teams!D:D,"")</f>
        <v>West</v>
      </c>
      <c r="G2945" t="s">
        <v>54</v>
      </c>
      <c r="H2945" t="str">
        <f>_xlfn.XLOOKUP(G2945,products!A:A,products!B:B,"")</f>
        <v>GTX</v>
      </c>
      <c r="I2945" t="s">
        <v>102</v>
      </c>
      <c r="J2945" t="str">
        <f>_xlfn.XLOOKUP(I2945,accounts!A:A,accounts!B:B,"")</f>
        <v>finance</v>
      </c>
      <c r="K2945" t="str">
        <f>_xlfn.XLOOKUP(I2945,accounts!A:A,accounts!F:F,"")</f>
        <v>SMB</v>
      </c>
      <c r="L2945" t="s">
        <v>76</v>
      </c>
      <c r="N2945" t="s">
        <v>9044</v>
      </c>
      <c r="O2945" s="1">
        <v>42860</v>
      </c>
      <c r="Q2945" s="5">
        <f>_xlfn.XLOOKUP(G2945,products!A:A,products!C:C,"")</f>
        <v>1096</v>
      </c>
      <c r="R2945">
        <v>6</v>
      </c>
      <c r="S2945" s="5">
        <f t="shared" si="45"/>
        <v>6576</v>
      </c>
    </row>
    <row r="2946" spans="1:19" x14ac:dyDescent="0.2">
      <c r="A2946" t="s">
        <v>3091</v>
      </c>
      <c r="B2946" t="s">
        <v>9027</v>
      </c>
      <c r="C2946" t="s">
        <v>42</v>
      </c>
      <c r="D2946" t="str">
        <f>_xlfn.XLOOKUP(C2946,sales_teams!A:A,sales_teams!B:B,"")</f>
        <v>W674591</v>
      </c>
      <c r="E2946" t="str">
        <f>_xlfn.XLOOKUP(C2946,sales_teams!A:A,sales_teams!C:C,"")</f>
        <v>Summer Sewald</v>
      </c>
      <c r="F2946" t="str">
        <f>_xlfn.XLOOKUP(C2946,sales_teams!A:A,sales_teams!D:D,"")</f>
        <v>West</v>
      </c>
      <c r="G2946" t="s">
        <v>60</v>
      </c>
      <c r="H2946" t="str">
        <f>_xlfn.XLOOKUP(G2946,products!A:A,products!B:B,"")</f>
        <v>MG</v>
      </c>
      <c r="I2946" t="s">
        <v>176</v>
      </c>
      <c r="J2946" t="str">
        <f>_xlfn.XLOOKUP(I2946,accounts!A:A,accounts!B:B,"")</f>
        <v>employment</v>
      </c>
      <c r="K2946" t="str">
        <f>_xlfn.XLOOKUP(I2946,accounts!A:A,accounts!F:F,"")</f>
        <v>Enterprise</v>
      </c>
      <c r="L2946" t="s">
        <v>81</v>
      </c>
      <c r="M2946" t="s">
        <v>9039</v>
      </c>
      <c r="N2946" t="s">
        <v>9042</v>
      </c>
      <c r="O2946" s="1">
        <v>42860</v>
      </c>
      <c r="P2946" s="1">
        <v>42871</v>
      </c>
      <c r="Q2946" s="5">
        <f>_xlfn.XLOOKUP(G2946,products!A:A,products!C:C,"")</f>
        <v>55</v>
      </c>
      <c r="R2946">
        <v>23</v>
      </c>
      <c r="S2946" s="5">
        <f t="shared" si="45"/>
        <v>1265</v>
      </c>
    </row>
    <row r="2947" spans="1:19" x14ac:dyDescent="0.2">
      <c r="A2947" t="s">
        <v>3092</v>
      </c>
      <c r="B2947" t="s">
        <v>9026</v>
      </c>
      <c r="C2947" t="s">
        <v>8</v>
      </c>
      <c r="D2947" t="str">
        <f>_xlfn.XLOOKUP(C2947,sales_teams!A:A,sales_teams!B:B,"")</f>
        <v>C100201</v>
      </c>
      <c r="E2947" t="str">
        <f>_xlfn.XLOOKUP(C2947,sales_teams!A:A,sales_teams!C:C,"")</f>
        <v>Dustin Brinkmann</v>
      </c>
      <c r="F2947" t="str">
        <f>_xlfn.XLOOKUP(C2947,sales_teams!A:A,sales_teams!D:D,"")</f>
        <v>Central</v>
      </c>
      <c r="G2947" t="s">
        <v>83</v>
      </c>
      <c r="H2947" t="str">
        <f>_xlfn.XLOOKUP(G2947,products!A:A,products!B:B,"")</f>
        <v>GTX</v>
      </c>
      <c r="I2947" t="s">
        <v>168</v>
      </c>
      <c r="J2947" t="str">
        <f>_xlfn.XLOOKUP(I2947,accounts!A:A,accounts!B:B,"")</f>
        <v>technolgy</v>
      </c>
      <c r="K2947" t="str">
        <f>_xlfn.XLOOKUP(I2947,accounts!A:A,accounts!F:F,"")</f>
        <v>Enterprise</v>
      </c>
      <c r="L2947" t="s">
        <v>81</v>
      </c>
      <c r="M2947" t="s">
        <v>9038</v>
      </c>
      <c r="N2947" t="s">
        <v>9041</v>
      </c>
      <c r="O2947" s="1">
        <v>42860</v>
      </c>
      <c r="P2947" s="1">
        <v>42865</v>
      </c>
      <c r="Q2947" s="5">
        <f>_xlfn.XLOOKUP(G2947,products!A:A,products!C:C,"")</f>
        <v>5482</v>
      </c>
      <c r="R2947">
        <v>30</v>
      </c>
      <c r="S2947" s="5">
        <f t="shared" ref="S2947:S3010" si="46">Q2947*R2947</f>
        <v>164460</v>
      </c>
    </row>
    <row r="2948" spans="1:19" x14ac:dyDescent="0.2">
      <c r="A2948" t="s">
        <v>3093</v>
      </c>
      <c r="B2948" t="s">
        <v>9025</v>
      </c>
      <c r="C2948" t="s">
        <v>8</v>
      </c>
      <c r="D2948" t="str">
        <f>_xlfn.XLOOKUP(C2948,sales_teams!A:A,sales_teams!B:B,"")</f>
        <v>C100201</v>
      </c>
      <c r="E2948" t="str">
        <f>_xlfn.XLOOKUP(C2948,sales_teams!A:A,sales_teams!C:C,"")</f>
        <v>Dustin Brinkmann</v>
      </c>
      <c r="F2948" t="str">
        <f>_xlfn.XLOOKUP(C2948,sales_teams!A:A,sales_teams!D:D,"")</f>
        <v>Central</v>
      </c>
      <c r="G2948" t="s">
        <v>75</v>
      </c>
      <c r="H2948" t="str">
        <f>_xlfn.XLOOKUP(G2948,products!A:A,products!B:B,"")</f>
        <v>MG</v>
      </c>
      <c r="I2948" t="s">
        <v>222</v>
      </c>
      <c r="J2948" t="str">
        <f>_xlfn.XLOOKUP(I2948,accounts!A:A,accounts!B:B,"")</f>
        <v>entertainment</v>
      </c>
      <c r="K2948" t="str">
        <f>_xlfn.XLOOKUP(I2948,accounts!A:A,accounts!F:F,"")</f>
        <v>SMB</v>
      </c>
      <c r="L2948" t="s">
        <v>56</v>
      </c>
      <c r="M2948" t="s">
        <v>9034</v>
      </c>
      <c r="N2948" t="s">
        <v>9045</v>
      </c>
      <c r="O2948" s="1">
        <v>42860</v>
      </c>
      <c r="P2948" s="1">
        <v>42863</v>
      </c>
      <c r="Q2948" s="5">
        <f>_xlfn.XLOOKUP(G2948,products!A:A,products!C:C,"")</f>
        <v>3393</v>
      </c>
      <c r="R2948">
        <v>31</v>
      </c>
      <c r="S2948" s="5">
        <f t="shared" si="46"/>
        <v>105183</v>
      </c>
    </row>
    <row r="2949" spans="1:19" x14ac:dyDescent="0.2">
      <c r="A2949" t="s">
        <v>3094</v>
      </c>
      <c r="B2949" t="s">
        <v>9025</v>
      </c>
      <c r="C2949" t="s">
        <v>37</v>
      </c>
      <c r="D2949" t="str">
        <f>_xlfn.XLOOKUP(C2949,sales_teams!A:A,sales_teams!B:B,"")</f>
        <v>W337844</v>
      </c>
      <c r="E2949" t="str">
        <f>_xlfn.XLOOKUP(C2949,sales_teams!A:A,sales_teams!C:C,"")</f>
        <v>Celia Rouche</v>
      </c>
      <c r="F2949" t="str">
        <f>_xlfn.XLOOKUP(C2949,sales_teams!A:A,sales_teams!D:D,"")</f>
        <v>West</v>
      </c>
      <c r="G2949" t="s">
        <v>62</v>
      </c>
      <c r="H2949" t="str">
        <f>_xlfn.XLOOKUP(G2949,products!A:A,products!B:B,"")</f>
        <v>GTX</v>
      </c>
      <c r="I2949" t="s">
        <v>126</v>
      </c>
      <c r="J2949" t="str">
        <f>_xlfn.XLOOKUP(I2949,accounts!A:A,accounts!B:B,"")</f>
        <v>medical</v>
      </c>
      <c r="K2949" t="str">
        <f>_xlfn.XLOOKUP(I2949,accounts!A:A,accounts!F:F,"")</f>
        <v>SMB</v>
      </c>
      <c r="L2949" t="s">
        <v>76</v>
      </c>
      <c r="N2949" t="s">
        <v>9044</v>
      </c>
      <c r="O2949" s="1">
        <v>42860</v>
      </c>
      <c r="Q2949" s="5">
        <f>_xlfn.XLOOKUP(G2949,products!A:A,products!C:C,"")</f>
        <v>550</v>
      </c>
      <c r="R2949">
        <v>46</v>
      </c>
      <c r="S2949" s="5">
        <f t="shared" si="46"/>
        <v>25300</v>
      </c>
    </row>
    <row r="2950" spans="1:19" x14ac:dyDescent="0.2">
      <c r="A2950" t="s">
        <v>3095</v>
      </c>
      <c r="B2950" t="s">
        <v>9027</v>
      </c>
      <c r="C2950" t="s">
        <v>37</v>
      </c>
      <c r="D2950" t="str">
        <f>_xlfn.XLOOKUP(C2950,sales_teams!A:A,sales_teams!B:B,"")</f>
        <v>W337844</v>
      </c>
      <c r="E2950" t="str">
        <f>_xlfn.XLOOKUP(C2950,sales_teams!A:A,sales_teams!C:C,"")</f>
        <v>Celia Rouche</v>
      </c>
      <c r="F2950" t="str">
        <f>_xlfn.XLOOKUP(C2950,sales_teams!A:A,sales_teams!D:D,"")</f>
        <v>West</v>
      </c>
      <c r="G2950" t="s">
        <v>62</v>
      </c>
      <c r="H2950" t="str">
        <f>_xlfn.XLOOKUP(G2950,products!A:A,products!B:B,"")</f>
        <v>GTX</v>
      </c>
      <c r="J2950">
        <f>_xlfn.XLOOKUP(I2950,accounts!A:A,accounts!B:B,"")</f>
        <v>0</v>
      </c>
      <c r="K2950">
        <f>_xlfn.XLOOKUP(I2950,accounts!A:A,accounts!F:F,"")</f>
        <v>0</v>
      </c>
      <c r="L2950" t="s">
        <v>76</v>
      </c>
      <c r="N2950" t="s">
        <v>9044</v>
      </c>
      <c r="O2950" s="1">
        <v>42860</v>
      </c>
      <c r="Q2950" s="5">
        <f>_xlfn.XLOOKUP(G2950,products!A:A,products!C:C,"")</f>
        <v>550</v>
      </c>
      <c r="R2950">
        <v>7</v>
      </c>
      <c r="S2950" s="5">
        <f t="shared" si="46"/>
        <v>3850</v>
      </c>
    </row>
    <row r="2951" spans="1:19" x14ac:dyDescent="0.2">
      <c r="A2951" t="s">
        <v>3096</v>
      </c>
      <c r="B2951" t="s">
        <v>9025</v>
      </c>
      <c r="C2951" t="s">
        <v>37</v>
      </c>
      <c r="D2951" t="str">
        <f>_xlfn.XLOOKUP(C2951,sales_teams!A:A,sales_teams!B:B,"")</f>
        <v>W337844</v>
      </c>
      <c r="E2951" t="str">
        <f>_xlfn.XLOOKUP(C2951,sales_teams!A:A,sales_teams!C:C,"")</f>
        <v>Celia Rouche</v>
      </c>
      <c r="F2951" t="str">
        <f>_xlfn.XLOOKUP(C2951,sales_teams!A:A,sales_teams!D:D,"")</f>
        <v>West</v>
      </c>
      <c r="G2951" t="s">
        <v>62</v>
      </c>
      <c r="H2951" t="str">
        <f>_xlfn.XLOOKUP(G2951,products!A:A,products!B:B,"")</f>
        <v>GTX</v>
      </c>
      <c r="I2951" t="s">
        <v>172</v>
      </c>
      <c r="J2951" t="str">
        <f>_xlfn.XLOOKUP(I2951,accounts!A:A,accounts!B:B,"")</f>
        <v>software</v>
      </c>
      <c r="K2951" t="str">
        <f>_xlfn.XLOOKUP(I2951,accounts!A:A,accounts!F:F,"")</f>
        <v>Enterprise</v>
      </c>
      <c r="L2951" t="s">
        <v>56</v>
      </c>
      <c r="M2951" t="s">
        <v>9034</v>
      </c>
      <c r="N2951" t="s">
        <v>9041</v>
      </c>
      <c r="O2951" s="1">
        <v>42860</v>
      </c>
      <c r="P2951" s="1">
        <v>42861</v>
      </c>
      <c r="Q2951" s="5">
        <f>_xlfn.XLOOKUP(G2951,products!A:A,products!C:C,"")</f>
        <v>550</v>
      </c>
      <c r="R2951">
        <v>9</v>
      </c>
      <c r="S2951" s="5">
        <f t="shared" si="46"/>
        <v>4950</v>
      </c>
    </row>
    <row r="2952" spans="1:19" x14ac:dyDescent="0.2">
      <c r="A2952" t="s">
        <v>3097</v>
      </c>
      <c r="B2952" t="s">
        <v>9027</v>
      </c>
      <c r="C2952" t="s">
        <v>12</v>
      </c>
      <c r="D2952" t="str">
        <f>_xlfn.XLOOKUP(C2952,sales_teams!A:A,sales_teams!B:B,"")</f>
        <v>C234392</v>
      </c>
      <c r="E2952" t="str">
        <f>_xlfn.XLOOKUP(C2952,sales_teams!A:A,sales_teams!C:C,"")</f>
        <v>Melvin Marxen</v>
      </c>
      <c r="F2952" t="str">
        <f>_xlfn.XLOOKUP(C2952,sales_teams!A:A,sales_teams!D:D,"")</f>
        <v>Central</v>
      </c>
      <c r="G2952" t="s">
        <v>54</v>
      </c>
      <c r="H2952" t="str">
        <f>_xlfn.XLOOKUP(G2952,products!A:A,products!B:B,"")</f>
        <v>GTX</v>
      </c>
      <c r="I2952" t="s">
        <v>78</v>
      </c>
      <c r="J2952" t="str">
        <f>_xlfn.XLOOKUP(I2952,accounts!A:A,accounts!B:B,"")</f>
        <v>medical</v>
      </c>
      <c r="K2952" t="str">
        <f>_xlfn.XLOOKUP(I2952,accounts!A:A,accounts!F:F,"")</f>
        <v>Mid-Market</v>
      </c>
      <c r="L2952" t="s">
        <v>81</v>
      </c>
      <c r="M2952" t="s">
        <v>9039</v>
      </c>
      <c r="N2952" t="s">
        <v>9043</v>
      </c>
      <c r="O2952" s="1">
        <v>42860</v>
      </c>
      <c r="P2952" s="1">
        <v>42863</v>
      </c>
      <c r="Q2952" s="5">
        <f>_xlfn.XLOOKUP(G2952,products!A:A,products!C:C,"")</f>
        <v>1096</v>
      </c>
      <c r="R2952">
        <v>29</v>
      </c>
      <c r="S2952" s="5">
        <f t="shared" si="46"/>
        <v>31784</v>
      </c>
    </row>
    <row r="2953" spans="1:19" x14ac:dyDescent="0.2">
      <c r="A2953" t="s">
        <v>3098</v>
      </c>
      <c r="B2953" t="s">
        <v>9026</v>
      </c>
      <c r="C2953" t="s">
        <v>14</v>
      </c>
      <c r="D2953" t="str">
        <f>_xlfn.XLOOKUP(C2953,sales_teams!A:A,sales_teams!B:B,"")</f>
        <v>C961860</v>
      </c>
      <c r="E2953" t="str">
        <f>_xlfn.XLOOKUP(C2953,sales_teams!A:A,sales_teams!C:C,"")</f>
        <v>Melvin Marxen</v>
      </c>
      <c r="F2953" t="str">
        <f>_xlfn.XLOOKUP(C2953,sales_teams!A:A,sales_teams!D:D,"")</f>
        <v>Central</v>
      </c>
      <c r="G2953" t="s">
        <v>54</v>
      </c>
      <c r="H2953" t="str">
        <f>_xlfn.XLOOKUP(G2953,products!A:A,products!B:B,"")</f>
        <v>GTX</v>
      </c>
      <c r="I2953" t="s">
        <v>154</v>
      </c>
      <c r="J2953" t="str">
        <f>_xlfn.XLOOKUP(I2953,accounts!A:A,accounts!B:B,"")</f>
        <v>finance</v>
      </c>
      <c r="K2953" t="str">
        <f>_xlfn.XLOOKUP(I2953,accounts!A:A,accounts!F:F,"")</f>
        <v>Enterprise</v>
      </c>
      <c r="L2953" t="s">
        <v>56</v>
      </c>
      <c r="M2953" t="s">
        <v>9033</v>
      </c>
      <c r="N2953" t="s">
        <v>9041</v>
      </c>
      <c r="O2953" s="1">
        <v>42860</v>
      </c>
      <c r="P2953" s="1">
        <v>42996</v>
      </c>
      <c r="Q2953" s="5">
        <f>_xlfn.XLOOKUP(G2953,products!A:A,products!C:C,"")</f>
        <v>1096</v>
      </c>
      <c r="R2953">
        <v>16</v>
      </c>
      <c r="S2953" s="5">
        <f t="shared" si="46"/>
        <v>17536</v>
      </c>
    </row>
    <row r="2954" spans="1:19" x14ac:dyDescent="0.2">
      <c r="A2954" t="s">
        <v>3099</v>
      </c>
      <c r="B2954" t="s">
        <v>9027</v>
      </c>
      <c r="C2954" t="s">
        <v>29</v>
      </c>
      <c r="D2954" t="str">
        <f>_xlfn.XLOOKUP(C2954,sales_teams!A:A,sales_teams!B:B,"")</f>
        <v>E571180</v>
      </c>
      <c r="E2954" t="str">
        <f>_xlfn.XLOOKUP(C2954,sales_teams!A:A,sales_teams!C:C,"")</f>
        <v>Rocco Neubert</v>
      </c>
      <c r="F2954" t="str">
        <f>_xlfn.XLOOKUP(C2954,sales_teams!A:A,sales_teams!D:D,"")</f>
        <v>East</v>
      </c>
      <c r="G2954" t="s">
        <v>75</v>
      </c>
      <c r="H2954" t="str">
        <f>_xlfn.XLOOKUP(G2954,products!A:A,products!B:B,"")</f>
        <v>MG</v>
      </c>
      <c r="I2954" t="s">
        <v>102</v>
      </c>
      <c r="J2954" t="str">
        <f>_xlfn.XLOOKUP(I2954,accounts!A:A,accounts!B:B,"")</f>
        <v>finance</v>
      </c>
      <c r="K2954" t="str">
        <f>_xlfn.XLOOKUP(I2954,accounts!A:A,accounts!F:F,"")</f>
        <v>SMB</v>
      </c>
      <c r="L2954" t="s">
        <v>81</v>
      </c>
      <c r="M2954" t="s">
        <v>9037</v>
      </c>
      <c r="N2954" t="s">
        <v>9042</v>
      </c>
      <c r="O2954" s="1">
        <v>42860</v>
      </c>
      <c r="P2954" s="1">
        <v>42866</v>
      </c>
      <c r="Q2954" s="5">
        <f>_xlfn.XLOOKUP(G2954,products!A:A,products!C:C,"")</f>
        <v>3393</v>
      </c>
      <c r="R2954">
        <v>22</v>
      </c>
      <c r="S2954" s="5">
        <f t="shared" si="46"/>
        <v>74646</v>
      </c>
    </row>
    <row r="2955" spans="1:19" x14ac:dyDescent="0.2">
      <c r="A2955" t="s">
        <v>3100</v>
      </c>
      <c r="B2955" t="s">
        <v>9027</v>
      </c>
      <c r="C2955" t="s">
        <v>32</v>
      </c>
      <c r="D2955" t="str">
        <f>_xlfn.XLOOKUP(C2955,sales_teams!A:A,sales_teams!B:B,"")</f>
        <v>W975078</v>
      </c>
      <c r="E2955" t="str">
        <f>_xlfn.XLOOKUP(C2955,sales_teams!A:A,sales_teams!C:C,"")</f>
        <v>Celia Rouche</v>
      </c>
      <c r="F2955" t="str">
        <f>_xlfn.XLOOKUP(C2955,sales_teams!A:A,sales_teams!D:D,"")</f>
        <v>West</v>
      </c>
      <c r="G2955" t="s">
        <v>62</v>
      </c>
      <c r="H2955" t="str">
        <f>_xlfn.XLOOKUP(G2955,products!A:A,products!B:B,"")</f>
        <v>GTX</v>
      </c>
      <c r="I2955" t="s">
        <v>86</v>
      </c>
      <c r="J2955" t="str">
        <f>_xlfn.XLOOKUP(I2955,accounts!A:A,accounts!B:B,"")</f>
        <v>telecommunications</v>
      </c>
      <c r="K2955" t="str">
        <f>_xlfn.XLOOKUP(I2955,accounts!A:A,accounts!F:F,"")</f>
        <v>Enterprise</v>
      </c>
      <c r="L2955" t="s">
        <v>56</v>
      </c>
      <c r="M2955" t="s">
        <v>9032</v>
      </c>
      <c r="N2955" t="s">
        <v>9041</v>
      </c>
      <c r="O2955" s="1">
        <v>42860</v>
      </c>
      <c r="P2955" s="1">
        <v>42869</v>
      </c>
      <c r="Q2955" s="5">
        <f>_xlfn.XLOOKUP(G2955,products!A:A,products!C:C,"")</f>
        <v>550</v>
      </c>
      <c r="R2955">
        <v>37</v>
      </c>
      <c r="S2955" s="5">
        <f t="shared" si="46"/>
        <v>20350</v>
      </c>
    </row>
    <row r="2956" spans="1:19" x14ac:dyDescent="0.2">
      <c r="A2956" t="s">
        <v>3101</v>
      </c>
      <c r="B2956" t="s">
        <v>9026</v>
      </c>
      <c r="C2956" t="s">
        <v>32</v>
      </c>
      <c r="D2956" t="str">
        <f>_xlfn.XLOOKUP(C2956,sales_teams!A:A,sales_teams!B:B,"")</f>
        <v>W975078</v>
      </c>
      <c r="E2956" t="str">
        <f>_xlfn.XLOOKUP(C2956,sales_teams!A:A,sales_teams!C:C,"")</f>
        <v>Celia Rouche</v>
      </c>
      <c r="F2956" t="str">
        <f>_xlfn.XLOOKUP(C2956,sales_teams!A:A,sales_teams!D:D,"")</f>
        <v>West</v>
      </c>
      <c r="G2956" t="s">
        <v>54</v>
      </c>
      <c r="H2956" t="str">
        <f>_xlfn.XLOOKUP(G2956,products!A:A,products!B:B,"")</f>
        <v>GTX</v>
      </c>
      <c r="I2956" t="s">
        <v>412</v>
      </c>
      <c r="J2956" t="str">
        <f>_xlfn.XLOOKUP(I2956,accounts!A:A,accounts!B:B,"")</f>
        <v>retail</v>
      </c>
      <c r="K2956" t="str">
        <f>_xlfn.XLOOKUP(I2956,accounts!A:A,accounts!F:F,"")</f>
        <v>SMB</v>
      </c>
      <c r="L2956" t="s">
        <v>56</v>
      </c>
      <c r="M2956" t="s">
        <v>9034</v>
      </c>
      <c r="N2956" t="s">
        <v>9042</v>
      </c>
      <c r="O2956" s="1">
        <v>42860</v>
      </c>
      <c r="P2956" s="1">
        <v>42957</v>
      </c>
      <c r="Q2956" s="5">
        <f>_xlfn.XLOOKUP(G2956,products!A:A,products!C:C,"")</f>
        <v>1096</v>
      </c>
      <c r="R2956">
        <v>32</v>
      </c>
      <c r="S2956" s="5">
        <f t="shared" si="46"/>
        <v>35072</v>
      </c>
    </row>
    <row r="2957" spans="1:19" x14ac:dyDescent="0.2">
      <c r="A2957" t="s">
        <v>3102</v>
      </c>
      <c r="B2957" t="s">
        <v>9028</v>
      </c>
      <c r="C2957" t="s">
        <v>17</v>
      </c>
      <c r="D2957" t="str">
        <f>_xlfn.XLOOKUP(C2957,sales_teams!A:A,sales_teams!B:B,"")</f>
        <v>E152967</v>
      </c>
      <c r="E2957" t="str">
        <f>_xlfn.XLOOKUP(C2957,sales_teams!A:A,sales_teams!C:C,"")</f>
        <v>Cara Losch</v>
      </c>
      <c r="F2957" t="str">
        <f>_xlfn.XLOOKUP(C2957,sales_teams!A:A,sales_teams!D:D,"")</f>
        <v>East</v>
      </c>
      <c r="G2957" t="s">
        <v>54</v>
      </c>
      <c r="H2957" t="str">
        <f>_xlfn.XLOOKUP(G2957,products!A:A,products!B:B,"")</f>
        <v>GTX</v>
      </c>
      <c r="I2957" t="s">
        <v>424</v>
      </c>
      <c r="J2957" t="str">
        <f>_xlfn.XLOOKUP(I2957,accounts!A:A,accounts!B:B,"")</f>
        <v>marketing</v>
      </c>
      <c r="K2957" t="str">
        <f>_xlfn.XLOOKUP(I2957,accounts!A:A,accounts!F:F,"")</f>
        <v>Mid-Market</v>
      </c>
      <c r="L2957" t="s">
        <v>56</v>
      </c>
      <c r="M2957" t="s">
        <v>9032</v>
      </c>
      <c r="N2957" t="s">
        <v>9042</v>
      </c>
      <c r="O2957" s="1">
        <v>42860</v>
      </c>
      <c r="P2957" s="1">
        <v>42972</v>
      </c>
      <c r="Q2957" s="5">
        <f>_xlfn.XLOOKUP(G2957,products!A:A,products!C:C,"")</f>
        <v>1096</v>
      </c>
      <c r="R2957">
        <v>34</v>
      </c>
      <c r="S2957" s="5">
        <f t="shared" si="46"/>
        <v>37264</v>
      </c>
    </row>
    <row r="2958" spans="1:19" x14ac:dyDescent="0.2">
      <c r="A2958" t="s">
        <v>3103</v>
      </c>
      <c r="B2958" t="s">
        <v>9027</v>
      </c>
      <c r="C2958" t="s">
        <v>17</v>
      </c>
      <c r="D2958" t="str">
        <f>_xlfn.XLOOKUP(C2958,sales_teams!A:A,sales_teams!B:B,"")</f>
        <v>E152967</v>
      </c>
      <c r="E2958" t="str">
        <f>_xlfn.XLOOKUP(C2958,sales_teams!A:A,sales_teams!C:C,"")</f>
        <v>Cara Losch</v>
      </c>
      <c r="F2958" t="str">
        <f>_xlfn.XLOOKUP(C2958,sales_teams!A:A,sales_teams!D:D,"")</f>
        <v>East</v>
      </c>
      <c r="G2958" t="s">
        <v>60</v>
      </c>
      <c r="H2958" t="str">
        <f>_xlfn.XLOOKUP(G2958,products!A:A,products!B:B,"")</f>
        <v>MG</v>
      </c>
      <c r="I2958" t="s">
        <v>205</v>
      </c>
      <c r="J2958" t="str">
        <f>_xlfn.XLOOKUP(I2958,accounts!A:A,accounts!B:B,"")</f>
        <v>finance</v>
      </c>
      <c r="K2958" t="str">
        <f>_xlfn.XLOOKUP(I2958,accounts!A:A,accounts!F:F,"")</f>
        <v>Enterprise</v>
      </c>
      <c r="L2958" t="s">
        <v>56</v>
      </c>
      <c r="M2958" t="s">
        <v>9031</v>
      </c>
      <c r="N2958" t="s">
        <v>9042</v>
      </c>
      <c r="O2958" s="1">
        <v>42860</v>
      </c>
      <c r="P2958" s="1">
        <v>42964</v>
      </c>
      <c r="Q2958" s="5">
        <f>_xlfn.XLOOKUP(G2958,products!A:A,products!C:C,"")</f>
        <v>55</v>
      </c>
      <c r="R2958">
        <v>18</v>
      </c>
      <c r="S2958" s="5">
        <f t="shared" si="46"/>
        <v>990</v>
      </c>
    </row>
    <row r="2959" spans="1:19" x14ac:dyDescent="0.2">
      <c r="A2959" t="s">
        <v>3104</v>
      </c>
      <c r="B2959" t="s">
        <v>9025</v>
      </c>
      <c r="C2959" t="s">
        <v>44</v>
      </c>
      <c r="D2959" t="str">
        <f>_xlfn.XLOOKUP(C2959,sales_teams!A:A,sales_teams!B:B,"")</f>
        <v>W202814</v>
      </c>
      <c r="E2959" t="str">
        <f>_xlfn.XLOOKUP(C2959,sales_teams!A:A,sales_teams!C:C,"")</f>
        <v>Summer Sewald</v>
      </c>
      <c r="F2959" t="str">
        <f>_xlfn.XLOOKUP(C2959,sales_teams!A:A,sales_teams!D:D,"")</f>
        <v>West</v>
      </c>
      <c r="G2959" t="s">
        <v>62</v>
      </c>
      <c r="H2959" t="str">
        <f>_xlfn.XLOOKUP(G2959,products!A:A,products!B:B,"")</f>
        <v>GTX</v>
      </c>
      <c r="I2959" t="s">
        <v>144</v>
      </c>
      <c r="J2959" t="str">
        <f>_xlfn.XLOOKUP(I2959,accounts!A:A,accounts!B:B,"")</f>
        <v>retail</v>
      </c>
      <c r="K2959" t="str">
        <f>_xlfn.XLOOKUP(I2959,accounts!A:A,accounts!F:F,"")</f>
        <v>Mid-Market</v>
      </c>
      <c r="L2959" t="s">
        <v>56</v>
      </c>
      <c r="M2959" t="s">
        <v>9033</v>
      </c>
      <c r="N2959" t="s">
        <v>9045</v>
      </c>
      <c r="O2959" s="1">
        <v>42860</v>
      </c>
      <c r="P2959" s="1">
        <v>42867</v>
      </c>
      <c r="Q2959" s="5">
        <f>_xlfn.XLOOKUP(G2959,products!A:A,products!C:C,"")</f>
        <v>550</v>
      </c>
      <c r="R2959">
        <v>25</v>
      </c>
      <c r="S2959" s="5">
        <f t="shared" si="46"/>
        <v>13750</v>
      </c>
    </row>
    <row r="2960" spans="1:19" x14ac:dyDescent="0.2">
      <c r="A2960" t="s">
        <v>3105</v>
      </c>
      <c r="B2960" t="s">
        <v>9027</v>
      </c>
      <c r="C2960" t="s">
        <v>3</v>
      </c>
      <c r="D2960" t="str">
        <f>_xlfn.XLOOKUP(C2960,sales_teams!A:A,sales_teams!B:B,"")</f>
        <v>C265891</v>
      </c>
      <c r="E2960" t="str">
        <f>_xlfn.XLOOKUP(C2960,sales_teams!A:A,sales_teams!C:C,"")</f>
        <v>Dustin Brinkmann</v>
      </c>
      <c r="F2960" t="str">
        <f>_xlfn.XLOOKUP(C2960,sales_teams!A:A,sales_teams!D:D,"")</f>
        <v>Central</v>
      </c>
      <c r="G2960" t="s">
        <v>83</v>
      </c>
      <c r="H2960" t="str">
        <f>_xlfn.XLOOKUP(G2960,products!A:A,products!B:B,"")</f>
        <v>GTX</v>
      </c>
      <c r="I2960" t="s">
        <v>213</v>
      </c>
      <c r="J2960" t="str">
        <f>_xlfn.XLOOKUP(I2960,accounts!A:A,accounts!B:B,"")</f>
        <v>software</v>
      </c>
      <c r="K2960" t="str">
        <f>_xlfn.XLOOKUP(I2960,accounts!A:A,accounts!F:F,"")</f>
        <v>Enterprise</v>
      </c>
      <c r="L2960" t="s">
        <v>56</v>
      </c>
      <c r="M2960" t="s">
        <v>9035</v>
      </c>
      <c r="N2960" t="s">
        <v>9043</v>
      </c>
      <c r="O2960" s="1">
        <v>42861</v>
      </c>
      <c r="P2960" s="1">
        <v>42864</v>
      </c>
      <c r="Q2960" s="5">
        <f>_xlfn.XLOOKUP(G2960,products!A:A,products!C:C,"")</f>
        <v>5482</v>
      </c>
      <c r="R2960">
        <v>47</v>
      </c>
      <c r="S2960" s="5">
        <f t="shared" si="46"/>
        <v>257654</v>
      </c>
    </row>
    <row r="2961" spans="1:19" x14ac:dyDescent="0.2">
      <c r="A2961" t="s">
        <v>3106</v>
      </c>
      <c r="B2961" t="s">
        <v>9026</v>
      </c>
      <c r="C2961" t="s">
        <v>30</v>
      </c>
      <c r="D2961" t="str">
        <f>_xlfn.XLOOKUP(C2961,sales_teams!A:A,sales_teams!B:B,"")</f>
        <v>E558564</v>
      </c>
      <c r="E2961" t="str">
        <f>_xlfn.XLOOKUP(C2961,sales_teams!A:A,sales_teams!C:C,"")</f>
        <v>Rocco Neubert</v>
      </c>
      <c r="F2961" t="str">
        <f>_xlfn.XLOOKUP(C2961,sales_teams!A:A,sales_teams!D:D,"")</f>
        <v>East</v>
      </c>
      <c r="G2961" t="s">
        <v>75</v>
      </c>
      <c r="H2961" t="str">
        <f>_xlfn.XLOOKUP(G2961,products!A:A,products!B:B,"")</f>
        <v>MG</v>
      </c>
      <c r="I2961" t="s">
        <v>122</v>
      </c>
      <c r="J2961" t="str">
        <f>_xlfn.XLOOKUP(I2961,accounts!A:A,accounts!B:B,"")</f>
        <v>technolgy</v>
      </c>
      <c r="K2961" t="str">
        <f>_xlfn.XLOOKUP(I2961,accounts!A:A,accounts!F:F,"")</f>
        <v>Mid-Market</v>
      </c>
      <c r="L2961" t="s">
        <v>56</v>
      </c>
      <c r="M2961" t="s">
        <v>9031</v>
      </c>
      <c r="N2961" t="s">
        <v>9043</v>
      </c>
      <c r="O2961" s="1">
        <v>42861</v>
      </c>
      <c r="P2961" s="1">
        <v>42877</v>
      </c>
      <c r="Q2961" s="5">
        <f>_xlfn.XLOOKUP(G2961,products!A:A,products!C:C,"")</f>
        <v>3393</v>
      </c>
      <c r="R2961">
        <v>6</v>
      </c>
      <c r="S2961" s="5">
        <f t="shared" si="46"/>
        <v>20358</v>
      </c>
    </row>
    <row r="2962" spans="1:19" x14ac:dyDescent="0.2">
      <c r="A2962" t="s">
        <v>3107</v>
      </c>
      <c r="B2962" t="s">
        <v>9027</v>
      </c>
      <c r="C2962" t="s">
        <v>27</v>
      </c>
      <c r="D2962" t="str">
        <f>_xlfn.XLOOKUP(C2962,sales_teams!A:A,sales_teams!B:B,"")</f>
        <v>E619716</v>
      </c>
      <c r="E2962" t="str">
        <f>_xlfn.XLOOKUP(C2962,sales_teams!A:A,sales_teams!C:C,"")</f>
        <v>Rocco Neubert</v>
      </c>
      <c r="F2962" t="str">
        <f>_xlfn.XLOOKUP(C2962,sales_teams!A:A,sales_teams!D:D,"")</f>
        <v>East</v>
      </c>
      <c r="G2962" t="s">
        <v>60</v>
      </c>
      <c r="H2962" t="str">
        <f>_xlfn.XLOOKUP(G2962,products!A:A,products!B:B,"")</f>
        <v>MG</v>
      </c>
      <c r="I2962" t="s">
        <v>219</v>
      </c>
      <c r="J2962" t="str">
        <f>_xlfn.XLOOKUP(I2962,accounts!A:A,accounts!B:B,"")</f>
        <v>medical</v>
      </c>
      <c r="K2962" t="str">
        <f>_xlfn.XLOOKUP(I2962,accounts!A:A,accounts!F:F,"")</f>
        <v>SMB</v>
      </c>
      <c r="L2962" t="s">
        <v>81</v>
      </c>
      <c r="M2962" t="s">
        <v>9040</v>
      </c>
      <c r="N2962" t="s">
        <v>9045</v>
      </c>
      <c r="O2962" s="1">
        <v>42861</v>
      </c>
      <c r="P2962" s="1">
        <v>42879</v>
      </c>
      <c r="Q2962" s="5">
        <f>_xlfn.XLOOKUP(G2962,products!A:A,products!C:C,"")</f>
        <v>55</v>
      </c>
      <c r="R2962">
        <v>38</v>
      </c>
      <c r="S2962" s="5">
        <f t="shared" si="46"/>
        <v>2090</v>
      </c>
    </row>
    <row r="2963" spans="1:19" x14ac:dyDescent="0.2">
      <c r="A2963" t="s">
        <v>3108</v>
      </c>
      <c r="B2963" t="s">
        <v>9027</v>
      </c>
      <c r="C2963" t="s">
        <v>20</v>
      </c>
      <c r="D2963" t="str">
        <f>_xlfn.XLOOKUP(C2963,sales_teams!A:A,sales_teams!B:B,"")</f>
        <v>E500449</v>
      </c>
      <c r="E2963" t="str">
        <f>_xlfn.XLOOKUP(C2963,sales_teams!A:A,sales_teams!C:C,"")</f>
        <v>Cara Losch</v>
      </c>
      <c r="F2963" t="str">
        <f>_xlfn.XLOOKUP(C2963,sales_teams!A:A,sales_teams!D:D,"")</f>
        <v>East</v>
      </c>
      <c r="G2963" t="s">
        <v>83</v>
      </c>
      <c r="H2963" t="str">
        <f>_xlfn.XLOOKUP(G2963,products!A:A,products!B:B,"")</f>
        <v>GTX</v>
      </c>
      <c r="I2963" t="s">
        <v>108</v>
      </c>
      <c r="J2963" t="str">
        <f>_xlfn.XLOOKUP(I2963,accounts!A:A,accounts!B:B,"")</f>
        <v>retail</v>
      </c>
      <c r="K2963" t="str">
        <f>_xlfn.XLOOKUP(I2963,accounts!A:A,accounts!F:F,"")</f>
        <v>Enterprise</v>
      </c>
      <c r="L2963" t="s">
        <v>76</v>
      </c>
      <c r="N2963" t="s">
        <v>9044</v>
      </c>
      <c r="O2963" s="1">
        <v>42861</v>
      </c>
      <c r="Q2963" s="5">
        <f>_xlfn.XLOOKUP(G2963,products!A:A,products!C:C,"")</f>
        <v>5482</v>
      </c>
      <c r="R2963">
        <v>32</v>
      </c>
      <c r="S2963" s="5">
        <f t="shared" si="46"/>
        <v>175424</v>
      </c>
    </row>
    <row r="2964" spans="1:19" x14ac:dyDescent="0.2">
      <c r="A2964" t="s">
        <v>3109</v>
      </c>
      <c r="B2964" t="s">
        <v>9026</v>
      </c>
      <c r="C2964" t="s">
        <v>15</v>
      </c>
      <c r="D2964" t="str">
        <f>_xlfn.XLOOKUP(C2964,sales_teams!A:A,sales_teams!B:B,"")</f>
        <v>C486814</v>
      </c>
      <c r="E2964" t="str">
        <f>_xlfn.XLOOKUP(C2964,sales_teams!A:A,sales_teams!C:C,"")</f>
        <v>Melvin Marxen</v>
      </c>
      <c r="F2964" t="str">
        <f>_xlfn.XLOOKUP(C2964,sales_teams!A:A,sales_teams!D:D,"")</f>
        <v>Central</v>
      </c>
      <c r="G2964" t="s">
        <v>54</v>
      </c>
      <c r="H2964" t="str">
        <f>_xlfn.XLOOKUP(G2964,products!A:A,products!B:B,"")</f>
        <v>GTX</v>
      </c>
      <c r="I2964" t="s">
        <v>154</v>
      </c>
      <c r="J2964" t="str">
        <f>_xlfn.XLOOKUP(I2964,accounts!A:A,accounts!B:B,"")</f>
        <v>finance</v>
      </c>
      <c r="K2964" t="str">
        <f>_xlfn.XLOOKUP(I2964,accounts!A:A,accounts!F:F,"")</f>
        <v>Enterprise</v>
      </c>
      <c r="L2964" t="s">
        <v>81</v>
      </c>
      <c r="M2964" t="s">
        <v>9038</v>
      </c>
      <c r="N2964" t="s">
        <v>9042</v>
      </c>
      <c r="O2964" s="1">
        <v>42861</v>
      </c>
      <c r="P2964" s="1">
        <v>42988</v>
      </c>
      <c r="Q2964" s="5">
        <f>_xlfn.XLOOKUP(G2964,products!A:A,products!C:C,"")</f>
        <v>1096</v>
      </c>
      <c r="R2964">
        <v>38</v>
      </c>
      <c r="S2964" s="5">
        <f t="shared" si="46"/>
        <v>41648</v>
      </c>
    </row>
    <row r="2965" spans="1:19" x14ac:dyDescent="0.2">
      <c r="A2965" t="s">
        <v>3110</v>
      </c>
      <c r="B2965" t="s">
        <v>9025</v>
      </c>
      <c r="C2965" t="s">
        <v>15</v>
      </c>
      <c r="D2965" t="str">
        <f>_xlfn.XLOOKUP(C2965,sales_teams!A:A,sales_teams!B:B,"")</f>
        <v>C486814</v>
      </c>
      <c r="E2965" t="str">
        <f>_xlfn.XLOOKUP(C2965,sales_teams!A:A,sales_teams!C:C,"")</f>
        <v>Melvin Marxen</v>
      </c>
      <c r="F2965" t="str">
        <f>_xlfn.XLOOKUP(C2965,sales_teams!A:A,sales_teams!D:D,"")</f>
        <v>Central</v>
      </c>
      <c r="G2965" t="s">
        <v>62</v>
      </c>
      <c r="H2965" t="str">
        <f>_xlfn.XLOOKUP(G2965,products!A:A,products!B:B,"")</f>
        <v>GTX</v>
      </c>
      <c r="I2965" t="s">
        <v>154</v>
      </c>
      <c r="J2965" t="str">
        <f>_xlfn.XLOOKUP(I2965,accounts!A:A,accounts!B:B,"")</f>
        <v>finance</v>
      </c>
      <c r="K2965" t="str">
        <f>_xlfn.XLOOKUP(I2965,accounts!A:A,accounts!F:F,"")</f>
        <v>Enterprise</v>
      </c>
      <c r="L2965" t="s">
        <v>56</v>
      </c>
      <c r="M2965" t="s">
        <v>9034</v>
      </c>
      <c r="N2965" t="s">
        <v>9045</v>
      </c>
      <c r="O2965" s="1">
        <v>42861</v>
      </c>
      <c r="P2965" s="1">
        <v>42964</v>
      </c>
      <c r="Q2965" s="5">
        <f>_xlfn.XLOOKUP(G2965,products!A:A,products!C:C,"")</f>
        <v>550</v>
      </c>
      <c r="R2965">
        <v>9</v>
      </c>
      <c r="S2965" s="5">
        <f t="shared" si="46"/>
        <v>4950</v>
      </c>
    </row>
    <row r="2966" spans="1:19" x14ac:dyDescent="0.2">
      <c r="A2966" t="s">
        <v>3111</v>
      </c>
      <c r="B2966" t="s">
        <v>9025</v>
      </c>
      <c r="C2966" t="s">
        <v>28</v>
      </c>
      <c r="D2966" t="str">
        <f>_xlfn.XLOOKUP(C2966,sales_teams!A:A,sales_teams!B:B,"")</f>
        <v>E262141</v>
      </c>
      <c r="E2966" t="str">
        <f>_xlfn.XLOOKUP(C2966,sales_teams!A:A,sales_teams!C:C,"")</f>
        <v>Rocco Neubert</v>
      </c>
      <c r="F2966" t="str">
        <f>_xlfn.XLOOKUP(C2966,sales_teams!A:A,sales_teams!D:D,"")</f>
        <v>East</v>
      </c>
      <c r="G2966" t="s">
        <v>54</v>
      </c>
      <c r="H2966" t="str">
        <f>_xlfn.XLOOKUP(G2966,products!A:A,products!B:B,"")</f>
        <v>GTX</v>
      </c>
      <c r="I2966" t="s">
        <v>128</v>
      </c>
      <c r="J2966" t="str">
        <f>_xlfn.XLOOKUP(I2966,accounts!A:A,accounts!B:B,"")</f>
        <v>marketing</v>
      </c>
      <c r="K2966" t="str">
        <f>_xlfn.XLOOKUP(I2966,accounts!A:A,accounts!F:F,"")</f>
        <v>Enterprise</v>
      </c>
      <c r="L2966" t="s">
        <v>81</v>
      </c>
      <c r="M2966" t="s">
        <v>9039</v>
      </c>
      <c r="N2966" t="s">
        <v>9043</v>
      </c>
      <c r="O2966" s="1">
        <v>42861</v>
      </c>
      <c r="P2966" s="1">
        <v>42867</v>
      </c>
      <c r="Q2966" s="5">
        <f>_xlfn.XLOOKUP(G2966,products!A:A,products!C:C,"")</f>
        <v>1096</v>
      </c>
      <c r="R2966">
        <v>34</v>
      </c>
      <c r="S2966" s="5">
        <f t="shared" si="46"/>
        <v>37264</v>
      </c>
    </row>
    <row r="2967" spans="1:19" x14ac:dyDescent="0.2">
      <c r="A2967" t="s">
        <v>3112</v>
      </c>
      <c r="B2967" t="s">
        <v>9025</v>
      </c>
      <c r="C2967" t="s">
        <v>13</v>
      </c>
      <c r="D2967" t="str">
        <f>_xlfn.XLOOKUP(C2967,sales_teams!A:A,sales_teams!B:B,"")</f>
        <v>C130664</v>
      </c>
      <c r="E2967" t="str">
        <f>_xlfn.XLOOKUP(C2967,sales_teams!A:A,sales_teams!C:C,"")</f>
        <v>Melvin Marxen</v>
      </c>
      <c r="F2967" t="str">
        <f>_xlfn.XLOOKUP(C2967,sales_teams!A:A,sales_teams!D:D,"")</f>
        <v>Central</v>
      </c>
      <c r="G2967" t="s">
        <v>8951</v>
      </c>
      <c r="H2967" t="str">
        <f>_xlfn.XLOOKUP(G2967,products!A:A,products!B:B,"")</f>
        <v>GTX</v>
      </c>
      <c r="I2967" t="s">
        <v>329</v>
      </c>
      <c r="J2967" t="str">
        <f>_xlfn.XLOOKUP(I2967,accounts!A:A,accounts!B:B,"")</f>
        <v>technolgy</v>
      </c>
      <c r="K2967" t="str">
        <f>_xlfn.XLOOKUP(I2967,accounts!A:A,accounts!F:F,"")</f>
        <v>Enterprise</v>
      </c>
      <c r="L2967" t="s">
        <v>56</v>
      </c>
      <c r="M2967" t="s">
        <v>9031</v>
      </c>
      <c r="N2967" t="s">
        <v>9043</v>
      </c>
      <c r="O2967" s="1">
        <v>42861</v>
      </c>
      <c r="P2967" s="1">
        <v>42915</v>
      </c>
      <c r="Q2967" s="5">
        <f>_xlfn.XLOOKUP(G2967,products!A:A,products!C:C,"")</f>
        <v>4821</v>
      </c>
      <c r="R2967">
        <v>15</v>
      </c>
      <c r="S2967" s="5">
        <f t="shared" si="46"/>
        <v>72315</v>
      </c>
    </row>
    <row r="2968" spans="1:19" x14ac:dyDescent="0.2">
      <c r="A2968" t="s">
        <v>3113</v>
      </c>
      <c r="B2968" t="s">
        <v>9026</v>
      </c>
      <c r="C2968" t="s">
        <v>10</v>
      </c>
      <c r="D2968" t="str">
        <f>_xlfn.XLOOKUP(C2968,sales_teams!A:A,sales_teams!B:B,"")</f>
        <v>C309699</v>
      </c>
      <c r="E2968" t="str">
        <f>_xlfn.XLOOKUP(C2968,sales_teams!A:A,sales_teams!C:C,"")</f>
        <v>Melvin Marxen</v>
      </c>
      <c r="F2968" t="str">
        <f>_xlfn.XLOOKUP(C2968,sales_teams!A:A,sales_teams!D:D,"")</f>
        <v>Central</v>
      </c>
      <c r="G2968" t="s">
        <v>62</v>
      </c>
      <c r="H2968" t="str">
        <f>_xlfn.XLOOKUP(G2968,products!A:A,products!B:B,"")</f>
        <v>GTX</v>
      </c>
      <c r="I2968" t="s">
        <v>233</v>
      </c>
      <c r="J2968" t="str">
        <f>_xlfn.XLOOKUP(I2968,accounts!A:A,accounts!B:B,"")</f>
        <v>medical</v>
      </c>
      <c r="K2968" t="str">
        <f>_xlfn.XLOOKUP(I2968,accounts!A:A,accounts!F:F,"")</f>
        <v>SMB</v>
      </c>
      <c r="L2968" t="s">
        <v>81</v>
      </c>
      <c r="M2968" t="s">
        <v>9036</v>
      </c>
      <c r="N2968" t="s">
        <v>9043</v>
      </c>
      <c r="O2968" s="1">
        <v>42861</v>
      </c>
      <c r="P2968" s="1">
        <v>42878</v>
      </c>
      <c r="Q2968" s="5">
        <f>_xlfn.XLOOKUP(G2968,products!A:A,products!C:C,"")</f>
        <v>550</v>
      </c>
      <c r="R2968">
        <v>15</v>
      </c>
      <c r="S2968" s="5">
        <f t="shared" si="46"/>
        <v>8250</v>
      </c>
    </row>
    <row r="2969" spans="1:19" x14ac:dyDescent="0.2">
      <c r="A2969" t="s">
        <v>3114</v>
      </c>
      <c r="B2969" t="s">
        <v>9027</v>
      </c>
      <c r="C2969" t="s">
        <v>10</v>
      </c>
      <c r="D2969" t="str">
        <f>_xlfn.XLOOKUP(C2969,sales_teams!A:A,sales_teams!B:B,"")</f>
        <v>C309699</v>
      </c>
      <c r="E2969" t="str">
        <f>_xlfn.XLOOKUP(C2969,sales_teams!A:A,sales_teams!C:C,"")</f>
        <v>Melvin Marxen</v>
      </c>
      <c r="F2969" t="str">
        <f>_xlfn.XLOOKUP(C2969,sales_teams!A:A,sales_teams!D:D,"")</f>
        <v>Central</v>
      </c>
      <c r="G2969" t="s">
        <v>8951</v>
      </c>
      <c r="H2969" t="str">
        <f>_xlfn.XLOOKUP(G2969,products!A:A,products!B:B,"")</f>
        <v>GTX</v>
      </c>
      <c r="I2969" t="s">
        <v>58</v>
      </c>
      <c r="J2969" t="str">
        <f>_xlfn.XLOOKUP(I2969,accounts!A:A,accounts!B:B,"")</f>
        <v>medical</v>
      </c>
      <c r="K2969" t="str">
        <f>_xlfn.XLOOKUP(I2969,accounts!A:A,accounts!F:F,"")</f>
        <v>Mid-Market</v>
      </c>
      <c r="L2969" t="s">
        <v>81</v>
      </c>
      <c r="M2969" t="s">
        <v>9039</v>
      </c>
      <c r="N2969" t="s">
        <v>9043</v>
      </c>
      <c r="O2969" s="1">
        <v>42861</v>
      </c>
      <c r="P2969" s="1">
        <v>42873</v>
      </c>
      <c r="Q2969" s="5">
        <f>_xlfn.XLOOKUP(G2969,products!A:A,products!C:C,"")</f>
        <v>4821</v>
      </c>
      <c r="R2969">
        <v>6</v>
      </c>
      <c r="S2969" s="5">
        <f t="shared" si="46"/>
        <v>28926</v>
      </c>
    </row>
    <row r="2970" spans="1:19" x14ac:dyDescent="0.2">
      <c r="A2970" t="s">
        <v>3115</v>
      </c>
      <c r="B2970" t="s">
        <v>9027</v>
      </c>
      <c r="C2970" t="s">
        <v>42</v>
      </c>
      <c r="D2970" t="str">
        <f>_xlfn.XLOOKUP(C2970,sales_teams!A:A,sales_teams!B:B,"")</f>
        <v>W674591</v>
      </c>
      <c r="E2970" t="str">
        <f>_xlfn.XLOOKUP(C2970,sales_teams!A:A,sales_teams!C:C,"")</f>
        <v>Summer Sewald</v>
      </c>
      <c r="F2970" t="str">
        <f>_xlfn.XLOOKUP(C2970,sales_teams!A:A,sales_teams!D:D,"")</f>
        <v>West</v>
      </c>
      <c r="G2970" t="s">
        <v>62</v>
      </c>
      <c r="H2970" t="str">
        <f>_xlfn.XLOOKUP(G2970,products!A:A,products!B:B,"")</f>
        <v>GTX</v>
      </c>
      <c r="I2970" t="s">
        <v>255</v>
      </c>
      <c r="J2970" t="str">
        <f>_xlfn.XLOOKUP(I2970,accounts!A:A,accounts!B:B,"")</f>
        <v>telecommunications</v>
      </c>
      <c r="K2970" t="str">
        <f>_xlfn.XLOOKUP(I2970,accounts!A:A,accounts!F:F,"")</f>
        <v>Enterprise</v>
      </c>
      <c r="L2970" t="s">
        <v>76</v>
      </c>
      <c r="N2970" t="s">
        <v>9044</v>
      </c>
      <c r="O2970" s="1">
        <v>42861</v>
      </c>
      <c r="Q2970" s="5">
        <f>_xlfn.XLOOKUP(G2970,products!A:A,products!C:C,"")</f>
        <v>550</v>
      </c>
      <c r="R2970">
        <v>31</v>
      </c>
      <c r="S2970" s="5">
        <f t="shared" si="46"/>
        <v>17050</v>
      </c>
    </row>
    <row r="2971" spans="1:19" x14ac:dyDescent="0.2">
      <c r="A2971" t="s">
        <v>3116</v>
      </c>
      <c r="B2971" t="s">
        <v>9025</v>
      </c>
      <c r="C2971" t="s">
        <v>8</v>
      </c>
      <c r="D2971" t="str">
        <f>_xlfn.XLOOKUP(C2971,sales_teams!A:A,sales_teams!B:B,"")</f>
        <v>C100201</v>
      </c>
      <c r="E2971" t="str">
        <f>_xlfn.XLOOKUP(C2971,sales_teams!A:A,sales_teams!C:C,"")</f>
        <v>Dustin Brinkmann</v>
      </c>
      <c r="F2971" t="str">
        <f>_xlfn.XLOOKUP(C2971,sales_teams!A:A,sales_teams!D:D,"")</f>
        <v>Central</v>
      </c>
      <c r="G2971" t="s">
        <v>62</v>
      </c>
      <c r="H2971" t="str">
        <f>_xlfn.XLOOKUP(G2971,products!A:A,products!B:B,"")</f>
        <v>GTX</v>
      </c>
      <c r="I2971" t="s">
        <v>63</v>
      </c>
      <c r="J2971" t="str">
        <f>_xlfn.XLOOKUP(I2971,accounts!A:A,accounts!B:B,"")</f>
        <v>software</v>
      </c>
      <c r="K2971" t="str">
        <f>_xlfn.XLOOKUP(I2971,accounts!A:A,accounts!F:F,"")</f>
        <v>Mid-Market</v>
      </c>
      <c r="L2971" t="s">
        <v>81</v>
      </c>
      <c r="M2971" t="s">
        <v>9040</v>
      </c>
      <c r="N2971" t="s">
        <v>9041</v>
      </c>
      <c r="O2971" s="1">
        <v>42861</v>
      </c>
      <c r="P2971" s="1">
        <v>42873</v>
      </c>
      <c r="Q2971" s="5">
        <f>_xlfn.XLOOKUP(G2971,products!A:A,products!C:C,"")</f>
        <v>550</v>
      </c>
      <c r="R2971">
        <v>24</v>
      </c>
      <c r="S2971" s="5">
        <f t="shared" si="46"/>
        <v>13200</v>
      </c>
    </row>
    <row r="2972" spans="1:19" x14ac:dyDescent="0.2">
      <c r="A2972" t="s">
        <v>3117</v>
      </c>
      <c r="B2972" t="s">
        <v>9027</v>
      </c>
      <c r="C2972" t="s">
        <v>8</v>
      </c>
      <c r="D2972" t="str">
        <f>_xlfn.XLOOKUP(C2972,sales_teams!A:A,sales_teams!B:B,"")</f>
        <v>C100201</v>
      </c>
      <c r="E2972" t="str">
        <f>_xlfn.XLOOKUP(C2972,sales_teams!A:A,sales_teams!C:C,"")</f>
        <v>Dustin Brinkmann</v>
      </c>
      <c r="F2972" t="str">
        <f>_xlfn.XLOOKUP(C2972,sales_teams!A:A,sales_teams!D:D,"")</f>
        <v>Central</v>
      </c>
      <c r="G2972" t="s">
        <v>62</v>
      </c>
      <c r="H2972" t="str">
        <f>_xlfn.XLOOKUP(G2972,products!A:A,products!B:B,"")</f>
        <v>GTX</v>
      </c>
      <c r="I2972" t="s">
        <v>117</v>
      </c>
      <c r="J2972" t="str">
        <f>_xlfn.XLOOKUP(I2972,accounts!A:A,accounts!B:B,"")</f>
        <v>marketing</v>
      </c>
      <c r="K2972" t="str">
        <f>_xlfn.XLOOKUP(I2972,accounts!A:A,accounts!F:F,"")</f>
        <v>Mid-Market</v>
      </c>
      <c r="L2972" t="s">
        <v>81</v>
      </c>
      <c r="M2972" t="s">
        <v>9038</v>
      </c>
      <c r="N2972" t="s">
        <v>9041</v>
      </c>
      <c r="O2972" s="1">
        <v>42861</v>
      </c>
      <c r="P2972" s="1">
        <v>42875</v>
      </c>
      <c r="Q2972" s="5">
        <f>_xlfn.XLOOKUP(G2972,products!A:A,products!C:C,"")</f>
        <v>550</v>
      </c>
      <c r="R2972">
        <v>25</v>
      </c>
      <c r="S2972" s="5">
        <f t="shared" si="46"/>
        <v>13750</v>
      </c>
    </row>
    <row r="2973" spans="1:19" x14ac:dyDescent="0.2">
      <c r="A2973" t="s">
        <v>3118</v>
      </c>
      <c r="B2973" t="s">
        <v>9025</v>
      </c>
      <c r="C2973" t="s">
        <v>8</v>
      </c>
      <c r="D2973" t="str">
        <f>_xlfn.XLOOKUP(C2973,sales_teams!A:A,sales_teams!B:B,"")</f>
        <v>C100201</v>
      </c>
      <c r="E2973" t="str">
        <f>_xlfn.XLOOKUP(C2973,sales_teams!A:A,sales_teams!C:C,"")</f>
        <v>Dustin Brinkmann</v>
      </c>
      <c r="F2973" t="str">
        <f>_xlfn.XLOOKUP(C2973,sales_teams!A:A,sales_teams!D:D,"")</f>
        <v>Central</v>
      </c>
      <c r="G2973" t="s">
        <v>75</v>
      </c>
      <c r="H2973" t="str">
        <f>_xlfn.XLOOKUP(G2973,products!A:A,products!B:B,"")</f>
        <v>MG</v>
      </c>
      <c r="I2973" t="s">
        <v>506</v>
      </c>
      <c r="J2973" t="str">
        <f>_xlfn.XLOOKUP(I2973,accounts!A:A,accounts!B:B,"")</f>
        <v>retail</v>
      </c>
      <c r="K2973" t="str">
        <f>_xlfn.XLOOKUP(I2973,accounts!A:A,accounts!F:F,"")</f>
        <v>Mid-Market</v>
      </c>
      <c r="L2973" t="s">
        <v>81</v>
      </c>
      <c r="M2973" t="s">
        <v>9038</v>
      </c>
      <c r="N2973" t="s">
        <v>9045</v>
      </c>
      <c r="O2973" s="1">
        <v>42861</v>
      </c>
      <c r="P2973" s="1">
        <v>42878</v>
      </c>
      <c r="Q2973" s="5">
        <f>_xlfn.XLOOKUP(G2973,products!A:A,products!C:C,"")</f>
        <v>3393</v>
      </c>
      <c r="R2973">
        <v>39</v>
      </c>
      <c r="S2973" s="5">
        <f t="shared" si="46"/>
        <v>132327</v>
      </c>
    </row>
    <row r="2974" spans="1:19" x14ac:dyDescent="0.2">
      <c r="A2974" t="s">
        <v>3119</v>
      </c>
      <c r="B2974" t="s">
        <v>9028</v>
      </c>
      <c r="C2974" t="s">
        <v>37</v>
      </c>
      <c r="D2974" t="str">
        <f>_xlfn.XLOOKUP(C2974,sales_teams!A:A,sales_teams!B:B,"")</f>
        <v>W337844</v>
      </c>
      <c r="E2974" t="str">
        <f>_xlfn.XLOOKUP(C2974,sales_teams!A:A,sales_teams!C:C,"")</f>
        <v>Celia Rouche</v>
      </c>
      <c r="F2974" t="str">
        <f>_xlfn.XLOOKUP(C2974,sales_teams!A:A,sales_teams!D:D,"")</f>
        <v>West</v>
      </c>
      <c r="G2974" t="s">
        <v>54</v>
      </c>
      <c r="H2974" t="str">
        <f>_xlfn.XLOOKUP(G2974,products!A:A,products!B:B,"")</f>
        <v>GTX</v>
      </c>
      <c r="J2974">
        <f>_xlfn.XLOOKUP(I2974,accounts!A:A,accounts!B:B,"")</f>
        <v>0</v>
      </c>
      <c r="K2974">
        <f>_xlfn.XLOOKUP(I2974,accounts!A:A,accounts!F:F,"")</f>
        <v>0</v>
      </c>
      <c r="L2974" t="s">
        <v>76</v>
      </c>
      <c r="N2974" t="s">
        <v>9044</v>
      </c>
      <c r="O2974" s="1">
        <v>42861</v>
      </c>
      <c r="Q2974" s="5">
        <f>_xlfn.XLOOKUP(G2974,products!A:A,products!C:C,"")</f>
        <v>1096</v>
      </c>
      <c r="R2974">
        <v>37</v>
      </c>
      <c r="S2974" s="5">
        <f t="shared" si="46"/>
        <v>40552</v>
      </c>
    </row>
    <row r="2975" spans="1:19" x14ac:dyDescent="0.2">
      <c r="A2975" t="s">
        <v>3120</v>
      </c>
      <c r="B2975" t="s">
        <v>9027</v>
      </c>
      <c r="C2975" t="s">
        <v>9</v>
      </c>
      <c r="D2975" t="str">
        <f>_xlfn.XLOOKUP(C2975,sales_teams!A:A,sales_teams!B:B,"")</f>
        <v>C62195</v>
      </c>
      <c r="E2975" t="str">
        <f>_xlfn.XLOOKUP(C2975,sales_teams!A:A,sales_teams!C:C,"")</f>
        <v>Dustin Brinkmann</v>
      </c>
      <c r="F2975" t="str">
        <f>_xlfn.XLOOKUP(C2975,sales_teams!A:A,sales_teams!D:D,"")</f>
        <v>Central</v>
      </c>
      <c r="G2975" t="s">
        <v>62</v>
      </c>
      <c r="H2975" t="str">
        <f>_xlfn.XLOOKUP(G2975,products!A:A,products!B:B,"")</f>
        <v>GTX</v>
      </c>
      <c r="I2975" t="s">
        <v>80</v>
      </c>
      <c r="J2975" t="str">
        <f>_xlfn.XLOOKUP(I2975,accounts!A:A,accounts!B:B,"")</f>
        <v>retail</v>
      </c>
      <c r="K2975" t="str">
        <f>_xlfn.XLOOKUP(I2975,accounts!A:A,accounts!F:F,"")</f>
        <v>Mid-Market</v>
      </c>
      <c r="L2975" t="s">
        <v>56</v>
      </c>
      <c r="M2975" t="s">
        <v>9031</v>
      </c>
      <c r="N2975" t="s">
        <v>9042</v>
      </c>
      <c r="O2975" s="1">
        <v>42861</v>
      </c>
      <c r="P2975" s="1">
        <v>42877</v>
      </c>
      <c r="Q2975" s="5">
        <f>_xlfn.XLOOKUP(G2975,products!A:A,products!C:C,"")</f>
        <v>550</v>
      </c>
      <c r="R2975">
        <v>16</v>
      </c>
      <c r="S2975" s="5">
        <f t="shared" si="46"/>
        <v>8800</v>
      </c>
    </row>
    <row r="2976" spans="1:19" x14ac:dyDescent="0.2">
      <c r="A2976" t="s">
        <v>3121</v>
      </c>
      <c r="B2976" t="s">
        <v>9025</v>
      </c>
      <c r="C2976" t="s">
        <v>14</v>
      </c>
      <c r="D2976" t="str">
        <f>_xlfn.XLOOKUP(C2976,sales_teams!A:A,sales_teams!B:B,"")</f>
        <v>C961860</v>
      </c>
      <c r="E2976" t="str">
        <f>_xlfn.XLOOKUP(C2976,sales_teams!A:A,sales_teams!C:C,"")</f>
        <v>Melvin Marxen</v>
      </c>
      <c r="F2976" t="str">
        <f>_xlfn.XLOOKUP(C2976,sales_teams!A:A,sales_teams!D:D,"")</f>
        <v>Central</v>
      </c>
      <c r="G2976" t="s">
        <v>60</v>
      </c>
      <c r="H2976" t="str">
        <f>_xlfn.XLOOKUP(G2976,products!A:A,products!B:B,"")</f>
        <v>MG</v>
      </c>
      <c r="I2976" t="s">
        <v>63</v>
      </c>
      <c r="J2976" t="str">
        <f>_xlfn.XLOOKUP(I2976,accounts!A:A,accounts!B:B,"")</f>
        <v>software</v>
      </c>
      <c r="K2976" t="str">
        <f>_xlfn.XLOOKUP(I2976,accounts!A:A,accounts!F:F,"")</f>
        <v>Mid-Market</v>
      </c>
      <c r="L2976" t="s">
        <v>81</v>
      </c>
      <c r="M2976" t="s">
        <v>9038</v>
      </c>
      <c r="N2976" t="s">
        <v>9042</v>
      </c>
      <c r="O2976" s="1">
        <v>42861</v>
      </c>
      <c r="P2976" s="1">
        <v>42881</v>
      </c>
      <c r="Q2976" s="5">
        <f>_xlfn.XLOOKUP(G2976,products!A:A,products!C:C,"")</f>
        <v>55</v>
      </c>
      <c r="R2976">
        <v>19</v>
      </c>
      <c r="S2976" s="5">
        <f t="shared" si="46"/>
        <v>1045</v>
      </c>
    </row>
    <row r="2977" spans="1:19" x14ac:dyDescent="0.2">
      <c r="A2977" t="s">
        <v>3122</v>
      </c>
      <c r="B2977" t="s">
        <v>9025</v>
      </c>
      <c r="C2977" t="s">
        <v>21</v>
      </c>
      <c r="D2977" t="str">
        <f>_xlfn.XLOOKUP(C2977,sales_teams!A:A,sales_teams!B:B,"")</f>
        <v>E777204</v>
      </c>
      <c r="E2977" t="str">
        <f>_xlfn.XLOOKUP(C2977,sales_teams!A:A,sales_teams!C:C,"")</f>
        <v>Cara Losch</v>
      </c>
      <c r="F2977" t="str">
        <f>_xlfn.XLOOKUP(C2977,sales_teams!A:A,sales_teams!D:D,"")</f>
        <v>East</v>
      </c>
      <c r="G2977" t="s">
        <v>83</v>
      </c>
      <c r="H2977" t="str">
        <f>_xlfn.XLOOKUP(G2977,products!A:A,products!B:B,"")</f>
        <v>GTX</v>
      </c>
      <c r="I2977" t="s">
        <v>252</v>
      </c>
      <c r="J2977" t="str">
        <f>_xlfn.XLOOKUP(I2977,accounts!A:A,accounts!B:B,"")</f>
        <v>retail</v>
      </c>
      <c r="K2977" t="str">
        <f>_xlfn.XLOOKUP(I2977,accounts!A:A,accounts!F:F,"")</f>
        <v>Mid-Market</v>
      </c>
      <c r="L2977" t="s">
        <v>81</v>
      </c>
      <c r="M2977" t="s">
        <v>9036</v>
      </c>
      <c r="N2977" t="s">
        <v>9042</v>
      </c>
      <c r="O2977" s="1">
        <v>42861</v>
      </c>
      <c r="P2977" s="1">
        <v>42949</v>
      </c>
      <c r="Q2977" s="5">
        <f>_xlfn.XLOOKUP(G2977,products!A:A,products!C:C,"")</f>
        <v>5482</v>
      </c>
      <c r="R2977">
        <v>8</v>
      </c>
      <c r="S2977" s="5">
        <f t="shared" si="46"/>
        <v>43856</v>
      </c>
    </row>
    <row r="2978" spans="1:19" x14ac:dyDescent="0.2">
      <c r="A2978" t="s">
        <v>3123</v>
      </c>
      <c r="B2978" t="s">
        <v>9028</v>
      </c>
      <c r="C2978" t="s">
        <v>21</v>
      </c>
      <c r="D2978" t="str">
        <f>_xlfn.XLOOKUP(C2978,sales_teams!A:A,sales_teams!B:B,"")</f>
        <v>E777204</v>
      </c>
      <c r="E2978" t="str">
        <f>_xlfn.XLOOKUP(C2978,sales_teams!A:A,sales_teams!C:C,"")</f>
        <v>Cara Losch</v>
      </c>
      <c r="F2978" t="str">
        <f>_xlfn.XLOOKUP(C2978,sales_teams!A:A,sales_teams!D:D,"")</f>
        <v>East</v>
      </c>
      <c r="G2978" t="s">
        <v>60</v>
      </c>
      <c r="H2978" t="str">
        <f>_xlfn.XLOOKUP(G2978,products!A:A,products!B:B,"")</f>
        <v>MG</v>
      </c>
      <c r="I2978" t="s">
        <v>172</v>
      </c>
      <c r="J2978" t="str">
        <f>_xlfn.XLOOKUP(I2978,accounts!A:A,accounts!B:B,"")</f>
        <v>software</v>
      </c>
      <c r="K2978" t="str">
        <f>_xlfn.XLOOKUP(I2978,accounts!A:A,accounts!F:F,"")</f>
        <v>Enterprise</v>
      </c>
      <c r="L2978" t="s">
        <v>56</v>
      </c>
      <c r="M2978" t="s">
        <v>9033</v>
      </c>
      <c r="N2978" t="s">
        <v>9045</v>
      </c>
      <c r="O2978" s="1">
        <v>42861</v>
      </c>
      <c r="P2978" s="1">
        <v>42956</v>
      </c>
      <c r="Q2978" s="5">
        <f>_xlfn.XLOOKUP(G2978,products!A:A,products!C:C,"")</f>
        <v>55</v>
      </c>
      <c r="R2978">
        <v>27</v>
      </c>
      <c r="S2978" s="5">
        <f t="shared" si="46"/>
        <v>1485</v>
      </c>
    </row>
    <row r="2979" spans="1:19" x14ac:dyDescent="0.2">
      <c r="A2979" t="s">
        <v>3124</v>
      </c>
      <c r="B2979" t="s">
        <v>9026</v>
      </c>
      <c r="C2979" t="s">
        <v>32</v>
      </c>
      <c r="D2979" t="str">
        <f>_xlfn.XLOOKUP(C2979,sales_teams!A:A,sales_teams!B:B,"")</f>
        <v>W975078</v>
      </c>
      <c r="E2979" t="str">
        <f>_xlfn.XLOOKUP(C2979,sales_teams!A:A,sales_teams!C:C,"")</f>
        <v>Celia Rouche</v>
      </c>
      <c r="F2979" t="str">
        <f>_xlfn.XLOOKUP(C2979,sales_teams!A:A,sales_teams!D:D,"")</f>
        <v>West</v>
      </c>
      <c r="G2979" t="s">
        <v>83</v>
      </c>
      <c r="H2979" t="str">
        <f>_xlfn.XLOOKUP(G2979,products!A:A,products!B:B,"")</f>
        <v>GTX</v>
      </c>
      <c r="I2979" t="s">
        <v>142</v>
      </c>
      <c r="J2979" t="str">
        <f>_xlfn.XLOOKUP(I2979,accounts!A:A,accounts!B:B,"")</f>
        <v>finance</v>
      </c>
      <c r="K2979" t="str">
        <f>_xlfn.XLOOKUP(I2979,accounts!A:A,accounts!F:F,"")</f>
        <v>SMB</v>
      </c>
      <c r="L2979" t="s">
        <v>76</v>
      </c>
      <c r="N2979" t="s">
        <v>9044</v>
      </c>
      <c r="O2979" s="1">
        <v>42861</v>
      </c>
      <c r="Q2979" s="5">
        <f>_xlfn.XLOOKUP(G2979,products!A:A,products!C:C,"")</f>
        <v>5482</v>
      </c>
      <c r="R2979">
        <v>31</v>
      </c>
      <c r="S2979" s="5">
        <f t="shared" si="46"/>
        <v>169942</v>
      </c>
    </row>
    <row r="2980" spans="1:19" x14ac:dyDescent="0.2">
      <c r="A2980" t="s">
        <v>3125</v>
      </c>
      <c r="B2980" t="s">
        <v>9026</v>
      </c>
      <c r="C2980" t="s">
        <v>32</v>
      </c>
      <c r="D2980" t="str">
        <f>_xlfn.XLOOKUP(C2980,sales_teams!A:A,sales_teams!B:B,"")</f>
        <v>W975078</v>
      </c>
      <c r="E2980" t="str">
        <f>_xlfn.XLOOKUP(C2980,sales_teams!A:A,sales_teams!C:C,"")</f>
        <v>Celia Rouche</v>
      </c>
      <c r="F2980" t="str">
        <f>_xlfn.XLOOKUP(C2980,sales_teams!A:A,sales_teams!D:D,"")</f>
        <v>West</v>
      </c>
      <c r="G2980" t="s">
        <v>8951</v>
      </c>
      <c r="H2980" t="str">
        <f>_xlfn.XLOOKUP(G2980,products!A:A,products!B:B,"")</f>
        <v>GTX</v>
      </c>
      <c r="J2980">
        <f>_xlfn.XLOOKUP(I2980,accounts!A:A,accounts!B:B,"")</f>
        <v>0</v>
      </c>
      <c r="K2980">
        <f>_xlfn.XLOOKUP(I2980,accounts!A:A,accounts!F:F,"")</f>
        <v>0</v>
      </c>
      <c r="L2980" t="s">
        <v>76</v>
      </c>
      <c r="N2980" t="s">
        <v>9044</v>
      </c>
      <c r="O2980" s="1">
        <v>42861</v>
      </c>
      <c r="Q2980" s="5">
        <f>_xlfn.XLOOKUP(G2980,products!A:A,products!C:C,"")</f>
        <v>4821</v>
      </c>
      <c r="R2980">
        <v>1</v>
      </c>
      <c r="S2980" s="5">
        <f t="shared" si="46"/>
        <v>4821</v>
      </c>
    </row>
    <row r="2981" spans="1:19" x14ac:dyDescent="0.2">
      <c r="A2981" t="s">
        <v>3126</v>
      </c>
      <c r="B2981" t="s">
        <v>9028</v>
      </c>
      <c r="C2981" t="s">
        <v>3</v>
      </c>
      <c r="D2981" t="str">
        <f>_xlfn.XLOOKUP(C2981,sales_teams!A:A,sales_teams!B:B,"")</f>
        <v>C265891</v>
      </c>
      <c r="E2981" t="str">
        <f>_xlfn.XLOOKUP(C2981,sales_teams!A:A,sales_teams!C:C,"")</f>
        <v>Dustin Brinkmann</v>
      </c>
      <c r="F2981" t="str">
        <f>_xlfn.XLOOKUP(C2981,sales_teams!A:A,sales_teams!D:D,"")</f>
        <v>Central</v>
      </c>
      <c r="G2981" t="s">
        <v>54</v>
      </c>
      <c r="H2981" t="str">
        <f>_xlfn.XLOOKUP(G2981,products!A:A,products!B:B,"")</f>
        <v>GTX</v>
      </c>
      <c r="I2981" t="s">
        <v>117</v>
      </c>
      <c r="J2981" t="str">
        <f>_xlfn.XLOOKUP(I2981,accounts!A:A,accounts!B:B,"")</f>
        <v>marketing</v>
      </c>
      <c r="K2981" t="str">
        <f>_xlfn.XLOOKUP(I2981,accounts!A:A,accounts!F:F,"")</f>
        <v>Mid-Market</v>
      </c>
      <c r="L2981" t="s">
        <v>81</v>
      </c>
      <c r="M2981" t="s">
        <v>9039</v>
      </c>
      <c r="N2981" t="s">
        <v>9045</v>
      </c>
      <c r="O2981" s="1">
        <v>42862</v>
      </c>
      <c r="P2981" s="1">
        <v>42977</v>
      </c>
      <c r="Q2981" s="5">
        <f>_xlfn.XLOOKUP(G2981,products!A:A,products!C:C,"")</f>
        <v>1096</v>
      </c>
      <c r="R2981">
        <v>5</v>
      </c>
      <c r="S2981" s="5">
        <f t="shared" si="46"/>
        <v>5480</v>
      </c>
    </row>
    <row r="2982" spans="1:19" x14ac:dyDescent="0.2">
      <c r="A2982" t="s">
        <v>3127</v>
      </c>
      <c r="B2982" t="s">
        <v>9028</v>
      </c>
      <c r="C2982" t="s">
        <v>27</v>
      </c>
      <c r="D2982" t="str">
        <f>_xlfn.XLOOKUP(C2982,sales_teams!A:A,sales_teams!B:B,"")</f>
        <v>E619716</v>
      </c>
      <c r="E2982" t="str">
        <f>_xlfn.XLOOKUP(C2982,sales_teams!A:A,sales_teams!C:C,"")</f>
        <v>Rocco Neubert</v>
      </c>
      <c r="F2982" t="str">
        <f>_xlfn.XLOOKUP(C2982,sales_teams!A:A,sales_teams!D:D,"")</f>
        <v>East</v>
      </c>
      <c r="G2982" t="s">
        <v>75</v>
      </c>
      <c r="H2982" t="str">
        <f>_xlfn.XLOOKUP(G2982,products!A:A,products!B:B,"")</f>
        <v>MG</v>
      </c>
      <c r="I2982" t="s">
        <v>208</v>
      </c>
      <c r="J2982" t="str">
        <f>_xlfn.XLOOKUP(I2982,accounts!A:A,accounts!B:B,"")</f>
        <v>software</v>
      </c>
      <c r="K2982" t="str">
        <f>_xlfn.XLOOKUP(I2982,accounts!A:A,accounts!F:F,"")</f>
        <v>Mid-Market</v>
      </c>
      <c r="L2982" t="s">
        <v>56</v>
      </c>
      <c r="M2982" t="s">
        <v>9034</v>
      </c>
      <c r="N2982" t="s">
        <v>9045</v>
      </c>
      <c r="O2982" s="1">
        <v>42862</v>
      </c>
      <c r="P2982" s="1">
        <v>42876</v>
      </c>
      <c r="Q2982" s="5">
        <f>_xlfn.XLOOKUP(G2982,products!A:A,products!C:C,"")</f>
        <v>3393</v>
      </c>
      <c r="R2982">
        <v>5</v>
      </c>
      <c r="S2982" s="5">
        <f t="shared" si="46"/>
        <v>16965</v>
      </c>
    </row>
    <row r="2983" spans="1:19" x14ac:dyDescent="0.2">
      <c r="A2983" t="s">
        <v>3128</v>
      </c>
      <c r="B2983" t="s">
        <v>9025</v>
      </c>
      <c r="C2983" t="s">
        <v>20</v>
      </c>
      <c r="D2983" t="str">
        <f>_xlfn.XLOOKUP(C2983,sales_teams!A:A,sales_teams!B:B,"")</f>
        <v>E500449</v>
      </c>
      <c r="E2983" t="str">
        <f>_xlfn.XLOOKUP(C2983,sales_teams!A:A,sales_teams!C:C,"")</f>
        <v>Cara Losch</v>
      </c>
      <c r="F2983" t="str">
        <f>_xlfn.XLOOKUP(C2983,sales_teams!A:A,sales_teams!D:D,"")</f>
        <v>East</v>
      </c>
      <c r="G2983" t="s">
        <v>54</v>
      </c>
      <c r="H2983" t="str">
        <f>_xlfn.XLOOKUP(G2983,products!A:A,products!B:B,"")</f>
        <v>GTX</v>
      </c>
      <c r="I2983" t="s">
        <v>230</v>
      </c>
      <c r="J2983" t="str">
        <f>_xlfn.XLOOKUP(I2983,accounts!A:A,accounts!B:B,"")</f>
        <v>retail</v>
      </c>
      <c r="K2983" t="str">
        <f>_xlfn.XLOOKUP(I2983,accounts!A:A,accounts!F:F,"")</f>
        <v>Mid-Market</v>
      </c>
      <c r="L2983" t="s">
        <v>76</v>
      </c>
      <c r="N2983" t="s">
        <v>9044</v>
      </c>
      <c r="O2983" s="1">
        <v>42862</v>
      </c>
      <c r="Q2983" s="5">
        <f>_xlfn.XLOOKUP(G2983,products!A:A,products!C:C,"")</f>
        <v>1096</v>
      </c>
      <c r="R2983">
        <v>50</v>
      </c>
      <c r="S2983" s="5">
        <f t="shared" si="46"/>
        <v>54800</v>
      </c>
    </row>
    <row r="2984" spans="1:19" x14ac:dyDescent="0.2">
      <c r="A2984" t="s">
        <v>3129</v>
      </c>
      <c r="B2984" t="s">
        <v>9027</v>
      </c>
      <c r="C2984" t="s">
        <v>20</v>
      </c>
      <c r="D2984" t="str">
        <f>_xlfn.XLOOKUP(C2984,sales_teams!A:A,sales_teams!B:B,"")</f>
        <v>E500449</v>
      </c>
      <c r="E2984" t="str">
        <f>_xlfn.XLOOKUP(C2984,sales_teams!A:A,sales_teams!C:C,"")</f>
        <v>Cara Losch</v>
      </c>
      <c r="F2984" t="str">
        <f>_xlfn.XLOOKUP(C2984,sales_teams!A:A,sales_teams!D:D,"")</f>
        <v>East</v>
      </c>
      <c r="G2984" t="s">
        <v>8951</v>
      </c>
      <c r="H2984" t="str">
        <f>_xlfn.XLOOKUP(G2984,products!A:A,products!B:B,"")</f>
        <v>GTX</v>
      </c>
      <c r="J2984">
        <f>_xlfn.XLOOKUP(I2984,accounts!A:A,accounts!B:B,"")</f>
        <v>0</v>
      </c>
      <c r="K2984">
        <f>_xlfn.XLOOKUP(I2984,accounts!A:A,accounts!F:F,"")</f>
        <v>0</v>
      </c>
      <c r="L2984" t="s">
        <v>76</v>
      </c>
      <c r="N2984" t="s">
        <v>9044</v>
      </c>
      <c r="O2984" s="1">
        <v>42862</v>
      </c>
      <c r="Q2984" s="5">
        <f>_xlfn.XLOOKUP(G2984,products!A:A,products!C:C,"")</f>
        <v>4821</v>
      </c>
      <c r="R2984">
        <v>13</v>
      </c>
      <c r="S2984" s="5">
        <f t="shared" si="46"/>
        <v>62673</v>
      </c>
    </row>
    <row r="2985" spans="1:19" x14ac:dyDescent="0.2">
      <c r="A2985" t="s">
        <v>3130</v>
      </c>
      <c r="B2985" t="s">
        <v>9027</v>
      </c>
      <c r="C2985" t="s">
        <v>20</v>
      </c>
      <c r="D2985" t="str">
        <f>_xlfn.XLOOKUP(C2985,sales_teams!A:A,sales_teams!B:B,"")</f>
        <v>E500449</v>
      </c>
      <c r="E2985" t="str">
        <f>_xlfn.XLOOKUP(C2985,sales_teams!A:A,sales_teams!C:C,"")</f>
        <v>Cara Losch</v>
      </c>
      <c r="F2985" t="str">
        <f>_xlfn.XLOOKUP(C2985,sales_teams!A:A,sales_teams!D:D,"")</f>
        <v>East</v>
      </c>
      <c r="G2985" t="s">
        <v>8951</v>
      </c>
      <c r="H2985" t="str">
        <f>_xlfn.XLOOKUP(G2985,products!A:A,products!B:B,"")</f>
        <v>GTX</v>
      </c>
      <c r="I2985" t="s">
        <v>193</v>
      </c>
      <c r="J2985" t="str">
        <f>_xlfn.XLOOKUP(I2985,accounts!A:A,accounts!B:B,"")</f>
        <v>employment</v>
      </c>
      <c r="K2985" t="str">
        <f>_xlfn.XLOOKUP(I2985,accounts!A:A,accounts!F:F,"")</f>
        <v>Mid-Market</v>
      </c>
      <c r="L2985" t="s">
        <v>56</v>
      </c>
      <c r="M2985" t="s">
        <v>9031</v>
      </c>
      <c r="N2985" t="s">
        <v>9042</v>
      </c>
      <c r="O2985" s="1">
        <v>42862</v>
      </c>
      <c r="P2985" s="1">
        <v>42870</v>
      </c>
      <c r="Q2985" s="5">
        <f>_xlfn.XLOOKUP(G2985,products!A:A,products!C:C,"")</f>
        <v>4821</v>
      </c>
      <c r="R2985">
        <v>45</v>
      </c>
      <c r="S2985" s="5">
        <f t="shared" si="46"/>
        <v>216945</v>
      </c>
    </row>
    <row r="2986" spans="1:19" x14ac:dyDescent="0.2">
      <c r="A2986" t="s">
        <v>3131</v>
      </c>
      <c r="B2986" t="s">
        <v>9026</v>
      </c>
      <c r="C2986" t="s">
        <v>28</v>
      </c>
      <c r="D2986" t="str">
        <f>_xlfn.XLOOKUP(C2986,sales_teams!A:A,sales_teams!B:B,"")</f>
        <v>E262141</v>
      </c>
      <c r="E2986" t="str">
        <f>_xlfn.XLOOKUP(C2986,sales_teams!A:A,sales_teams!C:C,"")</f>
        <v>Rocco Neubert</v>
      </c>
      <c r="F2986" t="str">
        <f>_xlfn.XLOOKUP(C2986,sales_teams!A:A,sales_teams!D:D,"")</f>
        <v>East</v>
      </c>
      <c r="G2986" t="s">
        <v>8951</v>
      </c>
      <c r="H2986" t="str">
        <f>_xlfn.XLOOKUP(G2986,products!A:A,products!B:B,"")</f>
        <v>GTX</v>
      </c>
      <c r="I2986" t="s">
        <v>215</v>
      </c>
      <c r="J2986" t="str">
        <f>_xlfn.XLOOKUP(I2986,accounts!A:A,accounts!B:B,"")</f>
        <v>technolgy</v>
      </c>
      <c r="K2986" t="str">
        <f>_xlfn.XLOOKUP(I2986,accounts!A:A,accounts!F:F,"")</f>
        <v>Enterprise</v>
      </c>
      <c r="L2986" t="s">
        <v>81</v>
      </c>
      <c r="M2986" t="s">
        <v>9039</v>
      </c>
      <c r="N2986" t="s">
        <v>9041</v>
      </c>
      <c r="O2986" s="1">
        <v>42862</v>
      </c>
      <c r="P2986" s="1">
        <v>42864</v>
      </c>
      <c r="Q2986" s="5">
        <f>_xlfn.XLOOKUP(G2986,products!A:A,products!C:C,"")</f>
        <v>4821</v>
      </c>
      <c r="R2986">
        <v>12</v>
      </c>
      <c r="S2986" s="5">
        <f t="shared" si="46"/>
        <v>57852</v>
      </c>
    </row>
    <row r="2987" spans="1:19" x14ac:dyDescent="0.2">
      <c r="A2987" t="s">
        <v>3132</v>
      </c>
      <c r="B2987" t="s">
        <v>9028</v>
      </c>
      <c r="C2987" t="s">
        <v>10</v>
      </c>
      <c r="D2987" t="str">
        <f>_xlfn.XLOOKUP(C2987,sales_teams!A:A,sales_teams!B:B,"")</f>
        <v>C309699</v>
      </c>
      <c r="E2987" t="str">
        <f>_xlfn.XLOOKUP(C2987,sales_teams!A:A,sales_teams!C:C,"")</f>
        <v>Melvin Marxen</v>
      </c>
      <c r="F2987" t="str">
        <f>_xlfn.XLOOKUP(C2987,sales_teams!A:A,sales_teams!D:D,"")</f>
        <v>Central</v>
      </c>
      <c r="G2987" t="s">
        <v>54</v>
      </c>
      <c r="H2987" t="str">
        <f>_xlfn.XLOOKUP(G2987,products!A:A,products!B:B,"")</f>
        <v>GTX</v>
      </c>
      <c r="I2987" t="s">
        <v>63</v>
      </c>
      <c r="J2987" t="str">
        <f>_xlfn.XLOOKUP(I2987,accounts!A:A,accounts!B:B,"")</f>
        <v>software</v>
      </c>
      <c r="K2987" t="str">
        <f>_xlfn.XLOOKUP(I2987,accounts!A:A,accounts!F:F,"")</f>
        <v>Mid-Market</v>
      </c>
      <c r="L2987" t="s">
        <v>56</v>
      </c>
      <c r="M2987" t="s">
        <v>9033</v>
      </c>
      <c r="N2987" t="s">
        <v>9045</v>
      </c>
      <c r="O2987" s="1">
        <v>42862</v>
      </c>
      <c r="P2987" s="1">
        <v>42980</v>
      </c>
      <c r="Q2987" s="5">
        <f>_xlfn.XLOOKUP(G2987,products!A:A,products!C:C,"")</f>
        <v>1096</v>
      </c>
      <c r="R2987">
        <v>18</v>
      </c>
      <c r="S2987" s="5">
        <f t="shared" si="46"/>
        <v>19728</v>
      </c>
    </row>
    <row r="2988" spans="1:19" x14ac:dyDescent="0.2">
      <c r="A2988" t="s">
        <v>3133</v>
      </c>
      <c r="B2988" t="s">
        <v>9028</v>
      </c>
      <c r="C2988" t="s">
        <v>10</v>
      </c>
      <c r="D2988" t="str">
        <f>_xlfn.XLOOKUP(C2988,sales_teams!A:A,sales_teams!B:B,"")</f>
        <v>C309699</v>
      </c>
      <c r="E2988" t="str">
        <f>_xlfn.XLOOKUP(C2988,sales_teams!A:A,sales_teams!C:C,"")</f>
        <v>Melvin Marxen</v>
      </c>
      <c r="F2988" t="str">
        <f>_xlfn.XLOOKUP(C2988,sales_teams!A:A,sales_teams!D:D,"")</f>
        <v>Central</v>
      </c>
      <c r="G2988" t="s">
        <v>54</v>
      </c>
      <c r="H2988" t="str">
        <f>_xlfn.XLOOKUP(G2988,products!A:A,products!B:B,"")</f>
        <v>GTX</v>
      </c>
      <c r="I2988" t="s">
        <v>104</v>
      </c>
      <c r="J2988" t="str">
        <f>_xlfn.XLOOKUP(I2988,accounts!A:A,accounts!B:B,"")</f>
        <v>services</v>
      </c>
      <c r="K2988" t="str">
        <f>_xlfn.XLOOKUP(I2988,accounts!A:A,accounts!F:F,"")</f>
        <v>Enterprise</v>
      </c>
      <c r="L2988" t="s">
        <v>56</v>
      </c>
      <c r="M2988" t="s">
        <v>9034</v>
      </c>
      <c r="N2988" t="s">
        <v>9045</v>
      </c>
      <c r="O2988" s="1">
        <v>42862</v>
      </c>
      <c r="P2988" s="1">
        <v>42957</v>
      </c>
      <c r="Q2988" s="5">
        <f>_xlfn.XLOOKUP(G2988,products!A:A,products!C:C,"")</f>
        <v>1096</v>
      </c>
      <c r="R2988">
        <v>9</v>
      </c>
      <c r="S2988" s="5">
        <f t="shared" si="46"/>
        <v>9864</v>
      </c>
    </row>
    <row r="2989" spans="1:19" x14ac:dyDescent="0.2">
      <c r="A2989" t="s">
        <v>3134</v>
      </c>
      <c r="B2989" t="s">
        <v>9028</v>
      </c>
      <c r="C2989" t="s">
        <v>10</v>
      </c>
      <c r="D2989" t="str">
        <f>_xlfn.XLOOKUP(C2989,sales_teams!A:A,sales_teams!B:B,"")</f>
        <v>C309699</v>
      </c>
      <c r="E2989" t="str">
        <f>_xlfn.XLOOKUP(C2989,sales_teams!A:A,sales_teams!C:C,"")</f>
        <v>Melvin Marxen</v>
      </c>
      <c r="F2989" t="str">
        <f>_xlfn.XLOOKUP(C2989,sales_teams!A:A,sales_teams!D:D,"")</f>
        <v>Central</v>
      </c>
      <c r="G2989" t="s">
        <v>8951</v>
      </c>
      <c r="H2989" t="str">
        <f>_xlfn.XLOOKUP(G2989,products!A:A,products!B:B,"")</f>
        <v>GTX</v>
      </c>
      <c r="I2989" t="s">
        <v>168</v>
      </c>
      <c r="J2989" t="str">
        <f>_xlfn.XLOOKUP(I2989,accounts!A:A,accounts!B:B,"")</f>
        <v>technolgy</v>
      </c>
      <c r="K2989" t="str">
        <f>_xlfn.XLOOKUP(I2989,accounts!A:A,accounts!F:F,"")</f>
        <v>Enterprise</v>
      </c>
      <c r="L2989" t="s">
        <v>56</v>
      </c>
      <c r="M2989" t="s">
        <v>9035</v>
      </c>
      <c r="N2989" t="s">
        <v>9045</v>
      </c>
      <c r="O2989" s="1">
        <v>42862</v>
      </c>
      <c r="P2989" s="1">
        <v>42961</v>
      </c>
      <c r="Q2989" s="5">
        <f>_xlfn.XLOOKUP(G2989,products!A:A,products!C:C,"")</f>
        <v>4821</v>
      </c>
      <c r="R2989">
        <v>8</v>
      </c>
      <c r="S2989" s="5">
        <f t="shared" si="46"/>
        <v>38568</v>
      </c>
    </row>
    <row r="2990" spans="1:19" x14ac:dyDescent="0.2">
      <c r="A2990" t="s">
        <v>3135</v>
      </c>
      <c r="B2990" t="s">
        <v>9028</v>
      </c>
      <c r="C2990" t="s">
        <v>43</v>
      </c>
      <c r="D2990" t="str">
        <f>_xlfn.XLOOKUP(C2990,sales_teams!A:A,sales_teams!B:B,"")</f>
        <v>W596440</v>
      </c>
      <c r="E2990" t="str">
        <f>_xlfn.XLOOKUP(C2990,sales_teams!A:A,sales_teams!C:C,"")</f>
        <v>Summer Sewald</v>
      </c>
      <c r="F2990" t="str">
        <f>_xlfn.XLOOKUP(C2990,sales_teams!A:A,sales_teams!D:D,"")</f>
        <v>West</v>
      </c>
      <c r="G2990" t="s">
        <v>54</v>
      </c>
      <c r="H2990" t="str">
        <f>_xlfn.XLOOKUP(G2990,products!A:A,products!B:B,"")</f>
        <v>GTX</v>
      </c>
      <c r="I2990" t="s">
        <v>327</v>
      </c>
      <c r="J2990" t="str">
        <f>_xlfn.XLOOKUP(I2990,accounts!A:A,accounts!B:B,"")</f>
        <v>retail</v>
      </c>
      <c r="K2990" t="str">
        <f>_xlfn.XLOOKUP(I2990,accounts!A:A,accounts!F:F,"")</f>
        <v>Mid-Market</v>
      </c>
      <c r="L2990" t="s">
        <v>81</v>
      </c>
      <c r="M2990" t="s">
        <v>9040</v>
      </c>
      <c r="N2990" t="s">
        <v>9043</v>
      </c>
      <c r="O2990" s="1">
        <v>42862</v>
      </c>
      <c r="P2990" s="1">
        <v>42951</v>
      </c>
      <c r="Q2990" s="5">
        <f>_xlfn.XLOOKUP(G2990,products!A:A,products!C:C,"")</f>
        <v>1096</v>
      </c>
      <c r="R2990">
        <v>24</v>
      </c>
      <c r="S2990" s="5">
        <f t="shared" si="46"/>
        <v>26304</v>
      </c>
    </row>
    <row r="2991" spans="1:19" x14ac:dyDescent="0.2">
      <c r="A2991" t="s">
        <v>3136</v>
      </c>
      <c r="B2991" t="s">
        <v>9026</v>
      </c>
      <c r="C2991" t="s">
        <v>42</v>
      </c>
      <c r="D2991" t="str">
        <f>_xlfn.XLOOKUP(C2991,sales_teams!A:A,sales_teams!B:B,"")</f>
        <v>W674591</v>
      </c>
      <c r="E2991" t="str">
        <f>_xlfn.XLOOKUP(C2991,sales_teams!A:A,sales_teams!C:C,"")</f>
        <v>Summer Sewald</v>
      </c>
      <c r="F2991" t="str">
        <f>_xlfn.XLOOKUP(C2991,sales_teams!A:A,sales_teams!D:D,"")</f>
        <v>West</v>
      </c>
      <c r="G2991" t="s">
        <v>54</v>
      </c>
      <c r="H2991" t="str">
        <f>_xlfn.XLOOKUP(G2991,products!A:A,products!B:B,"")</f>
        <v>GTX</v>
      </c>
      <c r="I2991" t="s">
        <v>99</v>
      </c>
      <c r="J2991" t="str">
        <f>_xlfn.XLOOKUP(I2991,accounts!A:A,accounts!B:B,"")</f>
        <v>retail</v>
      </c>
      <c r="K2991" t="str">
        <f>_xlfn.XLOOKUP(I2991,accounts!A:A,accounts!F:F,"")</f>
        <v>Enterprise</v>
      </c>
      <c r="L2991" t="s">
        <v>81</v>
      </c>
      <c r="M2991" t="s">
        <v>9040</v>
      </c>
      <c r="N2991" t="s">
        <v>9042</v>
      </c>
      <c r="O2991" s="1">
        <v>42862</v>
      </c>
      <c r="P2991" s="1">
        <v>42875</v>
      </c>
      <c r="Q2991" s="5">
        <f>_xlfn.XLOOKUP(G2991,products!A:A,products!C:C,"")</f>
        <v>1096</v>
      </c>
      <c r="R2991">
        <v>10</v>
      </c>
      <c r="S2991" s="5">
        <f t="shared" si="46"/>
        <v>10960</v>
      </c>
    </row>
    <row r="2992" spans="1:19" x14ac:dyDescent="0.2">
      <c r="A2992" t="s">
        <v>3137</v>
      </c>
      <c r="B2992" t="s">
        <v>9027</v>
      </c>
      <c r="C2992" t="s">
        <v>8</v>
      </c>
      <c r="D2992" t="str">
        <f>_xlfn.XLOOKUP(C2992,sales_teams!A:A,sales_teams!B:B,"")</f>
        <v>C100201</v>
      </c>
      <c r="E2992" t="str">
        <f>_xlfn.XLOOKUP(C2992,sales_teams!A:A,sales_teams!C:C,"")</f>
        <v>Dustin Brinkmann</v>
      </c>
      <c r="F2992" t="str">
        <f>_xlfn.XLOOKUP(C2992,sales_teams!A:A,sales_teams!D:D,"")</f>
        <v>Central</v>
      </c>
      <c r="G2992" t="s">
        <v>62</v>
      </c>
      <c r="H2992" t="str">
        <f>_xlfn.XLOOKUP(G2992,products!A:A,products!B:B,"")</f>
        <v>GTX</v>
      </c>
      <c r="I2992" t="s">
        <v>329</v>
      </c>
      <c r="J2992" t="str">
        <f>_xlfn.XLOOKUP(I2992,accounts!A:A,accounts!B:B,"")</f>
        <v>technolgy</v>
      </c>
      <c r="K2992" t="str">
        <f>_xlfn.XLOOKUP(I2992,accounts!A:A,accounts!F:F,"")</f>
        <v>Enterprise</v>
      </c>
      <c r="L2992" t="s">
        <v>81</v>
      </c>
      <c r="M2992" t="s">
        <v>9038</v>
      </c>
      <c r="N2992" t="s">
        <v>9042</v>
      </c>
      <c r="O2992" s="1">
        <v>42862</v>
      </c>
      <c r="P2992" s="1">
        <v>42950</v>
      </c>
      <c r="Q2992" s="5">
        <f>_xlfn.XLOOKUP(G2992,products!A:A,products!C:C,"")</f>
        <v>550</v>
      </c>
      <c r="R2992">
        <v>17</v>
      </c>
      <c r="S2992" s="5">
        <f t="shared" si="46"/>
        <v>9350</v>
      </c>
    </row>
    <row r="2993" spans="1:19" x14ac:dyDescent="0.2">
      <c r="A2993" t="s">
        <v>3138</v>
      </c>
      <c r="B2993" t="s">
        <v>9027</v>
      </c>
      <c r="C2993" t="s">
        <v>37</v>
      </c>
      <c r="D2993" t="str">
        <f>_xlfn.XLOOKUP(C2993,sales_teams!A:A,sales_teams!B:B,"")</f>
        <v>W337844</v>
      </c>
      <c r="E2993" t="str">
        <f>_xlfn.XLOOKUP(C2993,sales_teams!A:A,sales_teams!C:C,"")</f>
        <v>Celia Rouche</v>
      </c>
      <c r="F2993" t="str">
        <f>_xlfn.XLOOKUP(C2993,sales_teams!A:A,sales_teams!D:D,"")</f>
        <v>West</v>
      </c>
      <c r="G2993" t="s">
        <v>83</v>
      </c>
      <c r="H2993" t="str">
        <f>_xlfn.XLOOKUP(G2993,products!A:A,products!B:B,"")</f>
        <v>GTX</v>
      </c>
      <c r="J2993">
        <f>_xlfn.XLOOKUP(I2993,accounts!A:A,accounts!B:B,"")</f>
        <v>0</v>
      </c>
      <c r="K2993">
        <f>_xlfn.XLOOKUP(I2993,accounts!A:A,accounts!F:F,"")</f>
        <v>0</v>
      </c>
      <c r="L2993" t="s">
        <v>76</v>
      </c>
      <c r="N2993" t="s">
        <v>9044</v>
      </c>
      <c r="O2993" s="1">
        <v>42862</v>
      </c>
      <c r="Q2993" s="5">
        <f>_xlfn.XLOOKUP(G2993,products!A:A,products!C:C,"")</f>
        <v>5482</v>
      </c>
      <c r="R2993">
        <v>8</v>
      </c>
      <c r="S2993" s="5">
        <f t="shared" si="46"/>
        <v>43856</v>
      </c>
    </row>
    <row r="2994" spans="1:19" x14ac:dyDescent="0.2">
      <c r="A2994" t="s">
        <v>3139</v>
      </c>
      <c r="B2994" t="s">
        <v>9028</v>
      </c>
      <c r="C2994" t="s">
        <v>45</v>
      </c>
      <c r="D2994" t="str">
        <f>_xlfn.XLOOKUP(C2994,sales_teams!A:A,sales_teams!B:B,"")</f>
        <v>W960943</v>
      </c>
      <c r="E2994" t="str">
        <f>_xlfn.XLOOKUP(C2994,sales_teams!A:A,sales_teams!C:C,"")</f>
        <v>Summer Sewald</v>
      </c>
      <c r="F2994" t="str">
        <f>_xlfn.XLOOKUP(C2994,sales_teams!A:A,sales_teams!D:D,"")</f>
        <v>West</v>
      </c>
      <c r="G2994" t="s">
        <v>54</v>
      </c>
      <c r="H2994" t="str">
        <f>_xlfn.XLOOKUP(G2994,products!A:A,products!B:B,"")</f>
        <v>GTX</v>
      </c>
      <c r="I2994" t="s">
        <v>142</v>
      </c>
      <c r="J2994" t="str">
        <f>_xlfn.XLOOKUP(I2994,accounts!A:A,accounts!B:B,"")</f>
        <v>finance</v>
      </c>
      <c r="K2994" t="str">
        <f>_xlfn.XLOOKUP(I2994,accounts!A:A,accounts!F:F,"")</f>
        <v>SMB</v>
      </c>
      <c r="L2994" t="s">
        <v>56</v>
      </c>
      <c r="M2994" t="s">
        <v>9031</v>
      </c>
      <c r="N2994" t="s">
        <v>9041</v>
      </c>
      <c r="O2994" s="1">
        <v>42862</v>
      </c>
      <c r="P2994" s="1">
        <v>42955</v>
      </c>
      <c r="Q2994" s="5">
        <f>_xlfn.XLOOKUP(G2994,products!A:A,products!C:C,"")</f>
        <v>1096</v>
      </c>
      <c r="R2994">
        <v>49</v>
      </c>
      <c r="S2994" s="5">
        <f t="shared" si="46"/>
        <v>53704</v>
      </c>
    </row>
    <row r="2995" spans="1:19" x14ac:dyDescent="0.2">
      <c r="A2995" t="s">
        <v>3140</v>
      </c>
      <c r="B2995" t="s">
        <v>9025</v>
      </c>
      <c r="C2995" t="s">
        <v>9</v>
      </c>
      <c r="D2995" t="str">
        <f>_xlfn.XLOOKUP(C2995,sales_teams!A:A,sales_teams!B:B,"")</f>
        <v>C62195</v>
      </c>
      <c r="E2995" t="str">
        <f>_xlfn.XLOOKUP(C2995,sales_teams!A:A,sales_teams!C:C,"")</f>
        <v>Dustin Brinkmann</v>
      </c>
      <c r="F2995" t="str">
        <f>_xlfn.XLOOKUP(C2995,sales_teams!A:A,sales_teams!D:D,"")</f>
        <v>Central</v>
      </c>
      <c r="G2995" t="s">
        <v>54</v>
      </c>
      <c r="H2995" t="str">
        <f>_xlfn.XLOOKUP(G2995,products!A:A,products!B:B,"")</f>
        <v>GTX</v>
      </c>
      <c r="I2995" t="s">
        <v>332</v>
      </c>
      <c r="J2995" t="str">
        <f>_xlfn.XLOOKUP(I2995,accounts!A:A,accounts!B:B,"")</f>
        <v>marketing</v>
      </c>
      <c r="K2995" t="str">
        <f>_xlfn.XLOOKUP(I2995,accounts!A:A,accounts!F:F,"")</f>
        <v>Enterprise</v>
      </c>
      <c r="L2995" t="s">
        <v>56</v>
      </c>
      <c r="M2995" t="s">
        <v>9035</v>
      </c>
      <c r="N2995" t="s">
        <v>9042</v>
      </c>
      <c r="O2995" s="1">
        <v>42862</v>
      </c>
      <c r="P2995" s="1">
        <v>42952</v>
      </c>
      <c r="Q2995" s="5">
        <f>_xlfn.XLOOKUP(G2995,products!A:A,products!C:C,"")</f>
        <v>1096</v>
      </c>
      <c r="R2995">
        <v>1</v>
      </c>
      <c r="S2995" s="5">
        <f t="shared" si="46"/>
        <v>1096</v>
      </c>
    </row>
    <row r="2996" spans="1:19" x14ac:dyDescent="0.2">
      <c r="A2996" t="s">
        <v>3141</v>
      </c>
      <c r="B2996" t="s">
        <v>9027</v>
      </c>
      <c r="C2996" t="s">
        <v>29</v>
      </c>
      <c r="D2996" t="str">
        <f>_xlfn.XLOOKUP(C2996,sales_teams!A:A,sales_teams!B:B,"")</f>
        <v>E571180</v>
      </c>
      <c r="E2996" t="str">
        <f>_xlfn.XLOOKUP(C2996,sales_teams!A:A,sales_teams!C:C,"")</f>
        <v>Rocco Neubert</v>
      </c>
      <c r="F2996" t="str">
        <f>_xlfn.XLOOKUP(C2996,sales_teams!A:A,sales_teams!D:D,"")</f>
        <v>East</v>
      </c>
      <c r="G2996" t="s">
        <v>75</v>
      </c>
      <c r="H2996" t="str">
        <f>_xlfn.XLOOKUP(G2996,products!A:A,products!B:B,"")</f>
        <v>MG</v>
      </c>
      <c r="I2996" t="s">
        <v>193</v>
      </c>
      <c r="J2996" t="str">
        <f>_xlfn.XLOOKUP(I2996,accounts!A:A,accounts!B:B,"")</f>
        <v>employment</v>
      </c>
      <c r="K2996" t="str">
        <f>_xlfn.XLOOKUP(I2996,accounts!A:A,accounts!F:F,"")</f>
        <v>Mid-Market</v>
      </c>
      <c r="L2996" t="s">
        <v>81</v>
      </c>
      <c r="M2996" t="s">
        <v>9036</v>
      </c>
      <c r="N2996" t="s">
        <v>9041</v>
      </c>
      <c r="O2996" s="1">
        <v>42862</v>
      </c>
      <c r="P2996" s="1">
        <v>42973</v>
      </c>
      <c r="Q2996" s="5">
        <f>_xlfn.XLOOKUP(G2996,products!A:A,products!C:C,"")</f>
        <v>3393</v>
      </c>
      <c r="R2996">
        <v>29</v>
      </c>
      <c r="S2996" s="5">
        <f t="shared" si="46"/>
        <v>98397</v>
      </c>
    </row>
    <row r="2997" spans="1:19" x14ac:dyDescent="0.2">
      <c r="A2997" t="s">
        <v>3142</v>
      </c>
      <c r="B2997" t="s">
        <v>9025</v>
      </c>
      <c r="C2997" t="s">
        <v>29</v>
      </c>
      <c r="D2997" t="str">
        <f>_xlfn.XLOOKUP(C2997,sales_teams!A:A,sales_teams!B:B,"")</f>
        <v>E571180</v>
      </c>
      <c r="E2997" t="str">
        <f>_xlfn.XLOOKUP(C2997,sales_teams!A:A,sales_teams!C:C,"")</f>
        <v>Rocco Neubert</v>
      </c>
      <c r="F2997" t="str">
        <f>_xlfn.XLOOKUP(C2997,sales_teams!A:A,sales_teams!D:D,"")</f>
        <v>East</v>
      </c>
      <c r="G2997" t="s">
        <v>83</v>
      </c>
      <c r="H2997" t="str">
        <f>_xlfn.XLOOKUP(G2997,products!A:A,products!B:B,"")</f>
        <v>GTX</v>
      </c>
      <c r="I2997" t="s">
        <v>172</v>
      </c>
      <c r="J2997" t="str">
        <f>_xlfn.XLOOKUP(I2997,accounts!A:A,accounts!B:B,"")</f>
        <v>software</v>
      </c>
      <c r="K2997" t="str">
        <f>_xlfn.XLOOKUP(I2997,accounts!A:A,accounts!F:F,"")</f>
        <v>Enterprise</v>
      </c>
      <c r="L2997" t="s">
        <v>56</v>
      </c>
      <c r="M2997" t="s">
        <v>9032</v>
      </c>
      <c r="N2997" t="s">
        <v>9045</v>
      </c>
      <c r="O2997" s="1">
        <v>42862</v>
      </c>
      <c r="P2997" s="1">
        <v>42948</v>
      </c>
      <c r="Q2997" s="5">
        <f>_xlfn.XLOOKUP(G2997,products!A:A,products!C:C,"")</f>
        <v>5482</v>
      </c>
      <c r="R2997">
        <v>2</v>
      </c>
      <c r="S2997" s="5">
        <f t="shared" si="46"/>
        <v>10964</v>
      </c>
    </row>
    <row r="2998" spans="1:19" x14ac:dyDescent="0.2">
      <c r="A2998" t="s">
        <v>3143</v>
      </c>
      <c r="B2998" t="s">
        <v>9025</v>
      </c>
      <c r="C2998" t="s">
        <v>35</v>
      </c>
      <c r="D2998" t="str">
        <f>_xlfn.XLOOKUP(C2998,sales_teams!A:A,sales_teams!B:B,"")</f>
        <v>W100826</v>
      </c>
      <c r="E2998" t="str">
        <f>_xlfn.XLOOKUP(C2998,sales_teams!A:A,sales_teams!C:C,"")</f>
        <v>Celia Rouche</v>
      </c>
      <c r="F2998" t="str">
        <f>_xlfn.XLOOKUP(C2998,sales_teams!A:A,sales_teams!D:D,"")</f>
        <v>West</v>
      </c>
      <c r="G2998" t="s">
        <v>75</v>
      </c>
      <c r="H2998" t="str">
        <f>_xlfn.XLOOKUP(G2998,products!A:A,products!B:B,"")</f>
        <v>MG</v>
      </c>
      <c r="J2998">
        <f>_xlfn.XLOOKUP(I2998,accounts!A:A,accounts!B:B,"")</f>
        <v>0</v>
      </c>
      <c r="K2998">
        <f>_xlfn.XLOOKUP(I2998,accounts!A:A,accounts!F:F,"")</f>
        <v>0</v>
      </c>
      <c r="L2998" t="s">
        <v>76</v>
      </c>
      <c r="N2998" t="s">
        <v>9044</v>
      </c>
      <c r="O2998" s="1">
        <v>42862</v>
      </c>
      <c r="Q2998" s="5">
        <f>_xlfn.XLOOKUP(G2998,products!A:A,products!C:C,"")</f>
        <v>3393</v>
      </c>
      <c r="R2998">
        <v>5</v>
      </c>
      <c r="S2998" s="5">
        <f t="shared" si="46"/>
        <v>16965</v>
      </c>
    </row>
    <row r="2999" spans="1:19" x14ac:dyDescent="0.2">
      <c r="A2999" t="s">
        <v>3144</v>
      </c>
      <c r="B2999" t="s">
        <v>9025</v>
      </c>
      <c r="C2999" t="s">
        <v>17</v>
      </c>
      <c r="D2999" t="str">
        <f>_xlfn.XLOOKUP(C2999,sales_teams!A:A,sales_teams!B:B,"")</f>
        <v>E152967</v>
      </c>
      <c r="E2999" t="str">
        <f>_xlfn.XLOOKUP(C2999,sales_teams!A:A,sales_teams!C:C,"")</f>
        <v>Cara Losch</v>
      </c>
      <c r="F2999" t="str">
        <f>_xlfn.XLOOKUP(C2999,sales_teams!A:A,sales_teams!D:D,"")</f>
        <v>East</v>
      </c>
      <c r="G2999" t="s">
        <v>75</v>
      </c>
      <c r="H2999" t="str">
        <f>_xlfn.XLOOKUP(G2999,products!A:A,products!B:B,"")</f>
        <v>MG</v>
      </c>
      <c r="J2999">
        <f>_xlfn.XLOOKUP(I2999,accounts!A:A,accounts!B:B,"")</f>
        <v>0</v>
      </c>
      <c r="K2999">
        <f>_xlfn.XLOOKUP(I2999,accounts!A:A,accounts!F:F,"")</f>
        <v>0</v>
      </c>
      <c r="L2999" t="s">
        <v>76</v>
      </c>
      <c r="N2999" t="s">
        <v>9044</v>
      </c>
      <c r="O2999" s="1">
        <v>42862</v>
      </c>
      <c r="Q2999" s="5">
        <f>_xlfn.XLOOKUP(G2999,products!A:A,products!C:C,"")</f>
        <v>3393</v>
      </c>
      <c r="R2999">
        <v>1</v>
      </c>
      <c r="S2999" s="5">
        <f t="shared" si="46"/>
        <v>3393</v>
      </c>
    </row>
    <row r="3000" spans="1:19" x14ac:dyDescent="0.2">
      <c r="A3000" t="s">
        <v>3145</v>
      </c>
      <c r="B3000" t="s">
        <v>9027</v>
      </c>
      <c r="C3000" t="s">
        <v>23</v>
      </c>
      <c r="D3000" t="str">
        <f>_xlfn.XLOOKUP(C3000,sales_teams!A:A,sales_teams!B:B,"")</f>
        <v>E680402</v>
      </c>
      <c r="E3000" t="str">
        <f>_xlfn.XLOOKUP(C3000,sales_teams!A:A,sales_teams!C:C,"")</f>
        <v>Cara Losch</v>
      </c>
      <c r="F3000" t="str">
        <f>_xlfn.XLOOKUP(C3000,sales_teams!A:A,sales_teams!D:D,"")</f>
        <v>East</v>
      </c>
      <c r="G3000" t="s">
        <v>54</v>
      </c>
      <c r="H3000" t="str">
        <f>_xlfn.XLOOKUP(G3000,products!A:A,products!B:B,"")</f>
        <v>GTX</v>
      </c>
      <c r="I3000" t="s">
        <v>224</v>
      </c>
      <c r="J3000" t="str">
        <f>_xlfn.XLOOKUP(I3000,accounts!A:A,accounts!B:B,"")</f>
        <v>technolgy</v>
      </c>
      <c r="K3000" t="str">
        <f>_xlfn.XLOOKUP(I3000,accounts!A:A,accounts!F:F,"")</f>
        <v>Mid-Market</v>
      </c>
      <c r="L3000" t="s">
        <v>56</v>
      </c>
      <c r="M3000" t="s">
        <v>9034</v>
      </c>
      <c r="N3000" t="s">
        <v>9041</v>
      </c>
      <c r="O3000" s="1">
        <v>42862</v>
      </c>
      <c r="P3000" s="1">
        <v>42952</v>
      </c>
      <c r="Q3000" s="5">
        <f>_xlfn.XLOOKUP(G3000,products!A:A,products!C:C,"")</f>
        <v>1096</v>
      </c>
      <c r="R3000">
        <v>34</v>
      </c>
      <c r="S3000" s="5">
        <f t="shared" si="46"/>
        <v>37264</v>
      </c>
    </row>
    <row r="3001" spans="1:19" x14ac:dyDescent="0.2">
      <c r="A3001" t="s">
        <v>3146</v>
      </c>
      <c r="B3001" t="s">
        <v>9026</v>
      </c>
      <c r="C3001" t="s">
        <v>23</v>
      </c>
      <c r="D3001" t="str">
        <f>_xlfn.XLOOKUP(C3001,sales_teams!A:A,sales_teams!B:B,"")</f>
        <v>E680402</v>
      </c>
      <c r="E3001" t="str">
        <f>_xlfn.XLOOKUP(C3001,sales_teams!A:A,sales_teams!C:C,"")</f>
        <v>Cara Losch</v>
      </c>
      <c r="F3001" t="str">
        <f>_xlfn.XLOOKUP(C3001,sales_teams!A:A,sales_teams!D:D,"")</f>
        <v>East</v>
      </c>
      <c r="G3001" t="s">
        <v>75</v>
      </c>
      <c r="H3001" t="str">
        <f>_xlfn.XLOOKUP(G3001,products!A:A,products!B:B,"")</f>
        <v>MG</v>
      </c>
      <c r="I3001" t="s">
        <v>95</v>
      </c>
      <c r="J3001" t="str">
        <f>_xlfn.XLOOKUP(I3001,accounts!A:A,accounts!B:B,"")</f>
        <v>entertainment</v>
      </c>
      <c r="K3001" t="str">
        <f>_xlfn.XLOOKUP(I3001,accounts!A:A,accounts!F:F,"")</f>
        <v>Enterprise</v>
      </c>
      <c r="L3001" t="s">
        <v>56</v>
      </c>
      <c r="M3001" t="s">
        <v>9035</v>
      </c>
      <c r="N3001" t="s">
        <v>9045</v>
      </c>
      <c r="O3001" s="1">
        <v>42862</v>
      </c>
      <c r="P3001" s="1">
        <v>42952</v>
      </c>
      <c r="Q3001" s="5">
        <f>_xlfn.XLOOKUP(G3001,products!A:A,products!C:C,"")</f>
        <v>3393</v>
      </c>
      <c r="R3001">
        <v>33</v>
      </c>
      <c r="S3001" s="5">
        <f t="shared" si="46"/>
        <v>111969</v>
      </c>
    </row>
    <row r="3002" spans="1:19" x14ac:dyDescent="0.2">
      <c r="A3002" t="s">
        <v>3147</v>
      </c>
      <c r="B3002" t="s">
        <v>9028</v>
      </c>
      <c r="C3002" t="s">
        <v>3</v>
      </c>
      <c r="D3002" t="str">
        <f>_xlfn.XLOOKUP(C3002,sales_teams!A:A,sales_teams!B:B,"")</f>
        <v>C265891</v>
      </c>
      <c r="E3002" t="str">
        <f>_xlfn.XLOOKUP(C3002,sales_teams!A:A,sales_teams!C:C,"")</f>
        <v>Dustin Brinkmann</v>
      </c>
      <c r="F3002" t="str">
        <f>_xlfn.XLOOKUP(C3002,sales_teams!A:A,sales_teams!D:D,"")</f>
        <v>Central</v>
      </c>
      <c r="G3002" t="s">
        <v>54</v>
      </c>
      <c r="H3002" t="str">
        <f>_xlfn.XLOOKUP(G3002,products!A:A,products!B:B,"")</f>
        <v>GTX</v>
      </c>
      <c r="I3002" t="s">
        <v>73</v>
      </c>
      <c r="J3002" t="str">
        <f>_xlfn.XLOOKUP(I3002,accounts!A:A,accounts!B:B,"")</f>
        <v>medical</v>
      </c>
      <c r="K3002" t="str">
        <f>_xlfn.XLOOKUP(I3002,accounts!A:A,accounts!F:F,"")</f>
        <v>Mid-Market</v>
      </c>
      <c r="L3002" t="s">
        <v>81</v>
      </c>
      <c r="M3002" t="s">
        <v>9038</v>
      </c>
      <c r="N3002" t="s">
        <v>9045</v>
      </c>
      <c r="O3002" s="1">
        <v>42863</v>
      </c>
      <c r="P3002" s="1">
        <v>42873</v>
      </c>
      <c r="Q3002" s="5">
        <f>_xlfn.XLOOKUP(G3002,products!A:A,products!C:C,"")</f>
        <v>1096</v>
      </c>
      <c r="R3002">
        <v>23</v>
      </c>
      <c r="S3002" s="5">
        <f t="shared" si="46"/>
        <v>25208</v>
      </c>
    </row>
    <row r="3003" spans="1:19" x14ac:dyDescent="0.2">
      <c r="A3003" t="s">
        <v>3148</v>
      </c>
      <c r="B3003" t="s">
        <v>9025</v>
      </c>
      <c r="C3003" t="s">
        <v>3</v>
      </c>
      <c r="D3003" t="str">
        <f>_xlfn.XLOOKUP(C3003,sales_teams!A:A,sales_teams!B:B,"")</f>
        <v>C265891</v>
      </c>
      <c r="E3003" t="str">
        <f>_xlfn.XLOOKUP(C3003,sales_teams!A:A,sales_teams!C:C,"")</f>
        <v>Dustin Brinkmann</v>
      </c>
      <c r="F3003" t="str">
        <f>_xlfn.XLOOKUP(C3003,sales_teams!A:A,sales_teams!D:D,"")</f>
        <v>Central</v>
      </c>
      <c r="G3003" t="s">
        <v>60</v>
      </c>
      <c r="H3003" t="str">
        <f>_xlfn.XLOOKUP(G3003,products!A:A,products!B:B,"")</f>
        <v>MG</v>
      </c>
      <c r="I3003" t="s">
        <v>246</v>
      </c>
      <c r="J3003" t="str">
        <f>_xlfn.XLOOKUP(I3003,accounts!A:A,accounts!B:B,"")</f>
        <v>marketing</v>
      </c>
      <c r="K3003" t="str">
        <f>_xlfn.XLOOKUP(I3003,accounts!A:A,accounts!F:F,"")</f>
        <v>SMB</v>
      </c>
      <c r="L3003" t="s">
        <v>56</v>
      </c>
      <c r="M3003" t="s">
        <v>9031</v>
      </c>
      <c r="N3003" t="s">
        <v>9042</v>
      </c>
      <c r="O3003" s="1">
        <v>42863</v>
      </c>
      <c r="P3003" s="1">
        <v>42874</v>
      </c>
      <c r="Q3003" s="5">
        <f>_xlfn.XLOOKUP(G3003,products!A:A,products!C:C,"")</f>
        <v>55</v>
      </c>
      <c r="R3003">
        <v>6</v>
      </c>
      <c r="S3003" s="5">
        <f t="shared" si="46"/>
        <v>330</v>
      </c>
    </row>
    <row r="3004" spans="1:19" x14ac:dyDescent="0.2">
      <c r="A3004" t="s">
        <v>3149</v>
      </c>
      <c r="B3004" t="s">
        <v>9027</v>
      </c>
      <c r="C3004" t="s">
        <v>27</v>
      </c>
      <c r="D3004" t="str">
        <f>_xlfn.XLOOKUP(C3004,sales_teams!A:A,sales_teams!B:B,"")</f>
        <v>E619716</v>
      </c>
      <c r="E3004" t="str">
        <f>_xlfn.XLOOKUP(C3004,sales_teams!A:A,sales_teams!C:C,"")</f>
        <v>Rocco Neubert</v>
      </c>
      <c r="F3004" t="str">
        <f>_xlfn.XLOOKUP(C3004,sales_teams!A:A,sales_teams!D:D,"")</f>
        <v>East</v>
      </c>
      <c r="G3004" t="s">
        <v>54</v>
      </c>
      <c r="H3004" t="str">
        <f>_xlfn.XLOOKUP(G3004,products!A:A,products!B:B,"")</f>
        <v>GTX</v>
      </c>
      <c r="I3004" t="s">
        <v>255</v>
      </c>
      <c r="J3004" t="str">
        <f>_xlfn.XLOOKUP(I3004,accounts!A:A,accounts!B:B,"")</f>
        <v>telecommunications</v>
      </c>
      <c r="K3004" t="str">
        <f>_xlfn.XLOOKUP(I3004,accounts!A:A,accounts!F:F,"")</f>
        <v>Enterprise</v>
      </c>
      <c r="L3004" t="s">
        <v>56</v>
      </c>
      <c r="M3004" t="s">
        <v>9034</v>
      </c>
      <c r="N3004" t="s">
        <v>9043</v>
      </c>
      <c r="O3004" s="1">
        <v>42863</v>
      </c>
      <c r="P3004" s="1">
        <v>42872</v>
      </c>
      <c r="Q3004" s="5">
        <f>_xlfn.XLOOKUP(G3004,products!A:A,products!C:C,"")</f>
        <v>1096</v>
      </c>
      <c r="R3004">
        <v>9</v>
      </c>
      <c r="S3004" s="5">
        <f t="shared" si="46"/>
        <v>9864</v>
      </c>
    </row>
    <row r="3005" spans="1:19" x14ac:dyDescent="0.2">
      <c r="A3005" t="s">
        <v>3150</v>
      </c>
      <c r="B3005" t="s">
        <v>9027</v>
      </c>
      <c r="C3005" t="s">
        <v>25</v>
      </c>
      <c r="D3005" t="str">
        <f>_xlfn.XLOOKUP(C3005,sales_teams!A:A,sales_teams!B:B,"")</f>
        <v>E372575</v>
      </c>
      <c r="E3005" t="str">
        <f>_xlfn.XLOOKUP(C3005,sales_teams!A:A,sales_teams!C:C,"")</f>
        <v>Rocco Neubert</v>
      </c>
      <c r="F3005" t="str">
        <f>_xlfn.XLOOKUP(C3005,sales_teams!A:A,sales_teams!D:D,"")</f>
        <v>East</v>
      </c>
      <c r="G3005" t="s">
        <v>75</v>
      </c>
      <c r="H3005" t="str">
        <f>_xlfn.XLOOKUP(G3005,products!A:A,products!B:B,"")</f>
        <v>MG</v>
      </c>
      <c r="I3005" t="s">
        <v>759</v>
      </c>
      <c r="J3005" t="str">
        <f>_xlfn.XLOOKUP(I3005,accounts!A:A,accounts!B:B,"")</f>
        <v>technolgy</v>
      </c>
      <c r="K3005" t="str">
        <f>_xlfn.XLOOKUP(I3005,accounts!A:A,accounts!F:F,"")</f>
        <v>Mid-Market</v>
      </c>
      <c r="L3005" t="s">
        <v>56</v>
      </c>
      <c r="M3005" t="s">
        <v>9034</v>
      </c>
      <c r="N3005" t="s">
        <v>9042</v>
      </c>
      <c r="O3005" s="1">
        <v>42863</v>
      </c>
      <c r="P3005" s="1">
        <v>42948</v>
      </c>
      <c r="Q3005" s="5">
        <f>_xlfn.XLOOKUP(G3005,products!A:A,products!C:C,"")</f>
        <v>3393</v>
      </c>
      <c r="R3005">
        <v>8</v>
      </c>
      <c r="S3005" s="5">
        <f t="shared" si="46"/>
        <v>27144</v>
      </c>
    </row>
    <row r="3006" spans="1:19" x14ac:dyDescent="0.2">
      <c r="A3006" t="s">
        <v>3151</v>
      </c>
      <c r="B3006" t="s">
        <v>9025</v>
      </c>
      <c r="C3006" t="s">
        <v>15</v>
      </c>
      <c r="D3006" t="str">
        <f>_xlfn.XLOOKUP(C3006,sales_teams!A:A,sales_teams!B:B,"")</f>
        <v>C486814</v>
      </c>
      <c r="E3006" t="str">
        <f>_xlfn.XLOOKUP(C3006,sales_teams!A:A,sales_teams!C:C,"")</f>
        <v>Melvin Marxen</v>
      </c>
      <c r="F3006" t="str">
        <f>_xlfn.XLOOKUP(C3006,sales_teams!A:A,sales_teams!D:D,"")</f>
        <v>Central</v>
      </c>
      <c r="G3006" t="s">
        <v>8951</v>
      </c>
      <c r="H3006" t="str">
        <f>_xlfn.XLOOKUP(G3006,products!A:A,products!B:B,"")</f>
        <v>GTX</v>
      </c>
      <c r="I3006" t="s">
        <v>213</v>
      </c>
      <c r="J3006" t="str">
        <f>_xlfn.XLOOKUP(I3006,accounts!A:A,accounts!B:B,"")</f>
        <v>software</v>
      </c>
      <c r="K3006" t="str">
        <f>_xlfn.XLOOKUP(I3006,accounts!A:A,accounts!F:F,"")</f>
        <v>Enterprise</v>
      </c>
      <c r="L3006" t="s">
        <v>81</v>
      </c>
      <c r="M3006" t="s">
        <v>9040</v>
      </c>
      <c r="N3006" t="s">
        <v>9042</v>
      </c>
      <c r="O3006" s="1">
        <v>42863</v>
      </c>
      <c r="P3006" s="1">
        <v>42953</v>
      </c>
      <c r="Q3006" s="5">
        <f>_xlfn.XLOOKUP(G3006,products!A:A,products!C:C,"")</f>
        <v>4821</v>
      </c>
      <c r="R3006">
        <v>22</v>
      </c>
      <c r="S3006" s="5">
        <f t="shared" si="46"/>
        <v>106062</v>
      </c>
    </row>
    <row r="3007" spans="1:19" x14ac:dyDescent="0.2">
      <c r="A3007" t="s">
        <v>3152</v>
      </c>
      <c r="B3007" t="s">
        <v>9025</v>
      </c>
      <c r="C3007" t="s">
        <v>38</v>
      </c>
      <c r="D3007" t="str">
        <f>_xlfn.XLOOKUP(C3007,sales_teams!A:A,sales_teams!B:B,"")</f>
        <v>W172727</v>
      </c>
      <c r="E3007" t="str">
        <f>_xlfn.XLOOKUP(C3007,sales_teams!A:A,sales_teams!C:C,"")</f>
        <v>Celia Rouche</v>
      </c>
      <c r="F3007" t="str">
        <f>_xlfn.XLOOKUP(C3007,sales_teams!A:A,sales_teams!D:D,"")</f>
        <v>West</v>
      </c>
      <c r="G3007" t="s">
        <v>60</v>
      </c>
      <c r="H3007" t="str">
        <f>_xlfn.XLOOKUP(G3007,products!A:A,products!B:B,"")</f>
        <v>MG</v>
      </c>
      <c r="I3007" t="s">
        <v>190</v>
      </c>
      <c r="J3007" t="str">
        <f>_xlfn.XLOOKUP(I3007,accounts!A:A,accounts!B:B,"")</f>
        <v>software</v>
      </c>
      <c r="K3007" t="str">
        <f>_xlfn.XLOOKUP(I3007,accounts!A:A,accounts!F:F,"")</f>
        <v>SMB</v>
      </c>
      <c r="L3007" t="s">
        <v>56</v>
      </c>
      <c r="M3007" t="s">
        <v>9035</v>
      </c>
      <c r="N3007" t="s">
        <v>9045</v>
      </c>
      <c r="O3007" s="1">
        <v>42863</v>
      </c>
      <c r="P3007" s="1">
        <v>42965</v>
      </c>
      <c r="Q3007" s="5">
        <f>_xlfn.XLOOKUP(G3007,products!A:A,products!C:C,"")</f>
        <v>55</v>
      </c>
      <c r="R3007">
        <v>43</v>
      </c>
      <c r="S3007" s="5">
        <f t="shared" si="46"/>
        <v>2365</v>
      </c>
    </row>
    <row r="3008" spans="1:19" x14ac:dyDescent="0.2">
      <c r="A3008" t="s">
        <v>3153</v>
      </c>
      <c r="B3008" t="s">
        <v>9027</v>
      </c>
      <c r="C3008" t="s">
        <v>38</v>
      </c>
      <c r="D3008" t="str">
        <f>_xlfn.XLOOKUP(C3008,sales_teams!A:A,sales_teams!B:B,"")</f>
        <v>W172727</v>
      </c>
      <c r="E3008" t="str">
        <f>_xlfn.XLOOKUP(C3008,sales_teams!A:A,sales_teams!C:C,"")</f>
        <v>Celia Rouche</v>
      </c>
      <c r="F3008" t="str">
        <f>_xlfn.XLOOKUP(C3008,sales_teams!A:A,sales_teams!D:D,"")</f>
        <v>West</v>
      </c>
      <c r="G3008" t="s">
        <v>60</v>
      </c>
      <c r="H3008" t="str">
        <f>_xlfn.XLOOKUP(G3008,products!A:A,products!B:B,"")</f>
        <v>MG</v>
      </c>
      <c r="I3008" t="s">
        <v>569</v>
      </c>
      <c r="J3008" t="str">
        <f>_xlfn.XLOOKUP(I3008,accounts!A:A,accounts!B:B,"")</f>
        <v>services</v>
      </c>
      <c r="K3008" t="str">
        <f>_xlfn.XLOOKUP(I3008,accounts!A:A,accounts!F:F,"")</f>
        <v>Mid-Market</v>
      </c>
      <c r="L3008" t="s">
        <v>56</v>
      </c>
      <c r="M3008" t="s">
        <v>9031</v>
      </c>
      <c r="N3008" t="s">
        <v>9041</v>
      </c>
      <c r="O3008" s="1">
        <v>42863</v>
      </c>
      <c r="P3008" s="1">
        <v>42983</v>
      </c>
      <c r="Q3008" s="5">
        <f>_xlfn.XLOOKUP(G3008,products!A:A,products!C:C,"")</f>
        <v>55</v>
      </c>
      <c r="R3008">
        <v>9</v>
      </c>
      <c r="S3008" s="5">
        <f t="shared" si="46"/>
        <v>495</v>
      </c>
    </row>
    <row r="3009" spans="1:19" x14ac:dyDescent="0.2">
      <c r="A3009" t="s">
        <v>3154</v>
      </c>
      <c r="B3009" t="s">
        <v>9027</v>
      </c>
      <c r="C3009" t="s">
        <v>10</v>
      </c>
      <c r="D3009" t="str">
        <f>_xlfn.XLOOKUP(C3009,sales_teams!A:A,sales_teams!B:B,"")</f>
        <v>C309699</v>
      </c>
      <c r="E3009" t="str">
        <f>_xlfn.XLOOKUP(C3009,sales_teams!A:A,sales_teams!C:C,"")</f>
        <v>Melvin Marxen</v>
      </c>
      <c r="F3009" t="str">
        <f>_xlfn.XLOOKUP(C3009,sales_teams!A:A,sales_teams!D:D,"")</f>
        <v>Central</v>
      </c>
      <c r="G3009" t="s">
        <v>62</v>
      </c>
      <c r="H3009" t="str">
        <f>_xlfn.XLOOKUP(G3009,products!A:A,products!B:B,"")</f>
        <v>GTX</v>
      </c>
      <c r="I3009" t="s">
        <v>133</v>
      </c>
      <c r="J3009" t="str">
        <f>_xlfn.XLOOKUP(I3009,accounts!A:A,accounts!B:B,"")</f>
        <v>finance</v>
      </c>
      <c r="K3009" t="str">
        <f>_xlfn.XLOOKUP(I3009,accounts!A:A,accounts!F:F,"")</f>
        <v>Mid-Market</v>
      </c>
      <c r="L3009" t="s">
        <v>81</v>
      </c>
      <c r="M3009" t="s">
        <v>9037</v>
      </c>
      <c r="N3009" t="s">
        <v>9042</v>
      </c>
      <c r="O3009" s="1">
        <v>42863</v>
      </c>
      <c r="P3009" s="1">
        <v>42968</v>
      </c>
      <c r="Q3009" s="5">
        <f>_xlfn.XLOOKUP(G3009,products!A:A,products!C:C,"")</f>
        <v>550</v>
      </c>
      <c r="R3009">
        <v>45</v>
      </c>
      <c r="S3009" s="5">
        <f t="shared" si="46"/>
        <v>24750</v>
      </c>
    </row>
    <row r="3010" spans="1:19" x14ac:dyDescent="0.2">
      <c r="A3010" t="s">
        <v>3155</v>
      </c>
      <c r="B3010" t="s">
        <v>9025</v>
      </c>
      <c r="C3010" t="s">
        <v>43</v>
      </c>
      <c r="D3010" t="str">
        <f>_xlfn.XLOOKUP(C3010,sales_teams!A:A,sales_teams!B:B,"")</f>
        <v>W596440</v>
      </c>
      <c r="E3010" t="str">
        <f>_xlfn.XLOOKUP(C3010,sales_teams!A:A,sales_teams!C:C,"")</f>
        <v>Summer Sewald</v>
      </c>
      <c r="F3010" t="str">
        <f>_xlfn.XLOOKUP(C3010,sales_teams!A:A,sales_teams!D:D,"")</f>
        <v>West</v>
      </c>
      <c r="G3010" t="s">
        <v>62</v>
      </c>
      <c r="H3010" t="str">
        <f>_xlfn.XLOOKUP(G3010,products!A:A,products!B:B,"")</f>
        <v>GTX</v>
      </c>
      <c r="I3010" t="s">
        <v>71</v>
      </c>
      <c r="J3010" t="str">
        <f>_xlfn.XLOOKUP(I3010,accounts!A:A,accounts!B:B,"")</f>
        <v>entertainment</v>
      </c>
      <c r="K3010" t="str">
        <f>_xlfn.XLOOKUP(I3010,accounts!A:A,accounts!F:F,"")</f>
        <v>Enterprise</v>
      </c>
      <c r="L3010" t="s">
        <v>56</v>
      </c>
      <c r="M3010" t="s">
        <v>9035</v>
      </c>
      <c r="N3010" t="s">
        <v>9045</v>
      </c>
      <c r="O3010" s="1">
        <v>42863</v>
      </c>
      <c r="P3010" s="1">
        <v>42871</v>
      </c>
      <c r="Q3010" s="5">
        <f>_xlfn.XLOOKUP(G3010,products!A:A,products!C:C,"")</f>
        <v>550</v>
      </c>
      <c r="R3010">
        <v>35</v>
      </c>
      <c r="S3010" s="5">
        <f t="shared" si="46"/>
        <v>19250</v>
      </c>
    </row>
    <row r="3011" spans="1:19" x14ac:dyDescent="0.2">
      <c r="A3011" t="s">
        <v>3156</v>
      </c>
      <c r="B3011" t="s">
        <v>9025</v>
      </c>
      <c r="C3011" t="s">
        <v>43</v>
      </c>
      <c r="D3011" t="str">
        <f>_xlfn.XLOOKUP(C3011,sales_teams!A:A,sales_teams!B:B,"")</f>
        <v>W596440</v>
      </c>
      <c r="E3011" t="str">
        <f>_xlfn.XLOOKUP(C3011,sales_teams!A:A,sales_teams!C:C,"")</f>
        <v>Summer Sewald</v>
      </c>
      <c r="F3011" t="str">
        <f>_xlfn.XLOOKUP(C3011,sales_teams!A:A,sales_teams!D:D,"")</f>
        <v>West</v>
      </c>
      <c r="G3011" t="s">
        <v>54</v>
      </c>
      <c r="H3011" t="str">
        <f>_xlfn.XLOOKUP(G3011,products!A:A,products!B:B,"")</f>
        <v>GTX</v>
      </c>
      <c r="I3011" t="s">
        <v>329</v>
      </c>
      <c r="J3011" t="str">
        <f>_xlfn.XLOOKUP(I3011,accounts!A:A,accounts!B:B,"")</f>
        <v>technolgy</v>
      </c>
      <c r="K3011" t="str">
        <f>_xlfn.XLOOKUP(I3011,accounts!A:A,accounts!F:F,"")</f>
        <v>Enterprise</v>
      </c>
      <c r="L3011" t="s">
        <v>56</v>
      </c>
      <c r="M3011" t="s">
        <v>9031</v>
      </c>
      <c r="N3011" t="s">
        <v>9042</v>
      </c>
      <c r="O3011" s="1">
        <v>42863</v>
      </c>
      <c r="P3011" s="1">
        <v>42957</v>
      </c>
      <c r="Q3011" s="5">
        <f>_xlfn.XLOOKUP(G3011,products!A:A,products!C:C,"")</f>
        <v>1096</v>
      </c>
      <c r="R3011">
        <v>15</v>
      </c>
      <c r="S3011" s="5">
        <f t="shared" ref="S3011:S3074" si="47">Q3011*R3011</f>
        <v>16440</v>
      </c>
    </row>
    <row r="3012" spans="1:19" x14ac:dyDescent="0.2">
      <c r="A3012" t="s">
        <v>3157</v>
      </c>
      <c r="B3012" t="s">
        <v>9027</v>
      </c>
      <c r="C3012" t="s">
        <v>43</v>
      </c>
      <c r="D3012" t="str">
        <f>_xlfn.XLOOKUP(C3012,sales_teams!A:A,sales_teams!B:B,"")</f>
        <v>W596440</v>
      </c>
      <c r="E3012" t="str">
        <f>_xlfn.XLOOKUP(C3012,sales_teams!A:A,sales_teams!C:C,"")</f>
        <v>Summer Sewald</v>
      </c>
      <c r="F3012" t="str">
        <f>_xlfn.XLOOKUP(C3012,sales_teams!A:A,sales_teams!D:D,"")</f>
        <v>West</v>
      </c>
      <c r="G3012" t="s">
        <v>8951</v>
      </c>
      <c r="H3012" t="str">
        <f>_xlfn.XLOOKUP(G3012,products!A:A,products!B:B,"")</f>
        <v>GTX</v>
      </c>
      <c r="I3012" t="s">
        <v>287</v>
      </c>
      <c r="J3012" t="str">
        <f>_xlfn.XLOOKUP(I3012,accounts!A:A,accounts!B:B,"")</f>
        <v>retail</v>
      </c>
      <c r="K3012" t="str">
        <f>_xlfn.XLOOKUP(I3012,accounts!A:A,accounts!F:F,"")</f>
        <v>Enterprise</v>
      </c>
      <c r="L3012" t="s">
        <v>56</v>
      </c>
      <c r="M3012" t="s">
        <v>9033</v>
      </c>
      <c r="N3012" t="s">
        <v>9041</v>
      </c>
      <c r="O3012" s="1">
        <v>42863</v>
      </c>
      <c r="P3012" s="1">
        <v>42990</v>
      </c>
      <c r="Q3012" s="5">
        <f>_xlfn.XLOOKUP(G3012,products!A:A,products!C:C,"")</f>
        <v>4821</v>
      </c>
      <c r="R3012">
        <v>14</v>
      </c>
      <c r="S3012" s="5">
        <f t="shared" si="47"/>
        <v>67494</v>
      </c>
    </row>
    <row r="3013" spans="1:19" x14ac:dyDescent="0.2">
      <c r="A3013" t="s">
        <v>3158</v>
      </c>
      <c r="B3013" t="s">
        <v>9027</v>
      </c>
      <c r="C3013" t="s">
        <v>8</v>
      </c>
      <c r="D3013" t="str">
        <f>_xlfn.XLOOKUP(C3013,sales_teams!A:A,sales_teams!B:B,"")</f>
        <v>C100201</v>
      </c>
      <c r="E3013" t="str">
        <f>_xlfn.XLOOKUP(C3013,sales_teams!A:A,sales_teams!C:C,"")</f>
        <v>Dustin Brinkmann</v>
      </c>
      <c r="F3013" t="str">
        <f>_xlfn.XLOOKUP(C3013,sales_teams!A:A,sales_teams!D:D,"")</f>
        <v>Central</v>
      </c>
      <c r="G3013" t="s">
        <v>62</v>
      </c>
      <c r="H3013" t="str">
        <f>_xlfn.XLOOKUP(G3013,products!A:A,products!B:B,"")</f>
        <v>GTX</v>
      </c>
      <c r="I3013" t="s">
        <v>317</v>
      </c>
      <c r="J3013" t="str">
        <f>_xlfn.XLOOKUP(I3013,accounts!A:A,accounts!B:B,"")</f>
        <v>medical</v>
      </c>
      <c r="K3013" t="str">
        <f>_xlfn.XLOOKUP(I3013,accounts!A:A,accounts!F:F,"")</f>
        <v>Mid-Market</v>
      </c>
      <c r="L3013" t="s">
        <v>81</v>
      </c>
      <c r="M3013" t="s">
        <v>9038</v>
      </c>
      <c r="N3013" t="s">
        <v>9043</v>
      </c>
      <c r="O3013" s="1">
        <v>42863</v>
      </c>
      <c r="P3013" s="1">
        <v>42865</v>
      </c>
      <c r="Q3013" s="5">
        <f>_xlfn.XLOOKUP(G3013,products!A:A,products!C:C,"")</f>
        <v>550</v>
      </c>
      <c r="R3013">
        <v>17</v>
      </c>
      <c r="S3013" s="5">
        <f t="shared" si="47"/>
        <v>9350</v>
      </c>
    </row>
    <row r="3014" spans="1:19" x14ac:dyDescent="0.2">
      <c r="A3014" t="s">
        <v>3159</v>
      </c>
      <c r="B3014" t="s">
        <v>9027</v>
      </c>
      <c r="C3014" t="s">
        <v>8</v>
      </c>
      <c r="D3014" t="str">
        <f>_xlfn.XLOOKUP(C3014,sales_teams!A:A,sales_teams!B:B,"")</f>
        <v>C100201</v>
      </c>
      <c r="E3014" t="str">
        <f>_xlfn.XLOOKUP(C3014,sales_teams!A:A,sales_teams!C:C,"")</f>
        <v>Dustin Brinkmann</v>
      </c>
      <c r="F3014" t="str">
        <f>_xlfn.XLOOKUP(C3014,sales_teams!A:A,sales_teams!D:D,"")</f>
        <v>Central</v>
      </c>
      <c r="G3014" t="s">
        <v>62</v>
      </c>
      <c r="H3014" t="str">
        <f>_xlfn.XLOOKUP(G3014,products!A:A,products!B:B,"")</f>
        <v>GTX</v>
      </c>
      <c r="I3014" t="s">
        <v>135</v>
      </c>
      <c r="J3014" t="str">
        <f>_xlfn.XLOOKUP(I3014,accounts!A:A,accounts!B:B,"")</f>
        <v>marketing</v>
      </c>
      <c r="K3014" t="str">
        <f>_xlfn.XLOOKUP(I3014,accounts!A:A,accounts!F:F,"")</f>
        <v>Mid-Market</v>
      </c>
      <c r="L3014" t="s">
        <v>56</v>
      </c>
      <c r="M3014" t="s">
        <v>9032</v>
      </c>
      <c r="N3014" t="s">
        <v>9042</v>
      </c>
      <c r="O3014" s="1">
        <v>42863</v>
      </c>
      <c r="P3014" s="1">
        <v>42967</v>
      </c>
      <c r="Q3014" s="5">
        <f>_xlfn.XLOOKUP(G3014,products!A:A,products!C:C,"")</f>
        <v>550</v>
      </c>
      <c r="R3014">
        <v>31</v>
      </c>
      <c r="S3014" s="5">
        <f t="shared" si="47"/>
        <v>17050</v>
      </c>
    </row>
    <row r="3015" spans="1:19" x14ac:dyDescent="0.2">
      <c r="A3015" t="s">
        <v>3160</v>
      </c>
      <c r="B3015" t="s">
        <v>9025</v>
      </c>
      <c r="C3015" t="s">
        <v>12</v>
      </c>
      <c r="D3015" t="str">
        <f>_xlfn.XLOOKUP(C3015,sales_teams!A:A,sales_teams!B:B,"")</f>
        <v>C234392</v>
      </c>
      <c r="E3015" t="str">
        <f>_xlfn.XLOOKUP(C3015,sales_teams!A:A,sales_teams!C:C,"")</f>
        <v>Melvin Marxen</v>
      </c>
      <c r="F3015" t="str">
        <f>_xlfn.XLOOKUP(C3015,sales_teams!A:A,sales_teams!D:D,"")</f>
        <v>Central</v>
      </c>
      <c r="G3015" t="s">
        <v>83</v>
      </c>
      <c r="H3015" t="str">
        <f>_xlfn.XLOOKUP(G3015,products!A:A,products!B:B,"")</f>
        <v>GTX</v>
      </c>
      <c r="I3015" t="s">
        <v>63</v>
      </c>
      <c r="J3015" t="str">
        <f>_xlfn.XLOOKUP(I3015,accounts!A:A,accounts!B:B,"")</f>
        <v>software</v>
      </c>
      <c r="K3015" t="str">
        <f>_xlfn.XLOOKUP(I3015,accounts!A:A,accounts!F:F,"")</f>
        <v>Mid-Market</v>
      </c>
      <c r="L3015" t="s">
        <v>81</v>
      </c>
      <c r="M3015" t="s">
        <v>9040</v>
      </c>
      <c r="N3015" t="s">
        <v>9043</v>
      </c>
      <c r="O3015" s="1">
        <v>42863</v>
      </c>
      <c r="P3015" s="1">
        <v>42875</v>
      </c>
      <c r="Q3015" s="5">
        <f>_xlfn.XLOOKUP(G3015,products!A:A,products!C:C,"")</f>
        <v>5482</v>
      </c>
      <c r="R3015">
        <v>45</v>
      </c>
      <c r="S3015" s="5">
        <f t="shared" si="47"/>
        <v>246690</v>
      </c>
    </row>
    <row r="3016" spans="1:19" x14ac:dyDescent="0.2">
      <c r="A3016" t="s">
        <v>3161</v>
      </c>
      <c r="B3016" t="s">
        <v>9025</v>
      </c>
      <c r="C3016" t="s">
        <v>45</v>
      </c>
      <c r="D3016" t="str">
        <f>_xlfn.XLOOKUP(C3016,sales_teams!A:A,sales_teams!B:B,"")</f>
        <v>W960943</v>
      </c>
      <c r="E3016" t="str">
        <f>_xlfn.XLOOKUP(C3016,sales_teams!A:A,sales_teams!C:C,"")</f>
        <v>Summer Sewald</v>
      </c>
      <c r="F3016" t="str">
        <f>_xlfn.XLOOKUP(C3016,sales_teams!A:A,sales_teams!D:D,"")</f>
        <v>West</v>
      </c>
      <c r="G3016" t="s">
        <v>54</v>
      </c>
      <c r="H3016" t="str">
        <f>_xlfn.XLOOKUP(G3016,products!A:A,products!B:B,"")</f>
        <v>GTX</v>
      </c>
      <c r="J3016">
        <f>_xlfn.XLOOKUP(I3016,accounts!A:A,accounts!B:B,"")</f>
        <v>0</v>
      </c>
      <c r="K3016">
        <f>_xlfn.XLOOKUP(I3016,accounts!A:A,accounts!F:F,"")</f>
        <v>0</v>
      </c>
      <c r="L3016" t="s">
        <v>76</v>
      </c>
      <c r="N3016" t="s">
        <v>9044</v>
      </c>
      <c r="O3016" s="1">
        <v>42863</v>
      </c>
      <c r="Q3016" s="5">
        <f>_xlfn.XLOOKUP(G3016,products!A:A,products!C:C,"")</f>
        <v>1096</v>
      </c>
      <c r="R3016">
        <v>35</v>
      </c>
      <c r="S3016" s="5">
        <f t="shared" si="47"/>
        <v>38360</v>
      </c>
    </row>
    <row r="3017" spans="1:19" x14ac:dyDescent="0.2">
      <c r="A3017" t="s">
        <v>3162</v>
      </c>
      <c r="B3017" t="s">
        <v>9025</v>
      </c>
      <c r="C3017" t="s">
        <v>45</v>
      </c>
      <c r="D3017" t="str">
        <f>_xlfn.XLOOKUP(C3017,sales_teams!A:A,sales_teams!B:B,"")</f>
        <v>W960943</v>
      </c>
      <c r="E3017" t="str">
        <f>_xlfn.XLOOKUP(C3017,sales_teams!A:A,sales_teams!C:C,"")</f>
        <v>Summer Sewald</v>
      </c>
      <c r="F3017" t="str">
        <f>_xlfn.XLOOKUP(C3017,sales_teams!A:A,sales_teams!D:D,"")</f>
        <v>West</v>
      </c>
      <c r="G3017" t="s">
        <v>54</v>
      </c>
      <c r="H3017" t="str">
        <f>_xlfn.XLOOKUP(G3017,products!A:A,products!B:B,"")</f>
        <v>GTX</v>
      </c>
      <c r="I3017" t="s">
        <v>124</v>
      </c>
      <c r="J3017" t="str">
        <f>_xlfn.XLOOKUP(I3017,accounts!A:A,accounts!B:B,"")</f>
        <v>services</v>
      </c>
      <c r="K3017" t="str">
        <f>_xlfn.XLOOKUP(I3017,accounts!A:A,accounts!F:F,"")</f>
        <v>Mid-Market</v>
      </c>
      <c r="L3017" t="s">
        <v>81</v>
      </c>
      <c r="M3017" t="s">
        <v>9038</v>
      </c>
      <c r="N3017" t="s">
        <v>9045</v>
      </c>
      <c r="O3017" s="1">
        <v>42863</v>
      </c>
      <c r="P3017" s="1">
        <v>42952</v>
      </c>
      <c r="Q3017" s="5">
        <f>_xlfn.XLOOKUP(G3017,products!A:A,products!C:C,"")</f>
        <v>1096</v>
      </c>
      <c r="R3017">
        <v>16</v>
      </c>
      <c r="S3017" s="5">
        <f t="shared" si="47"/>
        <v>17536</v>
      </c>
    </row>
    <row r="3018" spans="1:19" x14ac:dyDescent="0.2">
      <c r="A3018" t="s">
        <v>3163</v>
      </c>
      <c r="B3018" t="s">
        <v>9027</v>
      </c>
      <c r="C3018" t="s">
        <v>45</v>
      </c>
      <c r="D3018" t="str">
        <f>_xlfn.XLOOKUP(C3018,sales_teams!A:A,sales_teams!B:B,"")</f>
        <v>W960943</v>
      </c>
      <c r="E3018" t="str">
        <f>_xlfn.XLOOKUP(C3018,sales_teams!A:A,sales_teams!C:C,"")</f>
        <v>Summer Sewald</v>
      </c>
      <c r="F3018" t="str">
        <f>_xlfn.XLOOKUP(C3018,sales_teams!A:A,sales_teams!D:D,"")</f>
        <v>West</v>
      </c>
      <c r="G3018" t="s">
        <v>83</v>
      </c>
      <c r="H3018" t="str">
        <f>_xlfn.XLOOKUP(G3018,products!A:A,products!B:B,"")</f>
        <v>GTX</v>
      </c>
      <c r="I3018" t="s">
        <v>106</v>
      </c>
      <c r="J3018" t="str">
        <f>_xlfn.XLOOKUP(I3018,accounts!A:A,accounts!B:B,"")</f>
        <v>entertainment</v>
      </c>
      <c r="K3018" t="str">
        <f>_xlfn.XLOOKUP(I3018,accounts!A:A,accounts!F:F,"")</f>
        <v>SMB</v>
      </c>
      <c r="L3018" t="s">
        <v>56</v>
      </c>
      <c r="M3018" t="s">
        <v>9031</v>
      </c>
      <c r="N3018" t="s">
        <v>9042</v>
      </c>
      <c r="O3018" s="1">
        <v>42863</v>
      </c>
      <c r="P3018" s="1">
        <v>42996</v>
      </c>
      <c r="Q3018" s="5">
        <f>_xlfn.XLOOKUP(G3018,products!A:A,products!C:C,"")</f>
        <v>5482</v>
      </c>
      <c r="R3018">
        <v>38</v>
      </c>
      <c r="S3018" s="5">
        <f t="shared" si="47"/>
        <v>208316</v>
      </c>
    </row>
    <row r="3019" spans="1:19" x14ac:dyDescent="0.2">
      <c r="A3019" t="s">
        <v>3164</v>
      </c>
      <c r="B3019" t="s">
        <v>9027</v>
      </c>
      <c r="C3019" t="s">
        <v>9</v>
      </c>
      <c r="D3019" t="str">
        <f>_xlfn.XLOOKUP(C3019,sales_teams!A:A,sales_teams!B:B,"")</f>
        <v>C62195</v>
      </c>
      <c r="E3019" t="str">
        <f>_xlfn.XLOOKUP(C3019,sales_teams!A:A,sales_teams!C:C,"")</f>
        <v>Dustin Brinkmann</v>
      </c>
      <c r="F3019" t="str">
        <f>_xlfn.XLOOKUP(C3019,sales_teams!A:A,sales_teams!D:D,"")</f>
        <v>Central</v>
      </c>
      <c r="G3019" t="s">
        <v>75</v>
      </c>
      <c r="H3019" t="str">
        <f>_xlfn.XLOOKUP(G3019,products!A:A,products!B:B,"")</f>
        <v>MG</v>
      </c>
      <c r="I3019" t="s">
        <v>146</v>
      </c>
      <c r="J3019" t="str">
        <f>_xlfn.XLOOKUP(I3019,accounts!A:A,accounts!B:B,"")</f>
        <v>technolgy</v>
      </c>
      <c r="K3019" t="str">
        <f>_xlfn.XLOOKUP(I3019,accounts!A:A,accounts!F:F,"")</f>
        <v>Mid-Market</v>
      </c>
      <c r="L3019" t="s">
        <v>81</v>
      </c>
      <c r="M3019" t="s">
        <v>9037</v>
      </c>
      <c r="N3019" t="s">
        <v>9045</v>
      </c>
      <c r="O3019" s="1">
        <v>42863</v>
      </c>
      <c r="P3019" s="1">
        <v>42878</v>
      </c>
      <c r="Q3019" s="5">
        <f>_xlfn.XLOOKUP(G3019,products!A:A,products!C:C,"")</f>
        <v>3393</v>
      </c>
      <c r="R3019">
        <v>36</v>
      </c>
      <c r="S3019" s="5">
        <f t="shared" si="47"/>
        <v>122148</v>
      </c>
    </row>
    <row r="3020" spans="1:19" x14ac:dyDescent="0.2">
      <c r="A3020" t="s">
        <v>3165</v>
      </c>
      <c r="B3020" t="s">
        <v>9026</v>
      </c>
      <c r="C3020" t="s">
        <v>29</v>
      </c>
      <c r="D3020" t="str">
        <f>_xlfn.XLOOKUP(C3020,sales_teams!A:A,sales_teams!B:B,"")</f>
        <v>E571180</v>
      </c>
      <c r="E3020" t="str">
        <f>_xlfn.XLOOKUP(C3020,sales_teams!A:A,sales_teams!C:C,"")</f>
        <v>Rocco Neubert</v>
      </c>
      <c r="F3020" t="str">
        <f>_xlfn.XLOOKUP(C3020,sales_teams!A:A,sales_teams!D:D,"")</f>
        <v>East</v>
      </c>
      <c r="G3020" t="s">
        <v>8951</v>
      </c>
      <c r="H3020" t="str">
        <f>_xlfn.XLOOKUP(G3020,products!A:A,products!B:B,"")</f>
        <v>GTX</v>
      </c>
      <c r="I3020" t="s">
        <v>126</v>
      </c>
      <c r="J3020" t="str">
        <f>_xlfn.XLOOKUP(I3020,accounts!A:A,accounts!B:B,"")</f>
        <v>medical</v>
      </c>
      <c r="K3020" t="str">
        <f>_xlfn.XLOOKUP(I3020,accounts!A:A,accounts!F:F,"")</f>
        <v>SMB</v>
      </c>
      <c r="L3020" t="s">
        <v>81</v>
      </c>
      <c r="M3020" t="s">
        <v>9038</v>
      </c>
      <c r="N3020" t="s">
        <v>9041</v>
      </c>
      <c r="O3020" s="1">
        <v>42863</v>
      </c>
      <c r="P3020" s="1">
        <v>42872</v>
      </c>
      <c r="Q3020" s="5">
        <f>_xlfn.XLOOKUP(G3020,products!A:A,products!C:C,"")</f>
        <v>4821</v>
      </c>
      <c r="R3020">
        <v>37</v>
      </c>
      <c r="S3020" s="5">
        <f t="shared" si="47"/>
        <v>178377</v>
      </c>
    </row>
    <row r="3021" spans="1:19" x14ac:dyDescent="0.2">
      <c r="A3021" t="s">
        <v>3166</v>
      </c>
      <c r="B3021" t="s">
        <v>9027</v>
      </c>
      <c r="C3021" t="s">
        <v>7</v>
      </c>
      <c r="D3021" t="str">
        <f>_xlfn.XLOOKUP(C3021,sales_teams!A:A,sales_teams!B:B,"")</f>
        <v>C234829</v>
      </c>
      <c r="E3021" t="str">
        <f>_xlfn.XLOOKUP(C3021,sales_teams!A:A,sales_teams!C:C,"")</f>
        <v>Dustin Brinkmann</v>
      </c>
      <c r="F3021" t="str">
        <f>_xlfn.XLOOKUP(C3021,sales_teams!A:A,sales_teams!D:D,"")</f>
        <v>Central</v>
      </c>
      <c r="G3021" t="s">
        <v>83</v>
      </c>
      <c r="H3021" t="str">
        <f>_xlfn.XLOOKUP(G3021,products!A:A,products!B:B,"")</f>
        <v>GTX</v>
      </c>
      <c r="I3021" t="s">
        <v>332</v>
      </c>
      <c r="J3021" t="str">
        <f>_xlfn.XLOOKUP(I3021,accounts!A:A,accounts!B:B,"")</f>
        <v>marketing</v>
      </c>
      <c r="K3021" t="str">
        <f>_xlfn.XLOOKUP(I3021,accounts!A:A,accounts!F:F,"")</f>
        <v>Enterprise</v>
      </c>
      <c r="L3021" t="s">
        <v>81</v>
      </c>
      <c r="M3021" t="s">
        <v>9037</v>
      </c>
      <c r="N3021" t="s">
        <v>9041</v>
      </c>
      <c r="O3021" s="1">
        <v>42863</v>
      </c>
      <c r="P3021" s="1">
        <v>42949</v>
      </c>
      <c r="Q3021" s="5">
        <f>_xlfn.XLOOKUP(G3021,products!A:A,products!C:C,"")</f>
        <v>5482</v>
      </c>
      <c r="R3021">
        <v>42</v>
      </c>
      <c r="S3021" s="5">
        <f t="shared" si="47"/>
        <v>230244</v>
      </c>
    </row>
    <row r="3022" spans="1:19" x14ac:dyDescent="0.2">
      <c r="A3022" t="s">
        <v>3167</v>
      </c>
      <c r="B3022" t="s">
        <v>9028</v>
      </c>
      <c r="C3022" t="s">
        <v>7</v>
      </c>
      <c r="D3022" t="str">
        <f>_xlfn.XLOOKUP(C3022,sales_teams!A:A,sales_teams!B:B,"")</f>
        <v>C234829</v>
      </c>
      <c r="E3022" t="str">
        <f>_xlfn.XLOOKUP(C3022,sales_teams!A:A,sales_teams!C:C,"")</f>
        <v>Dustin Brinkmann</v>
      </c>
      <c r="F3022" t="str">
        <f>_xlfn.XLOOKUP(C3022,sales_teams!A:A,sales_teams!D:D,"")</f>
        <v>Central</v>
      </c>
      <c r="G3022" t="s">
        <v>60</v>
      </c>
      <c r="H3022" t="str">
        <f>_xlfn.XLOOKUP(G3022,products!A:A,products!B:B,"")</f>
        <v>MG</v>
      </c>
      <c r="I3022" t="s">
        <v>67</v>
      </c>
      <c r="J3022" t="str">
        <f>_xlfn.XLOOKUP(I3022,accounts!A:A,accounts!B:B,"")</f>
        <v>medical</v>
      </c>
      <c r="K3022" t="str">
        <f>_xlfn.XLOOKUP(I3022,accounts!A:A,accounts!F:F,"")</f>
        <v>Enterprise</v>
      </c>
      <c r="L3022" t="s">
        <v>81</v>
      </c>
      <c r="M3022" t="s">
        <v>9040</v>
      </c>
      <c r="N3022" t="s">
        <v>9043</v>
      </c>
      <c r="O3022" s="1">
        <v>42863</v>
      </c>
      <c r="P3022" s="1">
        <v>42966</v>
      </c>
      <c r="Q3022" s="5">
        <f>_xlfn.XLOOKUP(G3022,products!A:A,products!C:C,"")</f>
        <v>55</v>
      </c>
      <c r="R3022">
        <v>38</v>
      </c>
      <c r="S3022" s="5">
        <f t="shared" si="47"/>
        <v>2090</v>
      </c>
    </row>
    <row r="3023" spans="1:19" x14ac:dyDescent="0.2">
      <c r="A3023" t="s">
        <v>3168</v>
      </c>
      <c r="B3023" t="s">
        <v>9025</v>
      </c>
      <c r="C3023" t="s">
        <v>7</v>
      </c>
      <c r="D3023" t="str">
        <f>_xlfn.XLOOKUP(C3023,sales_teams!A:A,sales_teams!B:B,"")</f>
        <v>C234829</v>
      </c>
      <c r="E3023" t="str">
        <f>_xlfn.XLOOKUP(C3023,sales_teams!A:A,sales_teams!C:C,"")</f>
        <v>Dustin Brinkmann</v>
      </c>
      <c r="F3023" t="str">
        <f>_xlfn.XLOOKUP(C3023,sales_teams!A:A,sales_teams!D:D,"")</f>
        <v>Central</v>
      </c>
      <c r="G3023" t="s">
        <v>83</v>
      </c>
      <c r="H3023" t="str">
        <f>_xlfn.XLOOKUP(G3023,products!A:A,products!B:B,"")</f>
        <v>GTX</v>
      </c>
      <c r="I3023" t="s">
        <v>117</v>
      </c>
      <c r="J3023" t="str">
        <f>_xlfn.XLOOKUP(I3023,accounts!A:A,accounts!B:B,"")</f>
        <v>marketing</v>
      </c>
      <c r="K3023" t="str">
        <f>_xlfn.XLOOKUP(I3023,accounts!A:A,accounts!F:F,"")</f>
        <v>Mid-Market</v>
      </c>
      <c r="L3023" t="s">
        <v>56</v>
      </c>
      <c r="M3023" t="s">
        <v>9032</v>
      </c>
      <c r="N3023" t="s">
        <v>9043</v>
      </c>
      <c r="O3023" s="1">
        <v>42863</v>
      </c>
      <c r="P3023" s="1">
        <v>42871</v>
      </c>
      <c r="Q3023" s="5">
        <f>_xlfn.XLOOKUP(G3023,products!A:A,products!C:C,"")</f>
        <v>5482</v>
      </c>
      <c r="R3023">
        <v>50</v>
      </c>
      <c r="S3023" s="5">
        <f t="shared" si="47"/>
        <v>274100</v>
      </c>
    </row>
    <row r="3024" spans="1:19" x14ac:dyDescent="0.2">
      <c r="A3024" t="s">
        <v>3169</v>
      </c>
      <c r="B3024" t="s">
        <v>9027</v>
      </c>
      <c r="C3024" t="s">
        <v>44</v>
      </c>
      <c r="D3024" t="str">
        <f>_xlfn.XLOOKUP(C3024,sales_teams!A:A,sales_teams!B:B,"")</f>
        <v>W202814</v>
      </c>
      <c r="E3024" t="str">
        <f>_xlfn.XLOOKUP(C3024,sales_teams!A:A,sales_teams!C:C,"")</f>
        <v>Summer Sewald</v>
      </c>
      <c r="F3024" t="str">
        <f>_xlfn.XLOOKUP(C3024,sales_teams!A:A,sales_teams!D:D,"")</f>
        <v>West</v>
      </c>
      <c r="G3024" t="s">
        <v>8951</v>
      </c>
      <c r="H3024" t="str">
        <f>_xlfn.XLOOKUP(G3024,products!A:A,products!B:B,"")</f>
        <v>GTX</v>
      </c>
      <c r="I3024" t="s">
        <v>65</v>
      </c>
      <c r="J3024" t="str">
        <f>_xlfn.XLOOKUP(I3024,accounts!A:A,accounts!B:B,"")</f>
        <v>services</v>
      </c>
      <c r="K3024" t="str">
        <f>_xlfn.XLOOKUP(I3024,accounts!A:A,accounts!F:F,"")</f>
        <v>Mid-Market</v>
      </c>
      <c r="L3024" t="s">
        <v>76</v>
      </c>
      <c r="N3024" t="s">
        <v>9044</v>
      </c>
      <c r="O3024" s="1">
        <v>42863</v>
      </c>
      <c r="Q3024" s="5">
        <f>_xlfn.XLOOKUP(G3024,products!A:A,products!C:C,"")</f>
        <v>4821</v>
      </c>
      <c r="R3024">
        <v>10</v>
      </c>
      <c r="S3024" s="5">
        <f t="shared" si="47"/>
        <v>48210</v>
      </c>
    </row>
    <row r="3025" spans="1:19" x14ac:dyDescent="0.2">
      <c r="A3025" t="s">
        <v>3170</v>
      </c>
      <c r="B3025" t="s">
        <v>9027</v>
      </c>
      <c r="C3025" t="s">
        <v>44</v>
      </c>
      <c r="D3025" t="str">
        <f>_xlfn.XLOOKUP(C3025,sales_teams!A:A,sales_teams!B:B,"")</f>
        <v>W202814</v>
      </c>
      <c r="E3025" t="str">
        <f>_xlfn.XLOOKUP(C3025,sales_teams!A:A,sales_teams!C:C,"")</f>
        <v>Summer Sewald</v>
      </c>
      <c r="F3025" t="str">
        <f>_xlfn.XLOOKUP(C3025,sales_teams!A:A,sales_teams!D:D,"")</f>
        <v>West</v>
      </c>
      <c r="G3025" t="s">
        <v>62</v>
      </c>
      <c r="H3025" t="str">
        <f>_xlfn.XLOOKUP(G3025,products!A:A,products!B:B,"")</f>
        <v>GTX</v>
      </c>
      <c r="I3025" t="s">
        <v>91</v>
      </c>
      <c r="J3025" t="str">
        <f>_xlfn.XLOOKUP(I3025,accounts!A:A,accounts!B:B,"")</f>
        <v>software</v>
      </c>
      <c r="K3025" t="str">
        <f>_xlfn.XLOOKUP(I3025,accounts!A:A,accounts!F:F,"")</f>
        <v>Enterprise</v>
      </c>
      <c r="L3025" t="s">
        <v>81</v>
      </c>
      <c r="M3025" t="s">
        <v>9039</v>
      </c>
      <c r="N3025" t="s">
        <v>9042</v>
      </c>
      <c r="O3025" s="1">
        <v>42863</v>
      </c>
      <c r="P3025" s="1">
        <v>42870</v>
      </c>
      <c r="Q3025" s="5">
        <f>_xlfn.XLOOKUP(G3025,products!A:A,products!C:C,"")</f>
        <v>550</v>
      </c>
      <c r="R3025">
        <v>16</v>
      </c>
      <c r="S3025" s="5">
        <f t="shared" si="47"/>
        <v>8800</v>
      </c>
    </row>
    <row r="3026" spans="1:19" x14ac:dyDescent="0.2">
      <c r="A3026" t="s">
        <v>3171</v>
      </c>
      <c r="B3026" t="s">
        <v>9027</v>
      </c>
      <c r="C3026" t="s">
        <v>3</v>
      </c>
      <c r="D3026" t="str">
        <f>_xlfn.XLOOKUP(C3026,sales_teams!A:A,sales_teams!B:B,"")</f>
        <v>C265891</v>
      </c>
      <c r="E3026" t="str">
        <f>_xlfn.XLOOKUP(C3026,sales_teams!A:A,sales_teams!C:C,"")</f>
        <v>Dustin Brinkmann</v>
      </c>
      <c r="F3026" t="str">
        <f>_xlfn.XLOOKUP(C3026,sales_teams!A:A,sales_teams!D:D,"")</f>
        <v>Central</v>
      </c>
      <c r="G3026" t="s">
        <v>54</v>
      </c>
      <c r="H3026" t="str">
        <f>_xlfn.XLOOKUP(G3026,products!A:A,products!B:B,"")</f>
        <v>GTX</v>
      </c>
      <c r="I3026" t="s">
        <v>203</v>
      </c>
      <c r="J3026" t="str">
        <f>_xlfn.XLOOKUP(I3026,accounts!A:A,accounts!B:B,"")</f>
        <v>employment</v>
      </c>
      <c r="K3026" t="str">
        <f>_xlfn.XLOOKUP(I3026,accounts!A:A,accounts!F:F,"")</f>
        <v>SMB</v>
      </c>
      <c r="L3026" t="s">
        <v>56</v>
      </c>
      <c r="M3026" t="s">
        <v>9032</v>
      </c>
      <c r="N3026" t="s">
        <v>9045</v>
      </c>
      <c r="O3026" s="1">
        <v>42864</v>
      </c>
      <c r="P3026" s="1">
        <v>42978</v>
      </c>
      <c r="Q3026" s="5">
        <f>_xlfn.XLOOKUP(G3026,products!A:A,products!C:C,"")</f>
        <v>1096</v>
      </c>
      <c r="R3026">
        <v>16</v>
      </c>
      <c r="S3026" s="5">
        <f t="shared" si="47"/>
        <v>17536</v>
      </c>
    </row>
    <row r="3027" spans="1:19" x14ac:dyDescent="0.2">
      <c r="A3027" t="s">
        <v>3172</v>
      </c>
      <c r="B3027" t="s">
        <v>9027</v>
      </c>
      <c r="C3027" t="s">
        <v>30</v>
      </c>
      <c r="D3027" t="str">
        <f>_xlfn.XLOOKUP(C3027,sales_teams!A:A,sales_teams!B:B,"")</f>
        <v>E558564</v>
      </c>
      <c r="E3027" t="str">
        <f>_xlfn.XLOOKUP(C3027,sales_teams!A:A,sales_teams!C:C,"")</f>
        <v>Rocco Neubert</v>
      </c>
      <c r="F3027" t="str">
        <f>_xlfn.XLOOKUP(C3027,sales_teams!A:A,sales_teams!D:D,"")</f>
        <v>East</v>
      </c>
      <c r="G3027" t="s">
        <v>54</v>
      </c>
      <c r="H3027" t="str">
        <f>_xlfn.XLOOKUP(G3027,products!A:A,products!B:B,"")</f>
        <v>GTX</v>
      </c>
      <c r="J3027">
        <f>_xlfn.XLOOKUP(I3027,accounts!A:A,accounts!B:B,"")</f>
        <v>0</v>
      </c>
      <c r="K3027">
        <f>_xlfn.XLOOKUP(I3027,accounts!A:A,accounts!F:F,"")</f>
        <v>0</v>
      </c>
      <c r="L3027" t="s">
        <v>76</v>
      </c>
      <c r="N3027" t="s">
        <v>9044</v>
      </c>
      <c r="O3027" s="1">
        <v>42864</v>
      </c>
      <c r="Q3027" s="5">
        <f>_xlfn.XLOOKUP(G3027,products!A:A,products!C:C,"")</f>
        <v>1096</v>
      </c>
      <c r="R3027">
        <v>42</v>
      </c>
      <c r="S3027" s="5">
        <f t="shared" si="47"/>
        <v>46032</v>
      </c>
    </row>
    <row r="3028" spans="1:19" x14ac:dyDescent="0.2">
      <c r="A3028" t="s">
        <v>3173</v>
      </c>
      <c r="B3028" t="s">
        <v>9025</v>
      </c>
      <c r="C3028" t="s">
        <v>30</v>
      </c>
      <c r="D3028" t="str">
        <f>_xlfn.XLOOKUP(C3028,sales_teams!A:A,sales_teams!B:B,"")</f>
        <v>E558564</v>
      </c>
      <c r="E3028" t="str">
        <f>_xlfn.XLOOKUP(C3028,sales_teams!A:A,sales_teams!C:C,"")</f>
        <v>Rocco Neubert</v>
      </c>
      <c r="F3028" t="str">
        <f>_xlfn.XLOOKUP(C3028,sales_teams!A:A,sales_teams!D:D,"")</f>
        <v>East</v>
      </c>
      <c r="G3028" t="s">
        <v>75</v>
      </c>
      <c r="H3028" t="str">
        <f>_xlfn.XLOOKUP(G3028,products!A:A,products!B:B,"")</f>
        <v>MG</v>
      </c>
      <c r="J3028">
        <f>_xlfn.XLOOKUP(I3028,accounts!A:A,accounts!B:B,"")</f>
        <v>0</v>
      </c>
      <c r="K3028">
        <f>_xlfn.XLOOKUP(I3028,accounts!A:A,accounts!F:F,"")</f>
        <v>0</v>
      </c>
      <c r="L3028" t="s">
        <v>76</v>
      </c>
      <c r="N3028" t="s">
        <v>9044</v>
      </c>
      <c r="O3028" s="1">
        <v>42864</v>
      </c>
      <c r="Q3028" s="5">
        <f>_xlfn.XLOOKUP(G3028,products!A:A,products!C:C,"")</f>
        <v>3393</v>
      </c>
      <c r="R3028">
        <v>41</v>
      </c>
      <c r="S3028" s="5">
        <f t="shared" si="47"/>
        <v>139113</v>
      </c>
    </row>
    <row r="3029" spans="1:19" x14ac:dyDescent="0.2">
      <c r="A3029" t="s">
        <v>3174</v>
      </c>
      <c r="B3029" t="s">
        <v>9025</v>
      </c>
      <c r="C3029" t="s">
        <v>27</v>
      </c>
      <c r="D3029" t="str">
        <f>_xlfn.XLOOKUP(C3029,sales_teams!A:A,sales_teams!B:B,"")</f>
        <v>E619716</v>
      </c>
      <c r="E3029" t="str">
        <f>_xlfn.XLOOKUP(C3029,sales_teams!A:A,sales_teams!C:C,"")</f>
        <v>Rocco Neubert</v>
      </c>
      <c r="F3029" t="str">
        <f>_xlfn.XLOOKUP(C3029,sales_teams!A:A,sales_teams!D:D,"")</f>
        <v>East</v>
      </c>
      <c r="G3029" t="s">
        <v>75</v>
      </c>
      <c r="H3029" t="str">
        <f>_xlfn.XLOOKUP(G3029,products!A:A,products!B:B,"")</f>
        <v>MG</v>
      </c>
      <c r="I3029" t="s">
        <v>252</v>
      </c>
      <c r="J3029" t="str">
        <f>_xlfn.XLOOKUP(I3029,accounts!A:A,accounts!B:B,"")</f>
        <v>retail</v>
      </c>
      <c r="K3029" t="str">
        <f>_xlfn.XLOOKUP(I3029,accounts!A:A,accounts!F:F,"")</f>
        <v>Mid-Market</v>
      </c>
      <c r="L3029" t="s">
        <v>81</v>
      </c>
      <c r="M3029" t="s">
        <v>9036</v>
      </c>
      <c r="N3029" t="s">
        <v>9041</v>
      </c>
      <c r="O3029" s="1">
        <v>42864</v>
      </c>
      <c r="P3029" s="1">
        <v>42875</v>
      </c>
      <c r="Q3029" s="5">
        <f>_xlfn.XLOOKUP(G3029,products!A:A,products!C:C,"")</f>
        <v>3393</v>
      </c>
      <c r="R3029">
        <v>43</v>
      </c>
      <c r="S3029" s="5">
        <f t="shared" si="47"/>
        <v>145899</v>
      </c>
    </row>
    <row r="3030" spans="1:19" x14ac:dyDescent="0.2">
      <c r="A3030" t="s">
        <v>3175</v>
      </c>
      <c r="B3030" t="s">
        <v>9025</v>
      </c>
      <c r="C3030" t="s">
        <v>6</v>
      </c>
      <c r="D3030" t="str">
        <f>_xlfn.XLOOKUP(C3030,sales_teams!A:A,sales_teams!B:B,"")</f>
        <v>C163925</v>
      </c>
      <c r="E3030" t="str">
        <f>_xlfn.XLOOKUP(C3030,sales_teams!A:A,sales_teams!C:C,"")</f>
        <v>Dustin Brinkmann</v>
      </c>
      <c r="F3030" t="str">
        <f>_xlfn.XLOOKUP(C3030,sales_teams!A:A,sales_teams!D:D,"")</f>
        <v>Central</v>
      </c>
      <c r="G3030" t="s">
        <v>60</v>
      </c>
      <c r="H3030" t="str">
        <f>_xlfn.XLOOKUP(G3030,products!A:A,products!B:B,"")</f>
        <v>MG</v>
      </c>
      <c r="I3030" t="s">
        <v>213</v>
      </c>
      <c r="J3030" t="str">
        <f>_xlfn.XLOOKUP(I3030,accounts!A:A,accounts!B:B,"")</f>
        <v>software</v>
      </c>
      <c r="K3030" t="str">
        <f>_xlfn.XLOOKUP(I3030,accounts!A:A,accounts!F:F,"")</f>
        <v>Enterprise</v>
      </c>
      <c r="L3030" t="s">
        <v>56</v>
      </c>
      <c r="M3030" t="s">
        <v>9031</v>
      </c>
      <c r="N3030" t="s">
        <v>9042</v>
      </c>
      <c r="O3030" s="1">
        <v>42864</v>
      </c>
      <c r="P3030" s="1">
        <v>42956</v>
      </c>
      <c r="Q3030" s="5">
        <f>_xlfn.XLOOKUP(G3030,products!A:A,products!C:C,"")</f>
        <v>55</v>
      </c>
      <c r="R3030">
        <v>37</v>
      </c>
      <c r="S3030" s="5">
        <f t="shared" si="47"/>
        <v>2035</v>
      </c>
    </row>
    <row r="3031" spans="1:19" x14ac:dyDescent="0.2">
      <c r="A3031" t="s">
        <v>3176</v>
      </c>
      <c r="B3031" t="s">
        <v>9027</v>
      </c>
      <c r="C3031" t="s">
        <v>25</v>
      </c>
      <c r="D3031" t="str">
        <f>_xlfn.XLOOKUP(C3031,sales_teams!A:A,sales_teams!B:B,"")</f>
        <v>E372575</v>
      </c>
      <c r="E3031" t="str">
        <f>_xlfn.XLOOKUP(C3031,sales_teams!A:A,sales_teams!C:C,"")</f>
        <v>Rocco Neubert</v>
      </c>
      <c r="F3031" t="str">
        <f>_xlfn.XLOOKUP(C3031,sales_teams!A:A,sales_teams!D:D,"")</f>
        <v>East</v>
      </c>
      <c r="G3031" t="s">
        <v>54</v>
      </c>
      <c r="H3031" t="str">
        <f>_xlfn.XLOOKUP(G3031,products!A:A,products!B:B,"")</f>
        <v>GTX</v>
      </c>
      <c r="I3031" t="s">
        <v>158</v>
      </c>
      <c r="J3031" t="str">
        <f>_xlfn.XLOOKUP(I3031,accounts!A:A,accounts!B:B,"")</f>
        <v>finance</v>
      </c>
      <c r="K3031" t="str">
        <f>_xlfn.XLOOKUP(I3031,accounts!A:A,accounts!F:F,"")</f>
        <v>SMB</v>
      </c>
      <c r="L3031" t="s">
        <v>81</v>
      </c>
      <c r="M3031" t="s">
        <v>9037</v>
      </c>
      <c r="N3031" t="s">
        <v>9043</v>
      </c>
      <c r="O3031" s="1">
        <v>42864</v>
      </c>
      <c r="P3031" s="1">
        <v>42964</v>
      </c>
      <c r="Q3031" s="5">
        <f>_xlfn.XLOOKUP(G3031,products!A:A,products!C:C,"")</f>
        <v>1096</v>
      </c>
      <c r="R3031">
        <v>28</v>
      </c>
      <c r="S3031" s="5">
        <f t="shared" si="47"/>
        <v>30688</v>
      </c>
    </row>
    <row r="3032" spans="1:19" x14ac:dyDescent="0.2">
      <c r="A3032" t="s">
        <v>3177</v>
      </c>
      <c r="B3032" t="s">
        <v>9026</v>
      </c>
      <c r="C3032" t="s">
        <v>15</v>
      </c>
      <c r="D3032" t="str">
        <f>_xlfn.XLOOKUP(C3032,sales_teams!A:A,sales_teams!B:B,"")</f>
        <v>C486814</v>
      </c>
      <c r="E3032" t="str">
        <f>_xlfn.XLOOKUP(C3032,sales_teams!A:A,sales_teams!C:C,"")</f>
        <v>Melvin Marxen</v>
      </c>
      <c r="F3032" t="str">
        <f>_xlfn.XLOOKUP(C3032,sales_teams!A:A,sales_teams!D:D,"")</f>
        <v>Central</v>
      </c>
      <c r="G3032" t="s">
        <v>54</v>
      </c>
      <c r="H3032" t="str">
        <f>_xlfn.XLOOKUP(G3032,products!A:A,products!B:B,"")</f>
        <v>GTX</v>
      </c>
      <c r="I3032" t="s">
        <v>332</v>
      </c>
      <c r="J3032" t="str">
        <f>_xlfn.XLOOKUP(I3032,accounts!A:A,accounts!B:B,"")</f>
        <v>marketing</v>
      </c>
      <c r="K3032" t="str">
        <f>_xlfn.XLOOKUP(I3032,accounts!A:A,accounts!F:F,"")</f>
        <v>Enterprise</v>
      </c>
      <c r="L3032" t="s">
        <v>56</v>
      </c>
      <c r="M3032" t="s">
        <v>9033</v>
      </c>
      <c r="N3032" t="s">
        <v>9042</v>
      </c>
      <c r="O3032" s="1">
        <v>42864</v>
      </c>
      <c r="P3032" s="1">
        <v>42874</v>
      </c>
      <c r="Q3032" s="5">
        <f>_xlfn.XLOOKUP(G3032,products!A:A,products!C:C,"")</f>
        <v>1096</v>
      </c>
      <c r="R3032">
        <v>2</v>
      </c>
      <c r="S3032" s="5">
        <f t="shared" si="47"/>
        <v>2192</v>
      </c>
    </row>
    <row r="3033" spans="1:19" x14ac:dyDescent="0.2">
      <c r="A3033" t="s">
        <v>3178</v>
      </c>
      <c r="B3033" t="s">
        <v>9028</v>
      </c>
      <c r="C3033" t="s">
        <v>15</v>
      </c>
      <c r="D3033" t="str">
        <f>_xlfn.XLOOKUP(C3033,sales_teams!A:A,sales_teams!B:B,"")</f>
        <v>C486814</v>
      </c>
      <c r="E3033" t="str">
        <f>_xlfn.XLOOKUP(C3033,sales_teams!A:A,sales_teams!C:C,"")</f>
        <v>Melvin Marxen</v>
      </c>
      <c r="F3033" t="str">
        <f>_xlfn.XLOOKUP(C3033,sales_teams!A:A,sales_teams!D:D,"")</f>
        <v>Central</v>
      </c>
      <c r="G3033" t="s">
        <v>8951</v>
      </c>
      <c r="H3033" t="str">
        <f>_xlfn.XLOOKUP(G3033,products!A:A,products!B:B,"")</f>
        <v>GTX</v>
      </c>
      <c r="I3033" t="s">
        <v>104</v>
      </c>
      <c r="J3033" t="str">
        <f>_xlfn.XLOOKUP(I3033,accounts!A:A,accounts!B:B,"")</f>
        <v>services</v>
      </c>
      <c r="K3033" t="str">
        <f>_xlfn.XLOOKUP(I3033,accounts!A:A,accounts!F:F,"")</f>
        <v>Enterprise</v>
      </c>
      <c r="L3033" t="s">
        <v>56</v>
      </c>
      <c r="M3033" t="s">
        <v>9035</v>
      </c>
      <c r="N3033" t="s">
        <v>9041</v>
      </c>
      <c r="O3033" s="1">
        <v>42864</v>
      </c>
      <c r="P3033" s="1">
        <v>42879</v>
      </c>
      <c r="Q3033" s="5">
        <f>_xlfn.XLOOKUP(G3033,products!A:A,products!C:C,"")</f>
        <v>4821</v>
      </c>
      <c r="R3033">
        <v>29</v>
      </c>
      <c r="S3033" s="5">
        <f t="shared" si="47"/>
        <v>139809</v>
      </c>
    </row>
    <row r="3034" spans="1:19" x14ac:dyDescent="0.2">
      <c r="A3034" t="s">
        <v>3179</v>
      </c>
      <c r="B3034" t="s">
        <v>9027</v>
      </c>
      <c r="C3034" t="s">
        <v>15</v>
      </c>
      <c r="D3034" t="str">
        <f>_xlfn.XLOOKUP(C3034,sales_teams!A:A,sales_teams!B:B,"")</f>
        <v>C486814</v>
      </c>
      <c r="E3034" t="str">
        <f>_xlfn.XLOOKUP(C3034,sales_teams!A:A,sales_teams!C:C,"")</f>
        <v>Melvin Marxen</v>
      </c>
      <c r="F3034" t="str">
        <f>_xlfn.XLOOKUP(C3034,sales_teams!A:A,sales_teams!D:D,"")</f>
        <v>Central</v>
      </c>
      <c r="G3034" t="s">
        <v>75</v>
      </c>
      <c r="H3034" t="str">
        <f>_xlfn.XLOOKUP(G3034,products!A:A,products!B:B,"")</f>
        <v>MG</v>
      </c>
      <c r="I3034" t="s">
        <v>146</v>
      </c>
      <c r="J3034" t="str">
        <f>_xlfn.XLOOKUP(I3034,accounts!A:A,accounts!B:B,"")</f>
        <v>technolgy</v>
      </c>
      <c r="K3034" t="str">
        <f>_xlfn.XLOOKUP(I3034,accounts!A:A,accounts!F:F,"")</f>
        <v>Mid-Market</v>
      </c>
      <c r="L3034" t="s">
        <v>56</v>
      </c>
      <c r="M3034" t="s">
        <v>9034</v>
      </c>
      <c r="N3034" t="s">
        <v>9045</v>
      </c>
      <c r="O3034" s="1">
        <v>42864</v>
      </c>
      <c r="P3034" s="1">
        <v>42912</v>
      </c>
      <c r="Q3034" s="5">
        <f>_xlfn.XLOOKUP(G3034,products!A:A,products!C:C,"")</f>
        <v>3393</v>
      </c>
      <c r="R3034">
        <v>11</v>
      </c>
      <c r="S3034" s="5">
        <f t="shared" si="47"/>
        <v>37323</v>
      </c>
    </row>
    <row r="3035" spans="1:19" x14ac:dyDescent="0.2">
      <c r="A3035" t="s">
        <v>3180</v>
      </c>
      <c r="B3035" t="s">
        <v>9025</v>
      </c>
      <c r="C3035" t="s">
        <v>13</v>
      </c>
      <c r="D3035" t="str">
        <f>_xlfn.XLOOKUP(C3035,sales_teams!A:A,sales_teams!B:B,"")</f>
        <v>C130664</v>
      </c>
      <c r="E3035" t="str">
        <f>_xlfn.XLOOKUP(C3035,sales_teams!A:A,sales_teams!C:C,"")</f>
        <v>Melvin Marxen</v>
      </c>
      <c r="F3035" t="str">
        <f>_xlfn.XLOOKUP(C3035,sales_teams!A:A,sales_teams!D:D,"")</f>
        <v>Central</v>
      </c>
      <c r="G3035" t="s">
        <v>54</v>
      </c>
      <c r="H3035" t="str">
        <f>_xlfn.XLOOKUP(G3035,products!A:A,products!B:B,"")</f>
        <v>GTX</v>
      </c>
      <c r="I3035" t="s">
        <v>228</v>
      </c>
      <c r="J3035" t="str">
        <f>_xlfn.XLOOKUP(I3035,accounts!A:A,accounts!B:B,"")</f>
        <v>technolgy</v>
      </c>
      <c r="K3035" t="str">
        <f>_xlfn.XLOOKUP(I3035,accounts!A:A,accounts!F:F,"")</f>
        <v>Mid-Market</v>
      </c>
      <c r="L3035" t="s">
        <v>56</v>
      </c>
      <c r="M3035" t="s">
        <v>9034</v>
      </c>
      <c r="N3035" t="s">
        <v>9042</v>
      </c>
      <c r="O3035" s="1">
        <v>42864</v>
      </c>
      <c r="P3035" s="1">
        <v>42961</v>
      </c>
      <c r="Q3035" s="5">
        <f>_xlfn.XLOOKUP(G3035,products!A:A,products!C:C,"")</f>
        <v>1096</v>
      </c>
      <c r="R3035">
        <v>48</v>
      </c>
      <c r="S3035" s="5">
        <f t="shared" si="47"/>
        <v>52608</v>
      </c>
    </row>
    <row r="3036" spans="1:19" x14ac:dyDescent="0.2">
      <c r="A3036" t="s">
        <v>3181</v>
      </c>
      <c r="B3036" t="s">
        <v>9028</v>
      </c>
      <c r="C3036" t="s">
        <v>10</v>
      </c>
      <c r="D3036" t="str">
        <f>_xlfn.XLOOKUP(C3036,sales_teams!A:A,sales_teams!B:B,"")</f>
        <v>C309699</v>
      </c>
      <c r="E3036" t="str">
        <f>_xlfn.XLOOKUP(C3036,sales_teams!A:A,sales_teams!C:C,"")</f>
        <v>Melvin Marxen</v>
      </c>
      <c r="F3036" t="str">
        <f>_xlfn.XLOOKUP(C3036,sales_teams!A:A,sales_teams!D:D,"")</f>
        <v>Central</v>
      </c>
      <c r="G3036" t="s">
        <v>62</v>
      </c>
      <c r="H3036" t="str">
        <f>_xlfn.XLOOKUP(G3036,products!A:A,products!B:B,"")</f>
        <v>GTX</v>
      </c>
      <c r="I3036" t="s">
        <v>133</v>
      </c>
      <c r="J3036" t="str">
        <f>_xlfn.XLOOKUP(I3036,accounts!A:A,accounts!B:B,"")</f>
        <v>finance</v>
      </c>
      <c r="K3036" t="str">
        <f>_xlfn.XLOOKUP(I3036,accounts!A:A,accounts!F:F,"")</f>
        <v>Mid-Market</v>
      </c>
      <c r="L3036" t="s">
        <v>81</v>
      </c>
      <c r="M3036" t="s">
        <v>9040</v>
      </c>
      <c r="N3036" t="s">
        <v>9041</v>
      </c>
      <c r="O3036" s="1">
        <v>42864</v>
      </c>
      <c r="P3036" s="1">
        <v>42913</v>
      </c>
      <c r="Q3036" s="5">
        <f>_xlfn.XLOOKUP(G3036,products!A:A,products!C:C,"")</f>
        <v>550</v>
      </c>
      <c r="R3036">
        <v>26</v>
      </c>
      <c r="S3036" s="5">
        <f t="shared" si="47"/>
        <v>14300</v>
      </c>
    </row>
    <row r="3037" spans="1:19" x14ac:dyDescent="0.2">
      <c r="A3037" t="s">
        <v>3182</v>
      </c>
      <c r="B3037" t="s">
        <v>9028</v>
      </c>
      <c r="C3037" t="s">
        <v>10</v>
      </c>
      <c r="D3037" t="str">
        <f>_xlfn.XLOOKUP(C3037,sales_teams!A:A,sales_teams!B:B,"")</f>
        <v>C309699</v>
      </c>
      <c r="E3037" t="str">
        <f>_xlfn.XLOOKUP(C3037,sales_teams!A:A,sales_teams!C:C,"")</f>
        <v>Melvin Marxen</v>
      </c>
      <c r="F3037" t="str">
        <f>_xlfn.XLOOKUP(C3037,sales_teams!A:A,sales_teams!D:D,"")</f>
        <v>Central</v>
      </c>
      <c r="G3037" t="s">
        <v>54</v>
      </c>
      <c r="H3037" t="str">
        <f>_xlfn.XLOOKUP(G3037,products!A:A,products!B:B,"")</f>
        <v>GTX</v>
      </c>
      <c r="I3037" t="s">
        <v>131</v>
      </c>
      <c r="J3037" t="str">
        <f>_xlfn.XLOOKUP(I3037,accounts!A:A,accounts!B:B,"")</f>
        <v>telecommunications</v>
      </c>
      <c r="K3037" t="str">
        <f>_xlfn.XLOOKUP(I3037,accounts!A:A,accounts!F:F,"")</f>
        <v>SMB</v>
      </c>
      <c r="L3037" t="s">
        <v>56</v>
      </c>
      <c r="M3037" t="s">
        <v>9035</v>
      </c>
      <c r="N3037" t="s">
        <v>9045</v>
      </c>
      <c r="O3037" s="1">
        <v>42864</v>
      </c>
      <c r="P3037" s="1">
        <v>42871</v>
      </c>
      <c r="Q3037" s="5">
        <f>_xlfn.XLOOKUP(G3037,products!A:A,products!C:C,"")</f>
        <v>1096</v>
      </c>
      <c r="R3037">
        <v>1</v>
      </c>
      <c r="S3037" s="5">
        <f t="shared" si="47"/>
        <v>1096</v>
      </c>
    </row>
    <row r="3038" spans="1:19" x14ac:dyDescent="0.2">
      <c r="A3038" t="s">
        <v>3183</v>
      </c>
      <c r="B3038" t="s">
        <v>9025</v>
      </c>
      <c r="C3038" t="s">
        <v>43</v>
      </c>
      <c r="D3038" t="str">
        <f>_xlfn.XLOOKUP(C3038,sales_teams!A:A,sales_teams!B:B,"")</f>
        <v>W596440</v>
      </c>
      <c r="E3038" t="str">
        <f>_xlfn.XLOOKUP(C3038,sales_teams!A:A,sales_teams!C:C,"")</f>
        <v>Summer Sewald</v>
      </c>
      <c r="F3038" t="str">
        <f>_xlfn.XLOOKUP(C3038,sales_teams!A:A,sales_teams!D:D,"")</f>
        <v>West</v>
      </c>
      <c r="G3038" t="s">
        <v>83</v>
      </c>
      <c r="H3038" t="str">
        <f>_xlfn.XLOOKUP(G3038,products!A:A,products!B:B,"")</f>
        <v>GTX</v>
      </c>
      <c r="I3038" t="s">
        <v>327</v>
      </c>
      <c r="J3038" t="str">
        <f>_xlfn.XLOOKUP(I3038,accounts!A:A,accounts!B:B,"")</f>
        <v>retail</v>
      </c>
      <c r="K3038" t="str">
        <f>_xlfn.XLOOKUP(I3038,accounts!A:A,accounts!F:F,"")</f>
        <v>Mid-Market</v>
      </c>
      <c r="L3038" t="s">
        <v>56</v>
      </c>
      <c r="M3038" t="s">
        <v>9033</v>
      </c>
      <c r="N3038" t="s">
        <v>9042</v>
      </c>
      <c r="O3038" s="1">
        <v>42864</v>
      </c>
      <c r="P3038" s="1">
        <v>42991</v>
      </c>
      <c r="Q3038" s="5">
        <f>_xlfn.XLOOKUP(G3038,products!A:A,products!C:C,"")</f>
        <v>5482</v>
      </c>
      <c r="R3038">
        <v>22</v>
      </c>
      <c r="S3038" s="5">
        <f t="shared" si="47"/>
        <v>120604</v>
      </c>
    </row>
    <row r="3039" spans="1:19" x14ac:dyDescent="0.2">
      <c r="A3039" t="s">
        <v>3184</v>
      </c>
      <c r="B3039" t="s">
        <v>9026</v>
      </c>
      <c r="C3039" t="s">
        <v>42</v>
      </c>
      <c r="D3039" t="str">
        <f>_xlfn.XLOOKUP(C3039,sales_teams!A:A,sales_teams!B:B,"")</f>
        <v>W674591</v>
      </c>
      <c r="E3039" t="str">
        <f>_xlfn.XLOOKUP(C3039,sales_teams!A:A,sales_teams!C:C,"")</f>
        <v>Summer Sewald</v>
      </c>
      <c r="F3039" t="str">
        <f>_xlfn.XLOOKUP(C3039,sales_teams!A:A,sales_teams!D:D,"")</f>
        <v>West</v>
      </c>
      <c r="G3039" t="s">
        <v>62</v>
      </c>
      <c r="H3039" t="str">
        <f>_xlfn.XLOOKUP(G3039,products!A:A,products!B:B,"")</f>
        <v>GTX</v>
      </c>
      <c r="I3039" t="s">
        <v>172</v>
      </c>
      <c r="J3039" t="str">
        <f>_xlfn.XLOOKUP(I3039,accounts!A:A,accounts!B:B,"")</f>
        <v>software</v>
      </c>
      <c r="K3039" t="str">
        <f>_xlfn.XLOOKUP(I3039,accounts!A:A,accounts!F:F,"")</f>
        <v>Enterprise</v>
      </c>
      <c r="L3039" t="s">
        <v>81</v>
      </c>
      <c r="M3039" t="s">
        <v>9039</v>
      </c>
      <c r="N3039" t="s">
        <v>9045</v>
      </c>
      <c r="O3039" s="1">
        <v>42864</v>
      </c>
      <c r="P3039" s="1">
        <v>42955</v>
      </c>
      <c r="Q3039" s="5">
        <f>_xlfn.XLOOKUP(G3039,products!A:A,products!C:C,"")</f>
        <v>550</v>
      </c>
      <c r="R3039">
        <v>21</v>
      </c>
      <c r="S3039" s="5">
        <f t="shared" si="47"/>
        <v>11550</v>
      </c>
    </row>
    <row r="3040" spans="1:19" x14ac:dyDescent="0.2">
      <c r="A3040" t="s">
        <v>3185</v>
      </c>
      <c r="B3040" t="s">
        <v>9025</v>
      </c>
      <c r="C3040" t="s">
        <v>37</v>
      </c>
      <c r="D3040" t="str">
        <f>_xlfn.XLOOKUP(C3040,sales_teams!A:A,sales_teams!B:B,"")</f>
        <v>W337844</v>
      </c>
      <c r="E3040" t="str">
        <f>_xlfn.XLOOKUP(C3040,sales_teams!A:A,sales_teams!C:C,"")</f>
        <v>Celia Rouche</v>
      </c>
      <c r="F3040" t="str">
        <f>_xlfn.XLOOKUP(C3040,sales_teams!A:A,sales_teams!D:D,"")</f>
        <v>West</v>
      </c>
      <c r="G3040" t="s">
        <v>162</v>
      </c>
      <c r="H3040" t="str">
        <f>_xlfn.XLOOKUP(G3040,products!A:A,products!B:B,"")</f>
        <v>GTK</v>
      </c>
      <c r="J3040">
        <f>_xlfn.XLOOKUP(I3040,accounts!A:A,accounts!B:B,"")</f>
        <v>0</v>
      </c>
      <c r="K3040">
        <f>_xlfn.XLOOKUP(I3040,accounts!A:A,accounts!F:F,"")</f>
        <v>0</v>
      </c>
      <c r="L3040" t="s">
        <v>76</v>
      </c>
      <c r="N3040" t="s">
        <v>9044</v>
      </c>
      <c r="O3040" s="1">
        <v>42864</v>
      </c>
      <c r="Q3040" s="5">
        <f>_xlfn.XLOOKUP(G3040,products!A:A,products!C:C,"")</f>
        <v>26768</v>
      </c>
      <c r="R3040">
        <v>28</v>
      </c>
      <c r="S3040" s="5">
        <f t="shared" si="47"/>
        <v>749504</v>
      </c>
    </row>
    <row r="3041" spans="1:19" x14ac:dyDescent="0.2">
      <c r="A3041" t="s">
        <v>3186</v>
      </c>
      <c r="B3041" t="s">
        <v>9027</v>
      </c>
      <c r="C3041" t="s">
        <v>37</v>
      </c>
      <c r="D3041" t="str">
        <f>_xlfn.XLOOKUP(C3041,sales_teams!A:A,sales_teams!B:B,"")</f>
        <v>W337844</v>
      </c>
      <c r="E3041" t="str">
        <f>_xlfn.XLOOKUP(C3041,sales_teams!A:A,sales_teams!C:C,"")</f>
        <v>Celia Rouche</v>
      </c>
      <c r="F3041" t="str">
        <f>_xlfn.XLOOKUP(C3041,sales_teams!A:A,sales_teams!D:D,"")</f>
        <v>West</v>
      </c>
      <c r="G3041" t="s">
        <v>62</v>
      </c>
      <c r="H3041" t="str">
        <f>_xlfn.XLOOKUP(G3041,products!A:A,products!B:B,"")</f>
        <v>GTX</v>
      </c>
      <c r="I3041" t="s">
        <v>412</v>
      </c>
      <c r="J3041" t="str">
        <f>_xlfn.XLOOKUP(I3041,accounts!A:A,accounts!B:B,"")</f>
        <v>retail</v>
      </c>
      <c r="K3041" t="str">
        <f>_xlfn.XLOOKUP(I3041,accounts!A:A,accounts!F:F,"")</f>
        <v>SMB</v>
      </c>
      <c r="L3041" t="s">
        <v>76</v>
      </c>
      <c r="N3041" t="s">
        <v>9044</v>
      </c>
      <c r="O3041" s="1">
        <v>42864</v>
      </c>
      <c r="Q3041" s="5">
        <f>_xlfn.XLOOKUP(G3041,products!A:A,products!C:C,"")</f>
        <v>550</v>
      </c>
      <c r="R3041">
        <v>24</v>
      </c>
      <c r="S3041" s="5">
        <f t="shared" si="47"/>
        <v>13200</v>
      </c>
    </row>
    <row r="3042" spans="1:19" x14ac:dyDescent="0.2">
      <c r="A3042" t="s">
        <v>3187</v>
      </c>
      <c r="B3042" t="s">
        <v>9028</v>
      </c>
      <c r="C3042" t="s">
        <v>37</v>
      </c>
      <c r="D3042" t="str">
        <f>_xlfn.XLOOKUP(C3042,sales_teams!A:A,sales_teams!B:B,"")</f>
        <v>W337844</v>
      </c>
      <c r="E3042" t="str">
        <f>_xlfn.XLOOKUP(C3042,sales_teams!A:A,sales_teams!C:C,"")</f>
        <v>Celia Rouche</v>
      </c>
      <c r="F3042" t="str">
        <f>_xlfn.XLOOKUP(C3042,sales_teams!A:A,sales_teams!D:D,"")</f>
        <v>West</v>
      </c>
      <c r="G3042" t="s">
        <v>54</v>
      </c>
      <c r="H3042" t="str">
        <f>_xlfn.XLOOKUP(G3042,products!A:A,products!B:B,"")</f>
        <v>GTX</v>
      </c>
      <c r="I3042" t="s">
        <v>215</v>
      </c>
      <c r="J3042" t="str">
        <f>_xlfn.XLOOKUP(I3042,accounts!A:A,accounts!B:B,"")</f>
        <v>technolgy</v>
      </c>
      <c r="K3042" t="str">
        <f>_xlfn.XLOOKUP(I3042,accounts!A:A,accounts!F:F,"")</f>
        <v>Enterprise</v>
      </c>
      <c r="L3042" t="s">
        <v>81</v>
      </c>
      <c r="M3042" t="s">
        <v>9036</v>
      </c>
      <c r="N3042" t="s">
        <v>9043</v>
      </c>
      <c r="O3042" s="1">
        <v>42864</v>
      </c>
      <c r="P3042" s="1">
        <v>42874</v>
      </c>
      <c r="Q3042" s="5">
        <f>_xlfn.XLOOKUP(G3042,products!A:A,products!C:C,"")</f>
        <v>1096</v>
      </c>
      <c r="R3042">
        <v>34</v>
      </c>
      <c r="S3042" s="5">
        <f t="shared" si="47"/>
        <v>37264</v>
      </c>
    </row>
    <row r="3043" spans="1:19" x14ac:dyDescent="0.2">
      <c r="A3043" t="s">
        <v>3188</v>
      </c>
      <c r="B3043" t="s">
        <v>9028</v>
      </c>
      <c r="C3043" t="s">
        <v>37</v>
      </c>
      <c r="D3043" t="str">
        <f>_xlfn.XLOOKUP(C3043,sales_teams!A:A,sales_teams!B:B,"")</f>
        <v>W337844</v>
      </c>
      <c r="E3043" t="str">
        <f>_xlfn.XLOOKUP(C3043,sales_teams!A:A,sales_teams!C:C,"")</f>
        <v>Celia Rouche</v>
      </c>
      <c r="F3043" t="str">
        <f>_xlfn.XLOOKUP(C3043,sales_teams!A:A,sales_teams!D:D,"")</f>
        <v>West</v>
      </c>
      <c r="G3043" t="s">
        <v>8951</v>
      </c>
      <c r="H3043" t="str">
        <f>_xlfn.XLOOKUP(G3043,products!A:A,products!B:B,"")</f>
        <v>GTX</v>
      </c>
      <c r="I3043" t="s">
        <v>142</v>
      </c>
      <c r="J3043" t="str">
        <f>_xlfn.XLOOKUP(I3043,accounts!A:A,accounts!B:B,"")</f>
        <v>finance</v>
      </c>
      <c r="K3043" t="str">
        <f>_xlfn.XLOOKUP(I3043,accounts!A:A,accounts!F:F,"")</f>
        <v>SMB</v>
      </c>
      <c r="L3043" t="s">
        <v>81</v>
      </c>
      <c r="M3043" t="s">
        <v>9037</v>
      </c>
      <c r="N3043" t="s">
        <v>9041</v>
      </c>
      <c r="O3043" s="1">
        <v>42864</v>
      </c>
      <c r="P3043" s="1">
        <v>42916</v>
      </c>
      <c r="Q3043" s="5">
        <f>_xlfn.XLOOKUP(G3043,products!A:A,products!C:C,"")</f>
        <v>4821</v>
      </c>
      <c r="R3043">
        <v>23</v>
      </c>
      <c r="S3043" s="5">
        <f t="shared" si="47"/>
        <v>110883</v>
      </c>
    </row>
    <row r="3044" spans="1:19" x14ac:dyDescent="0.2">
      <c r="A3044" t="s">
        <v>3189</v>
      </c>
      <c r="B3044" t="s">
        <v>9027</v>
      </c>
      <c r="C3044" t="s">
        <v>37</v>
      </c>
      <c r="D3044" t="str">
        <f>_xlfn.XLOOKUP(C3044,sales_teams!A:A,sales_teams!B:B,"")</f>
        <v>W337844</v>
      </c>
      <c r="E3044" t="str">
        <f>_xlfn.XLOOKUP(C3044,sales_teams!A:A,sales_teams!C:C,"")</f>
        <v>Celia Rouche</v>
      </c>
      <c r="F3044" t="str">
        <f>_xlfn.XLOOKUP(C3044,sales_teams!A:A,sales_teams!D:D,"")</f>
        <v>West</v>
      </c>
      <c r="G3044" t="s">
        <v>62</v>
      </c>
      <c r="H3044" t="str">
        <f>_xlfn.XLOOKUP(G3044,products!A:A,products!B:B,"")</f>
        <v>GTX</v>
      </c>
      <c r="I3044" t="s">
        <v>69</v>
      </c>
      <c r="J3044" t="str">
        <f>_xlfn.XLOOKUP(I3044,accounts!A:A,accounts!B:B,"")</f>
        <v>retail</v>
      </c>
      <c r="K3044" t="str">
        <f>_xlfn.XLOOKUP(I3044,accounts!A:A,accounts!F:F,"")</f>
        <v>Mid-Market</v>
      </c>
      <c r="L3044" t="s">
        <v>56</v>
      </c>
      <c r="M3044" t="s">
        <v>9034</v>
      </c>
      <c r="N3044" t="s">
        <v>9042</v>
      </c>
      <c r="O3044" s="1">
        <v>42864</v>
      </c>
      <c r="P3044" s="1">
        <v>42865</v>
      </c>
      <c r="Q3044" s="5">
        <f>_xlfn.XLOOKUP(G3044,products!A:A,products!C:C,"")</f>
        <v>550</v>
      </c>
      <c r="R3044">
        <v>3</v>
      </c>
      <c r="S3044" s="5">
        <f t="shared" si="47"/>
        <v>1650</v>
      </c>
    </row>
    <row r="3045" spans="1:19" x14ac:dyDescent="0.2">
      <c r="A3045" t="s">
        <v>3190</v>
      </c>
      <c r="B3045" t="s">
        <v>9028</v>
      </c>
      <c r="C3045" t="s">
        <v>37</v>
      </c>
      <c r="D3045" t="str">
        <f>_xlfn.XLOOKUP(C3045,sales_teams!A:A,sales_teams!B:B,"")</f>
        <v>W337844</v>
      </c>
      <c r="E3045" t="str">
        <f>_xlfn.XLOOKUP(C3045,sales_teams!A:A,sales_teams!C:C,"")</f>
        <v>Celia Rouche</v>
      </c>
      <c r="F3045" t="str">
        <f>_xlfn.XLOOKUP(C3045,sales_teams!A:A,sales_teams!D:D,"")</f>
        <v>West</v>
      </c>
      <c r="G3045" t="s">
        <v>8951</v>
      </c>
      <c r="H3045" t="str">
        <f>_xlfn.XLOOKUP(G3045,products!A:A,products!B:B,"")</f>
        <v>GTX</v>
      </c>
      <c r="I3045" t="s">
        <v>65</v>
      </c>
      <c r="J3045" t="str">
        <f>_xlfn.XLOOKUP(I3045,accounts!A:A,accounts!B:B,"")</f>
        <v>services</v>
      </c>
      <c r="K3045" t="str">
        <f>_xlfn.XLOOKUP(I3045,accounts!A:A,accounts!F:F,"")</f>
        <v>Mid-Market</v>
      </c>
      <c r="L3045" t="s">
        <v>56</v>
      </c>
      <c r="M3045" t="s">
        <v>9031</v>
      </c>
      <c r="N3045" t="s">
        <v>9043</v>
      </c>
      <c r="O3045" s="1">
        <v>42864</v>
      </c>
      <c r="P3045" s="1">
        <v>42888</v>
      </c>
      <c r="Q3045" s="5">
        <f>_xlfn.XLOOKUP(G3045,products!A:A,products!C:C,"")</f>
        <v>4821</v>
      </c>
      <c r="R3045">
        <v>5</v>
      </c>
      <c r="S3045" s="5">
        <f t="shared" si="47"/>
        <v>24105</v>
      </c>
    </row>
    <row r="3046" spans="1:19" x14ac:dyDescent="0.2">
      <c r="A3046" t="s">
        <v>3191</v>
      </c>
      <c r="B3046" t="s">
        <v>9025</v>
      </c>
      <c r="C3046" t="s">
        <v>45</v>
      </c>
      <c r="D3046" t="str">
        <f>_xlfn.XLOOKUP(C3046,sales_teams!A:A,sales_teams!B:B,"")</f>
        <v>W960943</v>
      </c>
      <c r="E3046" t="str">
        <f>_xlfn.XLOOKUP(C3046,sales_teams!A:A,sales_teams!C:C,"")</f>
        <v>Summer Sewald</v>
      </c>
      <c r="F3046" t="str">
        <f>_xlfn.XLOOKUP(C3046,sales_teams!A:A,sales_teams!D:D,"")</f>
        <v>West</v>
      </c>
      <c r="G3046" t="s">
        <v>54</v>
      </c>
      <c r="H3046" t="str">
        <f>_xlfn.XLOOKUP(G3046,products!A:A,products!B:B,"")</f>
        <v>GTX</v>
      </c>
      <c r="I3046" t="s">
        <v>224</v>
      </c>
      <c r="J3046" t="str">
        <f>_xlfn.XLOOKUP(I3046,accounts!A:A,accounts!B:B,"")</f>
        <v>technolgy</v>
      </c>
      <c r="K3046" t="str">
        <f>_xlfn.XLOOKUP(I3046,accounts!A:A,accounts!F:F,"")</f>
        <v>Mid-Market</v>
      </c>
      <c r="L3046" t="s">
        <v>76</v>
      </c>
      <c r="N3046" t="s">
        <v>9044</v>
      </c>
      <c r="O3046" s="1">
        <v>42864</v>
      </c>
      <c r="Q3046" s="5">
        <f>_xlfn.XLOOKUP(G3046,products!A:A,products!C:C,"")</f>
        <v>1096</v>
      </c>
      <c r="R3046">
        <v>28</v>
      </c>
      <c r="S3046" s="5">
        <f t="shared" si="47"/>
        <v>30688</v>
      </c>
    </row>
    <row r="3047" spans="1:19" x14ac:dyDescent="0.2">
      <c r="A3047" t="s">
        <v>3192</v>
      </c>
      <c r="B3047" t="s">
        <v>9026</v>
      </c>
      <c r="C3047" t="s">
        <v>45</v>
      </c>
      <c r="D3047" t="str">
        <f>_xlfn.XLOOKUP(C3047,sales_teams!A:A,sales_teams!B:B,"")</f>
        <v>W960943</v>
      </c>
      <c r="E3047" t="str">
        <f>_xlfn.XLOOKUP(C3047,sales_teams!A:A,sales_teams!C:C,"")</f>
        <v>Summer Sewald</v>
      </c>
      <c r="F3047" t="str">
        <f>_xlfn.XLOOKUP(C3047,sales_teams!A:A,sales_teams!D:D,"")</f>
        <v>West</v>
      </c>
      <c r="G3047" t="s">
        <v>60</v>
      </c>
      <c r="H3047" t="str">
        <f>_xlfn.XLOOKUP(G3047,products!A:A,products!B:B,"")</f>
        <v>MG</v>
      </c>
      <c r="I3047" t="s">
        <v>215</v>
      </c>
      <c r="J3047" t="str">
        <f>_xlfn.XLOOKUP(I3047,accounts!A:A,accounts!B:B,"")</f>
        <v>technolgy</v>
      </c>
      <c r="K3047" t="str">
        <f>_xlfn.XLOOKUP(I3047,accounts!A:A,accounts!F:F,"")</f>
        <v>Enterprise</v>
      </c>
      <c r="L3047" t="s">
        <v>56</v>
      </c>
      <c r="M3047" t="s">
        <v>9033</v>
      </c>
      <c r="N3047" t="s">
        <v>9045</v>
      </c>
      <c r="O3047" s="1">
        <v>42864</v>
      </c>
      <c r="P3047" s="1">
        <v>42867</v>
      </c>
      <c r="Q3047" s="5">
        <f>_xlfn.XLOOKUP(G3047,products!A:A,products!C:C,"")</f>
        <v>55</v>
      </c>
      <c r="R3047">
        <v>47</v>
      </c>
      <c r="S3047" s="5">
        <f t="shared" si="47"/>
        <v>2585</v>
      </c>
    </row>
    <row r="3048" spans="1:19" x14ac:dyDescent="0.2">
      <c r="A3048" t="s">
        <v>3193</v>
      </c>
      <c r="B3048" t="s">
        <v>9025</v>
      </c>
      <c r="C3048" t="s">
        <v>14</v>
      </c>
      <c r="D3048" t="str">
        <f>_xlfn.XLOOKUP(C3048,sales_teams!A:A,sales_teams!B:B,"")</f>
        <v>C961860</v>
      </c>
      <c r="E3048" t="str">
        <f>_xlfn.XLOOKUP(C3048,sales_teams!A:A,sales_teams!C:C,"")</f>
        <v>Melvin Marxen</v>
      </c>
      <c r="F3048" t="str">
        <f>_xlfn.XLOOKUP(C3048,sales_teams!A:A,sales_teams!D:D,"")</f>
        <v>Central</v>
      </c>
      <c r="G3048" t="s">
        <v>54</v>
      </c>
      <c r="H3048" t="str">
        <f>_xlfn.XLOOKUP(G3048,products!A:A,products!B:B,"")</f>
        <v>GTX</v>
      </c>
      <c r="I3048" t="s">
        <v>67</v>
      </c>
      <c r="J3048" t="str">
        <f>_xlfn.XLOOKUP(I3048,accounts!A:A,accounts!B:B,"")</f>
        <v>medical</v>
      </c>
      <c r="K3048" t="str">
        <f>_xlfn.XLOOKUP(I3048,accounts!A:A,accounts!F:F,"")</f>
        <v>Enterprise</v>
      </c>
      <c r="L3048" t="s">
        <v>81</v>
      </c>
      <c r="M3048" t="s">
        <v>9039</v>
      </c>
      <c r="N3048" t="s">
        <v>9045</v>
      </c>
      <c r="O3048" s="1">
        <v>42864</v>
      </c>
      <c r="P3048" s="1">
        <v>42875</v>
      </c>
      <c r="Q3048" s="5">
        <f>_xlfn.XLOOKUP(G3048,products!A:A,products!C:C,"")</f>
        <v>1096</v>
      </c>
      <c r="R3048">
        <v>26</v>
      </c>
      <c r="S3048" s="5">
        <f t="shared" si="47"/>
        <v>28496</v>
      </c>
    </row>
    <row r="3049" spans="1:19" x14ac:dyDescent="0.2">
      <c r="A3049" t="s">
        <v>3194</v>
      </c>
      <c r="B3049" t="s">
        <v>9025</v>
      </c>
      <c r="C3049" t="s">
        <v>14</v>
      </c>
      <c r="D3049" t="str">
        <f>_xlfn.XLOOKUP(C3049,sales_teams!A:A,sales_teams!B:B,"")</f>
        <v>C961860</v>
      </c>
      <c r="E3049" t="str">
        <f>_xlfn.XLOOKUP(C3049,sales_teams!A:A,sales_teams!C:C,"")</f>
        <v>Melvin Marxen</v>
      </c>
      <c r="F3049" t="str">
        <f>_xlfn.XLOOKUP(C3049,sales_teams!A:A,sales_teams!D:D,"")</f>
        <v>Central</v>
      </c>
      <c r="G3049" t="s">
        <v>60</v>
      </c>
      <c r="H3049" t="str">
        <f>_xlfn.XLOOKUP(G3049,products!A:A,products!B:B,"")</f>
        <v>MG</v>
      </c>
      <c r="I3049" t="s">
        <v>67</v>
      </c>
      <c r="J3049" t="str">
        <f>_xlfn.XLOOKUP(I3049,accounts!A:A,accounts!B:B,"")</f>
        <v>medical</v>
      </c>
      <c r="K3049" t="str">
        <f>_xlfn.XLOOKUP(I3049,accounts!A:A,accounts!F:F,"")</f>
        <v>Enterprise</v>
      </c>
      <c r="L3049" t="s">
        <v>81</v>
      </c>
      <c r="M3049" t="s">
        <v>9038</v>
      </c>
      <c r="N3049" t="s">
        <v>9045</v>
      </c>
      <c r="O3049" s="1">
        <v>42864</v>
      </c>
      <c r="P3049" s="1">
        <v>42969</v>
      </c>
      <c r="Q3049" s="5">
        <f>_xlfn.XLOOKUP(G3049,products!A:A,products!C:C,"")</f>
        <v>55</v>
      </c>
      <c r="R3049">
        <v>48</v>
      </c>
      <c r="S3049" s="5">
        <f t="shared" si="47"/>
        <v>2640</v>
      </c>
    </row>
    <row r="3050" spans="1:19" x14ac:dyDescent="0.2">
      <c r="A3050" t="s">
        <v>3195</v>
      </c>
      <c r="B3050" t="s">
        <v>9025</v>
      </c>
      <c r="C3050" t="s">
        <v>29</v>
      </c>
      <c r="D3050" t="str">
        <f>_xlfn.XLOOKUP(C3050,sales_teams!A:A,sales_teams!B:B,"")</f>
        <v>E571180</v>
      </c>
      <c r="E3050" t="str">
        <f>_xlfn.XLOOKUP(C3050,sales_teams!A:A,sales_teams!C:C,"")</f>
        <v>Rocco Neubert</v>
      </c>
      <c r="F3050" t="str">
        <f>_xlfn.XLOOKUP(C3050,sales_teams!A:A,sales_teams!D:D,"")</f>
        <v>East</v>
      </c>
      <c r="G3050" t="s">
        <v>83</v>
      </c>
      <c r="H3050" t="str">
        <f>_xlfn.XLOOKUP(G3050,products!A:A,products!B:B,"")</f>
        <v>GTX</v>
      </c>
      <c r="I3050" t="s">
        <v>158</v>
      </c>
      <c r="J3050" t="str">
        <f>_xlfn.XLOOKUP(I3050,accounts!A:A,accounts!B:B,"")</f>
        <v>finance</v>
      </c>
      <c r="K3050" t="str">
        <f>_xlfn.XLOOKUP(I3050,accounts!A:A,accounts!F:F,"")</f>
        <v>SMB</v>
      </c>
      <c r="L3050" t="s">
        <v>56</v>
      </c>
      <c r="M3050" t="s">
        <v>9032</v>
      </c>
      <c r="N3050" t="s">
        <v>9045</v>
      </c>
      <c r="O3050" s="1">
        <v>42864</v>
      </c>
      <c r="P3050" s="1">
        <v>42872</v>
      </c>
      <c r="Q3050" s="5">
        <f>_xlfn.XLOOKUP(G3050,products!A:A,products!C:C,"")</f>
        <v>5482</v>
      </c>
      <c r="R3050">
        <v>6</v>
      </c>
      <c r="S3050" s="5">
        <f t="shared" si="47"/>
        <v>32892</v>
      </c>
    </row>
    <row r="3051" spans="1:19" x14ac:dyDescent="0.2">
      <c r="A3051" t="s">
        <v>3196</v>
      </c>
      <c r="B3051" t="s">
        <v>9025</v>
      </c>
      <c r="C3051" t="s">
        <v>21</v>
      </c>
      <c r="D3051" t="str">
        <f>_xlfn.XLOOKUP(C3051,sales_teams!A:A,sales_teams!B:B,"")</f>
        <v>E777204</v>
      </c>
      <c r="E3051" t="str">
        <f>_xlfn.XLOOKUP(C3051,sales_teams!A:A,sales_teams!C:C,"")</f>
        <v>Cara Losch</v>
      </c>
      <c r="F3051" t="str">
        <f>_xlfn.XLOOKUP(C3051,sales_teams!A:A,sales_teams!D:D,"")</f>
        <v>East</v>
      </c>
      <c r="G3051" t="s">
        <v>8951</v>
      </c>
      <c r="H3051" t="str">
        <f>_xlfn.XLOOKUP(G3051,products!A:A,products!B:B,"")</f>
        <v>GTX</v>
      </c>
      <c r="J3051">
        <f>_xlfn.XLOOKUP(I3051,accounts!A:A,accounts!B:B,"")</f>
        <v>0</v>
      </c>
      <c r="K3051">
        <f>_xlfn.XLOOKUP(I3051,accounts!A:A,accounts!F:F,"")</f>
        <v>0</v>
      </c>
      <c r="L3051" t="s">
        <v>76</v>
      </c>
      <c r="N3051" t="s">
        <v>9044</v>
      </c>
      <c r="O3051" s="1">
        <v>42864</v>
      </c>
      <c r="Q3051" s="5">
        <f>_xlfn.XLOOKUP(G3051,products!A:A,products!C:C,"")</f>
        <v>4821</v>
      </c>
      <c r="R3051">
        <v>17</v>
      </c>
      <c r="S3051" s="5">
        <f t="shared" si="47"/>
        <v>81957</v>
      </c>
    </row>
    <row r="3052" spans="1:19" x14ac:dyDescent="0.2">
      <c r="A3052" t="s">
        <v>3197</v>
      </c>
      <c r="B3052" t="s">
        <v>9027</v>
      </c>
      <c r="C3052" t="s">
        <v>32</v>
      </c>
      <c r="D3052" t="str">
        <f>_xlfn.XLOOKUP(C3052,sales_teams!A:A,sales_teams!B:B,"")</f>
        <v>W975078</v>
      </c>
      <c r="E3052" t="str">
        <f>_xlfn.XLOOKUP(C3052,sales_teams!A:A,sales_teams!C:C,"")</f>
        <v>Celia Rouche</v>
      </c>
      <c r="F3052" t="str">
        <f>_xlfn.XLOOKUP(C3052,sales_teams!A:A,sales_teams!D:D,"")</f>
        <v>West</v>
      </c>
      <c r="G3052" t="s">
        <v>62</v>
      </c>
      <c r="H3052" t="str">
        <f>_xlfn.XLOOKUP(G3052,products!A:A,products!B:B,"")</f>
        <v>GTX</v>
      </c>
      <c r="I3052" t="s">
        <v>99</v>
      </c>
      <c r="J3052" t="str">
        <f>_xlfn.XLOOKUP(I3052,accounts!A:A,accounts!B:B,"")</f>
        <v>retail</v>
      </c>
      <c r="K3052" t="str">
        <f>_xlfn.XLOOKUP(I3052,accounts!A:A,accounts!F:F,"")</f>
        <v>Enterprise</v>
      </c>
      <c r="L3052" t="s">
        <v>81</v>
      </c>
      <c r="M3052" t="s">
        <v>9040</v>
      </c>
      <c r="N3052" t="s">
        <v>9041</v>
      </c>
      <c r="O3052" s="1">
        <v>42864</v>
      </c>
      <c r="P3052" s="1">
        <v>42907</v>
      </c>
      <c r="Q3052" s="5">
        <f>_xlfn.XLOOKUP(G3052,products!A:A,products!C:C,"")</f>
        <v>550</v>
      </c>
      <c r="R3052">
        <v>49</v>
      </c>
      <c r="S3052" s="5">
        <f t="shared" si="47"/>
        <v>26950</v>
      </c>
    </row>
    <row r="3053" spans="1:19" x14ac:dyDescent="0.2">
      <c r="A3053" t="s">
        <v>3198</v>
      </c>
      <c r="B3053" t="s">
        <v>9025</v>
      </c>
      <c r="C3053" t="s">
        <v>32</v>
      </c>
      <c r="D3053" t="str">
        <f>_xlfn.XLOOKUP(C3053,sales_teams!A:A,sales_teams!B:B,"")</f>
        <v>W975078</v>
      </c>
      <c r="E3053" t="str">
        <f>_xlfn.XLOOKUP(C3053,sales_teams!A:A,sales_teams!C:C,"")</f>
        <v>Celia Rouche</v>
      </c>
      <c r="F3053" t="str">
        <f>_xlfn.XLOOKUP(C3053,sales_teams!A:A,sales_teams!D:D,"")</f>
        <v>West</v>
      </c>
      <c r="G3053" t="s">
        <v>75</v>
      </c>
      <c r="H3053" t="str">
        <f>_xlfn.XLOOKUP(G3053,products!A:A,products!B:B,"")</f>
        <v>MG</v>
      </c>
      <c r="I3053" t="s">
        <v>119</v>
      </c>
      <c r="J3053" t="str">
        <f>_xlfn.XLOOKUP(I3053,accounts!A:A,accounts!B:B,"")</f>
        <v>finance</v>
      </c>
      <c r="K3053" t="str">
        <f>_xlfn.XLOOKUP(I3053,accounts!A:A,accounts!F:F,"")</f>
        <v>Enterprise</v>
      </c>
      <c r="L3053" t="s">
        <v>81</v>
      </c>
      <c r="M3053" t="s">
        <v>9039</v>
      </c>
      <c r="N3053" t="s">
        <v>9045</v>
      </c>
      <c r="O3053" s="1">
        <v>42864</v>
      </c>
      <c r="P3053" s="1">
        <v>42951</v>
      </c>
      <c r="Q3053" s="5">
        <f>_xlfn.XLOOKUP(G3053,products!A:A,products!C:C,"")</f>
        <v>3393</v>
      </c>
      <c r="R3053">
        <v>6</v>
      </c>
      <c r="S3053" s="5">
        <f t="shared" si="47"/>
        <v>20358</v>
      </c>
    </row>
    <row r="3054" spans="1:19" x14ac:dyDescent="0.2">
      <c r="A3054" t="s">
        <v>3199</v>
      </c>
      <c r="B3054" t="s">
        <v>9027</v>
      </c>
      <c r="C3054" t="s">
        <v>44</v>
      </c>
      <c r="D3054" t="str">
        <f>_xlfn.XLOOKUP(C3054,sales_teams!A:A,sales_teams!B:B,"")</f>
        <v>W202814</v>
      </c>
      <c r="E3054" t="str">
        <f>_xlfn.XLOOKUP(C3054,sales_teams!A:A,sales_teams!C:C,"")</f>
        <v>Summer Sewald</v>
      </c>
      <c r="F3054" t="str">
        <f>_xlfn.XLOOKUP(C3054,sales_teams!A:A,sales_teams!D:D,"")</f>
        <v>West</v>
      </c>
      <c r="G3054" t="s">
        <v>62</v>
      </c>
      <c r="H3054" t="str">
        <f>_xlfn.XLOOKUP(G3054,products!A:A,products!B:B,"")</f>
        <v>GTX</v>
      </c>
      <c r="I3054" t="s">
        <v>168</v>
      </c>
      <c r="J3054" t="str">
        <f>_xlfn.XLOOKUP(I3054,accounts!A:A,accounts!B:B,"")</f>
        <v>technolgy</v>
      </c>
      <c r="K3054" t="str">
        <f>_xlfn.XLOOKUP(I3054,accounts!A:A,accounts!F:F,"")</f>
        <v>Enterprise</v>
      </c>
      <c r="L3054" t="s">
        <v>76</v>
      </c>
      <c r="N3054" t="s">
        <v>9044</v>
      </c>
      <c r="O3054" s="1">
        <v>42864</v>
      </c>
      <c r="Q3054" s="5">
        <f>_xlfn.XLOOKUP(G3054,products!A:A,products!C:C,"")</f>
        <v>550</v>
      </c>
      <c r="R3054">
        <v>40</v>
      </c>
      <c r="S3054" s="5">
        <f t="shared" si="47"/>
        <v>22000</v>
      </c>
    </row>
    <row r="3055" spans="1:19" x14ac:dyDescent="0.2">
      <c r="A3055" t="s">
        <v>3200</v>
      </c>
      <c r="B3055" t="s">
        <v>9025</v>
      </c>
      <c r="C3055" t="s">
        <v>44</v>
      </c>
      <c r="D3055" t="str">
        <f>_xlfn.XLOOKUP(C3055,sales_teams!A:A,sales_teams!B:B,"")</f>
        <v>W202814</v>
      </c>
      <c r="E3055" t="str">
        <f>_xlfn.XLOOKUP(C3055,sales_teams!A:A,sales_teams!C:C,"")</f>
        <v>Summer Sewald</v>
      </c>
      <c r="F3055" t="str">
        <f>_xlfn.XLOOKUP(C3055,sales_teams!A:A,sales_teams!D:D,"")</f>
        <v>West</v>
      </c>
      <c r="G3055" t="s">
        <v>83</v>
      </c>
      <c r="H3055" t="str">
        <f>_xlfn.XLOOKUP(G3055,products!A:A,products!B:B,"")</f>
        <v>GTX</v>
      </c>
      <c r="I3055" t="s">
        <v>165</v>
      </c>
      <c r="J3055" t="str">
        <f>_xlfn.XLOOKUP(I3055,accounts!A:A,accounts!B:B,"")</f>
        <v>marketing</v>
      </c>
      <c r="K3055" t="str">
        <f>_xlfn.XLOOKUP(I3055,accounts!A:A,accounts!F:F,"")</f>
        <v>Enterprise</v>
      </c>
      <c r="L3055" t="s">
        <v>56</v>
      </c>
      <c r="M3055" t="s">
        <v>9035</v>
      </c>
      <c r="N3055" t="s">
        <v>9043</v>
      </c>
      <c r="O3055" s="1">
        <v>42864</v>
      </c>
      <c r="P3055" s="1">
        <v>42875</v>
      </c>
      <c r="Q3055" s="5">
        <f>_xlfn.XLOOKUP(G3055,products!A:A,products!C:C,"")</f>
        <v>5482</v>
      </c>
      <c r="R3055">
        <v>17</v>
      </c>
      <c r="S3055" s="5">
        <f t="shared" si="47"/>
        <v>93194</v>
      </c>
    </row>
    <row r="3056" spans="1:19" x14ac:dyDescent="0.2">
      <c r="A3056" t="s">
        <v>3201</v>
      </c>
      <c r="B3056" t="s">
        <v>9027</v>
      </c>
      <c r="C3056" t="s">
        <v>44</v>
      </c>
      <c r="D3056" t="str">
        <f>_xlfn.XLOOKUP(C3056,sales_teams!A:A,sales_teams!B:B,"")</f>
        <v>W202814</v>
      </c>
      <c r="E3056" t="str">
        <f>_xlfn.XLOOKUP(C3056,sales_teams!A:A,sales_teams!C:C,"")</f>
        <v>Summer Sewald</v>
      </c>
      <c r="F3056" t="str">
        <f>_xlfn.XLOOKUP(C3056,sales_teams!A:A,sales_teams!D:D,"")</f>
        <v>West</v>
      </c>
      <c r="G3056" t="s">
        <v>8951</v>
      </c>
      <c r="H3056" t="str">
        <f>_xlfn.XLOOKUP(G3056,products!A:A,products!B:B,"")</f>
        <v>GTX</v>
      </c>
      <c r="I3056" t="s">
        <v>97</v>
      </c>
      <c r="J3056" t="str">
        <f>_xlfn.XLOOKUP(I3056,accounts!A:A,accounts!B:B,"")</f>
        <v>telecommunications</v>
      </c>
      <c r="K3056" t="str">
        <f>_xlfn.XLOOKUP(I3056,accounts!A:A,accounts!F:F,"")</f>
        <v>Mid-Market</v>
      </c>
      <c r="L3056" t="s">
        <v>56</v>
      </c>
      <c r="M3056" t="s">
        <v>9032</v>
      </c>
      <c r="N3056" t="s">
        <v>9042</v>
      </c>
      <c r="O3056" s="1">
        <v>42864</v>
      </c>
      <c r="P3056" s="1">
        <v>42878</v>
      </c>
      <c r="Q3056" s="5">
        <f>_xlfn.XLOOKUP(G3056,products!A:A,products!C:C,"")</f>
        <v>4821</v>
      </c>
      <c r="R3056">
        <v>43</v>
      </c>
      <c r="S3056" s="5">
        <f t="shared" si="47"/>
        <v>207303</v>
      </c>
    </row>
    <row r="3057" spans="1:19" x14ac:dyDescent="0.2">
      <c r="A3057" t="s">
        <v>3202</v>
      </c>
      <c r="B3057" t="s">
        <v>9025</v>
      </c>
      <c r="C3057" t="s">
        <v>3</v>
      </c>
      <c r="D3057" t="str">
        <f>_xlfn.XLOOKUP(C3057,sales_teams!A:A,sales_teams!B:B,"")</f>
        <v>C265891</v>
      </c>
      <c r="E3057" t="str">
        <f>_xlfn.XLOOKUP(C3057,sales_teams!A:A,sales_teams!C:C,"")</f>
        <v>Dustin Brinkmann</v>
      </c>
      <c r="F3057" t="str">
        <f>_xlfn.XLOOKUP(C3057,sales_teams!A:A,sales_teams!D:D,"")</f>
        <v>Central</v>
      </c>
      <c r="G3057" t="s">
        <v>60</v>
      </c>
      <c r="H3057" t="str">
        <f>_xlfn.XLOOKUP(G3057,products!A:A,products!B:B,"")</f>
        <v>MG</v>
      </c>
      <c r="I3057" t="s">
        <v>117</v>
      </c>
      <c r="J3057" t="str">
        <f>_xlfn.XLOOKUP(I3057,accounts!A:A,accounts!B:B,"")</f>
        <v>marketing</v>
      </c>
      <c r="K3057" t="str">
        <f>_xlfn.XLOOKUP(I3057,accounts!A:A,accounts!F:F,"")</f>
        <v>Mid-Market</v>
      </c>
      <c r="L3057" t="s">
        <v>81</v>
      </c>
      <c r="M3057" t="s">
        <v>9040</v>
      </c>
      <c r="N3057" t="s">
        <v>9045</v>
      </c>
      <c r="O3057" s="1">
        <v>42865</v>
      </c>
      <c r="P3057" s="1">
        <v>42968</v>
      </c>
      <c r="Q3057" s="5">
        <f>_xlfn.XLOOKUP(G3057,products!A:A,products!C:C,"")</f>
        <v>55</v>
      </c>
      <c r="R3057">
        <v>46</v>
      </c>
      <c r="S3057" s="5">
        <f t="shared" si="47"/>
        <v>2530</v>
      </c>
    </row>
    <row r="3058" spans="1:19" x14ac:dyDescent="0.2">
      <c r="A3058" t="s">
        <v>3203</v>
      </c>
      <c r="B3058" t="s">
        <v>9026</v>
      </c>
      <c r="C3058" t="s">
        <v>3</v>
      </c>
      <c r="D3058" t="str">
        <f>_xlfn.XLOOKUP(C3058,sales_teams!A:A,sales_teams!B:B,"")</f>
        <v>C265891</v>
      </c>
      <c r="E3058" t="str">
        <f>_xlfn.XLOOKUP(C3058,sales_teams!A:A,sales_teams!C:C,"")</f>
        <v>Dustin Brinkmann</v>
      </c>
      <c r="F3058" t="str">
        <f>_xlfn.XLOOKUP(C3058,sales_teams!A:A,sales_teams!D:D,"")</f>
        <v>Central</v>
      </c>
      <c r="G3058" t="s">
        <v>60</v>
      </c>
      <c r="H3058" t="str">
        <f>_xlfn.XLOOKUP(G3058,products!A:A,products!B:B,"")</f>
        <v>MG</v>
      </c>
      <c r="I3058" t="s">
        <v>58</v>
      </c>
      <c r="J3058" t="str">
        <f>_xlfn.XLOOKUP(I3058,accounts!A:A,accounts!B:B,"")</f>
        <v>medical</v>
      </c>
      <c r="K3058" t="str">
        <f>_xlfn.XLOOKUP(I3058,accounts!A:A,accounts!F:F,"")</f>
        <v>Mid-Market</v>
      </c>
      <c r="L3058" t="s">
        <v>56</v>
      </c>
      <c r="M3058" t="s">
        <v>9033</v>
      </c>
      <c r="N3058" t="s">
        <v>9041</v>
      </c>
      <c r="O3058" s="1">
        <v>42865</v>
      </c>
      <c r="P3058" s="1">
        <v>42951</v>
      </c>
      <c r="Q3058" s="5">
        <f>_xlfn.XLOOKUP(G3058,products!A:A,products!C:C,"")</f>
        <v>55</v>
      </c>
      <c r="R3058">
        <v>31</v>
      </c>
      <c r="S3058" s="5">
        <f t="shared" si="47"/>
        <v>1705</v>
      </c>
    </row>
    <row r="3059" spans="1:19" x14ac:dyDescent="0.2">
      <c r="A3059" t="s">
        <v>3204</v>
      </c>
      <c r="B3059" t="s">
        <v>9028</v>
      </c>
      <c r="C3059" t="s">
        <v>27</v>
      </c>
      <c r="D3059" t="str">
        <f>_xlfn.XLOOKUP(C3059,sales_teams!A:A,sales_teams!B:B,"")</f>
        <v>E619716</v>
      </c>
      <c r="E3059" t="str">
        <f>_xlfn.XLOOKUP(C3059,sales_teams!A:A,sales_teams!C:C,"")</f>
        <v>Rocco Neubert</v>
      </c>
      <c r="F3059" t="str">
        <f>_xlfn.XLOOKUP(C3059,sales_teams!A:A,sales_teams!D:D,"")</f>
        <v>East</v>
      </c>
      <c r="G3059" t="s">
        <v>62</v>
      </c>
      <c r="H3059" t="str">
        <f>_xlfn.XLOOKUP(G3059,products!A:A,products!B:B,"")</f>
        <v>GTX</v>
      </c>
      <c r="I3059" t="s">
        <v>343</v>
      </c>
      <c r="J3059" t="str">
        <f>_xlfn.XLOOKUP(I3059,accounts!A:A,accounts!B:B,"")</f>
        <v>retail</v>
      </c>
      <c r="K3059" t="str">
        <f>_xlfn.XLOOKUP(I3059,accounts!A:A,accounts!F:F,"")</f>
        <v>SMB</v>
      </c>
      <c r="L3059" t="s">
        <v>56</v>
      </c>
      <c r="M3059" t="s">
        <v>9033</v>
      </c>
      <c r="N3059" t="s">
        <v>9041</v>
      </c>
      <c r="O3059" s="1">
        <v>42865</v>
      </c>
      <c r="P3059" s="1">
        <v>42871</v>
      </c>
      <c r="Q3059" s="5">
        <f>_xlfn.XLOOKUP(G3059,products!A:A,products!C:C,"")</f>
        <v>550</v>
      </c>
      <c r="R3059">
        <v>37</v>
      </c>
      <c r="S3059" s="5">
        <f t="shared" si="47"/>
        <v>20350</v>
      </c>
    </row>
    <row r="3060" spans="1:19" x14ac:dyDescent="0.2">
      <c r="A3060" t="s">
        <v>3205</v>
      </c>
      <c r="B3060" t="s">
        <v>9026</v>
      </c>
      <c r="C3060" t="s">
        <v>6</v>
      </c>
      <c r="D3060" t="str">
        <f>_xlfn.XLOOKUP(C3060,sales_teams!A:A,sales_teams!B:B,"")</f>
        <v>C163925</v>
      </c>
      <c r="E3060" t="str">
        <f>_xlfn.XLOOKUP(C3060,sales_teams!A:A,sales_teams!C:C,"")</f>
        <v>Dustin Brinkmann</v>
      </c>
      <c r="F3060" t="str">
        <f>_xlfn.XLOOKUP(C3060,sales_teams!A:A,sales_teams!D:D,"")</f>
        <v>Central</v>
      </c>
      <c r="G3060" t="s">
        <v>60</v>
      </c>
      <c r="H3060" t="str">
        <f>_xlfn.XLOOKUP(G3060,products!A:A,products!B:B,"")</f>
        <v>MG</v>
      </c>
      <c r="I3060" t="s">
        <v>213</v>
      </c>
      <c r="J3060" t="str">
        <f>_xlfn.XLOOKUP(I3060,accounts!A:A,accounts!B:B,"")</f>
        <v>software</v>
      </c>
      <c r="K3060" t="str">
        <f>_xlfn.XLOOKUP(I3060,accounts!A:A,accounts!F:F,"")</f>
        <v>Enterprise</v>
      </c>
      <c r="L3060" t="s">
        <v>56</v>
      </c>
      <c r="M3060" t="s">
        <v>9034</v>
      </c>
      <c r="N3060" t="s">
        <v>9043</v>
      </c>
      <c r="O3060" s="1">
        <v>42865</v>
      </c>
      <c r="P3060" s="1">
        <v>42871</v>
      </c>
      <c r="Q3060" s="5">
        <f>_xlfn.XLOOKUP(G3060,products!A:A,products!C:C,"")</f>
        <v>55</v>
      </c>
      <c r="R3060">
        <v>7</v>
      </c>
      <c r="S3060" s="5">
        <f t="shared" si="47"/>
        <v>385</v>
      </c>
    </row>
    <row r="3061" spans="1:19" x14ac:dyDescent="0.2">
      <c r="A3061" t="s">
        <v>3206</v>
      </c>
      <c r="B3061" t="s">
        <v>9027</v>
      </c>
      <c r="C3061" t="s">
        <v>20</v>
      </c>
      <c r="D3061" t="str">
        <f>_xlfn.XLOOKUP(C3061,sales_teams!A:A,sales_teams!B:B,"")</f>
        <v>E500449</v>
      </c>
      <c r="E3061" t="str">
        <f>_xlfn.XLOOKUP(C3061,sales_teams!A:A,sales_teams!C:C,"")</f>
        <v>Cara Losch</v>
      </c>
      <c r="F3061" t="str">
        <f>_xlfn.XLOOKUP(C3061,sales_teams!A:A,sales_teams!D:D,"")</f>
        <v>East</v>
      </c>
      <c r="G3061" t="s">
        <v>75</v>
      </c>
      <c r="H3061" t="str">
        <f>_xlfn.XLOOKUP(G3061,products!A:A,products!B:B,"")</f>
        <v>MG</v>
      </c>
      <c r="I3061" t="s">
        <v>215</v>
      </c>
      <c r="J3061" t="str">
        <f>_xlfn.XLOOKUP(I3061,accounts!A:A,accounts!B:B,"")</f>
        <v>technolgy</v>
      </c>
      <c r="K3061" t="str">
        <f>_xlfn.XLOOKUP(I3061,accounts!A:A,accounts!F:F,"")</f>
        <v>Enterprise</v>
      </c>
      <c r="L3061" t="s">
        <v>81</v>
      </c>
      <c r="M3061" t="s">
        <v>9037</v>
      </c>
      <c r="N3061" t="s">
        <v>9042</v>
      </c>
      <c r="O3061" s="1">
        <v>42865</v>
      </c>
      <c r="P3061" s="1">
        <v>42869</v>
      </c>
      <c r="Q3061" s="5">
        <f>_xlfn.XLOOKUP(G3061,products!A:A,products!C:C,"")</f>
        <v>3393</v>
      </c>
      <c r="R3061">
        <v>33</v>
      </c>
      <c r="S3061" s="5">
        <f t="shared" si="47"/>
        <v>111969</v>
      </c>
    </row>
    <row r="3062" spans="1:19" x14ac:dyDescent="0.2">
      <c r="A3062" t="s">
        <v>3207</v>
      </c>
      <c r="B3062" t="s">
        <v>9026</v>
      </c>
      <c r="C3062" t="s">
        <v>20</v>
      </c>
      <c r="D3062" t="str">
        <f>_xlfn.XLOOKUP(C3062,sales_teams!A:A,sales_teams!B:B,"")</f>
        <v>E500449</v>
      </c>
      <c r="E3062" t="str">
        <f>_xlfn.XLOOKUP(C3062,sales_teams!A:A,sales_teams!C:C,"")</f>
        <v>Cara Losch</v>
      </c>
      <c r="F3062" t="str">
        <f>_xlfn.XLOOKUP(C3062,sales_teams!A:A,sales_teams!D:D,"")</f>
        <v>East</v>
      </c>
      <c r="G3062" t="s">
        <v>8951</v>
      </c>
      <c r="H3062" t="str">
        <f>_xlfn.XLOOKUP(G3062,products!A:A,products!B:B,"")</f>
        <v>GTX</v>
      </c>
      <c r="I3062" t="s">
        <v>160</v>
      </c>
      <c r="J3062" t="str">
        <f>_xlfn.XLOOKUP(I3062,accounts!A:A,accounts!B:B,"")</f>
        <v>medical</v>
      </c>
      <c r="K3062" t="str">
        <f>_xlfn.XLOOKUP(I3062,accounts!A:A,accounts!F:F,"")</f>
        <v>Enterprise</v>
      </c>
      <c r="L3062" t="s">
        <v>56</v>
      </c>
      <c r="M3062" t="s">
        <v>9032</v>
      </c>
      <c r="N3062" t="s">
        <v>9041</v>
      </c>
      <c r="O3062" s="1">
        <v>42865</v>
      </c>
      <c r="P3062" s="1">
        <v>42953</v>
      </c>
      <c r="Q3062" s="5">
        <f>_xlfn.XLOOKUP(G3062,products!A:A,products!C:C,"")</f>
        <v>4821</v>
      </c>
      <c r="R3062">
        <v>13</v>
      </c>
      <c r="S3062" s="5">
        <f t="shared" si="47"/>
        <v>62673</v>
      </c>
    </row>
    <row r="3063" spans="1:19" x14ac:dyDescent="0.2">
      <c r="A3063" t="s">
        <v>3208</v>
      </c>
      <c r="B3063" t="s">
        <v>9027</v>
      </c>
      <c r="C3063" t="s">
        <v>25</v>
      </c>
      <c r="D3063" t="str">
        <f>_xlfn.XLOOKUP(C3063,sales_teams!A:A,sales_teams!B:B,"")</f>
        <v>E372575</v>
      </c>
      <c r="E3063" t="str">
        <f>_xlfn.XLOOKUP(C3063,sales_teams!A:A,sales_teams!C:C,"")</f>
        <v>Rocco Neubert</v>
      </c>
      <c r="F3063" t="str">
        <f>_xlfn.XLOOKUP(C3063,sales_teams!A:A,sales_teams!D:D,"")</f>
        <v>East</v>
      </c>
      <c r="G3063" t="s">
        <v>75</v>
      </c>
      <c r="H3063" t="str">
        <f>_xlfn.XLOOKUP(G3063,products!A:A,products!B:B,"")</f>
        <v>MG</v>
      </c>
      <c r="I3063" t="s">
        <v>230</v>
      </c>
      <c r="J3063" t="str">
        <f>_xlfn.XLOOKUP(I3063,accounts!A:A,accounts!B:B,"")</f>
        <v>retail</v>
      </c>
      <c r="K3063" t="str">
        <f>_xlfn.XLOOKUP(I3063,accounts!A:A,accounts!F:F,"")</f>
        <v>Mid-Market</v>
      </c>
      <c r="L3063" t="s">
        <v>81</v>
      </c>
      <c r="M3063" t="s">
        <v>9037</v>
      </c>
      <c r="N3063" t="s">
        <v>9042</v>
      </c>
      <c r="O3063" s="1">
        <v>42865</v>
      </c>
      <c r="P3063" s="1">
        <v>42981</v>
      </c>
      <c r="Q3063" s="5">
        <f>_xlfn.XLOOKUP(G3063,products!A:A,products!C:C,"")</f>
        <v>3393</v>
      </c>
      <c r="R3063">
        <v>19</v>
      </c>
      <c r="S3063" s="5">
        <f t="shared" si="47"/>
        <v>64467</v>
      </c>
    </row>
    <row r="3064" spans="1:19" x14ac:dyDescent="0.2">
      <c r="A3064" t="s">
        <v>3209</v>
      </c>
      <c r="B3064" t="s">
        <v>9028</v>
      </c>
      <c r="C3064" t="s">
        <v>15</v>
      </c>
      <c r="D3064" t="str">
        <f>_xlfn.XLOOKUP(C3064,sales_teams!A:A,sales_teams!B:B,"")</f>
        <v>C486814</v>
      </c>
      <c r="E3064" t="str">
        <f>_xlfn.XLOOKUP(C3064,sales_teams!A:A,sales_teams!C:C,"")</f>
        <v>Melvin Marxen</v>
      </c>
      <c r="F3064" t="str">
        <f>_xlfn.XLOOKUP(C3064,sales_teams!A:A,sales_teams!D:D,"")</f>
        <v>Central</v>
      </c>
      <c r="G3064" t="s">
        <v>8951</v>
      </c>
      <c r="H3064" t="str">
        <f>_xlfn.XLOOKUP(G3064,products!A:A,products!B:B,"")</f>
        <v>GTX</v>
      </c>
      <c r="I3064" t="s">
        <v>213</v>
      </c>
      <c r="J3064" t="str">
        <f>_xlfn.XLOOKUP(I3064,accounts!A:A,accounts!B:B,"")</f>
        <v>software</v>
      </c>
      <c r="K3064" t="str">
        <f>_xlfn.XLOOKUP(I3064,accounts!A:A,accounts!F:F,"")</f>
        <v>Enterprise</v>
      </c>
      <c r="L3064" t="s">
        <v>81</v>
      </c>
      <c r="M3064" t="s">
        <v>9040</v>
      </c>
      <c r="N3064" t="s">
        <v>9045</v>
      </c>
      <c r="O3064" s="1">
        <v>42865</v>
      </c>
      <c r="P3064" s="1">
        <v>42948</v>
      </c>
      <c r="Q3064" s="5">
        <f>_xlfn.XLOOKUP(G3064,products!A:A,products!C:C,"")</f>
        <v>4821</v>
      </c>
      <c r="R3064">
        <v>40</v>
      </c>
      <c r="S3064" s="5">
        <f t="shared" si="47"/>
        <v>192840</v>
      </c>
    </row>
    <row r="3065" spans="1:19" x14ac:dyDescent="0.2">
      <c r="A3065" t="s">
        <v>3210</v>
      </c>
      <c r="B3065" t="s">
        <v>9025</v>
      </c>
      <c r="C3065" t="s">
        <v>15</v>
      </c>
      <c r="D3065" t="str">
        <f>_xlfn.XLOOKUP(C3065,sales_teams!A:A,sales_teams!B:B,"")</f>
        <v>C486814</v>
      </c>
      <c r="E3065" t="str">
        <f>_xlfn.XLOOKUP(C3065,sales_teams!A:A,sales_teams!C:C,"")</f>
        <v>Melvin Marxen</v>
      </c>
      <c r="F3065" t="str">
        <f>_xlfn.XLOOKUP(C3065,sales_teams!A:A,sales_teams!D:D,"")</f>
        <v>Central</v>
      </c>
      <c r="G3065" t="s">
        <v>54</v>
      </c>
      <c r="H3065" t="str">
        <f>_xlfn.XLOOKUP(G3065,products!A:A,products!B:B,"")</f>
        <v>GTX</v>
      </c>
      <c r="I3065" t="s">
        <v>73</v>
      </c>
      <c r="J3065" t="str">
        <f>_xlfn.XLOOKUP(I3065,accounts!A:A,accounts!B:B,"")</f>
        <v>medical</v>
      </c>
      <c r="K3065" t="str">
        <f>_xlfn.XLOOKUP(I3065,accounts!A:A,accounts!F:F,"")</f>
        <v>Mid-Market</v>
      </c>
      <c r="L3065" t="s">
        <v>56</v>
      </c>
      <c r="M3065" t="s">
        <v>9035</v>
      </c>
      <c r="N3065" t="s">
        <v>9045</v>
      </c>
      <c r="O3065" s="1">
        <v>42865</v>
      </c>
      <c r="P3065" s="1">
        <v>42885</v>
      </c>
      <c r="Q3065" s="5">
        <f>_xlfn.XLOOKUP(G3065,products!A:A,products!C:C,"")</f>
        <v>1096</v>
      </c>
      <c r="R3065">
        <v>44</v>
      </c>
      <c r="S3065" s="5">
        <f t="shared" si="47"/>
        <v>48224</v>
      </c>
    </row>
    <row r="3066" spans="1:19" x14ac:dyDescent="0.2">
      <c r="A3066" t="s">
        <v>3211</v>
      </c>
      <c r="B3066" t="s">
        <v>9028</v>
      </c>
      <c r="C3066" t="s">
        <v>28</v>
      </c>
      <c r="D3066" t="str">
        <f>_xlfn.XLOOKUP(C3066,sales_teams!A:A,sales_teams!B:B,"")</f>
        <v>E262141</v>
      </c>
      <c r="E3066" t="str">
        <f>_xlfn.XLOOKUP(C3066,sales_teams!A:A,sales_teams!C:C,"")</f>
        <v>Rocco Neubert</v>
      </c>
      <c r="F3066" t="str">
        <f>_xlfn.XLOOKUP(C3066,sales_teams!A:A,sales_teams!D:D,"")</f>
        <v>East</v>
      </c>
      <c r="G3066" t="s">
        <v>83</v>
      </c>
      <c r="H3066" t="str">
        <f>_xlfn.XLOOKUP(G3066,products!A:A,products!B:B,"")</f>
        <v>GTX</v>
      </c>
      <c r="I3066" t="s">
        <v>205</v>
      </c>
      <c r="J3066" t="str">
        <f>_xlfn.XLOOKUP(I3066,accounts!A:A,accounts!B:B,"")</f>
        <v>finance</v>
      </c>
      <c r="K3066" t="str">
        <f>_xlfn.XLOOKUP(I3066,accounts!A:A,accounts!F:F,"")</f>
        <v>Enterprise</v>
      </c>
      <c r="L3066" t="s">
        <v>81</v>
      </c>
      <c r="M3066" t="s">
        <v>9036</v>
      </c>
      <c r="N3066" t="s">
        <v>9042</v>
      </c>
      <c r="O3066" s="1">
        <v>42865</v>
      </c>
      <c r="P3066" s="1">
        <v>42872</v>
      </c>
      <c r="Q3066" s="5">
        <f>_xlfn.XLOOKUP(G3066,products!A:A,products!C:C,"")</f>
        <v>5482</v>
      </c>
      <c r="R3066">
        <v>43</v>
      </c>
      <c r="S3066" s="5">
        <f t="shared" si="47"/>
        <v>235726</v>
      </c>
    </row>
    <row r="3067" spans="1:19" x14ac:dyDescent="0.2">
      <c r="A3067" t="s">
        <v>3212</v>
      </c>
      <c r="B3067" t="s">
        <v>9028</v>
      </c>
      <c r="C3067" t="s">
        <v>28</v>
      </c>
      <c r="D3067" t="str">
        <f>_xlfn.XLOOKUP(C3067,sales_teams!A:A,sales_teams!B:B,"")</f>
        <v>E262141</v>
      </c>
      <c r="E3067" t="str">
        <f>_xlfn.XLOOKUP(C3067,sales_teams!A:A,sales_teams!C:C,"")</f>
        <v>Rocco Neubert</v>
      </c>
      <c r="F3067" t="str">
        <f>_xlfn.XLOOKUP(C3067,sales_teams!A:A,sales_teams!D:D,"")</f>
        <v>East</v>
      </c>
      <c r="G3067" t="s">
        <v>75</v>
      </c>
      <c r="H3067" t="str">
        <f>_xlfn.XLOOKUP(G3067,products!A:A,products!B:B,"")</f>
        <v>MG</v>
      </c>
      <c r="I3067" t="s">
        <v>115</v>
      </c>
      <c r="J3067" t="str">
        <f>_xlfn.XLOOKUP(I3067,accounts!A:A,accounts!B:B,"")</f>
        <v>software</v>
      </c>
      <c r="K3067" t="str">
        <f>_xlfn.XLOOKUP(I3067,accounts!A:A,accounts!F:F,"")</f>
        <v>Enterprise</v>
      </c>
      <c r="L3067" t="s">
        <v>81</v>
      </c>
      <c r="M3067" t="s">
        <v>9040</v>
      </c>
      <c r="N3067" t="s">
        <v>9041</v>
      </c>
      <c r="O3067" s="1">
        <v>42865</v>
      </c>
      <c r="P3067" s="1">
        <v>42877</v>
      </c>
      <c r="Q3067" s="5">
        <f>_xlfn.XLOOKUP(G3067,products!A:A,products!C:C,"")</f>
        <v>3393</v>
      </c>
      <c r="R3067">
        <v>22</v>
      </c>
      <c r="S3067" s="5">
        <f t="shared" si="47"/>
        <v>74646</v>
      </c>
    </row>
    <row r="3068" spans="1:19" x14ac:dyDescent="0.2">
      <c r="A3068" t="s">
        <v>3213</v>
      </c>
      <c r="B3068" t="s">
        <v>9025</v>
      </c>
      <c r="C3068" t="s">
        <v>22</v>
      </c>
      <c r="D3068" t="str">
        <f>_xlfn.XLOOKUP(C3068,sales_teams!A:A,sales_teams!B:B,"")</f>
        <v>E86134</v>
      </c>
      <c r="E3068" t="str">
        <f>_xlfn.XLOOKUP(C3068,sales_teams!A:A,sales_teams!C:C,"")</f>
        <v>Cara Losch</v>
      </c>
      <c r="F3068" t="str">
        <f>_xlfn.XLOOKUP(C3068,sales_teams!A:A,sales_teams!D:D,"")</f>
        <v>East</v>
      </c>
      <c r="G3068" t="s">
        <v>8951</v>
      </c>
      <c r="H3068" t="str">
        <f>_xlfn.XLOOKUP(G3068,products!A:A,products!B:B,"")</f>
        <v>GTX</v>
      </c>
      <c r="I3068" t="s">
        <v>172</v>
      </c>
      <c r="J3068" t="str">
        <f>_xlfn.XLOOKUP(I3068,accounts!A:A,accounts!B:B,"")</f>
        <v>software</v>
      </c>
      <c r="K3068" t="str">
        <f>_xlfn.XLOOKUP(I3068,accounts!A:A,accounts!F:F,"")</f>
        <v>Enterprise</v>
      </c>
      <c r="L3068" t="s">
        <v>81</v>
      </c>
      <c r="M3068" t="s">
        <v>9036</v>
      </c>
      <c r="N3068" t="s">
        <v>9045</v>
      </c>
      <c r="O3068" s="1">
        <v>42865</v>
      </c>
      <c r="P3068" s="1">
        <v>42971</v>
      </c>
      <c r="Q3068" s="5">
        <f>_xlfn.XLOOKUP(G3068,products!A:A,products!C:C,"")</f>
        <v>4821</v>
      </c>
      <c r="R3068">
        <v>19</v>
      </c>
      <c r="S3068" s="5">
        <f t="shared" si="47"/>
        <v>91599</v>
      </c>
    </row>
    <row r="3069" spans="1:19" x14ac:dyDescent="0.2">
      <c r="A3069" t="s">
        <v>3214</v>
      </c>
      <c r="B3069" t="s">
        <v>9026</v>
      </c>
      <c r="C3069" t="s">
        <v>13</v>
      </c>
      <c r="D3069" t="str">
        <f>_xlfn.XLOOKUP(C3069,sales_teams!A:A,sales_teams!B:B,"")</f>
        <v>C130664</v>
      </c>
      <c r="E3069" t="str">
        <f>_xlfn.XLOOKUP(C3069,sales_teams!A:A,sales_teams!C:C,"")</f>
        <v>Melvin Marxen</v>
      </c>
      <c r="F3069" t="str">
        <f>_xlfn.XLOOKUP(C3069,sales_teams!A:A,sales_teams!D:D,"")</f>
        <v>Central</v>
      </c>
      <c r="G3069" t="s">
        <v>8951</v>
      </c>
      <c r="H3069" t="str">
        <f>_xlfn.XLOOKUP(G3069,products!A:A,products!B:B,"")</f>
        <v>GTX</v>
      </c>
      <c r="I3069" t="s">
        <v>55</v>
      </c>
      <c r="J3069" t="str">
        <f>_xlfn.XLOOKUP(I3069,accounts!A:A,accounts!B:B,"")</f>
        <v>retail</v>
      </c>
      <c r="K3069" t="str">
        <f>_xlfn.XLOOKUP(I3069,accounts!A:A,accounts!F:F,"")</f>
        <v>Mid-Market</v>
      </c>
      <c r="L3069" t="s">
        <v>56</v>
      </c>
      <c r="M3069" t="s">
        <v>9035</v>
      </c>
      <c r="N3069" t="s">
        <v>9043</v>
      </c>
      <c r="O3069" s="1">
        <v>42865</v>
      </c>
      <c r="P3069" s="1">
        <v>42957</v>
      </c>
      <c r="Q3069" s="5">
        <f>_xlfn.XLOOKUP(G3069,products!A:A,products!C:C,"")</f>
        <v>4821</v>
      </c>
      <c r="R3069">
        <v>40</v>
      </c>
      <c r="S3069" s="5">
        <f t="shared" si="47"/>
        <v>192840</v>
      </c>
    </row>
    <row r="3070" spans="1:19" x14ac:dyDescent="0.2">
      <c r="A3070" t="s">
        <v>3215</v>
      </c>
      <c r="B3070" t="s">
        <v>9027</v>
      </c>
      <c r="C3070" t="s">
        <v>40</v>
      </c>
      <c r="D3070" t="str">
        <f>_xlfn.XLOOKUP(C3070,sales_teams!A:A,sales_teams!B:B,"")</f>
        <v>W249222</v>
      </c>
      <c r="E3070" t="str">
        <f>_xlfn.XLOOKUP(C3070,sales_teams!A:A,sales_teams!C:C,"")</f>
        <v>Summer Sewald</v>
      </c>
      <c r="F3070" t="str">
        <f>_xlfn.XLOOKUP(C3070,sales_teams!A:A,sales_teams!D:D,"")</f>
        <v>West</v>
      </c>
      <c r="G3070" t="s">
        <v>75</v>
      </c>
      <c r="H3070" t="str">
        <f>_xlfn.XLOOKUP(G3070,products!A:A,products!B:B,"")</f>
        <v>MG</v>
      </c>
      <c r="I3070" t="s">
        <v>113</v>
      </c>
      <c r="J3070" t="str">
        <f>_xlfn.XLOOKUP(I3070,accounts!A:A,accounts!B:B,"")</f>
        <v>medical</v>
      </c>
      <c r="K3070" t="str">
        <f>_xlfn.XLOOKUP(I3070,accounts!A:A,accounts!F:F,"")</f>
        <v>Enterprise</v>
      </c>
      <c r="L3070" t="s">
        <v>81</v>
      </c>
      <c r="M3070" t="s">
        <v>9039</v>
      </c>
      <c r="N3070" t="s">
        <v>9042</v>
      </c>
      <c r="O3070" s="1">
        <v>42865</v>
      </c>
      <c r="P3070" s="1">
        <v>42958</v>
      </c>
      <c r="Q3070" s="5">
        <f>_xlfn.XLOOKUP(G3070,products!A:A,products!C:C,"")</f>
        <v>3393</v>
      </c>
      <c r="R3070">
        <v>31</v>
      </c>
      <c r="S3070" s="5">
        <f t="shared" si="47"/>
        <v>105183</v>
      </c>
    </row>
    <row r="3071" spans="1:19" x14ac:dyDescent="0.2">
      <c r="A3071" t="s">
        <v>3216</v>
      </c>
      <c r="B3071" t="s">
        <v>9028</v>
      </c>
      <c r="C3071" t="s">
        <v>43</v>
      </c>
      <c r="D3071" t="str">
        <f>_xlfn.XLOOKUP(C3071,sales_teams!A:A,sales_teams!B:B,"")</f>
        <v>W596440</v>
      </c>
      <c r="E3071" t="str">
        <f>_xlfn.XLOOKUP(C3071,sales_teams!A:A,sales_teams!C:C,"")</f>
        <v>Summer Sewald</v>
      </c>
      <c r="F3071" t="str">
        <f>_xlfn.XLOOKUP(C3071,sales_teams!A:A,sales_teams!D:D,"")</f>
        <v>West</v>
      </c>
      <c r="G3071" t="s">
        <v>62</v>
      </c>
      <c r="H3071" t="str">
        <f>_xlfn.XLOOKUP(G3071,products!A:A,products!B:B,"")</f>
        <v>GTX</v>
      </c>
      <c r="J3071">
        <f>_xlfn.XLOOKUP(I3071,accounts!A:A,accounts!B:B,"")</f>
        <v>0</v>
      </c>
      <c r="K3071">
        <f>_xlfn.XLOOKUP(I3071,accounts!A:A,accounts!F:F,"")</f>
        <v>0</v>
      </c>
      <c r="L3071" t="s">
        <v>76</v>
      </c>
      <c r="N3071" t="s">
        <v>9044</v>
      </c>
      <c r="O3071" s="1">
        <v>42865</v>
      </c>
      <c r="Q3071" s="5">
        <f>_xlfn.XLOOKUP(G3071,products!A:A,products!C:C,"")</f>
        <v>550</v>
      </c>
      <c r="R3071">
        <v>39</v>
      </c>
      <c r="S3071" s="5">
        <f t="shared" si="47"/>
        <v>21450</v>
      </c>
    </row>
    <row r="3072" spans="1:19" x14ac:dyDescent="0.2">
      <c r="A3072" t="s">
        <v>3217</v>
      </c>
      <c r="B3072" t="s">
        <v>9028</v>
      </c>
      <c r="C3072" t="s">
        <v>43</v>
      </c>
      <c r="D3072" t="str">
        <f>_xlfn.XLOOKUP(C3072,sales_teams!A:A,sales_teams!B:B,"")</f>
        <v>W596440</v>
      </c>
      <c r="E3072" t="str">
        <f>_xlfn.XLOOKUP(C3072,sales_teams!A:A,sales_teams!C:C,"")</f>
        <v>Summer Sewald</v>
      </c>
      <c r="F3072" t="str">
        <f>_xlfn.XLOOKUP(C3072,sales_teams!A:A,sales_teams!D:D,"")</f>
        <v>West</v>
      </c>
      <c r="G3072" t="s">
        <v>62</v>
      </c>
      <c r="H3072" t="str">
        <f>_xlfn.XLOOKUP(G3072,products!A:A,products!B:B,"")</f>
        <v>GTX</v>
      </c>
      <c r="J3072">
        <f>_xlfn.XLOOKUP(I3072,accounts!A:A,accounts!B:B,"")</f>
        <v>0</v>
      </c>
      <c r="K3072">
        <f>_xlfn.XLOOKUP(I3072,accounts!A:A,accounts!F:F,"")</f>
        <v>0</v>
      </c>
      <c r="L3072" t="s">
        <v>76</v>
      </c>
      <c r="N3072" t="s">
        <v>9044</v>
      </c>
      <c r="O3072" s="1">
        <v>42865</v>
      </c>
      <c r="Q3072" s="5">
        <f>_xlfn.XLOOKUP(G3072,products!A:A,products!C:C,"")</f>
        <v>550</v>
      </c>
      <c r="R3072">
        <v>18</v>
      </c>
      <c r="S3072" s="5">
        <f t="shared" si="47"/>
        <v>9900</v>
      </c>
    </row>
    <row r="3073" spans="1:19" x14ac:dyDescent="0.2">
      <c r="A3073" t="s">
        <v>3218</v>
      </c>
      <c r="B3073" t="s">
        <v>9027</v>
      </c>
      <c r="C3073" t="s">
        <v>43</v>
      </c>
      <c r="D3073" t="str">
        <f>_xlfn.XLOOKUP(C3073,sales_teams!A:A,sales_teams!B:B,"")</f>
        <v>W596440</v>
      </c>
      <c r="E3073" t="str">
        <f>_xlfn.XLOOKUP(C3073,sales_teams!A:A,sales_teams!C:C,"")</f>
        <v>Summer Sewald</v>
      </c>
      <c r="F3073" t="str">
        <f>_xlfn.XLOOKUP(C3073,sales_teams!A:A,sales_teams!D:D,"")</f>
        <v>West</v>
      </c>
      <c r="G3073" t="s">
        <v>62</v>
      </c>
      <c r="H3073" t="str">
        <f>_xlfn.XLOOKUP(G3073,products!A:A,products!B:B,"")</f>
        <v>GTX</v>
      </c>
      <c r="I3073" t="s">
        <v>165</v>
      </c>
      <c r="J3073" t="str">
        <f>_xlfn.XLOOKUP(I3073,accounts!A:A,accounts!B:B,"")</f>
        <v>marketing</v>
      </c>
      <c r="K3073" t="str">
        <f>_xlfn.XLOOKUP(I3073,accounts!A:A,accounts!F:F,"")</f>
        <v>Enterprise</v>
      </c>
      <c r="L3073" t="s">
        <v>81</v>
      </c>
      <c r="M3073" t="s">
        <v>9037</v>
      </c>
      <c r="N3073" t="s">
        <v>9041</v>
      </c>
      <c r="O3073" s="1">
        <v>42865</v>
      </c>
      <c r="P3073" s="1">
        <v>42972</v>
      </c>
      <c r="Q3073" s="5">
        <f>_xlfn.XLOOKUP(G3073,products!A:A,products!C:C,"")</f>
        <v>550</v>
      </c>
      <c r="R3073">
        <v>2</v>
      </c>
      <c r="S3073" s="5">
        <f t="shared" si="47"/>
        <v>1100</v>
      </c>
    </row>
    <row r="3074" spans="1:19" x14ac:dyDescent="0.2">
      <c r="A3074" t="s">
        <v>3219</v>
      </c>
      <c r="B3074" t="s">
        <v>9025</v>
      </c>
      <c r="C3074" t="s">
        <v>42</v>
      </c>
      <c r="D3074" t="str">
        <f>_xlfn.XLOOKUP(C3074,sales_teams!A:A,sales_teams!B:B,"")</f>
        <v>W674591</v>
      </c>
      <c r="E3074" t="str">
        <f>_xlfn.XLOOKUP(C3074,sales_teams!A:A,sales_teams!C:C,"")</f>
        <v>Summer Sewald</v>
      </c>
      <c r="F3074" t="str">
        <f>_xlfn.XLOOKUP(C3074,sales_teams!A:A,sales_teams!D:D,"")</f>
        <v>West</v>
      </c>
      <c r="G3074" t="s">
        <v>54</v>
      </c>
      <c r="H3074" t="str">
        <f>_xlfn.XLOOKUP(G3074,products!A:A,products!B:B,"")</f>
        <v>GTX</v>
      </c>
      <c r="I3074" t="s">
        <v>210</v>
      </c>
      <c r="J3074" t="str">
        <f>_xlfn.XLOOKUP(I3074,accounts!A:A,accounts!B:B,"")</f>
        <v>telecommunications</v>
      </c>
      <c r="K3074" t="str">
        <f>_xlfn.XLOOKUP(I3074,accounts!A:A,accounts!F:F,"")</f>
        <v>Enterprise</v>
      </c>
      <c r="L3074" t="s">
        <v>56</v>
      </c>
      <c r="M3074" t="s">
        <v>9031</v>
      </c>
      <c r="N3074" t="s">
        <v>9043</v>
      </c>
      <c r="O3074" s="1">
        <v>42865</v>
      </c>
      <c r="P3074" s="1">
        <v>42992</v>
      </c>
      <c r="Q3074" s="5">
        <f>_xlfn.XLOOKUP(G3074,products!A:A,products!C:C,"")</f>
        <v>1096</v>
      </c>
      <c r="R3074">
        <v>20</v>
      </c>
      <c r="S3074" s="5">
        <f t="shared" si="47"/>
        <v>21920</v>
      </c>
    </row>
    <row r="3075" spans="1:19" x14ac:dyDescent="0.2">
      <c r="A3075" t="s">
        <v>3220</v>
      </c>
      <c r="B3075" t="s">
        <v>9027</v>
      </c>
      <c r="C3075" t="s">
        <v>37</v>
      </c>
      <c r="D3075" t="str">
        <f>_xlfn.XLOOKUP(C3075,sales_teams!A:A,sales_teams!B:B,"")</f>
        <v>W337844</v>
      </c>
      <c r="E3075" t="str">
        <f>_xlfn.XLOOKUP(C3075,sales_teams!A:A,sales_teams!C:C,"")</f>
        <v>Celia Rouche</v>
      </c>
      <c r="F3075" t="str">
        <f>_xlfn.XLOOKUP(C3075,sales_teams!A:A,sales_teams!D:D,"")</f>
        <v>West</v>
      </c>
      <c r="G3075" t="s">
        <v>60</v>
      </c>
      <c r="H3075" t="str">
        <f>_xlfn.XLOOKUP(G3075,products!A:A,products!B:B,"")</f>
        <v>MG</v>
      </c>
      <c r="I3075" t="s">
        <v>239</v>
      </c>
      <c r="J3075" t="str">
        <f>_xlfn.XLOOKUP(I3075,accounts!A:A,accounts!B:B,"")</f>
        <v>technolgy</v>
      </c>
      <c r="K3075" t="str">
        <f>_xlfn.XLOOKUP(I3075,accounts!A:A,accounts!F:F,"")</f>
        <v>Mid-Market</v>
      </c>
      <c r="L3075" t="s">
        <v>81</v>
      </c>
      <c r="M3075" t="s">
        <v>9039</v>
      </c>
      <c r="N3075" t="s">
        <v>9043</v>
      </c>
      <c r="O3075" s="1">
        <v>42865</v>
      </c>
      <c r="P3075" s="1">
        <v>42877</v>
      </c>
      <c r="Q3075" s="5">
        <f>_xlfn.XLOOKUP(G3075,products!A:A,products!C:C,"")</f>
        <v>55</v>
      </c>
      <c r="R3075">
        <v>30</v>
      </c>
      <c r="S3075" s="5">
        <f t="shared" ref="S3075:S3138" si="48">Q3075*R3075</f>
        <v>1650</v>
      </c>
    </row>
    <row r="3076" spans="1:19" x14ac:dyDescent="0.2">
      <c r="A3076" t="s">
        <v>3221</v>
      </c>
      <c r="B3076" t="s">
        <v>9025</v>
      </c>
      <c r="C3076" t="s">
        <v>37</v>
      </c>
      <c r="D3076" t="str">
        <f>_xlfn.XLOOKUP(C3076,sales_teams!A:A,sales_teams!B:B,"")</f>
        <v>W337844</v>
      </c>
      <c r="E3076" t="str">
        <f>_xlfn.XLOOKUP(C3076,sales_teams!A:A,sales_teams!C:C,"")</f>
        <v>Celia Rouche</v>
      </c>
      <c r="F3076" t="str">
        <f>_xlfn.XLOOKUP(C3076,sales_teams!A:A,sales_teams!D:D,"")</f>
        <v>West</v>
      </c>
      <c r="G3076" t="s">
        <v>75</v>
      </c>
      <c r="H3076" t="str">
        <f>_xlfn.XLOOKUP(G3076,products!A:A,products!B:B,"")</f>
        <v>MG</v>
      </c>
      <c r="I3076" t="s">
        <v>287</v>
      </c>
      <c r="J3076" t="str">
        <f>_xlfn.XLOOKUP(I3076,accounts!A:A,accounts!B:B,"")</f>
        <v>retail</v>
      </c>
      <c r="K3076" t="str">
        <f>_xlfn.XLOOKUP(I3076,accounts!A:A,accounts!F:F,"")</f>
        <v>Enterprise</v>
      </c>
      <c r="L3076" t="s">
        <v>81</v>
      </c>
      <c r="M3076" t="s">
        <v>9040</v>
      </c>
      <c r="N3076" t="s">
        <v>9041</v>
      </c>
      <c r="O3076" s="1">
        <v>42865</v>
      </c>
      <c r="P3076" s="1">
        <v>42871</v>
      </c>
      <c r="Q3076" s="5">
        <f>_xlfn.XLOOKUP(G3076,products!A:A,products!C:C,"")</f>
        <v>3393</v>
      </c>
      <c r="R3076">
        <v>13</v>
      </c>
      <c r="S3076" s="5">
        <f t="shared" si="48"/>
        <v>44109</v>
      </c>
    </row>
    <row r="3077" spans="1:19" x14ac:dyDescent="0.2">
      <c r="A3077" t="s">
        <v>3222</v>
      </c>
      <c r="B3077" t="s">
        <v>9028</v>
      </c>
      <c r="C3077" t="s">
        <v>37</v>
      </c>
      <c r="D3077" t="str">
        <f>_xlfn.XLOOKUP(C3077,sales_teams!A:A,sales_teams!B:B,"")</f>
        <v>W337844</v>
      </c>
      <c r="E3077" t="str">
        <f>_xlfn.XLOOKUP(C3077,sales_teams!A:A,sales_teams!C:C,"")</f>
        <v>Celia Rouche</v>
      </c>
      <c r="F3077" t="str">
        <f>_xlfn.XLOOKUP(C3077,sales_teams!A:A,sales_teams!D:D,"")</f>
        <v>West</v>
      </c>
      <c r="G3077" t="s">
        <v>62</v>
      </c>
      <c r="H3077" t="str">
        <f>_xlfn.XLOOKUP(G3077,products!A:A,products!B:B,"")</f>
        <v>GTX</v>
      </c>
      <c r="I3077" t="s">
        <v>91</v>
      </c>
      <c r="J3077" t="str">
        <f>_xlfn.XLOOKUP(I3077,accounts!A:A,accounts!B:B,"")</f>
        <v>software</v>
      </c>
      <c r="K3077" t="str">
        <f>_xlfn.XLOOKUP(I3077,accounts!A:A,accounts!F:F,"")</f>
        <v>Enterprise</v>
      </c>
      <c r="L3077" t="s">
        <v>56</v>
      </c>
      <c r="M3077" t="s">
        <v>9032</v>
      </c>
      <c r="N3077" t="s">
        <v>9041</v>
      </c>
      <c r="O3077" s="1">
        <v>42865</v>
      </c>
      <c r="P3077" s="1">
        <v>42982</v>
      </c>
      <c r="Q3077" s="5">
        <f>_xlfn.XLOOKUP(G3077,products!A:A,products!C:C,"")</f>
        <v>550</v>
      </c>
      <c r="R3077">
        <v>10</v>
      </c>
      <c r="S3077" s="5">
        <f t="shared" si="48"/>
        <v>5500</v>
      </c>
    </row>
    <row r="3078" spans="1:19" x14ac:dyDescent="0.2">
      <c r="A3078" t="s">
        <v>3223</v>
      </c>
      <c r="B3078" t="s">
        <v>9027</v>
      </c>
      <c r="C3078" t="s">
        <v>12</v>
      </c>
      <c r="D3078" t="str">
        <f>_xlfn.XLOOKUP(C3078,sales_teams!A:A,sales_teams!B:B,"")</f>
        <v>C234392</v>
      </c>
      <c r="E3078" t="str">
        <f>_xlfn.XLOOKUP(C3078,sales_teams!A:A,sales_teams!C:C,"")</f>
        <v>Melvin Marxen</v>
      </c>
      <c r="F3078" t="str">
        <f>_xlfn.XLOOKUP(C3078,sales_teams!A:A,sales_teams!D:D,"")</f>
        <v>Central</v>
      </c>
      <c r="G3078" t="s">
        <v>75</v>
      </c>
      <c r="H3078" t="str">
        <f>_xlfn.XLOOKUP(G3078,products!A:A,products!B:B,"")</f>
        <v>MG</v>
      </c>
      <c r="I3078" t="s">
        <v>80</v>
      </c>
      <c r="J3078" t="str">
        <f>_xlfn.XLOOKUP(I3078,accounts!A:A,accounts!B:B,"")</f>
        <v>retail</v>
      </c>
      <c r="K3078" t="str">
        <f>_xlfn.XLOOKUP(I3078,accounts!A:A,accounts!F:F,"")</f>
        <v>Mid-Market</v>
      </c>
      <c r="L3078" t="s">
        <v>56</v>
      </c>
      <c r="M3078" t="s">
        <v>9035</v>
      </c>
      <c r="N3078" t="s">
        <v>9042</v>
      </c>
      <c r="O3078" s="1">
        <v>42865</v>
      </c>
      <c r="P3078" s="1">
        <v>42879</v>
      </c>
      <c r="Q3078" s="5">
        <f>_xlfn.XLOOKUP(G3078,products!A:A,products!C:C,"")</f>
        <v>3393</v>
      </c>
      <c r="R3078">
        <v>3</v>
      </c>
      <c r="S3078" s="5">
        <f t="shared" si="48"/>
        <v>10179</v>
      </c>
    </row>
    <row r="3079" spans="1:19" x14ac:dyDescent="0.2">
      <c r="A3079" t="s">
        <v>3224</v>
      </c>
      <c r="B3079" t="s">
        <v>9026</v>
      </c>
      <c r="C3079" t="s">
        <v>9</v>
      </c>
      <c r="D3079" t="str">
        <f>_xlfn.XLOOKUP(C3079,sales_teams!A:A,sales_teams!B:B,"")</f>
        <v>C62195</v>
      </c>
      <c r="E3079" t="str">
        <f>_xlfn.XLOOKUP(C3079,sales_teams!A:A,sales_teams!C:C,"")</f>
        <v>Dustin Brinkmann</v>
      </c>
      <c r="F3079" t="str">
        <f>_xlfn.XLOOKUP(C3079,sales_teams!A:A,sales_teams!D:D,"")</f>
        <v>Central</v>
      </c>
      <c r="G3079" t="s">
        <v>62</v>
      </c>
      <c r="H3079" t="str">
        <f>_xlfn.XLOOKUP(G3079,products!A:A,products!B:B,"")</f>
        <v>GTX</v>
      </c>
      <c r="I3079" t="s">
        <v>149</v>
      </c>
      <c r="J3079" t="str">
        <f>_xlfn.XLOOKUP(I3079,accounts!A:A,accounts!B:B,"")</f>
        <v>finance</v>
      </c>
      <c r="K3079" t="str">
        <f>_xlfn.XLOOKUP(I3079,accounts!A:A,accounts!F:F,"")</f>
        <v>Mid-Market</v>
      </c>
      <c r="L3079" t="s">
        <v>56</v>
      </c>
      <c r="M3079" t="s">
        <v>9032</v>
      </c>
      <c r="N3079" t="s">
        <v>9041</v>
      </c>
      <c r="O3079" s="1">
        <v>42865</v>
      </c>
      <c r="P3079" s="1">
        <v>42968</v>
      </c>
      <c r="Q3079" s="5">
        <f>_xlfn.XLOOKUP(G3079,products!A:A,products!C:C,"")</f>
        <v>550</v>
      </c>
      <c r="R3079">
        <v>7</v>
      </c>
      <c r="S3079" s="5">
        <f t="shared" si="48"/>
        <v>3850</v>
      </c>
    </row>
    <row r="3080" spans="1:19" x14ac:dyDescent="0.2">
      <c r="A3080" t="s">
        <v>3225</v>
      </c>
      <c r="B3080" t="s">
        <v>9026</v>
      </c>
      <c r="C3080" t="s">
        <v>14</v>
      </c>
      <c r="D3080" t="str">
        <f>_xlfn.XLOOKUP(C3080,sales_teams!A:A,sales_teams!B:B,"")</f>
        <v>C961860</v>
      </c>
      <c r="E3080" t="str">
        <f>_xlfn.XLOOKUP(C3080,sales_teams!A:A,sales_teams!C:C,"")</f>
        <v>Melvin Marxen</v>
      </c>
      <c r="F3080" t="str">
        <f>_xlfn.XLOOKUP(C3080,sales_teams!A:A,sales_teams!D:D,"")</f>
        <v>Central</v>
      </c>
      <c r="G3080" t="s">
        <v>54</v>
      </c>
      <c r="H3080" t="str">
        <f>_xlfn.XLOOKUP(G3080,products!A:A,products!B:B,"")</f>
        <v>GTX</v>
      </c>
      <c r="I3080" t="s">
        <v>186</v>
      </c>
      <c r="J3080" t="str">
        <f>_xlfn.XLOOKUP(I3080,accounts!A:A,accounts!B:B,"")</f>
        <v>retail</v>
      </c>
      <c r="K3080" t="str">
        <f>_xlfn.XLOOKUP(I3080,accounts!A:A,accounts!F:F,"")</f>
        <v>SMB</v>
      </c>
      <c r="L3080" t="s">
        <v>81</v>
      </c>
      <c r="M3080" t="s">
        <v>9040</v>
      </c>
      <c r="N3080" t="s">
        <v>9045</v>
      </c>
      <c r="O3080" s="1">
        <v>42865</v>
      </c>
      <c r="P3080" s="1">
        <v>42997</v>
      </c>
      <c r="Q3080" s="5">
        <f>_xlfn.XLOOKUP(G3080,products!A:A,products!C:C,"")</f>
        <v>1096</v>
      </c>
      <c r="R3080">
        <v>11</v>
      </c>
      <c r="S3080" s="5">
        <f t="shared" si="48"/>
        <v>12056</v>
      </c>
    </row>
    <row r="3081" spans="1:19" x14ac:dyDescent="0.2">
      <c r="A3081" t="s">
        <v>3226</v>
      </c>
      <c r="B3081" t="s">
        <v>9027</v>
      </c>
      <c r="C3081" t="s">
        <v>35</v>
      </c>
      <c r="D3081" t="str">
        <f>_xlfn.XLOOKUP(C3081,sales_teams!A:A,sales_teams!B:B,"")</f>
        <v>W100826</v>
      </c>
      <c r="E3081" t="str">
        <f>_xlfn.XLOOKUP(C3081,sales_teams!A:A,sales_teams!C:C,"")</f>
        <v>Celia Rouche</v>
      </c>
      <c r="F3081" t="str">
        <f>_xlfn.XLOOKUP(C3081,sales_teams!A:A,sales_teams!D:D,"")</f>
        <v>West</v>
      </c>
      <c r="G3081" t="s">
        <v>75</v>
      </c>
      <c r="H3081" t="str">
        <f>_xlfn.XLOOKUP(G3081,products!A:A,products!B:B,"")</f>
        <v>MG</v>
      </c>
      <c r="I3081" t="s">
        <v>124</v>
      </c>
      <c r="J3081" t="str">
        <f>_xlfn.XLOOKUP(I3081,accounts!A:A,accounts!B:B,"")</f>
        <v>services</v>
      </c>
      <c r="K3081" t="str">
        <f>_xlfn.XLOOKUP(I3081,accounts!A:A,accounts!F:F,"")</f>
        <v>Mid-Market</v>
      </c>
      <c r="L3081" t="s">
        <v>81</v>
      </c>
      <c r="M3081" t="s">
        <v>9039</v>
      </c>
      <c r="N3081" t="s">
        <v>9043</v>
      </c>
      <c r="O3081" s="1">
        <v>42865</v>
      </c>
      <c r="P3081" s="1">
        <v>42873</v>
      </c>
      <c r="Q3081" s="5">
        <f>_xlfn.XLOOKUP(G3081,products!A:A,products!C:C,"")</f>
        <v>3393</v>
      </c>
      <c r="R3081">
        <v>28</v>
      </c>
      <c r="S3081" s="5">
        <f t="shared" si="48"/>
        <v>95004</v>
      </c>
    </row>
    <row r="3082" spans="1:19" x14ac:dyDescent="0.2">
      <c r="A3082" t="s">
        <v>3227</v>
      </c>
      <c r="B3082" t="s">
        <v>9026</v>
      </c>
      <c r="C3082" t="s">
        <v>21</v>
      </c>
      <c r="D3082" t="str">
        <f>_xlfn.XLOOKUP(C3082,sales_teams!A:A,sales_teams!B:B,"")</f>
        <v>E777204</v>
      </c>
      <c r="E3082" t="str">
        <f>_xlfn.XLOOKUP(C3082,sales_teams!A:A,sales_teams!C:C,"")</f>
        <v>Cara Losch</v>
      </c>
      <c r="F3082" t="str">
        <f>_xlfn.XLOOKUP(C3082,sales_teams!A:A,sales_teams!D:D,"")</f>
        <v>East</v>
      </c>
      <c r="G3082" t="s">
        <v>60</v>
      </c>
      <c r="H3082" t="str">
        <f>_xlfn.XLOOKUP(G3082,products!A:A,products!B:B,"")</f>
        <v>MG</v>
      </c>
      <c r="I3082" t="s">
        <v>208</v>
      </c>
      <c r="J3082" t="str">
        <f>_xlfn.XLOOKUP(I3082,accounts!A:A,accounts!B:B,"")</f>
        <v>software</v>
      </c>
      <c r="K3082" t="str">
        <f>_xlfn.XLOOKUP(I3082,accounts!A:A,accounts!F:F,"")</f>
        <v>Mid-Market</v>
      </c>
      <c r="L3082" t="s">
        <v>56</v>
      </c>
      <c r="M3082" t="s">
        <v>9032</v>
      </c>
      <c r="N3082" t="s">
        <v>9042</v>
      </c>
      <c r="O3082" s="1">
        <v>42865</v>
      </c>
      <c r="P3082" s="1">
        <v>42867</v>
      </c>
      <c r="Q3082" s="5">
        <f>_xlfn.XLOOKUP(G3082,products!A:A,products!C:C,"")</f>
        <v>55</v>
      </c>
      <c r="R3082">
        <v>30</v>
      </c>
      <c r="S3082" s="5">
        <f t="shared" si="48"/>
        <v>1650</v>
      </c>
    </row>
    <row r="3083" spans="1:19" x14ac:dyDescent="0.2">
      <c r="A3083" t="s">
        <v>3228</v>
      </c>
      <c r="B3083" t="s">
        <v>9025</v>
      </c>
      <c r="C3083" t="s">
        <v>32</v>
      </c>
      <c r="D3083" t="str">
        <f>_xlfn.XLOOKUP(C3083,sales_teams!A:A,sales_teams!B:B,"")</f>
        <v>W975078</v>
      </c>
      <c r="E3083" t="str">
        <f>_xlfn.XLOOKUP(C3083,sales_teams!A:A,sales_teams!C:C,"")</f>
        <v>Celia Rouche</v>
      </c>
      <c r="F3083" t="str">
        <f>_xlfn.XLOOKUP(C3083,sales_teams!A:A,sales_teams!D:D,"")</f>
        <v>West</v>
      </c>
      <c r="G3083" t="s">
        <v>62</v>
      </c>
      <c r="H3083" t="str">
        <f>_xlfn.XLOOKUP(G3083,products!A:A,products!B:B,"")</f>
        <v>GTX</v>
      </c>
      <c r="I3083" t="s">
        <v>140</v>
      </c>
      <c r="J3083" t="str">
        <f>_xlfn.XLOOKUP(I3083,accounts!A:A,accounts!B:B,"")</f>
        <v>technolgy</v>
      </c>
      <c r="K3083" t="str">
        <f>_xlfn.XLOOKUP(I3083,accounts!A:A,accounts!F:F,"")</f>
        <v>Mid-Market</v>
      </c>
      <c r="L3083" t="s">
        <v>76</v>
      </c>
      <c r="N3083" t="s">
        <v>9044</v>
      </c>
      <c r="O3083" s="1">
        <v>42865</v>
      </c>
      <c r="Q3083" s="5">
        <f>_xlfn.XLOOKUP(G3083,products!A:A,products!C:C,"")</f>
        <v>550</v>
      </c>
      <c r="R3083">
        <v>22</v>
      </c>
      <c r="S3083" s="5">
        <f t="shared" si="48"/>
        <v>12100</v>
      </c>
    </row>
    <row r="3084" spans="1:19" x14ac:dyDescent="0.2">
      <c r="A3084" t="s">
        <v>3229</v>
      </c>
      <c r="B3084" t="s">
        <v>9028</v>
      </c>
      <c r="C3084" t="s">
        <v>17</v>
      </c>
      <c r="D3084" t="str">
        <f>_xlfn.XLOOKUP(C3084,sales_teams!A:A,sales_teams!B:B,"")</f>
        <v>E152967</v>
      </c>
      <c r="E3084" t="str">
        <f>_xlfn.XLOOKUP(C3084,sales_teams!A:A,sales_teams!C:C,"")</f>
        <v>Cara Losch</v>
      </c>
      <c r="F3084" t="str">
        <f>_xlfn.XLOOKUP(C3084,sales_teams!A:A,sales_teams!D:D,"")</f>
        <v>East</v>
      </c>
      <c r="G3084" t="s">
        <v>54</v>
      </c>
      <c r="H3084" t="str">
        <f>_xlfn.XLOOKUP(G3084,products!A:A,products!B:B,"")</f>
        <v>GTX</v>
      </c>
      <c r="I3084" t="s">
        <v>122</v>
      </c>
      <c r="J3084" t="str">
        <f>_xlfn.XLOOKUP(I3084,accounts!A:A,accounts!B:B,"")</f>
        <v>technolgy</v>
      </c>
      <c r="K3084" t="str">
        <f>_xlfn.XLOOKUP(I3084,accounts!A:A,accounts!F:F,"")</f>
        <v>Mid-Market</v>
      </c>
      <c r="L3084" t="s">
        <v>56</v>
      </c>
      <c r="M3084" t="s">
        <v>9035</v>
      </c>
      <c r="N3084" t="s">
        <v>9042</v>
      </c>
      <c r="O3084" s="1">
        <v>42865</v>
      </c>
      <c r="P3084" s="1">
        <v>42883</v>
      </c>
      <c r="Q3084" s="5">
        <f>_xlfn.XLOOKUP(G3084,products!A:A,products!C:C,"")</f>
        <v>1096</v>
      </c>
      <c r="R3084">
        <v>49</v>
      </c>
      <c r="S3084" s="5">
        <f t="shared" si="48"/>
        <v>53704</v>
      </c>
    </row>
    <row r="3085" spans="1:19" x14ac:dyDescent="0.2">
      <c r="A3085" t="s">
        <v>3230</v>
      </c>
      <c r="B3085" t="s">
        <v>9027</v>
      </c>
      <c r="C3085" t="s">
        <v>3</v>
      </c>
      <c r="D3085" t="str">
        <f>_xlfn.XLOOKUP(C3085,sales_teams!A:A,sales_teams!B:B,"")</f>
        <v>C265891</v>
      </c>
      <c r="E3085" t="str">
        <f>_xlfn.XLOOKUP(C3085,sales_teams!A:A,sales_teams!C:C,"")</f>
        <v>Dustin Brinkmann</v>
      </c>
      <c r="F3085" t="str">
        <f>_xlfn.XLOOKUP(C3085,sales_teams!A:A,sales_teams!D:D,"")</f>
        <v>Central</v>
      </c>
      <c r="G3085" t="s">
        <v>54</v>
      </c>
      <c r="H3085" t="str">
        <f>_xlfn.XLOOKUP(G3085,products!A:A,products!B:B,"")</f>
        <v>GTX</v>
      </c>
      <c r="I3085" t="s">
        <v>67</v>
      </c>
      <c r="J3085" t="str">
        <f>_xlfn.XLOOKUP(I3085,accounts!A:A,accounts!B:B,"")</f>
        <v>medical</v>
      </c>
      <c r="K3085" t="str">
        <f>_xlfn.XLOOKUP(I3085,accounts!A:A,accounts!F:F,"")</f>
        <v>Enterprise</v>
      </c>
      <c r="L3085" t="s">
        <v>81</v>
      </c>
      <c r="M3085" t="s">
        <v>9039</v>
      </c>
      <c r="N3085" t="s">
        <v>9045</v>
      </c>
      <c r="O3085" s="1">
        <v>42866</v>
      </c>
      <c r="P3085" s="1">
        <v>42950</v>
      </c>
      <c r="Q3085" s="5">
        <f>_xlfn.XLOOKUP(G3085,products!A:A,products!C:C,"")</f>
        <v>1096</v>
      </c>
      <c r="R3085">
        <v>29</v>
      </c>
      <c r="S3085" s="5">
        <f t="shared" si="48"/>
        <v>31784</v>
      </c>
    </row>
    <row r="3086" spans="1:19" x14ac:dyDescent="0.2">
      <c r="A3086" t="s">
        <v>3231</v>
      </c>
      <c r="B3086" t="s">
        <v>9028</v>
      </c>
      <c r="C3086" t="s">
        <v>3</v>
      </c>
      <c r="D3086" t="str">
        <f>_xlfn.XLOOKUP(C3086,sales_teams!A:A,sales_teams!B:B,"")</f>
        <v>C265891</v>
      </c>
      <c r="E3086" t="str">
        <f>_xlfn.XLOOKUP(C3086,sales_teams!A:A,sales_teams!C:C,"")</f>
        <v>Dustin Brinkmann</v>
      </c>
      <c r="F3086" t="str">
        <f>_xlfn.XLOOKUP(C3086,sales_teams!A:A,sales_teams!D:D,"")</f>
        <v>Central</v>
      </c>
      <c r="G3086" t="s">
        <v>60</v>
      </c>
      <c r="H3086" t="str">
        <f>_xlfn.XLOOKUP(G3086,products!A:A,products!B:B,"")</f>
        <v>MG</v>
      </c>
      <c r="I3086" t="s">
        <v>213</v>
      </c>
      <c r="J3086" t="str">
        <f>_xlfn.XLOOKUP(I3086,accounts!A:A,accounts!B:B,"")</f>
        <v>software</v>
      </c>
      <c r="K3086" t="str">
        <f>_xlfn.XLOOKUP(I3086,accounts!A:A,accounts!F:F,"")</f>
        <v>Enterprise</v>
      </c>
      <c r="L3086" t="s">
        <v>56</v>
      </c>
      <c r="M3086" t="s">
        <v>9033</v>
      </c>
      <c r="N3086" t="s">
        <v>9042</v>
      </c>
      <c r="O3086" s="1">
        <v>42866</v>
      </c>
      <c r="P3086" s="1">
        <v>42881</v>
      </c>
      <c r="Q3086" s="5">
        <f>_xlfn.XLOOKUP(G3086,products!A:A,products!C:C,"")</f>
        <v>55</v>
      </c>
      <c r="R3086">
        <v>11</v>
      </c>
      <c r="S3086" s="5">
        <f t="shared" si="48"/>
        <v>605</v>
      </c>
    </row>
    <row r="3087" spans="1:19" x14ac:dyDescent="0.2">
      <c r="A3087" t="s">
        <v>3232</v>
      </c>
      <c r="B3087" t="s">
        <v>9028</v>
      </c>
      <c r="C3087" t="s">
        <v>30</v>
      </c>
      <c r="D3087" t="str">
        <f>_xlfn.XLOOKUP(C3087,sales_teams!A:A,sales_teams!B:B,"")</f>
        <v>E558564</v>
      </c>
      <c r="E3087" t="str">
        <f>_xlfn.XLOOKUP(C3087,sales_teams!A:A,sales_teams!C:C,"")</f>
        <v>Rocco Neubert</v>
      </c>
      <c r="F3087" t="str">
        <f>_xlfn.XLOOKUP(C3087,sales_teams!A:A,sales_teams!D:D,"")</f>
        <v>East</v>
      </c>
      <c r="G3087" t="s">
        <v>62</v>
      </c>
      <c r="H3087" t="str">
        <f>_xlfn.XLOOKUP(G3087,products!A:A,products!B:B,"")</f>
        <v>GTX</v>
      </c>
      <c r="I3087" t="s">
        <v>208</v>
      </c>
      <c r="J3087" t="str">
        <f>_xlfn.XLOOKUP(I3087,accounts!A:A,accounts!B:B,"")</f>
        <v>software</v>
      </c>
      <c r="K3087" t="str">
        <f>_xlfn.XLOOKUP(I3087,accounts!A:A,accounts!F:F,"")</f>
        <v>Mid-Market</v>
      </c>
      <c r="L3087" t="s">
        <v>76</v>
      </c>
      <c r="N3087" t="s">
        <v>9044</v>
      </c>
      <c r="O3087" s="1">
        <v>42866</v>
      </c>
      <c r="Q3087" s="5">
        <f>_xlfn.XLOOKUP(G3087,products!A:A,products!C:C,"")</f>
        <v>550</v>
      </c>
      <c r="R3087">
        <v>33</v>
      </c>
      <c r="S3087" s="5">
        <f t="shared" si="48"/>
        <v>18150</v>
      </c>
    </row>
    <row r="3088" spans="1:19" x14ac:dyDescent="0.2">
      <c r="A3088" t="s">
        <v>3233</v>
      </c>
      <c r="B3088" t="s">
        <v>9027</v>
      </c>
      <c r="C3088" t="s">
        <v>27</v>
      </c>
      <c r="D3088" t="str">
        <f>_xlfn.XLOOKUP(C3088,sales_teams!A:A,sales_teams!B:B,"")</f>
        <v>E619716</v>
      </c>
      <c r="E3088" t="str">
        <f>_xlfn.XLOOKUP(C3088,sales_teams!A:A,sales_teams!C:C,"")</f>
        <v>Rocco Neubert</v>
      </c>
      <c r="F3088" t="str">
        <f>_xlfn.XLOOKUP(C3088,sales_teams!A:A,sales_teams!D:D,"")</f>
        <v>East</v>
      </c>
      <c r="G3088" t="s">
        <v>62</v>
      </c>
      <c r="H3088" t="str">
        <f>_xlfn.XLOOKUP(G3088,products!A:A,products!B:B,"")</f>
        <v>GTX</v>
      </c>
      <c r="I3088" t="s">
        <v>387</v>
      </c>
      <c r="J3088" t="str">
        <f>_xlfn.XLOOKUP(I3088,accounts!A:A,accounts!B:B,"")</f>
        <v>technolgy</v>
      </c>
      <c r="K3088" t="str">
        <f>_xlfn.XLOOKUP(I3088,accounts!A:A,accounts!F:F,"")</f>
        <v>SMB</v>
      </c>
      <c r="L3088" t="s">
        <v>76</v>
      </c>
      <c r="N3088" t="s">
        <v>9044</v>
      </c>
      <c r="O3088" s="1">
        <v>42866</v>
      </c>
      <c r="Q3088" s="5">
        <f>_xlfn.XLOOKUP(G3088,products!A:A,products!C:C,"")</f>
        <v>550</v>
      </c>
      <c r="R3088">
        <v>10</v>
      </c>
      <c r="S3088" s="5">
        <f t="shared" si="48"/>
        <v>5500</v>
      </c>
    </row>
    <row r="3089" spans="1:19" x14ac:dyDescent="0.2">
      <c r="A3089" t="s">
        <v>3234</v>
      </c>
      <c r="B3089" t="s">
        <v>9025</v>
      </c>
      <c r="C3089" t="s">
        <v>20</v>
      </c>
      <c r="D3089" t="str">
        <f>_xlfn.XLOOKUP(C3089,sales_teams!A:A,sales_teams!B:B,"")</f>
        <v>E500449</v>
      </c>
      <c r="E3089" t="str">
        <f>_xlfn.XLOOKUP(C3089,sales_teams!A:A,sales_teams!C:C,"")</f>
        <v>Cara Losch</v>
      </c>
      <c r="F3089" t="str">
        <f>_xlfn.XLOOKUP(C3089,sales_teams!A:A,sales_teams!D:D,"")</f>
        <v>East</v>
      </c>
      <c r="G3089" t="s">
        <v>60</v>
      </c>
      <c r="H3089" t="str">
        <f>_xlfn.XLOOKUP(G3089,products!A:A,products!B:B,"")</f>
        <v>MG</v>
      </c>
      <c r="J3089">
        <f>_xlfn.XLOOKUP(I3089,accounts!A:A,accounts!B:B,"")</f>
        <v>0</v>
      </c>
      <c r="K3089">
        <f>_xlfn.XLOOKUP(I3089,accounts!A:A,accounts!F:F,"")</f>
        <v>0</v>
      </c>
      <c r="L3089" t="s">
        <v>76</v>
      </c>
      <c r="N3089" t="s">
        <v>9044</v>
      </c>
      <c r="O3089" s="1">
        <v>42866</v>
      </c>
      <c r="Q3089" s="5">
        <f>_xlfn.XLOOKUP(G3089,products!A:A,products!C:C,"")</f>
        <v>55</v>
      </c>
      <c r="R3089">
        <v>33</v>
      </c>
      <c r="S3089" s="5">
        <f t="shared" si="48"/>
        <v>1815</v>
      </c>
    </row>
    <row r="3090" spans="1:19" x14ac:dyDescent="0.2">
      <c r="A3090" t="s">
        <v>3235</v>
      </c>
      <c r="B3090" t="s">
        <v>9027</v>
      </c>
      <c r="C3090" t="s">
        <v>15</v>
      </c>
      <c r="D3090" t="str">
        <f>_xlfn.XLOOKUP(C3090,sales_teams!A:A,sales_teams!B:B,"")</f>
        <v>C486814</v>
      </c>
      <c r="E3090" t="str">
        <f>_xlfn.XLOOKUP(C3090,sales_teams!A:A,sales_teams!C:C,"")</f>
        <v>Melvin Marxen</v>
      </c>
      <c r="F3090" t="str">
        <f>_xlfn.XLOOKUP(C3090,sales_teams!A:A,sales_teams!D:D,"")</f>
        <v>Central</v>
      </c>
      <c r="G3090" t="s">
        <v>8951</v>
      </c>
      <c r="H3090" t="str">
        <f>_xlfn.XLOOKUP(G3090,products!A:A,products!B:B,"")</f>
        <v>GTX</v>
      </c>
      <c r="I3090" t="s">
        <v>78</v>
      </c>
      <c r="J3090" t="str">
        <f>_xlfn.XLOOKUP(I3090,accounts!A:A,accounts!B:B,"")</f>
        <v>medical</v>
      </c>
      <c r="K3090" t="str">
        <f>_xlfn.XLOOKUP(I3090,accounts!A:A,accounts!F:F,"")</f>
        <v>Mid-Market</v>
      </c>
      <c r="L3090" t="s">
        <v>56</v>
      </c>
      <c r="M3090" t="s">
        <v>9031</v>
      </c>
      <c r="N3090" t="s">
        <v>9045</v>
      </c>
      <c r="O3090" s="1">
        <v>42866</v>
      </c>
      <c r="P3090" s="1">
        <v>42958</v>
      </c>
      <c r="Q3090" s="5">
        <f>_xlfn.XLOOKUP(G3090,products!A:A,products!C:C,"")</f>
        <v>4821</v>
      </c>
      <c r="R3090">
        <v>31</v>
      </c>
      <c r="S3090" s="5">
        <f t="shared" si="48"/>
        <v>149451</v>
      </c>
    </row>
    <row r="3091" spans="1:19" x14ac:dyDescent="0.2">
      <c r="A3091" t="s">
        <v>3236</v>
      </c>
      <c r="B3091" t="s">
        <v>9028</v>
      </c>
      <c r="C3091" t="s">
        <v>15</v>
      </c>
      <c r="D3091" t="str">
        <f>_xlfn.XLOOKUP(C3091,sales_teams!A:A,sales_teams!B:B,"")</f>
        <v>C486814</v>
      </c>
      <c r="E3091" t="str">
        <f>_xlfn.XLOOKUP(C3091,sales_teams!A:A,sales_teams!C:C,"")</f>
        <v>Melvin Marxen</v>
      </c>
      <c r="F3091" t="str">
        <f>_xlfn.XLOOKUP(C3091,sales_teams!A:A,sales_teams!D:D,"")</f>
        <v>Central</v>
      </c>
      <c r="G3091" t="s">
        <v>8951</v>
      </c>
      <c r="H3091" t="str">
        <f>_xlfn.XLOOKUP(G3091,products!A:A,products!B:B,"")</f>
        <v>GTX</v>
      </c>
      <c r="I3091" t="s">
        <v>228</v>
      </c>
      <c r="J3091" t="str">
        <f>_xlfn.XLOOKUP(I3091,accounts!A:A,accounts!B:B,"")</f>
        <v>technolgy</v>
      </c>
      <c r="K3091" t="str">
        <f>_xlfn.XLOOKUP(I3091,accounts!A:A,accounts!F:F,"")</f>
        <v>Mid-Market</v>
      </c>
      <c r="L3091" t="s">
        <v>56</v>
      </c>
      <c r="M3091" t="s">
        <v>9031</v>
      </c>
      <c r="N3091" t="s">
        <v>9045</v>
      </c>
      <c r="O3091" s="1">
        <v>42866</v>
      </c>
      <c r="P3091" s="1">
        <v>42915</v>
      </c>
      <c r="Q3091" s="5">
        <f>_xlfn.XLOOKUP(G3091,products!A:A,products!C:C,"")</f>
        <v>4821</v>
      </c>
      <c r="R3091">
        <v>8</v>
      </c>
      <c r="S3091" s="5">
        <f t="shared" si="48"/>
        <v>38568</v>
      </c>
    </row>
    <row r="3092" spans="1:19" x14ac:dyDescent="0.2">
      <c r="A3092" t="s">
        <v>3237</v>
      </c>
      <c r="B3092" t="s">
        <v>9027</v>
      </c>
      <c r="C3092" t="s">
        <v>15</v>
      </c>
      <c r="D3092" t="str">
        <f>_xlfn.XLOOKUP(C3092,sales_teams!A:A,sales_teams!B:B,"")</f>
        <v>C486814</v>
      </c>
      <c r="E3092" t="str">
        <f>_xlfn.XLOOKUP(C3092,sales_teams!A:A,sales_teams!C:C,"")</f>
        <v>Melvin Marxen</v>
      </c>
      <c r="F3092" t="str">
        <f>_xlfn.XLOOKUP(C3092,sales_teams!A:A,sales_teams!D:D,"")</f>
        <v>Central</v>
      </c>
      <c r="G3092" t="s">
        <v>60</v>
      </c>
      <c r="H3092" t="str">
        <f>_xlfn.XLOOKUP(G3092,products!A:A,products!B:B,"")</f>
        <v>MG</v>
      </c>
      <c r="I3092" t="s">
        <v>93</v>
      </c>
      <c r="J3092" t="str">
        <f>_xlfn.XLOOKUP(I3092,accounts!A:A,accounts!B:B,"")</f>
        <v>telecommunications</v>
      </c>
      <c r="K3092" t="str">
        <f>_xlfn.XLOOKUP(I3092,accounts!A:A,accounts!F:F,"")</f>
        <v>Enterprise</v>
      </c>
      <c r="L3092" t="s">
        <v>56</v>
      </c>
      <c r="M3092" t="s">
        <v>9031</v>
      </c>
      <c r="N3092" t="s">
        <v>9041</v>
      </c>
      <c r="O3092" s="1">
        <v>42866</v>
      </c>
      <c r="P3092" s="1">
        <v>42875</v>
      </c>
      <c r="Q3092" s="5">
        <f>_xlfn.XLOOKUP(G3092,products!A:A,products!C:C,"")</f>
        <v>55</v>
      </c>
      <c r="R3092">
        <v>47</v>
      </c>
      <c r="S3092" s="5">
        <f t="shared" si="48"/>
        <v>2585</v>
      </c>
    </row>
    <row r="3093" spans="1:19" x14ac:dyDescent="0.2">
      <c r="A3093" t="s">
        <v>3238</v>
      </c>
      <c r="B3093" t="s">
        <v>9028</v>
      </c>
      <c r="C3093" t="s">
        <v>15</v>
      </c>
      <c r="D3093" t="str">
        <f>_xlfn.XLOOKUP(C3093,sales_teams!A:A,sales_teams!B:B,"")</f>
        <v>C486814</v>
      </c>
      <c r="E3093" t="str">
        <f>_xlfn.XLOOKUP(C3093,sales_teams!A:A,sales_teams!C:C,"")</f>
        <v>Melvin Marxen</v>
      </c>
      <c r="F3093" t="str">
        <f>_xlfn.XLOOKUP(C3093,sales_teams!A:A,sales_teams!D:D,"")</f>
        <v>Central</v>
      </c>
      <c r="G3093" t="s">
        <v>75</v>
      </c>
      <c r="H3093" t="str">
        <f>_xlfn.XLOOKUP(G3093,products!A:A,products!B:B,"")</f>
        <v>MG</v>
      </c>
      <c r="I3093" t="s">
        <v>133</v>
      </c>
      <c r="J3093" t="str">
        <f>_xlfn.XLOOKUP(I3093,accounts!A:A,accounts!B:B,"")</f>
        <v>finance</v>
      </c>
      <c r="K3093" t="str">
        <f>_xlfn.XLOOKUP(I3093,accounts!A:A,accounts!F:F,"")</f>
        <v>Mid-Market</v>
      </c>
      <c r="L3093" t="s">
        <v>56</v>
      </c>
      <c r="M3093" t="s">
        <v>9032</v>
      </c>
      <c r="N3093" t="s">
        <v>9045</v>
      </c>
      <c r="O3093" s="1">
        <v>42866</v>
      </c>
      <c r="P3093" s="1">
        <v>42971</v>
      </c>
      <c r="Q3093" s="5">
        <f>_xlfn.XLOOKUP(G3093,products!A:A,products!C:C,"")</f>
        <v>3393</v>
      </c>
      <c r="R3093">
        <v>37</v>
      </c>
      <c r="S3093" s="5">
        <f t="shared" si="48"/>
        <v>125541</v>
      </c>
    </row>
    <row r="3094" spans="1:19" x14ac:dyDescent="0.2">
      <c r="A3094" t="s">
        <v>3239</v>
      </c>
      <c r="B3094" t="s">
        <v>9025</v>
      </c>
      <c r="C3094" t="s">
        <v>22</v>
      </c>
      <c r="D3094" t="str">
        <f>_xlfn.XLOOKUP(C3094,sales_teams!A:A,sales_teams!B:B,"")</f>
        <v>E86134</v>
      </c>
      <c r="E3094" t="str">
        <f>_xlfn.XLOOKUP(C3094,sales_teams!A:A,sales_teams!C:C,"")</f>
        <v>Cara Losch</v>
      </c>
      <c r="F3094" t="str">
        <f>_xlfn.XLOOKUP(C3094,sales_teams!A:A,sales_teams!D:D,"")</f>
        <v>East</v>
      </c>
      <c r="G3094" t="s">
        <v>75</v>
      </c>
      <c r="H3094" t="str">
        <f>_xlfn.XLOOKUP(G3094,products!A:A,products!B:B,"")</f>
        <v>MG</v>
      </c>
      <c r="I3094" t="s">
        <v>224</v>
      </c>
      <c r="J3094" t="str">
        <f>_xlfn.XLOOKUP(I3094,accounts!A:A,accounts!B:B,"")</f>
        <v>technolgy</v>
      </c>
      <c r="K3094" t="str">
        <f>_xlfn.XLOOKUP(I3094,accounts!A:A,accounts!F:F,"")</f>
        <v>Mid-Market</v>
      </c>
      <c r="L3094" t="s">
        <v>56</v>
      </c>
      <c r="M3094" t="s">
        <v>9034</v>
      </c>
      <c r="N3094" t="s">
        <v>9042</v>
      </c>
      <c r="O3094" s="1">
        <v>42866</v>
      </c>
      <c r="P3094" s="1">
        <v>42958</v>
      </c>
      <c r="Q3094" s="5">
        <f>_xlfn.XLOOKUP(G3094,products!A:A,products!C:C,"")</f>
        <v>3393</v>
      </c>
      <c r="R3094">
        <v>35</v>
      </c>
      <c r="S3094" s="5">
        <f t="shared" si="48"/>
        <v>118755</v>
      </c>
    </row>
    <row r="3095" spans="1:19" x14ac:dyDescent="0.2">
      <c r="A3095" t="s">
        <v>3240</v>
      </c>
      <c r="B3095" t="s">
        <v>9025</v>
      </c>
      <c r="C3095" t="s">
        <v>43</v>
      </c>
      <c r="D3095" t="str">
        <f>_xlfn.XLOOKUP(C3095,sales_teams!A:A,sales_teams!B:B,"")</f>
        <v>W596440</v>
      </c>
      <c r="E3095" t="str">
        <f>_xlfn.XLOOKUP(C3095,sales_teams!A:A,sales_teams!C:C,"")</f>
        <v>Summer Sewald</v>
      </c>
      <c r="F3095" t="str">
        <f>_xlfn.XLOOKUP(C3095,sales_teams!A:A,sales_teams!D:D,"")</f>
        <v>West</v>
      </c>
      <c r="G3095" t="s">
        <v>62</v>
      </c>
      <c r="H3095" t="str">
        <f>_xlfn.XLOOKUP(G3095,products!A:A,products!B:B,"")</f>
        <v>GTX</v>
      </c>
      <c r="J3095">
        <f>_xlfn.XLOOKUP(I3095,accounts!A:A,accounts!B:B,"")</f>
        <v>0</v>
      </c>
      <c r="K3095">
        <f>_xlfn.XLOOKUP(I3095,accounts!A:A,accounts!F:F,"")</f>
        <v>0</v>
      </c>
      <c r="L3095" t="s">
        <v>76</v>
      </c>
      <c r="N3095" t="s">
        <v>9044</v>
      </c>
      <c r="O3095" s="1">
        <v>42866</v>
      </c>
      <c r="Q3095" s="5">
        <f>_xlfn.XLOOKUP(G3095,products!A:A,products!C:C,"")</f>
        <v>550</v>
      </c>
      <c r="R3095">
        <v>34</v>
      </c>
      <c r="S3095" s="5">
        <f t="shared" si="48"/>
        <v>18700</v>
      </c>
    </row>
    <row r="3096" spans="1:19" x14ac:dyDescent="0.2">
      <c r="A3096" t="s">
        <v>3241</v>
      </c>
      <c r="B3096" t="s">
        <v>9027</v>
      </c>
      <c r="C3096" t="s">
        <v>43</v>
      </c>
      <c r="D3096" t="str">
        <f>_xlfn.XLOOKUP(C3096,sales_teams!A:A,sales_teams!B:B,"")</f>
        <v>W596440</v>
      </c>
      <c r="E3096" t="str">
        <f>_xlfn.XLOOKUP(C3096,sales_teams!A:A,sales_teams!C:C,"")</f>
        <v>Summer Sewald</v>
      </c>
      <c r="F3096" t="str">
        <f>_xlfn.XLOOKUP(C3096,sales_teams!A:A,sales_teams!D:D,"")</f>
        <v>West</v>
      </c>
      <c r="G3096" t="s">
        <v>60</v>
      </c>
      <c r="H3096" t="str">
        <f>_xlfn.XLOOKUP(G3096,products!A:A,products!B:B,"")</f>
        <v>MG</v>
      </c>
      <c r="I3096" t="s">
        <v>327</v>
      </c>
      <c r="J3096" t="str">
        <f>_xlfn.XLOOKUP(I3096,accounts!A:A,accounts!B:B,"")</f>
        <v>retail</v>
      </c>
      <c r="K3096" t="str">
        <f>_xlfn.XLOOKUP(I3096,accounts!A:A,accounts!F:F,"")</f>
        <v>Mid-Market</v>
      </c>
      <c r="L3096" t="s">
        <v>81</v>
      </c>
      <c r="M3096" t="s">
        <v>9037</v>
      </c>
      <c r="N3096" t="s">
        <v>9042</v>
      </c>
      <c r="O3096" s="1">
        <v>42866</v>
      </c>
      <c r="P3096" s="1">
        <v>42980</v>
      </c>
      <c r="Q3096" s="5">
        <f>_xlfn.XLOOKUP(G3096,products!A:A,products!C:C,"")</f>
        <v>55</v>
      </c>
      <c r="R3096">
        <v>8</v>
      </c>
      <c r="S3096" s="5">
        <f t="shared" si="48"/>
        <v>440</v>
      </c>
    </row>
    <row r="3097" spans="1:19" x14ac:dyDescent="0.2">
      <c r="A3097" t="s">
        <v>3242</v>
      </c>
      <c r="B3097" t="s">
        <v>9027</v>
      </c>
      <c r="C3097" t="s">
        <v>43</v>
      </c>
      <c r="D3097" t="str">
        <f>_xlfn.XLOOKUP(C3097,sales_teams!A:A,sales_teams!B:B,"")</f>
        <v>W596440</v>
      </c>
      <c r="E3097" t="str">
        <f>_xlfn.XLOOKUP(C3097,sales_teams!A:A,sales_teams!C:C,"")</f>
        <v>Summer Sewald</v>
      </c>
      <c r="F3097" t="str">
        <f>_xlfn.XLOOKUP(C3097,sales_teams!A:A,sales_teams!D:D,"")</f>
        <v>West</v>
      </c>
      <c r="G3097" t="s">
        <v>75</v>
      </c>
      <c r="H3097" t="str">
        <f>_xlfn.XLOOKUP(G3097,products!A:A,products!B:B,"")</f>
        <v>MG</v>
      </c>
      <c r="I3097" t="s">
        <v>412</v>
      </c>
      <c r="J3097" t="str">
        <f>_xlfn.XLOOKUP(I3097,accounts!A:A,accounts!B:B,"")</f>
        <v>retail</v>
      </c>
      <c r="K3097" t="str">
        <f>_xlfn.XLOOKUP(I3097,accounts!A:A,accounts!F:F,"")</f>
        <v>SMB</v>
      </c>
      <c r="L3097" t="s">
        <v>81</v>
      </c>
      <c r="M3097" t="s">
        <v>9038</v>
      </c>
      <c r="N3097" t="s">
        <v>9045</v>
      </c>
      <c r="O3097" s="1">
        <v>42866</v>
      </c>
      <c r="P3097" s="1">
        <v>42950</v>
      </c>
      <c r="Q3097" s="5">
        <f>_xlfn.XLOOKUP(G3097,products!A:A,products!C:C,"")</f>
        <v>3393</v>
      </c>
      <c r="R3097">
        <v>23</v>
      </c>
      <c r="S3097" s="5">
        <f t="shared" si="48"/>
        <v>78039</v>
      </c>
    </row>
    <row r="3098" spans="1:19" x14ac:dyDescent="0.2">
      <c r="A3098" t="s">
        <v>3243</v>
      </c>
      <c r="B3098" t="s">
        <v>9025</v>
      </c>
      <c r="C3098" t="s">
        <v>42</v>
      </c>
      <c r="D3098" t="str">
        <f>_xlfn.XLOOKUP(C3098,sales_teams!A:A,sales_teams!B:B,"")</f>
        <v>W674591</v>
      </c>
      <c r="E3098" t="str">
        <f>_xlfn.XLOOKUP(C3098,sales_teams!A:A,sales_teams!C:C,"")</f>
        <v>Summer Sewald</v>
      </c>
      <c r="F3098" t="str">
        <f>_xlfn.XLOOKUP(C3098,sales_teams!A:A,sales_teams!D:D,"")</f>
        <v>West</v>
      </c>
      <c r="G3098" t="s">
        <v>62</v>
      </c>
      <c r="H3098" t="str">
        <f>_xlfn.XLOOKUP(G3098,products!A:A,products!B:B,"")</f>
        <v>GTX</v>
      </c>
      <c r="I3098" t="s">
        <v>78</v>
      </c>
      <c r="J3098" t="str">
        <f>_xlfn.XLOOKUP(I3098,accounts!A:A,accounts!B:B,"")</f>
        <v>medical</v>
      </c>
      <c r="K3098" t="str">
        <f>_xlfn.XLOOKUP(I3098,accounts!A:A,accounts!F:F,"")</f>
        <v>Mid-Market</v>
      </c>
      <c r="L3098" t="s">
        <v>76</v>
      </c>
      <c r="N3098" t="s">
        <v>9044</v>
      </c>
      <c r="O3098" s="1">
        <v>42866</v>
      </c>
      <c r="Q3098" s="5">
        <f>_xlfn.XLOOKUP(G3098,products!A:A,products!C:C,"")</f>
        <v>550</v>
      </c>
      <c r="R3098">
        <v>21</v>
      </c>
      <c r="S3098" s="5">
        <f t="shared" si="48"/>
        <v>11550</v>
      </c>
    </row>
    <row r="3099" spans="1:19" x14ac:dyDescent="0.2">
      <c r="A3099" t="s">
        <v>3244</v>
      </c>
      <c r="B3099" t="s">
        <v>9025</v>
      </c>
      <c r="C3099" t="s">
        <v>42</v>
      </c>
      <c r="D3099" t="str">
        <f>_xlfn.XLOOKUP(C3099,sales_teams!A:A,sales_teams!B:B,"")</f>
        <v>W674591</v>
      </c>
      <c r="E3099" t="str">
        <f>_xlfn.XLOOKUP(C3099,sales_teams!A:A,sales_teams!C:C,"")</f>
        <v>Summer Sewald</v>
      </c>
      <c r="F3099" t="str">
        <f>_xlfn.XLOOKUP(C3099,sales_teams!A:A,sales_teams!D:D,"")</f>
        <v>West</v>
      </c>
      <c r="G3099" t="s">
        <v>8951</v>
      </c>
      <c r="H3099" t="str">
        <f>_xlfn.XLOOKUP(G3099,products!A:A,products!B:B,"")</f>
        <v>GTX</v>
      </c>
      <c r="I3099" t="s">
        <v>172</v>
      </c>
      <c r="J3099" t="str">
        <f>_xlfn.XLOOKUP(I3099,accounts!A:A,accounts!B:B,"")</f>
        <v>software</v>
      </c>
      <c r="K3099" t="str">
        <f>_xlfn.XLOOKUP(I3099,accounts!A:A,accounts!F:F,"")</f>
        <v>Enterprise</v>
      </c>
      <c r="L3099" t="s">
        <v>81</v>
      </c>
      <c r="M3099" t="s">
        <v>9037</v>
      </c>
      <c r="N3099" t="s">
        <v>9043</v>
      </c>
      <c r="O3099" s="1">
        <v>42866</v>
      </c>
      <c r="P3099" s="1">
        <v>42885</v>
      </c>
      <c r="Q3099" s="5">
        <f>_xlfn.XLOOKUP(G3099,products!A:A,products!C:C,"")</f>
        <v>4821</v>
      </c>
      <c r="R3099">
        <v>8</v>
      </c>
      <c r="S3099" s="5">
        <f t="shared" si="48"/>
        <v>38568</v>
      </c>
    </row>
    <row r="3100" spans="1:19" x14ac:dyDescent="0.2">
      <c r="A3100" t="s">
        <v>3245</v>
      </c>
      <c r="B3100" t="s">
        <v>9027</v>
      </c>
      <c r="C3100" t="s">
        <v>37</v>
      </c>
      <c r="D3100" t="str">
        <f>_xlfn.XLOOKUP(C3100,sales_teams!A:A,sales_teams!B:B,"")</f>
        <v>W337844</v>
      </c>
      <c r="E3100" t="str">
        <f>_xlfn.XLOOKUP(C3100,sales_teams!A:A,sales_teams!C:C,"")</f>
        <v>Celia Rouche</v>
      </c>
      <c r="F3100" t="str">
        <f>_xlfn.XLOOKUP(C3100,sales_teams!A:A,sales_teams!D:D,"")</f>
        <v>West</v>
      </c>
      <c r="G3100" t="s">
        <v>75</v>
      </c>
      <c r="H3100" t="str">
        <f>_xlfn.XLOOKUP(G3100,products!A:A,products!B:B,"")</f>
        <v>MG</v>
      </c>
      <c r="I3100" t="s">
        <v>99</v>
      </c>
      <c r="J3100" t="str">
        <f>_xlfn.XLOOKUP(I3100,accounts!A:A,accounts!B:B,"")</f>
        <v>retail</v>
      </c>
      <c r="K3100" t="str">
        <f>_xlfn.XLOOKUP(I3100,accounts!A:A,accounts!F:F,"")</f>
        <v>Enterprise</v>
      </c>
      <c r="L3100" t="s">
        <v>81</v>
      </c>
      <c r="M3100" t="s">
        <v>9038</v>
      </c>
      <c r="N3100" t="s">
        <v>9045</v>
      </c>
      <c r="O3100" s="1">
        <v>42866</v>
      </c>
      <c r="P3100" s="1">
        <v>42950</v>
      </c>
      <c r="Q3100" s="5">
        <f>_xlfn.XLOOKUP(G3100,products!A:A,products!C:C,"")</f>
        <v>3393</v>
      </c>
      <c r="R3100">
        <v>27</v>
      </c>
      <c r="S3100" s="5">
        <f t="shared" si="48"/>
        <v>91611</v>
      </c>
    </row>
    <row r="3101" spans="1:19" x14ac:dyDescent="0.2">
      <c r="A3101" t="s">
        <v>3246</v>
      </c>
      <c r="B3101" t="s">
        <v>9027</v>
      </c>
      <c r="C3101" t="s">
        <v>45</v>
      </c>
      <c r="D3101" t="str">
        <f>_xlfn.XLOOKUP(C3101,sales_teams!A:A,sales_teams!B:B,"")</f>
        <v>W960943</v>
      </c>
      <c r="E3101" t="str">
        <f>_xlfn.XLOOKUP(C3101,sales_teams!A:A,sales_teams!C:C,"")</f>
        <v>Summer Sewald</v>
      </c>
      <c r="F3101" t="str">
        <f>_xlfn.XLOOKUP(C3101,sales_teams!A:A,sales_teams!D:D,"")</f>
        <v>West</v>
      </c>
      <c r="G3101" t="s">
        <v>83</v>
      </c>
      <c r="H3101" t="str">
        <f>_xlfn.XLOOKUP(G3101,products!A:A,products!B:B,"")</f>
        <v>GTX</v>
      </c>
      <c r="I3101" t="s">
        <v>86</v>
      </c>
      <c r="J3101" t="str">
        <f>_xlfn.XLOOKUP(I3101,accounts!A:A,accounts!B:B,"")</f>
        <v>telecommunications</v>
      </c>
      <c r="K3101" t="str">
        <f>_xlfn.XLOOKUP(I3101,accounts!A:A,accounts!F:F,"")</f>
        <v>Enterprise</v>
      </c>
      <c r="L3101" t="s">
        <v>76</v>
      </c>
      <c r="N3101" t="s">
        <v>9044</v>
      </c>
      <c r="O3101" s="1">
        <v>42866</v>
      </c>
      <c r="Q3101" s="5">
        <f>_xlfn.XLOOKUP(G3101,products!A:A,products!C:C,"")</f>
        <v>5482</v>
      </c>
      <c r="R3101">
        <v>10</v>
      </c>
      <c r="S3101" s="5">
        <f t="shared" si="48"/>
        <v>54820</v>
      </c>
    </row>
    <row r="3102" spans="1:19" x14ac:dyDescent="0.2">
      <c r="A3102" t="s">
        <v>3247</v>
      </c>
      <c r="B3102" t="s">
        <v>9028</v>
      </c>
      <c r="C3102" t="s">
        <v>45</v>
      </c>
      <c r="D3102" t="str">
        <f>_xlfn.XLOOKUP(C3102,sales_teams!A:A,sales_teams!B:B,"")</f>
        <v>W960943</v>
      </c>
      <c r="E3102" t="str">
        <f>_xlfn.XLOOKUP(C3102,sales_teams!A:A,sales_teams!C:C,"")</f>
        <v>Summer Sewald</v>
      </c>
      <c r="F3102" t="str">
        <f>_xlfn.XLOOKUP(C3102,sales_teams!A:A,sales_teams!D:D,"")</f>
        <v>West</v>
      </c>
      <c r="G3102" t="s">
        <v>62</v>
      </c>
      <c r="H3102" t="str">
        <f>_xlfn.XLOOKUP(G3102,products!A:A,products!B:B,"")</f>
        <v>GTX</v>
      </c>
      <c r="I3102" t="s">
        <v>88</v>
      </c>
      <c r="J3102" t="str">
        <f>_xlfn.XLOOKUP(I3102,accounts!A:A,accounts!B:B,"")</f>
        <v>employment</v>
      </c>
      <c r="K3102" t="str">
        <f>_xlfn.XLOOKUP(I3102,accounts!A:A,accounts!F:F,"")</f>
        <v>Mid-Market</v>
      </c>
      <c r="L3102" t="s">
        <v>81</v>
      </c>
      <c r="M3102" t="s">
        <v>9038</v>
      </c>
      <c r="N3102" t="s">
        <v>9042</v>
      </c>
      <c r="O3102" s="1">
        <v>42866</v>
      </c>
      <c r="P3102" s="1">
        <v>42877</v>
      </c>
      <c r="Q3102" s="5">
        <f>_xlfn.XLOOKUP(G3102,products!A:A,products!C:C,"")</f>
        <v>550</v>
      </c>
      <c r="R3102">
        <v>1</v>
      </c>
      <c r="S3102" s="5">
        <f t="shared" si="48"/>
        <v>550</v>
      </c>
    </row>
    <row r="3103" spans="1:19" x14ac:dyDescent="0.2">
      <c r="A3103" t="s">
        <v>3248</v>
      </c>
      <c r="B3103" t="s">
        <v>9027</v>
      </c>
      <c r="C3103" t="s">
        <v>9</v>
      </c>
      <c r="D3103" t="str">
        <f>_xlfn.XLOOKUP(C3103,sales_teams!A:A,sales_teams!B:B,"")</f>
        <v>C62195</v>
      </c>
      <c r="E3103" t="str">
        <f>_xlfn.XLOOKUP(C3103,sales_teams!A:A,sales_teams!C:C,"")</f>
        <v>Dustin Brinkmann</v>
      </c>
      <c r="F3103" t="str">
        <f>_xlfn.XLOOKUP(C3103,sales_teams!A:A,sales_teams!D:D,"")</f>
        <v>Central</v>
      </c>
      <c r="G3103" t="s">
        <v>62</v>
      </c>
      <c r="H3103" t="str">
        <f>_xlfn.XLOOKUP(G3103,products!A:A,products!B:B,"")</f>
        <v>GTX</v>
      </c>
      <c r="I3103" t="s">
        <v>93</v>
      </c>
      <c r="J3103" t="str">
        <f>_xlfn.XLOOKUP(I3103,accounts!A:A,accounts!B:B,"")</f>
        <v>telecommunications</v>
      </c>
      <c r="K3103" t="str">
        <f>_xlfn.XLOOKUP(I3103,accounts!A:A,accounts!F:F,"")</f>
        <v>Enterprise</v>
      </c>
      <c r="L3103" t="s">
        <v>56</v>
      </c>
      <c r="M3103" t="s">
        <v>9032</v>
      </c>
      <c r="N3103" t="s">
        <v>9042</v>
      </c>
      <c r="O3103" s="1">
        <v>42866</v>
      </c>
      <c r="P3103" s="1">
        <v>42880</v>
      </c>
      <c r="Q3103" s="5">
        <f>_xlfn.XLOOKUP(G3103,products!A:A,products!C:C,"")</f>
        <v>550</v>
      </c>
      <c r="R3103">
        <v>12</v>
      </c>
      <c r="S3103" s="5">
        <f t="shared" si="48"/>
        <v>6600</v>
      </c>
    </row>
    <row r="3104" spans="1:19" x14ac:dyDescent="0.2">
      <c r="A3104" t="s">
        <v>3249</v>
      </c>
      <c r="B3104" t="s">
        <v>9025</v>
      </c>
      <c r="C3104" t="s">
        <v>32</v>
      </c>
      <c r="D3104" t="str">
        <f>_xlfn.XLOOKUP(C3104,sales_teams!A:A,sales_teams!B:B,"")</f>
        <v>W975078</v>
      </c>
      <c r="E3104" t="str">
        <f>_xlfn.XLOOKUP(C3104,sales_teams!A:A,sales_teams!C:C,"")</f>
        <v>Celia Rouche</v>
      </c>
      <c r="F3104" t="str">
        <f>_xlfn.XLOOKUP(C3104,sales_teams!A:A,sales_teams!D:D,"")</f>
        <v>West</v>
      </c>
      <c r="G3104" t="s">
        <v>83</v>
      </c>
      <c r="H3104" t="str">
        <f>_xlfn.XLOOKUP(G3104,products!A:A,products!B:B,"")</f>
        <v>GTX</v>
      </c>
      <c r="J3104">
        <f>_xlfn.XLOOKUP(I3104,accounts!A:A,accounts!B:B,"")</f>
        <v>0</v>
      </c>
      <c r="K3104">
        <f>_xlfn.XLOOKUP(I3104,accounts!A:A,accounts!F:F,"")</f>
        <v>0</v>
      </c>
      <c r="L3104" t="s">
        <v>76</v>
      </c>
      <c r="N3104" t="s">
        <v>9044</v>
      </c>
      <c r="O3104" s="1">
        <v>42866</v>
      </c>
      <c r="Q3104" s="5">
        <f>_xlfn.XLOOKUP(G3104,products!A:A,products!C:C,"")</f>
        <v>5482</v>
      </c>
      <c r="R3104">
        <v>13</v>
      </c>
      <c r="S3104" s="5">
        <f t="shared" si="48"/>
        <v>71266</v>
      </c>
    </row>
    <row r="3105" spans="1:19" x14ac:dyDescent="0.2">
      <c r="A3105" t="s">
        <v>3250</v>
      </c>
      <c r="B3105" t="s">
        <v>9025</v>
      </c>
      <c r="C3105" t="s">
        <v>32</v>
      </c>
      <c r="D3105" t="str">
        <f>_xlfn.XLOOKUP(C3105,sales_teams!A:A,sales_teams!B:B,"")</f>
        <v>W975078</v>
      </c>
      <c r="E3105" t="str">
        <f>_xlfn.XLOOKUP(C3105,sales_teams!A:A,sales_teams!C:C,"")</f>
        <v>Celia Rouche</v>
      </c>
      <c r="F3105" t="str">
        <f>_xlfn.XLOOKUP(C3105,sales_teams!A:A,sales_teams!D:D,"")</f>
        <v>West</v>
      </c>
      <c r="G3105" t="s">
        <v>60</v>
      </c>
      <c r="H3105" t="str">
        <f>_xlfn.XLOOKUP(G3105,products!A:A,products!B:B,"")</f>
        <v>MG</v>
      </c>
      <c r="I3105" t="s">
        <v>71</v>
      </c>
      <c r="J3105" t="str">
        <f>_xlfn.XLOOKUP(I3105,accounts!A:A,accounts!B:B,"")</f>
        <v>entertainment</v>
      </c>
      <c r="K3105" t="str">
        <f>_xlfn.XLOOKUP(I3105,accounts!A:A,accounts!F:F,"")</f>
        <v>Enterprise</v>
      </c>
      <c r="L3105" t="s">
        <v>56</v>
      </c>
      <c r="M3105" t="s">
        <v>9032</v>
      </c>
      <c r="N3105" t="s">
        <v>9042</v>
      </c>
      <c r="O3105" s="1">
        <v>42866</v>
      </c>
      <c r="P3105" s="1">
        <v>42875</v>
      </c>
      <c r="Q3105" s="5">
        <f>_xlfn.XLOOKUP(G3105,products!A:A,products!C:C,"")</f>
        <v>55</v>
      </c>
      <c r="R3105">
        <v>42</v>
      </c>
      <c r="S3105" s="5">
        <f t="shared" si="48"/>
        <v>2310</v>
      </c>
    </row>
    <row r="3106" spans="1:19" x14ac:dyDescent="0.2">
      <c r="A3106" t="s">
        <v>3251</v>
      </c>
      <c r="B3106" t="s">
        <v>9025</v>
      </c>
      <c r="C3106" t="s">
        <v>17</v>
      </c>
      <c r="D3106" t="str">
        <f>_xlfn.XLOOKUP(C3106,sales_teams!A:A,sales_teams!B:B,"")</f>
        <v>E152967</v>
      </c>
      <c r="E3106" t="str">
        <f>_xlfn.XLOOKUP(C3106,sales_teams!A:A,sales_teams!C:C,"")</f>
        <v>Cara Losch</v>
      </c>
      <c r="F3106" t="str">
        <f>_xlfn.XLOOKUP(C3106,sales_teams!A:A,sales_teams!D:D,"")</f>
        <v>East</v>
      </c>
      <c r="G3106" t="s">
        <v>60</v>
      </c>
      <c r="H3106" t="str">
        <f>_xlfn.XLOOKUP(G3106,products!A:A,products!B:B,"")</f>
        <v>MG</v>
      </c>
      <c r="I3106" t="s">
        <v>158</v>
      </c>
      <c r="J3106" t="str">
        <f>_xlfn.XLOOKUP(I3106,accounts!A:A,accounts!B:B,"")</f>
        <v>finance</v>
      </c>
      <c r="K3106" t="str">
        <f>_xlfn.XLOOKUP(I3106,accounts!A:A,accounts!F:F,"")</f>
        <v>SMB</v>
      </c>
      <c r="L3106" t="s">
        <v>56</v>
      </c>
      <c r="M3106" t="s">
        <v>9032</v>
      </c>
      <c r="N3106" t="s">
        <v>9043</v>
      </c>
      <c r="O3106" s="1">
        <v>42866</v>
      </c>
      <c r="P3106" s="1">
        <v>42902</v>
      </c>
      <c r="Q3106" s="5">
        <f>_xlfn.XLOOKUP(G3106,products!A:A,products!C:C,"")</f>
        <v>55</v>
      </c>
      <c r="R3106">
        <v>25</v>
      </c>
      <c r="S3106" s="5">
        <f t="shared" si="48"/>
        <v>1375</v>
      </c>
    </row>
    <row r="3107" spans="1:19" x14ac:dyDescent="0.2">
      <c r="A3107" t="s">
        <v>3252</v>
      </c>
      <c r="B3107" t="s">
        <v>9028</v>
      </c>
      <c r="C3107" t="s">
        <v>23</v>
      </c>
      <c r="D3107" t="str">
        <f>_xlfn.XLOOKUP(C3107,sales_teams!A:A,sales_teams!B:B,"")</f>
        <v>E680402</v>
      </c>
      <c r="E3107" t="str">
        <f>_xlfn.XLOOKUP(C3107,sales_teams!A:A,sales_teams!C:C,"")</f>
        <v>Cara Losch</v>
      </c>
      <c r="F3107" t="str">
        <f>_xlfn.XLOOKUP(C3107,sales_teams!A:A,sales_teams!D:D,"")</f>
        <v>East</v>
      </c>
      <c r="G3107" t="s">
        <v>75</v>
      </c>
      <c r="H3107" t="str">
        <f>_xlfn.XLOOKUP(G3107,products!A:A,products!B:B,"")</f>
        <v>MG</v>
      </c>
      <c r="I3107" t="s">
        <v>128</v>
      </c>
      <c r="J3107" t="str">
        <f>_xlfn.XLOOKUP(I3107,accounts!A:A,accounts!B:B,"")</f>
        <v>marketing</v>
      </c>
      <c r="K3107" t="str">
        <f>_xlfn.XLOOKUP(I3107,accounts!A:A,accounts!F:F,"")</f>
        <v>Enterprise</v>
      </c>
      <c r="L3107" t="s">
        <v>81</v>
      </c>
      <c r="M3107" t="s">
        <v>9040</v>
      </c>
      <c r="N3107" t="s">
        <v>9042</v>
      </c>
      <c r="O3107" s="1">
        <v>42866</v>
      </c>
      <c r="P3107" s="1">
        <v>42951</v>
      </c>
      <c r="Q3107" s="5">
        <f>_xlfn.XLOOKUP(G3107,products!A:A,products!C:C,"")</f>
        <v>3393</v>
      </c>
      <c r="R3107">
        <v>19</v>
      </c>
      <c r="S3107" s="5">
        <f t="shared" si="48"/>
        <v>64467</v>
      </c>
    </row>
    <row r="3108" spans="1:19" x14ac:dyDescent="0.2">
      <c r="A3108" t="s">
        <v>3253</v>
      </c>
      <c r="B3108" t="s">
        <v>9027</v>
      </c>
      <c r="C3108" t="s">
        <v>44</v>
      </c>
      <c r="D3108" t="str">
        <f>_xlfn.XLOOKUP(C3108,sales_teams!A:A,sales_teams!B:B,"")</f>
        <v>W202814</v>
      </c>
      <c r="E3108" t="str">
        <f>_xlfn.XLOOKUP(C3108,sales_teams!A:A,sales_teams!C:C,"")</f>
        <v>Summer Sewald</v>
      </c>
      <c r="F3108" t="str">
        <f>_xlfn.XLOOKUP(C3108,sales_teams!A:A,sales_teams!D:D,"")</f>
        <v>West</v>
      </c>
      <c r="G3108" t="s">
        <v>54</v>
      </c>
      <c r="H3108" t="str">
        <f>_xlfn.XLOOKUP(G3108,products!A:A,products!B:B,"")</f>
        <v>GTX</v>
      </c>
      <c r="I3108" t="s">
        <v>569</v>
      </c>
      <c r="J3108" t="str">
        <f>_xlfn.XLOOKUP(I3108,accounts!A:A,accounts!B:B,"")</f>
        <v>services</v>
      </c>
      <c r="K3108" t="str">
        <f>_xlfn.XLOOKUP(I3108,accounts!A:A,accounts!F:F,"")</f>
        <v>Mid-Market</v>
      </c>
      <c r="L3108" t="s">
        <v>56</v>
      </c>
      <c r="M3108" t="s">
        <v>9033</v>
      </c>
      <c r="N3108" t="s">
        <v>9043</v>
      </c>
      <c r="O3108" s="1">
        <v>42866</v>
      </c>
      <c r="P3108" s="1">
        <v>42964</v>
      </c>
      <c r="Q3108" s="5">
        <f>_xlfn.XLOOKUP(G3108,products!A:A,products!C:C,"")</f>
        <v>1096</v>
      </c>
      <c r="R3108">
        <v>3</v>
      </c>
      <c r="S3108" s="5">
        <f t="shared" si="48"/>
        <v>3288</v>
      </c>
    </row>
    <row r="3109" spans="1:19" x14ac:dyDescent="0.2">
      <c r="A3109" t="s">
        <v>3254</v>
      </c>
      <c r="B3109" t="s">
        <v>9028</v>
      </c>
      <c r="C3109" t="s">
        <v>3</v>
      </c>
      <c r="D3109" t="str">
        <f>_xlfn.XLOOKUP(C3109,sales_teams!A:A,sales_teams!B:B,"")</f>
        <v>C265891</v>
      </c>
      <c r="E3109" t="str">
        <f>_xlfn.XLOOKUP(C3109,sales_teams!A:A,sales_teams!C:C,"")</f>
        <v>Dustin Brinkmann</v>
      </c>
      <c r="F3109" t="str">
        <f>_xlfn.XLOOKUP(C3109,sales_teams!A:A,sales_teams!D:D,"")</f>
        <v>Central</v>
      </c>
      <c r="G3109" t="s">
        <v>60</v>
      </c>
      <c r="H3109" t="str">
        <f>_xlfn.XLOOKUP(G3109,products!A:A,products!B:B,"")</f>
        <v>MG</v>
      </c>
      <c r="I3109" t="s">
        <v>131</v>
      </c>
      <c r="J3109" t="str">
        <f>_xlfn.XLOOKUP(I3109,accounts!A:A,accounts!B:B,"")</f>
        <v>telecommunications</v>
      </c>
      <c r="K3109" t="str">
        <f>_xlfn.XLOOKUP(I3109,accounts!A:A,accounts!F:F,"")</f>
        <v>SMB</v>
      </c>
      <c r="L3109" t="s">
        <v>81</v>
      </c>
      <c r="M3109" t="s">
        <v>9038</v>
      </c>
      <c r="N3109" t="s">
        <v>9043</v>
      </c>
      <c r="O3109" s="1">
        <v>42867</v>
      </c>
      <c r="P3109" s="1">
        <v>42878</v>
      </c>
      <c r="Q3109" s="5">
        <f>_xlfn.XLOOKUP(G3109,products!A:A,products!C:C,"")</f>
        <v>55</v>
      </c>
      <c r="R3109">
        <v>1</v>
      </c>
      <c r="S3109" s="5">
        <f t="shared" si="48"/>
        <v>55</v>
      </c>
    </row>
    <row r="3110" spans="1:19" x14ac:dyDescent="0.2">
      <c r="A3110" t="s">
        <v>3255</v>
      </c>
      <c r="B3110" t="s">
        <v>9026</v>
      </c>
      <c r="C3110" t="s">
        <v>6</v>
      </c>
      <c r="D3110" t="str">
        <f>_xlfn.XLOOKUP(C3110,sales_teams!A:A,sales_teams!B:B,"")</f>
        <v>C163925</v>
      </c>
      <c r="E3110" t="str">
        <f>_xlfn.XLOOKUP(C3110,sales_teams!A:A,sales_teams!C:C,"")</f>
        <v>Dustin Brinkmann</v>
      </c>
      <c r="F3110" t="str">
        <f>_xlfn.XLOOKUP(C3110,sales_teams!A:A,sales_teams!D:D,"")</f>
        <v>Central</v>
      </c>
      <c r="G3110" t="s">
        <v>60</v>
      </c>
      <c r="H3110" t="str">
        <f>_xlfn.XLOOKUP(G3110,products!A:A,products!B:B,"")</f>
        <v>MG</v>
      </c>
      <c r="I3110" t="s">
        <v>63</v>
      </c>
      <c r="J3110" t="str">
        <f>_xlfn.XLOOKUP(I3110,accounts!A:A,accounts!B:B,"")</f>
        <v>software</v>
      </c>
      <c r="K3110" t="str">
        <f>_xlfn.XLOOKUP(I3110,accounts!A:A,accounts!F:F,"")</f>
        <v>Mid-Market</v>
      </c>
      <c r="L3110" t="s">
        <v>56</v>
      </c>
      <c r="M3110" t="s">
        <v>9035</v>
      </c>
      <c r="N3110" t="s">
        <v>9043</v>
      </c>
      <c r="O3110" s="1">
        <v>42867</v>
      </c>
      <c r="P3110" s="1">
        <v>42896</v>
      </c>
      <c r="Q3110" s="5">
        <f>_xlfn.XLOOKUP(G3110,products!A:A,products!C:C,"")</f>
        <v>55</v>
      </c>
      <c r="R3110">
        <v>43</v>
      </c>
      <c r="S3110" s="5">
        <f t="shared" si="48"/>
        <v>2365</v>
      </c>
    </row>
    <row r="3111" spans="1:19" x14ac:dyDescent="0.2">
      <c r="A3111" t="s">
        <v>3256</v>
      </c>
      <c r="B3111" t="s">
        <v>9025</v>
      </c>
      <c r="C3111" t="s">
        <v>6</v>
      </c>
      <c r="D3111" t="str">
        <f>_xlfn.XLOOKUP(C3111,sales_teams!A:A,sales_teams!B:B,"")</f>
        <v>C163925</v>
      </c>
      <c r="E3111" t="str">
        <f>_xlfn.XLOOKUP(C3111,sales_teams!A:A,sales_teams!C:C,"")</f>
        <v>Dustin Brinkmann</v>
      </c>
      <c r="F3111" t="str">
        <f>_xlfn.XLOOKUP(C3111,sales_teams!A:A,sales_teams!D:D,"")</f>
        <v>Central</v>
      </c>
      <c r="G3111" t="s">
        <v>75</v>
      </c>
      <c r="H3111" t="str">
        <f>_xlfn.XLOOKUP(G3111,products!A:A,products!B:B,"")</f>
        <v>MG</v>
      </c>
      <c r="I3111" t="s">
        <v>329</v>
      </c>
      <c r="J3111" t="str">
        <f>_xlfn.XLOOKUP(I3111,accounts!A:A,accounts!B:B,"")</f>
        <v>technolgy</v>
      </c>
      <c r="K3111" t="str">
        <f>_xlfn.XLOOKUP(I3111,accounts!A:A,accounts!F:F,"")</f>
        <v>Enterprise</v>
      </c>
      <c r="L3111" t="s">
        <v>56</v>
      </c>
      <c r="M3111" t="s">
        <v>9034</v>
      </c>
      <c r="N3111" t="s">
        <v>9043</v>
      </c>
      <c r="O3111" s="1">
        <v>42867</v>
      </c>
      <c r="P3111" s="1">
        <v>42882</v>
      </c>
      <c r="Q3111" s="5">
        <f>_xlfn.XLOOKUP(G3111,products!A:A,products!C:C,"")</f>
        <v>3393</v>
      </c>
      <c r="R3111">
        <v>12</v>
      </c>
      <c r="S3111" s="5">
        <f t="shared" si="48"/>
        <v>40716</v>
      </c>
    </row>
    <row r="3112" spans="1:19" x14ac:dyDescent="0.2">
      <c r="A3112" t="s">
        <v>3257</v>
      </c>
      <c r="B3112" t="s">
        <v>9025</v>
      </c>
      <c r="C3112" t="s">
        <v>20</v>
      </c>
      <c r="D3112" t="str">
        <f>_xlfn.XLOOKUP(C3112,sales_teams!A:A,sales_teams!B:B,"")</f>
        <v>E500449</v>
      </c>
      <c r="E3112" t="str">
        <f>_xlfn.XLOOKUP(C3112,sales_teams!A:A,sales_teams!C:C,"")</f>
        <v>Cara Losch</v>
      </c>
      <c r="F3112" t="str">
        <f>_xlfn.XLOOKUP(C3112,sales_teams!A:A,sales_teams!D:D,"")</f>
        <v>East</v>
      </c>
      <c r="G3112" t="s">
        <v>75</v>
      </c>
      <c r="H3112" t="str">
        <f>_xlfn.XLOOKUP(G3112,products!A:A,products!B:B,"")</f>
        <v>MG</v>
      </c>
      <c r="I3112" t="s">
        <v>343</v>
      </c>
      <c r="J3112" t="str">
        <f>_xlfn.XLOOKUP(I3112,accounts!A:A,accounts!B:B,"")</f>
        <v>retail</v>
      </c>
      <c r="K3112" t="str">
        <f>_xlfn.XLOOKUP(I3112,accounts!A:A,accounts!F:F,"")</f>
        <v>SMB</v>
      </c>
      <c r="L3112" t="s">
        <v>81</v>
      </c>
      <c r="M3112" t="s">
        <v>9038</v>
      </c>
      <c r="N3112" t="s">
        <v>9045</v>
      </c>
      <c r="O3112" s="1">
        <v>42867</v>
      </c>
      <c r="P3112" s="1">
        <v>42971</v>
      </c>
      <c r="Q3112" s="5">
        <f>_xlfn.XLOOKUP(G3112,products!A:A,products!C:C,"")</f>
        <v>3393</v>
      </c>
      <c r="R3112">
        <v>17</v>
      </c>
      <c r="S3112" s="5">
        <f t="shared" si="48"/>
        <v>57681</v>
      </c>
    </row>
    <row r="3113" spans="1:19" x14ac:dyDescent="0.2">
      <c r="A3113" t="s">
        <v>3258</v>
      </c>
      <c r="B3113" t="s">
        <v>9026</v>
      </c>
      <c r="C3113" t="s">
        <v>13</v>
      </c>
      <c r="D3113" t="str">
        <f>_xlfn.XLOOKUP(C3113,sales_teams!A:A,sales_teams!B:B,"")</f>
        <v>C130664</v>
      </c>
      <c r="E3113" t="str">
        <f>_xlfn.XLOOKUP(C3113,sales_teams!A:A,sales_teams!C:C,"")</f>
        <v>Melvin Marxen</v>
      </c>
      <c r="F3113" t="str">
        <f>_xlfn.XLOOKUP(C3113,sales_teams!A:A,sales_teams!D:D,"")</f>
        <v>Central</v>
      </c>
      <c r="G3113" t="s">
        <v>60</v>
      </c>
      <c r="H3113" t="str">
        <f>_xlfn.XLOOKUP(G3113,products!A:A,products!B:B,"")</f>
        <v>MG</v>
      </c>
      <c r="I3113" t="s">
        <v>168</v>
      </c>
      <c r="J3113" t="str">
        <f>_xlfn.XLOOKUP(I3113,accounts!A:A,accounts!B:B,"")</f>
        <v>technolgy</v>
      </c>
      <c r="K3113" t="str">
        <f>_xlfn.XLOOKUP(I3113,accounts!A:A,accounts!F:F,"")</f>
        <v>Enterprise</v>
      </c>
      <c r="L3113" t="s">
        <v>56</v>
      </c>
      <c r="M3113" t="s">
        <v>9033</v>
      </c>
      <c r="N3113" t="s">
        <v>9043</v>
      </c>
      <c r="O3113" s="1">
        <v>42867</v>
      </c>
      <c r="P3113" s="1">
        <v>42956</v>
      </c>
      <c r="Q3113" s="5">
        <f>_xlfn.XLOOKUP(G3113,products!A:A,products!C:C,"")</f>
        <v>55</v>
      </c>
      <c r="R3113">
        <v>4</v>
      </c>
      <c r="S3113" s="5">
        <f t="shared" si="48"/>
        <v>220</v>
      </c>
    </row>
    <row r="3114" spans="1:19" x14ac:dyDescent="0.2">
      <c r="A3114" t="s">
        <v>3259</v>
      </c>
      <c r="B3114" t="s">
        <v>9027</v>
      </c>
      <c r="C3114" t="s">
        <v>40</v>
      </c>
      <c r="D3114" t="str">
        <f>_xlfn.XLOOKUP(C3114,sales_teams!A:A,sales_teams!B:B,"")</f>
        <v>W249222</v>
      </c>
      <c r="E3114" t="str">
        <f>_xlfn.XLOOKUP(C3114,sales_teams!A:A,sales_teams!C:C,"")</f>
        <v>Summer Sewald</v>
      </c>
      <c r="F3114" t="str">
        <f>_xlfn.XLOOKUP(C3114,sales_teams!A:A,sales_teams!D:D,"")</f>
        <v>West</v>
      </c>
      <c r="G3114" t="s">
        <v>8951</v>
      </c>
      <c r="H3114" t="str">
        <f>_xlfn.XLOOKUP(G3114,products!A:A,products!B:B,"")</f>
        <v>GTX</v>
      </c>
      <c r="I3114" t="s">
        <v>142</v>
      </c>
      <c r="J3114" t="str">
        <f>_xlfn.XLOOKUP(I3114,accounts!A:A,accounts!B:B,"")</f>
        <v>finance</v>
      </c>
      <c r="K3114" t="str">
        <f>_xlfn.XLOOKUP(I3114,accounts!A:A,accounts!F:F,"")</f>
        <v>SMB</v>
      </c>
      <c r="L3114" t="s">
        <v>81</v>
      </c>
      <c r="M3114" t="s">
        <v>9038</v>
      </c>
      <c r="N3114" t="s">
        <v>9045</v>
      </c>
      <c r="O3114" s="1">
        <v>42867</v>
      </c>
      <c r="P3114" s="1">
        <v>42948</v>
      </c>
      <c r="Q3114" s="5">
        <f>_xlfn.XLOOKUP(G3114,products!A:A,products!C:C,"")</f>
        <v>4821</v>
      </c>
      <c r="R3114">
        <v>4</v>
      </c>
      <c r="S3114" s="5">
        <f t="shared" si="48"/>
        <v>19284</v>
      </c>
    </row>
    <row r="3115" spans="1:19" x14ac:dyDescent="0.2">
      <c r="A3115" t="s">
        <v>3260</v>
      </c>
      <c r="B3115" t="s">
        <v>9026</v>
      </c>
      <c r="C3115" t="s">
        <v>10</v>
      </c>
      <c r="D3115" t="str">
        <f>_xlfn.XLOOKUP(C3115,sales_teams!A:A,sales_teams!B:B,"")</f>
        <v>C309699</v>
      </c>
      <c r="E3115" t="str">
        <f>_xlfn.XLOOKUP(C3115,sales_teams!A:A,sales_teams!C:C,"")</f>
        <v>Melvin Marxen</v>
      </c>
      <c r="F3115" t="str">
        <f>_xlfn.XLOOKUP(C3115,sales_teams!A:A,sales_teams!D:D,"")</f>
        <v>Central</v>
      </c>
      <c r="G3115" t="s">
        <v>75</v>
      </c>
      <c r="H3115" t="str">
        <f>_xlfn.XLOOKUP(G3115,products!A:A,products!B:B,"")</f>
        <v>MG</v>
      </c>
      <c r="I3115" t="s">
        <v>117</v>
      </c>
      <c r="J3115" t="str">
        <f>_xlfn.XLOOKUP(I3115,accounts!A:A,accounts!B:B,"")</f>
        <v>marketing</v>
      </c>
      <c r="K3115" t="str">
        <f>_xlfn.XLOOKUP(I3115,accounts!A:A,accounts!F:F,"")</f>
        <v>Mid-Market</v>
      </c>
      <c r="L3115" t="s">
        <v>81</v>
      </c>
      <c r="M3115" t="s">
        <v>9037</v>
      </c>
      <c r="N3115" t="s">
        <v>9041</v>
      </c>
      <c r="O3115" s="1">
        <v>42867</v>
      </c>
      <c r="P3115" s="1">
        <v>42875</v>
      </c>
      <c r="Q3115" s="5">
        <f>_xlfn.XLOOKUP(G3115,products!A:A,products!C:C,"")</f>
        <v>3393</v>
      </c>
      <c r="R3115">
        <v>7</v>
      </c>
      <c r="S3115" s="5">
        <f t="shared" si="48"/>
        <v>23751</v>
      </c>
    </row>
    <row r="3116" spans="1:19" x14ac:dyDescent="0.2">
      <c r="A3116" t="s">
        <v>3261</v>
      </c>
      <c r="B3116" t="s">
        <v>9027</v>
      </c>
      <c r="C3116" t="s">
        <v>43</v>
      </c>
      <c r="D3116" t="str">
        <f>_xlfn.XLOOKUP(C3116,sales_teams!A:A,sales_teams!B:B,"")</f>
        <v>W596440</v>
      </c>
      <c r="E3116" t="str">
        <f>_xlfn.XLOOKUP(C3116,sales_teams!A:A,sales_teams!C:C,"")</f>
        <v>Summer Sewald</v>
      </c>
      <c r="F3116" t="str">
        <f>_xlfn.XLOOKUP(C3116,sales_teams!A:A,sales_teams!D:D,"")</f>
        <v>West</v>
      </c>
      <c r="G3116" t="s">
        <v>8951</v>
      </c>
      <c r="H3116" t="str">
        <f>_xlfn.XLOOKUP(G3116,products!A:A,products!B:B,"")</f>
        <v>GTX</v>
      </c>
      <c r="I3116" t="s">
        <v>200</v>
      </c>
      <c r="J3116" t="str">
        <f>_xlfn.XLOOKUP(I3116,accounts!A:A,accounts!B:B,"")</f>
        <v>medical</v>
      </c>
      <c r="K3116" t="str">
        <f>_xlfn.XLOOKUP(I3116,accounts!A:A,accounts!F:F,"")</f>
        <v>Mid-Market</v>
      </c>
      <c r="L3116" t="s">
        <v>81</v>
      </c>
      <c r="M3116" t="s">
        <v>9040</v>
      </c>
      <c r="N3116" t="s">
        <v>9043</v>
      </c>
      <c r="O3116" s="1">
        <v>42867</v>
      </c>
      <c r="P3116" s="1">
        <v>42875</v>
      </c>
      <c r="Q3116" s="5">
        <f>_xlfn.XLOOKUP(G3116,products!A:A,products!C:C,"")</f>
        <v>4821</v>
      </c>
      <c r="R3116">
        <v>16</v>
      </c>
      <c r="S3116" s="5">
        <f t="shared" si="48"/>
        <v>77136</v>
      </c>
    </row>
    <row r="3117" spans="1:19" x14ac:dyDescent="0.2">
      <c r="A3117" t="s">
        <v>3262</v>
      </c>
      <c r="B3117" t="s">
        <v>9025</v>
      </c>
      <c r="C3117" t="s">
        <v>42</v>
      </c>
      <c r="D3117" t="str">
        <f>_xlfn.XLOOKUP(C3117,sales_teams!A:A,sales_teams!B:B,"")</f>
        <v>W674591</v>
      </c>
      <c r="E3117" t="str">
        <f>_xlfn.XLOOKUP(C3117,sales_teams!A:A,sales_teams!C:C,"")</f>
        <v>Summer Sewald</v>
      </c>
      <c r="F3117" t="str">
        <f>_xlfn.XLOOKUP(C3117,sales_teams!A:A,sales_teams!D:D,"")</f>
        <v>West</v>
      </c>
      <c r="G3117" t="s">
        <v>8951</v>
      </c>
      <c r="H3117" t="str">
        <f>_xlfn.XLOOKUP(G3117,products!A:A,products!B:B,"")</f>
        <v>GTX</v>
      </c>
      <c r="I3117" t="s">
        <v>215</v>
      </c>
      <c r="J3117" t="str">
        <f>_xlfn.XLOOKUP(I3117,accounts!A:A,accounts!B:B,"")</f>
        <v>technolgy</v>
      </c>
      <c r="K3117" t="str">
        <f>_xlfn.XLOOKUP(I3117,accounts!A:A,accounts!F:F,"")</f>
        <v>Enterprise</v>
      </c>
      <c r="L3117" t="s">
        <v>81</v>
      </c>
      <c r="M3117" t="s">
        <v>9036</v>
      </c>
      <c r="N3117" t="s">
        <v>9041</v>
      </c>
      <c r="O3117" s="1">
        <v>42867</v>
      </c>
      <c r="P3117" s="1">
        <v>42950</v>
      </c>
      <c r="Q3117" s="5">
        <f>_xlfn.XLOOKUP(G3117,products!A:A,products!C:C,"")</f>
        <v>4821</v>
      </c>
      <c r="R3117">
        <v>11</v>
      </c>
      <c r="S3117" s="5">
        <f t="shared" si="48"/>
        <v>53031</v>
      </c>
    </row>
    <row r="3118" spans="1:19" x14ac:dyDescent="0.2">
      <c r="A3118" t="s">
        <v>3263</v>
      </c>
      <c r="B3118" t="s">
        <v>9025</v>
      </c>
      <c r="C3118" t="s">
        <v>42</v>
      </c>
      <c r="D3118" t="str">
        <f>_xlfn.XLOOKUP(C3118,sales_teams!A:A,sales_teams!B:B,"")</f>
        <v>W674591</v>
      </c>
      <c r="E3118" t="str">
        <f>_xlfn.XLOOKUP(C3118,sales_teams!A:A,sales_teams!C:C,"")</f>
        <v>Summer Sewald</v>
      </c>
      <c r="F3118" t="str">
        <f>_xlfn.XLOOKUP(C3118,sales_teams!A:A,sales_teams!D:D,"")</f>
        <v>West</v>
      </c>
      <c r="G3118" t="s">
        <v>83</v>
      </c>
      <c r="H3118" t="str">
        <f>_xlfn.XLOOKUP(G3118,products!A:A,products!B:B,"")</f>
        <v>GTX</v>
      </c>
      <c r="I3118" t="s">
        <v>91</v>
      </c>
      <c r="J3118" t="str">
        <f>_xlfn.XLOOKUP(I3118,accounts!A:A,accounts!B:B,"")</f>
        <v>software</v>
      </c>
      <c r="K3118" t="str">
        <f>_xlfn.XLOOKUP(I3118,accounts!A:A,accounts!F:F,"")</f>
        <v>Enterprise</v>
      </c>
      <c r="L3118" t="s">
        <v>56</v>
      </c>
      <c r="M3118" t="s">
        <v>9032</v>
      </c>
      <c r="N3118" t="s">
        <v>9043</v>
      </c>
      <c r="O3118" s="1">
        <v>42867</v>
      </c>
      <c r="P3118" s="1">
        <v>42908</v>
      </c>
      <c r="Q3118" s="5">
        <f>_xlfn.XLOOKUP(G3118,products!A:A,products!C:C,"")</f>
        <v>5482</v>
      </c>
      <c r="R3118">
        <v>6</v>
      </c>
      <c r="S3118" s="5">
        <f t="shared" si="48"/>
        <v>32892</v>
      </c>
    </row>
    <row r="3119" spans="1:19" x14ac:dyDescent="0.2">
      <c r="A3119" t="s">
        <v>3264</v>
      </c>
      <c r="B3119" t="s">
        <v>9027</v>
      </c>
      <c r="C3119" t="s">
        <v>8</v>
      </c>
      <c r="D3119" t="str">
        <f>_xlfn.XLOOKUP(C3119,sales_teams!A:A,sales_teams!B:B,"")</f>
        <v>C100201</v>
      </c>
      <c r="E3119" t="str">
        <f>_xlfn.XLOOKUP(C3119,sales_teams!A:A,sales_teams!C:C,"")</f>
        <v>Dustin Brinkmann</v>
      </c>
      <c r="F3119" t="str">
        <f>_xlfn.XLOOKUP(C3119,sales_teams!A:A,sales_teams!D:D,"")</f>
        <v>Central</v>
      </c>
      <c r="G3119" t="s">
        <v>62</v>
      </c>
      <c r="H3119" t="str">
        <f>_xlfn.XLOOKUP(G3119,products!A:A,products!B:B,"")</f>
        <v>GTX</v>
      </c>
      <c r="I3119" t="s">
        <v>67</v>
      </c>
      <c r="J3119" t="str">
        <f>_xlfn.XLOOKUP(I3119,accounts!A:A,accounts!B:B,"")</f>
        <v>medical</v>
      </c>
      <c r="K3119" t="str">
        <f>_xlfn.XLOOKUP(I3119,accounts!A:A,accounts!F:F,"")</f>
        <v>Enterprise</v>
      </c>
      <c r="L3119" t="s">
        <v>56</v>
      </c>
      <c r="M3119" t="s">
        <v>9032</v>
      </c>
      <c r="N3119" t="s">
        <v>9042</v>
      </c>
      <c r="O3119" s="1">
        <v>42867</v>
      </c>
      <c r="P3119" s="1">
        <v>42877</v>
      </c>
      <c r="Q3119" s="5">
        <f>_xlfn.XLOOKUP(G3119,products!A:A,products!C:C,"")</f>
        <v>550</v>
      </c>
      <c r="R3119">
        <v>34</v>
      </c>
      <c r="S3119" s="5">
        <f t="shared" si="48"/>
        <v>18700</v>
      </c>
    </row>
    <row r="3120" spans="1:19" x14ac:dyDescent="0.2">
      <c r="A3120" t="s">
        <v>3265</v>
      </c>
      <c r="B3120" t="s">
        <v>9028</v>
      </c>
      <c r="C3120" t="s">
        <v>12</v>
      </c>
      <c r="D3120" t="str">
        <f>_xlfn.XLOOKUP(C3120,sales_teams!A:A,sales_teams!B:B,"")</f>
        <v>C234392</v>
      </c>
      <c r="E3120" t="str">
        <f>_xlfn.XLOOKUP(C3120,sales_teams!A:A,sales_teams!C:C,"")</f>
        <v>Melvin Marxen</v>
      </c>
      <c r="F3120" t="str">
        <f>_xlfn.XLOOKUP(C3120,sales_teams!A:A,sales_teams!D:D,"")</f>
        <v>Central</v>
      </c>
      <c r="G3120" t="s">
        <v>83</v>
      </c>
      <c r="H3120" t="str">
        <f>_xlfn.XLOOKUP(G3120,products!A:A,products!B:B,"")</f>
        <v>GTX</v>
      </c>
      <c r="I3120" t="s">
        <v>63</v>
      </c>
      <c r="J3120" t="str">
        <f>_xlfn.XLOOKUP(I3120,accounts!A:A,accounts!B:B,"")</f>
        <v>software</v>
      </c>
      <c r="K3120" t="str">
        <f>_xlfn.XLOOKUP(I3120,accounts!A:A,accounts!F:F,"")</f>
        <v>Mid-Market</v>
      </c>
      <c r="L3120" t="s">
        <v>81</v>
      </c>
      <c r="M3120" t="s">
        <v>9037</v>
      </c>
      <c r="N3120" t="s">
        <v>9043</v>
      </c>
      <c r="O3120" s="1">
        <v>42867</v>
      </c>
      <c r="P3120" s="1">
        <v>42959</v>
      </c>
      <c r="Q3120" s="5">
        <f>_xlfn.XLOOKUP(G3120,products!A:A,products!C:C,"")</f>
        <v>5482</v>
      </c>
      <c r="R3120">
        <v>26</v>
      </c>
      <c r="S3120" s="5">
        <f t="shared" si="48"/>
        <v>142532</v>
      </c>
    </row>
    <row r="3121" spans="1:19" x14ac:dyDescent="0.2">
      <c r="A3121" t="s">
        <v>3266</v>
      </c>
      <c r="B3121" t="s">
        <v>9028</v>
      </c>
      <c r="C3121" t="s">
        <v>45</v>
      </c>
      <c r="D3121" t="str">
        <f>_xlfn.XLOOKUP(C3121,sales_teams!A:A,sales_teams!B:B,"")</f>
        <v>W960943</v>
      </c>
      <c r="E3121" t="str">
        <f>_xlfn.XLOOKUP(C3121,sales_teams!A:A,sales_teams!C:C,"")</f>
        <v>Summer Sewald</v>
      </c>
      <c r="F3121" t="str">
        <f>_xlfn.XLOOKUP(C3121,sales_teams!A:A,sales_teams!D:D,"")</f>
        <v>West</v>
      </c>
      <c r="G3121" t="s">
        <v>54</v>
      </c>
      <c r="H3121" t="str">
        <f>_xlfn.XLOOKUP(G3121,products!A:A,products!B:B,"")</f>
        <v>GTX</v>
      </c>
      <c r="I3121" t="s">
        <v>569</v>
      </c>
      <c r="J3121" t="str">
        <f>_xlfn.XLOOKUP(I3121,accounts!A:A,accounts!B:B,"")</f>
        <v>services</v>
      </c>
      <c r="K3121" t="str">
        <f>_xlfn.XLOOKUP(I3121,accounts!A:A,accounts!F:F,"")</f>
        <v>Mid-Market</v>
      </c>
      <c r="L3121" t="s">
        <v>56</v>
      </c>
      <c r="M3121" t="s">
        <v>9035</v>
      </c>
      <c r="N3121" t="s">
        <v>9043</v>
      </c>
      <c r="O3121" s="1">
        <v>42867</v>
      </c>
      <c r="P3121" s="1">
        <v>42970</v>
      </c>
      <c r="Q3121" s="5">
        <f>_xlfn.XLOOKUP(G3121,products!A:A,products!C:C,"")</f>
        <v>1096</v>
      </c>
      <c r="R3121">
        <v>24</v>
      </c>
      <c r="S3121" s="5">
        <f t="shared" si="48"/>
        <v>26304</v>
      </c>
    </row>
    <row r="3122" spans="1:19" x14ac:dyDescent="0.2">
      <c r="A3122" t="s">
        <v>3267</v>
      </c>
      <c r="B3122" t="s">
        <v>9028</v>
      </c>
      <c r="C3122" t="s">
        <v>9</v>
      </c>
      <c r="D3122" t="str">
        <f>_xlfn.XLOOKUP(C3122,sales_teams!A:A,sales_teams!B:B,"")</f>
        <v>C62195</v>
      </c>
      <c r="E3122" t="str">
        <f>_xlfn.XLOOKUP(C3122,sales_teams!A:A,sales_teams!C:C,"")</f>
        <v>Dustin Brinkmann</v>
      </c>
      <c r="F3122" t="str">
        <f>_xlfn.XLOOKUP(C3122,sales_teams!A:A,sales_teams!D:D,"")</f>
        <v>Central</v>
      </c>
      <c r="G3122" t="s">
        <v>60</v>
      </c>
      <c r="H3122" t="str">
        <f>_xlfn.XLOOKUP(G3122,products!A:A,products!B:B,"")</f>
        <v>MG</v>
      </c>
      <c r="I3122" t="s">
        <v>149</v>
      </c>
      <c r="J3122" t="str">
        <f>_xlfn.XLOOKUP(I3122,accounts!A:A,accounts!B:B,"")</f>
        <v>finance</v>
      </c>
      <c r="K3122" t="str">
        <f>_xlfn.XLOOKUP(I3122,accounts!A:A,accounts!F:F,"")</f>
        <v>Mid-Market</v>
      </c>
      <c r="L3122" t="s">
        <v>56</v>
      </c>
      <c r="M3122" t="s">
        <v>9034</v>
      </c>
      <c r="N3122" t="s">
        <v>9045</v>
      </c>
      <c r="O3122" s="1">
        <v>42867</v>
      </c>
      <c r="P3122" s="1">
        <v>42993</v>
      </c>
      <c r="Q3122" s="5">
        <f>_xlfn.XLOOKUP(G3122,products!A:A,products!C:C,"")</f>
        <v>55</v>
      </c>
      <c r="R3122">
        <v>4</v>
      </c>
      <c r="S3122" s="5">
        <f t="shared" si="48"/>
        <v>220</v>
      </c>
    </row>
    <row r="3123" spans="1:19" x14ac:dyDescent="0.2">
      <c r="A3123" t="s">
        <v>3268</v>
      </c>
      <c r="B3123" t="s">
        <v>9025</v>
      </c>
      <c r="C3123" t="s">
        <v>29</v>
      </c>
      <c r="D3123" t="str">
        <f>_xlfn.XLOOKUP(C3123,sales_teams!A:A,sales_teams!B:B,"")</f>
        <v>E571180</v>
      </c>
      <c r="E3123" t="str">
        <f>_xlfn.XLOOKUP(C3123,sales_teams!A:A,sales_teams!C:C,"")</f>
        <v>Rocco Neubert</v>
      </c>
      <c r="F3123" t="str">
        <f>_xlfn.XLOOKUP(C3123,sales_teams!A:A,sales_teams!D:D,"")</f>
        <v>East</v>
      </c>
      <c r="G3123" t="s">
        <v>8951</v>
      </c>
      <c r="H3123" t="str">
        <f>_xlfn.XLOOKUP(G3123,products!A:A,products!B:B,"")</f>
        <v>GTX</v>
      </c>
      <c r="I3123" t="s">
        <v>122</v>
      </c>
      <c r="J3123" t="str">
        <f>_xlfn.XLOOKUP(I3123,accounts!A:A,accounts!B:B,"")</f>
        <v>technolgy</v>
      </c>
      <c r="K3123" t="str">
        <f>_xlfn.XLOOKUP(I3123,accounts!A:A,accounts!F:F,"")</f>
        <v>Mid-Market</v>
      </c>
      <c r="L3123" t="s">
        <v>81</v>
      </c>
      <c r="M3123" t="s">
        <v>9038</v>
      </c>
      <c r="N3123" t="s">
        <v>9041</v>
      </c>
      <c r="O3123" s="1">
        <v>42867</v>
      </c>
      <c r="P3123" s="1">
        <v>42879</v>
      </c>
      <c r="Q3123" s="5">
        <f>_xlfn.XLOOKUP(G3123,products!A:A,products!C:C,"")</f>
        <v>4821</v>
      </c>
      <c r="R3123">
        <v>37</v>
      </c>
      <c r="S3123" s="5">
        <f t="shared" si="48"/>
        <v>178377</v>
      </c>
    </row>
    <row r="3124" spans="1:19" x14ac:dyDescent="0.2">
      <c r="A3124" t="s">
        <v>3269</v>
      </c>
      <c r="B3124" t="s">
        <v>9026</v>
      </c>
      <c r="C3124" t="s">
        <v>29</v>
      </c>
      <c r="D3124" t="str">
        <f>_xlfn.XLOOKUP(C3124,sales_teams!A:A,sales_teams!B:B,"")</f>
        <v>E571180</v>
      </c>
      <c r="E3124" t="str">
        <f>_xlfn.XLOOKUP(C3124,sales_teams!A:A,sales_teams!C:C,"")</f>
        <v>Rocco Neubert</v>
      </c>
      <c r="F3124" t="str">
        <f>_xlfn.XLOOKUP(C3124,sales_teams!A:A,sales_teams!D:D,"")</f>
        <v>East</v>
      </c>
      <c r="G3124" t="s">
        <v>75</v>
      </c>
      <c r="H3124" t="str">
        <f>_xlfn.XLOOKUP(G3124,products!A:A,products!B:B,"")</f>
        <v>MG</v>
      </c>
      <c r="I3124" t="s">
        <v>215</v>
      </c>
      <c r="J3124" t="str">
        <f>_xlfn.XLOOKUP(I3124,accounts!A:A,accounts!B:B,"")</f>
        <v>technolgy</v>
      </c>
      <c r="K3124" t="str">
        <f>_xlfn.XLOOKUP(I3124,accounts!A:A,accounts!F:F,"")</f>
        <v>Enterprise</v>
      </c>
      <c r="L3124" t="s">
        <v>81</v>
      </c>
      <c r="M3124" t="s">
        <v>9037</v>
      </c>
      <c r="N3124" t="s">
        <v>9043</v>
      </c>
      <c r="O3124" s="1">
        <v>42867</v>
      </c>
      <c r="P3124" s="1">
        <v>42960</v>
      </c>
      <c r="Q3124" s="5">
        <f>_xlfn.XLOOKUP(G3124,products!A:A,products!C:C,"")</f>
        <v>3393</v>
      </c>
      <c r="R3124">
        <v>12</v>
      </c>
      <c r="S3124" s="5">
        <f t="shared" si="48"/>
        <v>40716</v>
      </c>
    </row>
    <row r="3125" spans="1:19" x14ac:dyDescent="0.2">
      <c r="A3125" t="s">
        <v>3270</v>
      </c>
      <c r="B3125" t="s">
        <v>9027</v>
      </c>
      <c r="C3125" t="s">
        <v>29</v>
      </c>
      <c r="D3125" t="str">
        <f>_xlfn.XLOOKUP(C3125,sales_teams!A:A,sales_teams!B:B,"")</f>
        <v>E571180</v>
      </c>
      <c r="E3125" t="str">
        <f>_xlfn.XLOOKUP(C3125,sales_teams!A:A,sales_teams!C:C,"")</f>
        <v>Rocco Neubert</v>
      </c>
      <c r="F3125" t="str">
        <f>_xlfn.XLOOKUP(C3125,sales_teams!A:A,sales_teams!D:D,"")</f>
        <v>East</v>
      </c>
      <c r="G3125" t="s">
        <v>75</v>
      </c>
      <c r="H3125" t="str">
        <f>_xlfn.XLOOKUP(G3125,products!A:A,products!B:B,"")</f>
        <v>MG</v>
      </c>
      <c r="I3125" t="s">
        <v>230</v>
      </c>
      <c r="J3125" t="str">
        <f>_xlfn.XLOOKUP(I3125,accounts!A:A,accounts!B:B,"")</f>
        <v>retail</v>
      </c>
      <c r="K3125" t="str">
        <f>_xlfn.XLOOKUP(I3125,accounts!A:A,accounts!F:F,"")</f>
        <v>Mid-Market</v>
      </c>
      <c r="L3125" t="s">
        <v>56</v>
      </c>
      <c r="M3125" t="s">
        <v>9031</v>
      </c>
      <c r="N3125" t="s">
        <v>9045</v>
      </c>
      <c r="O3125" s="1">
        <v>42867</v>
      </c>
      <c r="P3125" s="1">
        <v>42870</v>
      </c>
      <c r="Q3125" s="5">
        <f>_xlfn.XLOOKUP(G3125,products!A:A,products!C:C,"")</f>
        <v>3393</v>
      </c>
      <c r="R3125">
        <v>14</v>
      </c>
      <c r="S3125" s="5">
        <f t="shared" si="48"/>
        <v>47502</v>
      </c>
    </row>
    <row r="3126" spans="1:19" x14ac:dyDescent="0.2">
      <c r="A3126" t="s">
        <v>3271</v>
      </c>
      <c r="B3126" t="s">
        <v>9027</v>
      </c>
      <c r="C3126" t="s">
        <v>21</v>
      </c>
      <c r="D3126" t="str">
        <f>_xlfn.XLOOKUP(C3126,sales_teams!A:A,sales_teams!B:B,"")</f>
        <v>E777204</v>
      </c>
      <c r="E3126" t="str">
        <f>_xlfn.XLOOKUP(C3126,sales_teams!A:A,sales_teams!C:C,"")</f>
        <v>Cara Losch</v>
      </c>
      <c r="F3126" t="str">
        <f>_xlfn.XLOOKUP(C3126,sales_teams!A:A,sales_teams!D:D,"")</f>
        <v>East</v>
      </c>
      <c r="G3126" t="s">
        <v>62</v>
      </c>
      <c r="H3126" t="str">
        <f>_xlfn.XLOOKUP(G3126,products!A:A,products!B:B,"")</f>
        <v>GTX</v>
      </c>
      <c r="I3126" t="s">
        <v>215</v>
      </c>
      <c r="J3126" t="str">
        <f>_xlfn.XLOOKUP(I3126,accounts!A:A,accounts!B:B,"")</f>
        <v>technolgy</v>
      </c>
      <c r="K3126" t="str">
        <f>_xlfn.XLOOKUP(I3126,accounts!A:A,accounts!F:F,"")</f>
        <v>Enterprise</v>
      </c>
      <c r="L3126" t="s">
        <v>56</v>
      </c>
      <c r="M3126" t="s">
        <v>9033</v>
      </c>
      <c r="N3126" t="s">
        <v>9041</v>
      </c>
      <c r="O3126" s="1">
        <v>42867</v>
      </c>
      <c r="P3126" s="1">
        <v>42951</v>
      </c>
      <c r="Q3126" s="5">
        <f>_xlfn.XLOOKUP(G3126,products!A:A,products!C:C,"")</f>
        <v>550</v>
      </c>
      <c r="R3126">
        <v>7</v>
      </c>
      <c r="S3126" s="5">
        <f t="shared" si="48"/>
        <v>3850</v>
      </c>
    </row>
    <row r="3127" spans="1:19" x14ac:dyDescent="0.2">
      <c r="A3127" t="s">
        <v>3272</v>
      </c>
      <c r="B3127" t="s">
        <v>9025</v>
      </c>
      <c r="C3127" t="s">
        <v>7</v>
      </c>
      <c r="D3127" t="str">
        <f>_xlfn.XLOOKUP(C3127,sales_teams!A:A,sales_teams!B:B,"")</f>
        <v>C234829</v>
      </c>
      <c r="E3127" t="str">
        <f>_xlfn.XLOOKUP(C3127,sales_teams!A:A,sales_teams!C:C,"")</f>
        <v>Dustin Brinkmann</v>
      </c>
      <c r="F3127" t="str">
        <f>_xlfn.XLOOKUP(C3127,sales_teams!A:A,sales_teams!D:D,"")</f>
        <v>Central</v>
      </c>
      <c r="G3127" t="s">
        <v>75</v>
      </c>
      <c r="H3127" t="str">
        <f>_xlfn.XLOOKUP(G3127,products!A:A,products!B:B,"")</f>
        <v>MG</v>
      </c>
      <c r="I3127" t="s">
        <v>186</v>
      </c>
      <c r="J3127" t="str">
        <f>_xlfn.XLOOKUP(I3127,accounts!A:A,accounts!B:B,"")</f>
        <v>retail</v>
      </c>
      <c r="K3127" t="str">
        <f>_xlfn.XLOOKUP(I3127,accounts!A:A,accounts!F:F,"")</f>
        <v>SMB</v>
      </c>
      <c r="L3127" t="s">
        <v>81</v>
      </c>
      <c r="M3127" t="s">
        <v>9039</v>
      </c>
      <c r="N3127" t="s">
        <v>9041</v>
      </c>
      <c r="O3127" s="1">
        <v>42867</v>
      </c>
      <c r="P3127" s="1">
        <v>42961</v>
      </c>
      <c r="Q3127" s="5">
        <f>_xlfn.XLOOKUP(G3127,products!A:A,products!C:C,"")</f>
        <v>3393</v>
      </c>
      <c r="R3127">
        <v>11</v>
      </c>
      <c r="S3127" s="5">
        <f t="shared" si="48"/>
        <v>37323</v>
      </c>
    </row>
    <row r="3128" spans="1:19" x14ac:dyDescent="0.2">
      <c r="A3128" t="s">
        <v>3273</v>
      </c>
      <c r="B3128" t="s">
        <v>9028</v>
      </c>
      <c r="C3128" t="s">
        <v>7</v>
      </c>
      <c r="D3128" t="str">
        <f>_xlfn.XLOOKUP(C3128,sales_teams!A:A,sales_teams!B:B,"")</f>
        <v>C234829</v>
      </c>
      <c r="E3128" t="str">
        <f>_xlfn.XLOOKUP(C3128,sales_teams!A:A,sales_teams!C:C,"")</f>
        <v>Dustin Brinkmann</v>
      </c>
      <c r="F3128" t="str">
        <f>_xlfn.XLOOKUP(C3128,sales_teams!A:A,sales_teams!D:D,"")</f>
        <v>Central</v>
      </c>
      <c r="G3128" t="s">
        <v>54</v>
      </c>
      <c r="H3128" t="str">
        <f>_xlfn.XLOOKUP(G3128,products!A:A,products!B:B,"")</f>
        <v>GTX</v>
      </c>
      <c r="I3128" t="s">
        <v>332</v>
      </c>
      <c r="J3128" t="str">
        <f>_xlfn.XLOOKUP(I3128,accounts!A:A,accounts!B:B,"")</f>
        <v>marketing</v>
      </c>
      <c r="K3128" t="str">
        <f>_xlfn.XLOOKUP(I3128,accounts!A:A,accounts!F:F,"")</f>
        <v>Enterprise</v>
      </c>
      <c r="L3128" t="s">
        <v>56</v>
      </c>
      <c r="M3128" t="s">
        <v>9035</v>
      </c>
      <c r="N3128" t="s">
        <v>9041</v>
      </c>
      <c r="O3128" s="1">
        <v>42867</v>
      </c>
      <c r="P3128" s="1">
        <v>42958</v>
      </c>
      <c r="Q3128" s="5">
        <f>_xlfn.XLOOKUP(G3128,products!A:A,products!C:C,"")</f>
        <v>1096</v>
      </c>
      <c r="R3128">
        <v>2</v>
      </c>
      <c r="S3128" s="5">
        <f t="shared" si="48"/>
        <v>2192</v>
      </c>
    </row>
    <row r="3129" spans="1:19" x14ac:dyDescent="0.2">
      <c r="A3129" t="s">
        <v>3274</v>
      </c>
      <c r="B3129" t="s">
        <v>9027</v>
      </c>
      <c r="C3129" t="s">
        <v>32</v>
      </c>
      <c r="D3129" t="str">
        <f>_xlfn.XLOOKUP(C3129,sales_teams!A:A,sales_teams!B:B,"")</f>
        <v>W975078</v>
      </c>
      <c r="E3129" t="str">
        <f>_xlfn.XLOOKUP(C3129,sales_teams!A:A,sales_teams!C:C,"")</f>
        <v>Celia Rouche</v>
      </c>
      <c r="F3129" t="str">
        <f>_xlfn.XLOOKUP(C3129,sales_teams!A:A,sales_teams!D:D,"")</f>
        <v>West</v>
      </c>
      <c r="G3129" t="s">
        <v>62</v>
      </c>
      <c r="H3129" t="str">
        <f>_xlfn.XLOOKUP(G3129,products!A:A,products!B:B,"")</f>
        <v>GTX</v>
      </c>
      <c r="I3129" t="s">
        <v>91</v>
      </c>
      <c r="J3129" t="str">
        <f>_xlfn.XLOOKUP(I3129,accounts!A:A,accounts!B:B,"")</f>
        <v>software</v>
      </c>
      <c r="K3129" t="str">
        <f>_xlfn.XLOOKUP(I3129,accounts!A:A,accounts!F:F,"")</f>
        <v>Enterprise</v>
      </c>
      <c r="L3129" t="s">
        <v>81</v>
      </c>
      <c r="M3129" t="s">
        <v>9036</v>
      </c>
      <c r="N3129" t="s">
        <v>9043</v>
      </c>
      <c r="O3129" s="1">
        <v>42867</v>
      </c>
      <c r="P3129" s="1">
        <v>42881</v>
      </c>
      <c r="Q3129" s="5">
        <f>_xlfn.XLOOKUP(G3129,products!A:A,products!C:C,"")</f>
        <v>550</v>
      </c>
      <c r="R3129">
        <v>1</v>
      </c>
      <c r="S3129" s="5">
        <f t="shared" si="48"/>
        <v>550</v>
      </c>
    </row>
    <row r="3130" spans="1:19" x14ac:dyDescent="0.2">
      <c r="A3130" t="s">
        <v>3275</v>
      </c>
      <c r="B3130" t="s">
        <v>9028</v>
      </c>
      <c r="C3130" t="s">
        <v>32</v>
      </c>
      <c r="D3130" t="str">
        <f>_xlfn.XLOOKUP(C3130,sales_teams!A:A,sales_teams!B:B,"")</f>
        <v>W975078</v>
      </c>
      <c r="E3130" t="str">
        <f>_xlfn.XLOOKUP(C3130,sales_teams!A:A,sales_teams!C:C,"")</f>
        <v>Celia Rouche</v>
      </c>
      <c r="F3130" t="str">
        <f>_xlfn.XLOOKUP(C3130,sales_teams!A:A,sales_teams!D:D,"")</f>
        <v>West</v>
      </c>
      <c r="G3130" t="s">
        <v>83</v>
      </c>
      <c r="H3130" t="str">
        <f>_xlfn.XLOOKUP(G3130,products!A:A,products!B:B,"")</f>
        <v>GTX</v>
      </c>
      <c r="I3130" t="s">
        <v>233</v>
      </c>
      <c r="J3130" t="str">
        <f>_xlfn.XLOOKUP(I3130,accounts!A:A,accounts!B:B,"")</f>
        <v>medical</v>
      </c>
      <c r="K3130" t="str">
        <f>_xlfn.XLOOKUP(I3130,accounts!A:A,accounts!F:F,"")</f>
        <v>SMB</v>
      </c>
      <c r="L3130" t="s">
        <v>56</v>
      </c>
      <c r="M3130" t="s">
        <v>9032</v>
      </c>
      <c r="N3130" t="s">
        <v>9045</v>
      </c>
      <c r="O3130" s="1">
        <v>42867</v>
      </c>
      <c r="P3130" s="1">
        <v>42970</v>
      </c>
      <c r="Q3130" s="5">
        <f>_xlfn.XLOOKUP(G3130,products!A:A,products!C:C,"")</f>
        <v>5482</v>
      </c>
      <c r="R3130">
        <v>25</v>
      </c>
      <c r="S3130" s="5">
        <f t="shared" si="48"/>
        <v>137050</v>
      </c>
    </row>
    <row r="3131" spans="1:19" x14ac:dyDescent="0.2">
      <c r="A3131" t="s">
        <v>3276</v>
      </c>
      <c r="B3131" t="s">
        <v>9027</v>
      </c>
      <c r="C3131" t="s">
        <v>3</v>
      </c>
      <c r="D3131" t="str">
        <f>_xlfn.XLOOKUP(C3131,sales_teams!A:A,sales_teams!B:B,"")</f>
        <v>C265891</v>
      </c>
      <c r="E3131" t="str">
        <f>_xlfn.XLOOKUP(C3131,sales_teams!A:A,sales_teams!C:C,"")</f>
        <v>Dustin Brinkmann</v>
      </c>
      <c r="F3131" t="str">
        <f>_xlfn.XLOOKUP(C3131,sales_teams!A:A,sales_teams!D:D,"")</f>
        <v>Central</v>
      </c>
      <c r="G3131" t="s">
        <v>54</v>
      </c>
      <c r="H3131" t="str">
        <f>_xlfn.XLOOKUP(G3131,products!A:A,products!B:B,"")</f>
        <v>GTX</v>
      </c>
      <c r="I3131" t="s">
        <v>117</v>
      </c>
      <c r="J3131" t="str">
        <f>_xlfn.XLOOKUP(I3131,accounts!A:A,accounts!B:B,"")</f>
        <v>marketing</v>
      </c>
      <c r="K3131" t="str">
        <f>_xlfn.XLOOKUP(I3131,accounts!A:A,accounts!F:F,"")</f>
        <v>Mid-Market</v>
      </c>
      <c r="L3131" t="s">
        <v>56</v>
      </c>
      <c r="M3131" t="s">
        <v>9031</v>
      </c>
      <c r="N3131" t="s">
        <v>9042</v>
      </c>
      <c r="O3131" s="1">
        <v>42868</v>
      </c>
      <c r="P3131" s="1">
        <v>42914</v>
      </c>
      <c r="Q3131" s="5">
        <f>_xlfn.XLOOKUP(G3131,products!A:A,products!C:C,"")</f>
        <v>1096</v>
      </c>
      <c r="R3131">
        <v>49</v>
      </c>
      <c r="S3131" s="5">
        <f t="shared" si="48"/>
        <v>53704</v>
      </c>
    </row>
    <row r="3132" spans="1:19" x14ac:dyDescent="0.2">
      <c r="A3132" t="s">
        <v>3277</v>
      </c>
      <c r="B3132" t="s">
        <v>9025</v>
      </c>
      <c r="C3132" t="s">
        <v>3</v>
      </c>
      <c r="D3132" t="str">
        <f>_xlfn.XLOOKUP(C3132,sales_teams!A:A,sales_teams!B:B,"")</f>
        <v>C265891</v>
      </c>
      <c r="E3132" t="str">
        <f>_xlfn.XLOOKUP(C3132,sales_teams!A:A,sales_teams!C:C,"")</f>
        <v>Dustin Brinkmann</v>
      </c>
      <c r="F3132" t="str">
        <f>_xlfn.XLOOKUP(C3132,sales_teams!A:A,sales_teams!D:D,"")</f>
        <v>Central</v>
      </c>
      <c r="G3132" t="s">
        <v>60</v>
      </c>
      <c r="H3132" t="str">
        <f>_xlfn.XLOOKUP(G3132,products!A:A,products!B:B,"")</f>
        <v>MG</v>
      </c>
      <c r="I3132" t="s">
        <v>154</v>
      </c>
      <c r="J3132" t="str">
        <f>_xlfn.XLOOKUP(I3132,accounts!A:A,accounts!B:B,"")</f>
        <v>finance</v>
      </c>
      <c r="K3132" t="str">
        <f>_xlfn.XLOOKUP(I3132,accounts!A:A,accounts!F:F,"")</f>
        <v>Enterprise</v>
      </c>
      <c r="L3132" t="s">
        <v>56</v>
      </c>
      <c r="M3132" t="s">
        <v>9033</v>
      </c>
      <c r="N3132" t="s">
        <v>9041</v>
      </c>
      <c r="O3132" s="1">
        <v>42868</v>
      </c>
      <c r="P3132" s="1">
        <v>42951</v>
      </c>
      <c r="Q3132" s="5">
        <f>_xlfn.XLOOKUP(G3132,products!A:A,products!C:C,"")</f>
        <v>55</v>
      </c>
      <c r="R3132">
        <v>3</v>
      </c>
      <c r="S3132" s="5">
        <f t="shared" si="48"/>
        <v>165</v>
      </c>
    </row>
    <row r="3133" spans="1:19" x14ac:dyDescent="0.2">
      <c r="A3133" t="s">
        <v>3278</v>
      </c>
      <c r="B3133" t="s">
        <v>9025</v>
      </c>
      <c r="C3133" t="s">
        <v>30</v>
      </c>
      <c r="D3133" t="str">
        <f>_xlfn.XLOOKUP(C3133,sales_teams!A:A,sales_teams!B:B,"")</f>
        <v>E558564</v>
      </c>
      <c r="E3133" t="str">
        <f>_xlfn.XLOOKUP(C3133,sales_teams!A:A,sales_teams!C:C,"")</f>
        <v>Rocco Neubert</v>
      </c>
      <c r="F3133" t="str">
        <f>_xlfn.XLOOKUP(C3133,sales_teams!A:A,sales_teams!D:D,"")</f>
        <v>East</v>
      </c>
      <c r="G3133" t="s">
        <v>75</v>
      </c>
      <c r="H3133" t="str">
        <f>_xlfn.XLOOKUP(G3133,products!A:A,products!B:B,"")</f>
        <v>MG</v>
      </c>
      <c r="I3133" t="s">
        <v>237</v>
      </c>
      <c r="J3133" t="str">
        <f>_xlfn.XLOOKUP(I3133,accounts!A:A,accounts!B:B,"")</f>
        <v>entertainment</v>
      </c>
      <c r="K3133" t="str">
        <f>_xlfn.XLOOKUP(I3133,accounts!A:A,accounts!F:F,"")</f>
        <v>Mid-Market</v>
      </c>
      <c r="L3133" t="s">
        <v>56</v>
      </c>
      <c r="M3133" t="s">
        <v>9034</v>
      </c>
      <c r="N3133" t="s">
        <v>9043</v>
      </c>
      <c r="O3133" s="1">
        <v>42868</v>
      </c>
      <c r="P3133" s="1">
        <v>42887</v>
      </c>
      <c r="Q3133" s="5">
        <f>_xlfn.XLOOKUP(G3133,products!A:A,products!C:C,"")</f>
        <v>3393</v>
      </c>
      <c r="R3133">
        <v>32</v>
      </c>
      <c r="S3133" s="5">
        <f t="shared" si="48"/>
        <v>108576</v>
      </c>
    </row>
    <row r="3134" spans="1:19" x14ac:dyDescent="0.2">
      <c r="A3134" t="s">
        <v>3279</v>
      </c>
      <c r="B3134" t="s">
        <v>9027</v>
      </c>
      <c r="C3134" t="s">
        <v>6</v>
      </c>
      <c r="D3134" t="str">
        <f>_xlfn.XLOOKUP(C3134,sales_teams!A:A,sales_teams!B:B,"")</f>
        <v>C163925</v>
      </c>
      <c r="E3134" t="str">
        <f>_xlfn.XLOOKUP(C3134,sales_teams!A:A,sales_teams!C:C,"")</f>
        <v>Dustin Brinkmann</v>
      </c>
      <c r="F3134" t="str">
        <f>_xlfn.XLOOKUP(C3134,sales_teams!A:A,sales_teams!D:D,"")</f>
        <v>Central</v>
      </c>
      <c r="G3134" t="s">
        <v>75</v>
      </c>
      <c r="H3134" t="str">
        <f>_xlfn.XLOOKUP(G3134,products!A:A,products!B:B,"")</f>
        <v>MG</v>
      </c>
      <c r="I3134" t="s">
        <v>146</v>
      </c>
      <c r="J3134" t="str">
        <f>_xlfn.XLOOKUP(I3134,accounts!A:A,accounts!B:B,"")</f>
        <v>technolgy</v>
      </c>
      <c r="K3134" t="str">
        <f>_xlfn.XLOOKUP(I3134,accounts!A:A,accounts!F:F,"")</f>
        <v>Mid-Market</v>
      </c>
      <c r="L3134" t="s">
        <v>56</v>
      </c>
      <c r="M3134" t="s">
        <v>9031</v>
      </c>
      <c r="N3134" t="s">
        <v>9041</v>
      </c>
      <c r="O3134" s="1">
        <v>42868</v>
      </c>
      <c r="P3134" s="1">
        <v>42882</v>
      </c>
      <c r="Q3134" s="5">
        <f>_xlfn.XLOOKUP(G3134,products!A:A,products!C:C,"")</f>
        <v>3393</v>
      </c>
      <c r="R3134">
        <v>5</v>
      </c>
      <c r="S3134" s="5">
        <f t="shared" si="48"/>
        <v>16965</v>
      </c>
    </row>
    <row r="3135" spans="1:19" x14ac:dyDescent="0.2">
      <c r="A3135" t="s">
        <v>3280</v>
      </c>
      <c r="B3135" t="s">
        <v>9026</v>
      </c>
      <c r="C3135" t="s">
        <v>20</v>
      </c>
      <c r="D3135" t="str">
        <f>_xlfn.XLOOKUP(C3135,sales_teams!A:A,sales_teams!B:B,"")</f>
        <v>E500449</v>
      </c>
      <c r="E3135" t="str">
        <f>_xlfn.XLOOKUP(C3135,sales_teams!A:A,sales_teams!C:C,"")</f>
        <v>Cara Losch</v>
      </c>
      <c r="F3135" t="str">
        <f>_xlfn.XLOOKUP(C3135,sales_teams!A:A,sales_teams!D:D,"")</f>
        <v>East</v>
      </c>
      <c r="G3135" t="s">
        <v>75</v>
      </c>
      <c r="H3135" t="str">
        <f>_xlfn.XLOOKUP(G3135,products!A:A,products!B:B,"")</f>
        <v>MG</v>
      </c>
      <c r="J3135">
        <f>_xlfn.XLOOKUP(I3135,accounts!A:A,accounts!B:B,"")</f>
        <v>0</v>
      </c>
      <c r="K3135">
        <f>_xlfn.XLOOKUP(I3135,accounts!A:A,accounts!F:F,"")</f>
        <v>0</v>
      </c>
      <c r="L3135" t="s">
        <v>76</v>
      </c>
      <c r="N3135" t="s">
        <v>9044</v>
      </c>
      <c r="O3135" s="1">
        <v>42868</v>
      </c>
      <c r="Q3135" s="5">
        <f>_xlfn.XLOOKUP(G3135,products!A:A,products!C:C,"")</f>
        <v>3393</v>
      </c>
      <c r="R3135">
        <v>1</v>
      </c>
      <c r="S3135" s="5">
        <f t="shared" si="48"/>
        <v>3393</v>
      </c>
    </row>
    <row r="3136" spans="1:19" x14ac:dyDescent="0.2">
      <c r="A3136" t="s">
        <v>3281</v>
      </c>
      <c r="B3136" t="s">
        <v>9028</v>
      </c>
      <c r="C3136" t="s">
        <v>20</v>
      </c>
      <c r="D3136" t="str">
        <f>_xlfn.XLOOKUP(C3136,sales_teams!A:A,sales_teams!B:B,"")</f>
        <v>E500449</v>
      </c>
      <c r="E3136" t="str">
        <f>_xlfn.XLOOKUP(C3136,sales_teams!A:A,sales_teams!C:C,"")</f>
        <v>Cara Losch</v>
      </c>
      <c r="F3136" t="str">
        <f>_xlfn.XLOOKUP(C3136,sales_teams!A:A,sales_teams!D:D,"")</f>
        <v>East</v>
      </c>
      <c r="G3136" t="s">
        <v>62</v>
      </c>
      <c r="H3136" t="str">
        <f>_xlfn.XLOOKUP(G3136,products!A:A,products!B:B,"")</f>
        <v>GTX</v>
      </c>
      <c r="I3136" t="s">
        <v>343</v>
      </c>
      <c r="J3136" t="str">
        <f>_xlfn.XLOOKUP(I3136,accounts!A:A,accounts!B:B,"")</f>
        <v>retail</v>
      </c>
      <c r="K3136" t="str">
        <f>_xlfn.XLOOKUP(I3136,accounts!A:A,accounts!F:F,"")</f>
        <v>SMB</v>
      </c>
      <c r="L3136" t="s">
        <v>81</v>
      </c>
      <c r="M3136" t="s">
        <v>9038</v>
      </c>
      <c r="N3136" t="s">
        <v>9043</v>
      </c>
      <c r="O3136" s="1">
        <v>42868</v>
      </c>
      <c r="P3136" s="1">
        <v>42955</v>
      </c>
      <c r="Q3136" s="5">
        <f>_xlfn.XLOOKUP(G3136,products!A:A,products!C:C,"")</f>
        <v>550</v>
      </c>
      <c r="R3136">
        <v>11</v>
      </c>
      <c r="S3136" s="5">
        <f t="shared" si="48"/>
        <v>6050</v>
      </c>
    </row>
    <row r="3137" spans="1:19" x14ac:dyDescent="0.2">
      <c r="A3137" t="s">
        <v>3282</v>
      </c>
      <c r="B3137" t="s">
        <v>9027</v>
      </c>
      <c r="C3137" t="s">
        <v>20</v>
      </c>
      <c r="D3137" t="str">
        <f>_xlfn.XLOOKUP(C3137,sales_teams!A:A,sales_teams!B:B,"")</f>
        <v>E500449</v>
      </c>
      <c r="E3137" t="str">
        <f>_xlfn.XLOOKUP(C3137,sales_teams!A:A,sales_teams!C:C,"")</f>
        <v>Cara Losch</v>
      </c>
      <c r="F3137" t="str">
        <f>_xlfn.XLOOKUP(C3137,sales_teams!A:A,sales_teams!D:D,"")</f>
        <v>East</v>
      </c>
      <c r="G3137" t="s">
        <v>54</v>
      </c>
      <c r="H3137" t="str">
        <f>_xlfn.XLOOKUP(G3137,products!A:A,products!B:B,"")</f>
        <v>GTX</v>
      </c>
      <c r="I3137" t="s">
        <v>230</v>
      </c>
      <c r="J3137" t="str">
        <f>_xlfn.XLOOKUP(I3137,accounts!A:A,accounts!B:B,"")</f>
        <v>retail</v>
      </c>
      <c r="K3137" t="str">
        <f>_xlfn.XLOOKUP(I3137,accounts!A:A,accounts!F:F,"")</f>
        <v>Mid-Market</v>
      </c>
      <c r="L3137" t="s">
        <v>56</v>
      </c>
      <c r="M3137" t="s">
        <v>9035</v>
      </c>
      <c r="N3137" t="s">
        <v>9042</v>
      </c>
      <c r="O3137" s="1">
        <v>42868</v>
      </c>
      <c r="P3137" s="1">
        <v>42967</v>
      </c>
      <c r="Q3137" s="5">
        <f>_xlfn.XLOOKUP(G3137,products!A:A,products!C:C,"")</f>
        <v>1096</v>
      </c>
      <c r="R3137">
        <v>29</v>
      </c>
      <c r="S3137" s="5">
        <f t="shared" si="48"/>
        <v>31784</v>
      </c>
    </row>
    <row r="3138" spans="1:19" x14ac:dyDescent="0.2">
      <c r="A3138" t="s">
        <v>3283</v>
      </c>
      <c r="B3138" t="s">
        <v>9025</v>
      </c>
      <c r="C3138" t="s">
        <v>15</v>
      </c>
      <c r="D3138" t="str">
        <f>_xlfn.XLOOKUP(C3138,sales_teams!A:A,sales_teams!B:B,"")</f>
        <v>C486814</v>
      </c>
      <c r="E3138" t="str">
        <f>_xlfn.XLOOKUP(C3138,sales_teams!A:A,sales_teams!C:C,"")</f>
        <v>Melvin Marxen</v>
      </c>
      <c r="F3138" t="str">
        <f>_xlfn.XLOOKUP(C3138,sales_teams!A:A,sales_teams!D:D,"")</f>
        <v>Central</v>
      </c>
      <c r="G3138" t="s">
        <v>54</v>
      </c>
      <c r="H3138" t="str">
        <f>_xlfn.XLOOKUP(G3138,products!A:A,products!B:B,"")</f>
        <v>GTX</v>
      </c>
      <c r="I3138" t="s">
        <v>233</v>
      </c>
      <c r="J3138" t="str">
        <f>_xlfn.XLOOKUP(I3138,accounts!A:A,accounts!B:B,"")</f>
        <v>medical</v>
      </c>
      <c r="K3138" t="str">
        <f>_xlfn.XLOOKUP(I3138,accounts!A:A,accounts!F:F,"")</f>
        <v>SMB</v>
      </c>
      <c r="L3138" t="s">
        <v>56</v>
      </c>
      <c r="M3138" t="s">
        <v>9035</v>
      </c>
      <c r="N3138" t="s">
        <v>9042</v>
      </c>
      <c r="O3138" s="1">
        <v>42868</v>
      </c>
      <c r="P3138" s="1">
        <v>42971</v>
      </c>
      <c r="Q3138" s="5">
        <f>_xlfn.XLOOKUP(G3138,products!A:A,products!C:C,"")</f>
        <v>1096</v>
      </c>
      <c r="R3138">
        <v>48</v>
      </c>
      <c r="S3138" s="5">
        <f t="shared" si="48"/>
        <v>52608</v>
      </c>
    </row>
    <row r="3139" spans="1:19" x14ac:dyDescent="0.2">
      <c r="A3139" t="s">
        <v>3284</v>
      </c>
      <c r="B3139" t="s">
        <v>9026</v>
      </c>
      <c r="C3139" t="s">
        <v>15</v>
      </c>
      <c r="D3139" t="str">
        <f>_xlfn.XLOOKUP(C3139,sales_teams!A:A,sales_teams!B:B,"")</f>
        <v>C486814</v>
      </c>
      <c r="E3139" t="str">
        <f>_xlfn.XLOOKUP(C3139,sales_teams!A:A,sales_teams!C:C,"")</f>
        <v>Melvin Marxen</v>
      </c>
      <c r="F3139" t="str">
        <f>_xlfn.XLOOKUP(C3139,sales_teams!A:A,sales_teams!D:D,"")</f>
        <v>Central</v>
      </c>
      <c r="G3139" t="s">
        <v>75</v>
      </c>
      <c r="H3139" t="str">
        <f>_xlfn.XLOOKUP(G3139,products!A:A,products!B:B,"")</f>
        <v>MG</v>
      </c>
      <c r="I3139" t="s">
        <v>213</v>
      </c>
      <c r="J3139" t="str">
        <f>_xlfn.XLOOKUP(I3139,accounts!A:A,accounts!B:B,"")</f>
        <v>software</v>
      </c>
      <c r="K3139" t="str">
        <f>_xlfn.XLOOKUP(I3139,accounts!A:A,accounts!F:F,"")</f>
        <v>Enterprise</v>
      </c>
      <c r="L3139" t="s">
        <v>56</v>
      </c>
      <c r="M3139" t="s">
        <v>9032</v>
      </c>
      <c r="N3139" t="s">
        <v>9042</v>
      </c>
      <c r="O3139" s="1">
        <v>42868</v>
      </c>
      <c r="P3139" s="1">
        <v>42962</v>
      </c>
      <c r="Q3139" s="5">
        <f>_xlfn.XLOOKUP(G3139,products!A:A,products!C:C,"")</f>
        <v>3393</v>
      </c>
      <c r="R3139">
        <v>48</v>
      </c>
      <c r="S3139" s="5">
        <f t="shared" ref="S3139:S3202" si="49">Q3139*R3139</f>
        <v>162864</v>
      </c>
    </row>
    <row r="3140" spans="1:19" x14ac:dyDescent="0.2">
      <c r="A3140" t="s">
        <v>3285</v>
      </c>
      <c r="B3140" t="s">
        <v>9025</v>
      </c>
      <c r="C3140" t="s">
        <v>28</v>
      </c>
      <c r="D3140" t="str">
        <f>_xlfn.XLOOKUP(C3140,sales_teams!A:A,sales_teams!B:B,"")</f>
        <v>E262141</v>
      </c>
      <c r="E3140" t="str">
        <f>_xlfn.XLOOKUP(C3140,sales_teams!A:A,sales_teams!C:C,"")</f>
        <v>Rocco Neubert</v>
      </c>
      <c r="F3140" t="str">
        <f>_xlfn.XLOOKUP(C3140,sales_teams!A:A,sales_teams!D:D,"")</f>
        <v>East</v>
      </c>
      <c r="G3140" t="s">
        <v>83</v>
      </c>
      <c r="H3140" t="str">
        <f>_xlfn.XLOOKUP(G3140,products!A:A,products!B:B,"")</f>
        <v>GTX</v>
      </c>
      <c r="I3140" t="s">
        <v>95</v>
      </c>
      <c r="J3140" t="str">
        <f>_xlfn.XLOOKUP(I3140,accounts!A:A,accounts!B:B,"")</f>
        <v>entertainment</v>
      </c>
      <c r="K3140" t="str">
        <f>_xlfn.XLOOKUP(I3140,accounts!A:A,accounts!F:F,"")</f>
        <v>Enterprise</v>
      </c>
      <c r="L3140" t="s">
        <v>81</v>
      </c>
      <c r="M3140" t="s">
        <v>9038</v>
      </c>
      <c r="N3140" t="s">
        <v>9041</v>
      </c>
      <c r="O3140" s="1">
        <v>42868</v>
      </c>
      <c r="P3140" s="1">
        <v>42956</v>
      </c>
      <c r="Q3140" s="5">
        <f>_xlfn.XLOOKUP(G3140,products!A:A,products!C:C,"")</f>
        <v>5482</v>
      </c>
      <c r="R3140">
        <v>49</v>
      </c>
      <c r="S3140" s="5">
        <f t="shared" si="49"/>
        <v>268618</v>
      </c>
    </row>
    <row r="3141" spans="1:19" x14ac:dyDescent="0.2">
      <c r="A3141" t="s">
        <v>3286</v>
      </c>
      <c r="B3141" t="s">
        <v>9028</v>
      </c>
      <c r="C3141" t="s">
        <v>28</v>
      </c>
      <c r="D3141" t="str">
        <f>_xlfn.XLOOKUP(C3141,sales_teams!A:A,sales_teams!B:B,"")</f>
        <v>E262141</v>
      </c>
      <c r="E3141" t="str">
        <f>_xlfn.XLOOKUP(C3141,sales_teams!A:A,sales_teams!C:C,"")</f>
        <v>Rocco Neubert</v>
      </c>
      <c r="F3141" t="str">
        <f>_xlfn.XLOOKUP(C3141,sales_teams!A:A,sales_teams!D:D,"")</f>
        <v>East</v>
      </c>
      <c r="G3141" t="s">
        <v>75</v>
      </c>
      <c r="H3141" t="str">
        <f>_xlfn.XLOOKUP(G3141,products!A:A,products!B:B,"")</f>
        <v>MG</v>
      </c>
      <c r="I3141" t="s">
        <v>224</v>
      </c>
      <c r="J3141" t="str">
        <f>_xlfn.XLOOKUP(I3141,accounts!A:A,accounts!B:B,"")</f>
        <v>technolgy</v>
      </c>
      <c r="K3141" t="str">
        <f>_xlfn.XLOOKUP(I3141,accounts!A:A,accounts!F:F,"")</f>
        <v>Mid-Market</v>
      </c>
      <c r="L3141" t="s">
        <v>81</v>
      </c>
      <c r="M3141" t="s">
        <v>9038</v>
      </c>
      <c r="N3141" t="s">
        <v>9043</v>
      </c>
      <c r="O3141" s="1">
        <v>42868</v>
      </c>
      <c r="P3141" s="1">
        <v>42874</v>
      </c>
      <c r="Q3141" s="5">
        <f>_xlfn.XLOOKUP(G3141,products!A:A,products!C:C,"")</f>
        <v>3393</v>
      </c>
      <c r="R3141">
        <v>26</v>
      </c>
      <c r="S3141" s="5">
        <f t="shared" si="49"/>
        <v>88218</v>
      </c>
    </row>
    <row r="3142" spans="1:19" x14ac:dyDescent="0.2">
      <c r="A3142" t="s">
        <v>3287</v>
      </c>
      <c r="B3142" t="s">
        <v>9026</v>
      </c>
      <c r="C3142" t="s">
        <v>28</v>
      </c>
      <c r="D3142" t="str">
        <f>_xlfn.XLOOKUP(C3142,sales_teams!A:A,sales_teams!B:B,"")</f>
        <v>E262141</v>
      </c>
      <c r="E3142" t="str">
        <f>_xlfn.XLOOKUP(C3142,sales_teams!A:A,sales_teams!C:C,"")</f>
        <v>Rocco Neubert</v>
      </c>
      <c r="F3142" t="str">
        <f>_xlfn.XLOOKUP(C3142,sales_teams!A:A,sales_teams!D:D,"")</f>
        <v>East</v>
      </c>
      <c r="G3142" t="s">
        <v>75</v>
      </c>
      <c r="H3142" t="str">
        <f>_xlfn.XLOOKUP(G3142,products!A:A,products!B:B,"")</f>
        <v>MG</v>
      </c>
      <c r="I3142" t="s">
        <v>128</v>
      </c>
      <c r="J3142" t="str">
        <f>_xlfn.XLOOKUP(I3142,accounts!A:A,accounts!B:B,"")</f>
        <v>marketing</v>
      </c>
      <c r="K3142" t="str">
        <f>_xlfn.XLOOKUP(I3142,accounts!A:A,accounts!F:F,"")</f>
        <v>Enterprise</v>
      </c>
      <c r="L3142" t="s">
        <v>81</v>
      </c>
      <c r="M3142" t="s">
        <v>9037</v>
      </c>
      <c r="N3142" t="s">
        <v>9045</v>
      </c>
      <c r="O3142" s="1">
        <v>42868</v>
      </c>
      <c r="P3142" s="1">
        <v>42872</v>
      </c>
      <c r="Q3142" s="5">
        <f>_xlfn.XLOOKUP(G3142,products!A:A,products!C:C,"")</f>
        <v>3393</v>
      </c>
      <c r="R3142">
        <v>10</v>
      </c>
      <c r="S3142" s="5">
        <f t="shared" si="49"/>
        <v>33930</v>
      </c>
    </row>
    <row r="3143" spans="1:19" x14ac:dyDescent="0.2">
      <c r="A3143" t="s">
        <v>3288</v>
      </c>
      <c r="B3143" t="s">
        <v>9025</v>
      </c>
      <c r="C3143" t="s">
        <v>38</v>
      </c>
      <c r="D3143" t="str">
        <f>_xlfn.XLOOKUP(C3143,sales_teams!A:A,sales_teams!B:B,"")</f>
        <v>W172727</v>
      </c>
      <c r="E3143" t="str">
        <f>_xlfn.XLOOKUP(C3143,sales_teams!A:A,sales_teams!C:C,"")</f>
        <v>Celia Rouche</v>
      </c>
      <c r="F3143" t="str">
        <f>_xlfn.XLOOKUP(C3143,sales_teams!A:A,sales_teams!D:D,"")</f>
        <v>West</v>
      </c>
      <c r="G3143" t="s">
        <v>60</v>
      </c>
      <c r="H3143" t="str">
        <f>_xlfn.XLOOKUP(G3143,products!A:A,products!B:B,"")</f>
        <v>MG</v>
      </c>
      <c r="I3143" t="s">
        <v>210</v>
      </c>
      <c r="J3143" t="str">
        <f>_xlfn.XLOOKUP(I3143,accounts!A:A,accounts!B:B,"")</f>
        <v>telecommunications</v>
      </c>
      <c r="K3143" t="str">
        <f>_xlfn.XLOOKUP(I3143,accounts!A:A,accounts!F:F,"")</f>
        <v>Enterprise</v>
      </c>
      <c r="L3143" t="s">
        <v>56</v>
      </c>
      <c r="M3143" t="s">
        <v>9031</v>
      </c>
      <c r="N3143" t="s">
        <v>9042</v>
      </c>
      <c r="O3143" s="1">
        <v>42868</v>
      </c>
      <c r="P3143" s="1">
        <v>42991</v>
      </c>
      <c r="Q3143" s="5">
        <f>_xlfn.XLOOKUP(G3143,products!A:A,products!C:C,"")</f>
        <v>55</v>
      </c>
      <c r="R3143">
        <v>10</v>
      </c>
      <c r="S3143" s="5">
        <f t="shared" si="49"/>
        <v>550</v>
      </c>
    </row>
    <row r="3144" spans="1:19" x14ac:dyDescent="0.2">
      <c r="A3144" t="s">
        <v>3289</v>
      </c>
      <c r="B3144" t="s">
        <v>9028</v>
      </c>
      <c r="C3144" t="s">
        <v>36</v>
      </c>
      <c r="D3144" t="str">
        <f>_xlfn.XLOOKUP(C3144,sales_teams!A:A,sales_teams!B:B,"")</f>
        <v>W815792</v>
      </c>
      <c r="E3144" t="str">
        <f>_xlfn.XLOOKUP(C3144,sales_teams!A:A,sales_teams!C:C,"")</f>
        <v>Celia Rouche</v>
      </c>
      <c r="F3144" t="str">
        <f>_xlfn.XLOOKUP(C3144,sales_teams!A:A,sales_teams!D:D,"")</f>
        <v>West</v>
      </c>
      <c r="G3144" t="s">
        <v>75</v>
      </c>
      <c r="H3144" t="str">
        <f>_xlfn.XLOOKUP(G3144,products!A:A,products!B:B,"")</f>
        <v>MG</v>
      </c>
      <c r="I3144" t="s">
        <v>210</v>
      </c>
      <c r="J3144" t="str">
        <f>_xlfn.XLOOKUP(I3144,accounts!A:A,accounts!B:B,"")</f>
        <v>telecommunications</v>
      </c>
      <c r="K3144" t="str">
        <f>_xlfn.XLOOKUP(I3144,accounts!A:A,accounts!F:F,"")</f>
        <v>Enterprise</v>
      </c>
      <c r="L3144" t="s">
        <v>76</v>
      </c>
      <c r="N3144" t="s">
        <v>9044</v>
      </c>
      <c r="O3144" s="1">
        <v>42868</v>
      </c>
      <c r="Q3144" s="5">
        <f>_xlfn.XLOOKUP(G3144,products!A:A,products!C:C,"")</f>
        <v>3393</v>
      </c>
      <c r="R3144">
        <v>10</v>
      </c>
      <c r="S3144" s="5">
        <f t="shared" si="49"/>
        <v>33930</v>
      </c>
    </row>
    <row r="3145" spans="1:19" x14ac:dyDescent="0.2">
      <c r="A3145" t="s">
        <v>3290</v>
      </c>
      <c r="B3145" t="s">
        <v>9026</v>
      </c>
      <c r="C3145" t="s">
        <v>36</v>
      </c>
      <c r="D3145" t="str">
        <f>_xlfn.XLOOKUP(C3145,sales_teams!A:A,sales_teams!B:B,"")</f>
        <v>W815792</v>
      </c>
      <c r="E3145" t="str">
        <f>_xlfn.XLOOKUP(C3145,sales_teams!A:A,sales_teams!C:C,"")</f>
        <v>Celia Rouche</v>
      </c>
      <c r="F3145" t="str">
        <f>_xlfn.XLOOKUP(C3145,sales_teams!A:A,sales_teams!D:D,"")</f>
        <v>West</v>
      </c>
      <c r="G3145" t="s">
        <v>83</v>
      </c>
      <c r="H3145" t="str">
        <f>_xlfn.XLOOKUP(G3145,products!A:A,products!B:B,"")</f>
        <v>GTX</v>
      </c>
      <c r="I3145" t="s">
        <v>287</v>
      </c>
      <c r="J3145" t="str">
        <f>_xlfn.XLOOKUP(I3145,accounts!A:A,accounts!B:B,"")</f>
        <v>retail</v>
      </c>
      <c r="K3145" t="str">
        <f>_xlfn.XLOOKUP(I3145,accounts!A:A,accounts!F:F,"")</f>
        <v>Enterprise</v>
      </c>
      <c r="L3145" t="s">
        <v>56</v>
      </c>
      <c r="M3145" t="s">
        <v>9034</v>
      </c>
      <c r="N3145" t="s">
        <v>9041</v>
      </c>
      <c r="O3145" s="1">
        <v>42868</v>
      </c>
      <c r="P3145" s="1">
        <v>42872</v>
      </c>
      <c r="Q3145" s="5">
        <f>_xlfn.XLOOKUP(G3145,products!A:A,products!C:C,"")</f>
        <v>5482</v>
      </c>
      <c r="R3145">
        <v>31</v>
      </c>
      <c r="S3145" s="5">
        <f t="shared" si="49"/>
        <v>169942</v>
      </c>
    </row>
    <row r="3146" spans="1:19" x14ac:dyDescent="0.2">
      <c r="A3146" t="s">
        <v>3291</v>
      </c>
      <c r="B3146" t="s">
        <v>9026</v>
      </c>
      <c r="C3146" t="s">
        <v>40</v>
      </c>
      <c r="D3146" t="str">
        <f>_xlfn.XLOOKUP(C3146,sales_teams!A:A,sales_teams!B:B,"")</f>
        <v>W249222</v>
      </c>
      <c r="E3146" t="str">
        <f>_xlfn.XLOOKUP(C3146,sales_teams!A:A,sales_teams!C:C,"")</f>
        <v>Summer Sewald</v>
      </c>
      <c r="F3146" t="str">
        <f>_xlfn.XLOOKUP(C3146,sales_teams!A:A,sales_teams!D:D,"")</f>
        <v>West</v>
      </c>
      <c r="G3146" t="s">
        <v>62</v>
      </c>
      <c r="H3146" t="str">
        <f>_xlfn.XLOOKUP(G3146,products!A:A,products!B:B,"")</f>
        <v>GTX</v>
      </c>
      <c r="I3146" t="s">
        <v>124</v>
      </c>
      <c r="J3146" t="str">
        <f>_xlfn.XLOOKUP(I3146,accounts!A:A,accounts!B:B,"")</f>
        <v>services</v>
      </c>
      <c r="K3146" t="str">
        <f>_xlfn.XLOOKUP(I3146,accounts!A:A,accounts!F:F,"")</f>
        <v>Mid-Market</v>
      </c>
      <c r="L3146" t="s">
        <v>81</v>
      </c>
      <c r="M3146" t="s">
        <v>9039</v>
      </c>
      <c r="N3146" t="s">
        <v>9041</v>
      </c>
      <c r="O3146" s="1">
        <v>42868</v>
      </c>
      <c r="P3146" s="1">
        <v>42969</v>
      </c>
      <c r="Q3146" s="5">
        <f>_xlfn.XLOOKUP(G3146,products!A:A,products!C:C,"")</f>
        <v>550</v>
      </c>
      <c r="R3146">
        <v>24</v>
      </c>
      <c r="S3146" s="5">
        <f t="shared" si="49"/>
        <v>13200</v>
      </c>
    </row>
    <row r="3147" spans="1:19" x14ac:dyDescent="0.2">
      <c r="A3147" t="s">
        <v>3292</v>
      </c>
      <c r="B3147" t="s">
        <v>9028</v>
      </c>
      <c r="C3147" t="s">
        <v>10</v>
      </c>
      <c r="D3147" t="str">
        <f>_xlfn.XLOOKUP(C3147,sales_teams!A:A,sales_teams!B:B,"")</f>
        <v>C309699</v>
      </c>
      <c r="E3147" t="str">
        <f>_xlfn.XLOOKUP(C3147,sales_teams!A:A,sales_teams!C:C,"")</f>
        <v>Melvin Marxen</v>
      </c>
      <c r="F3147" t="str">
        <f>_xlfn.XLOOKUP(C3147,sales_teams!A:A,sales_teams!D:D,"")</f>
        <v>Central</v>
      </c>
      <c r="G3147" t="s">
        <v>8951</v>
      </c>
      <c r="H3147" t="str">
        <f>_xlfn.XLOOKUP(G3147,products!A:A,products!B:B,"")</f>
        <v>GTX</v>
      </c>
      <c r="I3147" t="s">
        <v>63</v>
      </c>
      <c r="J3147" t="str">
        <f>_xlfn.XLOOKUP(I3147,accounts!A:A,accounts!B:B,"")</f>
        <v>software</v>
      </c>
      <c r="K3147" t="str">
        <f>_xlfn.XLOOKUP(I3147,accounts!A:A,accounts!F:F,"")</f>
        <v>Mid-Market</v>
      </c>
      <c r="L3147" t="s">
        <v>56</v>
      </c>
      <c r="M3147" t="s">
        <v>9031</v>
      </c>
      <c r="N3147" t="s">
        <v>9043</v>
      </c>
      <c r="O3147" s="1">
        <v>42868</v>
      </c>
      <c r="P3147" s="1">
        <v>42984</v>
      </c>
      <c r="Q3147" s="5">
        <f>_xlfn.XLOOKUP(G3147,products!A:A,products!C:C,"")</f>
        <v>4821</v>
      </c>
      <c r="R3147">
        <v>43</v>
      </c>
      <c r="S3147" s="5">
        <f t="shared" si="49"/>
        <v>207303</v>
      </c>
    </row>
    <row r="3148" spans="1:19" x14ac:dyDescent="0.2">
      <c r="A3148" t="s">
        <v>3293</v>
      </c>
      <c r="B3148" t="s">
        <v>9025</v>
      </c>
      <c r="C3148" t="s">
        <v>8</v>
      </c>
      <c r="D3148" t="str">
        <f>_xlfn.XLOOKUP(C3148,sales_teams!A:A,sales_teams!B:B,"")</f>
        <v>C100201</v>
      </c>
      <c r="E3148" t="str">
        <f>_xlfn.XLOOKUP(C3148,sales_teams!A:A,sales_teams!C:C,"")</f>
        <v>Dustin Brinkmann</v>
      </c>
      <c r="F3148" t="str">
        <f>_xlfn.XLOOKUP(C3148,sales_teams!A:A,sales_teams!D:D,"")</f>
        <v>Central</v>
      </c>
      <c r="G3148" t="s">
        <v>62</v>
      </c>
      <c r="H3148" t="str">
        <f>_xlfn.XLOOKUP(G3148,products!A:A,products!B:B,"")</f>
        <v>GTX</v>
      </c>
      <c r="I3148" t="s">
        <v>80</v>
      </c>
      <c r="J3148" t="str">
        <f>_xlfn.XLOOKUP(I3148,accounts!A:A,accounts!B:B,"")</f>
        <v>retail</v>
      </c>
      <c r="K3148" t="str">
        <f>_xlfn.XLOOKUP(I3148,accounts!A:A,accounts!F:F,"")</f>
        <v>Mid-Market</v>
      </c>
      <c r="L3148" t="s">
        <v>81</v>
      </c>
      <c r="M3148" t="s">
        <v>9036</v>
      </c>
      <c r="N3148" t="s">
        <v>9042</v>
      </c>
      <c r="O3148" s="1">
        <v>42868</v>
      </c>
      <c r="P3148" s="1">
        <v>42870</v>
      </c>
      <c r="Q3148" s="5">
        <f>_xlfn.XLOOKUP(G3148,products!A:A,products!C:C,"")</f>
        <v>550</v>
      </c>
      <c r="R3148">
        <v>14</v>
      </c>
      <c r="S3148" s="5">
        <f t="shared" si="49"/>
        <v>7700</v>
      </c>
    </row>
    <row r="3149" spans="1:19" x14ac:dyDescent="0.2">
      <c r="A3149" t="s">
        <v>3294</v>
      </c>
      <c r="B3149" t="s">
        <v>9027</v>
      </c>
      <c r="C3149" t="s">
        <v>37</v>
      </c>
      <c r="D3149" t="str">
        <f>_xlfn.XLOOKUP(C3149,sales_teams!A:A,sales_teams!B:B,"")</f>
        <v>W337844</v>
      </c>
      <c r="E3149" t="str">
        <f>_xlfn.XLOOKUP(C3149,sales_teams!A:A,sales_teams!C:C,"")</f>
        <v>Celia Rouche</v>
      </c>
      <c r="F3149" t="str">
        <f>_xlfn.XLOOKUP(C3149,sales_teams!A:A,sales_teams!D:D,"")</f>
        <v>West</v>
      </c>
      <c r="G3149" t="s">
        <v>60</v>
      </c>
      <c r="H3149" t="str">
        <f>_xlfn.XLOOKUP(G3149,products!A:A,products!B:B,"")</f>
        <v>MG</v>
      </c>
      <c r="I3149" t="s">
        <v>287</v>
      </c>
      <c r="J3149" t="str">
        <f>_xlfn.XLOOKUP(I3149,accounts!A:A,accounts!B:B,"")</f>
        <v>retail</v>
      </c>
      <c r="K3149" t="str">
        <f>_xlfn.XLOOKUP(I3149,accounts!A:A,accounts!F:F,"")</f>
        <v>Enterprise</v>
      </c>
      <c r="L3149" t="s">
        <v>56</v>
      </c>
      <c r="M3149" t="s">
        <v>9035</v>
      </c>
      <c r="N3149" t="s">
        <v>9045</v>
      </c>
      <c r="O3149" s="1">
        <v>42868</v>
      </c>
      <c r="P3149" s="1">
        <v>42970</v>
      </c>
      <c r="Q3149" s="5">
        <f>_xlfn.XLOOKUP(G3149,products!A:A,products!C:C,"")</f>
        <v>55</v>
      </c>
      <c r="R3149">
        <v>5</v>
      </c>
      <c r="S3149" s="5">
        <f t="shared" si="49"/>
        <v>275</v>
      </c>
    </row>
    <row r="3150" spans="1:19" x14ac:dyDescent="0.2">
      <c r="A3150" t="s">
        <v>3295</v>
      </c>
      <c r="B3150" t="s">
        <v>9025</v>
      </c>
      <c r="C3150" t="s">
        <v>14</v>
      </c>
      <c r="D3150" t="str">
        <f>_xlfn.XLOOKUP(C3150,sales_teams!A:A,sales_teams!B:B,"")</f>
        <v>C961860</v>
      </c>
      <c r="E3150" t="str">
        <f>_xlfn.XLOOKUP(C3150,sales_teams!A:A,sales_teams!C:C,"")</f>
        <v>Melvin Marxen</v>
      </c>
      <c r="F3150" t="str">
        <f>_xlfn.XLOOKUP(C3150,sales_teams!A:A,sales_teams!D:D,"")</f>
        <v>Central</v>
      </c>
      <c r="G3150" t="s">
        <v>54</v>
      </c>
      <c r="H3150" t="str">
        <f>_xlfn.XLOOKUP(G3150,products!A:A,products!B:B,"")</f>
        <v>GTX</v>
      </c>
      <c r="I3150" t="s">
        <v>213</v>
      </c>
      <c r="J3150" t="str">
        <f>_xlfn.XLOOKUP(I3150,accounts!A:A,accounts!B:B,"")</f>
        <v>software</v>
      </c>
      <c r="K3150" t="str">
        <f>_xlfn.XLOOKUP(I3150,accounts!A:A,accounts!F:F,"")</f>
        <v>Enterprise</v>
      </c>
      <c r="L3150" t="s">
        <v>81</v>
      </c>
      <c r="M3150" t="s">
        <v>9038</v>
      </c>
      <c r="N3150" t="s">
        <v>9043</v>
      </c>
      <c r="O3150" s="1">
        <v>42868</v>
      </c>
      <c r="P3150" s="1">
        <v>42971</v>
      </c>
      <c r="Q3150" s="5">
        <f>_xlfn.XLOOKUP(G3150,products!A:A,products!C:C,"")</f>
        <v>1096</v>
      </c>
      <c r="R3150">
        <v>42</v>
      </c>
      <c r="S3150" s="5">
        <f t="shared" si="49"/>
        <v>46032</v>
      </c>
    </row>
    <row r="3151" spans="1:19" x14ac:dyDescent="0.2">
      <c r="A3151" t="s">
        <v>3296</v>
      </c>
      <c r="B3151" t="s">
        <v>9025</v>
      </c>
      <c r="C3151" t="s">
        <v>35</v>
      </c>
      <c r="D3151" t="str">
        <f>_xlfn.XLOOKUP(C3151,sales_teams!A:A,sales_teams!B:B,"")</f>
        <v>W100826</v>
      </c>
      <c r="E3151" t="str">
        <f>_xlfn.XLOOKUP(C3151,sales_teams!A:A,sales_teams!C:C,"")</f>
        <v>Celia Rouche</v>
      </c>
      <c r="F3151" t="str">
        <f>_xlfn.XLOOKUP(C3151,sales_teams!A:A,sales_teams!D:D,"")</f>
        <v>West</v>
      </c>
      <c r="G3151" t="s">
        <v>54</v>
      </c>
      <c r="H3151" t="str">
        <f>_xlfn.XLOOKUP(G3151,products!A:A,products!B:B,"")</f>
        <v>GTX</v>
      </c>
      <c r="I3151" t="s">
        <v>287</v>
      </c>
      <c r="J3151" t="str">
        <f>_xlfn.XLOOKUP(I3151,accounts!A:A,accounts!B:B,"")</f>
        <v>retail</v>
      </c>
      <c r="K3151" t="str">
        <f>_xlfn.XLOOKUP(I3151,accounts!A:A,accounts!F:F,"")</f>
        <v>Enterprise</v>
      </c>
      <c r="L3151" t="s">
        <v>56</v>
      </c>
      <c r="M3151" t="s">
        <v>9031</v>
      </c>
      <c r="N3151" t="s">
        <v>9042</v>
      </c>
      <c r="O3151" s="1">
        <v>42868</v>
      </c>
      <c r="P3151" s="1">
        <v>42948</v>
      </c>
      <c r="Q3151" s="5">
        <f>_xlfn.XLOOKUP(G3151,products!A:A,products!C:C,"")</f>
        <v>1096</v>
      </c>
      <c r="R3151">
        <v>39</v>
      </c>
      <c r="S3151" s="5">
        <f t="shared" si="49"/>
        <v>42744</v>
      </c>
    </row>
    <row r="3152" spans="1:19" x14ac:dyDescent="0.2">
      <c r="A3152" t="s">
        <v>3297</v>
      </c>
      <c r="B3152" t="s">
        <v>9025</v>
      </c>
      <c r="C3152" t="s">
        <v>21</v>
      </c>
      <c r="D3152" t="str">
        <f>_xlfn.XLOOKUP(C3152,sales_teams!A:A,sales_teams!B:B,"")</f>
        <v>E777204</v>
      </c>
      <c r="E3152" t="str">
        <f>_xlfn.XLOOKUP(C3152,sales_teams!A:A,sales_teams!C:C,"")</f>
        <v>Cara Losch</v>
      </c>
      <c r="F3152" t="str">
        <f>_xlfn.XLOOKUP(C3152,sales_teams!A:A,sales_teams!D:D,"")</f>
        <v>East</v>
      </c>
      <c r="G3152" t="s">
        <v>62</v>
      </c>
      <c r="H3152" t="str">
        <f>_xlfn.XLOOKUP(G3152,products!A:A,products!B:B,"")</f>
        <v>GTX</v>
      </c>
      <c r="I3152" t="s">
        <v>158</v>
      </c>
      <c r="J3152" t="str">
        <f>_xlfn.XLOOKUP(I3152,accounts!A:A,accounts!B:B,"")</f>
        <v>finance</v>
      </c>
      <c r="K3152" t="str">
        <f>_xlfn.XLOOKUP(I3152,accounts!A:A,accounts!F:F,"")</f>
        <v>SMB</v>
      </c>
      <c r="L3152" t="s">
        <v>56</v>
      </c>
      <c r="M3152" t="s">
        <v>9031</v>
      </c>
      <c r="N3152" t="s">
        <v>9045</v>
      </c>
      <c r="O3152" s="1">
        <v>42868</v>
      </c>
      <c r="P3152" s="1">
        <v>42872</v>
      </c>
      <c r="Q3152" s="5">
        <f>_xlfn.XLOOKUP(G3152,products!A:A,products!C:C,"")</f>
        <v>550</v>
      </c>
      <c r="R3152">
        <v>33</v>
      </c>
      <c r="S3152" s="5">
        <f t="shared" si="49"/>
        <v>18150</v>
      </c>
    </row>
    <row r="3153" spans="1:19" x14ac:dyDescent="0.2">
      <c r="A3153" t="s">
        <v>3298</v>
      </c>
      <c r="B3153" t="s">
        <v>9025</v>
      </c>
      <c r="C3153" t="s">
        <v>7</v>
      </c>
      <c r="D3153" t="str">
        <f>_xlfn.XLOOKUP(C3153,sales_teams!A:A,sales_teams!B:B,"")</f>
        <v>C234829</v>
      </c>
      <c r="E3153" t="str">
        <f>_xlfn.XLOOKUP(C3153,sales_teams!A:A,sales_teams!C:C,"")</f>
        <v>Dustin Brinkmann</v>
      </c>
      <c r="F3153" t="str">
        <f>_xlfn.XLOOKUP(C3153,sales_teams!A:A,sales_teams!D:D,"")</f>
        <v>Central</v>
      </c>
      <c r="G3153" t="s">
        <v>60</v>
      </c>
      <c r="H3153" t="str">
        <f>_xlfn.XLOOKUP(G3153,products!A:A,products!B:B,"")</f>
        <v>MG</v>
      </c>
      <c r="I3153" t="s">
        <v>213</v>
      </c>
      <c r="J3153" t="str">
        <f>_xlfn.XLOOKUP(I3153,accounts!A:A,accounts!B:B,"")</f>
        <v>software</v>
      </c>
      <c r="K3153" t="str">
        <f>_xlfn.XLOOKUP(I3153,accounts!A:A,accounts!F:F,"")</f>
        <v>Enterprise</v>
      </c>
      <c r="L3153" t="s">
        <v>56</v>
      </c>
      <c r="M3153" t="s">
        <v>9033</v>
      </c>
      <c r="N3153" t="s">
        <v>9042</v>
      </c>
      <c r="O3153" s="1">
        <v>42868</v>
      </c>
      <c r="P3153" s="1">
        <v>42874</v>
      </c>
      <c r="Q3153" s="5">
        <f>_xlfn.XLOOKUP(G3153,products!A:A,products!C:C,"")</f>
        <v>55</v>
      </c>
      <c r="R3153">
        <v>11</v>
      </c>
      <c r="S3153" s="5">
        <f t="shared" si="49"/>
        <v>605</v>
      </c>
    </row>
    <row r="3154" spans="1:19" x14ac:dyDescent="0.2">
      <c r="A3154" t="s">
        <v>3299</v>
      </c>
      <c r="B3154" t="s">
        <v>9027</v>
      </c>
      <c r="C3154" t="s">
        <v>3</v>
      </c>
      <c r="D3154" t="str">
        <f>_xlfn.XLOOKUP(C3154,sales_teams!A:A,sales_teams!B:B,"")</f>
        <v>C265891</v>
      </c>
      <c r="E3154" t="str">
        <f>_xlfn.XLOOKUP(C3154,sales_teams!A:A,sales_teams!C:C,"")</f>
        <v>Dustin Brinkmann</v>
      </c>
      <c r="F3154" t="str">
        <f>_xlfn.XLOOKUP(C3154,sales_teams!A:A,sales_teams!D:D,"")</f>
        <v>Central</v>
      </c>
      <c r="G3154" t="s">
        <v>83</v>
      </c>
      <c r="H3154" t="str">
        <f>_xlfn.XLOOKUP(G3154,products!A:A,products!B:B,"")</f>
        <v>GTX</v>
      </c>
      <c r="I3154" t="s">
        <v>131</v>
      </c>
      <c r="J3154" t="str">
        <f>_xlfn.XLOOKUP(I3154,accounts!A:A,accounts!B:B,"")</f>
        <v>telecommunications</v>
      </c>
      <c r="K3154" t="str">
        <f>_xlfn.XLOOKUP(I3154,accounts!A:A,accounts!F:F,"")</f>
        <v>SMB</v>
      </c>
      <c r="L3154" t="s">
        <v>81</v>
      </c>
      <c r="M3154" t="s">
        <v>9037</v>
      </c>
      <c r="N3154" t="s">
        <v>9045</v>
      </c>
      <c r="O3154" s="1">
        <v>42869</v>
      </c>
      <c r="P3154" s="1">
        <v>42972</v>
      </c>
      <c r="Q3154" s="5">
        <f>_xlfn.XLOOKUP(G3154,products!A:A,products!C:C,"")</f>
        <v>5482</v>
      </c>
      <c r="R3154">
        <v>29</v>
      </c>
      <c r="S3154" s="5">
        <f t="shared" si="49"/>
        <v>158978</v>
      </c>
    </row>
    <row r="3155" spans="1:19" x14ac:dyDescent="0.2">
      <c r="A3155" t="s">
        <v>3300</v>
      </c>
      <c r="B3155" t="s">
        <v>9025</v>
      </c>
      <c r="C3155" t="s">
        <v>3</v>
      </c>
      <c r="D3155" t="str">
        <f>_xlfn.XLOOKUP(C3155,sales_teams!A:A,sales_teams!B:B,"")</f>
        <v>C265891</v>
      </c>
      <c r="E3155" t="str">
        <f>_xlfn.XLOOKUP(C3155,sales_teams!A:A,sales_teams!C:C,"")</f>
        <v>Dustin Brinkmann</v>
      </c>
      <c r="F3155" t="str">
        <f>_xlfn.XLOOKUP(C3155,sales_teams!A:A,sales_teams!D:D,"")</f>
        <v>Central</v>
      </c>
      <c r="G3155" t="s">
        <v>60</v>
      </c>
      <c r="H3155" t="str">
        <f>_xlfn.XLOOKUP(G3155,products!A:A,products!B:B,"")</f>
        <v>MG</v>
      </c>
      <c r="I3155" t="s">
        <v>146</v>
      </c>
      <c r="J3155" t="str">
        <f>_xlfn.XLOOKUP(I3155,accounts!A:A,accounts!B:B,"")</f>
        <v>technolgy</v>
      </c>
      <c r="K3155" t="str">
        <f>_xlfn.XLOOKUP(I3155,accounts!A:A,accounts!F:F,"")</f>
        <v>Mid-Market</v>
      </c>
      <c r="L3155" t="s">
        <v>56</v>
      </c>
      <c r="M3155" t="s">
        <v>9031</v>
      </c>
      <c r="N3155" t="s">
        <v>9043</v>
      </c>
      <c r="O3155" s="1">
        <v>42869</v>
      </c>
      <c r="P3155" s="1">
        <v>42877</v>
      </c>
      <c r="Q3155" s="5">
        <f>_xlfn.XLOOKUP(G3155,products!A:A,products!C:C,"")</f>
        <v>55</v>
      </c>
      <c r="R3155">
        <v>28</v>
      </c>
      <c r="S3155" s="5">
        <f t="shared" si="49"/>
        <v>1540</v>
      </c>
    </row>
    <row r="3156" spans="1:19" x14ac:dyDescent="0.2">
      <c r="A3156" t="s">
        <v>3301</v>
      </c>
      <c r="B3156" t="s">
        <v>9026</v>
      </c>
      <c r="C3156" t="s">
        <v>30</v>
      </c>
      <c r="D3156" t="str">
        <f>_xlfn.XLOOKUP(C3156,sales_teams!A:A,sales_teams!B:B,"")</f>
        <v>E558564</v>
      </c>
      <c r="E3156" t="str">
        <f>_xlfn.XLOOKUP(C3156,sales_teams!A:A,sales_teams!C:C,"")</f>
        <v>Rocco Neubert</v>
      </c>
      <c r="F3156" t="str">
        <f>_xlfn.XLOOKUP(C3156,sales_teams!A:A,sales_teams!D:D,"")</f>
        <v>East</v>
      </c>
      <c r="G3156" t="s">
        <v>75</v>
      </c>
      <c r="H3156" t="str">
        <f>_xlfn.XLOOKUP(G3156,products!A:A,products!B:B,"")</f>
        <v>MG</v>
      </c>
      <c r="I3156" t="s">
        <v>186</v>
      </c>
      <c r="J3156" t="str">
        <f>_xlfn.XLOOKUP(I3156,accounts!A:A,accounts!B:B,"")</f>
        <v>retail</v>
      </c>
      <c r="K3156" t="str">
        <f>_xlfn.XLOOKUP(I3156,accounts!A:A,accounts!F:F,"")</f>
        <v>SMB</v>
      </c>
      <c r="L3156" t="s">
        <v>76</v>
      </c>
      <c r="N3156" t="s">
        <v>9044</v>
      </c>
      <c r="O3156" s="1">
        <v>42869</v>
      </c>
      <c r="Q3156" s="5">
        <f>_xlfn.XLOOKUP(G3156,products!A:A,products!C:C,"")</f>
        <v>3393</v>
      </c>
      <c r="R3156">
        <v>7</v>
      </c>
      <c r="S3156" s="5">
        <f t="shared" si="49"/>
        <v>23751</v>
      </c>
    </row>
    <row r="3157" spans="1:19" x14ac:dyDescent="0.2">
      <c r="A3157" t="s">
        <v>3302</v>
      </c>
      <c r="B3157" t="s">
        <v>9025</v>
      </c>
      <c r="C3157" t="s">
        <v>27</v>
      </c>
      <c r="D3157" t="str">
        <f>_xlfn.XLOOKUP(C3157,sales_teams!A:A,sales_teams!B:B,"")</f>
        <v>E619716</v>
      </c>
      <c r="E3157" t="str">
        <f>_xlfn.XLOOKUP(C3157,sales_teams!A:A,sales_teams!C:C,"")</f>
        <v>Rocco Neubert</v>
      </c>
      <c r="F3157" t="str">
        <f>_xlfn.XLOOKUP(C3157,sales_teams!A:A,sales_teams!D:D,"")</f>
        <v>East</v>
      </c>
      <c r="G3157" t="s">
        <v>54</v>
      </c>
      <c r="H3157" t="str">
        <f>_xlfn.XLOOKUP(G3157,products!A:A,products!B:B,"")</f>
        <v>GTX</v>
      </c>
      <c r="J3157">
        <f>_xlfn.XLOOKUP(I3157,accounts!A:A,accounts!B:B,"")</f>
        <v>0</v>
      </c>
      <c r="K3157">
        <f>_xlfn.XLOOKUP(I3157,accounts!A:A,accounts!F:F,"")</f>
        <v>0</v>
      </c>
      <c r="L3157" t="s">
        <v>76</v>
      </c>
      <c r="N3157" t="s">
        <v>9044</v>
      </c>
      <c r="O3157" s="1">
        <v>42869</v>
      </c>
      <c r="Q3157" s="5">
        <f>_xlfn.XLOOKUP(G3157,products!A:A,products!C:C,"")</f>
        <v>1096</v>
      </c>
      <c r="R3157">
        <v>37</v>
      </c>
      <c r="S3157" s="5">
        <f t="shared" si="49"/>
        <v>40552</v>
      </c>
    </row>
    <row r="3158" spans="1:19" x14ac:dyDescent="0.2">
      <c r="A3158" t="s">
        <v>3303</v>
      </c>
      <c r="B3158" t="s">
        <v>9025</v>
      </c>
      <c r="C3158" t="s">
        <v>27</v>
      </c>
      <c r="D3158" t="str">
        <f>_xlfn.XLOOKUP(C3158,sales_teams!A:A,sales_teams!B:B,"")</f>
        <v>E619716</v>
      </c>
      <c r="E3158" t="str">
        <f>_xlfn.XLOOKUP(C3158,sales_teams!A:A,sales_teams!C:C,"")</f>
        <v>Rocco Neubert</v>
      </c>
      <c r="F3158" t="str">
        <f>_xlfn.XLOOKUP(C3158,sales_teams!A:A,sales_teams!D:D,"")</f>
        <v>East</v>
      </c>
      <c r="G3158" t="s">
        <v>62</v>
      </c>
      <c r="H3158" t="str">
        <f>_xlfn.XLOOKUP(G3158,products!A:A,products!B:B,"")</f>
        <v>GTX</v>
      </c>
      <c r="I3158" t="s">
        <v>128</v>
      </c>
      <c r="J3158" t="str">
        <f>_xlfn.XLOOKUP(I3158,accounts!A:A,accounts!B:B,"")</f>
        <v>marketing</v>
      </c>
      <c r="K3158" t="str">
        <f>_xlfn.XLOOKUP(I3158,accounts!A:A,accounts!F:F,"")</f>
        <v>Enterprise</v>
      </c>
      <c r="L3158" t="s">
        <v>81</v>
      </c>
      <c r="M3158" t="s">
        <v>9040</v>
      </c>
      <c r="N3158" t="s">
        <v>9042</v>
      </c>
      <c r="O3158" s="1">
        <v>42869</v>
      </c>
      <c r="P3158" s="1">
        <v>42949</v>
      </c>
      <c r="Q3158" s="5">
        <f>_xlfn.XLOOKUP(G3158,products!A:A,products!C:C,"")</f>
        <v>550</v>
      </c>
      <c r="R3158">
        <v>40</v>
      </c>
      <c r="S3158" s="5">
        <f t="shared" si="49"/>
        <v>22000</v>
      </c>
    </row>
    <row r="3159" spans="1:19" x14ac:dyDescent="0.2">
      <c r="A3159" t="s">
        <v>3304</v>
      </c>
      <c r="B3159" t="s">
        <v>9025</v>
      </c>
      <c r="C3159" t="s">
        <v>25</v>
      </c>
      <c r="D3159" t="str">
        <f>_xlfn.XLOOKUP(C3159,sales_teams!A:A,sales_teams!B:B,"")</f>
        <v>E372575</v>
      </c>
      <c r="E3159" t="str">
        <f>_xlfn.XLOOKUP(C3159,sales_teams!A:A,sales_teams!C:C,"")</f>
        <v>Rocco Neubert</v>
      </c>
      <c r="F3159" t="str">
        <f>_xlfn.XLOOKUP(C3159,sales_teams!A:A,sales_teams!D:D,"")</f>
        <v>East</v>
      </c>
      <c r="G3159" t="s">
        <v>62</v>
      </c>
      <c r="H3159" t="str">
        <f>_xlfn.XLOOKUP(G3159,products!A:A,products!B:B,"")</f>
        <v>GTX</v>
      </c>
      <c r="I3159" t="s">
        <v>208</v>
      </c>
      <c r="J3159" t="str">
        <f>_xlfn.XLOOKUP(I3159,accounts!A:A,accounts!B:B,"")</f>
        <v>software</v>
      </c>
      <c r="K3159" t="str">
        <f>_xlfn.XLOOKUP(I3159,accounts!A:A,accounts!F:F,"")</f>
        <v>Mid-Market</v>
      </c>
      <c r="L3159" t="s">
        <v>81</v>
      </c>
      <c r="M3159" t="s">
        <v>9038</v>
      </c>
      <c r="N3159" t="s">
        <v>9045</v>
      </c>
      <c r="O3159" s="1">
        <v>42869</v>
      </c>
      <c r="P3159" s="1">
        <v>42887</v>
      </c>
      <c r="Q3159" s="5">
        <f>_xlfn.XLOOKUP(G3159,products!A:A,products!C:C,"")</f>
        <v>550</v>
      </c>
      <c r="R3159">
        <v>35</v>
      </c>
      <c r="S3159" s="5">
        <f t="shared" si="49"/>
        <v>19250</v>
      </c>
    </row>
    <row r="3160" spans="1:19" x14ac:dyDescent="0.2">
      <c r="A3160" t="s">
        <v>3305</v>
      </c>
      <c r="B3160" t="s">
        <v>9025</v>
      </c>
      <c r="C3160" t="s">
        <v>15</v>
      </c>
      <c r="D3160" t="str">
        <f>_xlfn.XLOOKUP(C3160,sales_teams!A:A,sales_teams!B:B,"")</f>
        <v>C486814</v>
      </c>
      <c r="E3160" t="str">
        <f>_xlfn.XLOOKUP(C3160,sales_teams!A:A,sales_teams!C:C,"")</f>
        <v>Melvin Marxen</v>
      </c>
      <c r="F3160" t="str">
        <f>_xlfn.XLOOKUP(C3160,sales_teams!A:A,sales_teams!D:D,"")</f>
        <v>Central</v>
      </c>
      <c r="G3160" t="s">
        <v>60</v>
      </c>
      <c r="H3160" t="str">
        <f>_xlfn.XLOOKUP(G3160,products!A:A,products!B:B,"")</f>
        <v>MG</v>
      </c>
      <c r="I3160" t="s">
        <v>131</v>
      </c>
      <c r="J3160" t="str">
        <f>_xlfn.XLOOKUP(I3160,accounts!A:A,accounts!B:B,"")</f>
        <v>telecommunications</v>
      </c>
      <c r="K3160" t="str">
        <f>_xlfn.XLOOKUP(I3160,accounts!A:A,accounts!F:F,"")</f>
        <v>SMB</v>
      </c>
      <c r="L3160" t="s">
        <v>56</v>
      </c>
      <c r="M3160" t="s">
        <v>9032</v>
      </c>
      <c r="N3160" t="s">
        <v>9043</v>
      </c>
      <c r="O3160" s="1">
        <v>42869</v>
      </c>
      <c r="P3160" s="1">
        <v>42910</v>
      </c>
      <c r="Q3160" s="5">
        <f>_xlfn.XLOOKUP(G3160,products!A:A,products!C:C,"")</f>
        <v>55</v>
      </c>
      <c r="R3160">
        <v>21</v>
      </c>
      <c r="S3160" s="5">
        <f t="shared" si="49"/>
        <v>1155</v>
      </c>
    </row>
    <row r="3161" spans="1:19" x14ac:dyDescent="0.2">
      <c r="A3161" t="s">
        <v>3306</v>
      </c>
      <c r="B3161" t="s">
        <v>9025</v>
      </c>
      <c r="C3161" t="s">
        <v>28</v>
      </c>
      <c r="D3161" t="str">
        <f>_xlfn.XLOOKUP(C3161,sales_teams!A:A,sales_teams!B:B,"")</f>
        <v>E262141</v>
      </c>
      <c r="E3161" t="str">
        <f>_xlfn.XLOOKUP(C3161,sales_teams!A:A,sales_teams!C:C,"")</f>
        <v>Rocco Neubert</v>
      </c>
      <c r="F3161" t="str">
        <f>_xlfn.XLOOKUP(C3161,sales_teams!A:A,sales_teams!D:D,"")</f>
        <v>East</v>
      </c>
      <c r="G3161" t="s">
        <v>83</v>
      </c>
      <c r="H3161" t="str">
        <f>_xlfn.XLOOKUP(G3161,products!A:A,products!B:B,"")</f>
        <v>GTX</v>
      </c>
      <c r="I3161" t="s">
        <v>205</v>
      </c>
      <c r="J3161" t="str">
        <f>_xlfn.XLOOKUP(I3161,accounts!A:A,accounts!B:B,"")</f>
        <v>finance</v>
      </c>
      <c r="K3161" t="str">
        <f>_xlfn.XLOOKUP(I3161,accounts!A:A,accounts!F:F,"")</f>
        <v>Enterprise</v>
      </c>
      <c r="L3161" t="s">
        <v>81</v>
      </c>
      <c r="M3161" t="s">
        <v>9040</v>
      </c>
      <c r="N3161" t="s">
        <v>9041</v>
      </c>
      <c r="O3161" s="1">
        <v>42869</v>
      </c>
      <c r="P3161" s="1">
        <v>42961</v>
      </c>
      <c r="Q3161" s="5">
        <f>_xlfn.XLOOKUP(G3161,products!A:A,products!C:C,"")</f>
        <v>5482</v>
      </c>
      <c r="R3161">
        <v>28</v>
      </c>
      <c r="S3161" s="5">
        <f t="shared" si="49"/>
        <v>153496</v>
      </c>
    </row>
    <row r="3162" spans="1:19" x14ac:dyDescent="0.2">
      <c r="A3162" t="s">
        <v>3307</v>
      </c>
      <c r="B3162" t="s">
        <v>9027</v>
      </c>
      <c r="C3162" t="s">
        <v>28</v>
      </c>
      <c r="D3162" t="str">
        <f>_xlfn.XLOOKUP(C3162,sales_teams!A:A,sales_teams!B:B,"")</f>
        <v>E262141</v>
      </c>
      <c r="E3162" t="str">
        <f>_xlfn.XLOOKUP(C3162,sales_teams!A:A,sales_teams!C:C,"")</f>
        <v>Rocco Neubert</v>
      </c>
      <c r="F3162" t="str">
        <f>_xlfn.XLOOKUP(C3162,sales_teams!A:A,sales_teams!D:D,"")</f>
        <v>East</v>
      </c>
      <c r="G3162" t="s">
        <v>62</v>
      </c>
      <c r="H3162" t="str">
        <f>_xlfn.XLOOKUP(G3162,products!A:A,products!B:B,"")</f>
        <v>GTX</v>
      </c>
      <c r="I3162" t="s">
        <v>759</v>
      </c>
      <c r="J3162" t="str">
        <f>_xlfn.XLOOKUP(I3162,accounts!A:A,accounts!B:B,"")</f>
        <v>technolgy</v>
      </c>
      <c r="K3162" t="str">
        <f>_xlfn.XLOOKUP(I3162,accounts!A:A,accounts!F:F,"")</f>
        <v>Mid-Market</v>
      </c>
      <c r="L3162" t="s">
        <v>56</v>
      </c>
      <c r="M3162" t="s">
        <v>9033</v>
      </c>
      <c r="N3162" t="s">
        <v>9042</v>
      </c>
      <c r="O3162" s="1">
        <v>42869</v>
      </c>
      <c r="P3162" s="1">
        <v>42953</v>
      </c>
      <c r="Q3162" s="5">
        <f>_xlfn.XLOOKUP(G3162,products!A:A,products!C:C,"")</f>
        <v>550</v>
      </c>
      <c r="R3162">
        <v>22</v>
      </c>
      <c r="S3162" s="5">
        <f t="shared" si="49"/>
        <v>12100</v>
      </c>
    </row>
    <row r="3163" spans="1:19" x14ac:dyDescent="0.2">
      <c r="A3163" t="s">
        <v>3308</v>
      </c>
      <c r="B3163" t="s">
        <v>9025</v>
      </c>
      <c r="C3163" t="s">
        <v>40</v>
      </c>
      <c r="D3163" t="str">
        <f>_xlfn.XLOOKUP(C3163,sales_teams!A:A,sales_teams!B:B,"")</f>
        <v>W249222</v>
      </c>
      <c r="E3163" t="str">
        <f>_xlfn.XLOOKUP(C3163,sales_teams!A:A,sales_teams!C:C,"")</f>
        <v>Summer Sewald</v>
      </c>
      <c r="F3163" t="str">
        <f>_xlfn.XLOOKUP(C3163,sales_teams!A:A,sales_teams!D:D,"")</f>
        <v>West</v>
      </c>
      <c r="G3163" t="s">
        <v>83</v>
      </c>
      <c r="H3163" t="str">
        <f>_xlfn.XLOOKUP(G3163,products!A:A,products!B:B,"")</f>
        <v>GTX</v>
      </c>
      <c r="I3163" t="s">
        <v>195</v>
      </c>
      <c r="J3163" t="str">
        <f>_xlfn.XLOOKUP(I3163,accounts!A:A,accounts!B:B,"")</f>
        <v>retail</v>
      </c>
      <c r="K3163" t="str">
        <f>_xlfn.XLOOKUP(I3163,accounts!A:A,accounts!F:F,"")</f>
        <v>Mid-Market</v>
      </c>
      <c r="L3163" t="s">
        <v>76</v>
      </c>
      <c r="N3163" t="s">
        <v>9044</v>
      </c>
      <c r="O3163" s="1">
        <v>42869</v>
      </c>
      <c r="Q3163" s="5">
        <f>_xlfn.XLOOKUP(G3163,products!A:A,products!C:C,"")</f>
        <v>5482</v>
      </c>
      <c r="R3163">
        <v>44</v>
      </c>
      <c r="S3163" s="5">
        <f t="shared" si="49"/>
        <v>241208</v>
      </c>
    </row>
    <row r="3164" spans="1:19" x14ac:dyDescent="0.2">
      <c r="A3164" t="s">
        <v>3309</v>
      </c>
      <c r="B3164" t="s">
        <v>9025</v>
      </c>
      <c r="C3164" t="s">
        <v>40</v>
      </c>
      <c r="D3164" t="str">
        <f>_xlfn.XLOOKUP(C3164,sales_teams!A:A,sales_teams!B:B,"")</f>
        <v>W249222</v>
      </c>
      <c r="E3164" t="str">
        <f>_xlfn.XLOOKUP(C3164,sales_teams!A:A,sales_teams!C:C,"")</f>
        <v>Summer Sewald</v>
      </c>
      <c r="F3164" t="str">
        <f>_xlfn.XLOOKUP(C3164,sales_teams!A:A,sales_teams!D:D,"")</f>
        <v>West</v>
      </c>
      <c r="G3164" t="s">
        <v>83</v>
      </c>
      <c r="H3164" t="str">
        <f>_xlfn.XLOOKUP(G3164,products!A:A,products!B:B,"")</f>
        <v>GTX</v>
      </c>
      <c r="I3164" t="s">
        <v>287</v>
      </c>
      <c r="J3164" t="str">
        <f>_xlfn.XLOOKUP(I3164,accounts!A:A,accounts!B:B,"")</f>
        <v>retail</v>
      </c>
      <c r="K3164" t="str">
        <f>_xlfn.XLOOKUP(I3164,accounts!A:A,accounts!F:F,"")</f>
        <v>Enterprise</v>
      </c>
      <c r="L3164" t="s">
        <v>56</v>
      </c>
      <c r="M3164" t="s">
        <v>9032</v>
      </c>
      <c r="N3164" t="s">
        <v>9041</v>
      </c>
      <c r="O3164" s="1">
        <v>42869</v>
      </c>
      <c r="P3164" s="1">
        <v>42949</v>
      </c>
      <c r="Q3164" s="5">
        <f>_xlfn.XLOOKUP(G3164,products!A:A,products!C:C,"")</f>
        <v>5482</v>
      </c>
      <c r="R3164">
        <v>36</v>
      </c>
      <c r="S3164" s="5">
        <f t="shared" si="49"/>
        <v>197352</v>
      </c>
    </row>
    <row r="3165" spans="1:19" x14ac:dyDescent="0.2">
      <c r="A3165" t="s">
        <v>3310</v>
      </c>
      <c r="B3165" t="s">
        <v>9025</v>
      </c>
      <c r="C3165" t="s">
        <v>45</v>
      </c>
      <c r="D3165" t="str">
        <f>_xlfn.XLOOKUP(C3165,sales_teams!A:A,sales_teams!B:B,"")</f>
        <v>W960943</v>
      </c>
      <c r="E3165" t="str">
        <f>_xlfn.XLOOKUP(C3165,sales_teams!A:A,sales_teams!C:C,"")</f>
        <v>Summer Sewald</v>
      </c>
      <c r="F3165" t="str">
        <f>_xlfn.XLOOKUP(C3165,sales_teams!A:A,sales_teams!D:D,"")</f>
        <v>West</v>
      </c>
      <c r="G3165" t="s">
        <v>62</v>
      </c>
      <c r="H3165" t="str">
        <f>_xlfn.XLOOKUP(G3165,products!A:A,products!B:B,"")</f>
        <v>GTX</v>
      </c>
      <c r="J3165">
        <f>_xlfn.XLOOKUP(I3165,accounts!A:A,accounts!B:B,"")</f>
        <v>0</v>
      </c>
      <c r="K3165">
        <f>_xlfn.XLOOKUP(I3165,accounts!A:A,accounts!F:F,"")</f>
        <v>0</v>
      </c>
      <c r="L3165" t="s">
        <v>76</v>
      </c>
      <c r="N3165" t="s">
        <v>9044</v>
      </c>
      <c r="O3165" s="1">
        <v>42869</v>
      </c>
      <c r="Q3165" s="5">
        <f>_xlfn.XLOOKUP(G3165,products!A:A,products!C:C,"")</f>
        <v>550</v>
      </c>
      <c r="R3165">
        <v>27</v>
      </c>
      <c r="S3165" s="5">
        <f t="shared" si="49"/>
        <v>14850</v>
      </c>
    </row>
    <row r="3166" spans="1:19" x14ac:dyDescent="0.2">
      <c r="A3166" t="s">
        <v>3311</v>
      </c>
      <c r="B3166" t="s">
        <v>9027</v>
      </c>
      <c r="C3166" t="s">
        <v>45</v>
      </c>
      <c r="D3166" t="str">
        <f>_xlfn.XLOOKUP(C3166,sales_teams!A:A,sales_teams!B:B,"")</f>
        <v>W960943</v>
      </c>
      <c r="E3166" t="str">
        <f>_xlfn.XLOOKUP(C3166,sales_teams!A:A,sales_teams!C:C,"")</f>
        <v>Summer Sewald</v>
      </c>
      <c r="F3166" t="str">
        <f>_xlfn.XLOOKUP(C3166,sales_teams!A:A,sales_teams!D:D,"")</f>
        <v>West</v>
      </c>
      <c r="G3166" t="s">
        <v>54</v>
      </c>
      <c r="H3166" t="str">
        <f>_xlfn.XLOOKUP(G3166,products!A:A,products!B:B,"")</f>
        <v>GTX</v>
      </c>
      <c r="I3166" t="s">
        <v>158</v>
      </c>
      <c r="J3166" t="str">
        <f>_xlfn.XLOOKUP(I3166,accounts!A:A,accounts!B:B,"")</f>
        <v>finance</v>
      </c>
      <c r="K3166" t="str">
        <f>_xlfn.XLOOKUP(I3166,accounts!A:A,accounts!F:F,"")</f>
        <v>SMB</v>
      </c>
      <c r="L3166" t="s">
        <v>76</v>
      </c>
      <c r="N3166" t="s">
        <v>9044</v>
      </c>
      <c r="O3166" s="1">
        <v>42869</v>
      </c>
      <c r="Q3166" s="5">
        <f>_xlfn.XLOOKUP(G3166,products!A:A,products!C:C,"")</f>
        <v>1096</v>
      </c>
      <c r="R3166">
        <v>5</v>
      </c>
      <c r="S3166" s="5">
        <f t="shared" si="49"/>
        <v>5480</v>
      </c>
    </row>
    <row r="3167" spans="1:19" x14ac:dyDescent="0.2">
      <c r="A3167" t="s">
        <v>3312</v>
      </c>
      <c r="B3167" t="s">
        <v>9027</v>
      </c>
      <c r="C3167" t="s">
        <v>45</v>
      </c>
      <c r="D3167" t="str">
        <f>_xlfn.XLOOKUP(C3167,sales_teams!A:A,sales_teams!B:B,"")</f>
        <v>W960943</v>
      </c>
      <c r="E3167" t="str">
        <f>_xlfn.XLOOKUP(C3167,sales_teams!A:A,sales_teams!C:C,"")</f>
        <v>Summer Sewald</v>
      </c>
      <c r="F3167" t="str">
        <f>_xlfn.XLOOKUP(C3167,sales_teams!A:A,sales_teams!D:D,"")</f>
        <v>West</v>
      </c>
      <c r="G3167" t="s">
        <v>62</v>
      </c>
      <c r="H3167" t="str">
        <f>_xlfn.XLOOKUP(G3167,products!A:A,products!B:B,"")</f>
        <v>GTX</v>
      </c>
      <c r="I3167" t="s">
        <v>106</v>
      </c>
      <c r="J3167" t="str">
        <f>_xlfn.XLOOKUP(I3167,accounts!A:A,accounts!B:B,"")</f>
        <v>entertainment</v>
      </c>
      <c r="K3167" t="str">
        <f>_xlfn.XLOOKUP(I3167,accounts!A:A,accounts!F:F,"")</f>
        <v>SMB</v>
      </c>
      <c r="L3167" t="s">
        <v>56</v>
      </c>
      <c r="M3167" t="s">
        <v>9032</v>
      </c>
      <c r="N3167" t="s">
        <v>9041</v>
      </c>
      <c r="O3167" s="1">
        <v>42869</v>
      </c>
      <c r="P3167" s="1">
        <v>42883</v>
      </c>
      <c r="Q3167" s="5">
        <f>_xlfn.XLOOKUP(G3167,products!A:A,products!C:C,"")</f>
        <v>550</v>
      </c>
      <c r="R3167">
        <v>35</v>
      </c>
      <c r="S3167" s="5">
        <f t="shared" si="49"/>
        <v>19250</v>
      </c>
    </row>
    <row r="3168" spans="1:19" x14ac:dyDescent="0.2">
      <c r="A3168" t="s">
        <v>3313</v>
      </c>
      <c r="B3168" t="s">
        <v>9026</v>
      </c>
      <c r="C3168" t="s">
        <v>45</v>
      </c>
      <c r="D3168" t="str">
        <f>_xlfn.XLOOKUP(C3168,sales_teams!A:A,sales_teams!B:B,"")</f>
        <v>W960943</v>
      </c>
      <c r="E3168" t="str">
        <f>_xlfn.XLOOKUP(C3168,sales_teams!A:A,sales_teams!C:C,"")</f>
        <v>Summer Sewald</v>
      </c>
      <c r="F3168" t="str">
        <f>_xlfn.XLOOKUP(C3168,sales_teams!A:A,sales_teams!D:D,"")</f>
        <v>West</v>
      </c>
      <c r="G3168" t="s">
        <v>54</v>
      </c>
      <c r="H3168" t="str">
        <f>_xlfn.XLOOKUP(G3168,products!A:A,products!B:B,"")</f>
        <v>GTX</v>
      </c>
      <c r="I3168" t="s">
        <v>329</v>
      </c>
      <c r="J3168" t="str">
        <f>_xlfn.XLOOKUP(I3168,accounts!A:A,accounts!B:B,"")</f>
        <v>technolgy</v>
      </c>
      <c r="K3168" t="str">
        <f>_xlfn.XLOOKUP(I3168,accounts!A:A,accounts!F:F,"")</f>
        <v>Enterprise</v>
      </c>
      <c r="L3168" t="s">
        <v>56</v>
      </c>
      <c r="M3168" t="s">
        <v>9034</v>
      </c>
      <c r="N3168" t="s">
        <v>9041</v>
      </c>
      <c r="O3168" s="1">
        <v>42869</v>
      </c>
      <c r="P3168" s="1">
        <v>42877</v>
      </c>
      <c r="Q3168" s="5">
        <f>_xlfn.XLOOKUP(G3168,products!A:A,products!C:C,"")</f>
        <v>1096</v>
      </c>
      <c r="R3168">
        <v>12</v>
      </c>
      <c r="S3168" s="5">
        <f t="shared" si="49"/>
        <v>13152</v>
      </c>
    </row>
    <row r="3169" spans="1:19" x14ac:dyDescent="0.2">
      <c r="A3169" t="s">
        <v>3314</v>
      </c>
      <c r="B3169" t="s">
        <v>9025</v>
      </c>
      <c r="C3169" t="s">
        <v>14</v>
      </c>
      <c r="D3169" t="str">
        <f>_xlfn.XLOOKUP(C3169,sales_teams!A:A,sales_teams!B:B,"")</f>
        <v>C961860</v>
      </c>
      <c r="E3169" t="str">
        <f>_xlfn.XLOOKUP(C3169,sales_teams!A:A,sales_teams!C:C,"")</f>
        <v>Melvin Marxen</v>
      </c>
      <c r="F3169" t="str">
        <f>_xlfn.XLOOKUP(C3169,sales_teams!A:A,sales_teams!D:D,"")</f>
        <v>Central</v>
      </c>
      <c r="G3169" t="s">
        <v>54</v>
      </c>
      <c r="H3169" t="str">
        <f>_xlfn.XLOOKUP(G3169,products!A:A,products!B:B,"")</f>
        <v>GTX</v>
      </c>
      <c r="I3169" t="s">
        <v>133</v>
      </c>
      <c r="J3169" t="str">
        <f>_xlfn.XLOOKUP(I3169,accounts!A:A,accounts!B:B,"")</f>
        <v>finance</v>
      </c>
      <c r="K3169" t="str">
        <f>_xlfn.XLOOKUP(I3169,accounts!A:A,accounts!F:F,"")</f>
        <v>Mid-Market</v>
      </c>
      <c r="L3169" t="s">
        <v>56</v>
      </c>
      <c r="M3169" t="s">
        <v>9034</v>
      </c>
      <c r="N3169" t="s">
        <v>9042</v>
      </c>
      <c r="O3169" s="1">
        <v>42869</v>
      </c>
      <c r="P3169" s="1">
        <v>42893</v>
      </c>
      <c r="Q3169" s="5">
        <f>_xlfn.XLOOKUP(G3169,products!A:A,products!C:C,"")</f>
        <v>1096</v>
      </c>
      <c r="R3169">
        <v>39</v>
      </c>
      <c r="S3169" s="5">
        <f t="shared" si="49"/>
        <v>42744</v>
      </c>
    </row>
    <row r="3170" spans="1:19" x14ac:dyDescent="0.2">
      <c r="A3170" t="s">
        <v>3315</v>
      </c>
      <c r="B3170" t="s">
        <v>9025</v>
      </c>
      <c r="C3170" t="s">
        <v>29</v>
      </c>
      <c r="D3170" t="str">
        <f>_xlfn.XLOOKUP(C3170,sales_teams!A:A,sales_teams!B:B,"")</f>
        <v>E571180</v>
      </c>
      <c r="E3170" t="str">
        <f>_xlfn.XLOOKUP(C3170,sales_teams!A:A,sales_teams!C:C,"")</f>
        <v>Rocco Neubert</v>
      </c>
      <c r="F3170" t="str">
        <f>_xlfn.XLOOKUP(C3170,sales_teams!A:A,sales_teams!D:D,"")</f>
        <v>East</v>
      </c>
      <c r="G3170" t="s">
        <v>83</v>
      </c>
      <c r="H3170" t="str">
        <f>_xlfn.XLOOKUP(G3170,products!A:A,products!B:B,"")</f>
        <v>GTX</v>
      </c>
      <c r="I3170" t="s">
        <v>115</v>
      </c>
      <c r="J3170" t="str">
        <f>_xlfn.XLOOKUP(I3170,accounts!A:A,accounts!B:B,"")</f>
        <v>software</v>
      </c>
      <c r="K3170" t="str">
        <f>_xlfn.XLOOKUP(I3170,accounts!A:A,accounts!F:F,"")</f>
        <v>Enterprise</v>
      </c>
      <c r="L3170" t="s">
        <v>56</v>
      </c>
      <c r="M3170" t="s">
        <v>9033</v>
      </c>
      <c r="N3170" t="s">
        <v>9041</v>
      </c>
      <c r="O3170" s="1">
        <v>42869</v>
      </c>
      <c r="P3170" s="1">
        <v>42967</v>
      </c>
      <c r="Q3170" s="5">
        <f>_xlfn.XLOOKUP(G3170,products!A:A,products!C:C,"")</f>
        <v>5482</v>
      </c>
      <c r="R3170">
        <v>28</v>
      </c>
      <c r="S3170" s="5">
        <f t="shared" si="49"/>
        <v>153496</v>
      </c>
    </row>
    <row r="3171" spans="1:19" x14ac:dyDescent="0.2">
      <c r="A3171" t="s">
        <v>3316</v>
      </c>
      <c r="B3171" t="s">
        <v>9027</v>
      </c>
      <c r="C3171" t="s">
        <v>29</v>
      </c>
      <c r="D3171" t="str">
        <f>_xlfn.XLOOKUP(C3171,sales_teams!A:A,sales_teams!B:B,"")</f>
        <v>E571180</v>
      </c>
      <c r="E3171" t="str">
        <f>_xlfn.XLOOKUP(C3171,sales_teams!A:A,sales_teams!C:C,"")</f>
        <v>Rocco Neubert</v>
      </c>
      <c r="F3171" t="str">
        <f>_xlfn.XLOOKUP(C3171,sales_teams!A:A,sales_teams!D:D,"")</f>
        <v>East</v>
      </c>
      <c r="G3171" t="s">
        <v>75</v>
      </c>
      <c r="H3171" t="str">
        <f>_xlfn.XLOOKUP(G3171,products!A:A,products!B:B,"")</f>
        <v>MG</v>
      </c>
      <c r="I3171" t="s">
        <v>95</v>
      </c>
      <c r="J3171" t="str">
        <f>_xlfn.XLOOKUP(I3171,accounts!A:A,accounts!B:B,"")</f>
        <v>entertainment</v>
      </c>
      <c r="K3171" t="str">
        <f>_xlfn.XLOOKUP(I3171,accounts!A:A,accounts!F:F,"")</f>
        <v>Enterprise</v>
      </c>
      <c r="L3171" t="s">
        <v>56</v>
      </c>
      <c r="M3171" t="s">
        <v>9035</v>
      </c>
      <c r="N3171" t="s">
        <v>9041</v>
      </c>
      <c r="O3171" s="1">
        <v>42869</v>
      </c>
      <c r="P3171" s="1">
        <v>42879</v>
      </c>
      <c r="Q3171" s="5">
        <f>_xlfn.XLOOKUP(G3171,products!A:A,products!C:C,"")</f>
        <v>3393</v>
      </c>
      <c r="R3171">
        <v>28</v>
      </c>
      <c r="S3171" s="5">
        <f t="shared" si="49"/>
        <v>95004</v>
      </c>
    </row>
    <row r="3172" spans="1:19" x14ac:dyDescent="0.2">
      <c r="A3172" t="s">
        <v>3317</v>
      </c>
      <c r="B3172" t="s">
        <v>9026</v>
      </c>
      <c r="C3172" t="s">
        <v>35</v>
      </c>
      <c r="D3172" t="str">
        <f>_xlfn.XLOOKUP(C3172,sales_teams!A:A,sales_teams!B:B,"")</f>
        <v>W100826</v>
      </c>
      <c r="E3172" t="str">
        <f>_xlfn.XLOOKUP(C3172,sales_teams!A:A,sales_teams!C:C,"")</f>
        <v>Celia Rouche</v>
      </c>
      <c r="F3172" t="str">
        <f>_xlfn.XLOOKUP(C3172,sales_teams!A:A,sales_teams!D:D,"")</f>
        <v>West</v>
      </c>
      <c r="G3172" t="s">
        <v>75</v>
      </c>
      <c r="H3172" t="str">
        <f>_xlfn.XLOOKUP(G3172,products!A:A,products!B:B,"")</f>
        <v>MG</v>
      </c>
      <c r="I3172" t="s">
        <v>86</v>
      </c>
      <c r="J3172" t="str">
        <f>_xlfn.XLOOKUP(I3172,accounts!A:A,accounts!B:B,"")</f>
        <v>telecommunications</v>
      </c>
      <c r="K3172" t="str">
        <f>_xlfn.XLOOKUP(I3172,accounts!A:A,accounts!F:F,"")</f>
        <v>Enterprise</v>
      </c>
      <c r="L3172" t="s">
        <v>56</v>
      </c>
      <c r="M3172" t="s">
        <v>9031</v>
      </c>
      <c r="N3172" t="s">
        <v>9043</v>
      </c>
      <c r="O3172" s="1">
        <v>42869</v>
      </c>
      <c r="P3172" s="1">
        <v>42873</v>
      </c>
      <c r="Q3172" s="5">
        <f>_xlfn.XLOOKUP(G3172,products!A:A,products!C:C,"")</f>
        <v>3393</v>
      </c>
      <c r="R3172">
        <v>3</v>
      </c>
      <c r="S3172" s="5">
        <f t="shared" si="49"/>
        <v>10179</v>
      </c>
    </row>
    <row r="3173" spans="1:19" x14ac:dyDescent="0.2">
      <c r="A3173" t="s">
        <v>3318</v>
      </c>
      <c r="B3173" t="s">
        <v>9028</v>
      </c>
      <c r="C3173" t="s">
        <v>7</v>
      </c>
      <c r="D3173" t="str">
        <f>_xlfn.XLOOKUP(C3173,sales_teams!A:A,sales_teams!B:B,"")</f>
        <v>C234829</v>
      </c>
      <c r="E3173" t="str">
        <f>_xlfn.XLOOKUP(C3173,sales_teams!A:A,sales_teams!C:C,"")</f>
        <v>Dustin Brinkmann</v>
      </c>
      <c r="F3173" t="str">
        <f>_xlfn.XLOOKUP(C3173,sales_teams!A:A,sales_teams!D:D,"")</f>
        <v>Central</v>
      </c>
      <c r="G3173" t="s">
        <v>60</v>
      </c>
      <c r="H3173" t="str">
        <f>_xlfn.XLOOKUP(G3173,products!A:A,products!B:B,"")</f>
        <v>MG</v>
      </c>
      <c r="I3173" t="s">
        <v>58</v>
      </c>
      <c r="J3173" t="str">
        <f>_xlfn.XLOOKUP(I3173,accounts!A:A,accounts!B:B,"")</f>
        <v>medical</v>
      </c>
      <c r="K3173" t="str">
        <f>_xlfn.XLOOKUP(I3173,accounts!A:A,accounts!F:F,"")</f>
        <v>Mid-Market</v>
      </c>
      <c r="L3173" t="s">
        <v>81</v>
      </c>
      <c r="M3173" t="s">
        <v>9038</v>
      </c>
      <c r="N3173" t="s">
        <v>9045</v>
      </c>
      <c r="O3173" s="1">
        <v>42869</v>
      </c>
      <c r="P3173" s="1">
        <v>42971</v>
      </c>
      <c r="Q3173" s="5">
        <f>_xlfn.XLOOKUP(G3173,products!A:A,products!C:C,"")</f>
        <v>55</v>
      </c>
      <c r="R3173">
        <v>42</v>
      </c>
      <c r="S3173" s="5">
        <f t="shared" si="49"/>
        <v>2310</v>
      </c>
    </row>
    <row r="3174" spans="1:19" x14ac:dyDescent="0.2">
      <c r="A3174" t="s">
        <v>3319</v>
      </c>
      <c r="B3174" t="s">
        <v>9026</v>
      </c>
      <c r="C3174" t="s">
        <v>7</v>
      </c>
      <c r="D3174" t="str">
        <f>_xlfn.XLOOKUP(C3174,sales_teams!A:A,sales_teams!B:B,"")</f>
        <v>C234829</v>
      </c>
      <c r="E3174" t="str">
        <f>_xlfn.XLOOKUP(C3174,sales_teams!A:A,sales_teams!C:C,"")</f>
        <v>Dustin Brinkmann</v>
      </c>
      <c r="F3174" t="str">
        <f>_xlfn.XLOOKUP(C3174,sales_teams!A:A,sales_teams!D:D,"")</f>
        <v>Central</v>
      </c>
      <c r="G3174" t="s">
        <v>60</v>
      </c>
      <c r="H3174" t="str">
        <f>_xlfn.XLOOKUP(G3174,products!A:A,products!B:B,"")</f>
        <v>MG</v>
      </c>
      <c r="I3174" t="s">
        <v>146</v>
      </c>
      <c r="J3174" t="str">
        <f>_xlfn.XLOOKUP(I3174,accounts!A:A,accounts!B:B,"")</f>
        <v>technolgy</v>
      </c>
      <c r="K3174" t="str">
        <f>_xlfn.XLOOKUP(I3174,accounts!A:A,accounts!F:F,"")</f>
        <v>Mid-Market</v>
      </c>
      <c r="L3174" t="s">
        <v>81</v>
      </c>
      <c r="M3174" t="s">
        <v>9040</v>
      </c>
      <c r="N3174" t="s">
        <v>9041</v>
      </c>
      <c r="O3174" s="1">
        <v>42869</v>
      </c>
      <c r="P3174" s="1">
        <v>42953</v>
      </c>
      <c r="Q3174" s="5">
        <f>_xlfn.XLOOKUP(G3174,products!A:A,products!C:C,"")</f>
        <v>55</v>
      </c>
      <c r="R3174">
        <v>32</v>
      </c>
      <c r="S3174" s="5">
        <f t="shared" si="49"/>
        <v>1760</v>
      </c>
    </row>
    <row r="3175" spans="1:19" x14ac:dyDescent="0.2">
      <c r="A3175" t="s">
        <v>3320</v>
      </c>
      <c r="B3175" t="s">
        <v>9027</v>
      </c>
      <c r="C3175" t="s">
        <v>7</v>
      </c>
      <c r="D3175" t="str">
        <f>_xlfn.XLOOKUP(C3175,sales_teams!A:A,sales_teams!B:B,"")</f>
        <v>C234829</v>
      </c>
      <c r="E3175" t="str">
        <f>_xlfn.XLOOKUP(C3175,sales_teams!A:A,sales_teams!C:C,"")</f>
        <v>Dustin Brinkmann</v>
      </c>
      <c r="F3175" t="str">
        <f>_xlfn.XLOOKUP(C3175,sales_teams!A:A,sales_teams!D:D,"")</f>
        <v>Central</v>
      </c>
      <c r="G3175" t="s">
        <v>60</v>
      </c>
      <c r="H3175" t="str">
        <f>_xlfn.XLOOKUP(G3175,products!A:A,products!B:B,"")</f>
        <v>MG</v>
      </c>
      <c r="I3175" t="s">
        <v>317</v>
      </c>
      <c r="J3175" t="str">
        <f>_xlfn.XLOOKUP(I3175,accounts!A:A,accounts!B:B,"")</f>
        <v>medical</v>
      </c>
      <c r="K3175" t="str">
        <f>_xlfn.XLOOKUP(I3175,accounts!A:A,accounts!F:F,"")</f>
        <v>Mid-Market</v>
      </c>
      <c r="L3175" t="s">
        <v>56</v>
      </c>
      <c r="M3175" t="s">
        <v>9035</v>
      </c>
      <c r="N3175" t="s">
        <v>9043</v>
      </c>
      <c r="O3175" s="1">
        <v>42869</v>
      </c>
      <c r="P3175" s="1">
        <v>42871</v>
      </c>
      <c r="Q3175" s="5">
        <f>_xlfn.XLOOKUP(G3175,products!A:A,products!C:C,"")</f>
        <v>55</v>
      </c>
      <c r="R3175">
        <v>7</v>
      </c>
      <c r="S3175" s="5">
        <f t="shared" si="49"/>
        <v>385</v>
      </c>
    </row>
    <row r="3176" spans="1:19" x14ac:dyDescent="0.2">
      <c r="A3176" t="s">
        <v>3321</v>
      </c>
      <c r="B3176" t="s">
        <v>9026</v>
      </c>
      <c r="C3176" t="s">
        <v>32</v>
      </c>
      <c r="D3176" t="str">
        <f>_xlfn.XLOOKUP(C3176,sales_teams!A:A,sales_teams!B:B,"")</f>
        <v>W975078</v>
      </c>
      <c r="E3176" t="str">
        <f>_xlfn.XLOOKUP(C3176,sales_teams!A:A,sales_teams!C:C,"")</f>
        <v>Celia Rouche</v>
      </c>
      <c r="F3176" t="str">
        <f>_xlfn.XLOOKUP(C3176,sales_teams!A:A,sales_teams!D:D,"")</f>
        <v>West</v>
      </c>
      <c r="G3176" t="s">
        <v>62</v>
      </c>
      <c r="H3176" t="str">
        <f>_xlfn.XLOOKUP(G3176,products!A:A,products!B:B,"")</f>
        <v>GTX</v>
      </c>
      <c r="J3176">
        <f>_xlfn.XLOOKUP(I3176,accounts!A:A,accounts!B:B,"")</f>
        <v>0</v>
      </c>
      <c r="K3176">
        <f>_xlfn.XLOOKUP(I3176,accounts!A:A,accounts!F:F,"")</f>
        <v>0</v>
      </c>
      <c r="L3176" t="s">
        <v>76</v>
      </c>
      <c r="N3176" t="s">
        <v>9044</v>
      </c>
      <c r="O3176" s="1">
        <v>42869</v>
      </c>
      <c r="Q3176" s="5">
        <f>_xlfn.XLOOKUP(G3176,products!A:A,products!C:C,"")</f>
        <v>550</v>
      </c>
      <c r="R3176">
        <v>16</v>
      </c>
      <c r="S3176" s="5">
        <f t="shared" si="49"/>
        <v>8800</v>
      </c>
    </row>
    <row r="3177" spans="1:19" x14ac:dyDescent="0.2">
      <c r="A3177" t="s">
        <v>3322</v>
      </c>
      <c r="B3177" t="s">
        <v>9025</v>
      </c>
      <c r="C3177" t="s">
        <v>32</v>
      </c>
      <c r="D3177" t="str">
        <f>_xlfn.XLOOKUP(C3177,sales_teams!A:A,sales_teams!B:B,"")</f>
        <v>W975078</v>
      </c>
      <c r="E3177" t="str">
        <f>_xlfn.XLOOKUP(C3177,sales_teams!A:A,sales_teams!C:C,"")</f>
        <v>Celia Rouche</v>
      </c>
      <c r="F3177" t="str">
        <f>_xlfn.XLOOKUP(C3177,sales_teams!A:A,sales_teams!D:D,"")</f>
        <v>West</v>
      </c>
      <c r="G3177" t="s">
        <v>62</v>
      </c>
      <c r="H3177" t="str">
        <f>_xlfn.XLOOKUP(G3177,products!A:A,products!B:B,"")</f>
        <v>GTX</v>
      </c>
      <c r="I3177" t="s">
        <v>99</v>
      </c>
      <c r="J3177" t="str">
        <f>_xlfn.XLOOKUP(I3177,accounts!A:A,accounts!B:B,"")</f>
        <v>retail</v>
      </c>
      <c r="K3177" t="str">
        <f>_xlfn.XLOOKUP(I3177,accounts!A:A,accounts!F:F,"")</f>
        <v>Enterprise</v>
      </c>
      <c r="L3177" t="s">
        <v>56</v>
      </c>
      <c r="M3177" t="s">
        <v>9033</v>
      </c>
      <c r="N3177" t="s">
        <v>9045</v>
      </c>
      <c r="O3177" s="1">
        <v>42869</v>
      </c>
      <c r="P3177" s="1">
        <v>42963</v>
      </c>
      <c r="Q3177" s="5">
        <f>_xlfn.XLOOKUP(G3177,products!A:A,products!C:C,"")</f>
        <v>550</v>
      </c>
      <c r="R3177">
        <v>6</v>
      </c>
      <c r="S3177" s="5">
        <f t="shared" si="49"/>
        <v>3300</v>
      </c>
    </row>
    <row r="3178" spans="1:19" x14ac:dyDescent="0.2">
      <c r="A3178" t="s">
        <v>3323</v>
      </c>
      <c r="B3178" t="s">
        <v>9025</v>
      </c>
      <c r="C3178" t="s">
        <v>17</v>
      </c>
      <c r="D3178" t="str">
        <f>_xlfn.XLOOKUP(C3178,sales_teams!A:A,sales_teams!B:B,"")</f>
        <v>E152967</v>
      </c>
      <c r="E3178" t="str">
        <f>_xlfn.XLOOKUP(C3178,sales_teams!A:A,sales_teams!C:C,"")</f>
        <v>Cara Losch</v>
      </c>
      <c r="F3178" t="str">
        <f>_xlfn.XLOOKUP(C3178,sales_teams!A:A,sales_teams!D:D,"")</f>
        <v>East</v>
      </c>
      <c r="G3178" t="s">
        <v>75</v>
      </c>
      <c r="H3178" t="str">
        <f>_xlfn.XLOOKUP(G3178,products!A:A,products!B:B,"")</f>
        <v>MG</v>
      </c>
      <c r="I3178" t="s">
        <v>95</v>
      </c>
      <c r="J3178" t="str">
        <f>_xlfn.XLOOKUP(I3178,accounts!A:A,accounts!B:B,"")</f>
        <v>entertainment</v>
      </c>
      <c r="K3178" t="str">
        <f>_xlfn.XLOOKUP(I3178,accounts!A:A,accounts!F:F,"")</f>
        <v>Enterprise</v>
      </c>
      <c r="L3178" t="s">
        <v>56</v>
      </c>
      <c r="M3178" t="s">
        <v>9031</v>
      </c>
      <c r="N3178" t="s">
        <v>9041</v>
      </c>
      <c r="O3178" s="1">
        <v>42869</v>
      </c>
      <c r="P3178" s="1">
        <v>42872</v>
      </c>
      <c r="Q3178" s="5">
        <f>_xlfn.XLOOKUP(G3178,products!A:A,products!C:C,"")</f>
        <v>3393</v>
      </c>
      <c r="R3178">
        <v>40</v>
      </c>
      <c r="S3178" s="5">
        <f t="shared" si="49"/>
        <v>135720</v>
      </c>
    </row>
    <row r="3179" spans="1:19" x14ac:dyDescent="0.2">
      <c r="A3179" t="s">
        <v>3324</v>
      </c>
      <c r="B3179" t="s">
        <v>9025</v>
      </c>
      <c r="C3179" t="s">
        <v>23</v>
      </c>
      <c r="D3179" t="str">
        <f>_xlfn.XLOOKUP(C3179,sales_teams!A:A,sales_teams!B:B,"")</f>
        <v>E680402</v>
      </c>
      <c r="E3179" t="str">
        <f>_xlfn.XLOOKUP(C3179,sales_teams!A:A,sales_teams!C:C,"")</f>
        <v>Cara Losch</v>
      </c>
      <c r="F3179" t="str">
        <f>_xlfn.XLOOKUP(C3179,sales_teams!A:A,sales_teams!D:D,"")</f>
        <v>East</v>
      </c>
      <c r="G3179" t="s">
        <v>8951</v>
      </c>
      <c r="H3179" t="str">
        <f>_xlfn.XLOOKUP(G3179,products!A:A,products!B:B,"")</f>
        <v>GTX</v>
      </c>
      <c r="J3179">
        <f>_xlfn.XLOOKUP(I3179,accounts!A:A,accounts!B:B,"")</f>
        <v>0</v>
      </c>
      <c r="K3179">
        <f>_xlfn.XLOOKUP(I3179,accounts!A:A,accounts!F:F,"")</f>
        <v>0</v>
      </c>
      <c r="L3179" t="s">
        <v>76</v>
      </c>
      <c r="N3179" t="s">
        <v>9044</v>
      </c>
      <c r="O3179" s="1">
        <v>42869</v>
      </c>
      <c r="Q3179" s="5">
        <f>_xlfn.XLOOKUP(G3179,products!A:A,products!C:C,"")</f>
        <v>4821</v>
      </c>
      <c r="R3179">
        <v>6</v>
      </c>
      <c r="S3179" s="5">
        <f t="shared" si="49"/>
        <v>28926</v>
      </c>
    </row>
    <row r="3180" spans="1:19" x14ac:dyDescent="0.2">
      <c r="A3180" t="s">
        <v>3325</v>
      </c>
      <c r="B3180" t="s">
        <v>9025</v>
      </c>
      <c r="C3180" t="s">
        <v>44</v>
      </c>
      <c r="D3180" t="str">
        <f>_xlfn.XLOOKUP(C3180,sales_teams!A:A,sales_teams!B:B,"")</f>
        <v>W202814</v>
      </c>
      <c r="E3180" t="str">
        <f>_xlfn.XLOOKUP(C3180,sales_teams!A:A,sales_teams!C:C,"")</f>
        <v>Summer Sewald</v>
      </c>
      <c r="F3180" t="str">
        <f>_xlfn.XLOOKUP(C3180,sales_teams!A:A,sales_teams!D:D,"")</f>
        <v>West</v>
      </c>
      <c r="G3180" t="s">
        <v>83</v>
      </c>
      <c r="H3180" t="str">
        <f>_xlfn.XLOOKUP(G3180,products!A:A,products!B:B,"")</f>
        <v>GTX</v>
      </c>
      <c r="I3180" t="s">
        <v>329</v>
      </c>
      <c r="J3180" t="str">
        <f>_xlfn.XLOOKUP(I3180,accounts!A:A,accounts!B:B,"")</f>
        <v>technolgy</v>
      </c>
      <c r="K3180" t="str">
        <f>_xlfn.XLOOKUP(I3180,accounts!A:A,accounts!F:F,"")</f>
        <v>Enterprise</v>
      </c>
      <c r="L3180" t="s">
        <v>81</v>
      </c>
      <c r="M3180" t="s">
        <v>9040</v>
      </c>
      <c r="N3180" t="s">
        <v>9045</v>
      </c>
      <c r="O3180" s="1">
        <v>42869</v>
      </c>
      <c r="P3180" s="1">
        <v>42882</v>
      </c>
      <c r="Q3180" s="5">
        <f>_xlfn.XLOOKUP(G3180,products!A:A,products!C:C,"")</f>
        <v>5482</v>
      </c>
      <c r="R3180">
        <v>39</v>
      </c>
      <c r="S3180" s="5">
        <f t="shared" si="49"/>
        <v>213798</v>
      </c>
    </row>
    <row r="3181" spans="1:19" x14ac:dyDescent="0.2">
      <c r="A3181" t="s">
        <v>3326</v>
      </c>
      <c r="B3181" t="s">
        <v>9026</v>
      </c>
      <c r="C3181" t="s">
        <v>27</v>
      </c>
      <c r="D3181" t="str">
        <f>_xlfn.XLOOKUP(C3181,sales_teams!A:A,sales_teams!B:B,"")</f>
        <v>E619716</v>
      </c>
      <c r="E3181" t="str">
        <f>_xlfn.XLOOKUP(C3181,sales_teams!A:A,sales_teams!C:C,"")</f>
        <v>Rocco Neubert</v>
      </c>
      <c r="F3181" t="str">
        <f>_xlfn.XLOOKUP(C3181,sales_teams!A:A,sales_teams!D:D,"")</f>
        <v>East</v>
      </c>
      <c r="G3181" t="s">
        <v>75</v>
      </c>
      <c r="H3181" t="str">
        <f>_xlfn.XLOOKUP(G3181,products!A:A,products!B:B,"")</f>
        <v>MG</v>
      </c>
      <c r="I3181" t="s">
        <v>233</v>
      </c>
      <c r="J3181" t="str">
        <f>_xlfn.XLOOKUP(I3181,accounts!A:A,accounts!B:B,"")</f>
        <v>medical</v>
      </c>
      <c r="K3181" t="str">
        <f>_xlfn.XLOOKUP(I3181,accounts!A:A,accounts!F:F,"")</f>
        <v>SMB</v>
      </c>
      <c r="L3181" t="s">
        <v>76</v>
      </c>
      <c r="N3181" t="s">
        <v>9044</v>
      </c>
      <c r="O3181" s="1">
        <v>42870</v>
      </c>
      <c r="Q3181" s="5">
        <f>_xlfn.XLOOKUP(G3181,products!A:A,products!C:C,"")</f>
        <v>3393</v>
      </c>
      <c r="R3181">
        <v>7</v>
      </c>
      <c r="S3181" s="5">
        <f t="shared" si="49"/>
        <v>23751</v>
      </c>
    </row>
    <row r="3182" spans="1:19" x14ac:dyDescent="0.2">
      <c r="A3182" t="s">
        <v>3327</v>
      </c>
      <c r="B3182" t="s">
        <v>9028</v>
      </c>
      <c r="C3182" t="s">
        <v>27</v>
      </c>
      <c r="D3182" t="str">
        <f>_xlfn.XLOOKUP(C3182,sales_teams!A:A,sales_teams!B:B,"")</f>
        <v>E619716</v>
      </c>
      <c r="E3182" t="str">
        <f>_xlfn.XLOOKUP(C3182,sales_teams!A:A,sales_teams!C:C,"")</f>
        <v>Rocco Neubert</v>
      </c>
      <c r="F3182" t="str">
        <f>_xlfn.XLOOKUP(C3182,sales_teams!A:A,sales_teams!D:D,"")</f>
        <v>East</v>
      </c>
      <c r="G3182" t="s">
        <v>54</v>
      </c>
      <c r="H3182" t="str">
        <f>_xlfn.XLOOKUP(G3182,products!A:A,products!B:B,"")</f>
        <v>GTX</v>
      </c>
      <c r="I3182" t="s">
        <v>759</v>
      </c>
      <c r="J3182" t="str">
        <f>_xlfn.XLOOKUP(I3182,accounts!A:A,accounts!B:B,"")</f>
        <v>technolgy</v>
      </c>
      <c r="K3182" t="str">
        <f>_xlfn.XLOOKUP(I3182,accounts!A:A,accounts!F:F,"")</f>
        <v>Mid-Market</v>
      </c>
      <c r="L3182" t="s">
        <v>56</v>
      </c>
      <c r="M3182" t="s">
        <v>9033</v>
      </c>
      <c r="N3182" t="s">
        <v>9045</v>
      </c>
      <c r="O3182" s="1">
        <v>42870</v>
      </c>
      <c r="P3182" s="1">
        <v>42913</v>
      </c>
      <c r="Q3182" s="5">
        <f>_xlfn.XLOOKUP(G3182,products!A:A,products!C:C,"")</f>
        <v>1096</v>
      </c>
      <c r="R3182">
        <v>38</v>
      </c>
      <c r="S3182" s="5">
        <f t="shared" si="49"/>
        <v>41648</v>
      </c>
    </row>
    <row r="3183" spans="1:19" x14ac:dyDescent="0.2">
      <c r="A3183" t="s">
        <v>3328</v>
      </c>
      <c r="B3183" t="s">
        <v>9028</v>
      </c>
      <c r="C3183" t="s">
        <v>27</v>
      </c>
      <c r="D3183" t="str">
        <f>_xlfn.XLOOKUP(C3183,sales_teams!A:A,sales_teams!B:B,"")</f>
        <v>E619716</v>
      </c>
      <c r="E3183" t="str">
        <f>_xlfn.XLOOKUP(C3183,sales_teams!A:A,sales_teams!C:C,"")</f>
        <v>Rocco Neubert</v>
      </c>
      <c r="F3183" t="str">
        <f>_xlfn.XLOOKUP(C3183,sales_teams!A:A,sales_teams!D:D,"")</f>
        <v>East</v>
      </c>
      <c r="G3183" t="s">
        <v>8951</v>
      </c>
      <c r="H3183" t="str">
        <f>_xlfn.XLOOKUP(G3183,products!A:A,products!B:B,"")</f>
        <v>GTX</v>
      </c>
      <c r="I3183" t="s">
        <v>343</v>
      </c>
      <c r="J3183" t="str">
        <f>_xlfn.XLOOKUP(I3183,accounts!A:A,accounts!B:B,"")</f>
        <v>retail</v>
      </c>
      <c r="K3183" t="str">
        <f>_xlfn.XLOOKUP(I3183,accounts!A:A,accounts!F:F,"")</f>
        <v>SMB</v>
      </c>
      <c r="L3183" t="s">
        <v>56</v>
      </c>
      <c r="M3183" t="s">
        <v>9034</v>
      </c>
      <c r="N3183" t="s">
        <v>9041</v>
      </c>
      <c r="O3183" s="1">
        <v>42870</v>
      </c>
      <c r="P3183" s="1">
        <v>42878</v>
      </c>
      <c r="Q3183" s="5">
        <f>_xlfn.XLOOKUP(G3183,products!A:A,products!C:C,"")</f>
        <v>4821</v>
      </c>
      <c r="R3183">
        <v>26</v>
      </c>
      <c r="S3183" s="5">
        <f t="shared" si="49"/>
        <v>125346</v>
      </c>
    </row>
    <row r="3184" spans="1:19" x14ac:dyDescent="0.2">
      <c r="A3184" t="s">
        <v>3329</v>
      </c>
      <c r="B3184" t="s">
        <v>9025</v>
      </c>
      <c r="C3184" t="s">
        <v>6</v>
      </c>
      <c r="D3184" t="str">
        <f>_xlfn.XLOOKUP(C3184,sales_teams!A:A,sales_teams!B:B,"")</f>
        <v>C163925</v>
      </c>
      <c r="E3184" t="str">
        <f>_xlfn.XLOOKUP(C3184,sales_teams!A:A,sales_teams!C:C,"")</f>
        <v>Dustin Brinkmann</v>
      </c>
      <c r="F3184" t="str">
        <f>_xlfn.XLOOKUP(C3184,sales_teams!A:A,sales_teams!D:D,"")</f>
        <v>Central</v>
      </c>
      <c r="G3184" t="s">
        <v>54</v>
      </c>
      <c r="H3184" t="str">
        <f>_xlfn.XLOOKUP(G3184,products!A:A,products!B:B,"")</f>
        <v>GTX</v>
      </c>
      <c r="I3184" t="s">
        <v>329</v>
      </c>
      <c r="J3184" t="str">
        <f>_xlfn.XLOOKUP(I3184,accounts!A:A,accounts!B:B,"")</f>
        <v>technolgy</v>
      </c>
      <c r="K3184" t="str">
        <f>_xlfn.XLOOKUP(I3184,accounts!A:A,accounts!F:F,"")</f>
        <v>Enterprise</v>
      </c>
      <c r="L3184" t="s">
        <v>56</v>
      </c>
      <c r="M3184" t="s">
        <v>9035</v>
      </c>
      <c r="N3184" t="s">
        <v>9043</v>
      </c>
      <c r="O3184" s="1">
        <v>42870</v>
      </c>
      <c r="P3184" s="1">
        <v>42885</v>
      </c>
      <c r="Q3184" s="5">
        <f>_xlfn.XLOOKUP(G3184,products!A:A,products!C:C,"")</f>
        <v>1096</v>
      </c>
      <c r="R3184">
        <v>1</v>
      </c>
      <c r="S3184" s="5">
        <f t="shared" si="49"/>
        <v>1096</v>
      </c>
    </row>
    <row r="3185" spans="1:19" x14ac:dyDescent="0.2">
      <c r="A3185" t="s">
        <v>3330</v>
      </c>
      <c r="B3185" t="s">
        <v>9026</v>
      </c>
      <c r="C3185" t="s">
        <v>25</v>
      </c>
      <c r="D3185" t="str">
        <f>_xlfn.XLOOKUP(C3185,sales_teams!A:A,sales_teams!B:B,"")</f>
        <v>E372575</v>
      </c>
      <c r="E3185" t="str">
        <f>_xlfn.XLOOKUP(C3185,sales_teams!A:A,sales_teams!C:C,"")</f>
        <v>Rocco Neubert</v>
      </c>
      <c r="F3185" t="str">
        <f>_xlfn.XLOOKUP(C3185,sales_teams!A:A,sales_teams!D:D,"")</f>
        <v>East</v>
      </c>
      <c r="G3185" t="s">
        <v>83</v>
      </c>
      <c r="H3185" t="str">
        <f>_xlfn.XLOOKUP(G3185,products!A:A,products!B:B,"")</f>
        <v>GTX</v>
      </c>
      <c r="I3185" t="s">
        <v>113</v>
      </c>
      <c r="J3185" t="str">
        <f>_xlfn.XLOOKUP(I3185,accounts!A:A,accounts!B:B,"")</f>
        <v>medical</v>
      </c>
      <c r="K3185" t="str">
        <f>_xlfn.XLOOKUP(I3185,accounts!A:A,accounts!F:F,"")</f>
        <v>Enterprise</v>
      </c>
      <c r="L3185" t="s">
        <v>76</v>
      </c>
      <c r="N3185" t="s">
        <v>9044</v>
      </c>
      <c r="O3185" s="1">
        <v>42870</v>
      </c>
      <c r="Q3185" s="5">
        <f>_xlfn.XLOOKUP(G3185,products!A:A,products!C:C,"")</f>
        <v>5482</v>
      </c>
      <c r="R3185">
        <v>37</v>
      </c>
      <c r="S3185" s="5">
        <f t="shared" si="49"/>
        <v>202834</v>
      </c>
    </row>
    <row r="3186" spans="1:19" x14ac:dyDescent="0.2">
      <c r="A3186" t="s">
        <v>3331</v>
      </c>
      <c r="B3186" t="s">
        <v>9025</v>
      </c>
      <c r="C3186" t="s">
        <v>25</v>
      </c>
      <c r="D3186" t="str">
        <f>_xlfn.XLOOKUP(C3186,sales_teams!A:A,sales_teams!B:B,"")</f>
        <v>E372575</v>
      </c>
      <c r="E3186" t="str">
        <f>_xlfn.XLOOKUP(C3186,sales_teams!A:A,sales_teams!C:C,"")</f>
        <v>Rocco Neubert</v>
      </c>
      <c r="F3186" t="str">
        <f>_xlfn.XLOOKUP(C3186,sales_teams!A:A,sales_teams!D:D,"")</f>
        <v>East</v>
      </c>
      <c r="G3186" t="s">
        <v>62</v>
      </c>
      <c r="H3186" t="str">
        <f>_xlfn.XLOOKUP(G3186,products!A:A,products!B:B,"")</f>
        <v>GTX</v>
      </c>
      <c r="I3186" t="s">
        <v>205</v>
      </c>
      <c r="J3186" t="str">
        <f>_xlfn.XLOOKUP(I3186,accounts!A:A,accounts!B:B,"")</f>
        <v>finance</v>
      </c>
      <c r="K3186" t="str">
        <f>_xlfn.XLOOKUP(I3186,accounts!A:A,accounts!F:F,"")</f>
        <v>Enterprise</v>
      </c>
      <c r="L3186" t="s">
        <v>56</v>
      </c>
      <c r="M3186" t="s">
        <v>9034</v>
      </c>
      <c r="N3186" t="s">
        <v>9041</v>
      </c>
      <c r="O3186" s="1">
        <v>42870</v>
      </c>
      <c r="P3186" s="1">
        <v>42993</v>
      </c>
      <c r="Q3186" s="5">
        <f>_xlfn.XLOOKUP(G3186,products!A:A,products!C:C,"")</f>
        <v>550</v>
      </c>
      <c r="R3186">
        <v>4</v>
      </c>
      <c r="S3186" s="5">
        <f t="shared" si="49"/>
        <v>2200</v>
      </c>
    </row>
    <row r="3187" spans="1:19" x14ac:dyDescent="0.2">
      <c r="A3187" t="s">
        <v>3332</v>
      </c>
      <c r="B3187" t="s">
        <v>9025</v>
      </c>
      <c r="C3187" t="s">
        <v>25</v>
      </c>
      <c r="D3187" t="str">
        <f>_xlfn.XLOOKUP(C3187,sales_teams!A:A,sales_teams!B:B,"")</f>
        <v>E372575</v>
      </c>
      <c r="E3187" t="str">
        <f>_xlfn.XLOOKUP(C3187,sales_teams!A:A,sales_teams!C:C,"")</f>
        <v>Rocco Neubert</v>
      </c>
      <c r="F3187" t="str">
        <f>_xlfn.XLOOKUP(C3187,sales_teams!A:A,sales_teams!D:D,"")</f>
        <v>East</v>
      </c>
      <c r="G3187" t="s">
        <v>8951</v>
      </c>
      <c r="H3187" t="str">
        <f>_xlfn.XLOOKUP(G3187,products!A:A,products!B:B,"")</f>
        <v>GTX</v>
      </c>
      <c r="I3187" t="s">
        <v>122</v>
      </c>
      <c r="J3187" t="str">
        <f>_xlfn.XLOOKUP(I3187,accounts!A:A,accounts!B:B,"")</f>
        <v>technolgy</v>
      </c>
      <c r="K3187" t="str">
        <f>_xlfn.XLOOKUP(I3187,accounts!A:A,accounts!F:F,"")</f>
        <v>Mid-Market</v>
      </c>
      <c r="L3187" t="s">
        <v>56</v>
      </c>
      <c r="M3187" t="s">
        <v>9032</v>
      </c>
      <c r="N3187" t="s">
        <v>9041</v>
      </c>
      <c r="O3187" s="1">
        <v>42870</v>
      </c>
      <c r="P3187" s="1">
        <v>42911</v>
      </c>
      <c r="Q3187" s="5">
        <f>_xlfn.XLOOKUP(G3187,products!A:A,products!C:C,"")</f>
        <v>4821</v>
      </c>
      <c r="R3187">
        <v>5</v>
      </c>
      <c r="S3187" s="5">
        <f t="shared" si="49"/>
        <v>24105</v>
      </c>
    </row>
    <row r="3188" spans="1:19" x14ac:dyDescent="0.2">
      <c r="A3188" t="s">
        <v>3333</v>
      </c>
      <c r="B3188" t="s">
        <v>9028</v>
      </c>
      <c r="C3188" t="s">
        <v>38</v>
      </c>
      <c r="D3188" t="str">
        <f>_xlfn.XLOOKUP(C3188,sales_teams!A:A,sales_teams!B:B,"")</f>
        <v>W172727</v>
      </c>
      <c r="E3188" t="str">
        <f>_xlfn.XLOOKUP(C3188,sales_teams!A:A,sales_teams!C:C,"")</f>
        <v>Celia Rouche</v>
      </c>
      <c r="F3188" t="str">
        <f>_xlfn.XLOOKUP(C3188,sales_teams!A:A,sales_teams!D:D,"")</f>
        <v>West</v>
      </c>
      <c r="G3188" t="s">
        <v>60</v>
      </c>
      <c r="H3188" t="str">
        <f>_xlfn.XLOOKUP(G3188,products!A:A,products!B:B,"")</f>
        <v>MG</v>
      </c>
      <c r="J3188">
        <f>_xlfn.XLOOKUP(I3188,accounts!A:A,accounts!B:B,"")</f>
        <v>0</v>
      </c>
      <c r="K3188">
        <f>_xlfn.XLOOKUP(I3188,accounts!A:A,accounts!F:F,"")</f>
        <v>0</v>
      </c>
      <c r="L3188" t="s">
        <v>76</v>
      </c>
      <c r="N3188" t="s">
        <v>9044</v>
      </c>
      <c r="O3188" s="1">
        <v>42870</v>
      </c>
      <c r="Q3188" s="5">
        <f>_xlfn.XLOOKUP(G3188,products!A:A,products!C:C,"")</f>
        <v>55</v>
      </c>
      <c r="R3188">
        <v>21</v>
      </c>
      <c r="S3188" s="5">
        <f t="shared" si="49"/>
        <v>1155</v>
      </c>
    </row>
    <row r="3189" spans="1:19" x14ac:dyDescent="0.2">
      <c r="A3189" t="s">
        <v>3334</v>
      </c>
      <c r="B3189" t="s">
        <v>9025</v>
      </c>
      <c r="C3189" t="s">
        <v>36</v>
      </c>
      <c r="D3189" t="str">
        <f>_xlfn.XLOOKUP(C3189,sales_teams!A:A,sales_teams!B:B,"")</f>
        <v>W815792</v>
      </c>
      <c r="E3189" t="str">
        <f>_xlfn.XLOOKUP(C3189,sales_teams!A:A,sales_teams!C:C,"")</f>
        <v>Celia Rouche</v>
      </c>
      <c r="F3189" t="str">
        <f>_xlfn.XLOOKUP(C3189,sales_teams!A:A,sales_teams!D:D,"")</f>
        <v>West</v>
      </c>
      <c r="G3189" t="s">
        <v>60</v>
      </c>
      <c r="H3189" t="str">
        <f>_xlfn.XLOOKUP(G3189,products!A:A,products!B:B,"")</f>
        <v>MG</v>
      </c>
      <c r="I3189" t="s">
        <v>327</v>
      </c>
      <c r="J3189" t="str">
        <f>_xlfn.XLOOKUP(I3189,accounts!A:A,accounts!B:B,"")</f>
        <v>retail</v>
      </c>
      <c r="K3189" t="str">
        <f>_xlfn.XLOOKUP(I3189,accounts!A:A,accounts!F:F,"")</f>
        <v>Mid-Market</v>
      </c>
      <c r="L3189" t="s">
        <v>81</v>
      </c>
      <c r="M3189" t="s">
        <v>9039</v>
      </c>
      <c r="N3189" t="s">
        <v>9045</v>
      </c>
      <c r="O3189" s="1">
        <v>42870</v>
      </c>
      <c r="P3189" s="1">
        <v>42986</v>
      </c>
      <c r="Q3189" s="5">
        <f>_xlfn.XLOOKUP(G3189,products!A:A,products!C:C,"")</f>
        <v>55</v>
      </c>
      <c r="R3189">
        <v>10</v>
      </c>
      <c r="S3189" s="5">
        <f t="shared" si="49"/>
        <v>550</v>
      </c>
    </row>
    <row r="3190" spans="1:19" x14ac:dyDescent="0.2">
      <c r="A3190" t="s">
        <v>3335</v>
      </c>
      <c r="B3190" t="s">
        <v>9026</v>
      </c>
      <c r="C3190" t="s">
        <v>42</v>
      </c>
      <c r="D3190" t="str">
        <f>_xlfn.XLOOKUP(C3190,sales_teams!A:A,sales_teams!B:B,"")</f>
        <v>W674591</v>
      </c>
      <c r="E3190" t="str">
        <f>_xlfn.XLOOKUP(C3190,sales_teams!A:A,sales_teams!C:C,"")</f>
        <v>Summer Sewald</v>
      </c>
      <c r="F3190" t="str">
        <f>_xlfn.XLOOKUP(C3190,sales_teams!A:A,sales_teams!D:D,"")</f>
        <v>West</v>
      </c>
      <c r="G3190" t="s">
        <v>62</v>
      </c>
      <c r="H3190" t="str">
        <f>_xlfn.XLOOKUP(G3190,products!A:A,products!B:B,"")</f>
        <v>GTX</v>
      </c>
      <c r="J3190">
        <f>_xlfn.XLOOKUP(I3190,accounts!A:A,accounts!B:B,"")</f>
        <v>0</v>
      </c>
      <c r="K3190">
        <f>_xlfn.XLOOKUP(I3190,accounts!A:A,accounts!F:F,"")</f>
        <v>0</v>
      </c>
      <c r="L3190" t="s">
        <v>76</v>
      </c>
      <c r="N3190" t="s">
        <v>9044</v>
      </c>
      <c r="O3190" s="1">
        <v>42870</v>
      </c>
      <c r="Q3190" s="5">
        <f>_xlfn.XLOOKUP(G3190,products!A:A,products!C:C,"")</f>
        <v>550</v>
      </c>
      <c r="R3190">
        <v>42</v>
      </c>
      <c r="S3190" s="5">
        <f t="shared" si="49"/>
        <v>23100</v>
      </c>
    </row>
    <row r="3191" spans="1:19" x14ac:dyDescent="0.2">
      <c r="A3191" t="s">
        <v>3336</v>
      </c>
      <c r="B3191" t="s">
        <v>9027</v>
      </c>
      <c r="C3191" t="s">
        <v>42</v>
      </c>
      <c r="D3191" t="str">
        <f>_xlfn.XLOOKUP(C3191,sales_teams!A:A,sales_teams!B:B,"")</f>
        <v>W674591</v>
      </c>
      <c r="E3191" t="str">
        <f>_xlfn.XLOOKUP(C3191,sales_teams!A:A,sales_teams!C:C,"")</f>
        <v>Summer Sewald</v>
      </c>
      <c r="F3191" t="str">
        <f>_xlfn.XLOOKUP(C3191,sales_teams!A:A,sales_teams!D:D,"")</f>
        <v>West</v>
      </c>
      <c r="G3191" t="s">
        <v>62</v>
      </c>
      <c r="H3191" t="str">
        <f>_xlfn.XLOOKUP(G3191,products!A:A,products!B:B,"")</f>
        <v>GTX</v>
      </c>
      <c r="I3191" t="s">
        <v>176</v>
      </c>
      <c r="J3191" t="str">
        <f>_xlfn.XLOOKUP(I3191,accounts!A:A,accounts!B:B,"")</f>
        <v>employment</v>
      </c>
      <c r="K3191" t="str">
        <f>_xlfn.XLOOKUP(I3191,accounts!A:A,accounts!F:F,"")</f>
        <v>Enterprise</v>
      </c>
      <c r="L3191" t="s">
        <v>56</v>
      </c>
      <c r="M3191" t="s">
        <v>9031</v>
      </c>
      <c r="N3191" t="s">
        <v>9042</v>
      </c>
      <c r="O3191" s="1">
        <v>42870</v>
      </c>
      <c r="P3191" s="1">
        <v>42880</v>
      </c>
      <c r="Q3191" s="5">
        <f>_xlfn.XLOOKUP(G3191,products!A:A,products!C:C,"")</f>
        <v>550</v>
      </c>
      <c r="R3191">
        <v>3</v>
      </c>
      <c r="S3191" s="5">
        <f t="shared" si="49"/>
        <v>1650</v>
      </c>
    </row>
    <row r="3192" spans="1:19" x14ac:dyDescent="0.2">
      <c r="A3192" t="s">
        <v>3337</v>
      </c>
      <c r="B3192" t="s">
        <v>9027</v>
      </c>
      <c r="C3192" t="s">
        <v>8</v>
      </c>
      <c r="D3192" t="str">
        <f>_xlfn.XLOOKUP(C3192,sales_teams!A:A,sales_teams!B:B,"")</f>
        <v>C100201</v>
      </c>
      <c r="E3192" t="str">
        <f>_xlfn.XLOOKUP(C3192,sales_teams!A:A,sales_teams!C:C,"")</f>
        <v>Dustin Brinkmann</v>
      </c>
      <c r="F3192" t="str">
        <f>_xlfn.XLOOKUP(C3192,sales_teams!A:A,sales_teams!D:D,"")</f>
        <v>Central</v>
      </c>
      <c r="G3192" t="s">
        <v>60</v>
      </c>
      <c r="H3192" t="str">
        <f>_xlfn.XLOOKUP(G3192,products!A:A,products!B:B,"")</f>
        <v>MG</v>
      </c>
      <c r="I3192" t="s">
        <v>506</v>
      </c>
      <c r="J3192" t="str">
        <f>_xlfn.XLOOKUP(I3192,accounts!A:A,accounts!B:B,"")</f>
        <v>retail</v>
      </c>
      <c r="K3192" t="str">
        <f>_xlfn.XLOOKUP(I3192,accounts!A:A,accounts!F:F,"")</f>
        <v>Mid-Market</v>
      </c>
      <c r="L3192" t="s">
        <v>56</v>
      </c>
      <c r="M3192" t="s">
        <v>9031</v>
      </c>
      <c r="N3192" t="s">
        <v>9042</v>
      </c>
      <c r="O3192" s="1">
        <v>42870</v>
      </c>
      <c r="P3192" s="1">
        <v>42985</v>
      </c>
      <c r="Q3192" s="5">
        <f>_xlfn.XLOOKUP(G3192,products!A:A,products!C:C,"")</f>
        <v>55</v>
      </c>
      <c r="R3192">
        <v>5</v>
      </c>
      <c r="S3192" s="5">
        <f t="shared" si="49"/>
        <v>275</v>
      </c>
    </row>
    <row r="3193" spans="1:19" x14ac:dyDescent="0.2">
      <c r="A3193" t="s">
        <v>3338</v>
      </c>
      <c r="B3193" t="s">
        <v>9025</v>
      </c>
      <c r="C3193" t="s">
        <v>37</v>
      </c>
      <c r="D3193" t="str">
        <f>_xlfn.XLOOKUP(C3193,sales_teams!A:A,sales_teams!B:B,"")</f>
        <v>W337844</v>
      </c>
      <c r="E3193" t="str">
        <f>_xlfn.XLOOKUP(C3193,sales_teams!A:A,sales_teams!C:C,"")</f>
        <v>Celia Rouche</v>
      </c>
      <c r="F3193" t="str">
        <f>_xlfn.XLOOKUP(C3193,sales_teams!A:A,sales_teams!D:D,"")</f>
        <v>West</v>
      </c>
      <c r="G3193" t="s">
        <v>83</v>
      </c>
      <c r="H3193" t="str">
        <f>_xlfn.XLOOKUP(G3193,products!A:A,products!B:B,"")</f>
        <v>GTX</v>
      </c>
      <c r="I3193" t="s">
        <v>91</v>
      </c>
      <c r="J3193" t="str">
        <f>_xlfn.XLOOKUP(I3193,accounts!A:A,accounts!B:B,"")</f>
        <v>software</v>
      </c>
      <c r="K3193" t="str">
        <f>_xlfn.XLOOKUP(I3193,accounts!A:A,accounts!F:F,"")</f>
        <v>Enterprise</v>
      </c>
      <c r="L3193" t="s">
        <v>81</v>
      </c>
      <c r="M3193" t="s">
        <v>9036</v>
      </c>
      <c r="N3193" t="s">
        <v>9043</v>
      </c>
      <c r="O3193" s="1">
        <v>42870</v>
      </c>
      <c r="P3193" s="1">
        <v>42954</v>
      </c>
      <c r="Q3193" s="5">
        <f>_xlfn.XLOOKUP(G3193,products!A:A,products!C:C,"")</f>
        <v>5482</v>
      </c>
      <c r="R3193">
        <v>20</v>
      </c>
      <c r="S3193" s="5">
        <f t="shared" si="49"/>
        <v>109640</v>
      </c>
    </row>
    <row r="3194" spans="1:19" x14ac:dyDescent="0.2">
      <c r="A3194" t="s">
        <v>3339</v>
      </c>
      <c r="B3194" t="s">
        <v>9027</v>
      </c>
      <c r="C3194" t="s">
        <v>12</v>
      </c>
      <c r="D3194" t="str">
        <f>_xlfn.XLOOKUP(C3194,sales_teams!A:A,sales_teams!B:B,"")</f>
        <v>C234392</v>
      </c>
      <c r="E3194" t="str">
        <f>_xlfn.XLOOKUP(C3194,sales_teams!A:A,sales_teams!C:C,"")</f>
        <v>Melvin Marxen</v>
      </c>
      <c r="F3194" t="str">
        <f>_xlfn.XLOOKUP(C3194,sales_teams!A:A,sales_teams!D:D,"")</f>
        <v>Central</v>
      </c>
      <c r="G3194" t="s">
        <v>60</v>
      </c>
      <c r="H3194" t="str">
        <f>_xlfn.XLOOKUP(G3194,products!A:A,products!B:B,"")</f>
        <v>MG</v>
      </c>
      <c r="I3194" t="s">
        <v>186</v>
      </c>
      <c r="J3194" t="str">
        <f>_xlfn.XLOOKUP(I3194,accounts!A:A,accounts!B:B,"")</f>
        <v>retail</v>
      </c>
      <c r="K3194" t="str">
        <f>_xlfn.XLOOKUP(I3194,accounts!A:A,accounts!F:F,"")</f>
        <v>SMB</v>
      </c>
      <c r="L3194" t="s">
        <v>81</v>
      </c>
      <c r="M3194" t="s">
        <v>9037</v>
      </c>
      <c r="N3194" t="s">
        <v>9042</v>
      </c>
      <c r="O3194" s="1">
        <v>42870</v>
      </c>
      <c r="P3194" s="1">
        <v>42957</v>
      </c>
      <c r="Q3194" s="5">
        <f>_xlfn.XLOOKUP(G3194,products!A:A,products!C:C,"")</f>
        <v>55</v>
      </c>
      <c r="R3194">
        <v>15</v>
      </c>
      <c r="S3194" s="5">
        <f t="shared" si="49"/>
        <v>825</v>
      </c>
    </row>
    <row r="3195" spans="1:19" x14ac:dyDescent="0.2">
      <c r="A3195" t="s">
        <v>3340</v>
      </c>
      <c r="B3195" t="s">
        <v>9025</v>
      </c>
      <c r="C3195" t="s">
        <v>12</v>
      </c>
      <c r="D3195" t="str">
        <f>_xlfn.XLOOKUP(C3195,sales_teams!A:A,sales_teams!B:B,"")</f>
        <v>C234392</v>
      </c>
      <c r="E3195" t="str">
        <f>_xlfn.XLOOKUP(C3195,sales_teams!A:A,sales_teams!C:C,"")</f>
        <v>Melvin Marxen</v>
      </c>
      <c r="F3195" t="str">
        <f>_xlfn.XLOOKUP(C3195,sales_teams!A:A,sales_teams!D:D,"")</f>
        <v>Central</v>
      </c>
      <c r="G3195" t="s">
        <v>75</v>
      </c>
      <c r="H3195" t="str">
        <f>_xlfn.XLOOKUP(G3195,products!A:A,products!B:B,"")</f>
        <v>MG</v>
      </c>
      <c r="I3195" t="s">
        <v>55</v>
      </c>
      <c r="J3195" t="str">
        <f>_xlfn.XLOOKUP(I3195,accounts!A:A,accounts!B:B,"")</f>
        <v>retail</v>
      </c>
      <c r="K3195" t="str">
        <f>_xlfn.XLOOKUP(I3195,accounts!A:A,accounts!F:F,"")</f>
        <v>Mid-Market</v>
      </c>
      <c r="L3195" t="s">
        <v>81</v>
      </c>
      <c r="M3195" t="s">
        <v>9039</v>
      </c>
      <c r="N3195" t="s">
        <v>9041</v>
      </c>
      <c r="O3195" s="1">
        <v>42870</v>
      </c>
      <c r="P3195" s="1">
        <v>42968</v>
      </c>
      <c r="Q3195" s="5">
        <f>_xlfn.XLOOKUP(G3195,products!A:A,products!C:C,"")</f>
        <v>3393</v>
      </c>
      <c r="R3195">
        <v>22</v>
      </c>
      <c r="S3195" s="5">
        <f t="shared" si="49"/>
        <v>74646</v>
      </c>
    </row>
    <row r="3196" spans="1:19" x14ac:dyDescent="0.2">
      <c r="A3196" t="s">
        <v>3341</v>
      </c>
      <c r="B3196" t="s">
        <v>9025</v>
      </c>
      <c r="C3196" t="s">
        <v>45</v>
      </c>
      <c r="D3196" t="str">
        <f>_xlfn.XLOOKUP(C3196,sales_teams!A:A,sales_teams!B:B,"")</f>
        <v>W960943</v>
      </c>
      <c r="E3196" t="str">
        <f>_xlfn.XLOOKUP(C3196,sales_teams!A:A,sales_teams!C:C,"")</f>
        <v>Summer Sewald</v>
      </c>
      <c r="F3196" t="str">
        <f>_xlfn.XLOOKUP(C3196,sales_teams!A:A,sales_teams!D:D,"")</f>
        <v>West</v>
      </c>
      <c r="G3196" t="s">
        <v>62</v>
      </c>
      <c r="H3196" t="str">
        <f>_xlfn.XLOOKUP(G3196,products!A:A,products!B:B,"")</f>
        <v>GTX</v>
      </c>
      <c r="I3196" t="s">
        <v>99</v>
      </c>
      <c r="J3196" t="str">
        <f>_xlfn.XLOOKUP(I3196,accounts!A:A,accounts!B:B,"")</f>
        <v>retail</v>
      </c>
      <c r="K3196" t="str">
        <f>_xlfn.XLOOKUP(I3196,accounts!A:A,accounts!F:F,"")</f>
        <v>Enterprise</v>
      </c>
      <c r="L3196" t="s">
        <v>81</v>
      </c>
      <c r="M3196" t="s">
        <v>9039</v>
      </c>
      <c r="N3196" t="s">
        <v>9045</v>
      </c>
      <c r="O3196" s="1">
        <v>42870</v>
      </c>
      <c r="P3196" s="1">
        <v>42960</v>
      </c>
      <c r="Q3196" s="5">
        <f>_xlfn.XLOOKUP(G3196,products!A:A,products!C:C,"")</f>
        <v>550</v>
      </c>
      <c r="R3196">
        <v>40</v>
      </c>
      <c r="S3196" s="5">
        <f t="shared" si="49"/>
        <v>22000</v>
      </c>
    </row>
    <row r="3197" spans="1:19" x14ac:dyDescent="0.2">
      <c r="A3197" t="s">
        <v>3342</v>
      </c>
      <c r="B3197" t="s">
        <v>9028</v>
      </c>
      <c r="C3197" t="s">
        <v>45</v>
      </c>
      <c r="D3197" t="str">
        <f>_xlfn.XLOOKUP(C3197,sales_teams!A:A,sales_teams!B:B,"")</f>
        <v>W960943</v>
      </c>
      <c r="E3197" t="str">
        <f>_xlfn.XLOOKUP(C3197,sales_teams!A:A,sales_teams!C:C,"")</f>
        <v>Summer Sewald</v>
      </c>
      <c r="F3197" t="str">
        <f>_xlfn.XLOOKUP(C3197,sales_teams!A:A,sales_teams!D:D,"")</f>
        <v>West</v>
      </c>
      <c r="G3197" t="s">
        <v>54</v>
      </c>
      <c r="H3197" t="str">
        <f>_xlfn.XLOOKUP(G3197,products!A:A,products!B:B,"")</f>
        <v>GTX</v>
      </c>
      <c r="I3197" t="s">
        <v>327</v>
      </c>
      <c r="J3197" t="str">
        <f>_xlfn.XLOOKUP(I3197,accounts!A:A,accounts!B:B,"")</f>
        <v>retail</v>
      </c>
      <c r="K3197" t="str">
        <f>_xlfn.XLOOKUP(I3197,accounts!A:A,accounts!F:F,"")</f>
        <v>Mid-Market</v>
      </c>
      <c r="L3197" t="s">
        <v>56</v>
      </c>
      <c r="M3197" t="s">
        <v>9035</v>
      </c>
      <c r="N3197" t="s">
        <v>9041</v>
      </c>
      <c r="O3197" s="1">
        <v>42870</v>
      </c>
      <c r="P3197" s="1">
        <v>42988</v>
      </c>
      <c r="Q3197" s="5">
        <f>_xlfn.XLOOKUP(G3197,products!A:A,products!C:C,"")</f>
        <v>1096</v>
      </c>
      <c r="R3197">
        <v>47</v>
      </c>
      <c r="S3197" s="5">
        <f t="shared" si="49"/>
        <v>51512</v>
      </c>
    </row>
    <row r="3198" spans="1:19" x14ac:dyDescent="0.2">
      <c r="A3198" t="s">
        <v>3343</v>
      </c>
      <c r="B3198" t="s">
        <v>9025</v>
      </c>
      <c r="C3198" t="s">
        <v>14</v>
      </c>
      <c r="D3198" t="str">
        <f>_xlfn.XLOOKUP(C3198,sales_teams!A:A,sales_teams!B:B,"")</f>
        <v>C961860</v>
      </c>
      <c r="E3198" t="str">
        <f>_xlfn.XLOOKUP(C3198,sales_teams!A:A,sales_teams!C:C,"")</f>
        <v>Melvin Marxen</v>
      </c>
      <c r="F3198" t="str">
        <f>_xlfn.XLOOKUP(C3198,sales_teams!A:A,sales_teams!D:D,"")</f>
        <v>Central</v>
      </c>
      <c r="G3198" t="s">
        <v>62</v>
      </c>
      <c r="H3198" t="str">
        <f>_xlfn.XLOOKUP(G3198,products!A:A,products!B:B,"")</f>
        <v>GTX</v>
      </c>
      <c r="I3198" t="s">
        <v>332</v>
      </c>
      <c r="J3198" t="str">
        <f>_xlfn.XLOOKUP(I3198,accounts!A:A,accounts!B:B,"")</f>
        <v>marketing</v>
      </c>
      <c r="K3198" t="str">
        <f>_xlfn.XLOOKUP(I3198,accounts!A:A,accounts!F:F,"")</f>
        <v>Enterprise</v>
      </c>
      <c r="L3198" t="s">
        <v>81</v>
      </c>
      <c r="M3198" t="s">
        <v>9039</v>
      </c>
      <c r="N3198" t="s">
        <v>9045</v>
      </c>
      <c r="O3198" s="1">
        <v>42870</v>
      </c>
      <c r="P3198" s="1">
        <v>42958</v>
      </c>
      <c r="Q3198" s="5">
        <f>_xlfn.XLOOKUP(G3198,products!A:A,products!C:C,"")</f>
        <v>550</v>
      </c>
      <c r="R3198">
        <v>38</v>
      </c>
      <c r="S3198" s="5">
        <f t="shared" si="49"/>
        <v>20900</v>
      </c>
    </row>
    <row r="3199" spans="1:19" x14ac:dyDescent="0.2">
      <c r="A3199" t="s">
        <v>3344</v>
      </c>
      <c r="B3199" t="s">
        <v>9026</v>
      </c>
      <c r="C3199" t="s">
        <v>14</v>
      </c>
      <c r="D3199" t="str">
        <f>_xlfn.XLOOKUP(C3199,sales_teams!A:A,sales_teams!B:B,"")</f>
        <v>C961860</v>
      </c>
      <c r="E3199" t="str">
        <f>_xlfn.XLOOKUP(C3199,sales_teams!A:A,sales_teams!C:C,"")</f>
        <v>Melvin Marxen</v>
      </c>
      <c r="F3199" t="str">
        <f>_xlfn.XLOOKUP(C3199,sales_teams!A:A,sales_teams!D:D,"")</f>
        <v>Central</v>
      </c>
      <c r="G3199" t="s">
        <v>62</v>
      </c>
      <c r="H3199" t="str">
        <f>_xlfn.XLOOKUP(G3199,products!A:A,products!B:B,"")</f>
        <v>GTX</v>
      </c>
      <c r="I3199" t="s">
        <v>213</v>
      </c>
      <c r="J3199" t="str">
        <f>_xlfn.XLOOKUP(I3199,accounts!A:A,accounts!B:B,"")</f>
        <v>software</v>
      </c>
      <c r="K3199" t="str">
        <f>_xlfn.XLOOKUP(I3199,accounts!A:A,accounts!F:F,"")</f>
        <v>Enterprise</v>
      </c>
      <c r="L3199" t="s">
        <v>56</v>
      </c>
      <c r="M3199" t="s">
        <v>9035</v>
      </c>
      <c r="N3199" t="s">
        <v>9042</v>
      </c>
      <c r="O3199" s="1">
        <v>42870</v>
      </c>
      <c r="P3199" s="1">
        <v>42913</v>
      </c>
      <c r="Q3199" s="5">
        <f>_xlfn.XLOOKUP(G3199,products!A:A,products!C:C,"")</f>
        <v>550</v>
      </c>
      <c r="R3199">
        <v>21</v>
      </c>
      <c r="S3199" s="5">
        <f t="shared" si="49"/>
        <v>11550</v>
      </c>
    </row>
    <row r="3200" spans="1:19" x14ac:dyDescent="0.2">
      <c r="A3200" t="s">
        <v>3345</v>
      </c>
      <c r="B3200" t="s">
        <v>9025</v>
      </c>
      <c r="C3200" t="s">
        <v>14</v>
      </c>
      <c r="D3200" t="str">
        <f>_xlfn.XLOOKUP(C3200,sales_teams!A:A,sales_teams!B:B,"")</f>
        <v>C961860</v>
      </c>
      <c r="E3200" t="str">
        <f>_xlfn.XLOOKUP(C3200,sales_teams!A:A,sales_teams!C:C,"")</f>
        <v>Melvin Marxen</v>
      </c>
      <c r="F3200" t="str">
        <f>_xlfn.XLOOKUP(C3200,sales_teams!A:A,sales_teams!D:D,"")</f>
        <v>Central</v>
      </c>
      <c r="G3200" t="s">
        <v>62</v>
      </c>
      <c r="H3200" t="str">
        <f>_xlfn.XLOOKUP(G3200,products!A:A,products!B:B,"")</f>
        <v>GTX</v>
      </c>
      <c r="I3200" t="s">
        <v>332</v>
      </c>
      <c r="J3200" t="str">
        <f>_xlfn.XLOOKUP(I3200,accounts!A:A,accounts!B:B,"")</f>
        <v>marketing</v>
      </c>
      <c r="K3200" t="str">
        <f>_xlfn.XLOOKUP(I3200,accounts!A:A,accounts!F:F,"")</f>
        <v>Enterprise</v>
      </c>
      <c r="L3200" t="s">
        <v>56</v>
      </c>
      <c r="M3200" t="s">
        <v>9034</v>
      </c>
      <c r="N3200" t="s">
        <v>9043</v>
      </c>
      <c r="O3200" s="1">
        <v>42870</v>
      </c>
      <c r="P3200" s="1">
        <v>42983</v>
      </c>
      <c r="Q3200" s="5">
        <f>_xlfn.XLOOKUP(G3200,products!A:A,products!C:C,"")</f>
        <v>550</v>
      </c>
      <c r="R3200">
        <v>32</v>
      </c>
      <c r="S3200" s="5">
        <f t="shared" si="49"/>
        <v>17600</v>
      </c>
    </row>
    <row r="3201" spans="1:19" x14ac:dyDescent="0.2">
      <c r="A3201" t="s">
        <v>3346</v>
      </c>
      <c r="B3201" t="s">
        <v>9027</v>
      </c>
      <c r="C3201" t="s">
        <v>29</v>
      </c>
      <c r="D3201" t="str">
        <f>_xlfn.XLOOKUP(C3201,sales_teams!A:A,sales_teams!B:B,"")</f>
        <v>E571180</v>
      </c>
      <c r="E3201" t="str">
        <f>_xlfn.XLOOKUP(C3201,sales_teams!A:A,sales_teams!C:C,"")</f>
        <v>Rocco Neubert</v>
      </c>
      <c r="F3201" t="str">
        <f>_xlfn.XLOOKUP(C3201,sales_teams!A:A,sales_teams!D:D,"")</f>
        <v>East</v>
      </c>
      <c r="G3201" t="s">
        <v>75</v>
      </c>
      <c r="H3201" t="str">
        <f>_xlfn.XLOOKUP(G3201,products!A:A,products!B:B,"")</f>
        <v>MG</v>
      </c>
      <c r="I3201" t="s">
        <v>102</v>
      </c>
      <c r="J3201" t="str">
        <f>_xlfn.XLOOKUP(I3201,accounts!A:A,accounts!B:B,"")</f>
        <v>finance</v>
      </c>
      <c r="K3201" t="str">
        <f>_xlfn.XLOOKUP(I3201,accounts!A:A,accounts!F:F,"")</f>
        <v>SMB</v>
      </c>
      <c r="L3201" t="s">
        <v>81</v>
      </c>
      <c r="M3201" t="s">
        <v>9036</v>
      </c>
      <c r="N3201" t="s">
        <v>9043</v>
      </c>
      <c r="O3201" s="1">
        <v>42870</v>
      </c>
      <c r="P3201" s="1">
        <v>42885</v>
      </c>
      <c r="Q3201" s="5">
        <f>_xlfn.XLOOKUP(G3201,products!A:A,products!C:C,"")</f>
        <v>3393</v>
      </c>
      <c r="R3201">
        <v>23</v>
      </c>
      <c r="S3201" s="5">
        <f t="shared" si="49"/>
        <v>78039</v>
      </c>
    </row>
    <row r="3202" spans="1:19" x14ac:dyDescent="0.2">
      <c r="A3202" t="s">
        <v>3347</v>
      </c>
      <c r="B3202" t="s">
        <v>9027</v>
      </c>
      <c r="C3202" t="s">
        <v>35</v>
      </c>
      <c r="D3202" t="str">
        <f>_xlfn.XLOOKUP(C3202,sales_teams!A:A,sales_teams!B:B,"")</f>
        <v>W100826</v>
      </c>
      <c r="E3202" t="str">
        <f>_xlfn.XLOOKUP(C3202,sales_teams!A:A,sales_teams!C:C,"")</f>
        <v>Celia Rouche</v>
      </c>
      <c r="F3202" t="str">
        <f>_xlfn.XLOOKUP(C3202,sales_teams!A:A,sales_teams!D:D,"")</f>
        <v>West</v>
      </c>
      <c r="G3202" t="s">
        <v>75</v>
      </c>
      <c r="H3202" t="str">
        <f>_xlfn.XLOOKUP(G3202,products!A:A,products!B:B,"")</f>
        <v>MG</v>
      </c>
      <c r="J3202">
        <f>_xlfn.XLOOKUP(I3202,accounts!A:A,accounts!B:B,"")</f>
        <v>0</v>
      </c>
      <c r="K3202">
        <f>_xlfn.XLOOKUP(I3202,accounts!A:A,accounts!F:F,"")</f>
        <v>0</v>
      </c>
      <c r="L3202" t="s">
        <v>76</v>
      </c>
      <c r="N3202" t="s">
        <v>9044</v>
      </c>
      <c r="O3202" s="1">
        <v>42870</v>
      </c>
      <c r="Q3202" s="5">
        <f>_xlfn.XLOOKUP(G3202,products!A:A,products!C:C,"")</f>
        <v>3393</v>
      </c>
      <c r="R3202">
        <v>22</v>
      </c>
      <c r="S3202" s="5">
        <f t="shared" si="49"/>
        <v>74646</v>
      </c>
    </row>
    <row r="3203" spans="1:19" x14ac:dyDescent="0.2">
      <c r="A3203" t="s">
        <v>3348</v>
      </c>
      <c r="B3203" t="s">
        <v>9026</v>
      </c>
      <c r="C3203" t="s">
        <v>21</v>
      </c>
      <c r="D3203" t="str">
        <f>_xlfn.XLOOKUP(C3203,sales_teams!A:A,sales_teams!B:B,"")</f>
        <v>E777204</v>
      </c>
      <c r="E3203" t="str">
        <f>_xlfn.XLOOKUP(C3203,sales_teams!A:A,sales_teams!C:C,"")</f>
        <v>Cara Losch</v>
      </c>
      <c r="F3203" t="str">
        <f>_xlfn.XLOOKUP(C3203,sales_teams!A:A,sales_teams!D:D,"")</f>
        <v>East</v>
      </c>
      <c r="G3203" t="s">
        <v>83</v>
      </c>
      <c r="H3203" t="str">
        <f>_xlfn.XLOOKUP(G3203,products!A:A,products!B:B,"")</f>
        <v>GTX</v>
      </c>
      <c r="I3203" t="s">
        <v>292</v>
      </c>
      <c r="J3203" t="str">
        <f>_xlfn.XLOOKUP(I3203,accounts!A:A,accounts!B:B,"")</f>
        <v>retail</v>
      </c>
      <c r="K3203" t="str">
        <f>_xlfn.XLOOKUP(I3203,accounts!A:A,accounts!F:F,"")</f>
        <v>Mid-Market</v>
      </c>
      <c r="L3203" t="s">
        <v>81</v>
      </c>
      <c r="M3203" t="s">
        <v>9040</v>
      </c>
      <c r="N3203" t="s">
        <v>9043</v>
      </c>
      <c r="O3203" s="1">
        <v>42870</v>
      </c>
      <c r="P3203" s="1">
        <v>42881</v>
      </c>
      <c r="Q3203" s="5">
        <f>_xlfn.XLOOKUP(G3203,products!A:A,products!C:C,"")</f>
        <v>5482</v>
      </c>
      <c r="R3203">
        <v>2</v>
      </c>
      <c r="S3203" s="5">
        <f t="shared" ref="S3203:S3266" si="50">Q3203*R3203</f>
        <v>10964</v>
      </c>
    </row>
    <row r="3204" spans="1:19" x14ac:dyDescent="0.2">
      <c r="A3204" t="s">
        <v>3349</v>
      </c>
      <c r="B3204" t="s">
        <v>9027</v>
      </c>
      <c r="C3204" t="s">
        <v>32</v>
      </c>
      <c r="D3204" t="str">
        <f>_xlfn.XLOOKUP(C3204,sales_teams!A:A,sales_teams!B:B,"")</f>
        <v>W975078</v>
      </c>
      <c r="E3204" t="str">
        <f>_xlfn.XLOOKUP(C3204,sales_teams!A:A,sales_teams!C:C,"")</f>
        <v>Celia Rouche</v>
      </c>
      <c r="F3204" t="str">
        <f>_xlfn.XLOOKUP(C3204,sales_teams!A:A,sales_teams!D:D,"")</f>
        <v>West</v>
      </c>
      <c r="G3204" t="s">
        <v>54</v>
      </c>
      <c r="H3204" t="str">
        <f>_xlfn.XLOOKUP(G3204,products!A:A,products!B:B,"")</f>
        <v>GTX</v>
      </c>
      <c r="I3204" t="s">
        <v>99</v>
      </c>
      <c r="J3204" t="str">
        <f>_xlfn.XLOOKUP(I3204,accounts!A:A,accounts!B:B,"")</f>
        <v>retail</v>
      </c>
      <c r="K3204" t="str">
        <f>_xlfn.XLOOKUP(I3204,accounts!A:A,accounts!F:F,"")</f>
        <v>Enterprise</v>
      </c>
      <c r="L3204" t="s">
        <v>56</v>
      </c>
      <c r="M3204" t="s">
        <v>9032</v>
      </c>
      <c r="N3204" t="s">
        <v>9045</v>
      </c>
      <c r="O3204" s="1">
        <v>42870</v>
      </c>
      <c r="P3204" s="1">
        <v>42972</v>
      </c>
      <c r="Q3204" s="5">
        <f>_xlfn.XLOOKUP(G3204,products!A:A,products!C:C,"")</f>
        <v>1096</v>
      </c>
      <c r="R3204">
        <v>17</v>
      </c>
      <c r="S3204" s="5">
        <f t="shared" si="50"/>
        <v>18632</v>
      </c>
    </row>
    <row r="3205" spans="1:19" x14ac:dyDescent="0.2">
      <c r="A3205" t="s">
        <v>3350</v>
      </c>
      <c r="B3205" t="s">
        <v>9027</v>
      </c>
      <c r="C3205" t="s">
        <v>32</v>
      </c>
      <c r="D3205" t="str">
        <f>_xlfn.XLOOKUP(C3205,sales_teams!A:A,sales_teams!B:B,"")</f>
        <v>W975078</v>
      </c>
      <c r="E3205" t="str">
        <f>_xlfn.XLOOKUP(C3205,sales_teams!A:A,sales_teams!C:C,"")</f>
        <v>Celia Rouche</v>
      </c>
      <c r="F3205" t="str">
        <f>_xlfn.XLOOKUP(C3205,sales_teams!A:A,sales_teams!D:D,"")</f>
        <v>West</v>
      </c>
      <c r="G3205" t="s">
        <v>54</v>
      </c>
      <c r="H3205" t="str">
        <f>_xlfn.XLOOKUP(G3205,products!A:A,products!B:B,"")</f>
        <v>GTX</v>
      </c>
      <c r="I3205" t="s">
        <v>215</v>
      </c>
      <c r="J3205" t="str">
        <f>_xlfn.XLOOKUP(I3205,accounts!A:A,accounts!B:B,"")</f>
        <v>technolgy</v>
      </c>
      <c r="K3205" t="str">
        <f>_xlfn.XLOOKUP(I3205,accounts!A:A,accounts!F:F,"")</f>
        <v>Enterprise</v>
      </c>
      <c r="L3205" t="s">
        <v>56</v>
      </c>
      <c r="M3205" t="s">
        <v>9034</v>
      </c>
      <c r="N3205" t="s">
        <v>9041</v>
      </c>
      <c r="O3205" s="1">
        <v>42870</v>
      </c>
      <c r="P3205" s="1">
        <v>42889</v>
      </c>
      <c r="Q3205" s="5">
        <f>_xlfn.XLOOKUP(G3205,products!A:A,products!C:C,"")</f>
        <v>1096</v>
      </c>
      <c r="R3205">
        <v>25</v>
      </c>
      <c r="S3205" s="5">
        <f t="shared" si="50"/>
        <v>27400</v>
      </c>
    </row>
    <row r="3206" spans="1:19" x14ac:dyDescent="0.2">
      <c r="A3206" t="s">
        <v>3351</v>
      </c>
      <c r="B3206" t="s">
        <v>9027</v>
      </c>
      <c r="C3206" t="s">
        <v>32</v>
      </c>
      <c r="D3206" t="str">
        <f>_xlfn.XLOOKUP(C3206,sales_teams!A:A,sales_teams!B:B,"")</f>
        <v>W975078</v>
      </c>
      <c r="E3206" t="str">
        <f>_xlfn.XLOOKUP(C3206,sales_teams!A:A,sales_teams!C:C,"")</f>
        <v>Celia Rouche</v>
      </c>
      <c r="F3206" t="str">
        <f>_xlfn.XLOOKUP(C3206,sales_teams!A:A,sales_teams!D:D,"")</f>
        <v>West</v>
      </c>
      <c r="G3206" t="s">
        <v>8951</v>
      </c>
      <c r="H3206" t="str">
        <f>_xlfn.XLOOKUP(G3206,products!A:A,products!B:B,"")</f>
        <v>GTX</v>
      </c>
      <c r="I3206" t="s">
        <v>165</v>
      </c>
      <c r="J3206" t="str">
        <f>_xlfn.XLOOKUP(I3206,accounts!A:A,accounts!B:B,"")</f>
        <v>marketing</v>
      </c>
      <c r="K3206" t="str">
        <f>_xlfn.XLOOKUP(I3206,accounts!A:A,accounts!F:F,"")</f>
        <v>Enterprise</v>
      </c>
      <c r="L3206" t="s">
        <v>56</v>
      </c>
      <c r="M3206" t="s">
        <v>9031</v>
      </c>
      <c r="N3206" t="s">
        <v>9041</v>
      </c>
      <c r="O3206" s="1">
        <v>42870</v>
      </c>
      <c r="P3206" s="1">
        <v>42966</v>
      </c>
      <c r="Q3206" s="5">
        <f>_xlfn.XLOOKUP(G3206,products!A:A,products!C:C,"")</f>
        <v>4821</v>
      </c>
      <c r="R3206">
        <v>38</v>
      </c>
      <c r="S3206" s="5">
        <f t="shared" si="50"/>
        <v>183198</v>
      </c>
    </row>
    <row r="3207" spans="1:19" x14ac:dyDescent="0.2">
      <c r="A3207" t="s">
        <v>3352</v>
      </c>
      <c r="B3207" t="s">
        <v>9028</v>
      </c>
      <c r="C3207" t="s">
        <v>17</v>
      </c>
      <c r="D3207" t="str">
        <f>_xlfn.XLOOKUP(C3207,sales_teams!A:A,sales_teams!B:B,"")</f>
        <v>E152967</v>
      </c>
      <c r="E3207" t="str">
        <f>_xlfn.XLOOKUP(C3207,sales_teams!A:A,sales_teams!C:C,"")</f>
        <v>Cara Losch</v>
      </c>
      <c r="F3207" t="str">
        <f>_xlfn.XLOOKUP(C3207,sales_teams!A:A,sales_teams!D:D,"")</f>
        <v>East</v>
      </c>
      <c r="G3207" t="s">
        <v>75</v>
      </c>
      <c r="H3207" t="str">
        <f>_xlfn.XLOOKUP(G3207,products!A:A,products!B:B,"")</f>
        <v>MG</v>
      </c>
      <c r="I3207" t="s">
        <v>115</v>
      </c>
      <c r="J3207" t="str">
        <f>_xlfn.XLOOKUP(I3207,accounts!A:A,accounts!B:B,"")</f>
        <v>software</v>
      </c>
      <c r="K3207" t="str">
        <f>_xlfn.XLOOKUP(I3207,accounts!A:A,accounts!F:F,"")</f>
        <v>Enterprise</v>
      </c>
      <c r="L3207" t="s">
        <v>56</v>
      </c>
      <c r="M3207" t="s">
        <v>9034</v>
      </c>
      <c r="N3207" t="s">
        <v>9045</v>
      </c>
      <c r="O3207" s="1">
        <v>42870</v>
      </c>
      <c r="P3207" s="1">
        <v>43004</v>
      </c>
      <c r="Q3207" s="5">
        <f>_xlfn.XLOOKUP(G3207,products!A:A,products!C:C,"")</f>
        <v>3393</v>
      </c>
      <c r="R3207">
        <v>5</v>
      </c>
      <c r="S3207" s="5">
        <f t="shared" si="50"/>
        <v>16965</v>
      </c>
    </row>
    <row r="3208" spans="1:19" x14ac:dyDescent="0.2">
      <c r="A3208" t="s">
        <v>3353</v>
      </c>
      <c r="B3208" t="s">
        <v>9027</v>
      </c>
      <c r="C3208" t="s">
        <v>44</v>
      </c>
      <c r="D3208" t="str">
        <f>_xlfn.XLOOKUP(C3208,sales_teams!A:A,sales_teams!B:B,"")</f>
        <v>W202814</v>
      </c>
      <c r="E3208" t="str">
        <f>_xlfn.XLOOKUP(C3208,sales_teams!A:A,sales_teams!C:C,"")</f>
        <v>Summer Sewald</v>
      </c>
      <c r="F3208" t="str">
        <f>_xlfn.XLOOKUP(C3208,sales_teams!A:A,sales_teams!D:D,"")</f>
        <v>West</v>
      </c>
      <c r="G3208" t="s">
        <v>8951</v>
      </c>
      <c r="H3208" t="str">
        <f>_xlfn.XLOOKUP(G3208,products!A:A,products!B:B,"")</f>
        <v>GTX</v>
      </c>
      <c r="I3208" t="s">
        <v>97</v>
      </c>
      <c r="J3208" t="str">
        <f>_xlfn.XLOOKUP(I3208,accounts!A:A,accounts!B:B,"")</f>
        <v>telecommunications</v>
      </c>
      <c r="K3208" t="str">
        <f>_xlfn.XLOOKUP(I3208,accounts!A:A,accounts!F:F,"")</f>
        <v>Mid-Market</v>
      </c>
      <c r="L3208" t="s">
        <v>81</v>
      </c>
      <c r="M3208" t="s">
        <v>9039</v>
      </c>
      <c r="N3208" t="s">
        <v>9041</v>
      </c>
      <c r="O3208" s="1">
        <v>42870</v>
      </c>
      <c r="P3208" s="1">
        <v>42907</v>
      </c>
      <c r="Q3208" s="5">
        <f>_xlfn.XLOOKUP(G3208,products!A:A,products!C:C,"")</f>
        <v>4821</v>
      </c>
      <c r="R3208">
        <v>36</v>
      </c>
      <c r="S3208" s="5">
        <f t="shared" si="50"/>
        <v>173556</v>
      </c>
    </row>
    <row r="3209" spans="1:19" x14ac:dyDescent="0.2">
      <c r="A3209" t="s">
        <v>3354</v>
      </c>
      <c r="B3209" t="s">
        <v>9025</v>
      </c>
      <c r="C3209" t="s">
        <v>27</v>
      </c>
      <c r="D3209" t="str">
        <f>_xlfn.XLOOKUP(C3209,sales_teams!A:A,sales_teams!B:B,"")</f>
        <v>E619716</v>
      </c>
      <c r="E3209" t="str">
        <f>_xlfn.XLOOKUP(C3209,sales_teams!A:A,sales_teams!C:C,"")</f>
        <v>Rocco Neubert</v>
      </c>
      <c r="F3209" t="str">
        <f>_xlfn.XLOOKUP(C3209,sales_teams!A:A,sales_teams!D:D,"")</f>
        <v>East</v>
      </c>
      <c r="G3209" t="s">
        <v>8951</v>
      </c>
      <c r="H3209" t="str">
        <f>_xlfn.XLOOKUP(G3209,products!A:A,products!B:B,"")</f>
        <v>GTX</v>
      </c>
      <c r="I3209" t="s">
        <v>233</v>
      </c>
      <c r="J3209" t="str">
        <f>_xlfn.XLOOKUP(I3209,accounts!A:A,accounts!B:B,"")</f>
        <v>medical</v>
      </c>
      <c r="K3209" t="str">
        <f>_xlfn.XLOOKUP(I3209,accounts!A:A,accounts!F:F,"")</f>
        <v>SMB</v>
      </c>
      <c r="L3209" t="s">
        <v>81</v>
      </c>
      <c r="M3209" t="s">
        <v>9038</v>
      </c>
      <c r="N3209" t="s">
        <v>9041</v>
      </c>
      <c r="O3209" s="1">
        <v>42871</v>
      </c>
      <c r="P3209" s="1">
        <v>42960</v>
      </c>
      <c r="Q3209" s="5">
        <f>_xlfn.XLOOKUP(G3209,products!A:A,products!C:C,"")</f>
        <v>4821</v>
      </c>
      <c r="R3209">
        <v>25</v>
      </c>
      <c r="S3209" s="5">
        <f t="shared" si="50"/>
        <v>120525</v>
      </c>
    </row>
    <row r="3210" spans="1:19" x14ac:dyDescent="0.2">
      <c r="A3210" t="s">
        <v>3355</v>
      </c>
      <c r="B3210" t="s">
        <v>9027</v>
      </c>
      <c r="C3210" t="s">
        <v>20</v>
      </c>
      <c r="D3210" t="str">
        <f>_xlfn.XLOOKUP(C3210,sales_teams!A:A,sales_teams!B:B,"")</f>
        <v>E500449</v>
      </c>
      <c r="E3210" t="str">
        <f>_xlfn.XLOOKUP(C3210,sales_teams!A:A,sales_teams!C:C,"")</f>
        <v>Cara Losch</v>
      </c>
      <c r="F3210" t="str">
        <f>_xlfn.XLOOKUP(C3210,sales_teams!A:A,sales_teams!D:D,"")</f>
        <v>East</v>
      </c>
      <c r="G3210" t="s">
        <v>75</v>
      </c>
      <c r="H3210" t="str">
        <f>_xlfn.XLOOKUP(G3210,products!A:A,products!B:B,"")</f>
        <v>MG</v>
      </c>
      <c r="J3210">
        <f>_xlfn.XLOOKUP(I3210,accounts!A:A,accounts!B:B,"")</f>
        <v>0</v>
      </c>
      <c r="K3210">
        <f>_xlfn.XLOOKUP(I3210,accounts!A:A,accounts!F:F,"")</f>
        <v>0</v>
      </c>
      <c r="L3210" t="s">
        <v>76</v>
      </c>
      <c r="N3210" t="s">
        <v>9044</v>
      </c>
      <c r="O3210" s="1">
        <v>42871</v>
      </c>
      <c r="Q3210" s="5">
        <f>_xlfn.XLOOKUP(G3210,products!A:A,products!C:C,"")</f>
        <v>3393</v>
      </c>
      <c r="R3210">
        <v>15</v>
      </c>
      <c r="S3210" s="5">
        <f t="shared" si="50"/>
        <v>50895</v>
      </c>
    </row>
    <row r="3211" spans="1:19" x14ac:dyDescent="0.2">
      <c r="A3211" t="s">
        <v>3356</v>
      </c>
      <c r="B3211" t="s">
        <v>9025</v>
      </c>
      <c r="C3211" t="s">
        <v>28</v>
      </c>
      <c r="D3211" t="str">
        <f>_xlfn.XLOOKUP(C3211,sales_teams!A:A,sales_teams!B:B,"")</f>
        <v>E262141</v>
      </c>
      <c r="E3211" t="str">
        <f>_xlfn.XLOOKUP(C3211,sales_teams!A:A,sales_teams!C:C,"")</f>
        <v>Rocco Neubert</v>
      </c>
      <c r="F3211" t="str">
        <f>_xlfn.XLOOKUP(C3211,sales_teams!A:A,sales_teams!D:D,"")</f>
        <v>East</v>
      </c>
      <c r="G3211" t="s">
        <v>75</v>
      </c>
      <c r="H3211" t="str">
        <f>_xlfn.XLOOKUP(G3211,products!A:A,products!B:B,"")</f>
        <v>MG</v>
      </c>
      <c r="I3211" t="s">
        <v>237</v>
      </c>
      <c r="J3211" t="str">
        <f>_xlfn.XLOOKUP(I3211,accounts!A:A,accounts!B:B,"")</f>
        <v>entertainment</v>
      </c>
      <c r="K3211" t="str">
        <f>_xlfn.XLOOKUP(I3211,accounts!A:A,accounts!F:F,"")</f>
        <v>Mid-Market</v>
      </c>
      <c r="L3211" t="s">
        <v>56</v>
      </c>
      <c r="M3211" t="s">
        <v>9034</v>
      </c>
      <c r="N3211" t="s">
        <v>9042</v>
      </c>
      <c r="O3211" s="1">
        <v>42871</v>
      </c>
      <c r="P3211" s="1">
        <v>42960</v>
      </c>
      <c r="Q3211" s="5">
        <f>_xlfn.XLOOKUP(G3211,products!A:A,products!C:C,"")</f>
        <v>3393</v>
      </c>
      <c r="R3211">
        <v>50</v>
      </c>
      <c r="S3211" s="5">
        <f t="shared" si="50"/>
        <v>169650</v>
      </c>
    </row>
    <row r="3212" spans="1:19" x14ac:dyDescent="0.2">
      <c r="A3212" t="s">
        <v>3357</v>
      </c>
      <c r="B3212" t="s">
        <v>9025</v>
      </c>
      <c r="C3212" t="s">
        <v>38</v>
      </c>
      <c r="D3212" t="str">
        <f>_xlfn.XLOOKUP(C3212,sales_teams!A:A,sales_teams!B:B,"")</f>
        <v>W172727</v>
      </c>
      <c r="E3212" t="str">
        <f>_xlfn.XLOOKUP(C3212,sales_teams!A:A,sales_teams!C:C,"")</f>
        <v>Celia Rouche</v>
      </c>
      <c r="F3212" t="str">
        <f>_xlfn.XLOOKUP(C3212,sales_teams!A:A,sales_teams!D:D,"")</f>
        <v>West</v>
      </c>
      <c r="G3212" t="s">
        <v>62</v>
      </c>
      <c r="H3212" t="str">
        <f>_xlfn.XLOOKUP(G3212,products!A:A,products!B:B,"")</f>
        <v>GTX</v>
      </c>
      <c r="J3212">
        <f>_xlfn.XLOOKUP(I3212,accounts!A:A,accounts!B:B,"")</f>
        <v>0</v>
      </c>
      <c r="K3212">
        <f>_xlfn.XLOOKUP(I3212,accounts!A:A,accounts!F:F,"")</f>
        <v>0</v>
      </c>
      <c r="L3212" t="s">
        <v>76</v>
      </c>
      <c r="N3212" t="s">
        <v>9044</v>
      </c>
      <c r="O3212" s="1">
        <v>42871</v>
      </c>
      <c r="Q3212" s="5">
        <f>_xlfn.XLOOKUP(G3212,products!A:A,products!C:C,"")</f>
        <v>550</v>
      </c>
      <c r="R3212">
        <v>41</v>
      </c>
      <c r="S3212" s="5">
        <f t="shared" si="50"/>
        <v>22550</v>
      </c>
    </row>
    <row r="3213" spans="1:19" x14ac:dyDescent="0.2">
      <c r="A3213" t="s">
        <v>3358</v>
      </c>
      <c r="B3213" t="s">
        <v>9027</v>
      </c>
      <c r="C3213" t="s">
        <v>36</v>
      </c>
      <c r="D3213" t="str">
        <f>_xlfn.XLOOKUP(C3213,sales_teams!A:A,sales_teams!B:B,"")</f>
        <v>W815792</v>
      </c>
      <c r="E3213" t="str">
        <f>_xlfn.XLOOKUP(C3213,sales_teams!A:A,sales_teams!C:C,"")</f>
        <v>Celia Rouche</v>
      </c>
      <c r="F3213" t="str">
        <f>_xlfn.XLOOKUP(C3213,sales_teams!A:A,sales_teams!D:D,"")</f>
        <v>West</v>
      </c>
      <c r="G3213" t="s">
        <v>75</v>
      </c>
      <c r="H3213" t="str">
        <f>_xlfn.XLOOKUP(G3213,products!A:A,products!B:B,"")</f>
        <v>MG</v>
      </c>
      <c r="I3213" t="s">
        <v>329</v>
      </c>
      <c r="J3213" t="str">
        <f>_xlfn.XLOOKUP(I3213,accounts!A:A,accounts!B:B,"")</f>
        <v>technolgy</v>
      </c>
      <c r="K3213" t="str">
        <f>_xlfn.XLOOKUP(I3213,accounts!A:A,accounts!F:F,"")</f>
        <v>Enterprise</v>
      </c>
      <c r="L3213" t="s">
        <v>56</v>
      </c>
      <c r="M3213" t="s">
        <v>9031</v>
      </c>
      <c r="N3213" t="s">
        <v>9041</v>
      </c>
      <c r="O3213" s="1">
        <v>42871</v>
      </c>
      <c r="P3213" s="1">
        <v>42885</v>
      </c>
      <c r="Q3213" s="5">
        <f>_xlfn.XLOOKUP(G3213,products!A:A,products!C:C,"")</f>
        <v>3393</v>
      </c>
      <c r="R3213">
        <v>19</v>
      </c>
      <c r="S3213" s="5">
        <f t="shared" si="50"/>
        <v>64467</v>
      </c>
    </row>
    <row r="3214" spans="1:19" x14ac:dyDescent="0.2">
      <c r="A3214" t="s">
        <v>3359</v>
      </c>
      <c r="B3214" t="s">
        <v>9025</v>
      </c>
      <c r="C3214" t="s">
        <v>40</v>
      </c>
      <c r="D3214" t="str">
        <f>_xlfn.XLOOKUP(C3214,sales_teams!A:A,sales_teams!B:B,"")</f>
        <v>W249222</v>
      </c>
      <c r="E3214" t="str">
        <f>_xlfn.XLOOKUP(C3214,sales_teams!A:A,sales_teams!C:C,"")</f>
        <v>Summer Sewald</v>
      </c>
      <c r="F3214" t="str">
        <f>_xlfn.XLOOKUP(C3214,sales_teams!A:A,sales_teams!D:D,"")</f>
        <v>West</v>
      </c>
      <c r="G3214" t="s">
        <v>54</v>
      </c>
      <c r="H3214" t="str">
        <f>_xlfn.XLOOKUP(G3214,products!A:A,products!B:B,"")</f>
        <v>GTX</v>
      </c>
      <c r="I3214" t="s">
        <v>215</v>
      </c>
      <c r="J3214" t="str">
        <f>_xlfn.XLOOKUP(I3214,accounts!A:A,accounts!B:B,"")</f>
        <v>technolgy</v>
      </c>
      <c r="K3214" t="str">
        <f>_xlfn.XLOOKUP(I3214,accounts!A:A,accounts!F:F,"")</f>
        <v>Enterprise</v>
      </c>
      <c r="L3214" t="s">
        <v>81</v>
      </c>
      <c r="M3214" t="s">
        <v>9037</v>
      </c>
      <c r="N3214" t="s">
        <v>9045</v>
      </c>
      <c r="O3214" s="1">
        <v>42871</v>
      </c>
      <c r="P3214" s="1">
        <v>42875</v>
      </c>
      <c r="Q3214" s="5">
        <f>_xlfn.XLOOKUP(G3214,products!A:A,products!C:C,"")</f>
        <v>1096</v>
      </c>
      <c r="R3214">
        <v>39</v>
      </c>
      <c r="S3214" s="5">
        <f t="shared" si="50"/>
        <v>42744</v>
      </c>
    </row>
    <row r="3215" spans="1:19" x14ac:dyDescent="0.2">
      <c r="A3215" t="s">
        <v>3360</v>
      </c>
      <c r="B3215" t="s">
        <v>9028</v>
      </c>
      <c r="C3215" t="s">
        <v>40</v>
      </c>
      <c r="D3215" t="str">
        <f>_xlfn.XLOOKUP(C3215,sales_teams!A:A,sales_teams!B:B,"")</f>
        <v>W249222</v>
      </c>
      <c r="E3215" t="str">
        <f>_xlfn.XLOOKUP(C3215,sales_teams!A:A,sales_teams!C:C,"")</f>
        <v>Summer Sewald</v>
      </c>
      <c r="F3215" t="str">
        <f>_xlfn.XLOOKUP(C3215,sales_teams!A:A,sales_teams!D:D,"")</f>
        <v>West</v>
      </c>
      <c r="G3215" t="s">
        <v>83</v>
      </c>
      <c r="H3215" t="str">
        <f>_xlfn.XLOOKUP(G3215,products!A:A,products!B:B,"")</f>
        <v>GTX</v>
      </c>
      <c r="I3215" t="s">
        <v>69</v>
      </c>
      <c r="J3215" t="str">
        <f>_xlfn.XLOOKUP(I3215,accounts!A:A,accounts!B:B,"")</f>
        <v>retail</v>
      </c>
      <c r="K3215" t="str">
        <f>_xlfn.XLOOKUP(I3215,accounts!A:A,accounts!F:F,"")</f>
        <v>Mid-Market</v>
      </c>
      <c r="L3215" t="s">
        <v>81</v>
      </c>
      <c r="M3215" t="s">
        <v>9040</v>
      </c>
      <c r="N3215" t="s">
        <v>9045</v>
      </c>
      <c r="O3215" s="1">
        <v>42871</v>
      </c>
      <c r="P3215" s="1">
        <v>42882</v>
      </c>
      <c r="Q3215" s="5">
        <f>_xlfn.XLOOKUP(G3215,products!A:A,products!C:C,"")</f>
        <v>5482</v>
      </c>
      <c r="R3215">
        <v>41</v>
      </c>
      <c r="S3215" s="5">
        <f t="shared" si="50"/>
        <v>224762</v>
      </c>
    </row>
    <row r="3216" spans="1:19" x14ac:dyDescent="0.2">
      <c r="A3216" t="s">
        <v>3361</v>
      </c>
      <c r="B3216" t="s">
        <v>9025</v>
      </c>
      <c r="C3216" t="s">
        <v>43</v>
      </c>
      <c r="D3216" t="str">
        <f>_xlfn.XLOOKUP(C3216,sales_teams!A:A,sales_teams!B:B,"")</f>
        <v>W596440</v>
      </c>
      <c r="E3216" t="str">
        <f>_xlfn.XLOOKUP(C3216,sales_teams!A:A,sales_teams!C:C,"")</f>
        <v>Summer Sewald</v>
      </c>
      <c r="F3216" t="str">
        <f>_xlfn.XLOOKUP(C3216,sales_teams!A:A,sales_teams!D:D,"")</f>
        <v>West</v>
      </c>
      <c r="G3216" t="s">
        <v>62</v>
      </c>
      <c r="H3216" t="str">
        <f>_xlfn.XLOOKUP(G3216,products!A:A,products!B:B,"")</f>
        <v>GTX</v>
      </c>
      <c r="I3216" t="s">
        <v>329</v>
      </c>
      <c r="J3216" t="str">
        <f>_xlfn.XLOOKUP(I3216,accounts!A:A,accounts!B:B,"")</f>
        <v>technolgy</v>
      </c>
      <c r="K3216" t="str">
        <f>_xlfn.XLOOKUP(I3216,accounts!A:A,accounts!F:F,"")</f>
        <v>Enterprise</v>
      </c>
      <c r="L3216" t="s">
        <v>81</v>
      </c>
      <c r="M3216" t="s">
        <v>9040</v>
      </c>
      <c r="N3216" t="s">
        <v>9041</v>
      </c>
      <c r="O3216" s="1">
        <v>42871</v>
      </c>
      <c r="P3216" s="1">
        <v>42969</v>
      </c>
      <c r="Q3216" s="5">
        <f>_xlfn.XLOOKUP(G3216,products!A:A,products!C:C,"")</f>
        <v>550</v>
      </c>
      <c r="R3216">
        <v>46</v>
      </c>
      <c r="S3216" s="5">
        <f t="shared" si="50"/>
        <v>25300</v>
      </c>
    </row>
    <row r="3217" spans="1:19" x14ac:dyDescent="0.2">
      <c r="A3217" t="s">
        <v>3362</v>
      </c>
      <c r="B3217" t="s">
        <v>9027</v>
      </c>
      <c r="C3217" t="s">
        <v>43</v>
      </c>
      <c r="D3217" t="str">
        <f>_xlfn.XLOOKUP(C3217,sales_teams!A:A,sales_teams!B:B,"")</f>
        <v>W596440</v>
      </c>
      <c r="E3217" t="str">
        <f>_xlfn.XLOOKUP(C3217,sales_teams!A:A,sales_teams!C:C,"")</f>
        <v>Summer Sewald</v>
      </c>
      <c r="F3217" t="str">
        <f>_xlfn.XLOOKUP(C3217,sales_teams!A:A,sales_teams!D:D,"")</f>
        <v>West</v>
      </c>
      <c r="G3217" t="s">
        <v>62</v>
      </c>
      <c r="H3217" t="str">
        <f>_xlfn.XLOOKUP(G3217,products!A:A,products!B:B,"")</f>
        <v>GTX</v>
      </c>
      <c r="I3217" t="s">
        <v>329</v>
      </c>
      <c r="J3217" t="str">
        <f>_xlfn.XLOOKUP(I3217,accounts!A:A,accounts!B:B,"")</f>
        <v>technolgy</v>
      </c>
      <c r="K3217" t="str">
        <f>_xlfn.XLOOKUP(I3217,accounts!A:A,accounts!F:F,"")</f>
        <v>Enterprise</v>
      </c>
      <c r="L3217" t="s">
        <v>56</v>
      </c>
      <c r="M3217" t="s">
        <v>9033</v>
      </c>
      <c r="N3217" t="s">
        <v>9041</v>
      </c>
      <c r="O3217" s="1">
        <v>42871</v>
      </c>
      <c r="P3217" s="1">
        <v>42892</v>
      </c>
      <c r="Q3217" s="5">
        <f>_xlfn.XLOOKUP(G3217,products!A:A,products!C:C,"")</f>
        <v>550</v>
      </c>
      <c r="R3217">
        <v>12</v>
      </c>
      <c r="S3217" s="5">
        <f t="shared" si="50"/>
        <v>6600</v>
      </c>
    </row>
    <row r="3218" spans="1:19" x14ac:dyDescent="0.2">
      <c r="A3218" t="s">
        <v>3363</v>
      </c>
      <c r="B3218" t="s">
        <v>9025</v>
      </c>
      <c r="C3218" t="s">
        <v>8</v>
      </c>
      <c r="D3218" t="str">
        <f>_xlfn.XLOOKUP(C3218,sales_teams!A:A,sales_teams!B:B,"")</f>
        <v>C100201</v>
      </c>
      <c r="E3218" t="str">
        <f>_xlfn.XLOOKUP(C3218,sales_teams!A:A,sales_teams!C:C,"")</f>
        <v>Dustin Brinkmann</v>
      </c>
      <c r="F3218" t="str">
        <f>_xlfn.XLOOKUP(C3218,sales_teams!A:A,sales_teams!D:D,"")</f>
        <v>Central</v>
      </c>
      <c r="G3218" t="s">
        <v>62</v>
      </c>
      <c r="H3218" t="str">
        <f>_xlfn.XLOOKUP(G3218,products!A:A,products!B:B,"")</f>
        <v>GTX</v>
      </c>
      <c r="I3218" t="s">
        <v>78</v>
      </c>
      <c r="J3218" t="str">
        <f>_xlfn.XLOOKUP(I3218,accounts!A:A,accounts!B:B,"")</f>
        <v>medical</v>
      </c>
      <c r="K3218" t="str">
        <f>_xlfn.XLOOKUP(I3218,accounts!A:A,accounts!F:F,"")</f>
        <v>Mid-Market</v>
      </c>
      <c r="L3218" t="s">
        <v>81</v>
      </c>
      <c r="M3218" t="s">
        <v>9037</v>
      </c>
      <c r="N3218" t="s">
        <v>9041</v>
      </c>
      <c r="O3218" s="1">
        <v>42871</v>
      </c>
      <c r="P3218" s="1">
        <v>42971</v>
      </c>
      <c r="Q3218" s="5">
        <f>_xlfn.XLOOKUP(G3218,products!A:A,products!C:C,"")</f>
        <v>550</v>
      </c>
      <c r="R3218">
        <v>41</v>
      </c>
      <c r="S3218" s="5">
        <f t="shared" si="50"/>
        <v>22550</v>
      </c>
    </row>
    <row r="3219" spans="1:19" x14ac:dyDescent="0.2">
      <c r="A3219" t="s">
        <v>3364</v>
      </c>
      <c r="B3219" t="s">
        <v>9028</v>
      </c>
      <c r="C3219" t="s">
        <v>8</v>
      </c>
      <c r="D3219" t="str">
        <f>_xlfn.XLOOKUP(C3219,sales_teams!A:A,sales_teams!B:B,"")</f>
        <v>C100201</v>
      </c>
      <c r="E3219" t="str">
        <f>_xlfn.XLOOKUP(C3219,sales_teams!A:A,sales_teams!C:C,"")</f>
        <v>Dustin Brinkmann</v>
      </c>
      <c r="F3219" t="str">
        <f>_xlfn.XLOOKUP(C3219,sales_teams!A:A,sales_teams!D:D,"")</f>
        <v>Central</v>
      </c>
      <c r="G3219" t="s">
        <v>60</v>
      </c>
      <c r="H3219" t="str">
        <f>_xlfn.XLOOKUP(G3219,products!A:A,products!B:B,"")</f>
        <v>MG</v>
      </c>
      <c r="I3219" t="s">
        <v>80</v>
      </c>
      <c r="J3219" t="str">
        <f>_xlfn.XLOOKUP(I3219,accounts!A:A,accounts!B:B,"")</f>
        <v>retail</v>
      </c>
      <c r="K3219" t="str">
        <f>_xlfn.XLOOKUP(I3219,accounts!A:A,accounts!F:F,"")</f>
        <v>Mid-Market</v>
      </c>
      <c r="L3219" t="s">
        <v>56</v>
      </c>
      <c r="M3219" t="s">
        <v>9033</v>
      </c>
      <c r="N3219" t="s">
        <v>9042</v>
      </c>
      <c r="O3219" s="1">
        <v>42871</v>
      </c>
      <c r="P3219" s="1">
        <v>42887</v>
      </c>
      <c r="Q3219" s="5">
        <f>_xlfn.XLOOKUP(G3219,products!A:A,products!C:C,"")</f>
        <v>55</v>
      </c>
      <c r="R3219">
        <v>22</v>
      </c>
      <c r="S3219" s="5">
        <f t="shared" si="50"/>
        <v>1210</v>
      </c>
    </row>
    <row r="3220" spans="1:19" x14ac:dyDescent="0.2">
      <c r="A3220" t="s">
        <v>3365</v>
      </c>
      <c r="B3220" t="s">
        <v>9028</v>
      </c>
      <c r="C3220" t="s">
        <v>12</v>
      </c>
      <c r="D3220" t="str">
        <f>_xlfn.XLOOKUP(C3220,sales_teams!A:A,sales_teams!B:B,"")</f>
        <v>C234392</v>
      </c>
      <c r="E3220" t="str">
        <f>_xlfn.XLOOKUP(C3220,sales_teams!A:A,sales_teams!C:C,"")</f>
        <v>Melvin Marxen</v>
      </c>
      <c r="F3220" t="str">
        <f>_xlfn.XLOOKUP(C3220,sales_teams!A:A,sales_teams!D:D,"")</f>
        <v>Central</v>
      </c>
      <c r="G3220" t="s">
        <v>54</v>
      </c>
      <c r="H3220" t="str">
        <f>_xlfn.XLOOKUP(G3220,products!A:A,products!B:B,"")</f>
        <v>GTX</v>
      </c>
      <c r="I3220" t="s">
        <v>203</v>
      </c>
      <c r="J3220" t="str">
        <f>_xlfn.XLOOKUP(I3220,accounts!A:A,accounts!B:B,"")</f>
        <v>employment</v>
      </c>
      <c r="K3220" t="str">
        <f>_xlfn.XLOOKUP(I3220,accounts!A:A,accounts!F:F,"")</f>
        <v>SMB</v>
      </c>
      <c r="L3220" t="s">
        <v>81</v>
      </c>
      <c r="M3220" t="s">
        <v>9040</v>
      </c>
      <c r="N3220" t="s">
        <v>9042</v>
      </c>
      <c r="O3220" s="1">
        <v>42871</v>
      </c>
      <c r="P3220" s="1">
        <v>42879</v>
      </c>
      <c r="Q3220" s="5">
        <f>_xlfn.XLOOKUP(G3220,products!A:A,products!C:C,"")</f>
        <v>1096</v>
      </c>
      <c r="R3220">
        <v>43</v>
      </c>
      <c r="S3220" s="5">
        <f t="shared" si="50"/>
        <v>47128</v>
      </c>
    </row>
    <row r="3221" spans="1:19" x14ac:dyDescent="0.2">
      <c r="A3221" t="s">
        <v>3366</v>
      </c>
      <c r="B3221" t="s">
        <v>9028</v>
      </c>
      <c r="C3221" t="s">
        <v>45</v>
      </c>
      <c r="D3221" t="str">
        <f>_xlfn.XLOOKUP(C3221,sales_teams!A:A,sales_teams!B:B,"")</f>
        <v>W960943</v>
      </c>
      <c r="E3221" t="str">
        <f>_xlfn.XLOOKUP(C3221,sales_teams!A:A,sales_teams!C:C,"")</f>
        <v>Summer Sewald</v>
      </c>
      <c r="F3221" t="str">
        <f>_xlfn.XLOOKUP(C3221,sales_teams!A:A,sales_teams!D:D,"")</f>
        <v>West</v>
      </c>
      <c r="G3221" t="s">
        <v>62</v>
      </c>
      <c r="H3221" t="str">
        <f>_xlfn.XLOOKUP(G3221,products!A:A,products!B:B,"")</f>
        <v>GTX</v>
      </c>
      <c r="I3221" t="s">
        <v>88</v>
      </c>
      <c r="J3221" t="str">
        <f>_xlfn.XLOOKUP(I3221,accounts!A:A,accounts!B:B,"")</f>
        <v>employment</v>
      </c>
      <c r="K3221" t="str">
        <f>_xlfn.XLOOKUP(I3221,accounts!A:A,accounts!F:F,"")</f>
        <v>Mid-Market</v>
      </c>
      <c r="L3221" t="s">
        <v>56</v>
      </c>
      <c r="M3221" t="s">
        <v>9034</v>
      </c>
      <c r="N3221" t="s">
        <v>9041</v>
      </c>
      <c r="O3221" s="1">
        <v>42871</v>
      </c>
      <c r="P3221" s="1">
        <v>42951</v>
      </c>
      <c r="Q3221" s="5">
        <f>_xlfn.XLOOKUP(G3221,products!A:A,products!C:C,"")</f>
        <v>550</v>
      </c>
      <c r="R3221">
        <v>47</v>
      </c>
      <c r="S3221" s="5">
        <f t="shared" si="50"/>
        <v>25850</v>
      </c>
    </row>
    <row r="3222" spans="1:19" x14ac:dyDescent="0.2">
      <c r="A3222" t="s">
        <v>3367</v>
      </c>
      <c r="B3222" t="s">
        <v>9026</v>
      </c>
      <c r="C3222" t="s">
        <v>35</v>
      </c>
      <c r="D3222" t="str">
        <f>_xlfn.XLOOKUP(C3222,sales_teams!A:A,sales_teams!B:B,"")</f>
        <v>W100826</v>
      </c>
      <c r="E3222" t="str">
        <f>_xlfn.XLOOKUP(C3222,sales_teams!A:A,sales_teams!C:C,"")</f>
        <v>Celia Rouche</v>
      </c>
      <c r="F3222" t="str">
        <f>_xlfn.XLOOKUP(C3222,sales_teams!A:A,sales_teams!D:D,"")</f>
        <v>West</v>
      </c>
      <c r="G3222" t="s">
        <v>54</v>
      </c>
      <c r="H3222" t="str">
        <f>_xlfn.XLOOKUP(G3222,products!A:A,products!B:B,"")</f>
        <v>GTX</v>
      </c>
      <c r="J3222">
        <f>_xlfn.XLOOKUP(I3222,accounts!A:A,accounts!B:B,"")</f>
        <v>0</v>
      </c>
      <c r="K3222">
        <f>_xlfn.XLOOKUP(I3222,accounts!A:A,accounts!F:F,"")</f>
        <v>0</v>
      </c>
      <c r="L3222" t="s">
        <v>76</v>
      </c>
      <c r="N3222" t="s">
        <v>9044</v>
      </c>
      <c r="O3222" s="1">
        <v>42871</v>
      </c>
      <c r="Q3222" s="5">
        <f>_xlfn.XLOOKUP(G3222,products!A:A,products!C:C,"")</f>
        <v>1096</v>
      </c>
      <c r="R3222">
        <v>31</v>
      </c>
      <c r="S3222" s="5">
        <f t="shared" si="50"/>
        <v>33976</v>
      </c>
    </row>
    <row r="3223" spans="1:19" x14ac:dyDescent="0.2">
      <c r="A3223" t="s">
        <v>3368</v>
      </c>
      <c r="B3223" t="s">
        <v>9025</v>
      </c>
      <c r="C3223" t="s">
        <v>35</v>
      </c>
      <c r="D3223" t="str">
        <f>_xlfn.XLOOKUP(C3223,sales_teams!A:A,sales_teams!B:B,"")</f>
        <v>W100826</v>
      </c>
      <c r="E3223" t="str">
        <f>_xlfn.XLOOKUP(C3223,sales_teams!A:A,sales_teams!C:C,"")</f>
        <v>Celia Rouche</v>
      </c>
      <c r="F3223" t="str">
        <f>_xlfn.XLOOKUP(C3223,sales_teams!A:A,sales_teams!D:D,"")</f>
        <v>West</v>
      </c>
      <c r="G3223" t="s">
        <v>60</v>
      </c>
      <c r="H3223" t="str">
        <f>_xlfn.XLOOKUP(G3223,products!A:A,products!B:B,"")</f>
        <v>MG</v>
      </c>
      <c r="I3223" t="s">
        <v>165</v>
      </c>
      <c r="J3223" t="str">
        <f>_xlfn.XLOOKUP(I3223,accounts!A:A,accounts!B:B,"")</f>
        <v>marketing</v>
      </c>
      <c r="K3223" t="str">
        <f>_xlfn.XLOOKUP(I3223,accounts!A:A,accounts!F:F,"")</f>
        <v>Enterprise</v>
      </c>
      <c r="L3223" t="s">
        <v>56</v>
      </c>
      <c r="M3223" t="s">
        <v>9035</v>
      </c>
      <c r="N3223" t="s">
        <v>9043</v>
      </c>
      <c r="O3223" s="1">
        <v>42871</v>
      </c>
      <c r="P3223" s="1">
        <v>42967</v>
      </c>
      <c r="Q3223" s="5">
        <f>_xlfn.XLOOKUP(G3223,products!A:A,products!C:C,"")</f>
        <v>55</v>
      </c>
      <c r="R3223">
        <v>17</v>
      </c>
      <c r="S3223" s="5">
        <f t="shared" si="50"/>
        <v>935</v>
      </c>
    </row>
    <row r="3224" spans="1:19" x14ac:dyDescent="0.2">
      <c r="A3224" t="s">
        <v>3369</v>
      </c>
      <c r="B3224" t="s">
        <v>9027</v>
      </c>
      <c r="C3224" t="s">
        <v>21</v>
      </c>
      <c r="D3224" t="str">
        <f>_xlfn.XLOOKUP(C3224,sales_teams!A:A,sales_teams!B:B,"")</f>
        <v>E777204</v>
      </c>
      <c r="E3224" t="str">
        <f>_xlfn.XLOOKUP(C3224,sales_teams!A:A,sales_teams!C:C,"")</f>
        <v>Cara Losch</v>
      </c>
      <c r="F3224" t="str">
        <f>_xlfn.XLOOKUP(C3224,sales_teams!A:A,sales_teams!D:D,"")</f>
        <v>East</v>
      </c>
      <c r="G3224" t="s">
        <v>62</v>
      </c>
      <c r="H3224" t="str">
        <f>_xlfn.XLOOKUP(G3224,products!A:A,products!B:B,"")</f>
        <v>GTX</v>
      </c>
      <c r="J3224">
        <f>_xlfn.XLOOKUP(I3224,accounts!A:A,accounts!B:B,"")</f>
        <v>0</v>
      </c>
      <c r="K3224">
        <f>_xlfn.XLOOKUP(I3224,accounts!A:A,accounts!F:F,"")</f>
        <v>0</v>
      </c>
      <c r="L3224" t="s">
        <v>76</v>
      </c>
      <c r="N3224" t="s">
        <v>9044</v>
      </c>
      <c r="O3224" s="1">
        <v>42871</v>
      </c>
      <c r="Q3224" s="5">
        <f>_xlfn.XLOOKUP(G3224,products!A:A,products!C:C,"")</f>
        <v>550</v>
      </c>
      <c r="R3224">
        <v>40</v>
      </c>
      <c r="S3224" s="5">
        <f t="shared" si="50"/>
        <v>22000</v>
      </c>
    </row>
    <row r="3225" spans="1:19" x14ac:dyDescent="0.2">
      <c r="A3225" t="s">
        <v>3370</v>
      </c>
      <c r="B3225" t="s">
        <v>9025</v>
      </c>
      <c r="C3225" t="s">
        <v>32</v>
      </c>
      <c r="D3225" t="str">
        <f>_xlfn.XLOOKUP(C3225,sales_teams!A:A,sales_teams!B:B,"")</f>
        <v>W975078</v>
      </c>
      <c r="E3225" t="str">
        <f>_xlfn.XLOOKUP(C3225,sales_teams!A:A,sales_teams!C:C,"")</f>
        <v>Celia Rouche</v>
      </c>
      <c r="F3225" t="str">
        <f>_xlfn.XLOOKUP(C3225,sales_teams!A:A,sales_teams!D:D,"")</f>
        <v>West</v>
      </c>
      <c r="G3225" t="s">
        <v>75</v>
      </c>
      <c r="H3225" t="str">
        <f>_xlfn.XLOOKUP(G3225,products!A:A,products!B:B,"")</f>
        <v>MG</v>
      </c>
      <c r="I3225" t="s">
        <v>65</v>
      </c>
      <c r="J3225" t="str">
        <f>_xlfn.XLOOKUP(I3225,accounts!A:A,accounts!B:B,"")</f>
        <v>services</v>
      </c>
      <c r="K3225" t="str">
        <f>_xlfn.XLOOKUP(I3225,accounts!A:A,accounts!F:F,"")</f>
        <v>Mid-Market</v>
      </c>
      <c r="L3225" t="s">
        <v>81</v>
      </c>
      <c r="M3225" t="s">
        <v>9036</v>
      </c>
      <c r="N3225" t="s">
        <v>9041</v>
      </c>
      <c r="O3225" s="1">
        <v>42871</v>
      </c>
      <c r="P3225" s="1">
        <v>42882</v>
      </c>
      <c r="Q3225" s="5">
        <f>_xlfn.XLOOKUP(G3225,products!A:A,products!C:C,"")</f>
        <v>3393</v>
      </c>
      <c r="R3225">
        <v>3</v>
      </c>
      <c r="S3225" s="5">
        <f t="shared" si="50"/>
        <v>10179</v>
      </c>
    </row>
    <row r="3226" spans="1:19" x14ac:dyDescent="0.2">
      <c r="A3226" t="s">
        <v>3371</v>
      </c>
      <c r="B3226" t="s">
        <v>9027</v>
      </c>
      <c r="C3226" t="s">
        <v>32</v>
      </c>
      <c r="D3226" t="str">
        <f>_xlfn.XLOOKUP(C3226,sales_teams!A:A,sales_teams!B:B,"")</f>
        <v>W975078</v>
      </c>
      <c r="E3226" t="str">
        <f>_xlfn.XLOOKUP(C3226,sales_teams!A:A,sales_teams!C:C,"")</f>
        <v>Celia Rouche</v>
      </c>
      <c r="F3226" t="str">
        <f>_xlfn.XLOOKUP(C3226,sales_teams!A:A,sales_teams!D:D,"")</f>
        <v>West</v>
      </c>
      <c r="G3226" t="s">
        <v>8951</v>
      </c>
      <c r="H3226" t="str">
        <f>_xlfn.XLOOKUP(G3226,products!A:A,products!B:B,"")</f>
        <v>GTX</v>
      </c>
      <c r="I3226" t="s">
        <v>97</v>
      </c>
      <c r="J3226" t="str">
        <f>_xlfn.XLOOKUP(I3226,accounts!A:A,accounts!B:B,"")</f>
        <v>telecommunications</v>
      </c>
      <c r="K3226" t="str">
        <f>_xlfn.XLOOKUP(I3226,accounts!A:A,accounts!F:F,"")</f>
        <v>Mid-Market</v>
      </c>
      <c r="L3226" t="s">
        <v>56</v>
      </c>
      <c r="M3226" t="s">
        <v>9033</v>
      </c>
      <c r="N3226" t="s">
        <v>9045</v>
      </c>
      <c r="O3226" s="1">
        <v>42871</v>
      </c>
      <c r="P3226" s="1">
        <v>42985</v>
      </c>
      <c r="Q3226" s="5">
        <f>_xlfn.XLOOKUP(G3226,products!A:A,products!C:C,"")</f>
        <v>4821</v>
      </c>
      <c r="R3226">
        <v>43</v>
      </c>
      <c r="S3226" s="5">
        <f t="shared" si="50"/>
        <v>207303</v>
      </c>
    </row>
    <row r="3227" spans="1:19" x14ac:dyDescent="0.2">
      <c r="A3227" t="s">
        <v>3372</v>
      </c>
      <c r="B3227" t="s">
        <v>9027</v>
      </c>
      <c r="C3227" t="s">
        <v>17</v>
      </c>
      <c r="D3227" t="str">
        <f>_xlfn.XLOOKUP(C3227,sales_teams!A:A,sales_teams!B:B,"")</f>
        <v>E152967</v>
      </c>
      <c r="E3227" t="str">
        <f>_xlfn.XLOOKUP(C3227,sales_teams!A:A,sales_teams!C:C,"")</f>
        <v>Cara Losch</v>
      </c>
      <c r="F3227" t="str">
        <f>_xlfn.XLOOKUP(C3227,sales_teams!A:A,sales_teams!D:D,"")</f>
        <v>East</v>
      </c>
      <c r="G3227" t="s">
        <v>60</v>
      </c>
      <c r="H3227" t="str">
        <f>_xlfn.XLOOKUP(G3227,products!A:A,products!B:B,"")</f>
        <v>MG</v>
      </c>
      <c r="I3227" t="s">
        <v>122</v>
      </c>
      <c r="J3227" t="str">
        <f>_xlfn.XLOOKUP(I3227,accounts!A:A,accounts!B:B,"")</f>
        <v>technolgy</v>
      </c>
      <c r="K3227" t="str">
        <f>_xlfn.XLOOKUP(I3227,accounts!A:A,accounts!F:F,"")</f>
        <v>Mid-Market</v>
      </c>
      <c r="L3227" t="s">
        <v>81</v>
      </c>
      <c r="M3227" t="s">
        <v>9036</v>
      </c>
      <c r="N3227" t="s">
        <v>9045</v>
      </c>
      <c r="O3227" s="1">
        <v>42871</v>
      </c>
      <c r="P3227" s="1">
        <v>42963</v>
      </c>
      <c r="Q3227" s="5">
        <f>_xlfn.XLOOKUP(G3227,products!A:A,products!C:C,"")</f>
        <v>55</v>
      </c>
      <c r="R3227">
        <v>16</v>
      </c>
      <c r="S3227" s="5">
        <f t="shared" si="50"/>
        <v>880</v>
      </c>
    </row>
    <row r="3228" spans="1:19" x14ac:dyDescent="0.2">
      <c r="A3228" t="s">
        <v>3373</v>
      </c>
      <c r="B3228" t="s">
        <v>9026</v>
      </c>
      <c r="C3228" t="s">
        <v>23</v>
      </c>
      <c r="D3228" t="str">
        <f>_xlfn.XLOOKUP(C3228,sales_teams!A:A,sales_teams!B:B,"")</f>
        <v>E680402</v>
      </c>
      <c r="E3228" t="str">
        <f>_xlfn.XLOOKUP(C3228,sales_teams!A:A,sales_teams!C:C,"")</f>
        <v>Cara Losch</v>
      </c>
      <c r="F3228" t="str">
        <f>_xlfn.XLOOKUP(C3228,sales_teams!A:A,sales_teams!D:D,"")</f>
        <v>East</v>
      </c>
      <c r="G3228" t="s">
        <v>75</v>
      </c>
      <c r="H3228" t="str">
        <f>_xlfn.XLOOKUP(G3228,products!A:A,products!B:B,"")</f>
        <v>MG</v>
      </c>
      <c r="I3228" t="s">
        <v>252</v>
      </c>
      <c r="J3228" t="str">
        <f>_xlfn.XLOOKUP(I3228,accounts!A:A,accounts!B:B,"")</f>
        <v>retail</v>
      </c>
      <c r="K3228" t="str">
        <f>_xlfn.XLOOKUP(I3228,accounts!A:A,accounts!F:F,"")</f>
        <v>Mid-Market</v>
      </c>
      <c r="L3228" t="s">
        <v>56</v>
      </c>
      <c r="M3228" t="s">
        <v>9032</v>
      </c>
      <c r="N3228" t="s">
        <v>9042</v>
      </c>
      <c r="O3228" s="1">
        <v>42871</v>
      </c>
      <c r="P3228" s="1">
        <v>42994</v>
      </c>
      <c r="Q3228" s="5">
        <f>_xlfn.XLOOKUP(G3228,products!A:A,products!C:C,"")</f>
        <v>3393</v>
      </c>
      <c r="R3228">
        <v>4</v>
      </c>
      <c r="S3228" s="5">
        <f t="shared" si="50"/>
        <v>13572</v>
      </c>
    </row>
    <row r="3229" spans="1:19" x14ac:dyDescent="0.2">
      <c r="A3229" t="s">
        <v>3374</v>
      </c>
      <c r="B3229" t="s">
        <v>9027</v>
      </c>
      <c r="C3229" t="s">
        <v>27</v>
      </c>
      <c r="D3229" t="str">
        <f>_xlfn.XLOOKUP(C3229,sales_teams!A:A,sales_teams!B:B,"")</f>
        <v>E619716</v>
      </c>
      <c r="E3229" t="str">
        <f>_xlfn.XLOOKUP(C3229,sales_teams!A:A,sales_teams!C:C,"")</f>
        <v>Rocco Neubert</v>
      </c>
      <c r="F3229" t="str">
        <f>_xlfn.XLOOKUP(C3229,sales_teams!A:A,sales_teams!D:D,"")</f>
        <v>East</v>
      </c>
      <c r="G3229" t="s">
        <v>54</v>
      </c>
      <c r="H3229" t="str">
        <f>_xlfn.XLOOKUP(G3229,products!A:A,products!B:B,"")</f>
        <v>GTX</v>
      </c>
      <c r="J3229">
        <f>_xlfn.XLOOKUP(I3229,accounts!A:A,accounts!B:B,"")</f>
        <v>0</v>
      </c>
      <c r="K3229">
        <f>_xlfn.XLOOKUP(I3229,accounts!A:A,accounts!F:F,"")</f>
        <v>0</v>
      </c>
      <c r="L3229" t="s">
        <v>76</v>
      </c>
      <c r="N3229" t="s">
        <v>9044</v>
      </c>
      <c r="O3229" s="1">
        <v>42872</v>
      </c>
      <c r="Q3229" s="5">
        <f>_xlfn.XLOOKUP(G3229,products!A:A,products!C:C,"")</f>
        <v>1096</v>
      </c>
      <c r="R3229">
        <v>15</v>
      </c>
      <c r="S3229" s="5">
        <f t="shared" si="50"/>
        <v>16440</v>
      </c>
    </row>
    <row r="3230" spans="1:19" x14ac:dyDescent="0.2">
      <c r="A3230" t="s">
        <v>3375</v>
      </c>
      <c r="B3230" t="s">
        <v>9025</v>
      </c>
      <c r="C3230" t="s">
        <v>27</v>
      </c>
      <c r="D3230" t="str">
        <f>_xlfn.XLOOKUP(C3230,sales_teams!A:A,sales_teams!B:B,"")</f>
        <v>E619716</v>
      </c>
      <c r="E3230" t="str">
        <f>_xlfn.XLOOKUP(C3230,sales_teams!A:A,sales_teams!C:C,"")</f>
        <v>Rocco Neubert</v>
      </c>
      <c r="F3230" t="str">
        <f>_xlfn.XLOOKUP(C3230,sales_teams!A:A,sales_teams!D:D,"")</f>
        <v>East</v>
      </c>
      <c r="G3230" t="s">
        <v>60</v>
      </c>
      <c r="H3230" t="str">
        <f>_xlfn.XLOOKUP(G3230,products!A:A,products!B:B,"")</f>
        <v>MG</v>
      </c>
      <c r="I3230" t="s">
        <v>208</v>
      </c>
      <c r="J3230" t="str">
        <f>_xlfn.XLOOKUP(I3230,accounts!A:A,accounts!B:B,"")</f>
        <v>software</v>
      </c>
      <c r="K3230" t="str">
        <f>_xlfn.XLOOKUP(I3230,accounts!A:A,accounts!F:F,"")</f>
        <v>Mid-Market</v>
      </c>
      <c r="L3230" t="s">
        <v>81</v>
      </c>
      <c r="M3230" t="s">
        <v>9037</v>
      </c>
      <c r="N3230" t="s">
        <v>9041</v>
      </c>
      <c r="O3230" s="1">
        <v>42872</v>
      </c>
      <c r="P3230" s="1">
        <v>42880</v>
      </c>
      <c r="Q3230" s="5">
        <f>_xlfn.XLOOKUP(G3230,products!A:A,products!C:C,"")</f>
        <v>55</v>
      </c>
      <c r="R3230">
        <v>15</v>
      </c>
      <c r="S3230" s="5">
        <f t="shared" si="50"/>
        <v>825</v>
      </c>
    </row>
    <row r="3231" spans="1:19" x14ac:dyDescent="0.2">
      <c r="A3231" t="s">
        <v>3376</v>
      </c>
      <c r="B3231" t="s">
        <v>9028</v>
      </c>
      <c r="C3231" t="s">
        <v>15</v>
      </c>
      <c r="D3231" t="str">
        <f>_xlfn.XLOOKUP(C3231,sales_teams!A:A,sales_teams!B:B,"")</f>
        <v>C486814</v>
      </c>
      <c r="E3231" t="str">
        <f>_xlfn.XLOOKUP(C3231,sales_teams!A:A,sales_teams!C:C,"")</f>
        <v>Melvin Marxen</v>
      </c>
      <c r="F3231" t="str">
        <f>_xlfn.XLOOKUP(C3231,sales_teams!A:A,sales_teams!D:D,"")</f>
        <v>Central</v>
      </c>
      <c r="G3231" t="s">
        <v>54</v>
      </c>
      <c r="H3231" t="str">
        <f>_xlfn.XLOOKUP(G3231,products!A:A,products!B:B,"")</f>
        <v>GTX</v>
      </c>
      <c r="I3231" t="s">
        <v>149</v>
      </c>
      <c r="J3231" t="str">
        <f>_xlfn.XLOOKUP(I3231,accounts!A:A,accounts!B:B,"")</f>
        <v>finance</v>
      </c>
      <c r="K3231" t="str">
        <f>_xlfn.XLOOKUP(I3231,accounts!A:A,accounts!F:F,"")</f>
        <v>Mid-Market</v>
      </c>
      <c r="L3231" t="s">
        <v>56</v>
      </c>
      <c r="M3231" t="s">
        <v>9034</v>
      </c>
      <c r="N3231" t="s">
        <v>9045</v>
      </c>
      <c r="O3231" s="1">
        <v>42872</v>
      </c>
      <c r="P3231" s="1">
        <v>42958</v>
      </c>
      <c r="Q3231" s="5">
        <f>_xlfn.XLOOKUP(G3231,products!A:A,products!C:C,"")</f>
        <v>1096</v>
      </c>
      <c r="R3231">
        <v>25</v>
      </c>
      <c r="S3231" s="5">
        <f t="shared" si="50"/>
        <v>27400</v>
      </c>
    </row>
    <row r="3232" spans="1:19" x14ac:dyDescent="0.2">
      <c r="A3232" t="s">
        <v>3377</v>
      </c>
      <c r="B3232" t="s">
        <v>9028</v>
      </c>
      <c r="C3232" t="s">
        <v>28</v>
      </c>
      <c r="D3232" t="str">
        <f>_xlfn.XLOOKUP(C3232,sales_teams!A:A,sales_teams!B:B,"")</f>
        <v>E262141</v>
      </c>
      <c r="E3232" t="str">
        <f>_xlfn.XLOOKUP(C3232,sales_teams!A:A,sales_teams!C:C,"")</f>
        <v>Rocco Neubert</v>
      </c>
      <c r="F3232" t="str">
        <f>_xlfn.XLOOKUP(C3232,sales_teams!A:A,sales_teams!D:D,"")</f>
        <v>East</v>
      </c>
      <c r="G3232" t="s">
        <v>62</v>
      </c>
      <c r="H3232" t="str">
        <f>_xlfn.XLOOKUP(G3232,products!A:A,products!B:B,"")</f>
        <v>GTX</v>
      </c>
      <c r="I3232" t="s">
        <v>205</v>
      </c>
      <c r="J3232" t="str">
        <f>_xlfn.XLOOKUP(I3232,accounts!A:A,accounts!B:B,"")</f>
        <v>finance</v>
      </c>
      <c r="K3232" t="str">
        <f>_xlfn.XLOOKUP(I3232,accounts!A:A,accounts!F:F,"")</f>
        <v>Enterprise</v>
      </c>
      <c r="L3232" t="s">
        <v>56</v>
      </c>
      <c r="M3232" t="s">
        <v>9031</v>
      </c>
      <c r="N3232" t="s">
        <v>9042</v>
      </c>
      <c r="O3232" s="1">
        <v>42872</v>
      </c>
      <c r="P3232" s="1">
        <v>42882</v>
      </c>
      <c r="Q3232" s="5">
        <f>_xlfn.XLOOKUP(G3232,products!A:A,products!C:C,"")</f>
        <v>550</v>
      </c>
      <c r="R3232">
        <v>25</v>
      </c>
      <c r="S3232" s="5">
        <f t="shared" si="50"/>
        <v>13750</v>
      </c>
    </row>
    <row r="3233" spans="1:19" x14ac:dyDescent="0.2">
      <c r="A3233" t="s">
        <v>3378</v>
      </c>
      <c r="B3233" t="s">
        <v>9027</v>
      </c>
      <c r="C3233" t="s">
        <v>38</v>
      </c>
      <c r="D3233" t="str">
        <f>_xlfn.XLOOKUP(C3233,sales_teams!A:A,sales_teams!B:B,"")</f>
        <v>W172727</v>
      </c>
      <c r="E3233" t="str">
        <f>_xlfn.XLOOKUP(C3233,sales_teams!A:A,sales_teams!C:C,"")</f>
        <v>Celia Rouche</v>
      </c>
      <c r="F3233" t="str">
        <f>_xlfn.XLOOKUP(C3233,sales_teams!A:A,sales_teams!D:D,"")</f>
        <v>West</v>
      </c>
      <c r="G3233" t="s">
        <v>83</v>
      </c>
      <c r="H3233" t="str">
        <f>_xlfn.XLOOKUP(G3233,products!A:A,products!B:B,"")</f>
        <v>GTX</v>
      </c>
      <c r="J3233">
        <f>_xlfn.XLOOKUP(I3233,accounts!A:A,accounts!B:B,"")</f>
        <v>0</v>
      </c>
      <c r="K3233">
        <f>_xlfn.XLOOKUP(I3233,accounts!A:A,accounts!F:F,"")</f>
        <v>0</v>
      </c>
      <c r="L3233" t="s">
        <v>76</v>
      </c>
      <c r="N3233" t="s">
        <v>9044</v>
      </c>
      <c r="O3233" s="1">
        <v>42872</v>
      </c>
      <c r="Q3233" s="5">
        <f>_xlfn.XLOOKUP(G3233,products!A:A,products!C:C,"")</f>
        <v>5482</v>
      </c>
      <c r="R3233">
        <v>24</v>
      </c>
      <c r="S3233" s="5">
        <f t="shared" si="50"/>
        <v>131568</v>
      </c>
    </row>
    <row r="3234" spans="1:19" x14ac:dyDescent="0.2">
      <c r="A3234" t="s">
        <v>3379</v>
      </c>
      <c r="B3234" t="s">
        <v>9026</v>
      </c>
      <c r="C3234" t="s">
        <v>38</v>
      </c>
      <c r="D3234" t="str">
        <f>_xlfn.XLOOKUP(C3234,sales_teams!A:A,sales_teams!B:B,"")</f>
        <v>W172727</v>
      </c>
      <c r="E3234" t="str">
        <f>_xlfn.XLOOKUP(C3234,sales_teams!A:A,sales_teams!C:C,"")</f>
        <v>Celia Rouche</v>
      </c>
      <c r="F3234" t="str">
        <f>_xlfn.XLOOKUP(C3234,sales_teams!A:A,sales_teams!D:D,"")</f>
        <v>West</v>
      </c>
      <c r="G3234" t="s">
        <v>62</v>
      </c>
      <c r="H3234" t="str">
        <f>_xlfn.XLOOKUP(G3234,products!A:A,products!B:B,"")</f>
        <v>GTX</v>
      </c>
      <c r="I3234" t="s">
        <v>329</v>
      </c>
      <c r="J3234" t="str">
        <f>_xlfn.XLOOKUP(I3234,accounts!A:A,accounts!B:B,"")</f>
        <v>technolgy</v>
      </c>
      <c r="K3234" t="str">
        <f>_xlfn.XLOOKUP(I3234,accounts!A:A,accounts!F:F,"")</f>
        <v>Enterprise</v>
      </c>
      <c r="L3234" t="s">
        <v>56</v>
      </c>
      <c r="M3234" t="s">
        <v>9033</v>
      </c>
      <c r="N3234" t="s">
        <v>9045</v>
      </c>
      <c r="O3234" s="1">
        <v>42872</v>
      </c>
      <c r="P3234" s="1">
        <v>42955</v>
      </c>
      <c r="Q3234" s="5">
        <f>_xlfn.XLOOKUP(G3234,products!A:A,products!C:C,"")</f>
        <v>550</v>
      </c>
      <c r="R3234">
        <v>35</v>
      </c>
      <c r="S3234" s="5">
        <f t="shared" si="50"/>
        <v>19250</v>
      </c>
    </row>
    <row r="3235" spans="1:19" x14ac:dyDescent="0.2">
      <c r="A3235" t="s">
        <v>3380</v>
      </c>
      <c r="B3235" t="s">
        <v>9025</v>
      </c>
      <c r="C3235" t="s">
        <v>36</v>
      </c>
      <c r="D3235" t="str">
        <f>_xlfn.XLOOKUP(C3235,sales_teams!A:A,sales_teams!B:B,"")</f>
        <v>W815792</v>
      </c>
      <c r="E3235" t="str">
        <f>_xlfn.XLOOKUP(C3235,sales_teams!A:A,sales_teams!C:C,"")</f>
        <v>Celia Rouche</v>
      </c>
      <c r="F3235" t="str">
        <f>_xlfn.XLOOKUP(C3235,sales_teams!A:A,sales_teams!D:D,"")</f>
        <v>West</v>
      </c>
      <c r="G3235" t="s">
        <v>75</v>
      </c>
      <c r="H3235" t="str">
        <f>_xlfn.XLOOKUP(G3235,products!A:A,products!B:B,"")</f>
        <v>MG</v>
      </c>
      <c r="I3235" t="s">
        <v>91</v>
      </c>
      <c r="J3235" t="str">
        <f>_xlfn.XLOOKUP(I3235,accounts!A:A,accounts!B:B,"")</f>
        <v>software</v>
      </c>
      <c r="K3235" t="str">
        <f>_xlfn.XLOOKUP(I3235,accounts!A:A,accounts!F:F,"")</f>
        <v>Enterprise</v>
      </c>
      <c r="L3235" t="s">
        <v>56</v>
      </c>
      <c r="M3235" t="s">
        <v>9031</v>
      </c>
      <c r="N3235" t="s">
        <v>9042</v>
      </c>
      <c r="O3235" s="1">
        <v>42872</v>
      </c>
      <c r="P3235" s="1">
        <v>42890</v>
      </c>
      <c r="Q3235" s="5">
        <f>_xlfn.XLOOKUP(G3235,products!A:A,products!C:C,"")</f>
        <v>3393</v>
      </c>
      <c r="R3235">
        <v>24</v>
      </c>
      <c r="S3235" s="5">
        <f t="shared" si="50"/>
        <v>81432</v>
      </c>
    </row>
    <row r="3236" spans="1:19" x14ac:dyDescent="0.2">
      <c r="A3236" t="s">
        <v>3381</v>
      </c>
      <c r="B3236" t="s">
        <v>9026</v>
      </c>
      <c r="C3236" t="s">
        <v>10</v>
      </c>
      <c r="D3236" t="str">
        <f>_xlfn.XLOOKUP(C3236,sales_teams!A:A,sales_teams!B:B,"")</f>
        <v>C309699</v>
      </c>
      <c r="E3236" t="str">
        <f>_xlfn.XLOOKUP(C3236,sales_teams!A:A,sales_teams!C:C,"")</f>
        <v>Melvin Marxen</v>
      </c>
      <c r="F3236" t="str">
        <f>_xlfn.XLOOKUP(C3236,sales_teams!A:A,sales_teams!D:D,"")</f>
        <v>Central</v>
      </c>
      <c r="G3236" t="s">
        <v>62</v>
      </c>
      <c r="H3236" t="str">
        <f>_xlfn.XLOOKUP(G3236,products!A:A,products!B:B,"")</f>
        <v>GTX</v>
      </c>
      <c r="I3236" t="s">
        <v>80</v>
      </c>
      <c r="J3236" t="str">
        <f>_xlfn.XLOOKUP(I3236,accounts!A:A,accounts!B:B,"")</f>
        <v>retail</v>
      </c>
      <c r="K3236" t="str">
        <f>_xlfn.XLOOKUP(I3236,accounts!A:A,accounts!F:F,"")</f>
        <v>Mid-Market</v>
      </c>
      <c r="L3236" t="s">
        <v>81</v>
      </c>
      <c r="M3236" t="s">
        <v>9038</v>
      </c>
      <c r="N3236" t="s">
        <v>9042</v>
      </c>
      <c r="O3236" s="1">
        <v>42872</v>
      </c>
      <c r="P3236" s="1">
        <v>42886</v>
      </c>
      <c r="Q3236" s="5">
        <f>_xlfn.XLOOKUP(G3236,products!A:A,products!C:C,"")</f>
        <v>550</v>
      </c>
      <c r="R3236">
        <v>18</v>
      </c>
      <c r="S3236" s="5">
        <f t="shared" si="50"/>
        <v>9900</v>
      </c>
    </row>
    <row r="3237" spans="1:19" x14ac:dyDescent="0.2">
      <c r="A3237" t="s">
        <v>3382</v>
      </c>
      <c r="B3237" t="s">
        <v>9027</v>
      </c>
      <c r="C3237" t="s">
        <v>43</v>
      </c>
      <c r="D3237" t="str">
        <f>_xlfn.XLOOKUP(C3237,sales_teams!A:A,sales_teams!B:B,"")</f>
        <v>W596440</v>
      </c>
      <c r="E3237" t="str">
        <f>_xlfn.XLOOKUP(C3237,sales_teams!A:A,sales_teams!C:C,"")</f>
        <v>Summer Sewald</v>
      </c>
      <c r="F3237" t="str">
        <f>_xlfn.XLOOKUP(C3237,sales_teams!A:A,sales_teams!D:D,"")</f>
        <v>West</v>
      </c>
      <c r="G3237" t="s">
        <v>8951</v>
      </c>
      <c r="H3237" t="str">
        <f>_xlfn.XLOOKUP(G3237,products!A:A,products!B:B,"")</f>
        <v>GTX</v>
      </c>
      <c r="I3237" t="s">
        <v>210</v>
      </c>
      <c r="J3237" t="str">
        <f>_xlfn.XLOOKUP(I3237,accounts!A:A,accounts!B:B,"")</f>
        <v>telecommunications</v>
      </c>
      <c r="K3237" t="str">
        <f>_xlfn.XLOOKUP(I3237,accounts!A:A,accounts!F:F,"")</f>
        <v>Enterprise</v>
      </c>
      <c r="L3237" t="s">
        <v>81</v>
      </c>
      <c r="M3237" t="s">
        <v>9038</v>
      </c>
      <c r="N3237" t="s">
        <v>9043</v>
      </c>
      <c r="O3237" s="1">
        <v>42872</v>
      </c>
      <c r="P3237" s="1">
        <v>42969</v>
      </c>
      <c r="Q3237" s="5">
        <f>_xlfn.XLOOKUP(G3237,products!A:A,products!C:C,"")</f>
        <v>4821</v>
      </c>
      <c r="R3237">
        <v>36</v>
      </c>
      <c r="S3237" s="5">
        <f t="shared" si="50"/>
        <v>173556</v>
      </c>
    </row>
    <row r="3238" spans="1:19" x14ac:dyDescent="0.2">
      <c r="A3238" t="s">
        <v>3383</v>
      </c>
      <c r="B3238" t="s">
        <v>9028</v>
      </c>
      <c r="C3238" t="s">
        <v>42</v>
      </c>
      <c r="D3238" t="str">
        <f>_xlfn.XLOOKUP(C3238,sales_teams!A:A,sales_teams!B:B,"")</f>
        <v>W674591</v>
      </c>
      <c r="E3238" t="str">
        <f>_xlfn.XLOOKUP(C3238,sales_teams!A:A,sales_teams!C:C,"")</f>
        <v>Summer Sewald</v>
      </c>
      <c r="F3238" t="str">
        <f>_xlfn.XLOOKUP(C3238,sales_teams!A:A,sales_teams!D:D,"")</f>
        <v>West</v>
      </c>
      <c r="G3238" t="s">
        <v>75</v>
      </c>
      <c r="H3238" t="str">
        <f>_xlfn.XLOOKUP(G3238,products!A:A,products!B:B,"")</f>
        <v>MG</v>
      </c>
      <c r="I3238" t="s">
        <v>119</v>
      </c>
      <c r="J3238" t="str">
        <f>_xlfn.XLOOKUP(I3238,accounts!A:A,accounts!B:B,"")</f>
        <v>finance</v>
      </c>
      <c r="K3238" t="str">
        <f>_xlfn.XLOOKUP(I3238,accounts!A:A,accounts!F:F,"")</f>
        <v>Enterprise</v>
      </c>
      <c r="L3238" t="s">
        <v>76</v>
      </c>
      <c r="N3238" t="s">
        <v>9044</v>
      </c>
      <c r="O3238" s="1">
        <v>42872</v>
      </c>
      <c r="Q3238" s="5">
        <f>_xlfn.XLOOKUP(G3238,products!A:A,products!C:C,"")</f>
        <v>3393</v>
      </c>
      <c r="R3238">
        <v>16</v>
      </c>
      <c r="S3238" s="5">
        <f t="shared" si="50"/>
        <v>54288</v>
      </c>
    </row>
    <row r="3239" spans="1:19" x14ac:dyDescent="0.2">
      <c r="A3239" t="s">
        <v>3384</v>
      </c>
      <c r="B3239" t="s">
        <v>9025</v>
      </c>
      <c r="C3239" t="s">
        <v>8</v>
      </c>
      <c r="D3239" t="str">
        <f>_xlfn.XLOOKUP(C3239,sales_teams!A:A,sales_teams!B:B,"")</f>
        <v>C100201</v>
      </c>
      <c r="E3239" t="str">
        <f>_xlfn.XLOOKUP(C3239,sales_teams!A:A,sales_teams!C:C,"")</f>
        <v>Dustin Brinkmann</v>
      </c>
      <c r="F3239" t="str">
        <f>_xlfn.XLOOKUP(C3239,sales_teams!A:A,sales_teams!D:D,"")</f>
        <v>Central</v>
      </c>
      <c r="G3239" t="s">
        <v>60</v>
      </c>
      <c r="H3239" t="str">
        <f>_xlfn.XLOOKUP(G3239,products!A:A,products!B:B,"")</f>
        <v>MG</v>
      </c>
      <c r="I3239" t="s">
        <v>117</v>
      </c>
      <c r="J3239" t="str">
        <f>_xlfn.XLOOKUP(I3239,accounts!A:A,accounts!B:B,"")</f>
        <v>marketing</v>
      </c>
      <c r="K3239" t="str">
        <f>_xlfn.XLOOKUP(I3239,accounts!A:A,accounts!F:F,"")</f>
        <v>Mid-Market</v>
      </c>
      <c r="L3239" t="s">
        <v>81</v>
      </c>
      <c r="M3239" t="s">
        <v>9039</v>
      </c>
      <c r="N3239" t="s">
        <v>9042</v>
      </c>
      <c r="O3239" s="1">
        <v>42872</v>
      </c>
      <c r="P3239" s="1">
        <v>42955</v>
      </c>
      <c r="Q3239" s="5">
        <f>_xlfn.XLOOKUP(G3239,products!A:A,products!C:C,"")</f>
        <v>55</v>
      </c>
      <c r="R3239">
        <v>1</v>
      </c>
      <c r="S3239" s="5">
        <f t="shared" si="50"/>
        <v>55</v>
      </c>
    </row>
    <row r="3240" spans="1:19" x14ac:dyDescent="0.2">
      <c r="A3240" t="s">
        <v>3385</v>
      </c>
      <c r="B3240" t="s">
        <v>9027</v>
      </c>
      <c r="C3240" t="s">
        <v>37</v>
      </c>
      <c r="D3240" t="str">
        <f>_xlfn.XLOOKUP(C3240,sales_teams!A:A,sales_teams!B:B,"")</f>
        <v>W337844</v>
      </c>
      <c r="E3240" t="str">
        <f>_xlfn.XLOOKUP(C3240,sales_teams!A:A,sales_teams!C:C,"")</f>
        <v>Celia Rouche</v>
      </c>
      <c r="F3240" t="str">
        <f>_xlfn.XLOOKUP(C3240,sales_teams!A:A,sales_teams!D:D,"")</f>
        <v>West</v>
      </c>
      <c r="G3240" t="s">
        <v>8951</v>
      </c>
      <c r="H3240" t="str">
        <f>_xlfn.XLOOKUP(G3240,products!A:A,products!B:B,"")</f>
        <v>GTX</v>
      </c>
      <c r="I3240" t="s">
        <v>113</v>
      </c>
      <c r="J3240" t="str">
        <f>_xlfn.XLOOKUP(I3240,accounts!A:A,accounts!B:B,"")</f>
        <v>medical</v>
      </c>
      <c r="K3240" t="str">
        <f>_xlfn.XLOOKUP(I3240,accounts!A:A,accounts!F:F,"")</f>
        <v>Enterprise</v>
      </c>
      <c r="L3240" t="s">
        <v>76</v>
      </c>
      <c r="N3240" t="s">
        <v>9044</v>
      </c>
      <c r="O3240" s="1">
        <v>42872</v>
      </c>
      <c r="Q3240" s="5">
        <f>_xlfn.XLOOKUP(G3240,products!A:A,products!C:C,"")</f>
        <v>4821</v>
      </c>
      <c r="R3240">
        <v>1</v>
      </c>
      <c r="S3240" s="5">
        <f t="shared" si="50"/>
        <v>4821</v>
      </c>
    </row>
    <row r="3241" spans="1:19" x14ac:dyDescent="0.2">
      <c r="A3241" t="s">
        <v>3386</v>
      </c>
      <c r="B3241" t="s">
        <v>9025</v>
      </c>
      <c r="C3241" t="s">
        <v>37</v>
      </c>
      <c r="D3241" t="str">
        <f>_xlfn.XLOOKUP(C3241,sales_teams!A:A,sales_teams!B:B,"")</f>
        <v>W337844</v>
      </c>
      <c r="E3241" t="str">
        <f>_xlfn.XLOOKUP(C3241,sales_teams!A:A,sales_teams!C:C,"")</f>
        <v>Celia Rouche</v>
      </c>
      <c r="F3241" t="str">
        <f>_xlfn.XLOOKUP(C3241,sales_teams!A:A,sales_teams!D:D,"")</f>
        <v>West</v>
      </c>
      <c r="G3241" t="s">
        <v>8951</v>
      </c>
      <c r="H3241" t="str">
        <f>_xlfn.XLOOKUP(G3241,products!A:A,products!B:B,"")</f>
        <v>GTX</v>
      </c>
      <c r="I3241" t="s">
        <v>215</v>
      </c>
      <c r="J3241" t="str">
        <f>_xlfn.XLOOKUP(I3241,accounts!A:A,accounts!B:B,"")</f>
        <v>technolgy</v>
      </c>
      <c r="K3241" t="str">
        <f>_xlfn.XLOOKUP(I3241,accounts!A:A,accounts!F:F,"")</f>
        <v>Enterprise</v>
      </c>
      <c r="L3241" t="s">
        <v>81</v>
      </c>
      <c r="M3241" t="s">
        <v>9037</v>
      </c>
      <c r="N3241" t="s">
        <v>9042</v>
      </c>
      <c r="O3241" s="1">
        <v>42872</v>
      </c>
      <c r="P3241" s="1">
        <v>42959</v>
      </c>
      <c r="Q3241" s="5">
        <f>_xlfn.XLOOKUP(G3241,products!A:A,products!C:C,"")</f>
        <v>4821</v>
      </c>
      <c r="R3241">
        <v>26</v>
      </c>
      <c r="S3241" s="5">
        <f t="shared" si="50"/>
        <v>125346</v>
      </c>
    </row>
    <row r="3242" spans="1:19" x14ac:dyDescent="0.2">
      <c r="A3242" t="s">
        <v>3387</v>
      </c>
      <c r="B3242" t="s">
        <v>9025</v>
      </c>
      <c r="C3242" t="s">
        <v>37</v>
      </c>
      <c r="D3242" t="str">
        <f>_xlfn.XLOOKUP(C3242,sales_teams!A:A,sales_teams!B:B,"")</f>
        <v>W337844</v>
      </c>
      <c r="E3242" t="str">
        <f>_xlfn.XLOOKUP(C3242,sales_teams!A:A,sales_teams!C:C,"")</f>
        <v>Celia Rouche</v>
      </c>
      <c r="F3242" t="str">
        <f>_xlfn.XLOOKUP(C3242,sales_teams!A:A,sales_teams!D:D,"")</f>
        <v>West</v>
      </c>
      <c r="G3242" t="s">
        <v>60</v>
      </c>
      <c r="H3242" t="str">
        <f>_xlfn.XLOOKUP(G3242,products!A:A,products!B:B,"")</f>
        <v>MG</v>
      </c>
      <c r="I3242" t="s">
        <v>69</v>
      </c>
      <c r="J3242" t="str">
        <f>_xlfn.XLOOKUP(I3242,accounts!A:A,accounts!B:B,"")</f>
        <v>retail</v>
      </c>
      <c r="K3242" t="str">
        <f>_xlfn.XLOOKUP(I3242,accounts!A:A,accounts!F:F,"")</f>
        <v>Mid-Market</v>
      </c>
      <c r="L3242" t="s">
        <v>81</v>
      </c>
      <c r="M3242" t="s">
        <v>9037</v>
      </c>
      <c r="N3242" t="s">
        <v>9043</v>
      </c>
      <c r="O3242" s="1">
        <v>42872</v>
      </c>
      <c r="P3242" s="1">
        <v>42965</v>
      </c>
      <c r="Q3242" s="5">
        <f>_xlfn.XLOOKUP(G3242,products!A:A,products!C:C,"")</f>
        <v>55</v>
      </c>
      <c r="R3242">
        <v>29</v>
      </c>
      <c r="S3242" s="5">
        <f t="shared" si="50"/>
        <v>1595</v>
      </c>
    </row>
    <row r="3243" spans="1:19" x14ac:dyDescent="0.2">
      <c r="A3243" t="s">
        <v>3388</v>
      </c>
      <c r="B3243" t="s">
        <v>9028</v>
      </c>
      <c r="C3243" t="s">
        <v>37</v>
      </c>
      <c r="D3243" t="str">
        <f>_xlfn.XLOOKUP(C3243,sales_teams!A:A,sales_teams!B:B,"")</f>
        <v>W337844</v>
      </c>
      <c r="E3243" t="str">
        <f>_xlfn.XLOOKUP(C3243,sales_teams!A:A,sales_teams!C:C,"")</f>
        <v>Celia Rouche</v>
      </c>
      <c r="F3243" t="str">
        <f>_xlfn.XLOOKUP(C3243,sales_teams!A:A,sales_teams!D:D,"")</f>
        <v>West</v>
      </c>
      <c r="G3243" t="s">
        <v>8951</v>
      </c>
      <c r="H3243" t="str">
        <f>_xlfn.XLOOKUP(G3243,products!A:A,products!B:B,"")</f>
        <v>GTX</v>
      </c>
      <c r="I3243" t="s">
        <v>144</v>
      </c>
      <c r="J3243" t="str">
        <f>_xlfn.XLOOKUP(I3243,accounts!A:A,accounts!B:B,"")</f>
        <v>retail</v>
      </c>
      <c r="K3243" t="str">
        <f>_xlfn.XLOOKUP(I3243,accounts!A:A,accounts!F:F,"")</f>
        <v>Mid-Market</v>
      </c>
      <c r="L3243" t="s">
        <v>56</v>
      </c>
      <c r="M3243" t="s">
        <v>9034</v>
      </c>
      <c r="N3243" t="s">
        <v>9041</v>
      </c>
      <c r="O3243" s="1">
        <v>42872</v>
      </c>
      <c r="P3243" s="1">
        <v>42965</v>
      </c>
      <c r="Q3243" s="5">
        <f>_xlfn.XLOOKUP(G3243,products!A:A,products!C:C,"")</f>
        <v>4821</v>
      </c>
      <c r="R3243">
        <v>21</v>
      </c>
      <c r="S3243" s="5">
        <f t="shared" si="50"/>
        <v>101241</v>
      </c>
    </row>
    <row r="3244" spans="1:19" x14ac:dyDescent="0.2">
      <c r="A3244" t="s">
        <v>3389</v>
      </c>
      <c r="B3244" t="s">
        <v>9025</v>
      </c>
      <c r="C3244" t="s">
        <v>21</v>
      </c>
      <c r="D3244" t="str">
        <f>_xlfn.XLOOKUP(C3244,sales_teams!A:A,sales_teams!B:B,"")</f>
        <v>E777204</v>
      </c>
      <c r="E3244" t="str">
        <f>_xlfn.XLOOKUP(C3244,sales_teams!A:A,sales_teams!C:C,"")</f>
        <v>Cara Losch</v>
      </c>
      <c r="F3244" t="str">
        <f>_xlfn.XLOOKUP(C3244,sales_teams!A:A,sales_teams!D:D,"")</f>
        <v>East</v>
      </c>
      <c r="G3244" t="s">
        <v>60</v>
      </c>
      <c r="H3244" t="str">
        <f>_xlfn.XLOOKUP(G3244,products!A:A,products!B:B,"")</f>
        <v>MG</v>
      </c>
      <c r="I3244" t="s">
        <v>205</v>
      </c>
      <c r="J3244" t="str">
        <f>_xlfn.XLOOKUP(I3244,accounts!A:A,accounts!B:B,"")</f>
        <v>finance</v>
      </c>
      <c r="K3244" t="str">
        <f>_xlfn.XLOOKUP(I3244,accounts!A:A,accounts!F:F,"")</f>
        <v>Enterprise</v>
      </c>
      <c r="L3244" t="s">
        <v>81</v>
      </c>
      <c r="M3244" t="s">
        <v>9036</v>
      </c>
      <c r="N3244" t="s">
        <v>9045</v>
      </c>
      <c r="O3244" s="1">
        <v>42872</v>
      </c>
      <c r="P3244" s="1">
        <v>42884</v>
      </c>
      <c r="Q3244" s="5">
        <f>_xlfn.XLOOKUP(G3244,products!A:A,products!C:C,"")</f>
        <v>55</v>
      </c>
      <c r="R3244">
        <v>20</v>
      </c>
      <c r="S3244" s="5">
        <f t="shared" si="50"/>
        <v>1100</v>
      </c>
    </row>
    <row r="3245" spans="1:19" x14ac:dyDescent="0.2">
      <c r="A3245" t="s">
        <v>3390</v>
      </c>
      <c r="B3245" t="s">
        <v>9027</v>
      </c>
      <c r="C3245" t="s">
        <v>7</v>
      </c>
      <c r="D3245" t="str">
        <f>_xlfn.XLOOKUP(C3245,sales_teams!A:A,sales_teams!B:B,"")</f>
        <v>C234829</v>
      </c>
      <c r="E3245" t="str">
        <f>_xlfn.XLOOKUP(C3245,sales_teams!A:A,sales_teams!C:C,"")</f>
        <v>Dustin Brinkmann</v>
      </c>
      <c r="F3245" t="str">
        <f>_xlfn.XLOOKUP(C3245,sales_teams!A:A,sales_teams!D:D,"")</f>
        <v>Central</v>
      </c>
      <c r="G3245" t="s">
        <v>60</v>
      </c>
      <c r="H3245" t="str">
        <f>_xlfn.XLOOKUP(G3245,products!A:A,products!B:B,"")</f>
        <v>MG</v>
      </c>
      <c r="I3245" t="s">
        <v>63</v>
      </c>
      <c r="J3245" t="str">
        <f>_xlfn.XLOOKUP(I3245,accounts!A:A,accounts!B:B,"")</f>
        <v>software</v>
      </c>
      <c r="K3245" t="str">
        <f>_xlfn.XLOOKUP(I3245,accounts!A:A,accounts!F:F,"")</f>
        <v>Mid-Market</v>
      </c>
      <c r="L3245" t="s">
        <v>56</v>
      </c>
      <c r="M3245" t="s">
        <v>9033</v>
      </c>
      <c r="N3245" t="s">
        <v>9042</v>
      </c>
      <c r="O3245" s="1">
        <v>42872</v>
      </c>
      <c r="P3245" s="1">
        <v>42998</v>
      </c>
      <c r="Q3245" s="5">
        <f>_xlfn.XLOOKUP(G3245,products!A:A,products!C:C,"")</f>
        <v>55</v>
      </c>
      <c r="R3245">
        <v>12</v>
      </c>
      <c r="S3245" s="5">
        <f t="shared" si="50"/>
        <v>660</v>
      </c>
    </row>
    <row r="3246" spans="1:19" x14ac:dyDescent="0.2">
      <c r="A3246" t="s">
        <v>3391</v>
      </c>
      <c r="B3246" t="s">
        <v>9027</v>
      </c>
      <c r="C3246" t="s">
        <v>32</v>
      </c>
      <c r="D3246" t="str">
        <f>_xlfn.XLOOKUP(C3246,sales_teams!A:A,sales_teams!B:B,"")</f>
        <v>W975078</v>
      </c>
      <c r="E3246" t="str">
        <f>_xlfn.XLOOKUP(C3246,sales_teams!A:A,sales_teams!C:C,"")</f>
        <v>Celia Rouche</v>
      </c>
      <c r="F3246" t="str">
        <f>_xlfn.XLOOKUP(C3246,sales_teams!A:A,sales_teams!D:D,"")</f>
        <v>West</v>
      </c>
      <c r="G3246" t="s">
        <v>8951</v>
      </c>
      <c r="H3246" t="str">
        <f>_xlfn.XLOOKUP(G3246,products!A:A,products!B:B,"")</f>
        <v>GTX</v>
      </c>
      <c r="I3246" t="s">
        <v>142</v>
      </c>
      <c r="J3246" t="str">
        <f>_xlfn.XLOOKUP(I3246,accounts!A:A,accounts!B:B,"")</f>
        <v>finance</v>
      </c>
      <c r="K3246" t="str">
        <f>_xlfn.XLOOKUP(I3246,accounts!A:A,accounts!F:F,"")</f>
        <v>SMB</v>
      </c>
      <c r="L3246" t="s">
        <v>56</v>
      </c>
      <c r="M3246" t="s">
        <v>9032</v>
      </c>
      <c r="N3246" t="s">
        <v>9043</v>
      </c>
      <c r="O3246" s="1">
        <v>42872</v>
      </c>
      <c r="P3246" s="1">
        <v>42986</v>
      </c>
      <c r="Q3246" s="5">
        <f>_xlfn.XLOOKUP(G3246,products!A:A,products!C:C,"")</f>
        <v>4821</v>
      </c>
      <c r="R3246">
        <v>45</v>
      </c>
      <c r="S3246" s="5">
        <f t="shared" si="50"/>
        <v>216945</v>
      </c>
    </row>
    <row r="3247" spans="1:19" x14ac:dyDescent="0.2">
      <c r="A3247" t="s">
        <v>3392</v>
      </c>
      <c r="B3247" t="s">
        <v>9025</v>
      </c>
      <c r="C3247" t="s">
        <v>17</v>
      </c>
      <c r="D3247" t="str">
        <f>_xlfn.XLOOKUP(C3247,sales_teams!A:A,sales_teams!B:B,"")</f>
        <v>E152967</v>
      </c>
      <c r="E3247" t="str">
        <f>_xlfn.XLOOKUP(C3247,sales_teams!A:A,sales_teams!C:C,"")</f>
        <v>Cara Losch</v>
      </c>
      <c r="F3247" t="str">
        <f>_xlfn.XLOOKUP(C3247,sales_teams!A:A,sales_teams!D:D,"")</f>
        <v>East</v>
      </c>
      <c r="G3247" t="s">
        <v>75</v>
      </c>
      <c r="H3247" t="str">
        <f>_xlfn.XLOOKUP(G3247,products!A:A,products!B:B,"")</f>
        <v>MG</v>
      </c>
      <c r="I3247" t="s">
        <v>160</v>
      </c>
      <c r="J3247" t="str">
        <f>_xlfn.XLOOKUP(I3247,accounts!A:A,accounts!B:B,"")</f>
        <v>medical</v>
      </c>
      <c r="K3247" t="str">
        <f>_xlfn.XLOOKUP(I3247,accounts!A:A,accounts!F:F,"")</f>
        <v>Enterprise</v>
      </c>
      <c r="L3247" t="s">
        <v>56</v>
      </c>
      <c r="M3247" t="s">
        <v>9035</v>
      </c>
      <c r="N3247" t="s">
        <v>9043</v>
      </c>
      <c r="O3247" s="1">
        <v>42872</v>
      </c>
      <c r="P3247" s="1">
        <v>42948</v>
      </c>
      <c r="Q3247" s="5">
        <f>_xlfn.XLOOKUP(G3247,products!A:A,products!C:C,"")</f>
        <v>3393</v>
      </c>
      <c r="R3247">
        <v>43</v>
      </c>
      <c r="S3247" s="5">
        <f t="shared" si="50"/>
        <v>145899</v>
      </c>
    </row>
    <row r="3248" spans="1:19" x14ac:dyDescent="0.2">
      <c r="A3248" t="s">
        <v>3393</v>
      </c>
      <c r="B3248" t="s">
        <v>9025</v>
      </c>
      <c r="C3248" t="s">
        <v>44</v>
      </c>
      <c r="D3248" t="str">
        <f>_xlfn.XLOOKUP(C3248,sales_teams!A:A,sales_teams!B:B,"")</f>
        <v>W202814</v>
      </c>
      <c r="E3248" t="str">
        <f>_xlfn.XLOOKUP(C3248,sales_teams!A:A,sales_teams!C:C,"")</f>
        <v>Summer Sewald</v>
      </c>
      <c r="F3248" t="str">
        <f>_xlfn.XLOOKUP(C3248,sales_teams!A:A,sales_teams!D:D,"")</f>
        <v>West</v>
      </c>
      <c r="G3248" t="s">
        <v>60</v>
      </c>
      <c r="H3248" t="str">
        <f>_xlfn.XLOOKUP(G3248,products!A:A,products!B:B,"")</f>
        <v>MG</v>
      </c>
      <c r="I3248" t="s">
        <v>65</v>
      </c>
      <c r="J3248" t="str">
        <f>_xlfn.XLOOKUP(I3248,accounts!A:A,accounts!B:B,"")</f>
        <v>services</v>
      </c>
      <c r="K3248" t="str">
        <f>_xlfn.XLOOKUP(I3248,accounts!A:A,accounts!F:F,"")</f>
        <v>Mid-Market</v>
      </c>
      <c r="L3248" t="s">
        <v>81</v>
      </c>
      <c r="M3248" t="s">
        <v>9037</v>
      </c>
      <c r="N3248" t="s">
        <v>9045</v>
      </c>
      <c r="O3248" s="1">
        <v>42872</v>
      </c>
      <c r="P3248" s="1">
        <v>42881</v>
      </c>
      <c r="Q3248" s="5">
        <f>_xlfn.XLOOKUP(G3248,products!A:A,products!C:C,"")</f>
        <v>55</v>
      </c>
      <c r="R3248">
        <v>8</v>
      </c>
      <c r="S3248" s="5">
        <f t="shared" si="50"/>
        <v>440</v>
      </c>
    </row>
    <row r="3249" spans="1:19" x14ac:dyDescent="0.2">
      <c r="A3249" t="s">
        <v>3394</v>
      </c>
      <c r="B3249" t="s">
        <v>9027</v>
      </c>
      <c r="C3249" t="s">
        <v>3</v>
      </c>
      <c r="D3249" t="str">
        <f>_xlfn.XLOOKUP(C3249,sales_teams!A:A,sales_teams!B:B,"")</f>
        <v>C265891</v>
      </c>
      <c r="E3249" t="str">
        <f>_xlfn.XLOOKUP(C3249,sales_teams!A:A,sales_teams!C:C,"")</f>
        <v>Dustin Brinkmann</v>
      </c>
      <c r="F3249" t="str">
        <f>_xlfn.XLOOKUP(C3249,sales_teams!A:A,sales_teams!D:D,"")</f>
        <v>Central</v>
      </c>
      <c r="G3249" t="s">
        <v>60</v>
      </c>
      <c r="H3249" t="str">
        <f>_xlfn.XLOOKUP(G3249,products!A:A,products!B:B,"")</f>
        <v>MG</v>
      </c>
      <c r="I3249" t="s">
        <v>104</v>
      </c>
      <c r="J3249" t="str">
        <f>_xlfn.XLOOKUP(I3249,accounts!A:A,accounts!B:B,"")</f>
        <v>services</v>
      </c>
      <c r="K3249" t="str">
        <f>_xlfn.XLOOKUP(I3249,accounts!A:A,accounts!F:F,"")</f>
        <v>Enterprise</v>
      </c>
      <c r="L3249" t="s">
        <v>81</v>
      </c>
      <c r="M3249" t="s">
        <v>9039</v>
      </c>
      <c r="N3249" t="s">
        <v>9042</v>
      </c>
      <c r="O3249" s="1">
        <v>42873</v>
      </c>
      <c r="P3249" s="1">
        <v>42879</v>
      </c>
      <c r="Q3249" s="5">
        <f>_xlfn.XLOOKUP(G3249,products!A:A,products!C:C,"")</f>
        <v>55</v>
      </c>
      <c r="R3249">
        <v>37</v>
      </c>
      <c r="S3249" s="5">
        <f t="shared" si="50"/>
        <v>2035</v>
      </c>
    </row>
    <row r="3250" spans="1:19" x14ac:dyDescent="0.2">
      <c r="A3250" t="s">
        <v>3395</v>
      </c>
      <c r="B3250" t="s">
        <v>9027</v>
      </c>
      <c r="C3250" t="s">
        <v>3</v>
      </c>
      <c r="D3250" t="str">
        <f>_xlfn.XLOOKUP(C3250,sales_teams!A:A,sales_teams!B:B,"")</f>
        <v>C265891</v>
      </c>
      <c r="E3250" t="str">
        <f>_xlfn.XLOOKUP(C3250,sales_teams!A:A,sales_teams!C:C,"")</f>
        <v>Dustin Brinkmann</v>
      </c>
      <c r="F3250" t="str">
        <f>_xlfn.XLOOKUP(C3250,sales_teams!A:A,sales_teams!D:D,"")</f>
        <v>Central</v>
      </c>
      <c r="G3250" t="s">
        <v>60</v>
      </c>
      <c r="H3250" t="str">
        <f>_xlfn.XLOOKUP(G3250,products!A:A,products!B:B,"")</f>
        <v>MG</v>
      </c>
      <c r="I3250" t="s">
        <v>67</v>
      </c>
      <c r="J3250" t="str">
        <f>_xlfn.XLOOKUP(I3250,accounts!A:A,accounts!B:B,"")</f>
        <v>medical</v>
      </c>
      <c r="K3250" t="str">
        <f>_xlfn.XLOOKUP(I3250,accounts!A:A,accounts!F:F,"")</f>
        <v>Enterprise</v>
      </c>
      <c r="L3250" t="s">
        <v>56</v>
      </c>
      <c r="M3250" t="s">
        <v>9035</v>
      </c>
      <c r="N3250" t="s">
        <v>9041</v>
      </c>
      <c r="O3250" s="1">
        <v>42873</v>
      </c>
      <c r="P3250" s="1">
        <v>42888</v>
      </c>
      <c r="Q3250" s="5">
        <f>_xlfn.XLOOKUP(G3250,products!A:A,products!C:C,"")</f>
        <v>55</v>
      </c>
      <c r="R3250">
        <v>2</v>
      </c>
      <c r="S3250" s="5">
        <f t="shared" si="50"/>
        <v>110</v>
      </c>
    </row>
    <row r="3251" spans="1:19" x14ac:dyDescent="0.2">
      <c r="A3251" t="s">
        <v>3396</v>
      </c>
      <c r="B3251" t="s">
        <v>9027</v>
      </c>
      <c r="C3251" t="s">
        <v>3</v>
      </c>
      <c r="D3251" t="str">
        <f>_xlfn.XLOOKUP(C3251,sales_teams!A:A,sales_teams!B:B,"")</f>
        <v>C265891</v>
      </c>
      <c r="E3251" t="str">
        <f>_xlfn.XLOOKUP(C3251,sales_teams!A:A,sales_teams!C:C,"")</f>
        <v>Dustin Brinkmann</v>
      </c>
      <c r="F3251" t="str">
        <f>_xlfn.XLOOKUP(C3251,sales_teams!A:A,sales_teams!D:D,"")</f>
        <v>Central</v>
      </c>
      <c r="G3251" t="s">
        <v>60</v>
      </c>
      <c r="H3251" t="str">
        <f>_xlfn.XLOOKUP(G3251,products!A:A,products!B:B,"")</f>
        <v>MG</v>
      </c>
      <c r="I3251" t="s">
        <v>506</v>
      </c>
      <c r="J3251" t="str">
        <f>_xlfn.XLOOKUP(I3251,accounts!A:A,accounts!B:B,"")</f>
        <v>retail</v>
      </c>
      <c r="K3251" t="str">
        <f>_xlfn.XLOOKUP(I3251,accounts!A:A,accounts!F:F,"")</f>
        <v>Mid-Market</v>
      </c>
      <c r="L3251" t="s">
        <v>56</v>
      </c>
      <c r="M3251" t="s">
        <v>9032</v>
      </c>
      <c r="N3251" t="s">
        <v>9043</v>
      </c>
      <c r="O3251" s="1">
        <v>42873</v>
      </c>
      <c r="P3251" s="1">
        <v>42993</v>
      </c>
      <c r="Q3251" s="5">
        <f>_xlfn.XLOOKUP(G3251,products!A:A,products!C:C,"")</f>
        <v>55</v>
      </c>
      <c r="R3251">
        <v>28</v>
      </c>
      <c r="S3251" s="5">
        <f t="shared" si="50"/>
        <v>1540</v>
      </c>
    </row>
    <row r="3252" spans="1:19" x14ac:dyDescent="0.2">
      <c r="A3252" t="s">
        <v>3397</v>
      </c>
      <c r="B3252" t="s">
        <v>9025</v>
      </c>
      <c r="C3252" t="s">
        <v>27</v>
      </c>
      <c r="D3252" t="str">
        <f>_xlfn.XLOOKUP(C3252,sales_teams!A:A,sales_teams!B:B,"")</f>
        <v>E619716</v>
      </c>
      <c r="E3252" t="str">
        <f>_xlfn.XLOOKUP(C3252,sales_teams!A:A,sales_teams!C:C,"")</f>
        <v>Rocco Neubert</v>
      </c>
      <c r="F3252" t="str">
        <f>_xlfn.XLOOKUP(C3252,sales_teams!A:A,sales_teams!D:D,"")</f>
        <v>East</v>
      </c>
      <c r="G3252" t="s">
        <v>8951</v>
      </c>
      <c r="H3252" t="str">
        <f>_xlfn.XLOOKUP(G3252,products!A:A,products!B:B,"")</f>
        <v>GTX</v>
      </c>
      <c r="I3252" t="s">
        <v>237</v>
      </c>
      <c r="J3252" t="str">
        <f>_xlfn.XLOOKUP(I3252,accounts!A:A,accounts!B:B,"")</f>
        <v>entertainment</v>
      </c>
      <c r="K3252" t="str">
        <f>_xlfn.XLOOKUP(I3252,accounts!A:A,accounts!F:F,"")</f>
        <v>Mid-Market</v>
      </c>
      <c r="L3252" t="s">
        <v>56</v>
      </c>
      <c r="M3252" t="s">
        <v>9033</v>
      </c>
      <c r="N3252" t="s">
        <v>9042</v>
      </c>
      <c r="O3252" s="1">
        <v>42873</v>
      </c>
      <c r="P3252" s="1">
        <v>42949</v>
      </c>
      <c r="Q3252" s="5">
        <f>_xlfn.XLOOKUP(G3252,products!A:A,products!C:C,"")</f>
        <v>4821</v>
      </c>
      <c r="R3252">
        <v>39</v>
      </c>
      <c r="S3252" s="5">
        <f t="shared" si="50"/>
        <v>188019</v>
      </c>
    </row>
    <row r="3253" spans="1:19" x14ac:dyDescent="0.2">
      <c r="A3253" t="s">
        <v>3398</v>
      </c>
      <c r="B3253" t="s">
        <v>9025</v>
      </c>
      <c r="C3253" t="s">
        <v>20</v>
      </c>
      <c r="D3253" t="str">
        <f>_xlfn.XLOOKUP(C3253,sales_teams!A:A,sales_teams!B:B,"")</f>
        <v>E500449</v>
      </c>
      <c r="E3253" t="str">
        <f>_xlfn.XLOOKUP(C3253,sales_teams!A:A,sales_teams!C:C,"")</f>
        <v>Cara Losch</v>
      </c>
      <c r="F3253" t="str">
        <f>_xlfn.XLOOKUP(C3253,sales_teams!A:A,sales_teams!D:D,"")</f>
        <v>East</v>
      </c>
      <c r="G3253" t="s">
        <v>62</v>
      </c>
      <c r="H3253" t="str">
        <f>_xlfn.XLOOKUP(G3253,products!A:A,products!B:B,"")</f>
        <v>GTX</v>
      </c>
      <c r="I3253" t="s">
        <v>224</v>
      </c>
      <c r="J3253" t="str">
        <f>_xlfn.XLOOKUP(I3253,accounts!A:A,accounts!B:B,"")</f>
        <v>technolgy</v>
      </c>
      <c r="K3253" t="str">
        <f>_xlfn.XLOOKUP(I3253,accounts!A:A,accounts!F:F,"")</f>
        <v>Mid-Market</v>
      </c>
      <c r="L3253" t="s">
        <v>76</v>
      </c>
      <c r="N3253" t="s">
        <v>9044</v>
      </c>
      <c r="O3253" s="1">
        <v>42873</v>
      </c>
      <c r="Q3253" s="5">
        <f>_xlfn.XLOOKUP(G3253,products!A:A,products!C:C,"")</f>
        <v>550</v>
      </c>
      <c r="R3253">
        <v>42</v>
      </c>
      <c r="S3253" s="5">
        <f t="shared" si="50"/>
        <v>23100</v>
      </c>
    </row>
    <row r="3254" spans="1:19" x14ac:dyDescent="0.2">
      <c r="A3254" t="s">
        <v>3399</v>
      </c>
      <c r="B3254" t="s">
        <v>9025</v>
      </c>
      <c r="C3254" t="s">
        <v>15</v>
      </c>
      <c r="D3254" t="str">
        <f>_xlfn.XLOOKUP(C3254,sales_teams!A:A,sales_teams!B:B,"")</f>
        <v>C486814</v>
      </c>
      <c r="E3254" t="str">
        <f>_xlfn.XLOOKUP(C3254,sales_teams!A:A,sales_teams!C:C,"")</f>
        <v>Melvin Marxen</v>
      </c>
      <c r="F3254" t="str">
        <f>_xlfn.XLOOKUP(C3254,sales_teams!A:A,sales_teams!D:D,"")</f>
        <v>Central</v>
      </c>
      <c r="G3254" t="s">
        <v>8951</v>
      </c>
      <c r="H3254" t="str">
        <f>_xlfn.XLOOKUP(G3254,products!A:A,products!B:B,"")</f>
        <v>GTX</v>
      </c>
      <c r="I3254" t="s">
        <v>58</v>
      </c>
      <c r="J3254" t="str">
        <f>_xlfn.XLOOKUP(I3254,accounts!A:A,accounts!B:B,"")</f>
        <v>medical</v>
      </c>
      <c r="K3254" t="str">
        <f>_xlfn.XLOOKUP(I3254,accounts!A:A,accounts!F:F,"")</f>
        <v>Mid-Market</v>
      </c>
      <c r="L3254" t="s">
        <v>56</v>
      </c>
      <c r="M3254" t="s">
        <v>9034</v>
      </c>
      <c r="N3254" t="s">
        <v>9045</v>
      </c>
      <c r="O3254" s="1">
        <v>42873</v>
      </c>
      <c r="P3254" s="1">
        <v>42893</v>
      </c>
      <c r="Q3254" s="5">
        <f>_xlfn.XLOOKUP(G3254,products!A:A,products!C:C,"")</f>
        <v>4821</v>
      </c>
      <c r="R3254">
        <v>44</v>
      </c>
      <c r="S3254" s="5">
        <f t="shared" si="50"/>
        <v>212124</v>
      </c>
    </row>
    <row r="3255" spans="1:19" x14ac:dyDescent="0.2">
      <c r="A3255" t="s">
        <v>3400</v>
      </c>
      <c r="B3255" t="s">
        <v>9027</v>
      </c>
      <c r="C3255" t="s">
        <v>28</v>
      </c>
      <c r="D3255" t="str">
        <f>_xlfn.XLOOKUP(C3255,sales_teams!A:A,sales_teams!B:B,"")</f>
        <v>E262141</v>
      </c>
      <c r="E3255" t="str">
        <f>_xlfn.XLOOKUP(C3255,sales_teams!A:A,sales_teams!C:C,"")</f>
        <v>Rocco Neubert</v>
      </c>
      <c r="F3255" t="str">
        <f>_xlfn.XLOOKUP(C3255,sales_teams!A:A,sales_teams!D:D,"")</f>
        <v>East</v>
      </c>
      <c r="G3255" t="s">
        <v>54</v>
      </c>
      <c r="H3255" t="str">
        <f>_xlfn.XLOOKUP(G3255,products!A:A,products!B:B,"")</f>
        <v>GTX</v>
      </c>
      <c r="I3255" t="s">
        <v>532</v>
      </c>
      <c r="J3255" t="str">
        <f>_xlfn.XLOOKUP(I3255,accounts!A:A,accounts!B:B,"")</f>
        <v>technolgy</v>
      </c>
      <c r="K3255" t="str">
        <f>_xlfn.XLOOKUP(I3255,accounts!A:A,accounts!F:F,"")</f>
        <v>Mid-Market</v>
      </c>
      <c r="L3255" t="s">
        <v>56</v>
      </c>
      <c r="M3255" t="s">
        <v>9033</v>
      </c>
      <c r="N3255" t="s">
        <v>9041</v>
      </c>
      <c r="O3255" s="1">
        <v>42873</v>
      </c>
      <c r="P3255" s="1">
        <v>42983</v>
      </c>
      <c r="Q3255" s="5">
        <f>_xlfn.XLOOKUP(G3255,products!A:A,products!C:C,"")</f>
        <v>1096</v>
      </c>
      <c r="R3255">
        <v>40</v>
      </c>
      <c r="S3255" s="5">
        <f t="shared" si="50"/>
        <v>43840</v>
      </c>
    </row>
    <row r="3256" spans="1:19" x14ac:dyDescent="0.2">
      <c r="A3256" t="s">
        <v>3401</v>
      </c>
      <c r="B3256" t="s">
        <v>9025</v>
      </c>
      <c r="C3256" t="s">
        <v>28</v>
      </c>
      <c r="D3256" t="str">
        <f>_xlfn.XLOOKUP(C3256,sales_teams!A:A,sales_teams!B:B,"")</f>
        <v>E262141</v>
      </c>
      <c r="E3256" t="str">
        <f>_xlfn.XLOOKUP(C3256,sales_teams!A:A,sales_teams!C:C,"")</f>
        <v>Rocco Neubert</v>
      </c>
      <c r="F3256" t="str">
        <f>_xlfn.XLOOKUP(C3256,sales_teams!A:A,sales_teams!D:D,"")</f>
        <v>East</v>
      </c>
      <c r="G3256" t="s">
        <v>8951</v>
      </c>
      <c r="H3256" t="str">
        <f>_xlfn.XLOOKUP(G3256,products!A:A,products!B:B,"")</f>
        <v>GTX</v>
      </c>
      <c r="I3256" t="s">
        <v>205</v>
      </c>
      <c r="J3256" t="str">
        <f>_xlfn.XLOOKUP(I3256,accounts!A:A,accounts!B:B,"")</f>
        <v>finance</v>
      </c>
      <c r="K3256" t="str">
        <f>_xlfn.XLOOKUP(I3256,accounts!A:A,accounts!F:F,"")</f>
        <v>Enterprise</v>
      </c>
      <c r="L3256" t="s">
        <v>56</v>
      </c>
      <c r="M3256" t="s">
        <v>9034</v>
      </c>
      <c r="N3256" t="s">
        <v>9045</v>
      </c>
      <c r="O3256" s="1">
        <v>42873</v>
      </c>
      <c r="P3256" s="1">
        <v>42957</v>
      </c>
      <c r="Q3256" s="5">
        <f>_xlfn.XLOOKUP(G3256,products!A:A,products!C:C,"")</f>
        <v>4821</v>
      </c>
      <c r="R3256">
        <v>20</v>
      </c>
      <c r="S3256" s="5">
        <f t="shared" si="50"/>
        <v>96420</v>
      </c>
    </row>
    <row r="3257" spans="1:19" x14ac:dyDescent="0.2">
      <c r="A3257" t="s">
        <v>3402</v>
      </c>
      <c r="B3257" t="s">
        <v>9025</v>
      </c>
      <c r="C3257" t="s">
        <v>22</v>
      </c>
      <c r="D3257" t="str">
        <f>_xlfn.XLOOKUP(C3257,sales_teams!A:A,sales_teams!B:B,"")</f>
        <v>E86134</v>
      </c>
      <c r="E3257" t="str">
        <f>_xlfn.XLOOKUP(C3257,sales_teams!A:A,sales_teams!C:C,"")</f>
        <v>Cara Losch</v>
      </c>
      <c r="F3257" t="str">
        <f>_xlfn.XLOOKUP(C3257,sales_teams!A:A,sales_teams!D:D,"")</f>
        <v>East</v>
      </c>
      <c r="G3257" t="s">
        <v>8951</v>
      </c>
      <c r="H3257" t="str">
        <f>_xlfn.XLOOKUP(G3257,products!A:A,products!B:B,"")</f>
        <v>GTX</v>
      </c>
      <c r="I3257" t="s">
        <v>237</v>
      </c>
      <c r="J3257" t="str">
        <f>_xlfn.XLOOKUP(I3257,accounts!A:A,accounts!B:B,"")</f>
        <v>entertainment</v>
      </c>
      <c r="K3257" t="str">
        <f>_xlfn.XLOOKUP(I3257,accounts!A:A,accounts!F:F,"")</f>
        <v>Mid-Market</v>
      </c>
      <c r="L3257" t="s">
        <v>56</v>
      </c>
      <c r="M3257" t="s">
        <v>9032</v>
      </c>
      <c r="N3257" t="s">
        <v>9042</v>
      </c>
      <c r="O3257" s="1">
        <v>42873</v>
      </c>
      <c r="P3257" s="1">
        <v>42961</v>
      </c>
      <c r="Q3257" s="5">
        <f>_xlfn.XLOOKUP(G3257,products!A:A,products!C:C,"")</f>
        <v>4821</v>
      </c>
      <c r="R3257">
        <v>42</v>
      </c>
      <c r="S3257" s="5">
        <f t="shared" si="50"/>
        <v>202482</v>
      </c>
    </row>
    <row r="3258" spans="1:19" x14ac:dyDescent="0.2">
      <c r="A3258" t="s">
        <v>3403</v>
      </c>
      <c r="B3258" t="s">
        <v>9025</v>
      </c>
      <c r="C3258" t="s">
        <v>36</v>
      </c>
      <c r="D3258" t="str">
        <f>_xlfn.XLOOKUP(C3258,sales_teams!A:A,sales_teams!B:B,"")</f>
        <v>W815792</v>
      </c>
      <c r="E3258" t="str">
        <f>_xlfn.XLOOKUP(C3258,sales_teams!A:A,sales_teams!C:C,"")</f>
        <v>Celia Rouche</v>
      </c>
      <c r="F3258" t="str">
        <f>_xlfn.XLOOKUP(C3258,sales_teams!A:A,sales_teams!D:D,"")</f>
        <v>West</v>
      </c>
      <c r="G3258" t="s">
        <v>83</v>
      </c>
      <c r="H3258" t="str">
        <f>_xlfn.XLOOKUP(G3258,products!A:A,products!B:B,"")</f>
        <v>GTX</v>
      </c>
      <c r="I3258" t="s">
        <v>154</v>
      </c>
      <c r="J3258" t="str">
        <f>_xlfn.XLOOKUP(I3258,accounts!A:A,accounts!B:B,"")</f>
        <v>finance</v>
      </c>
      <c r="K3258" t="str">
        <f>_xlfn.XLOOKUP(I3258,accounts!A:A,accounts!F:F,"")</f>
        <v>Enterprise</v>
      </c>
      <c r="L3258" t="s">
        <v>76</v>
      </c>
      <c r="N3258" t="s">
        <v>9044</v>
      </c>
      <c r="O3258" s="1">
        <v>42873</v>
      </c>
      <c r="Q3258" s="5">
        <f>_xlfn.XLOOKUP(G3258,products!A:A,products!C:C,"")</f>
        <v>5482</v>
      </c>
      <c r="R3258">
        <v>36</v>
      </c>
      <c r="S3258" s="5">
        <f t="shared" si="50"/>
        <v>197352</v>
      </c>
    </row>
    <row r="3259" spans="1:19" x14ac:dyDescent="0.2">
      <c r="A3259" t="s">
        <v>3404</v>
      </c>
      <c r="B3259" t="s">
        <v>9025</v>
      </c>
      <c r="C3259" t="s">
        <v>36</v>
      </c>
      <c r="D3259" t="str">
        <f>_xlfn.XLOOKUP(C3259,sales_teams!A:A,sales_teams!B:B,"")</f>
        <v>W815792</v>
      </c>
      <c r="E3259" t="str">
        <f>_xlfn.XLOOKUP(C3259,sales_teams!A:A,sales_teams!C:C,"")</f>
        <v>Celia Rouche</v>
      </c>
      <c r="F3259" t="str">
        <f>_xlfn.XLOOKUP(C3259,sales_teams!A:A,sales_teams!D:D,"")</f>
        <v>West</v>
      </c>
      <c r="G3259" t="s">
        <v>75</v>
      </c>
      <c r="H3259" t="str">
        <f>_xlfn.XLOOKUP(G3259,products!A:A,products!B:B,"")</f>
        <v>MG</v>
      </c>
      <c r="J3259">
        <f>_xlfn.XLOOKUP(I3259,accounts!A:A,accounts!B:B,"")</f>
        <v>0</v>
      </c>
      <c r="K3259">
        <f>_xlfn.XLOOKUP(I3259,accounts!A:A,accounts!F:F,"")</f>
        <v>0</v>
      </c>
      <c r="L3259" t="s">
        <v>76</v>
      </c>
      <c r="N3259" t="s">
        <v>9044</v>
      </c>
      <c r="O3259" s="1">
        <v>42873</v>
      </c>
      <c r="Q3259" s="5">
        <f>_xlfn.XLOOKUP(G3259,products!A:A,products!C:C,"")</f>
        <v>3393</v>
      </c>
      <c r="R3259">
        <v>38</v>
      </c>
      <c r="S3259" s="5">
        <f t="shared" si="50"/>
        <v>128934</v>
      </c>
    </row>
    <row r="3260" spans="1:19" x14ac:dyDescent="0.2">
      <c r="A3260" t="s">
        <v>3405</v>
      </c>
      <c r="B3260" t="s">
        <v>9028</v>
      </c>
      <c r="C3260" t="s">
        <v>40</v>
      </c>
      <c r="D3260" t="str">
        <f>_xlfn.XLOOKUP(C3260,sales_teams!A:A,sales_teams!B:B,"")</f>
        <v>W249222</v>
      </c>
      <c r="E3260" t="str">
        <f>_xlfn.XLOOKUP(C3260,sales_teams!A:A,sales_teams!C:C,"")</f>
        <v>Summer Sewald</v>
      </c>
      <c r="F3260" t="str">
        <f>_xlfn.XLOOKUP(C3260,sales_teams!A:A,sales_teams!D:D,"")</f>
        <v>West</v>
      </c>
      <c r="G3260" t="s">
        <v>83</v>
      </c>
      <c r="H3260" t="str">
        <f>_xlfn.XLOOKUP(G3260,products!A:A,products!B:B,"")</f>
        <v>GTX</v>
      </c>
      <c r="I3260" t="s">
        <v>224</v>
      </c>
      <c r="J3260" t="str">
        <f>_xlfn.XLOOKUP(I3260,accounts!A:A,accounts!B:B,"")</f>
        <v>technolgy</v>
      </c>
      <c r="K3260" t="str">
        <f>_xlfn.XLOOKUP(I3260,accounts!A:A,accounts!F:F,"")</f>
        <v>Mid-Market</v>
      </c>
      <c r="L3260" t="s">
        <v>76</v>
      </c>
      <c r="N3260" t="s">
        <v>9044</v>
      </c>
      <c r="O3260" s="1">
        <v>42873</v>
      </c>
      <c r="Q3260" s="5">
        <f>_xlfn.XLOOKUP(G3260,products!A:A,products!C:C,"")</f>
        <v>5482</v>
      </c>
      <c r="R3260">
        <v>42</v>
      </c>
      <c r="S3260" s="5">
        <f t="shared" si="50"/>
        <v>230244</v>
      </c>
    </row>
    <row r="3261" spans="1:19" x14ac:dyDescent="0.2">
      <c r="A3261" t="s">
        <v>3406</v>
      </c>
      <c r="B3261" t="s">
        <v>9025</v>
      </c>
      <c r="C3261" t="s">
        <v>40</v>
      </c>
      <c r="D3261" t="str">
        <f>_xlfn.XLOOKUP(C3261,sales_teams!A:A,sales_teams!B:B,"")</f>
        <v>W249222</v>
      </c>
      <c r="E3261" t="str">
        <f>_xlfn.XLOOKUP(C3261,sales_teams!A:A,sales_teams!C:C,"")</f>
        <v>Summer Sewald</v>
      </c>
      <c r="F3261" t="str">
        <f>_xlfn.XLOOKUP(C3261,sales_teams!A:A,sales_teams!D:D,"")</f>
        <v>West</v>
      </c>
      <c r="G3261" t="s">
        <v>83</v>
      </c>
      <c r="H3261" t="str">
        <f>_xlfn.XLOOKUP(G3261,products!A:A,products!B:B,"")</f>
        <v>GTX</v>
      </c>
      <c r="J3261">
        <f>_xlfn.XLOOKUP(I3261,accounts!A:A,accounts!B:B,"")</f>
        <v>0</v>
      </c>
      <c r="K3261">
        <f>_xlfn.XLOOKUP(I3261,accounts!A:A,accounts!F:F,"")</f>
        <v>0</v>
      </c>
      <c r="L3261" t="s">
        <v>76</v>
      </c>
      <c r="N3261" t="s">
        <v>9044</v>
      </c>
      <c r="O3261" s="1">
        <v>42873</v>
      </c>
      <c r="Q3261" s="5">
        <f>_xlfn.XLOOKUP(G3261,products!A:A,products!C:C,"")</f>
        <v>5482</v>
      </c>
      <c r="R3261">
        <v>30</v>
      </c>
      <c r="S3261" s="5">
        <f t="shared" si="50"/>
        <v>164460</v>
      </c>
    </row>
    <row r="3262" spans="1:19" x14ac:dyDescent="0.2">
      <c r="A3262" t="s">
        <v>3407</v>
      </c>
      <c r="B3262" t="s">
        <v>9025</v>
      </c>
      <c r="C3262" t="s">
        <v>42</v>
      </c>
      <c r="D3262" t="str">
        <f>_xlfn.XLOOKUP(C3262,sales_teams!A:A,sales_teams!B:B,"")</f>
        <v>W674591</v>
      </c>
      <c r="E3262" t="str">
        <f>_xlfn.XLOOKUP(C3262,sales_teams!A:A,sales_teams!C:C,"")</f>
        <v>Summer Sewald</v>
      </c>
      <c r="F3262" t="str">
        <f>_xlfn.XLOOKUP(C3262,sales_teams!A:A,sales_teams!D:D,"")</f>
        <v>West</v>
      </c>
      <c r="G3262" t="s">
        <v>54</v>
      </c>
      <c r="H3262" t="str">
        <f>_xlfn.XLOOKUP(G3262,products!A:A,products!B:B,"")</f>
        <v>GTX</v>
      </c>
      <c r="I3262" t="s">
        <v>412</v>
      </c>
      <c r="J3262" t="str">
        <f>_xlfn.XLOOKUP(I3262,accounts!A:A,accounts!B:B,"")</f>
        <v>retail</v>
      </c>
      <c r="K3262" t="str">
        <f>_xlfn.XLOOKUP(I3262,accounts!A:A,accounts!F:F,"")</f>
        <v>SMB</v>
      </c>
      <c r="L3262" t="s">
        <v>76</v>
      </c>
      <c r="N3262" t="s">
        <v>9044</v>
      </c>
      <c r="O3262" s="1">
        <v>42873</v>
      </c>
      <c r="Q3262" s="5">
        <f>_xlfn.XLOOKUP(G3262,products!A:A,products!C:C,"")</f>
        <v>1096</v>
      </c>
      <c r="R3262">
        <v>29</v>
      </c>
      <c r="S3262" s="5">
        <f t="shared" si="50"/>
        <v>31784</v>
      </c>
    </row>
    <row r="3263" spans="1:19" x14ac:dyDescent="0.2">
      <c r="A3263" t="s">
        <v>3408</v>
      </c>
      <c r="B3263" t="s">
        <v>9025</v>
      </c>
      <c r="C3263" t="s">
        <v>37</v>
      </c>
      <c r="D3263" t="str">
        <f>_xlfn.XLOOKUP(C3263,sales_teams!A:A,sales_teams!B:B,"")</f>
        <v>W337844</v>
      </c>
      <c r="E3263" t="str">
        <f>_xlfn.XLOOKUP(C3263,sales_teams!A:A,sales_teams!C:C,"")</f>
        <v>Celia Rouche</v>
      </c>
      <c r="F3263" t="str">
        <f>_xlfn.XLOOKUP(C3263,sales_teams!A:A,sales_teams!D:D,"")</f>
        <v>West</v>
      </c>
      <c r="G3263" t="s">
        <v>162</v>
      </c>
      <c r="H3263" t="str">
        <f>_xlfn.XLOOKUP(G3263,products!A:A,products!B:B,"")</f>
        <v>GTK</v>
      </c>
      <c r="J3263">
        <f>_xlfn.XLOOKUP(I3263,accounts!A:A,accounts!B:B,"")</f>
        <v>0</v>
      </c>
      <c r="K3263">
        <f>_xlfn.XLOOKUP(I3263,accounts!A:A,accounts!F:F,"")</f>
        <v>0</v>
      </c>
      <c r="L3263" t="s">
        <v>76</v>
      </c>
      <c r="N3263" t="s">
        <v>9044</v>
      </c>
      <c r="O3263" s="1">
        <v>42873</v>
      </c>
      <c r="Q3263" s="5">
        <f>_xlfn.XLOOKUP(G3263,products!A:A,products!C:C,"")</f>
        <v>26768</v>
      </c>
      <c r="R3263">
        <v>49</v>
      </c>
      <c r="S3263" s="5">
        <f t="shared" si="50"/>
        <v>1311632</v>
      </c>
    </row>
    <row r="3264" spans="1:19" x14ac:dyDescent="0.2">
      <c r="A3264" t="s">
        <v>3409</v>
      </c>
      <c r="B3264" t="s">
        <v>9025</v>
      </c>
      <c r="C3264" t="s">
        <v>12</v>
      </c>
      <c r="D3264" t="str">
        <f>_xlfn.XLOOKUP(C3264,sales_teams!A:A,sales_teams!B:B,"")</f>
        <v>C234392</v>
      </c>
      <c r="E3264" t="str">
        <f>_xlfn.XLOOKUP(C3264,sales_teams!A:A,sales_teams!C:C,"")</f>
        <v>Melvin Marxen</v>
      </c>
      <c r="F3264" t="str">
        <f>_xlfn.XLOOKUP(C3264,sales_teams!A:A,sales_teams!D:D,"")</f>
        <v>Central</v>
      </c>
      <c r="G3264" t="s">
        <v>60</v>
      </c>
      <c r="H3264" t="str">
        <f>_xlfn.XLOOKUP(G3264,products!A:A,products!B:B,"")</f>
        <v>MG</v>
      </c>
      <c r="I3264" t="s">
        <v>78</v>
      </c>
      <c r="J3264" t="str">
        <f>_xlfn.XLOOKUP(I3264,accounts!A:A,accounts!B:B,"")</f>
        <v>medical</v>
      </c>
      <c r="K3264" t="str">
        <f>_xlfn.XLOOKUP(I3264,accounts!A:A,accounts!F:F,"")</f>
        <v>Mid-Market</v>
      </c>
      <c r="L3264" t="s">
        <v>81</v>
      </c>
      <c r="M3264" t="s">
        <v>9036</v>
      </c>
      <c r="N3264" t="s">
        <v>9043</v>
      </c>
      <c r="O3264" s="1">
        <v>42873</v>
      </c>
      <c r="P3264" s="1">
        <v>42988</v>
      </c>
      <c r="Q3264" s="5">
        <f>_xlfn.XLOOKUP(G3264,products!A:A,products!C:C,"")</f>
        <v>55</v>
      </c>
      <c r="R3264">
        <v>4</v>
      </c>
      <c r="S3264" s="5">
        <f t="shared" si="50"/>
        <v>220</v>
      </c>
    </row>
    <row r="3265" spans="1:19" x14ac:dyDescent="0.2">
      <c r="A3265" t="s">
        <v>3410</v>
      </c>
      <c r="B3265" t="s">
        <v>9026</v>
      </c>
      <c r="C3265" t="s">
        <v>12</v>
      </c>
      <c r="D3265" t="str">
        <f>_xlfn.XLOOKUP(C3265,sales_teams!A:A,sales_teams!B:B,"")</f>
        <v>C234392</v>
      </c>
      <c r="E3265" t="str">
        <f>_xlfn.XLOOKUP(C3265,sales_teams!A:A,sales_teams!C:C,"")</f>
        <v>Melvin Marxen</v>
      </c>
      <c r="F3265" t="str">
        <f>_xlfn.XLOOKUP(C3265,sales_teams!A:A,sales_teams!D:D,"")</f>
        <v>Central</v>
      </c>
      <c r="G3265" t="s">
        <v>83</v>
      </c>
      <c r="H3265" t="str">
        <f>_xlfn.XLOOKUP(G3265,products!A:A,products!B:B,"")</f>
        <v>GTX</v>
      </c>
      <c r="I3265" t="s">
        <v>222</v>
      </c>
      <c r="J3265" t="str">
        <f>_xlfn.XLOOKUP(I3265,accounts!A:A,accounts!B:B,"")</f>
        <v>entertainment</v>
      </c>
      <c r="K3265" t="str">
        <f>_xlfn.XLOOKUP(I3265,accounts!A:A,accounts!F:F,"")</f>
        <v>SMB</v>
      </c>
      <c r="L3265" t="s">
        <v>56</v>
      </c>
      <c r="M3265" t="s">
        <v>9031</v>
      </c>
      <c r="N3265" t="s">
        <v>9041</v>
      </c>
      <c r="O3265" s="1">
        <v>42873</v>
      </c>
      <c r="P3265" s="1">
        <v>42897</v>
      </c>
      <c r="Q3265" s="5">
        <f>_xlfn.XLOOKUP(G3265,products!A:A,products!C:C,"")</f>
        <v>5482</v>
      </c>
      <c r="R3265">
        <v>46</v>
      </c>
      <c r="S3265" s="5">
        <f t="shared" si="50"/>
        <v>252172</v>
      </c>
    </row>
    <row r="3266" spans="1:19" x14ac:dyDescent="0.2">
      <c r="A3266" t="s">
        <v>3411</v>
      </c>
      <c r="B3266" t="s">
        <v>9028</v>
      </c>
      <c r="C3266" t="s">
        <v>45</v>
      </c>
      <c r="D3266" t="str">
        <f>_xlfn.XLOOKUP(C3266,sales_teams!A:A,sales_teams!B:B,"")</f>
        <v>W960943</v>
      </c>
      <c r="E3266" t="str">
        <f>_xlfn.XLOOKUP(C3266,sales_teams!A:A,sales_teams!C:C,"")</f>
        <v>Summer Sewald</v>
      </c>
      <c r="F3266" t="str">
        <f>_xlfn.XLOOKUP(C3266,sales_teams!A:A,sales_teams!D:D,"")</f>
        <v>West</v>
      </c>
      <c r="G3266" t="s">
        <v>54</v>
      </c>
      <c r="H3266" t="str">
        <f>_xlfn.XLOOKUP(G3266,products!A:A,products!B:B,"")</f>
        <v>GTX</v>
      </c>
      <c r="I3266" t="s">
        <v>174</v>
      </c>
      <c r="J3266" t="str">
        <f>_xlfn.XLOOKUP(I3266,accounts!A:A,accounts!B:B,"")</f>
        <v>services</v>
      </c>
      <c r="K3266" t="str">
        <f>_xlfn.XLOOKUP(I3266,accounts!A:A,accounts!F:F,"")</f>
        <v>Mid-Market</v>
      </c>
      <c r="L3266" t="s">
        <v>56</v>
      </c>
      <c r="M3266" t="s">
        <v>9031</v>
      </c>
      <c r="N3266" t="s">
        <v>9043</v>
      </c>
      <c r="O3266" s="1">
        <v>42873</v>
      </c>
      <c r="P3266" s="1">
        <v>42877</v>
      </c>
      <c r="Q3266" s="5">
        <f>_xlfn.XLOOKUP(G3266,products!A:A,products!C:C,"")</f>
        <v>1096</v>
      </c>
      <c r="R3266">
        <v>29</v>
      </c>
      <c r="S3266" s="5">
        <f t="shared" si="50"/>
        <v>31784</v>
      </c>
    </row>
    <row r="3267" spans="1:19" x14ac:dyDescent="0.2">
      <c r="A3267" t="s">
        <v>3412</v>
      </c>
      <c r="B3267" t="s">
        <v>9028</v>
      </c>
      <c r="C3267" t="s">
        <v>14</v>
      </c>
      <c r="D3267" t="str">
        <f>_xlfn.XLOOKUP(C3267,sales_teams!A:A,sales_teams!B:B,"")</f>
        <v>C961860</v>
      </c>
      <c r="E3267" t="str">
        <f>_xlfn.XLOOKUP(C3267,sales_teams!A:A,sales_teams!C:C,"")</f>
        <v>Melvin Marxen</v>
      </c>
      <c r="F3267" t="str">
        <f>_xlfn.XLOOKUP(C3267,sales_teams!A:A,sales_teams!D:D,"")</f>
        <v>Central</v>
      </c>
      <c r="G3267" t="s">
        <v>62</v>
      </c>
      <c r="H3267" t="str">
        <f>_xlfn.XLOOKUP(G3267,products!A:A,products!B:B,"")</f>
        <v>GTX</v>
      </c>
      <c r="I3267" t="s">
        <v>146</v>
      </c>
      <c r="J3267" t="str">
        <f>_xlfn.XLOOKUP(I3267,accounts!A:A,accounts!B:B,"")</f>
        <v>technolgy</v>
      </c>
      <c r="K3267" t="str">
        <f>_xlfn.XLOOKUP(I3267,accounts!A:A,accounts!F:F,"")</f>
        <v>Mid-Market</v>
      </c>
      <c r="L3267" t="s">
        <v>56</v>
      </c>
      <c r="M3267" t="s">
        <v>9035</v>
      </c>
      <c r="N3267" t="s">
        <v>9042</v>
      </c>
      <c r="O3267" s="1">
        <v>42873</v>
      </c>
      <c r="P3267" s="1">
        <v>42891</v>
      </c>
      <c r="Q3267" s="5">
        <f>_xlfn.XLOOKUP(G3267,products!A:A,products!C:C,"")</f>
        <v>550</v>
      </c>
      <c r="R3267">
        <v>8</v>
      </c>
      <c r="S3267" s="5">
        <f t="shared" ref="S3267:S3330" si="51">Q3267*R3267</f>
        <v>4400</v>
      </c>
    </row>
    <row r="3268" spans="1:19" x14ac:dyDescent="0.2">
      <c r="A3268" t="s">
        <v>3413</v>
      </c>
      <c r="B3268" t="s">
        <v>9027</v>
      </c>
      <c r="C3268" t="s">
        <v>35</v>
      </c>
      <c r="D3268" t="str">
        <f>_xlfn.XLOOKUP(C3268,sales_teams!A:A,sales_teams!B:B,"")</f>
        <v>W100826</v>
      </c>
      <c r="E3268" t="str">
        <f>_xlfn.XLOOKUP(C3268,sales_teams!A:A,sales_teams!C:C,"")</f>
        <v>Celia Rouche</v>
      </c>
      <c r="F3268" t="str">
        <f>_xlfn.XLOOKUP(C3268,sales_teams!A:A,sales_teams!D:D,"")</f>
        <v>West</v>
      </c>
      <c r="G3268" t="s">
        <v>60</v>
      </c>
      <c r="H3268" t="str">
        <f>_xlfn.XLOOKUP(G3268,products!A:A,products!B:B,"")</f>
        <v>MG</v>
      </c>
      <c r="J3268">
        <f>_xlfn.XLOOKUP(I3268,accounts!A:A,accounts!B:B,"")</f>
        <v>0</v>
      </c>
      <c r="K3268">
        <f>_xlfn.XLOOKUP(I3268,accounts!A:A,accounts!F:F,"")</f>
        <v>0</v>
      </c>
      <c r="L3268" t="s">
        <v>76</v>
      </c>
      <c r="N3268" t="s">
        <v>9044</v>
      </c>
      <c r="O3268" s="1">
        <v>42873</v>
      </c>
      <c r="Q3268" s="5">
        <f>_xlfn.XLOOKUP(G3268,products!A:A,products!C:C,"")</f>
        <v>55</v>
      </c>
      <c r="R3268">
        <v>35</v>
      </c>
      <c r="S3268" s="5">
        <f t="shared" si="51"/>
        <v>1925</v>
      </c>
    </row>
    <row r="3269" spans="1:19" x14ac:dyDescent="0.2">
      <c r="A3269" t="s">
        <v>3414</v>
      </c>
      <c r="B3269" t="s">
        <v>9025</v>
      </c>
      <c r="C3269" t="s">
        <v>21</v>
      </c>
      <c r="D3269" t="str">
        <f>_xlfn.XLOOKUP(C3269,sales_teams!A:A,sales_teams!B:B,"")</f>
        <v>E777204</v>
      </c>
      <c r="E3269" t="str">
        <f>_xlfn.XLOOKUP(C3269,sales_teams!A:A,sales_teams!C:C,"")</f>
        <v>Cara Losch</v>
      </c>
      <c r="F3269" t="str">
        <f>_xlfn.XLOOKUP(C3269,sales_teams!A:A,sales_teams!D:D,"")</f>
        <v>East</v>
      </c>
      <c r="G3269" t="s">
        <v>60</v>
      </c>
      <c r="H3269" t="str">
        <f>_xlfn.XLOOKUP(G3269,products!A:A,products!B:B,"")</f>
        <v>MG</v>
      </c>
      <c r="I3269" t="s">
        <v>387</v>
      </c>
      <c r="J3269" t="str">
        <f>_xlfn.XLOOKUP(I3269,accounts!A:A,accounts!B:B,"")</f>
        <v>technolgy</v>
      </c>
      <c r="K3269" t="str">
        <f>_xlfn.XLOOKUP(I3269,accounts!A:A,accounts!F:F,"")</f>
        <v>SMB</v>
      </c>
      <c r="L3269" t="s">
        <v>81</v>
      </c>
      <c r="M3269" t="s">
        <v>9038</v>
      </c>
      <c r="N3269" t="s">
        <v>9045</v>
      </c>
      <c r="O3269" s="1">
        <v>42873</v>
      </c>
      <c r="P3269" s="1">
        <v>42961</v>
      </c>
      <c r="Q3269" s="5">
        <f>_xlfn.XLOOKUP(G3269,products!A:A,products!C:C,"")</f>
        <v>55</v>
      </c>
      <c r="R3269">
        <v>44</v>
      </c>
      <c r="S3269" s="5">
        <f t="shared" si="51"/>
        <v>2420</v>
      </c>
    </row>
    <row r="3270" spans="1:19" x14ac:dyDescent="0.2">
      <c r="A3270" t="s">
        <v>3415</v>
      </c>
      <c r="B3270" t="s">
        <v>9027</v>
      </c>
      <c r="C3270" t="s">
        <v>7</v>
      </c>
      <c r="D3270" t="str">
        <f>_xlfn.XLOOKUP(C3270,sales_teams!A:A,sales_teams!B:B,"")</f>
        <v>C234829</v>
      </c>
      <c r="E3270" t="str">
        <f>_xlfn.XLOOKUP(C3270,sales_teams!A:A,sales_teams!C:C,"")</f>
        <v>Dustin Brinkmann</v>
      </c>
      <c r="F3270" t="str">
        <f>_xlfn.XLOOKUP(C3270,sales_teams!A:A,sales_teams!D:D,"")</f>
        <v>Central</v>
      </c>
      <c r="G3270" t="s">
        <v>60</v>
      </c>
      <c r="H3270" t="str">
        <f>_xlfn.XLOOKUP(G3270,products!A:A,products!B:B,"")</f>
        <v>MG</v>
      </c>
      <c r="I3270" t="s">
        <v>149</v>
      </c>
      <c r="J3270" t="str">
        <f>_xlfn.XLOOKUP(I3270,accounts!A:A,accounts!B:B,"")</f>
        <v>finance</v>
      </c>
      <c r="K3270" t="str">
        <f>_xlfn.XLOOKUP(I3270,accounts!A:A,accounts!F:F,"")</f>
        <v>Mid-Market</v>
      </c>
      <c r="L3270" t="s">
        <v>81</v>
      </c>
      <c r="M3270" t="s">
        <v>9036</v>
      </c>
      <c r="N3270" t="s">
        <v>9045</v>
      </c>
      <c r="O3270" s="1">
        <v>42873</v>
      </c>
      <c r="P3270" s="1">
        <v>42879</v>
      </c>
      <c r="Q3270" s="5">
        <f>_xlfn.XLOOKUP(G3270,products!A:A,products!C:C,"")</f>
        <v>55</v>
      </c>
      <c r="R3270">
        <v>3</v>
      </c>
      <c r="S3270" s="5">
        <f t="shared" si="51"/>
        <v>165</v>
      </c>
    </row>
    <row r="3271" spans="1:19" x14ac:dyDescent="0.2">
      <c r="A3271" t="s">
        <v>3416</v>
      </c>
      <c r="B3271" t="s">
        <v>9027</v>
      </c>
      <c r="C3271" t="s">
        <v>23</v>
      </c>
      <c r="D3271" t="str">
        <f>_xlfn.XLOOKUP(C3271,sales_teams!A:A,sales_teams!B:B,"")</f>
        <v>E680402</v>
      </c>
      <c r="E3271" t="str">
        <f>_xlfn.XLOOKUP(C3271,sales_teams!A:A,sales_teams!C:C,"")</f>
        <v>Cara Losch</v>
      </c>
      <c r="F3271" t="str">
        <f>_xlfn.XLOOKUP(C3271,sales_teams!A:A,sales_teams!D:D,"")</f>
        <v>East</v>
      </c>
      <c r="G3271" t="s">
        <v>60</v>
      </c>
      <c r="H3271" t="str">
        <f>_xlfn.XLOOKUP(G3271,products!A:A,products!B:B,"")</f>
        <v>MG</v>
      </c>
      <c r="J3271">
        <f>_xlfn.XLOOKUP(I3271,accounts!A:A,accounts!B:B,"")</f>
        <v>0</v>
      </c>
      <c r="K3271">
        <f>_xlfn.XLOOKUP(I3271,accounts!A:A,accounts!F:F,"")</f>
        <v>0</v>
      </c>
      <c r="L3271" t="s">
        <v>76</v>
      </c>
      <c r="N3271" t="s">
        <v>9044</v>
      </c>
      <c r="O3271" s="1">
        <v>42873</v>
      </c>
      <c r="Q3271" s="5">
        <f>_xlfn.XLOOKUP(G3271,products!A:A,products!C:C,"")</f>
        <v>55</v>
      </c>
      <c r="R3271">
        <v>1</v>
      </c>
      <c r="S3271" s="5">
        <f t="shared" si="51"/>
        <v>55</v>
      </c>
    </row>
    <row r="3272" spans="1:19" x14ac:dyDescent="0.2">
      <c r="A3272" t="s">
        <v>3417</v>
      </c>
      <c r="B3272" t="s">
        <v>9028</v>
      </c>
      <c r="C3272" t="s">
        <v>44</v>
      </c>
      <c r="D3272" t="str">
        <f>_xlfn.XLOOKUP(C3272,sales_teams!A:A,sales_teams!B:B,"")</f>
        <v>W202814</v>
      </c>
      <c r="E3272" t="str">
        <f>_xlfn.XLOOKUP(C3272,sales_teams!A:A,sales_teams!C:C,"")</f>
        <v>Summer Sewald</v>
      </c>
      <c r="F3272" t="str">
        <f>_xlfn.XLOOKUP(C3272,sales_teams!A:A,sales_teams!D:D,"")</f>
        <v>West</v>
      </c>
      <c r="G3272" t="s">
        <v>62</v>
      </c>
      <c r="H3272" t="str">
        <f>_xlfn.XLOOKUP(G3272,products!A:A,products!B:B,"")</f>
        <v>GTX</v>
      </c>
      <c r="J3272">
        <f>_xlfn.XLOOKUP(I3272,accounts!A:A,accounts!B:B,"")</f>
        <v>0</v>
      </c>
      <c r="K3272">
        <f>_xlfn.XLOOKUP(I3272,accounts!A:A,accounts!F:F,"")</f>
        <v>0</v>
      </c>
      <c r="L3272" t="s">
        <v>76</v>
      </c>
      <c r="N3272" t="s">
        <v>9044</v>
      </c>
      <c r="O3272" s="1">
        <v>42873</v>
      </c>
      <c r="Q3272" s="5">
        <f>_xlfn.XLOOKUP(G3272,products!A:A,products!C:C,"")</f>
        <v>550</v>
      </c>
      <c r="R3272">
        <v>38</v>
      </c>
      <c r="S3272" s="5">
        <f t="shared" si="51"/>
        <v>20900</v>
      </c>
    </row>
    <row r="3273" spans="1:19" x14ac:dyDescent="0.2">
      <c r="A3273" t="s">
        <v>3418</v>
      </c>
      <c r="B3273" t="s">
        <v>9028</v>
      </c>
      <c r="C3273" t="s">
        <v>44</v>
      </c>
      <c r="D3273" t="str">
        <f>_xlfn.XLOOKUP(C3273,sales_teams!A:A,sales_teams!B:B,"")</f>
        <v>W202814</v>
      </c>
      <c r="E3273" t="str">
        <f>_xlfn.XLOOKUP(C3273,sales_teams!A:A,sales_teams!C:C,"")</f>
        <v>Summer Sewald</v>
      </c>
      <c r="F3273" t="str">
        <f>_xlfn.XLOOKUP(C3273,sales_teams!A:A,sales_teams!D:D,"")</f>
        <v>West</v>
      </c>
      <c r="G3273" t="s">
        <v>62</v>
      </c>
      <c r="H3273" t="str">
        <f>_xlfn.XLOOKUP(G3273,products!A:A,products!B:B,"")</f>
        <v>GTX</v>
      </c>
      <c r="I3273" t="s">
        <v>176</v>
      </c>
      <c r="J3273" t="str">
        <f>_xlfn.XLOOKUP(I3273,accounts!A:A,accounts!B:B,"")</f>
        <v>employment</v>
      </c>
      <c r="K3273" t="str">
        <f>_xlfn.XLOOKUP(I3273,accounts!A:A,accounts!F:F,"")</f>
        <v>Enterprise</v>
      </c>
      <c r="L3273" t="s">
        <v>81</v>
      </c>
      <c r="M3273" t="s">
        <v>9036</v>
      </c>
      <c r="N3273" t="s">
        <v>9041</v>
      </c>
      <c r="O3273" s="1">
        <v>42873</v>
      </c>
      <c r="P3273" s="1">
        <v>42911</v>
      </c>
      <c r="Q3273" s="5">
        <f>_xlfn.XLOOKUP(G3273,products!A:A,products!C:C,"")</f>
        <v>550</v>
      </c>
      <c r="R3273">
        <v>1</v>
      </c>
      <c r="S3273" s="5">
        <f t="shared" si="51"/>
        <v>550</v>
      </c>
    </row>
    <row r="3274" spans="1:19" x14ac:dyDescent="0.2">
      <c r="A3274" t="s">
        <v>3419</v>
      </c>
      <c r="B3274" t="s">
        <v>9026</v>
      </c>
      <c r="C3274" t="s">
        <v>44</v>
      </c>
      <c r="D3274" t="str">
        <f>_xlfn.XLOOKUP(C3274,sales_teams!A:A,sales_teams!B:B,"")</f>
        <v>W202814</v>
      </c>
      <c r="E3274" t="str">
        <f>_xlfn.XLOOKUP(C3274,sales_teams!A:A,sales_teams!C:C,"")</f>
        <v>Summer Sewald</v>
      </c>
      <c r="F3274" t="str">
        <f>_xlfn.XLOOKUP(C3274,sales_teams!A:A,sales_teams!D:D,"")</f>
        <v>West</v>
      </c>
      <c r="G3274" t="s">
        <v>60</v>
      </c>
      <c r="H3274" t="str">
        <f>_xlfn.XLOOKUP(G3274,products!A:A,products!B:B,"")</f>
        <v>MG</v>
      </c>
      <c r="I3274" t="s">
        <v>200</v>
      </c>
      <c r="J3274" t="str">
        <f>_xlfn.XLOOKUP(I3274,accounts!A:A,accounts!B:B,"")</f>
        <v>medical</v>
      </c>
      <c r="K3274" t="str">
        <f>_xlfn.XLOOKUP(I3274,accounts!A:A,accounts!F:F,"")</f>
        <v>Mid-Market</v>
      </c>
      <c r="L3274" t="s">
        <v>81</v>
      </c>
      <c r="M3274" t="s">
        <v>9037</v>
      </c>
      <c r="N3274" t="s">
        <v>9042</v>
      </c>
      <c r="O3274" s="1">
        <v>42873</v>
      </c>
      <c r="P3274" s="1">
        <v>42878</v>
      </c>
      <c r="Q3274" s="5">
        <f>_xlfn.XLOOKUP(G3274,products!A:A,products!C:C,"")</f>
        <v>55</v>
      </c>
      <c r="R3274">
        <v>44</v>
      </c>
      <c r="S3274" s="5">
        <f t="shared" si="51"/>
        <v>2420</v>
      </c>
    </row>
    <row r="3275" spans="1:19" x14ac:dyDescent="0.2">
      <c r="A3275" t="s">
        <v>3420</v>
      </c>
      <c r="B3275" t="s">
        <v>9027</v>
      </c>
      <c r="C3275" t="s">
        <v>44</v>
      </c>
      <c r="D3275" t="str">
        <f>_xlfn.XLOOKUP(C3275,sales_teams!A:A,sales_teams!B:B,"")</f>
        <v>W202814</v>
      </c>
      <c r="E3275" t="str">
        <f>_xlfn.XLOOKUP(C3275,sales_teams!A:A,sales_teams!C:C,"")</f>
        <v>Summer Sewald</v>
      </c>
      <c r="F3275" t="str">
        <f>_xlfn.XLOOKUP(C3275,sales_teams!A:A,sales_teams!D:D,"")</f>
        <v>West</v>
      </c>
      <c r="G3275" t="s">
        <v>8951</v>
      </c>
      <c r="H3275" t="str">
        <f>_xlfn.XLOOKUP(G3275,products!A:A,products!B:B,"")</f>
        <v>GTX</v>
      </c>
      <c r="I3275" t="s">
        <v>233</v>
      </c>
      <c r="J3275" t="str">
        <f>_xlfn.XLOOKUP(I3275,accounts!A:A,accounts!B:B,"")</f>
        <v>medical</v>
      </c>
      <c r="K3275" t="str">
        <f>_xlfn.XLOOKUP(I3275,accounts!A:A,accounts!F:F,"")</f>
        <v>SMB</v>
      </c>
      <c r="L3275" t="s">
        <v>56</v>
      </c>
      <c r="M3275" t="s">
        <v>9031</v>
      </c>
      <c r="N3275" t="s">
        <v>9042</v>
      </c>
      <c r="O3275" s="1">
        <v>42873</v>
      </c>
      <c r="P3275" s="1">
        <v>42889</v>
      </c>
      <c r="Q3275" s="5">
        <f>_xlfn.XLOOKUP(G3275,products!A:A,products!C:C,"")</f>
        <v>4821</v>
      </c>
      <c r="R3275">
        <v>38</v>
      </c>
      <c r="S3275" s="5">
        <f t="shared" si="51"/>
        <v>183198</v>
      </c>
    </row>
    <row r="3276" spans="1:19" x14ac:dyDescent="0.2">
      <c r="A3276" t="s">
        <v>3421</v>
      </c>
      <c r="B3276" t="s">
        <v>9027</v>
      </c>
      <c r="C3276" t="s">
        <v>3</v>
      </c>
      <c r="D3276" t="str">
        <f>_xlfn.XLOOKUP(C3276,sales_teams!A:A,sales_teams!B:B,"")</f>
        <v>C265891</v>
      </c>
      <c r="E3276" t="str">
        <f>_xlfn.XLOOKUP(C3276,sales_teams!A:A,sales_teams!C:C,"")</f>
        <v>Dustin Brinkmann</v>
      </c>
      <c r="F3276" t="str">
        <f>_xlfn.XLOOKUP(C3276,sales_teams!A:A,sales_teams!D:D,"")</f>
        <v>Central</v>
      </c>
      <c r="G3276" t="s">
        <v>60</v>
      </c>
      <c r="H3276" t="str">
        <f>_xlfn.XLOOKUP(G3276,products!A:A,products!B:B,"")</f>
        <v>MG</v>
      </c>
      <c r="I3276" t="s">
        <v>78</v>
      </c>
      <c r="J3276" t="str">
        <f>_xlfn.XLOOKUP(I3276,accounts!A:A,accounts!B:B,"")</f>
        <v>medical</v>
      </c>
      <c r="K3276" t="str">
        <f>_xlfn.XLOOKUP(I3276,accounts!A:A,accounts!F:F,"")</f>
        <v>Mid-Market</v>
      </c>
      <c r="L3276" t="s">
        <v>56</v>
      </c>
      <c r="M3276" t="s">
        <v>9031</v>
      </c>
      <c r="N3276" t="s">
        <v>9042</v>
      </c>
      <c r="O3276" s="1">
        <v>42874</v>
      </c>
      <c r="P3276" s="1">
        <v>42913</v>
      </c>
      <c r="Q3276" s="5">
        <f>_xlfn.XLOOKUP(G3276,products!A:A,products!C:C,"")</f>
        <v>55</v>
      </c>
      <c r="R3276">
        <v>40</v>
      </c>
      <c r="S3276" s="5">
        <f t="shared" si="51"/>
        <v>2200</v>
      </c>
    </row>
    <row r="3277" spans="1:19" x14ac:dyDescent="0.2">
      <c r="A3277" t="s">
        <v>3422</v>
      </c>
      <c r="B3277" t="s">
        <v>9028</v>
      </c>
      <c r="C3277" t="s">
        <v>30</v>
      </c>
      <c r="D3277" t="str">
        <f>_xlfn.XLOOKUP(C3277,sales_teams!A:A,sales_teams!B:B,"")</f>
        <v>E558564</v>
      </c>
      <c r="E3277" t="str">
        <f>_xlfn.XLOOKUP(C3277,sales_teams!A:A,sales_teams!C:C,"")</f>
        <v>Rocco Neubert</v>
      </c>
      <c r="F3277" t="str">
        <f>_xlfn.XLOOKUP(C3277,sales_teams!A:A,sales_teams!D:D,"")</f>
        <v>East</v>
      </c>
      <c r="G3277" t="s">
        <v>75</v>
      </c>
      <c r="H3277" t="str">
        <f>_xlfn.XLOOKUP(G3277,products!A:A,products!B:B,"")</f>
        <v>MG</v>
      </c>
      <c r="I3277" t="s">
        <v>215</v>
      </c>
      <c r="J3277" t="str">
        <f>_xlfn.XLOOKUP(I3277,accounts!A:A,accounts!B:B,"")</f>
        <v>technolgy</v>
      </c>
      <c r="K3277" t="str">
        <f>_xlfn.XLOOKUP(I3277,accounts!A:A,accounts!F:F,"")</f>
        <v>Enterprise</v>
      </c>
      <c r="L3277" t="s">
        <v>81</v>
      </c>
      <c r="M3277" t="s">
        <v>9040</v>
      </c>
      <c r="N3277" t="s">
        <v>9045</v>
      </c>
      <c r="O3277" s="1">
        <v>42874</v>
      </c>
      <c r="P3277" s="1">
        <v>42875</v>
      </c>
      <c r="Q3277" s="5">
        <f>_xlfn.XLOOKUP(G3277,products!A:A,products!C:C,"")</f>
        <v>3393</v>
      </c>
      <c r="R3277">
        <v>22</v>
      </c>
      <c r="S3277" s="5">
        <f t="shared" si="51"/>
        <v>74646</v>
      </c>
    </row>
    <row r="3278" spans="1:19" x14ac:dyDescent="0.2">
      <c r="A3278" t="s">
        <v>3423</v>
      </c>
      <c r="B3278" t="s">
        <v>9026</v>
      </c>
      <c r="C3278" t="s">
        <v>27</v>
      </c>
      <c r="D3278" t="str">
        <f>_xlfn.XLOOKUP(C3278,sales_teams!A:A,sales_teams!B:B,"")</f>
        <v>E619716</v>
      </c>
      <c r="E3278" t="str">
        <f>_xlfn.XLOOKUP(C3278,sales_teams!A:A,sales_teams!C:C,"")</f>
        <v>Rocco Neubert</v>
      </c>
      <c r="F3278" t="str">
        <f>_xlfn.XLOOKUP(C3278,sales_teams!A:A,sales_teams!D:D,"")</f>
        <v>East</v>
      </c>
      <c r="G3278" t="s">
        <v>54</v>
      </c>
      <c r="H3278" t="str">
        <f>_xlfn.XLOOKUP(G3278,products!A:A,products!B:B,"")</f>
        <v>GTX</v>
      </c>
      <c r="I3278" t="s">
        <v>387</v>
      </c>
      <c r="J3278" t="str">
        <f>_xlfn.XLOOKUP(I3278,accounts!A:A,accounts!B:B,"")</f>
        <v>technolgy</v>
      </c>
      <c r="K3278" t="str">
        <f>_xlfn.XLOOKUP(I3278,accounts!A:A,accounts!F:F,"")</f>
        <v>SMB</v>
      </c>
      <c r="L3278" t="s">
        <v>81</v>
      </c>
      <c r="M3278" t="s">
        <v>9040</v>
      </c>
      <c r="N3278" t="s">
        <v>9042</v>
      </c>
      <c r="O3278" s="1">
        <v>42874</v>
      </c>
      <c r="P3278" s="1">
        <v>42887</v>
      </c>
      <c r="Q3278" s="5">
        <f>_xlfn.XLOOKUP(G3278,products!A:A,products!C:C,"")</f>
        <v>1096</v>
      </c>
      <c r="R3278">
        <v>27</v>
      </c>
      <c r="S3278" s="5">
        <f t="shared" si="51"/>
        <v>29592</v>
      </c>
    </row>
    <row r="3279" spans="1:19" x14ac:dyDescent="0.2">
      <c r="A3279" t="s">
        <v>3424</v>
      </c>
      <c r="B3279" t="s">
        <v>9028</v>
      </c>
      <c r="C3279" t="s">
        <v>27</v>
      </c>
      <c r="D3279" t="str">
        <f>_xlfn.XLOOKUP(C3279,sales_teams!A:A,sales_teams!B:B,"")</f>
        <v>E619716</v>
      </c>
      <c r="E3279" t="str">
        <f>_xlfn.XLOOKUP(C3279,sales_teams!A:A,sales_teams!C:C,"")</f>
        <v>Rocco Neubert</v>
      </c>
      <c r="F3279" t="str">
        <f>_xlfn.XLOOKUP(C3279,sales_teams!A:A,sales_teams!D:D,"")</f>
        <v>East</v>
      </c>
      <c r="G3279" t="s">
        <v>54</v>
      </c>
      <c r="H3279" t="str">
        <f>_xlfn.XLOOKUP(G3279,products!A:A,products!B:B,"")</f>
        <v>GTX</v>
      </c>
      <c r="I3279" t="s">
        <v>219</v>
      </c>
      <c r="J3279" t="str">
        <f>_xlfn.XLOOKUP(I3279,accounts!A:A,accounts!B:B,"")</f>
        <v>medical</v>
      </c>
      <c r="K3279" t="str">
        <f>_xlfn.XLOOKUP(I3279,accounts!A:A,accounts!F:F,"")</f>
        <v>SMB</v>
      </c>
      <c r="L3279" t="s">
        <v>56</v>
      </c>
      <c r="M3279" t="s">
        <v>9032</v>
      </c>
      <c r="N3279" t="s">
        <v>9045</v>
      </c>
      <c r="O3279" s="1">
        <v>42874</v>
      </c>
      <c r="P3279" s="1">
        <v>42966</v>
      </c>
      <c r="Q3279" s="5">
        <f>_xlfn.XLOOKUP(G3279,products!A:A,products!C:C,"")</f>
        <v>1096</v>
      </c>
      <c r="R3279">
        <v>11</v>
      </c>
      <c r="S3279" s="5">
        <f t="shared" si="51"/>
        <v>12056</v>
      </c>
    </row>
    <row r="3280" spans="1:19" x14ac:dyDescent="0.2">
      <c r="A3280" t="s">
        <v>3425</v>
      </c>
      <c r="B3280" t="s">
        <v>9027</v>
      </c>
      <c r="C3280" t="s">
        <v>20</v>
      </c>
      <c r="D3280" t="str">
        <f>_xlfn.XLOOKUP(C3280,sales_teams!A:A,sales_teams!B:B,"")</f>
        <v>E500449</v>
      </c>
      <c r="E3280" t="str">
        <f>_xlfn.XLOOKUP(C3280,sales_teams!A:A,sales_teams!C:C,"")</f>
        <v>Cara Losch</v>
      </c>
      <c r="F3280" t="str">
        <f>_xlfn.XLOOKUP(C3280,sales_teams!A:A,sales_teams!D:D,"")</f>
        <v>East</v>
      </c>
      <c r="G3280" t="s">
        <v>62</v>
      </c>
      <c r="H3280" t="str">
        <f>_xlfn.XLOOKUP(G3280,products!A:A,products!B:B,"")</f>
        <v>GTX</v>
      </c>
      <c r="I3280" t="s">
        <v>108</v>
      </c>
      <c r="J3280" t="str">
        <f>_xlfn.XLOOKUP(I3280,accounts!A:A,accounts!B:B,"")</f>
        <v>retail</v>
      </c>
      <c r="K3280" t="str">
        <f>_xlfn.XLOOKUP(I3280,accounts!A:A,accounts!F:F,"")</f>
        <v>Enterprise</v>
      </c>
      <c r="L3280" t="s">
        <v>56</v>
      </c>
      <c r="M3280" t="s">
        <v>9031</v>
      </c>
      <c r="N3280" t="s">
        <v>9043</v>
      </c>
      <c r="O3280" s="1">
        <v>42874</v>
      </c>
      <c r="P3280" s="1">
        <v>42982</v>
      </c>
      <c r="Q3280" s="5">
        <f>_xlfn.XLOOKUP(G3280,products!A:A,products!C:C,"")</f>
        <v>550</v>
      </c>
      <c r="R3280">
        <v>16</v>
      </c>
      <c r="S3280" s="5">
        <f t="shared" si="51"/>
        <v>8800</v>
      </c>
    </row>
    <row r="3281" spans="1:19" x14ac:dyDescent="0.2">
      <c r="A3281" t="s">
        <v>3426</v>
      </c>
      <c r="B3281" t="s">
        <v>9028</v>
      </c>
      <c r="C3281" t="s">
        <v>20</v>
      </c>
      <c r="D3281" t="str">
        <f>_xlfn.XLOOKUP(C3281,sales_teams!A:A,sales_teams!B:B,"")</f>
        <v>E500449</v>
      </c>
      <c r="E3281" t="str">
        <f>_xlfn.XLOOKUP(C3281,sales_teams!A:A,sales_teams!C:C,"")</f>
        <v>Cara Losch</v>
      </c>
      <c r="F3281" t="str">
        <f>_xlfn.XLOOKUP(C3281,sales_teams!A:A,sales_teams!D:D,"")</f>
        <v>East</v>
      </c>
      <c r="G3281" t="s">
        <v>62</v>
      </c>
      <c r="H3281" t="str">
        <f>_xlfn.XLOOKUP(G3281,products!A:A,products!B:B,"")</f>
        <v>GTX</v>
      </c>
      <c r="I3281" t="s">
        <v>237</v>
      </c>
      <c r="J3281" t="str">
        <f>_xlfn.XLOOKUP(I3281,accounts!A:A,accounts!B:B,"")</f>
        <v>entertainment</v>
      </c>
      <c r="K3281" t="str">
        <f>_xlfn.XLOOKUP(I3281,accounts!A:A,accounts!F:F,"")</f>
        <v>Mid-Market</v>
      </c>
      <c r="L3281" t="s">
        <v>56</v>
      </c>
      <c r="M3281" t="s">
        <v>9034</v>
      </c>
      <c r="N3281" t="s">
        <v>9045</v>
      </c>
      <c r="O3281" s="1">
        <v>42874</v>
      </c>
      <c r="P3281" s="1">
        <v>42950</v>
      </c>
      <c r="Q3281" s="5">
        <f>_xlfn.XLOOKUP(G3281,products!A:A,products!C:C,"")</f>
        <v>550</v>
      </c>
      <c r="R3281">
        <v>24</v>
      </c>
      <c r="S3281" s="5">
        <f t="shared" si="51"/>
        <v>13200</v>
      </c>
    </row>
    <row r="3282" spans="1:19" x14ac:dyDescent="0.2">
      <c r="A3282" t="s">
        <v>3427</v>
      </c>
      <c r="B3282" t="s">
        <v>9027</v>
      </c>
      <c r="C3282" t="s">
        <v>25</v>
      </c>
      <c r="D3282" t="str">
        <f>_xlfn.XLOOKUP(C3282,sales_teams!A:A,sales_teams!B:B,"")</f>
        <v>E372575</v>
      </c>
      <c r="E3282" t="str">
        <f>_xlfn.XLOOKUP(C3282,sales_teams!A:A,sales_teams!C:C,"")</f>
        <v>Rocco Neubert</v>
      </c>
      <c r="F3282" t="str">
        <f>_xlfn.XLOOKUP(C3282,sales_teams!A:A,sales_teams!D:D,"")</f>
        <v>East</v>
      </c>
      <c r="G3282" t="s">
        <v>62</v>
      </c>
      <c r="H3282" t="str">
        <f>_xlfn.XLOOKUP(G3282,products!A:A,products!B:B,"")</f>
        <v>GTX</v>
      </c>
      <c r="I3282" t="s">
        <v>128</v>
      </c>
      <c r="J3282" t="str">
        <f>_xlfn.XLOOKUP(I3282,accounts!A:A,accounts!B:B,"")</f>
        <v>marketing</v>
      </c>
      <c r="K3282" t="str">
        <f>_xlfn.XLOOKUP(I3282,accounts!A:A,accounts!F:F,"")</f>
        <v>Enterprise</v>
      </c>
      <c r="L3282" t="s">
        <v>56</v>
      </c>
      <c r="M3282" t="s">
        <v>9034</v>
      </c>
      <c r="N3282" t="s">
        <v>9045</v>
      </c>
      <c r="O3282" s="1">
        <v>42874</v>
      </c>
      <c r="P3282" s="1">
        <v>42979</v>
      </c>
      <c r="Q3282" s="5">
        <f>_xlfn.XLOOKUP(G3282,products!A:A,products!C:C,"")</f>
        <v>550</v>
      </c>
      <c r="R3282">
        <v>47</v>
      </c>
      <c r="S3282" s="5">
        <f t="shared" si="51"/>
        <v>25850</v>
      </c>
    </row>
    <row r="3283" spans="1:19" x14ac:dyDescent="0.2">
      <c r="A3283" t="s">
        <v>3428</v>
      </c>
      <c r="B3283" t="s">
        <v>9027</v>
      </c>
      <c r="C3283" t="s">
        <v>15</v>
      </c>
      <c r="D3283" t="str">
        <f>_xlfn.XLOOKUP(C3283,sales_teams!A:A,sales_teams!B:B,"")</f>
        <v>C486814</v>
      </c>
      <c r="E3283" t="str">
        <f>_xlfn.XLOOKUP(C3283,sales_teams!A:A,sales_teams!C:C,"")</f>
        <v>Melvin Marxen</v>
      </c>
      <c r="F3283" t="str">
        <f>_xlfn.XLOOKUP(C3283,sales_teams!A:A,sales_teams!D:D,"")</f>
        <v>Central</v>
      </c>
      <c r="G3283" t="s">
        <v>8951</v>
      </c>
      <c r="H3283" t="str">
        <f>_xlfn.XLOOKUP(G3283,products!A:A,products!B:B,"")</f>
        <v>GTX</v>
      </c>
      <c r="I3283" t="s">
        <v>186</v>
      </c>
      <c r="J3283" t="str">
        <f>_xlfn.XLOOKUP(I3283,accounts!A:A,accounts!B:B,"")</f>
        <v>retail</v>
      </c>
      <c r="K3283" t="str">
        <f>_xlfn.XLOOKUP(I3283,accounts!A:A,accounts!F:F,"")</f>
        <v>SMB</v>
      </c>
      <c r="L3283" t="s">
        <v>81</v>
      </c>
      <c r="M3283" t="s">
        <v>9039</v>
      </c>
      <c r="N3283" t="s">
        <v>9045</v>
      </c>
      <c r="O3283" s="1">
        <v>42874</v>
      </c>
      <c r="P3283" s="1">
        <v>42974</v>
      </c>
      <c r="Q3283" s="5">
        <f>_xlfn.XLOOKUP(G3283,products!A:A,products!C:C,"")</f>
        <v>4821</v>
      </c>
      <c r="R3283">
        <v>5</v>
      </c>
      <c r="S3283" s="5">
        <f t="shared" si="51"/>
        <v>24105</v>
      </c>
    </row>
    <row r="3284" spans="1:19" x14ac:dyDescent="0.2">
      <c r="A3284" t="s">
        <v>3429</v>
      </c>
      <c r="B3284" t="s">
        <v>9025</v>
      </c>
      <c r="C3284" t="s">
        <v>15</v>
      </c>
      <c r="D3284" t="str">
        <f>_xlfn.XLOOKUP(C3284,sales_teams!A:A,sales_teams!B:B,"")</f>
        <v>C486814</v>
      </c>
      <c r="E3284" t="str">
        <f>_xlfn.XLOOKUP(C3284,sales_teams!A:A,sales_teams!C:C,"")</f>
        <v>Melvin Marxen</v>
      </c>
      <c r="F3284" t="str">
        <f>_xlfn.XLOOKUP(C3284,sales_teams!A:A,sales_teams!D:D,"")</f>
        <v>Central</v>
      </c>
      <c r="G3284" t="s">
        <v>8951</v>
      </c>
      <c r="H3284" t="str">
        <f>_xlfn.XLOOKUP(G3284,products!A:A,products!B:B,"")</f>
        <v>GTX</v>
      </c>
      <c r="I3284" t="s">
        <v>104</v>
      </c>
      <c r="J3284" t="str">
        <f>_xlfn.XLOOKUP(I3284,accounts!A:A,accounts!B:B,"")</f>
        <v>services</v>
      </c>
      <c r="K3284" t="str">
        <f>_xlfn.XLOOKUP(I3284,accounts!A:A,accounts!F:F,"")</f>
        <v>Enterprise</v>
      </c>
      <c r="L3284" t="s">
        <v>56</v>
      </c>
      <c r="M3284" t="s">
        <v>9032</v>
      </c>
      <c r="N3284" t="s">
        <v>9045</v>
      </c>
      <c r="O3284" s="1">
        <v>42874</v>
      </c>
      <c r="P3284" s="1">
        <v>42989</v>
      </c>
      <c r="Q3284" s="5">
        <f>_xlfn.XLOOKUP(G3284,products!A:A,products!C:C,"")</f>
        <v>4821</v>
      </c>
      <c r="R3284">
        <v>9</v>
      </c>
      <c r="S3284" s="5">
        <f t="shared" si="51"/>
        <v>43389</v>
      </c>
    </row>
    <row r="3285" spans="1:19" x14ac:dyDescent="0.2">
      <c r="A3285" t="s">
        <v>3430</v>
      </c>
      <c r="B3285" t="s">
        <v>9026</v>
      </c>
      <c r="C3285" t="s">
        <v>28</v>
      </c>
      <c r="D3285" t="str">
        <f>_xlfn.XLOOKUP(C3285,sales_teams!A:A,sales_teams!B:B,"")</f>
        <v>E262141</v>
      </c>
      <c r="E3285" t="str">
        <f>_xlfn.XLOOKUP(C3285,sales_teams!A:A,sales_teams!C:C,"")</f>
        <v>Rocco Neubert</v>
      </c>
      <c r="F3285" t="str">
        <f>_xlfn.XLOOKUP(C3285,sales_teams!A:A,sales_teams!D:D,"")</f>
        <v>East</v>
      </c>
      <c r="G3285" t="s">
        <v>62</v>
      </c>
      <c r="H3285" t="str">
        <f>_xlfn.XLOOKUP(G3285,products!A:A,products!B:B,"")</f>
        <v>GTX</v>
      </c>
      <c r="I3285" t="s">
        <v>233</v>
      </c>
      <c r="J3285" t="str">
        <f>_xlfn.XLOOKUP(I3285,accounts!A:A,accounts!B:B,"")</f>
        <v>medical</v>
      </c>
      <c r="K3285" t="str">
        <f>_xlfn.XLOOKUP(I3285,accounts!A:A,accounts!F:F,"")</f>
        <v>SMB</v>
      </c>
      <c r="L3285" t="s">
        <v>56</v>
      </c>
      <c r="M3285" t="s">
        <v>9033</v>
      </c>
      <c r="N3285" t="s">
        <v>9043</v>
      </c>
      <c r="O3285" s="1">
        <v>42874</v>
      </c>
      <c r="P3285" s="1">
        <v>42887</v>
      </c>
      <c r="Q3285" s="5">
        <f>_xlfn.XLOOKUP(G3285,products!A:A,products!C:C,"")</f>
        <v>550</v>
      </c>
      <c r="R3285">
        <v>38</v>
      </c>
      <c r="S3285" s="5">
        <f t="shared" si="51"/>
        <v>20900</v>
      </c>
    </row>
    <row r="3286" spans="1:19" x14ac:dyDescent="0.2">
      <c r="A3286" t="s">
        <v>3431</v>
      </c>
      <c r="B3286" t="s">
        <v>9025</v>
      </c>
      <c r="C3286" t="s">
        <v>38</v>
      </c>
      <c r="D3286" t="str">
        <f>_xlfn.XLOOKUP(C3286,sales_teams!A:A,sales_teams!B:B,"")</f>
        <v>W172727</v>
      </c>
      <c r="E3286" t="str">
        <f>_xlfn.XLOOKUP(C3286,sales_teams!A:A,sales_teams!C:C,"")</f>
        <v>Celia Rouche</v>
      </c>
      <c r="F3286" t="str">
        <f>_xlfn.XLOOKUP(C3286,sales_teams!A:A,sales_teams!D:D,"")</f>
        <v>West</v>
      </c>
      <c r="G3286" t="s">
        <v>60</v>
      </c>
      <c r="H3286" t="str">
        <f>_xlfn.XLOOKUP(G3286,products!A:A,products!B:B,"")</f>
        <v>MG</v>
      </c>
      <c r="I3286" t="s">
        <v>172</v>
      </c>
      <c r="J3286" t="str">
        <f>_xlfn.XLOOKUP(I3286,accounts!A:A,accounts!B:B,"")</f>
        <v>software</v>
      </c>
      <c r="K3286" t="str">
        <f>_xlfn.XLOOKUP(I3286,accounts!A:A,accounts!F:F,"")</f>
        <v>Enterprise</v>
      </c>
      <c r="L3286" t="s">
        <v>81</v>
      </c>
      <c r="M3286" t="s">
        <v>9039</v>
      </c>
      <c r="N3286" t="s">
        <v>9041</v>
      </c>
      <c r="O3286" s="1">
        <v>42874</v>
      </c>
      <c r="P3286" s="1">
        <v>42882</v>
      </c>
      <c r="Q3286" s="5">
        <f>_xlfn.XLOOKUP(G3286,products!A:A,products!C:C,"")</f>
        <v>55</v>
      </c>
      <c r="R3286">
        <v>46</v>
      </c>
      <c r="S3286" s="5">
        <f t="shared" si="51"/>
        <v>2530</v>
      </c>
    </row>
    <row r="3287" spans="1:19" x14ac:dyDescent="0.2">
      <c r="A3287" t="s">
        <v>3432</v>
      </c>
      <c r="B3287" t="s">
        <v>9025</v>
      </c>
      <c r="C3287" t="s">
        <v>36</v>
      </c>
      <c r="D3287" t="str">
        <f>_xlfn.XLOOKUP(C3287,sales_teams!A:A,sales_teams!B:B,"")</f>
        <v>W815792</v>
      </c>
      <c r="E3287" t="str">
        <f>_xlfn.XLOOKUP(C3287,sales_teams!A:A,sales_teams!C:C,"")</f>
        <v>Celia Rouche</v>
      </c>
      <c r="F3287" t="str">
        <f>_xlfn.XLOOKUP(C3287,sales_teams!A:A,sales_teams!D:D,"")</f>
        <v>West</v>
      </c>
      <c r="G3287" t="s">
        <v>54</v>
      </c>
      <c r="H3287" t="str">
        <f>_xlfn.XLOOKUP(G3287,products!A:A,products!B:B,"")</f>
        <v>GTX</v>
      </c>
      <c r="I3287" t="s">
        <v>142</v>
      </c>
      <c r="J3287" t="str">
        <f>_xlfn.XLOOKUP(I3287,accounts!A:A,accounts!B:B,"")</f>
        <v>finance</v>
      </c>
      <c r="K3287" t="str">
        <f>_xlfn.XLOOKUP(I3287,accounts!A:A,accounts!F:F,"")</f>
        <v>SMB</v>
      </c>
      <c r="L3287" t="s">
        <v>56</v>
      </c>
      <c r="M3287" t="s">
        <v>9031</v>
      </c>
      <c r="N3287" t="s">
        <v>9045</v>
      </c>
      <c r="O3287" s="1">
        <v>42874</v>
      </c>
      <c r="P3287" s="1">
        <v>42887</v>
      </c>
      <c r="Q3287" s="5">
        <f>_xlfn.XLOOKUP(G3287,products!A:A,products!C:C,"")</f>
        <v>1096</v>
      </c>
      <c r="R3287">
        <v>20</v>
      </c>
      <c r="S3287" s="5">
        <f t="shared" si="51"/>
        <v>21920</v>
      </c>
    </row>
    <row r="3288" spans="1:19" x14ac:dyDescent="0.2">
      <c r="A3288" t="s">
        <v>3433</v>
      </c>
      <c r="B3288" t="s">
        <v>9027</v>
      </c>
      <c r="C3288" t="s">
        <v>10</v>
      </c>
      <c r="D3288" t="str">
        <f>_xlfn.XLOOKUP(C3288,sales_teams!A:A,sales_teams!B:B,"")</f>
        <v>C309699</v>
      </c>
      <c r="E3288" t="str">
        <f>_xlfn.XLOOKUP(C3288,sales_teams!A:A,sales_teams!C:C,"")</f>
        <v>Melvin Marxen</v>
      </c>
      <c r="F3288" t="str">
        <f>_xlfn.XLOOKUP(C3288,sales_teams!A:A,sales_teams!D:D,"")</f>
        <v>Central</v>
      </c>
      <c r="G3288" t="s">
        <v>8951</v>
      </c>
      <c r="H3288" t="str">
        <f>_xlfn.XLOOKUP(G3288,products!A:A,products!B:B,"")</f>
        <v>GTX</v>
      </c>
      <c r="I3288" t="s">
        <v>146</v>
      </c>
      <c r="J3288" t="str">
        <f>_xlfn.XLOOKUP(I3288,accounts!A:A,accounts!B:B,"")</f>
        <v>technolgy</v>
      </c>
      <c r="K3288" t="str">
        <f>_xlfn.XLOOKUP(I3288,accounts!A:A,accounts!F:F,"")</f>
        <v>Mid-Market</v>
      </c>
      <c r="L3288" t="s">
        <v>81</v>
      </c>
      <c r="M3288" t="s">
        <v>9038</v>
      </c>
      <c r="N3288" t="s">
        <v>9043</v>
      </c>
      <c r="O3288" s="1">
        <v>42874</v>
      </c>
      <c r="P3288" s="1">
        <v>42987</v>
      </c>
      <c r="Q3288" s="5">
        <f>_xlfn.XLOOKUP(G3288,products!A:A,products!C:C,"")</f>
        <v>4821</v>
      </c>
      <c r="R3288">
        <v>29</v>
      </c>
      <c r="S3288" s="5">
        <f t="shared" si="51"/>
        <v>139809</v>
      </c>
    </row>
    <row r="3289" spans="1:19" x14ac:dyDescent="0.2">
      <c r="A3289" t="s">
        <v>3434</v>
      </c>
      <c r="B3289" t="s">
        <v>9027</v>
      </c>
      <c r="C3289" t="s">
        <v>10</v>
      </c>
      <c r="D3289" t="str">
        <f>_xlfn.XLOOKUP(C3289,sales_teams!A:A,sales_teams!B:B,"")</f>
        <v>C309699</v>
      </c>
      <c r="E3289" t="str">
        <f>_xlfn.XLOOKUP(C3289,sales_teams!A:A,sales_teams!C:C,"")</f>
        <v>Melvin Marxen</v>
      </c>
      <c r="F3289" t="str">
        <f>_xlfn.XLOOKUP(C3289,sales_teams!A:A,sales_teams!D:D,"")</f>
        <v>Central</v>
      </c>
      <c r="G3289" t="s">
        <v>62</v>
      </c>
      <c r="H3289" t="str">
        <f>_xlfn.XLOOKUP(G3289,products!A:A,products!B:B,"")</f>
        <v>GTX</v>
      </c>
      <c r="I3289" t="s">
        <v>154</v>
      </c>
      <c r="J3289" t="str">
        <f>_xlfn.XLOOKUP(I3289,accounts!A:A,accounts!B:B,"")</f>
        <v>finance</v>
      </c>
      <c r="K3289" t="str">
        <f>_xlfn.XLOOKUP(I3289,accounts!A:A,accounts!F:F,"")</f>
        <v>Enterprise</v>
      </c>
      <c r="L3289" t="s">
        <v>56</v>
      </c>
      <c r="M3289" t="s">
        <v>9033</v>
      </c>
      <c r="N3289" t="s">
        <v>9042</v>
      </c>
      <c r="O3289" s="1">
        <v>42874</v>
      </c>
      <c r="P3289" s="1">
        <v>42888</v>
      </c>
      <c r="Q3289" s="5">
        <f>_xlfn.XLOOKUP(G3289,products!A:A,products!C:C,"")</f>
        <v>550</v>
      </c>
      <c r="R3289">
        <v>36</v>
      </c>
      <c r="S3289" s="5">
        <f t="shared" si="51"/>
        <v>19800</v>
      </c>
    </row>
    <row r="3290" spans="1:19" x14ac:dyDescent="0.2">
      <c r="A3290" t="s">
        <v>3435</v>
      </c>
      <c r="B3290" t="s">
        <v>9027</v>
      </c>
      <c r="C3290" t="s">
        <v>43</v>
      </c>
      <c r="D3290" t="str">
        <f>_xlfn.XLOOKUP(C3290,sales_teams!A:A,sales_teams!B:B,"")</f>
        <v>W596440</v>
      </c>
      <c r="E3290" t="str">
        <f>_xlfn.XLOOKUP(C3290,sales_teams!A:A,sales_teams!C:C,"")</f>
        <v>Summer Sewald</v>
      </c>
      <c r="F3290" t="str">
        <f>_xlfn.XLOOKUP(C3290,sales_teams!A:A,sales_teams!D:D,"")</f>
        <v>West</v>
      </c>
      <c r="G3290" t="s">
        <v>62</v>
      </c>
      <c r="H3290" t="str">
        <f>_xlfn.XLOOKUP(G3290,products!A:A,products!B:B,"")</f>
        <v>GTX</v>
      </c>
      <c r="I3290" t="s">
        <v>228</v>
      </c>
      <c r="J3290" t="str">
        <f>_xlfn.XLOOKUP(I3290,accounts!A:A,accounts!B:B,"")</f>
        <v>technolgy</v>
      </c>
      <c r="K3290" t="str">
        <f>_xlfn.XLOOKUP(I3290,accounts!A:A,accounts!F:F,"")</f>
        <v>Mid-Market</v>
      </c>
      <c r="L3290" t="s">
        <v>76</v>
      </c>
      <c r="N3290" t="s">
        <v>9044</v>
      </c>
      <c r="O3290" s="1">
        <v>42874</v>
      </c>
      <c r="Q3290" s="5">
        <f>_xlfn.XLOOKUP(G3290,products!A:A,products!C:C,"")</f>
        <v>550</v>
      </c>
      <c r="R3290">
        <v>3</v>
      </c>
      <c r="S3290" s="5">
        <f t="shared" si="51"/>
        <v>1650</v>
      </c>
    </row>
    <row r="3291" spans="1:19" x14ac:dyDescent="0.2">
      <c r="A3291" t="s">
        <v>3436</v>
      </c>
      <c r="B3291" t="s">
        <v>9025</v>
      </c>
      <c r="C3291" t="s">
        <v>42</v>
      </c>
      <c r="D3291" t="str">
        <f>_xlfn.XLOOKUP(C3291,sales_teams!A:A,sales_teams!B:B,"")</f>
        <v>W674591</v>
      </c>
      <c r="E3291" t="str">
        <f>_xlfn.XLOOKUP(C3291,sales_teams!A:A,sales_teams!C:C,"")</f>
        <v>Summer Sewald</v>
      </c>
      <c r="F3291" t="str">
        <f>_xlfn.XLOOKUP(C3291,sales_teams!A:A,sales_teams!D:D,"")</f>
        <v>West</v>
      </c>
      <c r="G3291" t="s">
        <v>54</v>
      </c>
      <c r="H3291" t="str">
        <f>_xlfn.XLOOKUP(G3291,products!A:A,products!B:B,"")</f>
        <v>GTX</v>
      </c>
      <c r="J3291">
        <f>_xlfn.XLOOKUP(I3291,accounts!A:A,accounts!B:B,"")</f>
        <v>0</v>
      </c>
      <c r="K3291">
        <f>_xlfn.XLOOKUP(I3291,accounts!A:A,accounts!F:F,"")</f>
        <v>0</v>
      </c>
      <c r="L3291" t="s">
        <v>76</v>
      </c>
      <c r="N3291" t="s">
        <v>9044</v>
      </c>
      <c r="O3291" s="1">
        <v>42874</v>
      </c>
      <c r="Q3291" s="5">
        <f>_xlfn.XLOOKUP(G3291,products!A:A,products!C:C,"")</f>
        <v>1096</v>
      </c>
      <c r="R3291">
        <v>1</v>
      </c>
      <c r="S3291" s="5">
        <f t="shared" si="51"/>
        <v>1096</v>
      </c>
    </row>
    <row r="3292" spans="1:19" x14ac:dyDescent="0.2">
      <c r="A3292" t="s">
        <v>3437</v>
      </c>
      <c r="B3292" t="s">
        <v>9027</v>
      </c>
      <c r="C3292" t="s">
        <v>8</v>
      </c>
      <c r="D3292" t="str">
        <f>_xlfn.XLOOKUP(C3292,sales_teams!A:A,sales_teams!B:B,"")</f>
        <v>C100201</v>
      </c>
      <c r="E3292" t="str">
        <f>_xlfn.XLOOKUP(C3292,sales_teams!A:A,sales_teams!C:C,"")</f>
        <v>Dustin Brinkmann</v>
      </c>
      <c r="F3292" t="str">
        <f>_xlfn.XLOOKUP(C3292,sales_teams!A:A,sales_teams!D:D,"")</f>
        <v>Central</v>
      </c>
      <c r="G3292" t="s">
        <v>62</v>
      </c>
      <c r="H3292" t="str">
        <f>_xlfn.XLOOKUP(G3292,products!A:A,products!B:B,"")</f>
        <v>GTX</v>
      </c>
      <c r="I3292" t="s">
        <v>67</v>
      </c>
      <c r="J3292" t="str">
        <f>_xlfn.XLOOKUP(I3292,accounts!A:A,accounts!B:B,"")</f>
        <v>medical</v>
      </c>
      <c r="K3292" t="str">
        <f>_xlfn.XLOOKUP(I3292,accounts!A:A,accounts!F:F,"")</f>
        <v>Enterprise</v>
      </c>
      <c r="L3292" t="s">
        <v>56</v>
      </c>
      <c r="M3292" t="s">
        <v>9033</v>
      </c>
      <c r="N3292" t="s">
        <v>9042</v>
      </c>
      <c r="O3292" s="1">
        <v>42874</v>
      </c>
      <c r="P3292" s="1">
        <v>42962</v>
      </c>
      <c r="Q3292" s="5">
        <f>_xlfn.XLOOKUP(G3292,products!A:A,products!C:C,"")</f>
        <v>550</v>
      </c>
      <c r="R3292">
        <v>33</v>
      </c>
      <c r="S3292" s="5">
        <f t="shared" si="51"/>
        <v>18150</v>
      </c>
    </row>
    <row r="3293" spans="1:19" x14ac:dyDescent="0.2">
      <c r="A3293" t="s">
        <v>3438</v>
      </c>
      <c r="B3293" t="s">
        <v>9026</v>
      </c>
      <c r="C3293" t="s">
        <v>9</v>
      </c>
      <c r="D3293" t="str">
        <f>_xlfn.XLOOKUP(C3293,sales_teams!A:A,sales_teams!B:B,"")</f>
        <v>C62195</v>
      </c>
      <c r="E3293" t="str">
        <f>_xlfn.XLOOKUP(C3293,sales_teams!A:A,sales_teams!C:C,"")</f>
        <v>Dustin Brinkmann</v>
      </c>
      <c r="F3293" t="str">
        <f>_xlfn.XLOOKUP(C3293,sales_teams!A:A,sales_teams!D:D,"")</f>
        <v>Central</v>
      </c>
      <c r="G3293" t="s">
        <v>60</v>
      </c>
      <c r="H3293" t="str">
        <f>_xlfn.XLOOKUP(G3293,products!A:A,products!B:B,"")</f>
        <v>MG</v>
      </c>
      <c r="I3293" t="s">
        <v>332</v>
      </c>
      <c r="J3293" t="str">
        <f>_xlfn.XLOOKUP(I3293,accounts!A:A,accounts!B:B,"")</f>
        <v>marketing</v>
      </c>
      <c r="K3293" t="str">
        <f>_xlfn.XLOOKUP(I3293,accounts!A:A,accounts!F:F,"")</f>
        <v>Enterprise</v>
      </c>
      <c r="L3293" t="s">
        <v>56</v>
      </c>
      <c r="M3293" t="s">
        <v>9033</v>
      </c>
      <c r="N3293" t="s">
        <v>9045</v>
      </c>
      <c r="O3293" s="1">
        <v>42874</v>
      </c>
      <c r="P3293" s="1">
        <v>42978</v>
      </c>
      <c r="Q3293" s="5">
        <f>_xlfn.XLOOKUP(G3293,products!A:A,products!C:C,"")</f>
        <v>55</v>
      </c>
      <c r="R3293">
        <v>16</v>
      </c>
      <c r="S3293" s="5">
        <f t="shared" si="51"/>
        <v>880</v>
      </c>
    </row>
    <row r="3294" spans="1:19" x14ac:dyDescent="0.2">
      <c r="A3294" t="s">
        <v>3439</v>
      </c>
      <c r="B3294" t="s">
        <v>9027</v>
      </c>
      <c r="C3294" t="s">
        <v>29</v>
      </c>
      <c r="D3294" t="str">
        <f>_xlfn.XLOOKUP(C3294,sales_teams!A:A,sales_teams!B:B,"")</f>
        <v>E571180</v>
      </c>
      <c r="E3294" t="str">
        <f>_xlfn.XLOOKUP(C3294,sales_teams!A:A,sales_teams!C:C,"")</f>
        <v>Rocco Neubert</v>
      </c>
      <c r="F3294" t="str">
        <f>_xlfn.XLOOKUP(C3294,sales_teams!A:A,sales_teams!D:D,"")</f>
        <v>East</v>
      </c>
      <c r="G3294" t="s">
        <v>54</v>
      </c>
      <c r="H3294" t="str">
        <f>_xlfn.XLOOKUP(G3294,products!A:A,products!B:B,"")</f>
        <v>GTX</v>
      </c>
      <c r="I3294" t="s">
        <v>255</v>
      </c>
      <c r="J3294" t="str">
        <f>_xlfn.XLOOKUP(I3294,accounts!A:A,accounts!B:B,"")</f>
        <v>telecommunications</v>
      </c>
      <c r="K3294" t="str">
        <f>_xlfn.XLOOKUP(I3294,accounts!A:A,accounts!F:F,"")</f>
        <v>Enterprise</v>
      </c>
      <c r="L3294" t="s">
        <v>56</v>
      </c>
      <c r="M3294" t="s">
        <v>9034</v>
      </c>
      <c r="N3294" t="s">
        <v>9043</v>
      </c>
      <c r="O3294" s="1">
        <v>42874</v>
      </c>
      <c r="P3294" s="1">
        <v>42881</v>
      </c>
      <c r="Q3294" s="5">
        <f>_xlfn.XLOOKUP(G3294,products!A:A,products!C:C,"")</f>
        <v>1096</v>
      </c>
      <c r="R3294">
        <v>40</v>
      </c>
      <c r="S3294" s="5">
        <f t="shared" si="51"/>
        <v>43840</v>
      </c>
    </row>
    <row r="3295" spans="1:19" x14ac:dyDescent="0.2">
      <c r="A3295" t="s">
        <v>3440</v>
      </c>
      <c r="B3295" t="s">
        <v>9028</v>
      </c>
      <c r="C3295" t="s">
        <v>17</v>
      </c>
      <c r="D3295" t="str">
        <f>_xlfn.XLOOKUP(C3295,sales_teams!A:A,sales_teams!B:B,"")</f>
        <v>E152967</v>
      </c>
      <c r="E3295" t="str">
        <f>_xlfn.XLOOKUP(C3295,sales_teams!A:A,sales_teams!C:C,"")</f>
        <v>Cara Losch</v>
      </c>
      <c r="F3295" t="str">
        <f>_xlfn.XLOOKUP(C3295,sales_teams!A:A,sales_teams!D:D,"")</f>
        <v>East</v>
      </c>
      <c r="G3295" t="s">
        <v>75</v>
      </c>
      <c r="H3295" t="str">
        <f>_xlfn.XLOOKUP(G3295,products!A:A,products!B:B,"")</f>
        <v>MG</v>
      </c>
      <c r="J3295">
        <f>_xlfn.XLOOKUP(I3295,accounts!A:A,accounts!B:B,"")</f>
        <v>0</v>
      </c>
      <c r="K3295">
        <f>_xlfn.XLOOKUP(I3295,accounts!A:A,accounts!F:F,"")</f>
        <v>0</v>
      </c>
      <c r="L3295" t="s">
        <v>76</v>
      </c>
      <c r="N3295" t="s">
        <v>9044</v>
      </c>
      <c r="O3295" s="1">
        <v>42874</v>
      </c>
      <c r="Q3295" s="5">
        <f>_xlfn.XLOOKUP(G3295,products!A:A,products!C:C,"")</f>
        <v>3393</v>
      </c>
      <c r="R3295">
        <v>4</v>
      </c>
      <c r="S3295" s="5">
        <f t="shared" si="51"/>
        <v>13572</v>
      </c>
    </row>
    <row r="3296" spans="1:19" x14ac:dyDescent="0.2">
      <c r="A3296" t="s">
        <v>3441</v>
      </c>
      <c r="B3296" t="s">
        <v>9027</v>
      </c>
      <c r="C3296" t="s">
        <v>17</v>
      </c>
      <c r="D3296" t="str">
        <f>_xlfn.XLOOKUP(C3296,sales_teams!A:A,sales_teams!B:B,"")</f>
        <v>E152967</v>
      </c>
      <c r="E3296" t="str">
        <f>_xlfn.XLOOKUP(C3296,sales_teams!A:A,sales_teams!C:C,"")</f>
        <v>Cara Losch</v>
      </c>
      <c r="F3296" t="str">
        <f>_xlfn.XLOOKUP(C3296,sales_teams!A:A,sales_teams!D:D,"")</f>
        <v>East</v>
      </c>
      <c r="G3296" t="s">
        <v>54</v>
      </c>
      <c r="H3296" t="str">
        <f>_xlfn.XLOOKUP(G3296,products!A:A,products!B:B,"")</f>
        <v>GTX</v>
      </c>
      <c r="I3296" t="s">
        <v>224</v>
      </c>
      <c r="J3296" t="str">
        <f>_xlfn.XLOOKUP(I3296,accounts!A:A,accounts!B:B,"")</f>
        <v>technolgy</v>
      </c>
      <c r="K3296" t="str">
        <f>_xlfn.XLOOKUP(I3296,accounts!A:A,accounts!F:F,"")</f>
        <v>Mid-Market</v>
      </c>
      <c r="L3296" t="s">
        <v>81</v>
      </c>
      <c r="M3296" t="s">
        <v>9038</v>
      </c>
      <c r="N3296" t="s">
        <v>9043</v>
      </c>
      <c r="O3296" s="1">
        <v>42874</v>
      </c>
      <c r="P3296" s="1">
        <v>42959</v>
      </c>
      <c r="Q3296" s="5">
        <f>_xlfn.XLOOKUP(G3296,products!A:A,products!C:C,"")</f>
        <v>1096</v>
      </c>
      <c r="R3296">
        <v>34</v>
      </c>
      <c r="S3296" s="5">
        <f t="shared" si="51"/>
        <v>37264</v>
      </c>
    </row>
    <row r="3297" spans="1:19" x14ac:dyDescent="0.2">
      <c r="A3297" t="s">
        <v>3442</v>
      </c>
      <c r="B3297" t="s">
        <v>9025</v>
      </c>
      <c r="C3297" t="s">
        <v>3</v>
      </c>
      <c r="D3297" t="str">
        <f>_xlfn.XLOOKUP(C3297,sales_teams!A:A,sales_teams!B:B,"")</f>
        <v>C265891</v>
      </c>
      <c r="E3297" t="str">
        <f>_xlfn.XLOOKUP(C3297,sales_teams!A:A,sales_teams!C:C,"")</f>
        <v>Dustin Brinkmann</v>
      </c>
      <c r="F3297" t="str">
        <f>_xlfn.XLOOKUP(C3297,sales_teams!A:A,sales_teams!D:D,"")</f>
        <v>Central</v>
      </c>
      <c r="G3297" t="s">
        <v>75</v>
      </c>
      <c r="H3297" t="str">
        <f>_xlfn.XLOOKUP(G3297,products!A:A,products!B:B,"")</f>
        <v>MG</v>
      </c>
      <c r="I3297" t="s">
        <v>168</v>
      </c>
      <c r="J3297" t="str">
        <f>_xlfn.XLOOKUP(I3297,accounts!A:A,accounts!B:B,"")</f>
        <v>technolgy</v>
      </c>
      <c r="K3297" t="str">
        <f>_xlfn.XLOOKUP(I3297,accounts!A:A,accounts!F:F,"")</f>
        <v>Enterprise</v>
      </c>
      <c r="L3297" t="s">
        <v>81</v>
      </c>
      <c r="M3297" t="s">
        <v>9036</v>
      </c>
      <c r="N3297" t="s">
        <v>9041</v>
      </c>
      <c r="O3297" s="1">
        <v>42875</v>
      </c>
      <c r="P3297" s="1">
        <v>42948</v>
      </c>
      <c r="Q3297" s="5">
        <f>_xlfn.XLOOKUP(G3297,products!A:A,products!C:C,"")</f>
        <v>3393</v>
      </c>
      <c r="R3297">
        <v>23</v>
      </c>
      <c r="S3297" s="5">
        <f t="shared" si="51"/>
        <v>78039</v>
      </c>
    </row>
    <row r="3298" spans="1:19" x14ac:dyDescent="0.2">
      <c r="A3298" t="s">
        <v>3443</v>
      </c>
      <c r="B3298" t="s">
        <v>9028</v>
      </c>
      <c r="C3298" t="s">
        <v>30</v>
      </c>
      <c r="D3298" t="str">
        <f>_xlfn.XLOOKUP(C3298,sales_teams!A:A,sales_teams!B:B,"")</f>
        <v>E558564</v>
      </c>
      <c r="E3298" t="str">
        <f>_xlfn.XLOOKUP(C3298,sales_teams!A:A,sales_teams!C:C,"")</f>
        <v>Rocco Neubert</v>
      </c>
      <c r="F3298" t="str">
        <f>_xlfn.XLOOKUP(C3298,sales_teams!A:A,sales_teams!D:D,"")</f>
        <v>East</v>
      </c>
      <c r="G3298" t="s">
        <v>83</v>
      </c>
      <c r="H3298" t="str">
        <f>_xlfn.XLOOKUP(G3298,products!A:A,products!B:B,"")</f>
        <v>GTX</v>
      </c>
      <c r="J3298">
        <f>_xlfn.XLOOKUP(I3298,accounts!A:A,accounts!B:B,"")</f>
        <v>0</v>
      </c>
      <c r="K3298">
        <f>_xlfn.XLOOKUP(I3298,accounts!A:A,accounts!F:F,"")</f>
        <v>0</v>
      </c>
      <c r="L3298" t="s">
        <v>76</v>
      </c>
      <c r="N3298" t="s">
        <v>9044</v>
      </c>
      <c r="O3298" s="1">
        <v>42875</v>
      </c>
      <c r="Q3298" s="5">
        <f>_xlfn.XLOOKUP(G3298,products!A:A,products!C:C,"")</f>
        <v>5482</v>
      </c>
      <c r="R3298">
        <v>18</v>
      </c>
      <c r="S3298" s="5">
        <f t="shared" si="51"/>
        <v>98676</v>
      </c>
    </row>
    <row r="3299" spans="1:19" x14ac:dyDescent="0.2">
      <c r="A3299" t="s">
        <v>3444</v>
      </c>
      <c r="B3299" t="s">
        <v>9027</v>
      </c>
      <c r="C3299" t="s">
        <v>30</v>
      </c>
      <c r="D3299" t="str">
        <f>_xlfn.XLOOKUP(C3299,sales_teams!A:A,sales_teams!B:B,"")</f>
        <v>E558564</v>
      </c>
      <c r="E3299" t="str">
        <f>_xlfn.XLOOKUP(C3299,sales_teams!A:A,sales_teams!C:C,"")</f>
        <v>Rocco Neubert</v>
      </c>
      <c r="F3299" t="str">
        <f>_xlfn.XLOOKUP(C3299,sales_teams!A:A,sales_teams!D:D,"")</f>
        <v>East</v>
      </c>
      <c r="G3299" t="s">
        <v>62</v>
      </c>
      <c r="H3299" t="str">
        <f>_xlfn.XLOOKUP(G3299,products!A:A,products!B:B,"")</f>
        <v>GTX</v>
      </c>
      <c r="I3299" t="s">
        <v>387</v>
      </c>
      <c r="J3299" t="str">
        <f>_xlfn.XLOOKUP(I3299,accounts!A:A,accounts!B:B,"")</f>
        <v>technolgy</v>
      </c>
      <c r="K3299" t="str">
        <f>_xlfn.XLOOKUP(I3299,accounts!A:A,accounts!F:F,"")</f>
        <v>SMB</v>
      </c>
      <c r="L3299" t="s">
        <v>56</v>
      </c>
      <c r="M3299" t="s">
        <v>9031</v>
      </c>
      <c r="N3299" t="s">
        <v>9042</v>
      </c>
      <c r="O3299" s="1">
        <v>42875</v>
      </c>
      <c r="P3299" s="1">
        <v>42882</v>
      </c>
      <c r="Q3299" s="5">
        <f>_xlfn.XLOOKUP(G3299,products!A:A,products!C:C,"")</f>
        <v>550</v>
      </c>
      <c r="R3299">
        <v>11</v>
      </c>
      <c r="S3299" s="5">
        <f t="shared" si="51"/>
        <v>6050</v>
      </c>
    </row>
    <row r="3300" spans="1:19" x14ac:dyDescent="0.2">
      <c r="A3300" t="s">
        <v>3445</v>
      </c>
      <c r="B3300" t="s">
        <v>9026</v>
      </c>
      <c r="C3300" t="s">
        <v>27</v>
      </c>
      <c r="D3300" t="str">
        <f>_xlfn.XLOOKUP(C3300,sales_teams!A:A,sales_teams!B:B,"")</f>
        <v>E619716</v>
      </c>
      <c r="E3300" t="str">
        <f>_xlfn.XLOOKUP(C3300,sales_teams!A:A,sales_teams!C:C,"")</f>
        <v>Rocco Neubert</v>
      </c>
      <c r="F3300" t="str">
        <f>_xlfn.XLOOKUP(C3300,sales_teams!A:A,sales_teams!D:D,"")</f>
        <v>East</v>
      </c>
      <c r="G3300" t="s">
        <v>8951</v>
      </c>
      <c r="H3300" t="str">
        <f>_xlfn.XLOOKUP(G3300,products!A:A,products!B:B,"")</f>
        <v>GTX</v>
      </c>
      <c r="I3300" t="s">
        <v>343</v>
      </c>
      <c r="J3300" t="str">
        <f>_xlfn.XLOOKUP(I3300,accounts!A:A,accounts!B:B,"")</f>
        <v>retail</v>
      </c>
      <c r="K3300" t="str">
        <f>_xlfn.XLOOKUP(I3300,accounts!A:A,accounts!F:F,"")</f>
        <v>SMB</v>
      </c>
      <c r="L3300" t="s">
        <v>56</v>
      </c>
      <c r="M3300" t="s">
        <v>9032</v>
      </c>
      <c r="N3300" t="s">
        <v>9041</v>
      </c>
      <c r="O3300" s="1">
        <v>42875</v>
      </c>
      <c r="P3300" s="1">
        <v>42879</v>
      </c>
      <c r="Q3300" s="5">
        <f>_xlfn.XLOOKUP(G3300,products!A:A,products!C:C,"")</f>
        <v>4821</v>
      </c>
      <c r="R3300">
        <v>4</v>
      </c>
      <c r="S3300" s="5">
        <f t="shared" si="51"/>
        <v>19284</v>
      </c>
    </row>
    <row r="3301" spans="1:19" x14ac:dyDescent="0.2">
      <c r="A3301" t="s">
        <v>3446</v>
      </c>
      <c r="B3301" t="s">
        <v>9027</v>
      </c>
      <c r="C3301" t="s">
        <v>20</v>
      </c>
      <c r="D3301" t="str">
        <f>_xlfn.XLOOKUP(C3301,sales_teams!A:A,sales_teams!B:B,"")</f>
        <v>E500449</v>
      </c>
      <c r="E3301" t="str">
        <f>_xlfn.XLOOKUP(C3301,sales_teams!A:A,sales_teams!C:C,"")</f>
        <v>Cara Losch</v>
      </c>
      <c r="F3301" t="str">
        <f>_xlfn.XLOOKUP(C3301,sales_teams!A:A,sales_teams!D:D,"")</f>
        <v>East</v>
      </c>
      <c r="G3301" t="s">
        <v>8951</v>
      </c>
      <c r="H3301" t="str">
        <f>_xlfn.XLOOKUP(G3301,products!A:A,products!B:B,"")</f>
        <v>GTX</v>
      </c>
      <c r="J3301">
        <f>_xlfn.XLOOKUP(I3301,accounts!A:A,accounts!B:B,"")</f>
        <v>0</v>
      </c>
      <c r="K3301">
        <f>_xlfn.XLOOKUP(I3301,accounts!A:A,accounts!F:F,"")</f>
        <v>0</v>
      </c>
      <c r="L3301" t="s">
        <v>76</v>
      </c>
      <c r="N3301" t="s">
        <v>9044</v>
      </c>
      <c r="O3301" s="1">
        <v>42875</v>
      </c>
      <c r="Q3301" s="5">
        <f>_xlfn.XLOOKUP(G3301,products!A:A,products!C:C,"")</f>
        <v>4821</v>
      </c>
      <c r="R3301">
        <v>47</v>
      </c>
      <c r="S3301" s="5">
        <f t="shared" si="51"/>
        <v>226587</v>
      </c>
    </row>
    <row r="3302" spans="1:19" x14ac:dyDescent="0.2">
      <c r="A3302" t="s">
        <v>3447</v>
      </c>
      <c r="B3302" t="s">
        <v>9027</v>
      </c>
      <c r="C3302" t="s">
        <v>15</v>
      </c>
      <c r="D3302" t="str">
        <f>_xlfn.XLOOKUP(C3302,sales_teams!A:A,sales_teams!B:B,"")</f>
        <v>C486814</v>
      </c>
      <c r="E3302" t="str">
        <f>_xlfn.XLOOKUP(C3302,sales_teams!A:A,sales_teams!C:C,"")</f>
        <v>Melvin Marxen</v>
      </c>
      <c r="F3302" t="str">
        <f>_xlfn.XLOOKUP(C3302,sales_teams!A:A,sales_teams!D:D,"")</f>
        <v>Central</v>
      </c>
      <c r="G3302" t="s">
        <v>8951</v>
      </c>
      <c r="H3302" t="str">
        <f>_xlfn.XLOOKUP(G3302,products!A:A,products!B:B,"")</f>
        <v>GTX</v>
      </c>
      <c r="I3302" t="s">
        <v>55</v>
      </c>
      <c r="J3302" t="str">
        <f>_xlfn.XLOOKUP(I3302,accounts!A:A,accounts!B:B,"")</f>
        <v>retail</v>
      </c>
      <c r="K3302" t="str">
        <f>_xlfn.XLOOKUP(I3302,accounts!A:A,accounts!F:F,"")</f>
        <v>Mid-Market</v>
      </c>
      <c r="L3302" t="s">
        <v>56</v>
      </c>
      <c r="M3302" t="s">
        <v>9035</v>
      </c>
      <c r="N3302" t="s">
        <v>9041</v>
      </c>
      <c r="O3302" s="1">
        <v>42875</v>
      </c>
      <c r="P3302" s="1">
        <v>43005</v>
      </c>
      <c r="Q3302" s="5">
        <f>_xlfn.XLOOKUP(G3302,products!A:A,products!C:C,"")</f>
        <v>4821</v>
      </c>
      <c r="R3302">
        <v>25</v>
      </c>
      <c r="S3302" s="5">
        <f t="shared" si="51"/>
        <v>120525</v>
      </c>
    </row>
    <row r="3303" spans="1:19" x14ac:dyDescent="0.2">
      <c r="A3303" t="s">
        <v>3448</v>
      </c>
      <c r="B3303" t="s">
        <v>9025</v>
      </c>
      <c r="C3303" t="s">
        <v>15</v>
      </c>
      <c r="D3303" t="str">
        <f>_xlfn.XLOOKUP(C3303,sales_teams!A:A,sales_teams!B:B,"")</f>
        <v>C486814</v>
      </c>
      <c r="E3303" t="str">
        <f>_xlfn.XLOOKUP(C3303,sales_teams!A:A,sales_teams!C:C,"")</f>
        <v>Melvin Marxen</v>
      </c>
      <c r="F3303" t="str">
        <f>_xlfn.XLOOKUP(C3303,sales_teams!A:A,sales_teams!D:D,"")</f>
        <v>Central</v>
      </c>
      <c r="G3303" t="s">
        <v>8951</v>
      </c>
      <c r="H3303" t="str">
        <f>_xlfn.XLOOKUP(G3303,products!A:A,products!B:B,"")</f>
        <v>GTX</v>
      </c>
      <c r="I3303" t="s">
        <v>131</v>
      </c>
      <c r="J3303" t="str">
        <f>_xlfn.XLOOKUP(I3303,accounts!A:A,accounts!B:B,"")</f>
        <v>telecommunications</v>
      </c>
      <c r="K3303" t="str">
        <f>_xlfn.XLOOKUP(I3303,accounts!A:A,accounts!F:F,"")</f>
        <v>SMB</v>
      </c>
      <c r="L3303" t="s">
        <v>56</v>
      </c>
      <c r="M3303" t="s">
        <v>9031</v>
      </c>
      <c r="N3303" t="s">
        <v>9043</v>
      </c>
      <c r="O3303" s="1">
        <v>42875</v>
      </c>
      <c r="P3303" s="1">
        <v>42956</v>
      </c>
      <c r="Q3303" s="5">
        <f>_xlfn.XLOOKUP(G3303,products!A:A,products!C:C,"")</f>
        <v>4821</v>
      </c>
      <c r="R3303">
        <v>31</v>
      </c>
      <c r="S3303" s="5">
        <f t="shared" si="51"/>
        <v>149451</v>
      </c>
    </row>
    <row r="3304" spans="1:19" x14ac:dyDescent="0.2">
      <c r="A3304" t="s">
        <v>3449</v>
      </c>
      <c r="B3304" t="s">
        <v>9027</v>
      </c>
      <c r="C3304" t="s">
        <v>15</v>
      </c>
      <c r="D3304" t="str">
        <f>_xlfn.XLOOKUP(C3304,sales_teams!A:A,sales_teams!B:B,"")</f>
        <v>C486814</v>
      </c>
      <c r="E3304" t="str">
        <f>_xlfn.XLOOKUP(C3304,sales_teams!A:A,sales_teams!C:C,"")</f>
        <v>Melvin Marxen</v>
      </c>
      <c r="F3304" t="str">
        <f>_xlfn.XLOOKUP(C3304,sales_teams!A:A,sales_teams!D:D,"")</f>
        <v>Central</v>
      </c>
      <c r="G3304" t="s">
        <v>60</v>
      </c>
      <c r="H3304" t="str">
        <f>_xlfn.XLOOKUP(G3304,products!A:A,products!B:B,"")</f>
        <v>MG</v>
      </c>
      <c r="I3304" t="s">
        <v>186</v>
      </c>
      <c r="J3304" t="str">
        <f>_xlfn.XLOOKUP(I3304,accounts!A:A,accounts!B:B,"")</f>
        <v>retail</v>
      </c>
      <c r="K3304" t="str">
        <f>_xlfn.XLOOKUP(I3304,accounts!A:A,accounts!F:F,"")</f>
        <v>SMB</v>
      </c>
      <c r="L3304" t="s">
        <v>56</v>
      </c>
      <c r="M3304" t="s">
        <v>9032</v>
      </c>
      <c r="N3304" t="s">
        <v>9045</v>
      </c>
      <c r="O3304" s="1">
        <v>42875</v>
      </c>
      <c r="P3304" s="1">
        <v>42965</v>
      </c>
      <c r="Q3304" s="5">
        <f>_xlfn.XLOOKUP(G3304,products!A:A,products!C:C,"")</f>
        <v>55</v>
      </c>
      <c r="R3304">
        <v>29</v>
      </c>
      <c r="S3304" s="5">
        <f t="shared" si="51"/>
        <v>1595</v>
      </c>
    </row>
    <row r="3305" spans="1:19" x14ac:dyDescent="0.2">
      <c r="A3305" t="s">
        <v>3450</v>
      </c>
      <c r="B3305" t="s">
        <v>9025</v>
      </c>
      <c r="C3305" t="s">
        <v>28</v>
      </c>
      <c r="D3305" t="str">
        <f>_xlfn.XLOOKUP(C3305,sales_teams!A:A,sales_teams!B:B,"")</f>
        <v>E262141</v>
      </c>
      <c r="E3305" t="str">
        <f>_xlfn.XLOOKUP(C3305,sales_teams!A:A,sales_teams!C:C,"")</f>
        <v>Rocco Neubert</v>
      </c>
      <c r="F3305" t="str">
        <f>_xlfn.XLOOKUP(C3305,sales_teams!A:A,sales_teams!D:D,"")</f>
        <v>East</v>
      </c>
      <c r="G3305" t="s">
        <v>62</v>
      </c>
      <c r="H3305" t="str">
        <f>_xlfn.XLOOKUP(G3305,products!A:A,products!B:B,"")</f>
        <v>GTX</v>
      </c>
      <c r="I3305" t="s">
        <v>387</v>
      </c>
      <c r="J3305" t="str">
        <f>_xlfn.XLOOKUP(I3305,accounts!A:A,accounts!B:B,"")</f>
        <v>technolgy</v>
      </c>
      <c r="K3305" t="str">
        <f>_xlfn.XLOOKUP(I3305,accounts!A:A,accounts!F:F,"")</f>
        <v>SMB</v>
      </c>
      <c r="L3305" t="s">
        <v>81</v>
      </c>
      <c r="M3305" t="s">
        <v>9039</v>
      </c>
      <c r="N3305" t="s">
        <v>9041</v>
      </c>
      <c r="O3305" s="1">
        <v>42875</v>
      </c>
      <c r="P3305" s="1">
        <v>42952</v>
      </c>
      <c r="Q3305" s="5">
        <f>_xlfn.XLOOKUP(G3305,products!A:A,products!C:C,"")</f>
        <v>550</v>
      </c>
      <c r="R3305">
        <v>44</v>
      </c>
      <c r="S3305" s="5">
        <f t="shared" si="51"/>
        <v>24200</v>
      </c>
    </row>
    <row r="3306" spans="1:19" x14ac:dyDescent="0.2">
      <c r="A3306" t="s">
        <v>3451</v>
      </c>
      <c r="B3306" t="s">
        <v>9025</v>
      </c>
      <c r="C3306" t="s">
        <v>28</v>
      </c>
      <c r="D3306" t="str">
        <f>_xlfn.XLOOKUP(C3306,sales_teams!A:A,sales_teams!B:B,"")</f>
        <v>E262141</v>
      </c>
      <c r="E3306" t="str">
        <f>_xlfn.XLOOKUP(C3306,sales_teams!A:A,sales_teams!C:C,"")</f>
        <v>Rocco Neubert</v>
      </c>
      <c r="F3306" t="str">
        <f>_xlfn.XLOOKUP(C3306,sales_teams!A:A,sales_teams!D:D,"")</f>
        <v>East</v>
      </c>
      <c r="G3306" t="s">
        <v>8951</v>
      </c>
      <c r="H3306" t="str">
        <f>_xlfn.XLOOKUP(G3306,products!A:A,products!B:B,"")</f>
        <v>GTX</v>
      </c>
      <c r="I3306" t="s">
        <v>172</v>
      </c>
      <c r="J3306" t="str">
        <f>_xlfn.XLOOKUP(I3306,accounts!A:A,accounts!B:B,"")</f>
        <v>software</v>
      </c>
      <c r="K3306" t="str">
        <f>_xlfn.XLOOKUP(I3306,accounts!A:A,accounts!F:F,"")</f>
        <v>Enterprise</v>
      </c>
      <c r="L3306" t="s">
        <v>81</v>
      </c>
      <c r="M3306" t="s">
        <v>9037</v>
      </c>
      <c r="N3306" t="s">
        <v>9045</v>
      </c>
      <c r="O3306" s="1">
        <v>42875</v>
      </c>
      <c r="P3306" s="1">
        <v>42953</v>
      </c>
      <c r="Q3306" s="5">
        <f>_xlfn.XLOOKUP(G3306,products!A:A,products!C:C,"")</f>
        <v>4821</v>
      </c>
      <c r="R3306">
        <v>29</v>
      </c>
      <c r="S3306" s="5">
        <f t="shared" si="51"/>
        <v>139809</v>
      </c>
    </row>
    <row r="3307" spans="1:19" x14ac:dyDescent="0.2">
      <c r="A3307" t="s">
        <v>3452</v>
      </c>
      <c r="B3307" t="s">
        <v>9025</v>
      </c>
      <c r="C3307" t="s">
        <v>22</v>
      </c>
      <c r="D3307" t="str">
        <f>_xlfn.XLOOKUP(C3307,sales_teams!A:A,sales_teams!B:B,"")</f>
        <v>E86134</v>
      </c>
      <c r="E3307" t="str">
        <f>_xlfn.XLOOKUP(C3307,sales_teams!A:A,sales_teams!C:C,"")</f>
        <v>Cara Losch</v>
      </c>
      <c r="F3307" t="str">
        <f>_xlfn.XLOOKUP(C3307,sales_teams!A:A,sales_teams!D:D,"")</f>
        <v>East</v>
      </c>
      <c r="G3307" t="s">
        <v>62</v>
      </c>
      <c r="H3307" t="str">
        <f>_xlfn.XLOOKUP(G3307,products!A:A,products!B:B,"")</f>
        <v>GTX</v>
      </c>
      <c r="I3307" t="s">
        <v>172</v>
      </c>
      <c r="J3307" t="str">
        <f>_xlfn.XLOOKUP(I3307,accounts!A:A,accounts!B:B,"")</f>
        <v>software</v>
      </c>
      <c r="K3307" t="str">
        <f>_xlfn.XLOOKUP(I3307,accounts!A:A,accounts!F:F,"")</f>
        <v>Enterprise</v>
      </c>
      <c r="L3307" t="s">
        <v>56</v>
      </c>
      <c r="M3307" t="s">
        <v>9031</v>
      </c>
      <c r="N3307" t="s">
        <v>9043</v>
      </c>
      <c r="O3307" s="1">
        <v>42875</v>
      </c>
      <c r="P3307" s="1">
        <v>42965</v>
      </c>
      <c r="Q3307" s="5">
        <f>_xlfn.XLOOKUP(G3307,products!A:A,products!C:C,"")</f>
        <v>550</v>
      </c>
      <c r="R3307">
        <v>45</v>
      </c>
      <c r="S3307" s="5">
        <f t="shared" si="51"/>
        <v>24750</v>
      </c>
    </row>
    <row r="3308" spans="1:19" x14ac:dyDescent="0.2">
      <c r="A3308" t="s">
        <v>3453</v>
      </c>
      <c r="B3308" t="s">
        <v>9025</v>
      </c>
      <c r="C3308" t="s">
        <v>13</v>
      </c>
      <c r="D3308" t="str">
        <f>_xlfn.XLOOKUP(C3308,sales_teams!A:A,sales_teams!B:B,"")</f>
        <v>C130664</v>
      </c>
      <c r="E3308" t="str">
        <f>_xlfn.XLOOKUP(C3308,sales_teams!A:A,sales_teams!C:C,"")</f>
        <v>Melvin Marxen</v>
      </c>
      <c r="F3308" t="str">
        <f>_xlfn.XLOOKUP(C3308,sales_teams!A:A,sales_teams!D:D,"")</f>
        <v>Central</v>
      </c>
      <c r="G3308" t="s">
        <v>60</v>
      </c>
      <c r="H3308" t="str">
        <f>_xlfn.XLOOKUP(G3308,products!A:A,products!B:B,"")</f>
        <v>MG</v>
      </c>
      <c r="I3308" t="s">
        <v>203</v>
      </c>
      <c r="J3308" t="str">
        <f>_xlfn.XLOOKUP(I3308,accounts!A:A,accounts!B:B,"")</f>
        <v>employment</v>
      </c>
      <c r="K3308" t="str">
        <f>_xlfn.XLOOKUP(I3308,accounts!A:A,accounts!F:F,"")</f>
        <v>SMB</v>
      </c>
      <c r="L3308" t="s">
        <v>56</v>
      </c>
      <c r="M3308" t="s">
        <v>9032</v>
      </c>
      <c r="N3308" t="s">
        <v>9041</v>
      </c>
      <c r="O3308" s="1">
        <v>42875</v>
      </c>
      <c r="P3308" s="1">
        <v>42978</v>
      </c>
      <c r="Q3308" s="5">
        <f>_xlfn.XLOOKUP(G3308,products!A:A,products!C:C,"")</f>
        <v>55</v>
      </c>
      <c r="R3308">
        <v>2</v>
      </c>
      <c r="S3308" s="5">
        <f t="shared" si="51"/>
        <v>110</v>
      </c>
    </row>
    <row r="3309" spans="1:19" x14ac:dyDescent="0.2">
      <c r="A3309" t="s">
        <v>3454</v>
      </c>
      <c r="B3309" t="s">
        <v>9025</v>
      </c>
      <c r="C3309" t="s">
        <v>36</v>
      </c>
      <c r="D3309" t="str">
        <f>_xlfn.XLOOKUP(C3309,sales_teams!A:A,sales_teams!B:B,"")</f>
        <v>W815792</v>
      </c>
      <c r="E3309" t="str">
        <f>_xlfn.XLOOKUP(C3309,sales_teams!A:A,sales_teams!C:C,"")</f>
        <v>Celia Rouche</v>
      </c>
      <c r="F3309" t="str">
        <f>_xlfn.XLOOKUP(C3309,sales_teams!A:A,sales_teams!D:D,"")</f>
        <v>West</v>
      </c>
      <c r="G3309" t="s">
        <v>75</v>
      </c>
      <c r="H3309" t="str">
        <f>_xlfn.XLOOKUP(G3309,products!A:A,products!B:B,"")</f>
        <v>MG</v>
      </c>
      <c r="I3309" t="s">
        <v>412</v>
      </c>
      <c r="J3309" t="str">
        <f>_xlfn.XLOOKUP(I3309,accounts!A:A,accounts!B:B,"")</f>
        <v>retail</v>
      </c>
      <c r="K3309" t="str">
        <f>_xlfn.XLOOKUP(I3309,accounts!A:A,accounts!F:F,"")</f>
        <v>SMB</v>
      </c>
      <c r="L3309" t="s">
        <v>56</v>
      </c>
      <c r="M3309" t="s">
        <v>9032</v>
      </c>
      <c r="N3309" t="s">
        <v>9042</v>
      </c>
      <c r="O3309" s="1">
        <v>42875</v>
      </c>
      <c r="P3309" s="1">
        <v>42992</v>
      </c>
      <c r="Q3309" s="5">
        <f>_xlfn.XLOOKUP(G3309,products!A:A,products!C:C,"")</f>
        <v>3393</v>
      </c>
      <c r="R3309">
        <v>38</v>
      </c>
      <c r="S3309" s="5">
        <f t="shared" si="51"/>
        <v>128934</v>
      </c>
    </row>
    <row r="3310" spans="1:19" x14ac:dyDescent="0.2">
      <c r="A3310" t="s">
        <v>3455</v>
      </c>
      <c r="B3310" t="s">
        <v>9028</v>
      </c>
      <c r="C3310" t="s">
        <v>43</v>
      </c>
      <c r="D3310" t="str">
        <f>_xlfn.XLOOKUP(C3310,sales_teams!A:A,sales_teams!B:B,"")</f>
        <v>W596440</v>
      </c>
      <c r="E3310" t="str">
        <f>_xlfn.XLOOKUP(C3310,sales_teams!A:A,sales_teams!C:C,"")</f>
        <v>Summer Sewald</v>
      </c>
      <c r="F3310" t="str">
        <f>_xlfn.XLOOKUP(C3310,sales_teams!A:A,sales_teams!D:D,"")</f>
        <v>West</v>
      </c>
      <c r="G3310" t="s">
        <v>54</v>
      </c>
      <c r="H3310" t="str">
        <f>_xlfn.XLOOKUP(G3310,products!A:A,products!B:B,"")</f>
        <v>GTX</v>
      </c>
      <c r="I3310" t="s">
        <v>184</v>
      </c>
      <c r="J3310" t="str">
        <f>_xlfn.XLOOKUP(I3310,accounts!A:A,accounts!B:B,"")</f>
        <v>entertainment</v>
      </c>
      <c r="K3310" t="str">
        <f>_xlfn.XLOOKUP(I3310,accounts!A:A,accounts!F:F,"")</f>
        <v>SMB</v>
      </c>
      <c r="L3310" t="s">
        <v>56</v>
      </c>
      <c r="M3310" t="s">
        <v>9034</v>
      </c>
      <c r="N3310" t="s">
        <v>9042</v>
      </c>
      <c r="O3310" s="1">
        <v>42875</v>
      </c>
      <c r="P3310" s="1">
        <v>42991</v>
      </c>
      <c r="Q3310" s="5">
        <f>_xlfn.XLOOKUP(G3310,products!A:A,products!C:C,"")</f>
        <v>1096</v>
      </c>
      <c r="R3310">
        <v>20</v>
      </c>
      <c r="S3310" s="5">
        <f t="shared" si="51"/>
        <v>21920</v>
      </c>
    </row>
    <row r="3311" spans="1:19" x14ac:dyDescent="0.2">
      <c r="A3311" t="s">
        <v>3456</v>
      </c>
      <c r="B3311" t="s">
        <v>9026</v>
      </c>
      <c r="C3311" t="s">
        <v>42</v>
      </c>
      <c r="D3311" t="str">
        <f>_xlfn.XLOOKUP(C3311,sales_teams!A:A,sales_teams!B:B,"")</f>
        <v>W674591</v>
      </c>
      <c r="E3311" t="str">
        <f>_xlfn.XLOOKUP(C3311,sales_teams!A:A,sales_teams!C:C,"")</f>
        <v>Summer Sewald</v>
      </c>
      <c r="F3311" t="str">
        <f>_xlfn.XLOOKUP(C3311,sales_teams!A:A,sales_teams!D:D,"")</f>
        <v>West</v>
      </c>
      <c r="G3311" t="s">
        <v>54</v>
      </c>
      <c r="H3311" t="str">
        <f>_xlfn.XLOOKUP(G3311,products!A:A,products!B:B,"")</f>
        <v>GTX</v>
      </c>
      <c r="I3311" t="s">
        <v>65</v>
      </c>
      <c r="J3311" t="str">
        <f>_xlfn.XLOOKUP(I3311,accounts!A:A,accounts!B:B,"")</f>
        <v>services</v>
      </c>
      <c r="K3311" t="str">
        <f>_xlfn.XLOOKUP(I3311,accounts!A:A,accounts!F:F,"")</f>
        <v>Mid-Market</v>
      </c>
      <c r="L3311" t="s">
        <v>81</v>
      </c>
      <c r="M3311" t="s">
        <v>9038</v>
      </c>
      <c r="N3311" t="s">
        <v>9043</v>
      </c>
      <c r="O3311" s="1">
        <v>42875</v>
      </c>
      <c r="P3311" s="1">
        <v>42968</v>
      </c>
      <c r="Q3311" s="5">
        <f>_xlfn.XLOOKUP(G3311,products!A:A,products!C:C,"")</f>
        <v>1096</v>
      </c>
      <c r="R3311">
        <v>2</v>
      </c>
      <c r="S3311" s="5">
        <f t="shared" si="51"/>
        <v>2192</v>
      </c>
    </row>
    <row r="3312" spans="1:19" x14ac:dyDescent="0.2">
      <c r="A3312" t="s">
        <v>3457</v>
      </c>
      <c r="B3312" t="s">
        <v>9028</v>
      </c>
      <c r="C3312" t="s">
        <v>8</v>
      </c>
      <c r="D3312" t="str">
        <f>_xlfn.XLOOKUP(C3312,sales_teams!A:A,sales_teams!B:B,"")</f>
        <v>C100201</v>
      </c>
      <c r="E3312" t="str">
        <f>_xlfn.XLOOKUP(C3312,sales_teams!A:A,sales_teams!C:C,"")</f>
        <v>Dustin Brinkmann</v>
      </c>
      <c r="F3312" t="str">
        <f>_xlfn.XLOOKUP(C3312,sales_teams!A:A,sales_teams!D:D,"")</f>
        <v>Central</v>
      </c>
      <c r="G3312" t="s">
        <v>62</v>
      </c>
      <c r="H3312" t="str">
        <f>_xlfn.XLOOKUP(G3312,products!A:A,products!B:B,"")</f>
        <v>GTX</v>
      </c>
      <c r="I3312" t="s">
        <v>154</v>
      </c>
      <c r="J3312" t="str">
        <f>_xlfn.XLOOKUP(I3312,accounts!A:A,accounts!B:B,"")</f>
        <v>finance</v>
      </c>
      <c r="K3312" t="str">
        <f>_xlfn.XLOOKUP(I3312,accounts!A:A,accounts!F:F,"")</f>
        <v>Enterprise</v>
      </c>
      <c r="L3312" t="s">
        <v>56</v>
      </c>
      <c r="M3312" t="s">
        <v>9033</v>
      </c>
      <c r="N3312" t="s">
        <v>9042</v>
      </c>
      <c r="O3312" s="1">
        <v>42875</v>
      </c>
      <c r="P3312" s="1">
        <v>42952</v>
      </c>
      <c r="Q3312" s="5">
        <f>_xlfn.XLOOKUP(G3312,products!A:A,products!C:C,"")</f>
        <v>550</v>
      </c>
      <c r="R3312">
        <v>44</v>
      </c>
      <c r="S3312" s="5">
        <f t="shared" si="51"/>
        <v>24200</v>
      </c>
    </row>
    <row r="3313" spans="1:19" x14ac:dyDescent="0.2">
      <c r="A3313" t="s">
        <v>3458</v>
      </c>
      <c r="B3313" t="s">
        <v>9025</v>
      </c>
      <c r="C3313" t="s">
        <v>14</v>
      </c>
      <c r="D3313" t="str">
        <f>_xlfn.XLOOKUP(C3313,sales_teams!A:A,sales_teams!B:B,"")</f>
        <v>C961860</v>
      </c>
      <c r="E3313" t="str">
        <f>_xlfn.XLOOKUP(C3313,sales_teams!A:A,sales_teams!C:C,"")</f>
        <v>Melvin Marxen</v>
      </c>
      <c r="F3313" t="str">
        <f>_xlfn.XLOOKUP(C3313,sales_teams!A:A,sales_teams!D:D,"")</f>
        <v>Central</v>
      </c>
      <c r="G3313" t="s">
        <v>60</v>
      </c>
      <c r="H3313" t="str">
        <f>_xlfn.XLOOKUP(G3313,products!A:A,products!B:B,"")</f>
        <v>MG</v>
      </c>
      <c r="I3313" t="s">
        <v>213</v>
      </c>
      <c r="J3313" t="str">
        <f>_xlfn.XLOOKUP(I3313,accounts!A:A,accounts!B:B,"")</f>
        <v>software</v>
      </c>
      <c r="K3313" t="str">
        <f>_xlfn.XLOOKUP(I3313,accounts!A:A,accounts!F:F,"")</f>
        <v>Enterprise</v>
      </c>
      <c r="L3313" t="s">
        <v>56</v>
      </c>
      <c r="M3313" t="s">
        <v>9032</v>
      </c>
      <c r="N3313" t="s">
        <v>9042</v>
      </c>
      <c r="O3313" s="1">
        <v>42875</v>
      </c>
      <c r="P3313" s="1">
        <v>42956</v>
      </c>
      <c r="Q3313" s="5">
        <f>_xlfn.XLOOKUP(G3313,products!A:A,products!C:C,"")</f>
        <v>55</v>
      </c>
      <c r="R3313">
        <v>37</v>
      </c>
      <c r="S3313" s="5">
        <f t="shared" si="51"/>
        <v>2035</v>
      </c>
    </row>
    <row r="3314" spans="1:19" x14ac:dyDescent="0.2">
      <c r="A3314" t="s">
        <v>3459</v>
      </c>
      <c r="B3314" t="s">
        <v>9027</v>
      </c>
      <c r="C3314" t="s">
        <v>7</v>
      </c>
      <c r="D3314" t="str">
        <f>_xlfn.XLOOKUP(C3314,sales_teams!A:A,sales_teams!B:B,"")</f>
        <v>C234829</v>
      </c>
      <c r="E3314" t="str">
        <f>_xlfn.XLOOKUP(C3314,sales_teams!A:A,sales_teams!C:C,"")</f>
        <v>Dustin Brinkmann</v>
      </c>
      <c r="F3314" t="str">
        <f>_xlfn.XLOOKUP(C3314,sales_teams!A:A,sales_teams!D:D,"")</f>
        <v>Central</v>
      </c>
      <c r="G3314" t="s">
        <v>83</v>
      </c>
      <c r="H3314" t="str">
        <f>_xlfn.XLOOKUP(G3314,products!A:A,products!B:B,"")</f>
        <v>GTX</v>
      </c>
      <c r="I3314" t="s">
        <v>246</v>
      </c>
      <c r="J3314" t="str">
        <f>_xlfn.XLOOKUP(I3314,accounts!A:A,accounts!B:B,"")</f>
        <v>marketing</v>
      </c>
      <c r="K3314" t="str">
        <f>_xlfn.XLOOKUP(I3314,accounts!A:A,accounts!F:F,"")</f>
        <v>SMB</v>
      </c>
      <c r="L3314" t="s">
        <v>56</v>
      </c>
      <c r="M3314" t="s">
        <v>9032</v>
      </c>
      <c r="N3314" t="s">
        <v>9042</v>
      </c>
      <c r="O3314" s="1">
        <v>42875</v>
      </c>
      <c r="P3314" s="1">
        <v>42880</v>
      </c>
      <c r="Q3314" s="5">
        <f>_xlfn.XLOOKUP(G3314,products!A:A,products!C:C,"")</f>
        <v>5482</v>
      </c>
      <c r="R3314">
        <v>16</v>
      </c>
      <c r="S3314" s="5">
        <f t="shared" si="51"/>
        <v>87712</v>
      </c>
    </row>
    <row r="3315" spans="1:19" x14ac:dyDescent="0.2">
      <c r="A3315" t="s">
        <v>3460</v>
      </c>
      <c r="B3315" t="s">
        <v>9025</v>
      </c>
      <c r="C3315" t="s">
        <v>7</v>
      </c>
      <c r="D3315" t="str">
        <f>_xlfn.XLOOKUP(C3315,sales_teams!A:A,sales_teams!B:B,"")</f>
        <v>C234829</v>
      </c>
      <c r="E3315" t="str">
        <f>_xlfn.XLOOKUP(C3315,sales_teams!A:A,sales_teams!C:C,"")</f>
        <v>Dustin Brinkmann</v>
      </c>
      <c r="F3315" t="str">
        <f>_xlfn.XLOOKUP(C3315,sales_teams!A:A,sales_teams!D:D,"")</f>
        <v>Central</v>
      </c>
      <c r="G3315" t="s">
        <v>60</v>
      </c>
      <c r="H3315" t="str">
        <f>_xlfn.XLOOKUP(G3315,products!A:A,products!B:B,"")</f>
        <v>MG</v>
      </c>
      <c r="I3315" t="s">
        <v>131</v>
      </c>
      <c r="J3315" t="str">
        <f>_xlfn.XLOOKUP(I3315,accounts!A:A,accounts!B:B,"")</f>
        <v>telecommunications</v>
      </c>
      <c r="K3315" t="str">
        <f>_xlfn.XLOOKUP(I3315,accounts!A:A,accounts!F:F,"")</f>
        <v>SMB</v>
      </c>
      <c r="L3315" t="s">
        <v>56</v>
      </c>
      <c r="M3315" t="s">
        <v>9034</v>
      </c>
      <c r="N3315" t="s">
        <v>9045</v>
      </c>
      <c r="O3315" s="1">
        <v>42875</v>
      </c>
      <c r="P3315" s="1">
        <v>42951</v>
      </c>
      <c r="Q3315" s="5">
        <f>_xlfn.XLOOKUP(G3315,products!A:A,products!C:C,"")</f>
        <v>55</v>
      </c>
      <c r="R3315">
        <v>48</v>
      </c>
      <c r="S3315" s="5">
        <f t="shared" si="51"/>
        <v>2640</v>
      </c>
    </row>
    <row r="3316" spans="1:19" x14ac:dyDescent="0.2">
      <c r="A3316" t="s">
        <v>3461</v>
      </c>
      <c r="B3316" t="s">
        <v>9026</v>
      </c>
      <c r="C3316" t="s">
        <v>7</v>
      </c>
      <c r="D3316" t="str">
        <f>_xlfn.XLOOKUP(C3316,sales_teams!A:A,sales_teams!B:B,"")</f>
        <v>C234829</v>
      </c>
      <c r="E3316" t="str">
        <f>_xlfn.XLOOKUP(C3316,sales_teams!A:A,sales_teams!C:C,"")</f>
        <v>Dustin Brinkmann</v>
      </c>
      <c r="F3316" t="str">
        <f>_xlfn.XLOOKUP(C3316,sales_teams!A:A,sales_teams!D:D,"")</f>
        <v>Central</v>
      </c>
      <c r="G3316" t="s">
        <v>75</v>
      </c>
      <c r="H3316" t="str">
        <f>_xlfn.XLOOKUP(G3316,products!A:A,products!B:B,"")</f>
        <v>MG</v>
      </c>
      <c r="I3316" t="s">
        <v>133</v>
      </c>
      <c r="J3316" t="str">
        <f>_xlfn.XLOOKUP(I3316,accounts!A:A,accounts!B:B,"")</f>
        <v>finance</v>
      </c>
      <c r="K3316" t="str">
        <f>_xlfn.XLOOKUP(I3316,accounts!A:A,accounts!F:F,"")</f>
        <v>Mid-Market</v>
      </c>
      <c r="L3316" t="s">
        <v>56</v>
      </c>
      <c r="M3316" t="s">
        <v>9032</v>
      </c>
      <c r="N3316" t="s">
        <v>9041</v>
      </c>
      <c r="O3316" s="1">
        <v>42875</v>
      </c>
      <c r="P3316" s="1">
        <v>42896</v>
      </c>
      <c r="Q3316" s="5">
        <f>_xlfn.XLOOKUP(G3316,products!A:A,products!C:C,"")</f>
        <v>3393</v>
      </c>
      <c r="R3316">
        <v>42</v>
      </c>
      <c r="S3316" s="5">
        <f t="shared" si="51"/>
        <v>142506</v>
      </c>
    </row>
    <row r="3317" spans="1:19" x14ac:dyDescent="0.2">
      <c r="A3317" t="s">
        <v>3462</v>
      </c>
      <c r="B3317" t="s">
        <v>9027</v>
      </c>
      <c r="C3317" t="s">
        <v>32</v>
      </c>
      <c r="D3317" t="str">
        <f>_xlfn.XLOOKUP(C3317,sales_teams!A:A,sales_teams!B:B,"")</f>
        <v>W975078</v>
      </c>
      <c r="E3317" t="str">
        <f>_xlfn.XLOOKUP(C3317,sales_teams!A:A,sales_teams!C:C,"")</f>
        <v>Celia Rouche</v>
      </c>
      <c r="F3317" t="str">
        <f>_xlfn.XLOOKUP(C3317,sales_teams!A:A,sales_teams!D:D,"")</f>
        <v>West</v>
      </c>
      <c r="G3317" t="s">
        <v>8951</v>
      </c>
      <c r="H3317" t="str">
        <f>_xlfn.XLOOKUP(G3317,products!A:A,products!B:B,"")</f>
        <v>GTX</v>
      </c>
      <c r="I3317" t="s">
        <v>144</v>
      </c>
      <c r="J3317" t="str">
        <f>_xlfn.XLOOKUP(I3317,accounts!A:A,accounts!B:B,"")</f>
        <v>retail</v>
      </c>
      <c r="K3317" t="str">
        <f>_xlfn.XLOOKUP(I3317,accounts!A:A,accounts!F:F,"")</f>
        <v>Mid-Market</v>
      </c>
      <c r="L3317" t="s">
        <v>81</v>
      </c>
      <c r="M3317" t="s">
        <v>9039</v>
      </c>
      <c r="N3317" t="s">
        <v>9042</v>
      </c>
      <c r="O3317" s="1">
        <v>42875</v>
      </c>
      <c r="P3317" s="1">
        <v>42970</v>
      </c>
      <c r="Q3317" s="5">
        <f>_xlfn.XLOOKUP(G3317,products!A:A,products!C:C,"")</f>
        <v>4821</v>
      </c>
      <c r="R3317">
        <v>3</v>
      </c>
      <c r="S3317" s="5">
        <f t="shared" si="51"/>
        <v>14463</v>
      </c>
    </row>
    <row r="3318" spans="1:19" x14ac:dyDescent="0.2">
      <c r="A3318" t="s">
        <v>3463</v>
      </c>
      <c r="B3318" t="s">
        <v>9027</v>
      </c>
      <c r="C3318" t="s">
        <v>44</v>
      </c>
      <c r="D3318" t="str">
        <f>_xlfn.XLOOKUP(C3318,sales_teams!A:A,sales_teams!B:B,"")</f>
        <v>W202814</v>
      </c>
      <c r="E3318" t="str">
        <f>_xlfn.XLOOKUP(C3318,sales_teams!A:A,sales_teams!C:C,"")</f>
        <v>Summer Sewald</v>
      </c>
      <c r="F3318" t="str">
        <f>_xlfn.XLOOKUP(C3318,sales_teams!A:A,sales_teams!D:D,"")</f>
        <v>West</v>
      </c>
      <c r="G3318" t="s">
        <v>8951</v>
      </c>
      <c r="H3318" t="str">
        <f>_xlfn.XLOOKUP(G3318,products!A:A,products!B:B,"")</f>
        <v>GTX</v>
      </c>
      <c r="I3318" t="s">
        <v>184</v>
      </c>
      <c r="J3318" t="str">
        <f>_xlfn.XLOOKUP(I3318,accounts!A:A,accounts!B:B,"")</f>
        <v>entertainment</v>
      </c>
      <c r="K3318" t="str">
        <f>_xlfn.XLOOKUP(I3318,accounts!A:A,accounts!F:F,"")</f>
        <v>SMB</v>
      </c>
      <c r="L3318" t="s">
        <v>81</v>
      </c>
      <c r="M3318" t="s">
        <v>9040</v>
      </c>
      <c r="N3318" t="s">
        <v>9045</v>
      </c>
      <c r="O3318" s="1">
        <v>42875</v>
      </c>
      <c r="P3318" s="1">
        <v>42885</v>
      </c>
      <c r="Q3318" s="5">
        <f>_xlfn.XLOOKUP(G3318,products!A:A,products!C:C,"")</f>
        <v>4821</v>
      </c>
      <c r="R3318">
        <v>21</v>
      </c>
      <c r="S3318" s="5">
        <f t="shared" si="51"/>
        <v>101241</v>
      </c>
    </row>
    <row r="3319" spans="1:19" x14ac:dyDescent="0.2">
      <c r="A3319" t="s">
        <v>3464</v>
      </c>
      <c r="B3319" t="s">
        <v>9025</v>
      </c>
      <c r="C3319" t="s">
        <v>3</v>
      </c>
      <c r="D3319" t="str">
        <f>_xlfn.XLOOKUP(C3319,sales_teams!A:A,sales_teams!B:B,"")</f>
        <v>C265891</v>
      </c>
      <c r="E3319" t="str">
        <f>_xlfn.XLOOKUP(C3319,sales_teams!A:A,sales_teams!C:C,"")</f>
        <v>Dustin Brinkmann</v>
      </c>
      <c r="F3319" t="str">
        <f>_xlfn.XLOOKUP(C3319,sales_teams!A:A,sales_teams!D:D,"")</f>
        <v>Central</v>
      </c>
      <c r="G3319" t="s">
        <v>62</v>
      </c>
      <c r="H3319" t="str">
        <f>_xlfn.XLOOKUP(G3319,products!A:A,products!B:B,"")</f>
        <v>GTX</v>
      </c>
      <c r="I3319" t="s">
        <v>78</v>
      </c>
      <c r="J3319" t="str">
        <f>_xlfn.XLOOKUP(I3319,accounts!A:A,accounts!B:B,"")</f>
        <v>medical</v>
      </c>
      <c r="K3319" t="str">
        <f>_xlfn.XLOOKUP(I3319,accounts!A:A,accounts!F:F,"")</f>
        <v>Mid-Market</v>
      </c>
      <c r="L3319" t="s">
        <v>56</v>
      </c>
      <c r="M3319" t="s">
        <v>9035</v>
      </c>
      <c r="N3319" t="s">
        <v>9042</v>
      </c>
      <c r="O3319" s="1">
        <v>42876</v>
      </c>
      <c r="P3319" s="1">
        <v>42958</v>
      </c>
      <c r="Q3319" s="5">
        <f>_xlfn.XLOOKUP(G3319,products!A:A,products!C:C,"")</f>
        <v>550</v>
      </c>
      <c r="R3319">
        <v>22</v>
      </c>
      <c r="S3319" s="5">
        <f t="shared" si="51"/>
        <v>12100</v>
      </c>
    </row>
    <row r="3320" spans="1:19" x14ac:dyDescent="0.2">
      <c r="A3320" t="s">
        <v>3465</v>
      </c>
      <c r="B3320" t="s">
        <v>9028</v>
      </c>
      <c r="C3320" t="s">
        <v>3</v>
      </c>
      <c r="D3320" t="str">
        <f>_xlfn.XLOOKUP(C3320,sales_teams!A:A,sales_teams!B:B,"")</f>
        <v>C265891</v>
      </c>
      <c r="E3320" t="str">
        <f>_xlfn.XLOOKUP(C3320,sales_teams!A:A,sales_teams!C:C,"")</f>
        <v>Dustin Brinkmann</v>
      </c>
      <c r="F3320" t="str">
        <f>_xlfn.XLOOKUP(C3320,sales_teams!A:A,sales_teams!D:D,"")</f>
        <v>Central</v>
      </c>
      <c r="G3320" t="s">
        <v>75</v>
      </c>
      <c r="H3320" t="str">
        <f>_xlfn.XLOOKUP(G3320,products!A:A,products!B:B,"")</f>
        <v>MG</v>
      </c>
      <c r="I3320" t="s">
        <v>67</v>
      </c>
      <c r="J3320" t="str">
        <f>_xlfn.XLOOKUP(I3320,accounts!A:A,accounts!B:B,"")</f>
        <v>medical</v>
      </c>
      <c r="K3320" t="str">
        <f>_xlfn.XLOOKUP(I3320,accounts!A:A,accounts!F:F,"")</f>
        <v>Enterprise</v>
      </c>
      <c r="L3320" t="s">
        <v>56</v>
      </c>
      <c r="M3320" t="s">
        <v>9032</v>
      </c>
      <c r="N3320" t="s">
        <v>9042</v>
      </c>
      <c r="O3320" s="1">
        <v>42876</v>
      </c>
      <c r="P3320" s="1">
        <v>42950</v>
      </c>
      <c r="Q3320" s="5">
        <f>_xlfn.XLOOKUP(G3320,products!A:A,products!C:C,"")</f>
        <v>3393</v>
      </c>
      <c r="R3320">
        <v>8</v>
      </c>
      <c r="S3320" s="5">
        <f t="shared" si="51"/>
        <v>27144</v>
      </c>
    </row>
    <row r="3321" spans="1:19" x14ac:dyDescent="0.2">
      <c r="A3321" t="s">
        <v>3466</v>
      </c>
      <c r="B3321" t="s">
        <v>9027</v>
      </c>
      <c r="C3321" t="s">
        <v>30</v>
      </c>
      <c r="D3321" t="str">
        <f>_xlfn.XLOOKUP(C3321,sales_teams!A:A,sales_teams!B:B,"")</f>
        <v>E558564</v>
      </c>
      <c r="E3321" t="str">
        <f>_xlfn.XLOOKUP(C3321,sales_teams!A:A,sales_teams!C:C,"")</f>
        <v>Rocco Neubert</v>
      </c>
      <c r="F3321" t="str">
        <f>_xlfn.XLOOKUP(C3321,sales_teams!A:A,sales_teams!D:D,"")</f>
        <v>East</v>
      </c>
      <c r="G3321" t="s">
        <v>60</v>
      </c>
      <c r="H3321" t="str">
        <f>_xlfn.XLOOKUP(G3321,products!A:A,products!B:B,"")</f>
        <v>MG</v>
      </c>
      <c r="I3321" t="s">
        <v>193</v>
      </c>
      <c r="J3321" t="str">
        <f>_xlfn.XLOOKUP(I3321,accounts!A:A,accounts!B:B,"")</f>
        <v>employment</v>
      </c>
      <c r="K3321" t="str">
        <f>_xlfn.XLOOKUP(I3321,accounts!A:A,accounts!F:F,"")</f>
        <v>Mid-Market</v>
      </c>
      <c r="L3321" t="s">
        <v>56</v>
      </c>
      <c r="M3321" t="s">
        <v>9035</v>
      </c>
      <c r="N3321" t="s">
        <v>9042</v>
      </c>
      <c r="O3321" s="1">
        <v>42876</v>
      </c>
      <c r="P3321" s="1">
        <v>42956</v>
      </c>
      <c r="Q3321" s="5">
        <f>_xlfn.XLOOKUP(G3321,products!A:A,products!C:C,"")</f>
        <v>55</v>
      </c>
      <c r="R3321">
        <v>10</v>
      </c>
      <c r="S3321" s="5">
        <f t="shared" si="51"/>
        <v>550</v>
      </c>
    </row>
    <row r="3322" spans="1:19" x14ac:dyDescent="0.2">
      <c r="A3322" t="s">
        <v>3467</v>
      </c>
      <c r="B3322" t="s">
        <v>9028</v>
      </c>
      <c r="C3322" t="s">
        <v>27</v>
      </c>
      <c r="D3322" t="str">
        <f>_xlfn.XLOOKUP(C3322,sales_teams!A:A,sales_teams!B:B,"")</f>
        <v>E619716</v>
      </c>
      <c r="E3322" t="str">
        <f>_xlfn.XLOOKUP(C3322,sales_teams!A:A,sales_teams!C:C,"")</f>
        <v>Rocco Neubert</v>
      </c>
      <c r="F3322" t="str">
        <f>_xlfn.XLOOKUP(C3322,sales_teams!A:A,sales_teams!D:D,"")</f>
        <v>East</v>
      </c>
      <c r="G3322" t="s">
        <v>54</v>
      </c>
      <c r="H3322" t="str">
        <f>_xlfn.XLOOKUP(G3322,products!A:A,products!B:B,"")</f>
        <v>GTX</v>
      </c>
      <c r="I3322" t="s">
        <v>95</v>
      </c>
      <c r="J3322" t="str">
        <f>_xlfn.XLOOKUP(I3322,accounts!A:A,accounts!B:B,"")</f>
        <v>entertainment</v>
      </c>
      <c r="K3322" t="str">
        <f>_xlfn.XLOOKUP(I3322,accounts!A:A,accounts!F:F,"")</f>
        <v>Enterprise</v>
      </c>
      <c r="L3322" t="s">
        <v>56</v>
      </c>
      <c r="M3322" t="s">
        <v>9032</v>
      </c>
      <c r="N3322" t="s">
        <v>9042</v>
      </c>
      <c r="O3322" s="1">
        <v>42876</v>
      </c>
      <c r="P3322" s="1">
        <v>42890</v>
      </c>
      <c r="Q3322" s="5">
        <f>_xlfn.XLOOKUP(G3322,products!A:A,products!C:C,"")</f>
        <v>1096</v>
      </c>
      <c r="R3322">
        <v>21</v>
      </c>
      <c r="S3322" s="5">
        <f t="shared" si="51"/>
        <v>23016</v>
      </c>
    </row>
    <row r="3323" spans="1:19" x14ac:dyDescent="0.2">
      <c r="A3323" t="s">
        <v>3468</v>
      </c>
      <c r="B3323" t="s">
        <v>9025</v>
      </c>
      <c r="C3323" t="s">
        <v>20</v>
      </c>
      <c r="D3323" t="str">
        <f>_xlfn.XLOOKUP(C3323,sales_teams!A:A,sales_teams!B:B,"")</f>
        <v>E500449</v>
      </c>
      <c r="E3323" t="str">
        <f>_xlfn.XLOOKUP(C3323,sales_teams!A:A,sales_teams!C:C,"")</f>
        <v>Cara Losch</v>
      </c>
      <c r="F3323" t="str">
        <f>_xlfn.XLOOKUP(C3323,sales_teams!A:A,sales_teams!D:D,"")</f>
        <v>East</v>
      </c>
      <c r="G3323" t="s">
        <v>62</v>
      </c>
      <c r="H3323" t="str">
        <f>_xlfn.XLOOKUP(G3323,products!A:A,products!B:B,"")</f>
        <v>GTX</v>
      </c>
      <c r="I3323" t="s">
        <v>93</v>
      </c>
      <c r="J3323" t="str">
        <f>_xlfn.XLOOKUP(I3323,accounts!A:A,accounts!B:B,"")</f>
        <v>telecommunications</v>
      </c>
      <c r="K3323" t="str">
        <f>_xlfn.XLOOKUP(I3323,accounts!A:A,accounts!F:F,"")</f>
        <v>Enterprise</v>
      </c>
      <c r="L3323" t="s">
        <v>76</v>
      </c>
      <c r="N3323" t="s">
        <v>9044</v>
      </c>
      <c r="O3323" s="1">
        <v>42876</v>
      </c>
      <c r="Q3323" s="5">
        <f>_xlfn.XLOOKUP(G3323,products!A:A,products!C:C,"")</f>
        <v>550</v>
      </c>
      <c r="R3323">
        <v>26</v>
      </c>
      <c r="S3323" s="5">
        <f t="shared" si="51"/>
        <v>14300</v>
      </c>
    </row>
    <row r="3324" spans="1:19" x14ac:dyDescent="0.2">
      <c r="A3324" t="s">
        <v>3469</v>
      </c>
      <c r="B3324" t="s">
        <v>9028</v>
      </c>
      <c r="C3324" t="s">
        <v>25</v>
      </c>
      <c r="D3324" t="str">
        <f>_xlfn.XLOOKUP(C3324,sales_teams!A:A,sales_teams!B:B,"")</f>
        <v>E372575</v>
      </c>
      <c r="E3324" t="str">
        <f>_xlfn.XLOOKUP(C3324,sales_teams!A:A,sales_teams!C:C,"")</f>
        <v>Rocco Neubert</v>
      </c>
      <c r="F3324" t="str">
        <f>_xlfn.XLOOKUP(C3324,sales_teams!A:A,sales_teams!D:D,"")</f>
        <v>East</v>
      </c>
      <c r="G3324" t="s">
        <v>8951</v>
      </c>
      <c r="H3324" t="str">
        <f>_xlfn.XLOOKUP(G3324,products!A:A,products!B:B,"")</f>
        <v>GTX</v>
      </c>
      <c r="I3324" t="s">
        <v>292</v>
      </c>
      <c r="J3324" t="str">
        <f>_xlfn.XLOOKUP(I3324,accounts!A:A,accounts!B:B,"")</f>
        <v>retail</v>
      </c>
      <c r="K3324" t="str">
        <f>_xlfn.XLOOKUP(I3324,accounts!A:A,accounts!F:F,"")</f>
        <v>Mid-Market</v>
      </c>
      <c r="L3324" t="s">
        <v>56</v>
      </c>
      <c r="M3324" t="s">
        <v>9034</v>
      </c>
      <c r="N3324" t="s">
        <v>9045</v>
      </c>
      <c r="O3324" s="1">
        <v>42876</v>
      </c>
      <c r="P3324" s="1">
        <v>42989</v>
      </c>
      <c r="Q3324" s="5">
        <f>_xlfn.XLOOKUP(G3324,products!A:A,products!C:C,"")</f>
        <v>4821</v>
      </c>
      <c r="R3324">
        <v>26</v>
      </c>
      <c r="S3324" s="5">
        <f t="shared" si="51"/>
        <v>125346</v>
      </c>
    </row>
    <row r="3325" spans="1:19" x14ac:dyDescent="0.2">
      <c r="A3325" t="s">
        <v>3470</v>
      </c>
      <c r="B3325" t="s">
        <v>9026</v>
      </c>
      <c r="C3325" t="s">
        <v>38</v>
      </c>
      <c r="D3325" t="str">
        <f>_xlfn.XLOOKUP(C3325,sales_teams!A:A,sales_teams!B:B,"")</f>
        <v>W172727</v>
      </c>
      <c r="E3325" t="str">
        <f>_xlfn.XLOOKUP(C3325,sales_teams!A:A,sales_teams!C:C,"")</f>
        <v>Celia Rouche</v>
      </c>
      <c r="F3325" t="str">
        <f>_xlfn.XLOOKUP(C3325,sales_teams!A:A,sales_teams!D:D,"")</f>
        <v>West</v>
      </c>
      <c r="G3325" t="s">
        <v>62</v>
      </c>
      <c r="H3325" t="str">
        <f>_xlfn.XLOOKUP(G3325,products!A:A,products!B:B,"")</f>
        <v>GTX</v>
      </c>
      <c r="I3325" t="s">
        <v>327</v>
      </c>
      <c r="J3325" t="str">
        <f>_xlfn.XLOOKUP(I3325,accounts!A:A,accounts!B:B,"")</f>
        <v>retail</v>
      </c>
      <c r="K3325" t="str">
        <f>_xlfn.XLOOKUP(I3325,accounts!A:A,accounts!F:F,"")</f>
        <v>Mid-Market</v>
      </c>
      <c r="L3325" t="s">
        <v>56</v>
      </c>
      <c r="M3325" t="s">
        <v>9033</v>
      </c>
      <c r="N3325" t="s">
        <v>9041</v>
      </c>
      <c r="O3325" s="1">
        <v>42876</v>
      </c>
      <c r="P3325" s="1">
        <v>42892</v>
      </c>
      <c r="Q3325" s="5">
        <f>_xlfn.XLOOKUP(G3325,products!A:A,products!C:C,"")</f>
        <v>550</v>
      </c>
      <c r="R3325">
        <v>38</v>
      </c>
      <c r="S3325" s="5">
        <f t="shared" si="51"/>
        <v>20900</v>
      </c>
    </row>
    <row r="3326" spans="1:19" x14ac:dyDescent="0.2">
      <c r="A3326" t="s">
        <v>3471</v>
      </c>
      <c r="B3326" t="s">
        <v>9027</v>
      </c>
      <c r="C3326" t="s">
        <v>40</v>
      </c>
      <c r="D3326" t="str">
        <f>_xlfn.XLOOKUP(C3326,sales_teams!A:A,sales_teams!B:B,"")</f>
        <v>W249222</v>
      </c>
      <c r="E3326" t="str">
        <f>_xlfn.XLOOKUP(C3326,sales_teams!A:A,sales_teams!C:C,"")</f>
        <v>Summer Sewald</v>
      </c>
      <c r="F3326" t="str">
        <f>_xlfn.XLOOKUP(C3326,sales_teams!A:A,sales_teams!D:D,"")</f>
        <v>West</v>
      </c>
      <c r="G3326" t="s">
        <v>62</v>
      </c>
      <c r="H3326" t="str">
        <f>_xlfn.XLOOKUP(G3326,products!A:A,products!B:B,"")</f>
        <v>GTX</v>
      </c>
      <c r="I3326" t="s">
        <v>97</v>
      </c>
      <c r="J3326" t="str">
        <f>_xlfn.XLOOKUP(I3326,accounts!A:A,accounts!B:B,"")</f>
        <v>telecommunications</v>
      </c>
      <c r="K3326" t="str">
        <f>_xlfn.XLOOKUP(I3326,accounts!A:A,accounts!F:F,"")</f>
        <v>Mid-Market</v>
      </c>
      <c r="L3326" t="s">
        <v>56</v>
      </c>
      <c r="M3326" t="s">
        <v>9034</v>
      </c>
      <c r="N3326" t="s">
        <v>9045</v>
      </c>
      <c r="O3326" s="1">
        <v>42876</v>
      </c>
      <c r="P3326" s="1">
        <v>42890</v>
      </c>
      <c r="Q3326" s="5">
        <f>_xlfn.XLOOKUP(G3326,products!A:A,products!C:C,"")</f>
        <v>550</v>
      </c>
      <c r="R3326">
        <v>19</v>
      </c>
      <c r="S3326" s="5">
        <f t="shared" si="51"/>
        <v>10450</v>
      </c>
    </row>
    <row r="3327" spans="1:19" x14ac:dyDescent="0.2">
      <c r="A3327" t="s">
        <v>3472</v>
      </c>
      <c r="B3327" t="s">
        <v>9026</v>
      </c>
      <c r="C3327" t="s">
        <v>10</v>
      </c>
      <c r="D3327" t="str">
        <f>_xlfn.XLOOKUP(C3327,sales_teams!A:A,sales_teams!B:B,"")</f>
        <v>C309699</v>
      </c>
      <c r="E3327" t="str">
        <f>_xlfn.XLOOKUP(C3327,sales_teams!A:A,sales_teams!C:C,"")</f>
        <v>Melvin Marxen</v>
      </c>
      <c r="F3327" t="str">
        <f>_xlfn.XLOOKUP(C3327,sales_teams!A:A,sales_teams!D:D,"")</f>
        <v>Central</v>
      </c>
      <c r="G3327" t="s">
        <v>8951</v>
      </c>
      <c r="H3327" t="str">
        <f>_xlfn.XLOOKUP(G3327,products!A:A,products!B:B,"")</f>
        <v>GTX</v>
      </c>
      <c r="I3327" t="s">
        <v>329</v>
      </c>
      <c r="J3327" t="str">
        <f>_xlfn.XLOOKUP(I3327,accounts!A:A,accounts!B:B,"")</f>
        <v>technolgy</v>
      </c>
      <c r="K3327" t="str">
        <f>_xlfn.XLOOKUP(I3327,accounts!A:A,accounts!F:F,"")</f>
        <v>Enterprise</v>
      </c>
      <c r="L3327" t="s">
        <v>56</v>
      </c>
      <c r="M3327" t="s">
        <v>9033</v>
      </c>
      <c r="N3327" t="s">
        <v>9043</v>
      </c>
      <c r="O3327" s="1">
        <v>42876</v>
      </c>
      <c r="P3327" s="1">
        <v>42977</v>
      </c>
      <c r="Q3327" s="5">
        <f>_xlfn.XLOOKUP(G3327,products!A:A,products!C:C,"")</f>
        <v>4821</v>
      </c>
      <c r="R3327">
        <v>12</v>
      </c>
      <c r="S3327" s="5">
        <f t="shared" si="51"/>
        <v>57852</v>
      </c>
    </row>
    <row r="3328" spans="1:19" x14ac:dyDescent="0.2">
      <c r="A3328" t="s">
        <v>3473</v>
      </c>
      <c r="B3328" t="s">
        <v>9026</v>
      </c>
      <c r="C3328" t="s">
        <v>43</v>
      </c>
      <c r="D3328" t="str">
        <f>_xlfn.XLOOKUP(C3328,sales_teams!A:A,sales_teams!B:B,"")</f>
        <v>W596440</v>
      </c>
      <c r="E3328" t="str">
        <f>_xlfn.XLOOKUP(C3328,sales_teams!A:A,sales_teams!C:C,"")</f>
        <v>Summer Sewald</v>
      </c>
      <c r="F3328" t="str">
        <f>_xlfn.XLOOKUP(C3328,sales_teams!A:A,sales_teams!D:D,"")</f>
        <v>West</v>
      </c>
      <c r="G3328" t="s">
        <v>54</v>
      </c>
      <c r="H3328" t="str">
        <f>_xlfn.XLOOKUP(G3328,products!A:A,products!B:B,"")</f>
        <v>GTX</v>
      </c>
      <c r="I3328" t="s">
        <v>210</v>
      </c>
      <c r="J3328" t="str">
        <f>_xlfn.XLOOKUP(I3328,accounts!A:A,accounts!B:B,"")</f>
        <v>telecommunications</v>
      </c>
      <c r="K3328" t="str">
        <f>_xlfn.XLOOKUP(I3328,accounts!A:A,accounts!F:F,"")</f>
        <v>Enterprise</v>
      </c>
      <c r="L3328" t="s">
        <v>56</v>
      </c>
      <c r="M3328" t="s">
        <v>9035</v>
      </c>
      <c r="N3328" t="s">
        <v>9041</v>
      </c>
      <c r="O3328" s="1">
        <v>42876</v>
      </c>
      <c r="P3328" s="1">
        <v>42958</v>
      </c>
      <c r="Q3328" s="5">
        <f>_xlfn.XLOOKUP(G3328,products!A:A,products!C:C,"")</f>
        <v>1096</v>
      </c>
      <c r="R3328">
        <v>15</v>
      </c>
      <c r="S3328" s="5">
        <f t="shared" si="51"/>
        <v>16440</v>
      </c>
    </row>
    <row r="3329" spans="1:19" x14ac:dyDescent="0.2">
      <c r="A3329" t="s">
        <v>3474</v>
      </c>
      <c r="B3329" t="s">
        <v>9028</v>
      </c>
      <c r="C3329" t="s">
        <v>43</v>
      </c>
      <c r="D3329" t="str">
        <f>_xlfn.XLOOKUP(C3329,sales_teams!A:A,sales_teams!B:B,"")</f>
        <v>W596440</v>
      </c>
      <c r="E3329" t="str">
        <f>_xlfn.XLOOKUP(C3329,sales_teams!A:A,sales_teams!C:C,"")</f>
        <v>Summer Sewald</v>
      </c>
      <c r="F3329" t="str">
        <f>_xlfn.XLOOKUP(C3329,sales_teams!A:A,sales_teams!D:D,"")</f>
        <v>West</v>
      </c>
      <c r="G3329" t="s">
        <v>54</v>
      </c>
      <c r="H3329" t="str">
        <f>_xlfn.XLOOKUP(G3329,products!A:A,products!B:B,"")</f>
        <v>GTX</v>
      </c>
      <c r="I3329" t="s">
        <v>91</v>
      </c>
      <c r="J3329" t="str">
        <f>_xlfn.XLOOKUP(I3329,accounts!A:A,accounts!B:B,"")</f>
        <v>software</v>
      </c>
      <c r="K3329" t="str">
        <f>_xlfn.XLOOKUP(I3329,accounts!A:A,accounts!F:F,"")</f>
        <v>Enterprise</v>
      </c>
      <c r="L3329" t="s">
        <v>56</v>
      </c>
      <c r="M3329" t="s">
        <v>9033</v>
      </c>
      <c r="N3329" t="s">
        <v>9045</v>
      </c>
      <c r="O3329" s="1">
        <v>42876</v>
      </c>
      <c r="P3329" s="1">
        <v>42965</v>
      </c>
      <c r="Q3329" s="5">
        <f>_xlfn.XLOOKUP(G3329,products!A:A,products!C:C,"")</f>
        <v>1096</v>
      </c>
      <c r="R3329">
        <v>19</v>
      </c>
      <c r="S3329" s="5">
        <f t="shared" si="51"/>
        <v>20824</v>
      </c>
    </row>
    <row r="3330" spans="1:19" x14ac:dyDescent="0.2">
      <c r="A3330" t="s">
        <v>3475</v>
      </c>
      <c r="B3330" t="s">
        <v>9025</v>
      </c>
      <c r="C3330" t="s">
        <v>42</v>
      </c>
      <c r="D3330" t="str">
        <f>_xlfn.XLOOKUP(C3330,sales_teams!A:A,sales_teams!B:B,"")</f>
        <v>W674591</v>
      </c>
      <c r="E3330" t="str">
        <f>_xlfn.XLOOKUP(C3330,sales_teams!A:A,sales_teams!C:C,"")</f>
        <v>Summer Sewald</v>
      </c>
      <c r="F3330" t="str">
        <f>_xlfn.XLOOKUP(C3330,sales_teams!A:A,sales_teams!D:D,"")</f>
        <v>West</v>
      </c>
      <c r="G3330" t="s">
        <v>62</v>
      </c>
      <c r="H3330" t="str">
        <f>_xlfn.XLOOKUP(G3330,products!A:A,products!B:B,"")</f>
        <v>GTX</v>
      </c>
      <c r="J3330">
        <f>_xlfn.XLOOKUP(I3330,accounts!A:A,accounts!B:B,"")</f>
        <v>0</v>
      </c>
      <c r="K3330">
        <f>_xlfn.XLOOKUP(I3330,accounts!A:A,accounts!F:F,"")</f>
        <v>0</v>
      </c>
      <c r="L3330" t="s">
        <v>76</v>
      </c>
      <c r="N3330" t="s">
        <v>9044</v>
      </c>
      <c r="O3330" s="1">
        <v>42876</v>
      </c>
      <c r="Q3330" s="5">
        <f>_xlfn.XLOOKUP(G3330,products!A:A,products!C:C,"")</f>
        <v>550</v>
      </c>
      <c r="R3330">
        <v>4</v>
      </c>
      <c r="S3330" s="5">
        <f t="shared" si="51"/>
        <v>2200</v>
      </c>
    </row>
    <row r="3331" spans="1:19" x14ac:dyDescent="0.2">
      <c r="A3331" t="s">
        <v>3476</v>
      </c>
      <c r="B3331" t="s">
        <v>9026</v>
      </c>
      <c r="C3331" t="s">
        <v>42</v>
      </c>
      <c r="D3331" t="str">
        <f>_xlfn.XLOOKUP(C3331,sales_teams!A:A,sales_teams!B:B,"")</f>
        <v>W674591</v>
      </c>
      <c r="E3331" t="str">
        <f>_xlfn.XLOOKUP(C3331,sales_teams!A:A,sales_teams!C:C,"")</f>
        <v>Summer Sewald</v>
      </c>
      <c r="F3331" t="str">
        <f>_xlfn.XLOOKUP(C3331,sales_teams!A:A,sales_teams!D:D,"")</f>
        <v>West</v>
      </c>
      <c r="G3331" t="s">
        <v>83</v>
      </c>
      <c r="H3331" t="str">
        <f>_xlfn.XLOOKUP(G3331,products!A:A,products!B:B,"")</f>
        <v>GTX</v>
      </c>
      <c r="J3331">
        <f>_xlfn.XLOOKUP(I3331,accounts!A:A,accounts!B:B,"")</f>
        <v>0</v>
      </c>
      <c r="K3331">
        <f>_xlfn.XLOOKUP(I3331,accounts!A:A,accounts!F:F,"")</f>
        <v>0</v>
      </c>
      <c r="L3331" t="s">
        <v>76</v>
      </c>
      <c r="N3331" t="s">
        <v>9044</v>
      </c>
      <c r="O3331" s="1">
        <v>42876</v>
      </c>
      <c r="Q3331" s="5">
        <f>_xlfn.XLOOKUP(G3331,products!A:A,products!C:C,"")</f>
        <v>5482</v>
      </c>
      <c r="R3331">
        <v>20</v>
      </c>
      <c r="S3331" s="5">
        <f t="shared" ref="S3331:S3394" si="52">Q3331*R3331</f>
        <v>109640</v>
      </c>
    </row>
    <row r="3332" spans="1:19" x14ac:dyDescent="0.2">
      <c r="A3332" t="s">
        <v>3477</v>
      </c>
      <c r="B3332" t="s">
        <v>9027</v>
      </c>
      <c r="C3332" t="s">
        <v>8</v>
      </c>
      <c r="D3332" t="str">
        <f>_xlfn.XLOOKUP(C3332,sales_teams!A:A,sales_teams!B:B,"")</f>
        <v>C100201</v>
      </c>
      <c r="E3332" t="str">
        <f>_xlfn.XLOOKUP(C3332,sales_teams!A:A,sales_teams!C:C,"")</f>
        <v>Dustin Brinkmann</v>
      </c>
      <c r="F3332" t="str">
        <f>_xlfn.XLOOKUP(C3332,sales_teams!A:A,sales_teams!D:D,"")</f>
        <v>Central</v>
      </c>
      <c r="G3332" t="s">
        <v>75</v>
      </c>
      <c r="H3332" t="str">
        <f>_xlfn.XLOOKUP(G3332,products!A:A,products!B:B,"")</f>
        <v>MG</v>
      </c>
      <c r="I3332" t="s">
        <v>213</v>
      </c>
      <c r="J3332" t="str">
        <f>_xlfn.XLOOKUP(I3332,accounts!A:A,accounts!B:B,"")</f>
        <v>software</v>
      </c>
      <c r="K3332" t="str">
        <f>_xlfn.XLOOKUP(I3332,accounts!A:A,accounts!F:F,"")</f>
        <v>Enterprise</v>
      </c>
      <c r="L3332" t="s">
        <v>56</v>
      </c>
      <c r="M3332" t="s">
        <v>9032</v>
      </c>
      <c r="N3332" t="s">
        <v>9045</v>
      </c>
      <c r="O3332" s="1">
        <v>42876</v>
      </c>
      <c r="P3332" s="1">
        <v>42967</v>
      </c>
      <c r="Q3332" s="5">
        <f>_xlfn.XLOOKUP(G3332,products!A:A,products!C:C,"")</f>
        <v>3393</v>
      </c>
      <c r="R3332">
        <v>9</v>
      </c>
      <c r="S3332" s="5">
        <f t="shared" si="52"/>
        <v>30537</v>
      </c>
    </row>
    <row r="3333" spans="1:19" x14ac:dyDescent="0.2">
      <c r="A3333" t="s">
        <v>3478</v>
      </c>
      <c r="B3333" t="s">
        <v>9028</v>
      </c>
      <c r="C3333" t="s">
        <v>12</v>
      </c>
      <c r="D3333" t="str">
        <f>_xlfn.XLOOKUP(C3333,sales_teams!A:A,sales_teams!B:B,"")</f>
        <v>C234392</v>
      </c>
      <c r="E3333" t="str">
        <f>_xlfn.XLOOKUP(C3333,sales_teams!A:A,sales_teams!C:C,"")</f>
        <v>Melvin Marxen</v>
      </c>
      <c r="F3333" t="str">
        <f>_xlfn.XLOOKUP(C3333,sales_teams!A:A,sales_teams!D:D,"")</f>
        <v>Central</v>
      </c>
      <c r="G3333" t="s">
        <v>75</v>
      </c>
      <c r="H3333" t="str">
        <f>_xlfn.XLOOKUP(G3333,products!A:A,products!B:B,"")</f>
        <v>MG</v>
      </c>
      <c r="I3333" t="s">
        <v>93</v>
      </c>
      <c r="J3333" t="str">
        <f>_xlfn.XLOOKUP(I3333,accounts!A:A,accounts!B:B,"")</f>
        <v>telecommunications</v>
      </c>
      <c r="K3333" t="str">
        <f>_xlfn.XLOOKUP(I3333,accounts!A:A,accounts!F:F,"")</f>
        <v>Enterprise</v>
      </c>
      <c r="L3333" t="s">
        <v>56</v>
      </c>
      <c r="M3333" t="s">
        <v>9032</v>
      </c>
      <c r="N3333" t="s">
        <v>9043</v>
      </c>
      <c r="O3333" s="1">
        <v>42876</v>
      </c>
      <c r="P3333" s="1">
        <v>42983</v>
      </c>
      <c r="Q3333" s="5">
        <f>_xlfn.XLOOKUP(G3333,products!A:A,products!C:C,"")</f>
        <v>3393</v>
      </c>
      <c r="R3333">
        <v>43</v>
      </c>
      <c r="S3333" s="5">
        <f t="shared" si="52"/>
        <v>145899</v>
      </c>
    </row>
    <row r="3334" spans="1:19" x14ac:dyDescent="0.2">
      <c r="A3334" t="s">
        <v>3479</v>
      </c>
      <c r="B3334" t="s">
        <v>9027</v>
      </c>
      <c r="C3334" t="s">
        <v>45</v>
      </c>
      <c r="D3334" t="str">
        <f>_xlfn.XLOOKUP(C3334,sales_teams!A:A,sales_teams!B:B,"")</f>
        <v>W960943</v>
      </c>
      <c r="E3334" t="str">
        <f>_xlfn.XLOOKUP(C3334,sales_teams!A:A,sales_teams!C:C,"")</f>
        <v>Summer Sewald</v>
      </c>
      <c r="F3334" t="str">
        <f>_xlfn.XLOOKUP(C3334,sales_teams!A:A,sales_teams!D:D,"")</f>
        <v>West</v>
      </c>
      <c r="G3334" t="s">
        <v>60</v>
      </c>
      <c r="H3334" t="str">
        <f>_xlfn.XLOOKUP(G3334,products!A:A,products!B:B,"")</f>
        <v>MG</v>
      </c>
      <c r="I3334" t="s">
        <v>91</v>
      </c>
      <c r="J3334" t="str">
        <f>_xlfn.XLOOKUP(I3334,accounts!A:A,accounts!B:B,"")</f>
        <v>software</v>
      </c>
      <c r="K3334" t="str">
        <f>_xlfn.XLOOKUP(I3334,accounts!A:A,accounts!F:F,"")</f>
        <v>Enterprise</v>
      </c>
      <c r="L3334" t="s">
        <v>56</v>
      </c>
      <c r="M3334" t="s">
        <v>9034</v>
      </c>
      <c r="N3334" t="s">
        <v>9041</v>
      </c>
      <c r="O3334" s="1">
        <v>42876</v>
      </c>
      <c r="P3334" s="1">
        <v>42958</v>
      </c>
      <c r="Q3334" s="5">
        <f>_xlfn.XLOOKUP(G3334,products!A:A,products!C:C,"")</f>
        <v>55</v>
      </c>
      <c r="R3334">
        <v>33</v>
      </c>
      <c r="S3334" s="5">
        <f t="shared" si="52"/>
        <v>1815</v>
      </c>
    </row>
    <row r="3335" spans="1:19" x14ac:dyDescent="0.2">
      <c r="A3335" t="s">
        <v>3480</v>
      </c>
      <c r="B3335" t="s">
        <v>9027</v>
      </c>
      <c r="C3335" t="s">
        <v>9</v>
      </c>
      <c r="D3335" t="str">
        <f>_xlfn.XLOOKUP(C3335,sales_teams!A:A,sales_teams!B:B,"")</f>
        <v>C62195</v>
      </c>
      <c r="E3335" t="str">
        <f>_xlfn.XLOOKUP(C3335,sales_teams!A:A,sales_teams!C:C,"")</f>
        <v>Dustin Brinkmann</v>
      </c>
      <c r="F3335" t="str">
        <f>_xlfn.XLOOKUP(C3335,sales_teams!A:A,sales_teams!D:D,"")</f>
        <v>Central</v>
      </c>
      <c r="G3335" t="s">
        <v>75</v>
      </c>
      <c r="H3335" t="str">
        <f>_xlfn.XLOOKUP(G3335,products!A:A,products!B:B,"")</f>
        <v>MG</v>
      </c>
      <c r="I3335" t="s">
        <v>332</v>
      </c>
      <c r="J3335" t="str">
        <f>_xlfn.XLOOKUP(I3335,accounts!A:A,accounts!B:B,"")</f>
        <v>marketing</v>
      </c>
      <c r="K3335" t="str">
        <f>_xlfn.XLOOKUP(I3335,accounts!A:A,accounts!F:F,"")</f>
        <v>Enterprise</v>
      </c>
      <c r="L3335" t="s">
        <v>81</v>
      </c>
      <c r="M3335" t="s">
        <v>9036</v>
      </c>
      <c r="N3335" t="s">
        <v>9042</v>
      </c>
      <c r="O3335" s="1">
        <v>42876</v>
      </c>
      <c r="P3335" s="1">
        <v>42880</v>
      </c>
      <c r="Q3335" s="5">
        <f>_xlfn.XLOOKUP(G3335,products!A:A,products!C:C,"")</f>
        <v>3393</v>
      </c>
      <c r="R3335">
        <v>45</v>
      </c>
      <c r="S3335" s="5">
        <f t="shared" si="52"/>
        <v>152685</v>
      </c>
    </row>
    <row r="3336" spans="1:19" x14ac:dyDescent="0.2">
      <c r="A3336" t="s">
        <v>3481</v>
      </c>
      <c r="B3336" t="s">
        <v>9027</v>
      </c>
      <c r="C3336" t="s">
        <v>9</v>
      </c>
      <c r="D3336" t="str">
        <f>_xlfn.XLOOKUP(C3336,sales_teams!A:A,sales_teams!B:B,"")</f>
        <v>C62195</v>
      </c>
      <c r="E3336" t="str">
        <f>_xlfn.XLOOKUP(C3336,sales_teams!A:A,sales_teams!C:C,"")</f>
        <v>Dustin Brinkmann</v>
      </c>
      <c r="F3336" t="str">
        <f>_xlfn.XLOOKUP(C3336,sales_teams!A:A,sales_teams!D:D,"")</f>
        <v>Central</v>
      </c>
      <c r="G3336" t="s">
        <v>62</v>
      </c>
      <c r="H3336" t="str">
        <f>_xlfn.XLOOKUP(G3336,products!A:A,products!B:B,"")</f>
        <v>GTX</v>
      </c>
      <c r="I3336" t="s">
        <v>78</v>
      </c>
      <c r="J3336" t="str">
        <f>_xlfn.XLOOKUP(I3336,accounts!A:A,accounts!B:B,"")</f>
        <v>medical</v>
      </c>
      <c r="K3336" t="str">
        <f>_xlfn.XLOOKUP(I3336,accounts!A:A,accounts!F:F,"")</f>
        <v>Mid-Market</v>
      </c>
      <c r="L3336" t="s">
        <v>56</v>
      </c>
      <c r="M3336" t="s">
        <v>9033</v>
      </c>
      <c r="N3336" t="s">
        <v>9041</v>
      </c>
      <c r="O3336" s="1">
        <v>42876</v>
      </c>
      <c r="P3336" s="1">
        <v>42993</v>
      </c>
      <c r="Q3336" s="5">
        <f>_xlfn.XLOOKUP(G3336,products!A:A,products!C:C,"")</f>
        <v>550</v>
      </c>
      <c r="R3336">
        <v>42</v>
      </c>
      <c r="S3336" s="5">
        <f t="shared" si="52"/>
        <v>23100</v>
      </c>
    </row>
    <row r="3337" spans="1:19" x14ac:dyDescent="0.2">
      <c r="A3337" t="s">
        <v>3482</v>
      </c>
      <c r="B3337" t="s">
        <v>9027</v>
      </c>
      <c r="C3337" t="s">
        <v>14</v>
      </c>
      <c r="D3337" t="str">
        <f>_xlfn.XLOOKUP(C3337,sales_teams!A:A,sales_teams!B:B,"")</f>
        <v>C961860</v>
      </c>
      <c r="E3337" t="str">
        <f>_xlfn.XLOOKUP(C3337,sales_teams!A:A,sales_teams!C:C,"")</f>
        <v>Melvin Marxen</v>
      </c>
      <c r="F3337" t="str">
        <f>_xlfn.XLOOKUP(C3337,sales_teams!A:A,sales_teams!D:D,"")</f>
        <v>Central</v>
      </c>
      <c r="G3337" t="s">
        <v>60</v>
      </c>
      <c r="H3337" t="str">
        <f>_xlfn.XLOOKUP(G3337,products!A:A,products!B:B,"")</f>
        <v>MG</v>
      </c>
      <c r="I3337" t="s">
        <v>78</v>
      </c>
      <c r="J3337" t="str">
        <f>_xlfn.XLOOKUP(I3337,accounts!A:A,accounts!B:B,"")</f>
        <v>medical</v>
      </c>
      <c r="K3337" t="str">
        <f>_xlfn.XLOOKUP(I3337,accounts!A:A,accounts!F:F,"")</f>
        <v>Mid-Market</v>
      </c>
      <c r="L3337" t="s">
        <v>56</v>
      </c>
      <c r="M3337" t="s">
        <v>9031</v>
      </c>
      <c r="N3337" t="s">
        <v>9045</v>
      </c>
      <c r="O3337" s="1">
        <v>42876</v>
      </c>
      <c r="P3337" s="1">
        <v>42948</v>
      </c>
      <c r="Q3337" s="5">
        <f>_xlfn.XLOOKUP(G3337,products!A:A,products!C:C,"")</f>
        <v>55</v>
      </c>
      <c r="R3337">
        <v>18</v>
      </c>
      <c r="S3337" s="5">
        <f t="shared" si="52"/>
        <v>990</v>
      </c>
    </row>
    <row r="3338" spans="1:19" x14ac:dyDescent="0.2">
      <c r="A3338" t="s">
        <v>3483</v>
      </c>
      <c r="B3338" t="s">
        <v>9025</v>
      </c>
      <c r="C3338" t="s">
        <v>35</v>
      </c>
      <c r="D3338" t="str">
        <f>_xlfn.XLOOKUP(C3338,sales_teams!A:A,sales_teams!B:B,"")</f>
        <v>W100826</v>
      </c>
      <c r="E3338" t="str">
        <f>_xlfn.XLOOKUP(C3338,sales_teams!A:A,sales_teams!C:C,"")</f>
        <v>Celia Rouche</v>
      </c>
      <c r="F3338" t="str">
        <f>_xlfn.XLOOKUP(C3338,sales_teams!A:A,sales_teams!D:D,"")</f>
        <v>West</v>
      </c>
      <c r="G3338" t="s">
        <v>60</v>
      </c>
      <c r="H3338" t="str">
        <f>_xlfn.XLOOKUP(G3338,products!A:A,products!B:B,"")</f>
        <v>MG</v>
      </c>
      <c r="I3338" t="s">
        <v>99</v>
      </c>
      <c r="J3338" t="str">
        <f>_xlfn.XLOOKUP(I3338,accounts!A:A,accounts!B:B,"")</f>
        <v>retail</v>
      </c>
      <c r="K3338" t="str">
        <f>_xlfn.XLOOKUP(I3338,accounts!A:A,accounts!F:F,"")</f>
        <v>Enterprise</v>
      </c>
      <c r="L3338" t="s">
        <v>81</v>
      </c>
      <c r="M3338" t="s">
        <v>9040</v>
      </c>
      <c r="N3338" t="s">
        <v>9042</v>
      </c>
      <c r="O3338" s="1">
        <v>42876</v>
      </c>
      <c r="P3338" s="1">
        <v>42955</v>
      </c>
      <c r="Q3338" s="5">
        <f>_xlfn.XLOOKUP(G3338,products!A:A,products!C:C,"")</f>
        <v>55</v>
      </c>
      <c r="R3338">
        <v>33</v>
      </c>
      <c r="S3338" s="5">
        <f t="shared" si="52"/>
        <v>1815</v>
      </c>
    </row>
    <row r="3339" spans="1:19" x14ac:dyDescent="0.2">
      <c r="A3339" t="s">
        <v>3484</v>
      </c>
      <c r="B3339" t="s">
        <v>9027</v>
      </c>
      <c r="C3339" t="s">
        <v>35</v>
      </c>
      <c r="D3339" t="str">
        <f>_xlfn.XLOOKUP(C3339,sales_teams!A:A,sales_teams!B:B,"")</f>
        <v>W100826</v>
      </c>
      <c r="E3339" t="str">
        <f>_xlfn.XLOOKUP(C3339,sales_teams!A:A,sales_teams!C:C,"")</f>
        <v>Celia Rouche</v>
      </c>
      <c r="F3339" t="str">
        <f>_xlfn.XLOOKUP(C3339,sales_teams!A:A,sales_teams!D:D,"")</f>
        <v>West</v>
      </c>
      <c r="G3339" t="s">
        <v>60</v>
      </c>
      <c r="H3339" t="str">
        <f>_xlfn.XLOOKUP(G3339,products!A:A,products!B:B,"")</f>
        <v>MG</v>
      </c>
      <c r="I3339" t="s">
        <v>176</v>
      </c>
      <c r="J3339" t="str">
        <f>_xlfn.XLOOKUP(I3339,accounts!A:A,accounts!B:B,"")</f>
        <v>employment</v>
      </c>
      <c r="K3339" t="str">
        <f>_xlfn.XLOOKUP(I3339,accounts!A:A,accounts!F:F,"")</f>
        <v>Enterprise</v>
      </c>
      <c r="L3339" t="s">
        <v>81</v>
      </c>
      <c r="M3339" t="s">
        <v>9037</v>
      </c>
      <c r="N3339" t="s">
        <v>9045</v>
      </c>
      <c r="O3339" s="1">
        <v>42876</v>
      </c>
      <c r="P3339" s="1">
        <v>42953</v>
      </c>
      <c r="Q3339" s="5">
        <f>_xlfn.XLOOKUP(G3339,products!A:A,products!C:C,"")</f>
        <v>55</v>
      </c>
      <c r="R3339">
        <v>6</v>
      </c>
      <c r="S3339" s="5">
        <f t="shared" si="52"/>
        <v>330</v>
      </c>
    </row>
    <row r="3340" spans="1:19" x14ac:dyDescent="0.2">
      <c r="A3340" t="s">
        <v>3485</v>
      </c>
      <c r="B3340" t="s">
        <v>9025</v>
      </c>
      <c r="C3340" t="s">
        <v>32</v>
      </c>
      <c r="D3340" t="str">
        <f>_xlfn.XLOOKUP(C3340,sales_teams!A:A,sales_teams!B:B,"")</f>
        <v>W975078</v>
      </c>
      <c r="E3340" t="str">
        <f>_xlfn.XLOOKUP(C3340,sales_teams!A:A,sales_teams!C:C,"")</f>
        <v>Celia Rouche</v>
      </c>
      <c r="F3340" t="str">
        <f>_xlfn.XLOOKUP(C3340,sales_teams!A:A,sales_teams!D:D,"")</f>
        <v>West</v>
      </c>
      <c r="G3340" t="s">
        <v>75</v>
      </c>
      <c r="H3340" t="str">
        <f>_xlfn.XLOOKUP(G3340,products!A:A,products!B:B,"")</f>
        <v>MG</v>
      </c>
      <c r="I3340" t="s">
        <v>86</v>
      </c>
      <c r="J3340" t="str">
        <f>_xlfn.XLOOKUP(I3340,accounts!A:A,accounts!B:B,"")</f>
        <v>telecommunications</v>
      </c>
      <c r="K3340" t="str">
        <f>_xlfn.XLOOKUP(I3340,accounts!A:A,accounts!F:F,"")</f>
        <v>Enterprise</v>
      </c>
      <c r="L3340" t="s">
        <v>81</v>
      </c>
      <c r="M3340" t="s">
        <v>9038</v>
      </c>
      <c r="N3340" t="s">
        <v>9042</v>
      </c>
      <c r="O3340" s="1">
        <v>42876</v>
      </c>
      <c r="P3340" s="1">
        <v>42878</v>
      </c>
      <c r="Q3340" s="5">
        <f>_xlfn.XLOOKUP(G3340,products!A:A,products!C:C,"")</f>
        <v>3393</v>
      </c>
      <c r="R3340">
        <v>42</v>
      </c>
      <c r="S3340" s="5">
        <f t="shared" si="52"/>
        <v>142506</v>
      </c>
    </row>
    <row r="3341" spans="1:19" x14ac:dyDescent="0.2">
      <c r="A3341" t="s">
        <v>3486</v>
      </c>
      <c r="B3341" t="s">
        <v>9028</v>
      </c>
      <c r="C3341" t="s">
        <v>32</v>
      </c>
      <c r="D3341" t="str">
        <f>_xlfn.XLOOKUP(C3341,sales_teams!A:A,sales_teams!B:B,"")</f>
        <v>W975078</v>
      </c>
      <c r="E3341" t="str">
        <f>_xlfn.XLOOKUP(C3341,sales_teams!A:A,sales_teams!C:C,"")</f>
        <v>Celia Rouche</v>
      </c>
      <c r="F3341" t="str">
        <f>_xlfn.XLOOKUP(C3341,sales_teams!A:A,sales_teams!D:D,"")</f>
        <v>West</v>
      </c>
      <c r="G3341" t="s">
        <v>62</v>
      </c>
      <c r="H3341" t="str">
        <f>_xlfn.XLOOKUP(G3341,products!A:A,products!B:B,"")</f>
        <v>GTX</v>
      </c>
      <c r="I3341" t="s">
        <v>71</v>
      </c>
      <c r="J3341" t="str">
        <f>_xlfn.XLOOKUP(I3341,accounts!A:A,accounts!B:B,"")</f>
        <v>entertainment</v>
      </c>
      <c r="K3341" t="str">
        <f>_xlfn.XLOOKUP(I3341,accounts!A:A,accounts!F:F,"")</f>
        <v>Enterprise</v>
      </c>
      <c r="L3341" t="s">
        <v>56</v>
      </c>
      <c r="M3341" t="s">
        <v>9034</v>
      </c>
      <c r="N3341" t="s">
        <v>9045</v>
      </c>
      <c r="O3341" s="1">
        <v>42876</v>
      </c>
      <c r="P3341" s="1">
        <v>42952</v>
      </c>
      <c r="Q3341" s="5">
        <f>_xlfn.XLOOKUP(G3341,products!A:A,products!C:C,"")</f>
        <v>550</v>
      </c>
      <c r="R3341">
        <v>31</v>
      </c>
      <c r="S3341" s="5">
        <f t="shared" si="52"/>
        <v>17050</v>
      </c>
    </row>
    <row r="3342" spans="1:19" x14ac:dyDescent="0.2">
      <c r="A3342" t="s">
        <v>3487</v>
      </c>
      <c r="B3342" t="s">
        <v>9027</v>
      </c>
      <c r="C3342" t="s">
        <v>17</v>
      </c>
      <c r="D3342" t="str">
        <f>_xlfn.XLOOKUP(C3342,sales_teams!A:A,sales_teams!B:B,"")</f>
        <v>E152967</v>
      </c>
      <c r="E3342" t="str">
        <f>_xlfn.XLOOKUP(C3342,sales_teams!A:A,sales_teams!C:C,"")</f>
        <v>Cara Losch</v>
      </c>
      <c r="F3342" t="str">
        <f>_xlfn.XLOOKUP(C3342,sales_teams!A:A,sales_teams!D:D,"")</f>
        <v>East</v>
      </c>
      <c r="G3342" t="s">
        <v>60</v>
      </c>
      <c r="H3342" t="str">
        <f>_xlfn.XLOOKUP(G3342,products!A:A,products!B:B,"")</f>
        <v>MG</v>
      </c>
      <c r="I3342" t="s">
        <v>193</v>
      </c>
      <c r="J3342" t="str">
        <f>_xlfn.XLOOKUP(I3342,accounts!A:A,accounts!B:B,"")</f>
        <v>employment</v>
      </c>
      <c r="K3342" t="str">
        <f>_xlfn.XLOOKUP(I3342,accounts!A:A,accounts!F:F,"")</f>
        <v>Mid-Market</v>
      </c>
      <c r="L3342" t="s">
        <v>56</v>
      </c>
      <c r="M3342" t="s">
        <v>9034</v>
      </c>
      <c r="N3342" t="s">
        <v>9045</v>
      </c>
      <c r="O3342" s="1">
        <v>42876</v>
      </c>
      <c r="P3342" s="1">
        <v>42896</v>
      </c>
      <c r="Q3342" s="5">
        <f>_xlfn.XLOOKUP(G3342,products!A:A,products!C:C,"")</f>
        <v>55</v>
      </c>
      <c r="R3342">
        <v>32</v>
      </c>
      <c r="S3342" s="5">
        <f t="shared" si="52"/>
        <v>1760</v>
      </c>
    </row>
    <row r="3343" spans="1:19" x14ac:dyDescent="0.2">
      <c r="A3343" t="s">
        <v>3488</v>
      </c>
      <c r="B3343" t="s">
        <v>9028</v>
      </c>
      <c r="C3343" t="s">
        <v>3</v>
      </c>
      <c r="D3343" t="str">
        <f>_xlfn.XLOOKUP(C3343,sales_teams!A:A,sales_teams!B:B,"")</f>
        <v>C265891</v>
      </c>
      <c r="E3343" t="str">
        <f>_xlfn.XLOOKUP(C3343,sales_teams!A:A,sales_teams!C:C,"")</f>
        <v>Dustin Brinkmann</v>
      </c>
      <c r="F3343" t="str">
        <f>_xlfn.XLOOKUP(C3343,sales_teams!A:A,sales_teams!D:D,"")</f>
        <v>Central</v>
      </c>
      <c r="G3343" t="s">
        <v>83</v>
      </c>
      <c r="H3343" t="str">
        <f>_xlfn.XLOOKUP(G3343,products!A:A,products!B:B,"")</f>
        <v>GTX</v>
      </c>
      <c r="I3343" t="s">
        <v>58</v>
      </c>
      <c r="J3343" t="str">
        <f>_xlfn.XLOOKUP(I3343,accounts!A:A,accounts!B:B,"")</f>
        <v>medical</v>
      </c>
      <c r="K3343" t="str">
        <f>_xlfn.XLOOKUP(I3343,accounts!A:A,accounts!F:F,"")</f>
        <v>Mid-Market</v>
      </c>
      <c r="L3343" t="s">
        <v>81</v>
      </c>
      <c r="M3343" t="s">
        <v>9039</v>
      </c>
      <c r="N3343" t="s">
        <v>9042</v>
      </c>
      <c r="O3343" s="1">
        <v>42877</v>
      </c>
      <c r="P3343" s="1">
        <v>42886</v>
      </c>
      <c r="Q3343" s="5">
        <f>_xlfn.XLOOKUP(G3343,products!A:A,products!C:C,"")</f>
        <v>5482</v>
      </c>
      <c r="R3343">
        <v>9</v>
      </c>
      <c r="S3343" s="5">
        <f t="shared" si="52"/>
        <v>49338</v>
      </c>
    </row>
    <row r="3344" spans="1:19" x14ac:dyDescent="0.2">
      <c r="A3344" t="s">
        <v>3489</v>
      </c>
      <c r="B3344" t="s">
        <v>9026</v>
      </c>
      <c r="C3344" t="s">
        <v>20</v>
      </c>
      <c r="D3344" t="str">
        <f>_xlfn.XLOOKUP(C3344,sales_teams!A:A,sales_teams!B:B,"")</f>
        <v>E500449</v>
      </c>
      <c r="E3344" t="str">
        <f>_xlfn.XLOOKUP(C3344,sales_teams!A:A,sales_teams!C:C,"")</f>
        <v>Cara Losch</v>
      </c>
      <c r="F3344" t="str">
        <f>_xlfn.XLOOKUP(C3344,sales_teams!A:A,sales_teams!D:D,"")</f>
        <v>East</v>
      </c>
      <c r="G3344" t="s">
        <v>54</v>
      </c>
      <c r="H3344" t="str">
        <f>_xlfn.XLOOKUP(G3344,products!A:A,products!B:B,"")</f>
        <v>GTX</v>
      </c>
      <c r="I3344" t="s">
        <v>412</v>
      </c>
      <c r="J3344" t="str">
        <f>_xlfn.XLOOKUP(I3344,accounts!A:A,accounts!B:B,"")</f>
        <v>retail</v>
      </c>
      <c r="K3344" t="str">
        <f>_xlfn.XLOOKUP(I3344,accounts!A:A,accounts!F:F,"")</f>
        <v>SMB</v>
      </c>
      <c r="L3344" t="s">
        <v>76</v>
      </c>
      <c r="N3344" t="s">
        <v>9044</v>
      </c>
      <c r="O3344" s="1">
        <v>42877</v>
      </c>
      <c r="Q3344" s="5">
        <f>_xlfn.XLOOKUP(G3344,products!A:A,products!C:C,"")</f>
        <v>1096</v>
      </c>
      <c r="R3344">
        <v>48</v>
      </c>
      <c r="S3344" s="5">
        <f t="shared" si="52"/>
        <v>52608</v>
      </c>
    </row>
    <row r="3345" spans="1:19" x14ac:dyDescent="0.2">
      <c r="A3345" t="s">
        <v>3490</v>
      </c>
      <c r="B3345" t="s">
        <v>9027</v>
      </c>
      <c r="C3345" t="s">
        <v>25</v>
      </c>
      <c r="D3345" t="str">
        <f>_xlfn.XLOOKUP(C3345,sales_teams!A:A,sales_teams!B:B,"")</f>
        <v>E372575</v>
      </c>
      <c r="E3345" t="str">
        <f>_xlfn.XLOOKUP(C3345,sales_teams!A:A,sales_teams!C:C,"")</f>
        <v>Rocco Neubert</v>
      </c>
      <c r="F3345" t="str">
        <f>_xlfn.XLOOKUP(C3345,sales_teams!A:A,sales_teams!D:D,"")</f>
        <v>East</v>
      </c>
      <c r="G3345" t="s">
        <v>75</v>
      </c>
      <c r="H3345" t="str">
        <f>_xlfn.XLOOKUP(G3345,products!A:A,products!B:B,"")</f>
        <v>MG</v>
      </c>
      <c r="J3345">
        <f>_xlfn.XLOOKUP(I3345,accounts!A:A,accounts!B:B,"")</f>
        <v>0</v>
      </c>
      <c r="K3345">
        <f>_xlfn.XLOOKUP(I3345,accounts!A:A,accounts!F:F,"")</f>
        <v>0</v>
      </c>
      <c r="L3345" t="s">
        <v>76</v>
      </c>
      <c r="N3345" t="s">
        <v>9044</v>
      </c>
      <c r="O3345" s="1">
        <v>42877</v>
      </c>
      <c r="Q3345" s="5">
        <f>_xlfn.XLOOKUP(G3345,products!A:A,products!C:C,"")</f>
        <v>3393</v>
      </c>
      <c r="R3345">
        <v>22</v>
      </c>
      <c r="S3345" s="5">
        <f t="shared" si="52"/>
        <v>74646</v>
      </c>
    </row>
    <row r="3346" spans="1:19" x14ac:dyDescent="0.2">
      <c r="A3346" t="s">
        <v>3491</v>
      </c>
      <c r="B3346" t="s">
        <v>9026</v>
      </c>
      <c r="C3346" t="s">
        <v>15</v>
      </c>
      <c r="D3346" t="str">
        <f>_xlfn.XLOOKUP(C3346,sales_teams!A:A,sales_teams!B:B,"")</f>
        <v>C486814</v>
      </c>
      <c r="E3346" t="str">
        <f>_xlfn.XLOOKUP(C3346,sales_teams!A:A,sales_teams!C:C,"")</f>
        <v>Melvin Marxen</v>
      </c>
      <c r="F3346" t="str">
        <f>_xlfn.XLOOKUP(C3346,sales_teams!A:A,sales_teams!D:D,"")</f>
        <v>Central</v>
      </c>
      <c r="G3346" t="s">
        <v>75</v>
      </c>
      <c r="H3346" t="str">
        <f>_xlfn.XLOOKUP(G3346,products!A:A,products!B:B,"")</f>
        <v>MG</v>
      </c>
      <c r="I3346" t="s">
        <v>140</v>
      </c>
      <c r="J3346" t="str">
        <f>_xlfn.XLOOKUP(I3346,accounts!A:A,accounts!B:B,"")</f>
        <v>technolgy</v>
      </c>
      <c r="K3346" t="str">
        <f>_xlfn.XLOOKUP(I3346,accounts!A:A,accounts!F:F,"")</f>
        <v>Mid-Market</v>
      </c>
      <c r="L3346" t="s">
        <v>81</v>
      </c>
      <c r="M3346" t="s">
        <v>9037</v>
      </c>
      <c r="N3346" t="s">
        <v>9042</v>
      </c>
      <c r="O3346" s="1">
        <v>42877</v>
      </c>
      <c r="P3346" s="1">
        <v>42986</v>
      </c>
      <c r="Q3346" s="5">
        <f>_xlfn.XLOOKUP(G3346,products!A:A,products!C:C,"")</f>
        <v>3393</v>
      </c>
      <c r="R3346">
        <v>47</v>
      </c>
      <c r="S3346" s="5">
        <f t="shared" si="52"/>
        <v>159471</v>
      </c>
    </row>
    <row r="3347" spans="1:19" x14ac:dyDescent="0.2">
      <c r="A3347" t="s">
        <v>3492</v>
      </c>
      <c r="B3347" t="s">
        <v>9027</v>
      </c>
      <c r="C3347" t="s">
        <v>22</v>
      </c>
      <c r="D3347" t="str">
        <f>_xlfn.XLOOKUP(C3347,sales_teams!A:A,sales_teams!B:B,"")</f>
        <v>E86134</v>
      </c>
      <c r="E3347" t="str">
        <f>_xlfn.XLOOKUP(C3347,sales_teams!A:A,sales_teams!C:C,"")</f>
        <v>Cara Losch</v>
      </c>
      <c r="F3347" t="str">
        <f>_xlfn.XLOOKUP(C3347,sales_teams!A:A,sales_teams!D:D,"")</f>
        <v>East</v>
      </c>
      <c r="G3347" t="s">
        <v>62</v>
      </c>
      <c r="H3347" t="str">
        <f>_xlfn.XLOOKUP(G3347,products!A:A,products!B:B,"")</f>
        <v>GTX</v>
      </c>
      <c r="I3347" t="s">
        <v>172</v>
      </c>
      <c r="J3347" t="str">
        <f>_xlfn.XLOOKUP(I3347,accounts!A:A,accounts!B:B,"")</f>
        <v>software</v>
      </c>
      <c r="K3347" t="str">
        <f>_xlfn.XLOOKUP(I3347,accounts!A:A,accounts!F:F,"")</f>
        <v>Enterprise</v>
      </c>
      <c r="L3347" t="s">
        <v>56</v>
      </c>
      <c r="M3347" t="s">
        <v>9034</v>
      </c>
      <c r="N3347" t="s">
        <v>9041</v>
      </c>
      <c r="O3347" s="1">
        <v>42877</v>
      </c>
      <c r="P3347" s="1">
        <v>42892</v>
      </c>
      <c r="Q3347" s="5">
        <f>_xlfn.XLOOKUP(G3347,products!A:A,products!C:C,"")</f>
        <v>550</v>
      </c>
      <c r="R3347">
        <v>17</v>
      </c>
      <c r="S3347" s="5">
        <f t="shared" si="52"/>
        <v>9350</v>
      </c>
    </row>
    <row r="3348" spans="1:19" x14ac:dyDescent="0.2">
      <c r="A3348" t="s">
        <v>3493</v>
      </c>
      <c r="B3348" t="s">
        <v>9028</v>
      </c>
      <c r="C3348" t="s">
        <v>22</v>
      </c>
      <c r="D3348" t="str">
        <f>_xlfn.XLOOKUP(C3348,sales_teams!A:A,sales_teams!B:B,"")</f>
        <v>E86134</v>
      </c>
      <c r="E3348" t="str">
        <f>_xlfn.XLOOKUP(C3348,sales_teams!A:A,sales_teams!C:C,"")</f>
        <v>Cara Losch</v>
      </c>
      <c r="F3348" t="str">
        <f>_xlfn.XLOOKUP(C3348,sales_teams!A:A,sales_teams!D:D,"")</f>
        <v>East</v>
      </c>
      <c r="G3348" t="s">
        <v>62</v>
      </c>
      <c r="H3348" t="str">
        <f>_xlfn.XLOOKUP(G3348,products!A:A,products!B:B,"")</f>
        <v>GTX</v>
      </c>
      <c r="I3348" t="s">
        <v>215</v>
      </c>
      <c r="J3348" t="str">
        <f>_xlfn.XLOOKUP(I3348,accounts!A:A,accounts!B:B,"")</f>
        <v>technolgy</v>
      </c>
      <c r="K3348" t="str">
        <f>_xlfn.XLOOKUP(I3348,accounts!A:A,accounts!F:F,"")</f>
        <v>Enterprise</v>
      </c>
      <c r="L3348" t="s">
        <v>56</v>
      </c>
      <c r="M3348" t="s">
        <v>9033</v>
      </c>
      <c r="N3348" t="s">
        <v>9045</v>
      </c>
      <c r="O3348" s="1">
        <v>42877</v>
      </c>
      <c r="P3348" s="1">
        <v>42980</v>
      </c>
      <c r="Q3348" s="5">
        <f>_xlfn.XLOOKUP(G3348,products!A:A,products!C:C,"")</f>
        <v>550</v>
      </c>
      <c r="R3348">
        <v>41</v>
      </c>
      <c r="S3348" s="5">
        <f t="shared" si="52"/>
        <v>22550</v>
      </c>
    </row>
    <row r="3349" spans="1:19" x14ac:dyDescent="0.2">
      <c r="A3349" t="s">
        <v>3494</v>
      </c>
      <c r="B3349" t="s">
        <v>9027</v>
      </c>
      <c r="C3349" t="s">
        <v>36</v>
      </c>
      <c r="D3349" t="str">
        <f>_xlfn.XLOOKUP(C3349,sales_teams!A:A,sales_teams!B:B,"")</f>
        <v>W815792</v>
      </c>
      <c r="E3349" t="str">
        <f>_xlfn.XLOOKUP(C3349,sales_teams!A:A,sales_teams!C:C,"")</f>
        <v>Celia Rouche</v>
      </c>
      <c r="F3349" t="str">
        <f>_xlfn.XLOOKUP(C3349,sales_teams!A:A,sales_teams!D:D,"")</f>
        <v>West</v>
      </c>
      <c r="G3349" t="s">
        <v>75</v>
      </c>
      <c r="H3349" t="str">
        <f>_xlfn.XLOOKUP(G3349,products!A:A,products!B:B,"")</f>
        <v>MG</v>
      </c>
      <c r="J3349">
        <f>_xlfn.XLOOKUP(I3349,accounts!A:A,accounts!B:B,"")</f>
        <v>0</v>
      </c>
      <c r="K3349">
        <f>_xlfn.XLOOKUP(I3349,accounts!A:A,accounts!F:F,"")</f>
        <v>0</v>
      </c>
      <c r="L3349" t="s">
        <v>76</v>
      </c>
      <c r="N3349" t="s">
        <v>9044</v>
      </c>
      <c r="O3349" s="1">
        <v>42877</v>
      </c>
      <c r="Q3349" s="5">
        <f>_xlfn.XLOOKUP(G3349,products!A:A,products!C:C,"")</f>
        <v>3393</v>
      </c>
      <c r="R3349">
        <v>29</v>
      </c>
      <c r="S3349" s="5">
        <f t="shared" si="52"/>
        <v>98397</v>
      </c>
    </row>
    <row r="3350" spans="1:19" x14ac:dyDescent="0.2">
      <c r="A3350" t="s">
        <v>3495</v>
      </c>
      <c r="B3350" t="s">
        <v>9027</v>
      </c>
      <c r="C3350" t="s">
        <v>40</v>
      </c>
      <c r="D3350" t="str">
        <f>_xlfn.XLOOKUP(C3350,sales_teams!A:A,sales_teams!B:B,"")</f>
        <v>W249222</v>
      </c>
      <c r="E3350" t="str">
        <f>_xlfn.XLOOKUP(C3350,sales_teams!A:A,sales_teams!C:C,"")</f>
        <v>Summer Sewald</v>
      </c>
      <c r="F3350" t="str">
        <f>_xlfn.XLOOKUP(C3350,sales_teams!A:A,sales_teams!D:D,"")</f>
        <v>West</v>
      </c>
      <c r="G3350" t="s">
        <v>54</v>
      </c>
      <c r="H3350" t="str">
        <f>_xlfn.XLOOKUP(G3350,products!A:A,products!B:B,"")</f>
        <v>GTX</v>
      </c>
      <c r="I3350" t="s">
        <v>113</v>
      </c>
      <c r="J3350" t="str">
        <f>_xlfn.XLOOKUP(I3350,accounts!A:A,accounts!B:B,"")</f>
        <v>medical</v>
      </c>
      <c r="K3350" t="str">
        <f>_xlfn.XLOOKUP(I3350,accounts!A:A,accounts!F:F,"")</f>
        <v>Enterprise</v>
      </c>
      <c r="L3350" t="s">
        <v>56</v>
      </c>
      <c r="M3350" t="s">
        <v>9034</v>
      </c>
      <c r="N3350" t="s">
        <v>9041</v>
      </c>
      <c r="O3350" s="1">
        <v>42877</v>
      </c>
      <c r="P3350" s="1">
        <v>42900</v>
      </c>
      <c r="Q3350" s="5">
        <f>_xlfn.XLOOKUP(G3350,products!A:A,products!C:C,"")</f>
        <v>1096</v>
      </c>
      <c r="R3350">
        <v>21</v>
      </c>
      <c r="S3350" s="5">
        <f t="shared" si="52"/>
        <v>23016</v>
      </c>
    </row>
    <row r="3351" spans="1:19" x14ac:dyDescent="0.2">
      <c r="A3351" t="s">
        <v>3496</v>
      </c>
      <c r="B3351" t="s">
        <v>9026</v>
      </c>
      <c r="C3351" t="s">
        <v>42</v>
      </c>
      <c r="D3351" t="str">
        <f>_xlfn.XLOOKUP(C3351,sales_teams!A:A,sales_teams!B:B,"")</f>
        <v>W674591</v>
      </c>
      <c r="E3351" t="str">
        <f>_xlfn.XLOOKUP(C3351,sales_teams!A:A,sales_teams!C:C,"")</f>
        <v>Summer Sewald</v>
      </c>
      <c r="F3351" t="str">
        <f>_xlfn.XLOOKUP(C3351,sales_teams!A:A,sales_teams!D:D,"")</f>
        <v>West</v>
      </c>
      <c r="G3351" t="s">
        <v>60</v>
      </c>
      <c r="H3351" t="str">
        <f>_xlfn.XLOOKUP(G3351,products!A:A,products!B:B,"")</f>
        <v>MG</v>
      </c>
      <c r="I3351" t="s">
        <v>158</v>
      </c>
      <c r="J3351" t="str">
        <f>_xlfn.XLOOKUP(I3351,accounts!A:A,accounts!B:B,"")</f>
        <v>finance</v>
      </c>
      <c r="K3351" t="str">
        <f>_xlfn.XLOOKUP(I3351,accounts!A:A,accounts!F:F,"")</f>
        <v>SMB</v>
      </c>
      <c r="L3351" t="s">
        <v>76</v>
      </c>
      <c r="N3351" t="s">
        <v>9044</v>
      </c>
      <c r="O3351" s="1">
        <v>42877</v>
      </c>
      <c r="Q3351" s="5">
        <f>_xlfn.XLOOKUP(G3351,products!A:A,products!C:C,"")</f>
        <v>55</v>
      </c>
      <c r="R3351">
        <v>36</v>
      </c>
      <c r="S3351" s="5">
        <f t="shared" si="52"/>
        <v>1980</v>
      </c>
    </row>
    <row r="3352" spans="1:19" x14ac:dyDescent="0.2">
      <c r="A3352" t="s">
        <v>3497</v>
      </c>
      <c r="B3352" t="s">
        <v>9025</v>
      </c>
      <c r="C3352" t="s">
        <v>42</v>
      </c>
      <c r="D3352" t="str">
        <f>_xlfn.XLOOKUP(C3352,sales_teams!A:A,sales_teams!B:B,"")</f>
        <v>W674591</v>
      </c>
      <c r="E3352" t="str">
        <f>_xlfn.XLOOKUP(C3352,sales_teams!A:A,sales_teams!C:C,"")</f>
        <v>Summer Sewald</v>
      </c>
      <c r="F3352" t="str">
        <f>_xlfn.XLOOKUP(C3352,sales_teams!A:A,sales_teams!D:D,"")</f>
        <v>West</v>
      </c>
      <c r="G3352" t="s">
        <v>62</v>
      </c>
      <c r="H3352" t="str">
        <f>_xlfn.XLOOKUP(G3352,products!A:A,products!B:B,"")</f>
        <v>GTX</v>
      </c>
      <c r="I3352" t="s">
        <v>233</v>
      </c>
      <c r="J3352" t="str">
        <f>_xlfn.XLOOKUP(I3352,accounts!A:A,accounts!B:B,"")</f>
        <v>medical</v>
      </c>
      <c r="K3352" t="str">
        <f>_xlfn.XLOOKUP(I3352,accounts!A:A,accounts!F:F,"")</f>
        <v>SMB</v>
      </c>
      <c r="L3352" t="s">
        <v>56</v>
      </c>
      <c r="M3352" t="s">
        <v>9031</v>
      </c>
      <c r="N3352" t="s">
        <v>9043</v>
      </c>
      <c r="O3352" s="1">
        <v>42877</v>
      </c>
      <c r="P3352" s="1">
        <v>43003</v>
      </c>
      <c r="Q3352" s="5">
        <f>_xlfn.XLOOKUP(G3352,products!A:A,products!C:C,"")</f>
        <v>550</v>
      </c>
      <c r="R3352">
        <v>47</v>
      </c>
      <c r="S3352" s="5">
        <f t="shared" si="52"/>
        <v>25850</v>
      </c>
    </row>
    <row r="3353" spans="1:19" x14ac:dyDescent="0.2">
      <c r="A3353" t="s">
        <v>3498</v>
      </c>
      <c r="B3353" t="s">
        <v>9027</v>
      </c>
      <c r="C3353" t="s">
        <v>37</v>
      </c>
      <c r="D3353" t="str">
        <f>_xlfn.XLOOKUP(C3353,sales_teams!A:A,sales_teams!B:B,"")</f>
        <v>W337844</v>
      </c>
      <c r="E3353" t="str">
        <f>_xlfn.XLOOKUP(C3353,sales_teams!A:A,sales_teams!C:C,"")</f>
        <v>Celia Rouche</v>
      </c>
      <c r="F3353" t="str">
        <f>_xlfn.XLOOKUP(C3353,sales_teams!A:A,sales_teams!D:D,"")</f>
        <v>West</v>
      </c>
      <c r="G3353" t="s">
        <v>83</v>
      </c>
      <c r="H3353" t="str">
        <f>_xlfn.XLOOKUP(G3353,products!A:A,products!B:B,"")</f>
        <v>GTX</v>
      </c>
      <c r="J3353">
        <f>_xlfn.XLOOKUP(I3353,accounts!A:A,accounts!B:B,"")</f>
        <v>0</v>
      </c>
      <c r="K3353">
        <f>_xlfn.XLOOKUP(I3353,accounts!A:A,accounts!F:F,"")</f>
        <v>0</v>
      </c>
      <c r="L3353" t="s">
        <v>76</v>
      </c>
      <c r="N3353" t="s">
        <v>9044</v>
      </c>
      <c r="O3353" s="1">
        <v>42877</v>
      </c>
      <c r="Q3353" s="5">
        <f>_xlfn.XLOOKUP(G3353,products!A:A,products!C:C,"")</f>
        <v>5482</v>
      </c>
      <c r="R3353">
        <v>14</v>
      </c>
      <c r="S3353" s="5">
        <f t="shared" si="52"/>
        <v>76748</v>
      </c>
    </row>
    <row r="3354" spans="1:19" x14ac:dyDescent="0.2">
      <c r="A3354" t="s">
        <v>3499</v>
      </c>
      <c r="B3354" t="s">
        <v>9026</v>
      </c>
      <c r="C3354" t="s">
        <v>37</v>
      </c>
      <c r="D3354" t="str">
        <f>_xlfn.XLOOKUP(C3354,sales_teams!A:A,sales_teams!B:B,"")</f>
        <v>W337844</v>
      </c>
      <c r="E3354" t="str">
        <f>_xlfn.XLOOKUP(C3354,sales_teams!A:A,sales_teams!C:C,"")</f>
        <v>Celia Rouche</v>
      </c>
      <c r="F3354" t="str">
        <f>_xlfn.XLOOKUP(C3354,sales_teams!A:A,sales_teams!D:D,"")</f>
        <v>West</v>
      </c>
      <c r="G3354" t="s">
        <v>162</v>
      </c>
      <c r="H3354" t="str">
        <f>_xlfn.XLOOKUP(G3354,products!A:A,products!B:B,"")</f>
        <v>GTK</v>
      </c>
      <c r="I3354" t="s">
        <v>88</v>
      </c>
      <c r="J3354" t="str">
        <f>_xlfn.XLOOKUP(I3354,accounts!A:A,accounts!B:B,"")</f>
        <v>employment</v>
      </c>
      <c r="K3354" t="str">
        <f>_xlfn.XLOOKUP(I3354,accounts!A:A,accounts!F:F,"")</f>
        <v>Mid-Market</v>
      </c>
      <c r="L3354" t="s">
        <v>56</v>
      </c>
      <c r="M3354" t="s">
        <v>9031</v>
      </c>
      <c r="N3354" t="s">
        <v>9042</v>
      </c>
      <c r="O3354" s="1">
        <v>42877</v>
      </c>
      <c r="P3354" s="1">
        <v>42961</v>
      </c>
      <c r="Q3354" s="5">
        <f>_xlfn.XLOOKUP(G3354,products!A:A,products!C:C,"")</f>
        <v>26768</v>
      </c>
      <c r="R3354">
        <v>34</v>
      </c>
      <c r="S3354" s="5">
        <f t="shared" si="52"/>
        <v>910112</v>
      </c>
    </row>
    <row r="3355" spans="1:19" x14ac:dyDescent="0.2">
      <c r="A3355" t="s">
        <v>3500</v>
      </c>
      <c r="B3355" t="s">
        <v>9028</v>
      </c>
      <c r="C3355" t="s">
        <v>45</v>
      </c>
      <c r="D3355" t="str">
        <f>_xlfn.XLOOKUP(C3355,sales_teams!A:A,sales_teams!B:B,"")</f>
        <v>W960943</v>
      </c>
      <c r="E3355" t="str">
        <f>_xlfn.XLOOKUP(C3355,sales_teams!A:A,sales_teams!C:C,"")</f>
        <v>Summer Sewald</v>
      </c>
      <c r="F3355" t="str">
        <f>_xlfn.XLOOKUP(C3355,sales_teams!A:A,sales_teams!D:D,"")</f>
        <v>West</v>
      </c>
      <c r="G3355" t="s">
        <v>54</v>
      </c>
      <c r="H3355" t="str">
        <f>_xlfn.XLOOKUP(G3355,products!A:A,products!B:B,"")</f>
        <v>GTX</v>
      </c>
      <c r="J3355">
        <f>_xlfn.XLOOKUP(I3355,accounts!A:A,accounts!B:B,"")</f>
        <v>0</v>
      </c>
      <c r="K3355">
        <f>_xlfn.XLOOKUP(I3355,accounts!A:A,accounts!F:F,"")</f>
        <v>0</v>
      </c>
      <c r="L3355" t="s">
        <v>76</v>
      </c>
      <c r="N3355" t="s">
        <v>9044</v>
      </c>
      <c r="O3355" s="1">
        <v>42877</v>
      </c>
      <c r="Q3355" s="5">
        <f>_xlfn.XLOOKUP(G3355,products!A:A,products!C:C,"")</f>
        <v>1096</v>
      </c>
      <c r="R3355">
        <v>7</v>
      </c>
      <c r="S3355" s="5">
        <f t="shared" si="52"/>
        <v>7672</v>
      </c>
    </row>
    <row r="3356" spans="1:19" x14ac:dyDescent="0.2">
      <c r="A3356" t="s">
        <v>3501</v>
      </c>
      <c r="B3356" t="s">
        <v>9025</v>
      </c>
      <c r="C3356" t="s">
        <v>29</v>
      </c>
      <c r="D3356" t="str">
        <f>_xlfn.XLOOKUP(C3356,sales_teams!A:A,sales_teams!B:B,"")</f>
        <v>E571180</v>
      </c>
      <c r="E3356" t="str">
        <f>_xlfn.XLOOKUP(C3356,sales_teams!A:A,sales_teams!C:C,"")</f>
        <v>Rocco Neubert</v>
      </c>
      <c r="F3356" t="str">
        <f>_xlfn.XLOOKUP(C3356,sales_teams!A:A,sales_teams!D:D,"")</f>
        <v>East</v>
      </c>
      <c r="G3356" t="s">
        <v>8951</v>
      </c>
      <c r="H3356" t="str">
        <f>_xlfn.XLOOKUP(G3356,products!A:A,products!B:B,"")</f>
        <v>GTX</v>
      </c>
      <c r="I3356" t="s">
        <v>233</v>
      </c>
      <c r="J3356" t="str">
        <f>_xlfn.XLOOKUP(I3356,accounts!A:A,accounts!B:B,"")</f>
        <v>medical</v>
      </c>
      <c r="K3356" t="str">
        <f>_xlfn.XLOOKUP(I3356,accounts!A:A,accounts!F:F,"")</f>
        <v>SMB</v>
      </c>
      <c r="L3356" t="s">
        <v>81</v>
      </c>
      <c r="M3356" t="s">
        <v>9036</v>
      </c>
      <c r="N3356" t="s">
        <v>9045</v>
      </c>
      <c r="O3356" s="1">
        <v>42877</v>
      </c>
      <c r="P3356" s="1">
        <v>42880</v>
      </c>
      <c r="Q3356" s="5">
        <f>_xlfn.XLOOKUP(G3356,products!A:A,products!C:C,"")</f>
        <v>4821</v>
      </c>
      <c r="R3356">
        <v>45</v>
      </c>
      <c r="S3356" s="5">
        <f t="shared" si="52"/>
        <v>216945</v>
      </c>
    </row>
    <row r="3357" spans="1:19" x14ac:dyDescent="0.2">
      <c r="A3357" t="s">
        <v>3502</v>
      </c>
      <c r="B3357" t="s">
        <v>9027</v>
      </c>
      <c r="C3357" t="s">
        <v>29</v>
      </c>
      <c r="D3357" t="str">
        <f>_xlfn.XLOOKUP(C3357,sales_teams!A:A,sales_teams!B:B,"")</f>
        <v>E571180</v>
      </c>
      <c r="E3357" t="str">
        <f>_xlfn.XLOOKUP(C3357,sales_teams!A:A,sales_teams!C:C,"")</f>
        <v>Rocco Neubert</v>
      </c>
      <c r="F3357" t="str">
        <f>_xlfn.XLOOKUP(C3357,sales_teams!A:A,sales_teams!D:D,"")</f>
        <v>East</v>
      </c>
      <c r="G3357" t="s">
        <v>62</v>
      </c>
      <c r="H3357" t="str">
        <f>_xlfn.XLOOKUP(G3357,products!A:A,products!B:B,"")</f>
        <v>GTX</v>
      </c>
      <c r="I3357" t="s">
        <v>115</v>
      </c>
      <c r="J3357" t="str">
        <f>_xlfn.XLOOKUP(I3357,accounts!A:A,accounts!B:B,"")</f>
        <v>software</v>
      </c>
      <c r="K3357" t="str">
        <f>_xlfn.XLOOKUP(I3357,accounts!A:A,accounts!F:F,"")</f>
        <v>Enterprise</v>
      </c>
      <c r="L3357" t="s">
        <v>56</v>
      </c>
      <c r="M3357" t="s">
        <v>9034</v>
      </c>
      <c r="N3357" t="s">
        <v>9041</v>
      </c>
      <c r="O3357" s="1">
        <v>42877</v>
      </c>
      <c r="P3357" s="1">
        <v>42882</v>
      </c>
      <c r="Q3357" s="5">
        <f>_xlfn.XLOOKUP(G3357,products!A:A,products!C:C,"")</f>
        <v>550</v>
      </c>
      <c r="R3357">
        <v>40</v>
      </c>
      <c r="S3357" s="5">
        <f t="shared" si="52"/>
        <v>22000</v>
      </c>
    </row>
    <row r="3358" spans="1:19" x14ac:dyDescent="0.2">
      <c r="A3358" t="s">
        <v>3503</v>
      </c>
      <c r="B3358" t="s">
        <v>9025</v>
      </c>
      <c r="C3358" t="s">
        <v>21</v>
      </c>
      <c r="D3358" t="str">
        <f>_xlfn.XLOOKUP(C3358,sales_teams!A:A,sales_teams!B:B,"")</f>
        <v>E777204</v>
      </c>
      <c r="E3358" t="str">
        <f>_xlfn.XLOOKUP(C3358,sales_teams!A:A,sales_teams!C:C,"")</f>
        <v>Cara Losch</v>
      </c>
      <c r="F3358" t="str">
        <f>_xlfn.XLOOKUP(C3358,sales_teams!A:A,sales_teams!D:D,"")</f>
        <v>East</v>
      </c>
      <c r="G3358" t="s">
        <v>8951</v>
      </c>
      <c r="H3358" t="str">
        <f>_xlfn.XLOOKUP(G3358,products!A:A,products!B:B,"")</f>
        <v>GTX</v>
      </c>
      <c r="J3358">
        <f>_xlfn.XLOOKUP(I3358,accounts!A:A,accounts!B:B,"")</f>
        <v>0</v>
      </c>
      <c r="K3358">
        <f>_xlfn.XLOOKUP(I3358,accounts!A:A,accounts!F:F,"")</f>
        <v>0</v>
      </c>
      <c r="L3358" t="s">
        <v>76</v>
      </c>
      <c r="N3358" t="s">
        <v>9044</v>
      </c>
      <c r="O3358" s="1">
        <v>42877</v>
      </c>
      <c r="Q3358" s="5">
        <f>_xlfn.XLOOKUP(G3358,products!A:A,products!C:C,"")</f>
        <v>4821</v>
      </c>
      <c r="R3358">
        <v>33</v>
      </c>
      <c r="S3358" s="5">
        <f t="shared" si="52"/>
        <v>159093</v>
      </c>
    </row>
    <row r="3359" spans="1:19" x14ac:dyDescent="0.2">
      <c r="A3359" t="s">
        <v>3504</v>
      </c>
      <c r="B3359" t="s">
        <v>9027</v>
      </c>
      <c r="C3359" t="s">
        <v>32</v>
      </c>
      <c r="D3359" t="str">
        <f>_xlfn.XLOOKUP(C3359,sales_teams!A:A,sales_teams!B:B,"")</f>
        <v>W975078</v>
      </c>
      <c r="E3359" t="str">
        <f>_xlfn.XLOOKUP(C3359,sales_teams!A:A,sales_teams!C:C,"")</f>
        <v>Celia Rouche</v>
      </c>
      <c r="F3359" t="str">
        <f>_xlfn.XLOOKUP(C3359,sales_teams!A:A,sales_teams!D:D,"")</f>
        <v>West</v>
      </c>
      <c r="G3359" t="s">
        <v>60</v>
      </c>
      <c r="H3359" t="str">
        <f>_xlfn.XLOOKUP(G3359,products!A:A,products!B:B,"")</f>
        <v>MG</v>
      </c>
      <c r="I3359" t="s">
        <v>106</v>
      </c>
      <c r="J3359" t="str">
        <f>_xlfn.XLOOKUP(I3359,accounts!A:A,accounts!B:B,"")</f>
        <v>entertainment</v>
      </c>
      <c r="K3359" t="str">
        <f>_xlfn.XLOOKUP(I3359,accounts!A:A,accounts!F:F,"")</f>
        <v>SMB</v>
      </c>
      <c r="L3359" t="s">
        <v>56</v>
      </c>
      <c r="M3359" t="s">
        <v>9035</v>
      </c>
      <c r="N3359" t="s">
        <v>9041</v>
      </c>
      <c r="O3359" s="1">
        <v>42877</v>
      </c>
      <c r="P3359" s="1">
        <v>42893</v>
      </c>
      <c r="Q3359" s="5">
        <f>_xlfn.XLOOKUP(G3359,products!A:A,products!C:C,"")</f>
        <v>55</v>
      </c>
      <c r="R3359">
        <v>45</v>
      </c>
      <c r="S3359" s="5">
        <f t="shared" si="52"/>
        <v>2475</v>
      </c>
    </row>
    <row r="3360" spans="1:19" x14ac:dyDescent="0.2">
      <c r="A3360" t="s">
        <v>3505</v>
      </c>
      <c r="B3360" t="s">
        <v>9027</v>
      </c>
      <c r="C3360" t="s">
        <v>44</v>
      </c>
      <c r="D3360" t="str">
        <f>_xlfn.XLOOKUP(C3360,sales_teams!A:A,sales_teams!B:B,"")</f>
        <v>W202814</v>
      </c>
      <c r="E3360" t="str">
        <f>_xlfn.XLOOKUP(C3360,sales_teams!A:A,sales_teams!C:C,"")</f>
        <v>Summer Sewald</v>
      </c>
      <c r="F3360" t="str">
        <f>_xlfn.XLOOKUP(C3360,sales_teams!A:A,sales_teams!D:D,"")</f>
        <v>West</v>
      </c>
      <c r="G3360" t="s">
        <v>8951</v>
      </c>
      <c r="H3360" t="str">
        <f>_xlfn.XLOOKUP(G3360,products!A:A,products!B:B,"")</f>
        <v>GTX</v>
      </c>
      <c r="I3360" t="s">
        <v>329</v>
      </c>
      <c r="J3360" t="str">
        <f>_xlfn.XLOOKUP(I3360,accounts!A:A,accounts!B:B,"")</f>
        <v>technolgy</v>
      </c>
      <c r="K3360" t="str">
        <f>_xlfn.XLOOKUP(I3360,accounts!A:A,accounts!F:F,"")</f>
        <v>Enterprise</v>
      </c>
      <c r="L3360" t="s">
        <v>81</v>
      </c>
      <c r="M3360" t="s">
        <v>9037</v>
      </c>
      <c r="N3360" t="s">
        <v>9041</v>
      </c>
      <c r="O3360" s="1">
        <v>42877</v>
      </c>
      <c r="P3360" s="1">
        <v>42985</v>
      </c>
      <c r="Q3360" s="5">
        <f>_xlfn.XLOOKUP(G3360,products!A:A,products!C:C,"")</f>
        <v>4821</v>
      </c>
      <c r="R3360">
        <v>19</v>
      </c>
      <c r="S3360" s="5">
        <f t="shared" si="52"/>
        <v>91599</v>
      </c>
    </row>
    <row r="3361" spans="1:19" x14ac:dyDescent="0.2">
      <c r="A3361" t="s">
        <v>3506</v>
      </c>
      <c r="B3361" t="s">
        <v>9027</v>
      </c>
      <c r="C3361" t="s">
        <v>44</v>
      </c>
      <c r="D3361" t="str">
        <f>_xlfn.XLOOKUP(C3361,sales_teams!A:A,sales_teams!B:B,"")</f>
        <v>W202814</v>
      </c>
      <c r="E3361" t="str">
        <f>_xlfn.XLOOKUP(C3361,sales_teams!A:A,sales_teams!C:C,"")</f>
        <v>Summer Sewald</v>
      </c>
      <c r="F3361" t="str">
        <f>_xlfn.XLOOKUP(C3361,sales_teams!A:A,sales_teams!D:D,"")</f>
        <v>West</v>
      </c>
      <c r="G3361" t="s">
        <v>54</v>
      </c>
      <c r="H3361" t="str">
        <f>_xlfn.XLOOKUP(G3361,products!A:A,products!B:B,"")</f>
        <v>GTX</v>
      </c>
      <c r="I3361" t="s">
        <v>190</v>
      </c>
      <c r="J3361" t="str">
        <f>_xlfn.XLOOKUP(I3361,accounts!A:A,accounts!B:B,"")</f>
        <v>software</v>
      </c>
      <c r="K3361" t="str">
        <f>_xlfn.XLOOKUP(I3361,accounts!A:A,accounts!F:F,"")</f>
        <v>SMB</v>
      </c>
      <c r="L3361" t="s">
        <v>56</v>
      </c>
      <c r="M3361" t="s">
        <v>9031</v>
      </c>
      <c r="N3361" t="s">
        <v>9042</v>
      </c>
      <c r="O3361" s="1">
        <v>42877</v>
      </c>
      <c r="P3361" s="1">
        <v>42955</v>
      </c>
      <c r="Q3361" s="5">
        <f>_xlfn.XLOOKUP(G3361,products!A:A,products!C:C,"")</f>
        <v>1096</v>
      </c>
      <c r="R3361">
        <v>18</v>
      </c>
      <c r="S3361" s="5">
        <f t="shared" si="52"/>
        <v>19728</v>
      </c>
    </row>
    <row r="3362" spans="1:19" x14ac:dyDescent="0.2">
      <c r="A3362" t="s">
        <v>3507</v>
      </c>
      <c r="B3362" t="s">
        <v>9027</v>
      </c>
      <c r="C3362" t="s">
        <v>30</v>
      </c>
      <c r="D3362" t="str">
        <f>_xlfn.XLOOKUP(C3362,sales_teams!A:A,sales_teams!B:B,"")</f>
        <v>E558564</v>
      </c>
      <c r="E3362" t="str">
        <f>_xlfn.XLOOKUP(C3362,sales_teams!A:A,sales_teams!C:C,"")</f>
        <v>Rocco Neubert</v>
      </c>
      <c r="F3362" t="str">
        <f>_xlfn.XLOOKUP(C3362,sales_teams!A:A,sales_teams!D:D,"")</f>
        <v>East</v>
      </c>
      <c r="G3362" t="s">
        <v>54</v>
      </c>
      <c r="H3362" t="str">
        <f>_xlfn.XLOOKUP(G3362,products!A:A,products!B:B,"")</f>
        <v>GTX</v>
      </c>
      <c r="J3362">
        <f>_xlfn.XLOOKUP(I3362,accounts!A:A,accounts!B:B,"")</f>
        <v>0</v>
      </c>
      <c r="K3362">
        <f>_xlfn.XLOOKUP(I3362,accounts!A:A,accounts!F:F,"")</f>
        <v>0</v>
      </c>
      <c r="L3362" t="s">
        <v>76</v>
      </c>
      <c r="N3362" t="s">
        <v>9044</v>
      </c>
      <c r="O3362" s="1">
        <v>42878</v>
      </c>
      <c r="Q3362" s="5">
        <f>_xlfn.XLOOKUP(G3362,products!A:A,products!C:C,"")</f>
        <v>1096</v>
      </c>
      <c r="R3362">
        <v>5</v>
      </c>
      <c r="S3362" s="5">
        <f t="shared" si="52"/>
        <v>5480</v>
      </c>
    </row>
    <row r="3363" spans="1:19" x14ac:dyDescent="0.2">
      <c r="A3363" t="s">
        <v>3508</v>
      </c>
      <c r="B3363" t="s">
        <v>9028</v>
      </c>
      <c r="C3363" t="s">
        <v>30</v>
      </c>
      <c r="D3363" t="str">
        <f>_xlfn.XLOOKUP(C3363,sales_teams!A:A,sales_teams!B:B,"")</f>
        <v>E558564</v>
      </c>
      <c r="E3363" t="str">
        <f>_xlfn.XLOOKUP(C3363,sales_teams!A:A,sales_teams!C:C,"")</f>
        <v>Rocco Neubert</v>
      </c>
      <c r="F3363" t="str">
        <f>_xlfn.XLOOKUP(C3363,sales_teams!A:A,sales_teams!D:D,"")</f>
        <v>East</v>
      </c>
      <c r="G3363" t="s">
        <v>83</v>
      </c>
      <c r="H3363" t="str">
        <f>_xlfn.XLOOKUP(G3363,products!A:A,products!B:B,"")</f>
        <v>GTX</v>
      </c>
      <c r="J3363">
        <f>_xlfn.XLOOKUP(I3363,accounts!A:A,accounts!B:B,"")</f>
        <v>0</v>
      </c>
      <c r="K3363">
        <f>_xlfn.XLOOKUP(I3363,accounts!A:A,accounts!F:F,"")</f>
        <v>0</v>
      </c>
      <c r="L3363" t="s">
        <v>76</v>
      </c>
      <c r="N3363" t="s">
        <v>9044</v>
      </c>
      <c r="O3363" s="1">
        <v>42878</v>
      </c>
      <c r="Q3363" s="5">
        <f>_xlfn.XLOOKUP(G3363,products!A:A,products!C:C,"")</f>
        <v>5482</v>
      </c>
      <c r="R3363">
        <v>22</v>
      </c>
      <c r="S3363" s="5">
        <f t="shared" si="52"/>
        <v>120604</v>
      </c>
    </row>
    <row r="3364" spans="1:19" x14ac:dyDescent="0.2">
      <c r="A3364" t="s">
        <v>3509</v>
      </c>
      <c r="B3364" t="s">
        <v>9027</v>
      </c>
      <c r="C3364" t="s">
        <v>27</v>
      </c>
      <c r="D3364" t="str">
        <f>_xlfn.XLOOKUP(C3364,sales_teams!A:A,sales_teams!B:B,"")</f>
        <v>E619716</v>
      </c>
      <c r="E3364" t="str">
        <f>_xlfn.XLOOKUP(C3364,sales_teams!A:A,sales_teams!C:C,"")</f>
        <v>Rocco Neubert</v>
      </c>
      <c r="F3364" t="str">
        <f>_xlfn.XLOOKUP(C3364,sales_teams!A:A,sales_teams!D:D,"")</f>
        <v>East</v>
      </c>
      <c r="G3364" t="s">
        <v>60</v>
      </c>
      <c r="H3364" t="str">
        <f>_xlfn.XLOOKUP(G3364,products!A:A,products!B:B,"")</f>
        <v>MG</v>
      </c>
      <c r="J3364">
        <f>_xlfn.XLOOKUP(I3364,accounts!A:A,accounts!B:B,"")</f>
        <v>0</v>
      </c>
      <c r="K3364">
        <f>_xlfn.XLOOKUP(I3364,accounts!A:A,accounts!F:F,"")</f>
        <v>0</v>
      </c>
      <c r="L3364" t="s">
        <v>76</v>
      </c>
      <c r="N3364" t="s">
        <v>9044</v>
      </c>
      <c r="O3364" s="1">
        <v>42878</v>
      </c>
      <c r="Q3364" s="5">
        <f>_xlfn.XLOOKUP(G3364,products!A:A,products!C:C,"")</f>
        <v>55</v>
      </c>
      <c r="R3364">
        <v>47</v>
      </c>
      <c r="S3364" s="5">
        <f t="shared" si="52"/>
        <v>2585</v>
      </c>
    </row>
    <row r="3365" spans="1:19" x14ac:dyDescent="0.2">
      <c r="A3365" t="s">
        <v>3510</v>
      </c>
      <c r="B3365" t="s">
        <v>9026</v>
      </c>
      <c r="C3365" t="s">
        <v>20</v>
      </c>
      <c r="D3365" t="str">
        <f>_xlfn.XLOOKUP(C3365,sales_teams!A:A,sales_teams!B:B,"")</f>
        <v>E500449</v>
      </c>
      <c r="E3365" t="str">
        <f>_xlfn.XLOOKUP(C3365,sales_teams!A:A,sales_teams!C:C,"")</f>
        <v>Cara Losch</v>
      </c>
      <c r="F3365" t="str">
        <f>_xlfn.XLOOKUP(C3365,sales_teams!A:A,sales_teams!D:D,"")</f>
        <v>East</v>
      </c>
      <c r="G3365" t="s">
        <v>62</v>
      </c>
      <c r="H3365" t="str">
        <f>_xlfn.XLOOKUP(G3365,products!A:A,products!B:B,"")</f>
        <v>GTX</v>
      </c>
      <c r="I3365" t="s">
        <v>126</v>
      </c>
      <c r="J3365" t="str">
        <f>_xlfn.XLOOKUP(I3365,accounts!A:A,accounts!B:B,"")</f>
        <v>medical</v>
      </c>
      <c r="K3365" t="str">
        <f>_xlfn.XLOOKUP(I3365,accounts!A:A,accounts!F:F,"")</f>
        <v>SMB</v>
      </c>
      <c r="L3365" t="s">
        <v>56</v>
      </c>
      <c r="M3365" t="s">
        <v>9032</v>
      </c>
      <c r="N3365" t="s">
        <v>9041</v>
      </c>
      <c r="O3365" s="1">
        <v>42878</v>
      </c>
      <c r="P3365" s="1">
        <v>42881</v>
      </c>
      <c r="Q3365" s="5">
        <f>_xlfn.XLOOKUP(G3365,products!A:A,products!C:C,"")</f>
        <v>550</v>
      </c>
      <c r="R3365">
        <v>8</v>
      </c>
      <c r="S3365" s="5">
        <f t="shared" si="52"/>
        <v>4400</v>
      </c>
    </row>
    <row r="3366" spans="1:19" x14ac:dyDescent="0.2">
      <c r="A3366" t="s">
        <v>3511</v>
      </c>
      <c r="B3366" t="s">
        <v>9026</v>
      </c>
      <c r="C3366" t="s">
        <v>28</v>
      </c>
      <c r="D3366" t="str">
        <f>_xlfn.XLOOKUP(C3366,sales_teams!A:A,sales_teams!B:B,"")</f>
        <v>E262141</v>
      </c>
      <c r="E3366" t="str">
        <f>_xlfn.XLOOKUP(C3366,sales_teams!A:A,sales_teams!C:C,"")</f>
        <v>Rocco Neubert</v>
      </c>
      <c r="F3366" t="str">
        <f>_xlfn.XLOOKUP(C3366,sales_teams!A:A,sales_teams!D:D,"")</f>
        <v>East</v>
      </c>
      <c r="G3366" t="s">
        <v>54</v>
      </c>
      <c r="H3366" t="str">
        <f>_xlfn.XLOOKUP(G3366,products!A:A,products!B:B,"")</f>
        <v>GTX</v>
      </c>
      <c r="I3366" t="s">
        <v>252</v>
      </c>
      <c r="J3366" t="str">
        <f>_xlfn.XLOOKUP(I3366,accounts!A:A,accounts!B:B,"")</f>
        <v>retail</v>
      </c>
      <c r="K3366" t="str">
        <f>_xlfn.XLOOKUP(I3366,accounts!A:A,accounts!F:F,"")</f>
        <v>Mid-Market</v>
      </c>
      <c r="L3366" t="s">
        <v>56</v>
      </c>
      <c r="M3366" t="s">
        <v>9034</v>
      </c>
      <c r="N3366" t="s">
        <v>9041</v>
      </c>
      <c r="O3366" s="1">
        <v>42878</v>
      </c>
      <c r="P3366" s="1">
        <v>42971</v>
      </c>
      <c r="Q3366" s="5">
        <f>_xlfn.XLOOKUP(G3366,products!A:A,products!C:C,"")</f>
        <v>1096</v>
      </c>
      <c r="R3366">
        <v>11</v>
      </c>
      <c r="S3366" s="5">
        <f t="shared" si="52"/>
        <v>12056</v>
      </c>
    </row>
    <row r="3367" spans="1:19" x14ac:dyDescent="0.2">
      <c r="A3367" t="s">
        <v>3512</v>
      </c>
      <c r="B3367" t="s">
        <v>9025</v>
      </c>
      <c r="C3367" t="s">
        <v>13</v>
      </c>
      <c r="D3367" t="str">
        <f>_xlfn.XLOOKUP(C3367,sales_teams!A:A,sales_teams!B:B,"")</f>
        <v>C130664</v>
      </c>
      <c r="E3367" t="str">
        <f>_xlfn.XLOOKUP(C3367,sales_teams!A:A,sales_teams!C:C,"")</f>
        <v>Melvin Marxen</v>
      </c>
      <c r="F3367" t="str">
        <f>_xlfn.XLOOKUP(C3367,sales_teams!A:A,sales_teams!D:D,"")</f>
        <v>Central</v>
      </c>
      <c r="G3367" t="s">
        <v>75</v>
      </c>
      <c r="H3367" t="str">
        <f>_xlfn.XLOOKUP(G3367,products!A:A,products!B:B,"")</f>
        <v>MG</v>
      </c>
      <c r="I3367" t="s">
        <v>329</v>
      </c>
      <c r="J3367" t="str">
        <f>_xlfn.XLOOKUP(I3367,accounts!A:A,accounts!B:B,"")</f>
        <v>technolgy</v>
      </c>
      <c r="K3367" t="str">
        <f>_xlfn.XLOOKUP(I3367,accounts!A:A,accounts!F:F,"")</f>
        <v>Enterprise</v>
      </c>
      <c r="L3367" t="s">
        <v>56</v>
      </c>
      <c r="M3367" t="s">
        <v>9035</v>
      </c>
      <c r="N3367" t="s">
        <v>9042</v>
      </c>
      <c r="O3367" s="1">
        <v>42878</v>
      </c>
      <c r="P3367" s="1">
        <v>42971</v>
      </c>
      <c r="Q3367" s="5">
        <f>_xlfn.XLOOKUP(G3367,products!A:A,products!C:C,"")</f>
        <v>3393</v>
      </c>
      <c r="R3367">
        <v>17</v>
      </c>
      <c r="S3367" s="5">
        <f t="shared" si="52"/>
        <v>57681</v>
      </c>
    </row>
    <row r="3368" spans="1:19" x14ac:dyDescent="0.2">
      <c r="A3368" t="s">
        <v>3513</v>
      </c>
      <c r="B3368" t="s">
        <v>9027</v>
      </c>
      <c r="C3368" t="s">
        <v>40</v>
      </c>
      <c r="D3368" t="str">
        <f>_xlfn.XLOOKUP(C3368,sales_teams!A:A,sales_teams!B:B,"")</f>
        <v>W249222</v>
      </c>
      <c r="E3368" t="str">
        <f>_xlfn.XLOOKUP(C3368,sales_teams!A:A,sales_teams!C:C,"")</f>
        <v>Summer Sewald</v>
      </c>
      <c r="F3368" t="str">
        <f>_xlfn.XLOOKUP(C3368,sales_teams!A:A,sales_teams!D:D,"")</f>
        <v>West</v>
      </c>
      <c r="G3368" t="s">
        <v>54</v>
      </c>
      <c r="H3368" t="str">
        <f>_xlfn.XLOOKUP(G3368,products!A:A,products!B:B,"")</f>
        <v>GTX</v>
      </c>
      <c r="I3368" t="s">
        <v>233</v>
      </c>
      <c r="J3368" t="str">
        <f>_xlfn.XLOOKUP(I3368,accounts!A:A,accounts!B:B,"")</f>
        <v>medical</v>
      </c>
      <c r="K3368" t="str">
        <f>_xlfn.XLOOKUP(I3368,accounts!A:A,accounts!F:F,"")</f>
        <v>SMB</v>
      </c>
      <c r="L3368" t="s">
        <v>76</v>
      </c>
      <c r="N3368" t="s">
        <v>9044</v>
      </c>
      <c r="O3368" s="1">
        <v>42878</v>
      </c>
      <c r="Q3368" s="5">
        <f>_xlfn.XLOOKUP(G3368,products!A:A,products!C:C,"")</f>
        <v>1096</v>
      </c>
      <c r="R3368">
        <v>41</v>
      </c>
      <c r="S3368" s="5">
        <f t="shared" si="52"/>
        <v>44936</v>
      </c>
    </row>
    <row r="3369" spans="1:19" x14ac:dyDescent="0.2">
      <c r="A3369" t="s">
        <v>3514</v>
      </c>
      <c r="B3369" t="s">
        <v>9028</v>
      </c>
      <c r="C3369" t="s">
        <v>10</v>
      </c>
      <c r="D3369" t="str">
        <f>_xlfn.XLOOKUP(C3369,sales_teams!A:A,sales_teams!B:B,"")</f>
        <v>C309699</v>
      </c>
      <c r="E3369" t="str">
        <f>_xlfn.XLOOKUP(C3369,sales_teams!A:A,sales_teams!C:C,"")</f>
        <v>Melvin Marxen</v>
      </c>
      <c r="F3369" t="str">
        <f>_xlfn.XLOOKUP(C3369,sales_teams!A:A,sales_teams!D:D,"")</f>
        <v>Central</v>
      </c>
      <c r="G3369" t="s">
        <v>60</v>
      </c>
      <c r="H3369" t="str">
        <f>_xlfn.XLOOKUP(G3369,products!A:A,products!B:B,"")</f>
        <v>MG</v>
      </c>
      <c r="I3369" t="s">
        <v>149</v>
      </c>
      <c r="J3369" t="str">
        <f>_xlfn.XLOOKUP(I3369,accounts!A:A,accounts!B:B,"")</f>
        <v>finance</v>
      </c>
      <c r="K3369" t="str">
        <f>_xlfn.XLOOKUP(I3369,accounts!A:A,accounts!F:F,"")</f>
        <v>Mid-Market</v>
      </c>
      <c r="L3369" t="s">
        <v>81</v>
      </c>
      <c r="M3369" t="s">
        <v>9036</v>
      </c>
      <c r="N3369" t="s">
        <v>9042</v>
      </c>
      <c r="O3369" s="1">
        <v>42878</v>
      </c>
      <c r="P3369" s="1">
        <v>42883</v>
      </c>
      <c r="Q3369" s="5">
        <f>_xlfn.XLOOKUP(G3369,products!A:A,products!C:C,"")</f>
        <v>55</v>
      </c>
      <c r="R3369">
        <v>40</v>
      </c>
      <c r="S3369" s="5">
        <f t="shared" si="52"/>
        <v>2200</v>
      </c>
    </row>
    <row r="3370" spans="1:19" x14ac:dyDescent="0.2">
      <c r="A3370" t="s">
        <v>3515</v>
      </c>
      <c r="B3370" t="s">
        <v>9027</v>
      </c>
      <c r="C3370" t="s">
        <v>10</v>
      </c>
      <c r="D3370" t="str">
        <f>_xlfn.XLOOKUP(C3370,sales_teams!A:A,sales_teams!B:B,"")</f>
        <v>C309699</v>
      </c>
      <c r="E3370" t="str">
        <f>_xlfn.XLOOKUP(C3370,sales_teams!A:A,sales_teams!C:C,"")</f>
        <v>Melvin Marxen</v>
      </c>
      <c r="F3370" t="str">
        <f>_xlfn.XLOOKUP(C3370,sales_teams!A:A,sales_teams!D:D,"")</f>
        <v>Central</v>
      </c>
      <c r="G3370" t="s">
        <v>8951</v>
      </c>
      <c r="H3370" t="str">
        <f>_xlfn.XLOOKUP(G3370,products!A:A,products!B:B,"")</f>
        <v>GTX</v>
      </c>
      <c r="I3370" t="s">
        <v>154</v>
      </c>
      <c r="J3370" t="str">
        <f>_xlfn.XLOOKUP(I3370,accounts!A:A,accounts!B:B,"")</f>
        <v>finance</v>
      </c>
      <c r="K3370" t="str">
        <f>_xlfn.XLOOKUP(I3370,accounts!A:A,accounts!F:F,"")</f>
        <v>Enterprise</v>
      </c>
      <c r="L3370" t="s">
        <v>56</v>
      </c>
      <c r="M3370" t="s">
        <v>9032</v>
      </c>
      <c r="N3370" t="s">
        <v>9041</v>
      </c>
      <c r="O3370" s="1">
        <v>42878</v>
      </c>
      <c r="P3370" s="1">
        <v>42967</v>
      </c>
      <c r="Q3370" s="5">
        <f>_xlfn.XLOOKUP(G3370,products!A:A,products!C:C,"")</f>
        <v>4821</v>
      </c>
      <c r="R3370">
        <v>37</v>
      </c>
      <c r="S3370" s="5">
        <f t="shared" si="52"/>
        <v>178377</v>
      </c>
    </row>
    <row r="3371" spans="1:19" x14ac:dyDescent="0.2">
      <c r="A3371" t="s">
        <v>3516</v>
      </c>
      <c r="B3371" t="s">
        <v>9027</v>
      </c>
      <c r="C3371" t="s">
        <v>42</v>
      </c>
      <c r="D3371" t="str">
        <f>_xlfn.XLOOKUP(C3371,sales_teams!A:A,sales_teams!B:B,"")</f>
        <v>W674591</v>
      </c>
      <c r="E3371" t="str">
        <f>_xlfn.XLOOKUP(C3371,sales_teams!A:A,sales_teams!C:C,"")</f>
        <v>Summer Sewald</v>
      </c>
      <c r="F3371" t="str">
        <f>_xlfn.XLOOKUP(C3371,sales_teams!A:A,sales_teams!D:D,"")</f>
        <v>West</v>
      </c>
      <c r="G3371" t="s">
        <v>54</v>
      </c>
      <c r="H3371" t="str">
        <f>_xlfn.XLOOKUP(G3371,products!A:A,products!B:B,"")</f>
        <v>GTX</v>
      </c>
      <c r="I3371" t="s">
        <v>113</v>
      </c>
      <c r="J3371" t="str">
        <f>_xlfn.XLOOKUP(I3371,accounts!A:A,accounts!B:B,"")</f>
        <v>medical</v>
      </c>
      <c r="K3371" t="str">
        <f>_xlfn.XLOOKUP(I3371,accounts!A:A,accounts!F:F,"")</f>
        <v>Enterprise</v>
      </c>
      <c r="L3371" t="s">
        <v>81</v>
      </c>
      <c r="M3371" t="s">
        <v>9038</v>
      </c>
      <c r="N3371" t="s">
        <v>9043</v>
      </c>
      <c r="O3371" s="1">
        <v>42878</v>
      </c>
      <c r="P3371" s="1">
        <v>42949</v>
      </c>
      <c r="Q3371" s="5">
        <f>_xlfn.XLOOKUP(G3371,products!A:A,products!C:C,"")</f>
        <v>1096</v>
      </c>
      <c r="R3371">
        <v>28</v>
      </c>
      <c r="S3371" s="5">
        <f t="shared" si="52"/>
        <v>30688</v>
      </c>
    </row>
    <row r="3372" spans="1:19" x14ac:dyDescent="0.2">
      <c r="A3372" t="s">
        <v>3517</v>
      </c>
      <c r="B3372" t="s">
        <v>9027</v>
      </c>
      <c r="C3372" t="s">
        <v>37</v>
      </c>
      <c r="D3372" t="str">
        <f>_xlfn.XLOOKUP(C3372,sales_teams!A:A,sales_teams!B:B,"")</f>
        <v>W337844</v>
      </c>
      <c r="E3372" t="str">
        <f>_xlfn.XLOOKUP(C3372,sales_teams!A:A,sales_teams!C:C,"")</f>
        <v>Celia Rouche</v>
      </c>
      <c r="F3372" t="str">
        <f>_xlfn.XLOOKUP(C3372,sales_teams!A:A,sales_teams!D:D,"")</f>
        <v>West</v>
      </c>
      <c r="G3372" t="s">
        <v>62</v>
      </c>
      <c r="H3372" t="str">
        <f>_xlfn.XLOOKUP(G3372,products!A:A,products!B:B,"")</f>
        <v>GTX</v>
      </c>
      <c r="I3372" t="s">
        <v>65</v>
      </c>
      <c r="J3372" t="str">
        <f>_xlfn.XLOOKUP(I3372,accounts!A:A,accounts!B:B,"")</f>
        <v>services</v>
      </c>
      <c r="K3372" t="str">
        <f>_xlfn.XLOOKUP(I3372,accounts!A:A,accounts!F:F,"")</f>
        <v>Mid-Market</v>
      </c>
      <c r="L3372" t="s">
        <v>81</v>
      </c>
      <c r="M3372" t="s">
        <v>9038</v>
      </c>
      <c r="N3372" t="s">
        <v>9041</v>
      </c>
      <c r="O3372" s="1">
        <v>42878</v>
      </c>
      <c r="P3372" s="1">
        <v>42881</v>
      </c>
      <c r="Q3372" s="5">
        <f>_xlfn.XLOOKUP(G3372,products!A:A,products!C:C,"")</f>
        <v>550</v>
      </c>
      <c r="R3372">
        <v>38</v>
      </c>
      <c r="S3372" s="5">
        <f t="shared" si="52"/>
        <v>20900</v>
      </c>
    </row>
    <row r="3373" spans="1:19" x14ac:dyDescent="0.2">
      <c r="A3373" t="s">
        <v>3518</v>
      </c>
      <c r="B3373" t="s">
        <v>9025</v>
      </c>
      <c r="C3373" t="s">
        <v>37</v>
      </c>
      <c r="D3373" t="str">
        <f>_xlfn.XLOOKUP(C3373,sales_teams!A:A,sales_teams!B:B,"")</f>
        <v>W337844</v>
      </c>
      <c r="E3373" t="str">
        <f>_xlfn.XLOOKUP(C3373,sales_teams!A:A,sales_teams!C:C,"")</f>
        <v>Celia Rouche</v>
      </c>
      <c r="F3373" t="str">
        <f>_xlfn.XLOOKUP(C3373,sales_teams!A:A,sales_teams!D:D,"")</f>
        <v>West</v>
      </c>
      <c r="G3373" t="s">
        <v>83</v>
      </c>
      <c r="H3373" t="str">
        <f>_xlfn.XLOOKUP(G3373,products!A:A,products!B:B,"")</f>
        <v>GTX</v>
      </c>
      <c r="I3373" t="s">
        <v>65</v>
      </c>
      <c r="J3373" t="str">
        <f>_xlfn.XLOOKUP(I3373,accounts!A:A,accounts!B:B,"")</f>
        <v>services</v>
      </c>
      <c r="K3373" t="str">
        <f>_xlfn.XLOOKUP(I3373,accounts!A:A,accounts!F:F,"")</f>
        <v>Mid-Market</v>
      </c>
      <c r="L3373" t="s">
        <v>56</v>
      </c>
      <c r="M3373" t="s">
        <v>9032</v>
      </c>
      <c r="N3373" t="s">
        <v>9041</v>
      </c>
      <c r="O3373" s="1">
        <v>42878</v>
      </c>
      <c r="P3373" s="1">
        <v>42961</v>
      </c>
      <c r="Q3373" s="5">
        <f>_xlfn.XLOOKUP(G3373,products!A:A,products!C:C,"")</f>
        <v>5482</v>
      </c>
      <c r="R3373">
        <v>13</v>
      </c>
      <c r="S3373" s="5">
        <f t="shared" si="52"/>
        <v>71266</v>
      </c>
    </row>
    <row r="3374" spans="1:19" x14ac:dyDescent="0.2">
      <c r="A3374" t="s">
        <v>3519</v>
      </c>
      <c r="B3374" t="s">
        <v>9026</v>
      </c>
      <c r="C3374" t="s">
        <v>12</v>
      </c>
      <c r="D3374" t="str">
        <f>_xlfn.XLOOKUP(C3374,sales_teams!A:A,sales_teams!B:B,"")</f>
        <v>C234392</v>
      </c>
      <c r="E3374" t="str">
        <f>_xlfn.XLOOKUP(C3374,sales_teams!A:A,sales_teams!C:C,"")</f>
        <v>Melvin Marxen</v>
      </c>
      <c r="F3374" t="str">
        <f>_xlfn.XLOOKUP(C3374,sales_teams!A:A,sales_teams!D:D,"")</f>
        <v>Central</v>
      </c>
      <c r="G3374" t="s">
        <v>75</v>
      </c>
      <c r="H3374" t="str">
        <f>_xlfn.XLOOKUP(G3374,products!A:A,products!B:B,"")</f>
        <v>MG</v>
      </c>
      <c r="I3374" t="s">
        <v>104</v>
      </c>
      <c r="J3374" t="str">
        <f>_xlfn.XLOOKUP(I3374,accounts!A:A,accounts!B:B,"")</f>
        <v>services</v>
      </c>
      <c r="K3374" t="str">
        <f>_xlfn.XLOOKUP(I3374,accounts!A:A,accounts!F:F,"")</f>
        <v>Enterprise</v>
      </c>
      <c r="L3374" t="s">
        <v>81</v>
      </c>
      <c r="M3374" t="s">
        <v>9040</v>
      </c>
      <c r="N3374" t="s">
        <v>9043</v>
      </c>
      <c r="O3374" s="1">
        <v>42878</v>
      </c>
      <c r="P3374" s="1">
        <v>42991</v>
      </c>
      <c r="Q3374" s="5">
        <f>_xlfn.XLOOKUP(G3374,products!A:A,products!C:C,"")</f>
        <v>3393</v>
      </c>
      <c r="R3374">
        <v>21</v>
      </c>
      <c r="S3374" s="5">
        <f t="shared" si="52"/>
        <v>71253</v>
      </c>
    </row>
    <row r="3375" spans="1:19" x14ac:dyDescent="0.2">
      <c r="A3375" t="s">
        <v>3520</v>
      </c>
      <c r="B3375" t="s">
        <v>9028</v>
      </c>
      <c r="C3375" t="s">
        <v>14</v>
      </c>
      <c r="D3375" t="str">
        <f>_xlfn.XLOOKUP(C3375,sales_teams!A:A,sales_teams!B:B,"")</f>
        <v>C961860</v>
      </c>
      <c r="E3375" t="str">
        <f>_xlfn.XLOOKUP(C3375,sales_teams!A:A,sales_teams!C:C,"")</f>
        <v>Melvin Marxen</v>
      </c>
      <c r="F3375" t="str">
        <f>_xlfn.XLOOKUP(C3375,sales_teams!A:A,sales_teams!D:D,"")</f>
        <v>Central</v>
      </c>
      <c r="G3375" t="s">
        <v>62</v>
      </c>
      <c r="H3375" t="str">
        <f>_xlfn.XLOOKUP(G3375,products!A:A,products!B:B,"")</f>
        <v>GTX</v>
      </c>
      <c r="I3375" t="s">
        <v>228</v>
      </c>
      <c r="J3375" t="str">
        <f>_xlfn.XLOOKUP(I3375,accounts!A:A,accounts!B:B,"")</f>
        <v>technolgy</v>
      </c>
      <c r="K3375" t="str">
        <f>_xlfn.XLOOKUP(I3375,accounts!A:A,accounts!F:F,"")</f>
        <v>Mid-Market</v>
      </c>
      <c r="L3375" t="s">
        <v>56</v>
      </c>
      <c r="M3375" t="s">
        <v>9033</v>
      </c>
      <c r="N3375" t="s">
        <v>9041</v>
      </c>
      <c r="O3375" s="1">
        <v>42878</v>
      </c>
      <c r="P3375" s="1">
        <v>42986</v>
      </c>
      <c r="Q3375" s="5">
        <f>_xlfn.XLOOKUP(G3375,products!A:A,products!C:C,"")</f>
        <v>550</v>
      </c>
      <c r="R3375">
        <v>43</v>
      </c>
      <c r="S3375" s="5">
        <f t="shared" si="52"/>
        <v>23650</v>
      </c>
    </row>
    <row r="3376" spans="1:19" x14ac:dyDescent="0.2">
      <c r="A3376" t="s">
        <v>3521</v>
      </c>
      <c r="B3376" t="s">
        <v>9027</v>
      </c>
      <c r="C3376" t="s">
        <v>7</v>
      </c>
      <c r="D3376" t="str">
        <f>_xlfn.XLOOKUP(C3376,sales_teams!A:A,sales_teams!B:B,"")</f>
        <v>C234829</v>
      </c>
      <c r="E3376" t="str">
        <f>_xlfn.XLOOKUP(C3376,sales_teams!A:A,sales_teams!C:C,"")</f>
        <v>Dustin Brinkmann</v>
      </c>
      <c r="F3376" t="str">
        <f>_xlfn.XLOOKUP(C3376,sales_teams!A:A,sales_teams!D:D,"")</f>
        <v>Central</v>
      </c>
      <c r="G3376" t="s">
        <v>75</v>
      </c>
      <c r="H3376" t="str">
        <f>_xlfn.XLOOKUP(G3376,products!A:A,products!B:B,"")</f>
        <v>MG</v>
      </c>
      <c r="I3376" t="s">
        <v>131</v>
      </c>
      <c r="J3376" t="str">
        <f>_xlfn.XLOOKUP(I3376,accounts!A:A,accounts!B:B,"")</f>
        <v>telecommunications</v>
      </c>
      <c r="K3376" t="str">
        <f>_xlfn.XLOOKUP(I3376,accounts!A:A,accounts!F:F,"")</f>
        <v>SMB</v>
      </c>
      <c r="L3376" t="s">
        <v>56</v>
      </c>
      <c r="M3376" t="s">
        <v>9032</v>
      </c>
      <c r="N3376" t="s">
        <v>9043</v>
      </c>
      <c r="O3376" s="1">
        <v>42878</v>
      </c>
      <c r="P3376" s="1">
        <v>42958</v>
      </c>
      <c r="Q3376" s="5">
        <f>_xlfn.XLOOKUP(G3376,products!A:A,products!C:C,"")</f>
        <v>3393</v>
      </c>
      <c r="R3376">
        <v>4</v>
      </c>
      <c r="S3376" s="5">
        <f t="shared" si="52"/>
        <v>13572</v>
      </c>
    </row>
    <row r="3377" spans="1:19" x14ac:dyDescent="0.2">
      <c r="A3377" t="s">
        <v>3522</v>
      </c>
      <c r="B3377" t="s">
        <v>9027</v>
      </c>
      <c r="C3377" t="s">
        <v>32</v>
      </c>
      <c r="D3377" t="str">
        <f>_xlfn.XLOOKUP(C3377,sales_teams!A:A,sales_teams!B:B,"")</f>
        <v>W975078</v>
      </c>
      <c r="E3377" t="str">
        <f>_xlfn.XLOOKUP(C3377,sales_teams!A:A,sales_teams!C:C,"")</f>
        <v>Celia Rouche</v>
      </c>
      <c r="F3377" t="str">
        <f>_xlfn.XLOOKUP(C3377,sales_teams!A:A,sales_teams!D:D,"")</f>
        <v>West</v>
      </c>
      <c r="G3377" t="s">
        <v>60</v>
      </c>
      <c r="H3377" t="str">
        <f>_xlfn.XLOOKUP(G3377,products!A:A,products!B:B,"")</f>
        <v>MG</v>
      </c>
      <c r="I3377" t="s">
        <v>144</v>
      </c>
      <c r="J3377" t="str">
        <f>_xlfn.XLOOKUP(I3377,accounts!A:A,accounts!B:B,"")</f>
        <v>retail</v>
      </c>
      <c r="K3377" t="str">
        <f>_xlfn.XLOOKUP(I3377,accounts!A:A,accounts!F:F,"")</f>
        <v>Mid-Market</v>
      </c>
      <c r="L3377" t="s">
        <v>81</v>
      </c>
      <c r="M3377" t="s">
        <v>9036</v>
      </c>
      <c r="N3377" t="s">
        <v>9045</v>
      </c>
      <c r="O3377" s="1">
        <v>42878</v>
      </c>
      <c r="P3377" s="1">
        <v>42959</v>
      </c>
      <c r="Q3377" s="5">
        <f>_xlfn.XLOOKUP(G3377,products!A:A,products!C:C,"")</f>
        <v>55</v>
      </c>
      <c r="R3377">
        <v>23</v>
      </c>
      <c r="S3377" s="5">
        <f t="shared" si="52"/>
        <v>1265</v>
      </c>
    </row>
    <row r="3378" spans="1:19" x14ac:dyDescent="0.2">
      <c r="A3378" t="s">
        <v>3523</v>
      </c>
      <c r="B3378" t="s">
        <v>9027</v>
      </c>
      <c r="C3378" t="s">
        <v>17</v>
      </c>
      <c r="D3378" t="str">
        <f>_xlfn.XLOOKUP(C3378,sales_teams!A:A,sales_teams!B:B,"")</f>
        <v>E152967</v>
      </c>
      <c r="E3378" t="str">
        <f>_xlfn.XLOOKUP(C3378,sales_teams!A:A,sales_teams!C:C,"")</f>
        <v>Cara Losch</v>
      </c>
      <c r="F3378" t="str">
        <f>_xlfn.XLOOKUP(C3378,sales_teams!A:A,sales_teams!D:D,"")</f>
        <v>East</v>
      </c>
      <c r="G3378" t="s">
        <v>54</v>
      </c>
      <c r="H3378" t="str">
        <f>_xlfn.XLOOKUP(G3378,products!A:A,products!B:B,"")</f>
        <v>GTX</v>
      </c>
      <c r="I3378" t="s">
        <v>95</v>
      </c>
      <c r="J3378" t="str">
        <f>_xlfn.XLOOKUP(I3378,accounts!A:A,accounts!B:B,"")</f>
        <v>entertainment</v>
      </c>
      <c r="K3378" t="str">
        <f>_xlfn.XLOOKUP(I3378,accounts!A:A,accounts!F:F,"")</f>
        <v>Enterprise</v>
      </c>
      <c r="L3378" t="s">
        <v>81</v>
      </c>
      <c r="M3378" t="s">
        <v>9037</v>
      </c>
      <c r="N3378" t="s">
        <v>9045</v>
      </c>
      <c r="O3378" s="1">
        <v>42878</v>
      </c>
      <c r="P3378" s="1">
        <v>42976</v>
      </c>
      <c r="Q3378" s="5">
        <f>_xlfn.XLOOKUP(G3378,products!A:A,products!C:C,"")</f>
        <v>1096</v>
      </c>
      <c r="R3378">
        <v>26</v>
      </c>
      <c r="S3378" s="5">
        <f t="shared" si="52"/>
        <v>28496</v>
      </c>
    </row>
    <row r="3379" spans="1:19" x14ac:dyDescent="0.2">
      <c r="A3379" t="s">
        <v>3524</v>
      </c>
      <c r="B3379" t="s">
        <v>9025</v>
      </c>
      <c r="C3379" t="s">
        <v>44</v>
      </c>
      <c r="D3379" t="str">
        <f>_xlfn.XLOOKUP(C3379,sales_teams!A:A,sales_teams!B:B,"")</f>
        <v>W202814</v>
      </c>
      <c r="E3379" t="str">
        <f>_xlfn.XLOOKUP(C3379,sales_teams!A:A,sales_teams!C:C,"")</f>
        <v>Summer Sewald</v>
      </c>
      <c r="F3379" t="str">
        <f>_xlfn.XLOOKUP(C3379,sales_teams!A:A,sales_teams!D:D,"")</f>
        <v>West</v>
      </c>
      <c r="G3379" t="s">
        <v>8951</v>
      </c>
      <c r="H3379" t="str">
        <f>_xlfn.XLOOKUP(G3379,products!A:A,products!B:B,"")</f>
        <v>GTX</v>
      </c>
      <c r="I3379" t="s">
        <v>71</v>
      </c>
      <c r="J3379" t="str">
        <f>_xlfn.XLOOKUP(I3379,accounts!A:A,accounts!B:B,"")</f>
        <v>entertainment</v>
      </c>
      <c r="K3379" t="str">
        <f>_xlfn.XLOOKUP(I3379,accounts!A:A,accounts!F:F,"")</f>
        <v>Enterprise</v>
      </c>
      <c r="L3379" t="s">
        <v>56</v>
      </c>
      <c r="M3379" t="s">
        <v>9032</v>
      </c>
      <c r="N3379" t="s">
        <v>9043</v>
      </c>
      <c r="O3379" s="1">
        <v>42878</v>
      </c>
      <c r="P3379" s="1">
        <v>42886</v>
      </c>
      <c r="Q3379" s="5">
        <f>_xlfn.XLOOKUP(G3379,products!A:A,products!C:C,"")</f>
        <v>4821</v>
      </c>
      <c r="R3379">
        <v>12</v>
      </c>
      <c r="S3379" s="5">
        <f t="shared" si="52"/>
        <v>57852</v>
      </c>
    </row>
    <row r="3380" spans="1:19" x14ac:dyDescent="0.2">
      <c r="A3380" t="s">
        <v>3525</v>
      </c>
      <c r="B3380" t="s">
        <v>9028</v>
      </c>
      <c r="C3380" t="s">
        <v>27</v>
      </c>
      <c r="D3380" t="str">
        <f>_xlfn.XLOOKUP(C3380,sales_teams!A:A,sales_teams!B:B,"")</f>
        <v>E619716</v>
      </c>
      <c r="E3380" t="str">
        <f>_xlfn.XLOOKUP(C3380,sales_teams!A:A,sales_teams!C:C,"")</f>
        <v>Rocco Neubert</v>
      </c>
      <c r="F3380" t="str">
        <f>_xlfn.XLOOKUP(C3380,sales_teams!A:A,sales_teams!D:D,"")</f>
        <v>East</v>
      </c>
      <c r="G3380" t="s">
        <v>62</v>
      </c>
      <c r="H3380" t="str">
        <f>_xlfn.XLOOKUP(G3380,products!A:A,products!B:B,"")</f>
        <v>GTX</v>
      </c>
      <c r="I3380" t="s">
        <v>424</v>
      </c>
      <c r="J3380" t="str">
        <f>_xlfn.XLOOKUP(I3380,accounts!A:A,accounts!B:B,"")</f>
        <v>marketing</v>
      </c>
      <c r="K3380" t="str">
        <f>_xlfn.XLOOKUP(I3380,accounts!A:A,accounts!F:F,"")</f>
        <v>Mid-Market</v>
      </c>
      <c r="L3380" t="s">
        <v>56</v>
      </c>
      <c r="M3380" t="s">
        <v>9033</v>
      </c>
      <c r="N3380" t="s">
        <v>9045</v>
      </c>
      <c r="O3380" s="1">
        <v>42879</v>
      </c>
      <c r="P3380" s="1">
        <v>43002</v>
      </c>
      <c r="Q3380" s="5">
        <f>_xlfn.XLOOKUP(G3380,products!A:A,products!C:C,"")</f>
        <v>550</v>
      </c>
      <c r="R3380">
        <v>44</v>
      </c>
      <c r="S3380" s="5">
        <f t="shared" si="52"/>
        <v>24200</v>
      </c>
    </row>
    <row r="3381" spans="1:19" x14ac:dyDescent="0.2">
      <c r="A3381" t="s">
        <v>3526</v>
      </c>
      <c r="B3381" t="s">
        <v>9025</v>
      </c>
      <c r="C3381" t="s">
        <v>27</v>
      </c>
      <c r="D3381" t="str">
        <f>_xlfn.XLOOKUP(C3381,sales_teams!A:A,sales_teams!B:B,"")</f>
        <v>E619716</v>
      </c>
      <c r="E3381" t="str">
        <f>_xlfn.XLOOKUP(C3381,sales_teams!A:A,sales_teams!C:C,"")</f>
        <v>Rocco Neubert</v>
      </c>
      <c r="F3381" t="str">
        <f>_xlfn.XLOOKUP(C3381,sales_teams!A:A,sales_teams!D:D,"")</f>
        <v>East</v>
      </c>
      <c r="G3381" t="s">
        <v>83</v>
      </c>
      <c r="H3381" t="str">
        <f>_xlfn.XLOOKUP(G3381,products!A:A,products!B:B,"")</f>
        <v>GTX</v>
      </c>
      <c r="I3381" t="s">
        <v>208</v>
      </c>
      <c r="J3381" t="str">
        <f>_xlfn.XLOOKUP(I3381,accounts!A:A,accounts!B:B,"")</f>
        <v>software</v>
      </c>
      <c r="K3381" t="str">
        <f>_xlfn.XLOOKUP(I3381,accounts!A:A,accounts!F:F,"")</f>
        <v>Mid-Market</v>
      </c>
      <c r="L3381" t="s">
        <v>56</v>
      </c>
      <c r="M3381" t="s">
        <v>9034</v>
      </c>
      <c r="N3381" t="s">
        <v>9041</v>
      </c>
      <c r="O3381" s="1">
        <v>42879</v>
      </c>
      <c r="P3381" s="1">
        <v>42991</v>
      </c>
      <c r="Q3381" s="5">
        <f>_xlfn.XLOOKUP(G3381,products!A:A,products!C:C,"")</f>
        <v>5482</v>
      </c>
      <c r="R3381">
        <v>45</v>
      </c>
      <c r="S3381" s="5">
        <f t="shared" si="52"/>
        <v>246690</v>
      </c>
    </row>
    <row r="3382" spans="1:19" x14ac:dyDescent="0.2">
      <c r="A3382" t="s">
        <v>3527</v>
      </c>
      <c r="B3382" t="s">
        <v>9026</v>
      </c>
      <c r="C3382" t="s">
        <v>20</v>
      </c>
      <c r="D3382" t="str">
        <f>_xlfn.XLOOKUP(C3382,sales_teams!A:A,sales_teams!B:B,"")</f>
        <v>E500449</v>
      </c>
      <c r="E3382" t="str">
        <f>_xlfn.XLOOKUP(C3382,sales_teams!A:A,sales_teams!C:C,"")</f>
        <v>Cara Losch</v>
      </c>
      <c r="F3382" t="str">
        <f>_xlfn.XLOOKUP(C3382,sales_teams!A:A,sales_teams!D:D,"")</f>
        <v>East</v>
      </c>
      <c r="G3382" t="s">
        <v>62</v>
      </c>
      <c r="H3382" t="str">
        <f>_xlfn.XLOOKUP(G3382,products!A:A,products!B:B,"")</f>
        <v>GTX</v>
      </c>
      <c r="I3382" t="s">
        <v>113</v>
      </c>
      <c r="J3382" t="str">
        <f>_xlfn.XLOOKUP(I3382,accounts!A:A,accounts!B:B,"")</f>
        <v>medical</v>
      </c>
      <c r="K3382" t="str">
        <f>_xlfn.XLOOKUP(I3382,accounts!A:A,accounts!F:F,"")</f>
        <v>Enterprise</v>
      </c>
      <c r="L3382" t="s">
        <v>76</v>
      </c>
      <c r="N3382" t="s">
        <v>9044</v>
      </c>
      <c r="O3382" s="1">
        <v>42879</v>
      </c>
      <c r="Q3382" s="5">
        <f>_xlfn.XLOOKUP(G3382,products!A:A,products!C:C,"")</f>
        <v>550</v>
      </c>
      <c r="R3382">
        <v>40</v>
      </c>
      <c r="S3382" s="5">
        <f t="shared" si="52"/>
        <v>22000</v>
      </c>
    </row>
    <row r="3383" spans="1:19" x14ac:dyDescent="0.2">
      <c r="A3383" t="s">
        <v>3528</v>
      </c>
      <c r="B3383" t="s">
        <v>9027</v>
      </c>
      <c r="C3383" t="s">
        <v>28</v>
      </c>
      <c r="D3383" t="str">
        <f>_xlfn.XLOOKUP(C3383,sales_teams!A:A,sales_teams!B:B,"")</f>
        <v>E262141</v>
      </c>
      <c r="E3383" t="str">
        <f>_xlfn.XLOOKUP(C3383,sales_teams!A:A,sales_teams!C:C,"")</f>
        <v>Rocco Neubert</v>
      </c>
      <c r="F3383" t="str">
        <f>_xlfn.XLOOKUP(C3383,sales_teams!A:A,sales_teams!D:D,"")</f>
        <v>East</v>
      </c>
      <c r="G3383" t="s">
        <v>75</v>
      </c>
      <c r="H3383" t="str">
        <f>_xlfn.XLOOKUP(G3383,products!A:A,products!B:B,"")</f>
        <v>MG</v>
      </c>
      <c r="I3383" t="s">
        <v>208</v>
      </c>
      <c r="J3383" t="str">
        <f>_xlfn.XLOOKUP(I3383,accounts!A:A,accounts!B:B,"")</f>
        <v>software</v>
      </c>
      <c r="K3383" t="str">
        <f>_xlfn.XLOOKUP(I3383,accounts!A:A,accounts!F:F,"")</f>
        <v>Mid-Market</v>
      </c>
      <c r="L3383" t="s">
        <v>56</v>
      </c>
      <c r="M3383" t="s">
        <v>9035</v>
      </c>
      <c r="N3383" t="s">
        <v>9045</v>
      </c>
      <c r="O3383" s="1">
        <v>42879</v>
      </c>
      <c r="P3383" s="1">
        <v>42988</v>
      </c>
      <c r="Q3383" s="5">
        <f>_xlfn.XLOOKUP(G3383,products!A:A,products!C:C,"")</f>
        <v>3393</v>
      </c>
      <c r="R3383">
        <v>2</v>
      </c>
      <c r="S3383" s="5">
        <f t="shared" si="52"/>
        <v>6786</v>
      </c>
    </row>
    <row r="3384" spans="1:19" x14ac:dyDescent="0.2">
      <c r="A3384" t="s">
        <v>3529</v>
      </c>
      <c r="B3384" t="s">
        <v>9027</v>
      </c>
      <c r="C3384" t="s">
        <v>38</v>
      </c>
      <c r="D3384" t="str">
        <f>_xlfn.XLOOKUP(C3384,sales_teams!A:A,sales_teams!B:B,"")</f>
        <v>W172727</v>
      </c>
      <c r="E3384" t="str">
        <f>_xlfn.XLOOKUP(C3384,sales_teams!A:A,sales_teams!C:C,"")</f>
        <v>Celia Rouche</v>
      </c>
      <c r="F3384" t="str">
        <f>_xlfn.XLOOKUP(C3384,sales_teams!A:A,sales_teams!D:D,"")</f>
        <v>West</v>
      </c>
      <c r="G3384" t="s">
        <v>8951</v>
      </c>
      <c r="H3384" t="str">
        <f>_xlfn.XLOOKUP(G3384,products!A:A,products!B:B,"")</f>
        <v>GTX</v>
      </c>
      <c r="J3384">
        <f>_xlfn.XLOOKUP(I3384,accounts!A:A,accounts!B:B,"")</f>
        <v>0</v>
      </c>
      <c r="K3384">
        <f>_xlfn.XLOOKUP(I3384,accounts!A:A,accounts!F:F,"")</f>
        <v>0</v>
      </c>
      <c r="L3384" t="s">
        <v>76</v>
      </c>
      <c r="N3384" t="s">
        <v>9044</v>
      </c>
      <c r="O3384" s="1">
        <v>42879</v>
      </c>
      <c r="Q3384" s="5">
        <f>_xlfn.XLOOKUP(G3384,products!A:A,products!C:C,"")</f>
        <v>4821</v>
      </c>
      <c r="R3384">
        <v>31</v>
      </c>
      <c r="S3384" s="5">
        <f t="shared" si="52"/>
        <v>149451</v>
      </c>
    </row>
    <row r="3385" spans="1:19" x14ac:dyDescent="0.2">
      <c r="A3385" t="s">
        <v>3530</v>
      </c>
      <c r="B3385" t="s">
        <v>9025</v>
      </c>
      <c r="C3385" t="s">
        <v>22</v>
      </c>
      <c r="D3385" t="str">
        <f>_xlfn.XLOOKUP(C3385,sales_teams!A:A,sales_teams!B:B,"")</f>
        <v>E86134</v>
      </c>
      <c r="E3385" t="str">
        <f>_xlfn.XLOOKUP(C3385,sales_teams!A:A,sales_teams!C:C,"")</f>
        <v>Cara Losch</v>
      </c>
      <c r="F3385" t="str">
        <f>_xlfn.XLOOKUP(C3385,sales_teams!A:A,sales_teams!D:D,"")</f>
        <v>East</v>
      </c>
      <c r="G3385" t="s">
        <v>83</v>
      </c>
      <c r="H3385" t="str">
        <f>_xlfn.XLOOKUP(G3385,products!A:A,products!B:B,"")</f>
        <v>GTX</v>
      </c>
      <c r="I3385" t="s">
        <v>195</v>
      </c>
      <c r="J3385" t="str">
        <f>_xlfn.XLOOKUP(I3385,accounts!A:A,accounts!B:B,"")</f>
        <v>retail</v>
      </c>
      <c r="K3385" t="str">
        <f>_xlfn.XLOOKUP(I3385,accounts!A:A,accounts!F:F,"")</f>
        <v>Mid-Market</v>
      </c>
      <c r="L3385" t="s">
        <v>81</v>
      </c>
      <c r="M3385" t="s">
        <v>9040</v>
      </c>
      <c r="N3385" t="s">
        <v>9043</v>
      </c>
      <c r="O3385" s="1">
        <v>42879</v>
      </c>
      <c r="P3385" s="1">
        <v>42999</v>
      </c>
      <c r="Q3385" s="5">
        <f>_xlfn.XLOOKUP(G3385,products!A:A,products!C:C,"")</f>
        <v>5482</v>
      </c>
      <c r="R3385">
        <v>41</v>
      </c>
      <c r="S3385" s="5">
        <f t="shared" si="52"/>
        <v>224762</v>
      </c>
    </row>
    <row r="3386" spans="1:19" x14ac:dyDescent="0.2">
      <c r="A3386" t="s">
        <v>3531</v>
      </c>
      <c r="B3386" t="s">
        <v>9028</v>
      </c>
      <c r="C3386" t="s">
        <v>13</v>
      </c>
      <c r="D3386" t="str">
        <f>_xlfn.XLOOKUP(C3386,sales_teams!A:A,sales_teams!B:B,"")</f>
        <v>C130664</v>
      </c>
      <c r="E3386" t="str">
        <f>_xlfn.XLOOKUP(C3386,sales_teams!A:A,sales_teams!C:C,"")</f>
        <v>Melvin Marxen</v>
      </c>
      <c r="F3386" t="str">
        <f>_xlfn.XLOOKUP(C3386,sales_teams!A:A,sales_teams!D:D,"")</f>
        <v>Central</v>
      </c>
      <c r="G3386" t="s">
        <v>8951</v>
      </c>
      <c r="H3386" t="str">
        <f>_xlfn.XLOOKUP(G3386,products!A:A,products!B:B,"")</f>
        <v>GTX</v>
      </c>
      <c r="I3386" t="s">
        <v>146</v>
      </c>
      <c r="J3386" t="str">
        <f>_xlfn.XLOOKUP(I3386,accounts!A:A,accounts!B:B,"")</f>
        <v>technolgy</v>
      </c>
      <c r="K3386" t="str">
        <f>_xlfn.XLOOKUP(I3386,accounts!A:A,accounts!F:F,"")</f>
        <v>Mid-Market</v>
      </c>
      <c r="L3386" t="s">
        <v>56</v>
      </c>
      <c r="M3386" t="s">
        <v>9033</v>
      </c>
      <c r="N3386" t="s">
        <v>9043</v>
      </c>
      <c r="O3386" s="1">
        <v>42879</v>
      </c>
      <c r="P3386" s="1">
        <v>42953</v>
      </c>
      <c r="Q3386" s="5">
        <f>_xlfn.XLOOKUP(G3386,products!A:A,products!C:C,"")</f>
        <v>4821</v>
      </c>
      <c r="R3386">
        <v>25</v>
      </c>
      <c r="S3386" s="5">
        <f t="shared" si="52"/>
        <v>120525</v>
      </c>
    </row>
    <row r="3387" spans="1:19" x14ac:dyDescent="0.2">
      <c r="A3387" t="s">
        <v>3532</v>
      </c>
      <c r="B3387" t="s">
        <v>9025</v>
      </c>
      <c r="C3387" t="s">
        <v>40</v>
      </c>
      <c r="D3387" t="str">
        <f>_xlfn.XLOOKUP(C3387,sales_teams!A:A,sales_teams!B:B,"")</f>
        <v>W249222</v>
      </c>
      <c r="E3387" t="str">
        <f>_xlfn.XLOOKUP(C3387,sales_teams!A:A,sales_teams!C:C,"")</f>
        <v>Summer Sewald</v>
      </c>
      <c r="F3387" t="str">
        <f>_xlfn.XLOOKUP(C3387,sales_teams!A:A,sales_teams!D:D,"")</f>
        <v>West</v>
      </c>
      <c r="G3387" t="s">
        <v>83</v>
      </c>
      <c r="H3387" t="str">
        <f>_xlfn.XLOOKUP(G3387,products!A:A,products!B:B,"")</f>
        <v>GTX</v>
      </c>
      <c r="J3387">
        <f>_xlfn.XLOOKUP(I3387,accounts!A:A,accounts!B:B,"")</f>
        <v>0</v>
      </c>
      <c r="K3387">
        <f>_xlfn.XLOOKUP(I3387,accounts!A:A,accounts!F:F,"")</f>
        <v>0</v>
      </c>
      <c r="L3387" t="s">
        <v>76</v>
      </c>
      <c r="N3387" t="s">
        <v>9044</v>
      </c>
      <c r="O3387" s="1">
        <v>42879</v>
      </c>
      <c r="Q3387" s="5">
        <f>_xlfn.XLOOKUP(G3387,products!A:A,products!C:C,"")</f>
        <v>5482</v>
      </c>
      <c r="R3387">
        <v>35</v>
      </c>
      <c r="S3387" s="5">
        <f t="shared" si="52"/>
        <v>191870</v>
      </c>
    </row>
    <row r="3388" spans="1:19" x14ac:dyDescent="0.2">
      <c r="A3388" t="s">
        <v>3533</v>
      </c>
      <c r="B3388" t="s">
        <v>9028</v>
      </c>
      <c r="C3388" t="s">
        <v>40</v>
      </c>
      <c r="D3388" t="str">
        <f>_xlfn.XLOOKUP(C3388,sales_teams!A:A,sales_teams!B:B,"")</f>
        <v>W249222</v>
      </c>
      <c r="E3388" t="str">
        <f>_xlfn.XLOOKUP(C3388,sales_teams!A:A,sales_teams!C:C,"")</f>
        <v>Summer Sewald</v>
      </c>
      <c r="F3388" t="str">
        <f>_xlfn.XLOOKUP(C3388,sales_teams!A:A,sales_teams!D:D,"")</f>
        <v>West</v>
      </c>
      <c r="G3388" t="s">
        <v>62</v>
      </c>
      <c r="H3388" t="str">
        <f>_xlfn.XLOOKUP(G3388,products!A:A,products!B:B,"")</f>
        <v>GTX</v>
      </c>
      <c r="I3388" t="s">
        <v>239</v>
      </c>
      <c r="J3388" t="str">
        <f>_xlfn.XLOOKUP(I3388,accounts!A:A,accounts!B:B,"")</f>
        <v>technolgy</v>
      </c>
      <c r="K3388" t="str">
        <f>_xlfn.XLOOKUP(I3388,accounts!A:A,accounts!F:F,"")</f>
        <v>Mid-Market</v>
      </c>
      <c r="L3388" t="s">
        <v>81</v>
      </c>
      <c r="M3388" t="s">
        <v>9039</v>
      </c>
      <c r="N3388" t="s">
        <v>9043</v>
      </c>
      <c r="O3388" s="1">
        <v>42879</v>
      </c>
      <c r="P3388" s="1">
        <v>42906</v>
      </c>
      <c r="Q3388" s="5">
        <f>_xlfn.XLOOKUP(G3388,products!A:A,products!C:C,"")</f>
        <v>550</v>
      </c>
      <c r="R3388">
        <v>41</v>
      </c>
      <c r="S3388" s="5">
        <f t="shared" si="52"/>
        <v>22550</v>
      </c>
    </row>
    <row r="3389" spans="1:19" x14ac:dyDescent="0.2">
      <c r="A3389" t="s">
        <v>3534</v>
      </c>
      <c r="B3389" t="s">
        <v>9025</v>
      </c>
      <c r="C3389" t="s">
        <v>40</v>
      </c>
      <c r="D3389" t="str">
        <f>_xlfn.XLOOKUP(C3389,sales_teams!A:A,sales_teams!B:B,"")</f>
        <v>W249222</v>
      </c>
      <c r="E3389" t="str">
        <f>_xlfn.XLOOKUP(C3389,sales_teams!A:A,sales_teams!C:C,"")</f>
        <v>Summer Sewald</v>
      </c>
      <c r="F3389" t="str">
        <f>_xlfn.XLOOKUP(C3389,sales_teams!A:A,sales_teams!D:D,"")</f>
        <v>West</v>
      </c>
      <c r="G3389" t="s">
        <v>83</v>
      </c>
      <c r="H3389" t="str">
        <f>_xlfn.XLOOKUP(G3389,products!A:A,products!B:B,"")</f>
        <v>GTX</v>
      </c>
      <c r="I3389" t="s">
        <v>200</v>
      </c>
      <c r="J3389" t="str">
        <f>_xlfn.XLOOKUP(I3389,accounts!A:A,accounts!B:B,"")</f>
        <v>medical</v>
      </c>
      <c r="K3389" t="str">
        <f>_xlfn.XLOOKUP(I3389,accounts!A:A,accounts!F:F,"")</f>
        <v>Mid-Market</v>
      </c>
      <c r="L3389" t="s">
        <v>56</v>
      </c>
      <c r="M3389" t="s">
        <v>9035</v>
      </c>
      <c r="N3389" t="s">
        <v>9045</v>
      </c>
      <c r="O3389" s="1">
        <v>42879</v>
      </c>
      <c r="P3389" s="1">
        <v>42996</v>
      </c>
      <c r="Q3389" s="5">
        <f>_xlfn.XLOOKUP(G3389,products!A:A,products!C:C,"")</f>
        <v>5482</v>
      </c>
      <c r="R3389">
        <v>19</v>
      </c>
      <c r="S3389" s="5">
        <f t="shared" si="52"/>
        <v>104158</v>
      </c>
    </row>
    <row r="3390" spans="1:19" x14ac:dyDescent="0.2">
      <c r="A3390" t="s">
        <v>3535</v>
      </c>
      <c r="B3390" t="s">
        <v>9025</v>
      </c>
      <c r="C3390" t="s">
        <v>42</v>
      </c>
      <c r="D3390" t="str">
        <f>_xlfn.XLOOKUP(C3390,sales_teams!A:A,sales_teams!B:B,"")</f>
        <v>W674591</v>
      </c>
      <c r="E3390" t="str">
        <f>_xlfn.XLOOKUP(C3390,sales_teams!A:A,sales_teams!C:C,"")</f>
        <v>Summer Sewald</v>
      </c>
      <c r="F3390" t="str">
        <f>_xlfn.XLOOKUP(C3390,sales_teams!A:A,sales_teams!D:D,"")</f>
        <v>West</v>
      </c>
      <c r="G3390" t="s">
        <v>62</v>
      </c>
      <c r="H3390" t="str">
        <f>_xlfn.XLOOKUP(G3390,products!A:A,products!B:B,"")</f>
        <v>GTX</v>
      </c>
      <c r="I3390" t="s">
        <v>91</v>
      </c>
      <c r="J3390" t="str">
        <f>_xlfn.XLOOKUP(I3390,accounts!A:A,accounts!B:B,"")</f>
        <v>software</v>
      </c>
      <c r="K3390" t="str">
        <f>_xlfn.XLOOKUP(I3390,accounts!A:A,accounts!F:F,"")</f>
        <v>Enterprise</v>
      </c>
      <c r="L3390" t="s">
        <v>81</v>
      </c>
      <c r="M3390" t="s">
        <v>9038</v>
      </c>
      <c r="N3390" t="s">
        <v>9041</v>
      </c>
      <c r="O3390" s="1">
        <v>42879</v>
      </c>
      <c r="P3390" s="1">
        <v>42969</v>
      </c>
      <c r="Q3390" s="5">
        <f>_xlfn.XLOOKUP(G3390,products!A:A,products!C:C,"")</f>
        <v>550</v>
      </c>
      <c r="R3390">
        <v>10</v>
      </c>
      <c r="S3390" s="5">
        <f t="shared" si="52"/>
        <v>5500</v>
      </c>
    </row>
    <row r="3391" spans="1:19" x14ac:dyDescent="0.2">
      <c r="A3391" t="s">
        <v>3536</v>
      </c>
      <c r="B3391" t="s">
        <v>9026</v>
      </c>
      <c r="C3391" t="s">
        <v>42</v>
      </c>
      <c r="D3391" t="str">
        <f>_xlfn.XLOOKUP(C3391,sales_teams!A:A,sales_teams!B:B,"")</f>
        <v>W674591</v>
      </c>
      <c r="E3391" t="str">
        <f>_xlfn.XLOOKUP(C3391,sales_teams!A:A,sales_teams!C:C,"")</f>
        <v>Summer Sewald</v>
      </c>
      <c r="F3391" t="str">
        <f>_xlfn.XLOOKUP(C3391,sales_teams!A:A,sales_teams!D:D,"")</f>
        <v>West</v>
      </c>
      <c r="G3391" t="s">
        <v>8951</v>
      </c>
      <c r="H3391" t="str">
        <f>_xlfn.XLOOKUP(G3391,products!A:A,products!B:B,"")</f>
        <v>GTX</v>
      </c>
      <c r="I3391" t="s">
        <v>106</v>
      </c>
      <c r="J3391" t="str">
        <f>_xlfn.XLOOKUP(I3391,accounts!A:A,accounts!B:B,"")</f>
        <v>entertainment</v>
      </c>
      <c r="K3391" t="str">
        <f>_xlfn.XLOOKUP(I3391,accounts!A:A,accounts!F:F,"")</f>
        <v>SMB</v>
      </c>
      <c r="L3391" t="s">
        <v>81</v>
      </c>
      <c r="M3391" t="s">
        <v>9038</v>
      </c>
      <c r="N3391" t="s">
        <v>9042</v>
      </c>
      <c r="O3391" s="1">
        <v>42879</v>
      </c>
      <c r="P3391" s="1">
        <v>42960</v>
      </c>
      <c r="Q3391" s="5">
        <f>_xlfn.XLOOKUP(G3391,products!A:A,products!C:C,"")</f>
        <v>4821</v>
      </c>
      <c r="R3391">
        <v>12</v>
      </c>
      <c r="S3391" s="5">
        <f t="shared" si="52"/>
        <v>57852</v>
      </c>
    </row>
    <row r="3392" spans="1:19" x14ac:dyDescent="0.2">
      <c r="A3392" t="s">
        <v>3537</v>
      </c>
      <c r="B3392" t="s">
        <v>9025</v>
      </c>
      <c r="C3392" t="s">
        <v>8</v>
      </c>
      <c r="D3392" t="str">
        <f>_xlfn.XLOOKUP(C3392,sales_teams!A:A,sales_teams!B:B,"")</f>
        <v>C100201</v>
      </c>
      <c r="E3392" t="str">
        <f>_xlfn.XLOOKUP(C3392,sales_teams!A:A,sales_teams!C:C,"")</f>
        <v>Dustin Brinkmann</v>
      </c>
      <c r="F3392" t="str">
        <f>_xlfn.XLOOKUP(C3392,sales_teams!A:A,sales_teams!D:D,"")</f>
        <v>Central</v>
      </c>
      <c r="G3392" t="s">
        <v>75</v>
      </c>
      <c r="H3392" t="str">
        <f>_xlfn.XLOOKUP(G3392,products!A:A,products!B:B,"")</f>
        <v>MG</v>
      </c>
      <c r="I3392" t="s">
        <v>213</v>
      </c>
      <c r="J3392" t="str">
        <f>_xlfn.XLOOKUP(I3392,accounts!A:A,accounts!B:B,"")</f>
        <v>software</v>
      </c>
      <c r="K3392" t="str">
        <f>_xlfn.XLOOKUP(I3392,accounts!A:A,accounts!F:F,"")</f>
        <v>Enterprise</v>
      </c>
      <c r="L3392" t="s">
        <v>81</v>
      </c>
      <c r="M3392" t="s">
        <v>9038</v>
      </c>
      <c r="N3392" t="s">
        <v>9043</v>
      </c>
      <c r="O3392" s="1">
        <v>42879</v>
      </c>
      <c r="P3392" s="1">
        <v>42961</v>
      </c>
      <c r="Q3392" s="5">
        <f>_xlfn.XLOOKUP(G3392,products!A:A,products!C:C,"")</f>
        <v>3393</v>
      </c>
      <c r="R3392">
        <v>8</v>
      </c>
      <c r="S3392" s="5">
        <f t="shared" si="52"/>
        <v>27144</v>
      </c>
    </row>
    <row r="3393" spans="1:19" x14ac:dyDescent="0.2">
      <c r="A3393" t="s">
        <v>3538</v>
      </c>
      <c r="B3393" t="s">
        <v>9025</v>
      </c>
      <c r="C3393" t="s">
        <v>37</v>
      </c>
      <c r="D3393" t="str">
        <f>_xlfn.XLOOKUP(C3393,sales_teams!A:A,sales_teams!B:B,"")</f>
        <v>W337844</v>
      </c>
      <c r="E3393" t="str">
        <f>_xlfn.XLOOKUP(C3393,sales_teams!A:A,sales_teams!C:C,"")</f>
        <v>Celia Rouche</v>
      </c>
      <c r="F3393" t="str">
        <f>_xlfn.XLOOKUP(C3393,sales_teams!A:A,sales_teams!D:D,"")</f>
        <v>West</v>
      </c>
      <c r="G3393" t="s">
        <v>75</v>
      </c>
      <c r="H3393" t="str">
        <f>_xlfn.XLOOKUP(G3393,products!A:A,products!B:B,"")</f>
        <v>MG</v>
      </c>
      <c r="I3393" t="s">
        <v>176</v>
      </c>
      <c r="J3393" t="str">
        <f>_xlfn.XLOOKUP(I3393,accounts!A:A,accounts!B:B,"")</f>
        <v>employment</v>
      </c>
      <c r="K3393" t="str">
        <f>_xlfn.XLOOKUP(I3393,accounts!A:A,accounts!F:F,"")</f>
        <v>Enterprise</v>
      </c>
      <c r="L3393" t="s">
        <v>76</v>
      </c>
      <c r="N3393" t="s">
        <v>9044</v>
      </c>
      <c r="O3393" s="1">
        <v>42879</v>
      </c>
      <c r="Q3393" s="5">
        <f>_xlfn.XLOOKUP(G3393,products!A:A,products!C:C,"")</f>
        <v>3393</v>
      </c>
      <c r="R3393">
        <v>20</v>
      </c>
      <c r="S3393" s="5">
        <f t="shared" si="52"/>
        <v>67860</v>
      </c>
    </row>
    <row r="3394" spans="1:19" x14ac:dyDescent="0.2">
      <c r="A3394" t="s">
        <v>3539</v>
      </c>
      <c r="B3394" t="s">
        <v>9025</v>
      </c>
      <c r="C3394" t="s">
        <v>45</v>
      </c>
      <c r="D3394" t="str">
        <f>_xlfn.XLOOKUP(C3394,sales_teams!A:A,sales_teams!B:B,"")</f>
        <v>W960943</v>
      </c>
      <c r="E3394" t="str">
        <f>_xlfn.XLOOKUP(C3394,sales_teams!A:A,sales_teams!C:C,"")</f>
        <v>Summer Sewald</v>
      </c>
      <c r="F3394" t="str">
        <f>_xlfn.XLOOKUP(C3394,sales_teams!A:A,sales_teams!D:D,"")</f>
        <v>West</v>
      </c>
      <c r="G3394" t="s">
        <v>60</v>
      </c>
      <c r="H3394" t="str">
        <f>_xlfn.XLOOKUP(G3394,products!A:A,products!B:B,"")</f>
        <v>MG</v>
      </c>
      <c r="J3394">
        <f>_xlfn.XLOOKUP(I3394,accounts!A:A,accounts!B:B,"")</f>
        <v>0</v>
      </c>
      <c r="K3394">
        <f>_xlfn.XLOOKUP(I3394,accounts!A:A,accounts!F:F,"")</f>
        <v>0</v>
      </c>
      <c r="L3394" t="s">
        <v>76</v>
      </c>
      <c r="N3394" t="s">
        <v>9044</v>
      </c>
      <c r="O3394" s="1">
        <v>42879</v>
      </c>
      <c r="Q3394" s="5">
        <f>_xlfn.XLOOKUP(G3394,products!A:A,products!C:C,"")</f>
        <v>55</v>
      </c>
      <c r="R3394">
        <v>33</v>
      </c>
      <c r="S3394" s="5">
        <f t="shared" si="52"/>
        <v>1815</v>
      </c>
    </row>
    <row r="3395" spans="1:19" x14ac:dyDescent="0.2">
      <c r="A3395" t="s">
        <v>3540</v>
      </c>
      <c r="B3395" t="s">
        <v>9026</v>
      </c>
      <c r="C3395" t="s">
        <v>45</v>
      </c>
      <c r="D3395" t="str">
        <f>_xlfn.XLOOKUP(C3395,sales_teams!A:A,sales_teams!B:B,"")</f>
        <v>W960943</v>
      </c>
      <c r="E3395" t="str">
        <f>_xlfn.XLOOKUP(C3395,sales_teams!A:A,sales_teams!C:C,"")</f>
        <v>Summer Sewald</v>
      </c>
      <c r="F3395" t="str">
        <f>_xlfn.XLOOKUP(C3395,sales_teams!A:A,sales_teams!D:D,"")</f>
        <v>West</v>
      </c>
      <c r="G3395" t="s">
        <v>54</v>
      </c>
      <c r="H3395" t="str">
        <f>_xlfn.XLOOKUP(G3395,products!A:A,products!B:B,"")</f>
        <v>GTX</v>
      </c>
      <c r="I3395" t="s">
        <v>165</v>
      </c>
      <c r="J3395" t="str">
        <f>_xlfn.XLOOKUP(I3395,accounts!A:A,accounts!B:B,"")</f>
        <v>marketing</v>
      </c>
      <c r="K3395" t="str">
        <f>_xlfn.XLOOKUP(I3395,accounts!A:A,accounts!F:F,"")</f>
        <v>Enterprise</v>
      </c>
      <c r="L3395" t="s">
        <v>56</v>
      </c>
      <c r="M3395" t="s">
        <v>9034</v>
      </c>
      <c r="N3395" t="s">
        <v>9041</v>
      </c>
      <c r="O3395" s="1">
        <v>42879</v>
      </c>
      <c r="P3395" s="1">
        <v>43005</v>
      </c>
      <c r="Q3395" s="5">
        <f>_xlfn.XLOOKUP(G3395,products!A:A,products!C:C,"")</f>
        <v>1096</v>
      </c>
      <c r="R3395">
        <v>19</v>
      </c>
      <c r="S3395" s="5">
        <f t="shared" ref="S3395:S3458" si="53">Q3395*R3395</f>
        <v>20824</v>
      </c>
    </row>
    <row r="3396" spans="1:19" x14ac:dyDescent="0.2">
      <c r="A3396" t="s">
        <v>3541</v>
      </c>
      <c r="B3396" t="s">
        <v>9025</v>
      </c>
      <c r="C3396" t="s">
        <v>14</v>
      </c>
      <c r="D3396" t="str">
        <f>_xlfn.XLOOKUP(C3396,sales_teams!A:A,sales_teams!B:B,"")</f>
        <v>C961860</v>
      </c>
      <c r="E3396" t="str">
        <f>_xlfn.XLOOKUP(C3396,sales_teams!A:A,sales_teams!C:C,"")</f>
        <v>Melvin Marxen</v>
      </c>
      <c r="F3396" t="str">
        <f>_xlfn.XLOOKUP(C3396,sales_teams!A:A,sales_teams!D:D,"")</f>
        <v>Central</v>
      </c>
      <c r="G3396" t="s">
        <v>8951</v>
      </c>
      <c r="H3396" t="str">
        <f>_xlfn.XLOOKUP(G3396,products!A:A,products!B:B,"")</f>
        <v>GTX</v>
      </c>
      <c r="I3396" t="s">
        <v>117</v>
      </c>
      <c r="J3396" t="str">
        <f>_xlfn.XLOOKUP(I3396,accounts!A:A,accounts!B:B,"")</f>
        <v>marketing</v>
      </c>
      <c r="K3396" t="str">
        <f>_xlfn.XLOOKUP(I3396,accounts!A:A,accounts!F:F,"")</f>
        <v>Mid-Market</v>
      </c>
      <c r="L3396" t="s">
        <v>81</v>
      </c>
      <c r="M3396" t="s">
        <v>9037</v>
      </c>
      <c r="N3396" t="s">
        <v>9041</v>
      </c>
      <c r="O3396" s="1">
        <v>42879</v>
      </c>
      <c r="P3396" s="1">
        <v>42973</v>
      </c>
      <c r="Q3396" s="5">
        <f>_xlfn.XLOOKUP(G3396,products!A:A,products!C:C,"")</f>
        <v>4821</v>
      </c>
      <c r="R3396">
        <v>27</v>
      </c>
      <c r="S3396" s="5">
        <f t="shared" si="53"/>
        <v>130167</v>
      </c>
    </row>
    <row r="3397" spans="1:19" x14ac:dyDescent="0.2">
      <c r="A3397" t="s">
        <v>3542</v>
      </c>
      <c r="B3397" t="s">
        <v>9028</v>
      </c>
      <c r="C3397" t="s">
        <v>35</v>
      </c>
      <c r="D3397" t="str">
        <f>_xlfn.XLOOKUP(C3397,sales_teams!A:A,sales_teams!B:B,"")</f>
        <v>W100826</v>
      </c>
      <c r="E3397" t="str">
        <f>_xlfn.XLOOKUP(C3397,sales_teams!A:A,sales_teams!C:C,"")</f>
        <v>Celia Rouche</v>
      </c>
      <c r="F3397" t="str">
        <f>_xlfn.XLOOKUP(C3397,sales_teams!A:A,sales_teams!D:D,"")</f>
        <v>West</v>
      </c>
      <c r="G3397" t="s">
        <v>62</v>
      </c>
      <c r="H3397" t="str">
        <f>_xlfn.XLOOKUP(G3397,products!A:A,products!B:B,"")</f>
        <v>GTX</v>
      </c>
      <c r="I3397" t="s">
        <v>165</v>
      </c>
      <c r="J3397" t="str">
        <f>_xlfn.XLOOKUP(I3397,accounts!A:A,accounts!B:B,"")</f>
        <v>marketing</v>
      </c>
      <c r="K3397" t="str">
        <f>_xlfn.XLOOKUP(I3397,accounts!A:A,accounts!F:F,"")</f>
        <v>Enterprise</v>
      </c>
      <c r="L3397" t="s">
        <v>56</v>
      </c>
      <c r="M3397" t="s">
        <v>9032</v>
      </c>
      <c r="N3397" t="s">
        <v>9043</v>
      </c>
      <c r="O3397" s="1">
        <v>42879</v>
      </c>
      <c r="P3397" s="1">
        <v>42953</v>
      </c>
      <c r="Q3397" s="5">
        <f>_xlfn.XLOOKUP(G3397,products!A:A,products!C:C,"")</f>
        <v>550</v>
      </c>
      <c r="R3397">
        <v>47</v>
      </c>
      <c r="S3397" s="5">
        <f t="shared" si="53"/>
        <v>25850</v>
      </c>
    </row>
    <row r="3398" spans="1:19" x14ac:dyDescent="0.2">
      <c r="A3398" t="s">
        <v>3543</v>
      </c>
      <c r="B3398" t="s">
        <v>9027</v>
      </c>
      <c r="C3398" t="s">
        <v>32</v>
      </c>
      <c r="D3398" t="str">
        <f>_xlfn.XLOOKUP(C3398,sales_teams!A:A,sales_teams!B:B,"")</f>
        <v>W975078</v>
      </c>
      <c r="E3398" t="str">
        <f>_xlfn.XLOOKUP(C3398,sales_teams!A:A,sales_teams!C:C,"")</f>
        <v>Celia Rouche</v>
      </c>
      <c r="F3398" t="str">
        <f>_xlfn.XLOOKUP(C3398,sales_teams!A:A,sales_teams!D:D,"")</f>
        <v>West</v>
      </c>
      <c r="G3398" t="s">
        <v>83</v>
      </c>
      <c r="H3398" t="str">
        <f>_xlfn.XLOOKUP(G3398,products!A:A,products!B:B,"")</f>
        <v>GTX</v>
      </c>
      <c r="I3398" t="s">
        <v>233</v>
      </c>
      <c r="J3398" t="str">
        <f>_xlfn.XLOOKUP(I3398,accounts!A:A,accounts!B:B,"")</f>
        <v>medical</v>
      </c>
      <c r="K3398" t="str">
        <f>_xlfn.XLOOKUP(I3398,accounts!A:A,accounts!F:F,"")</f>
        <v>SMB</v>
      </c>
      <c r="L3398" t="s">
        <v>56</v>
      </c>
      <c r="M3398" t="s">
        <v>9034</v>
      </c>
      <c r="N3398" t="s">
        <v>9045</v>
      </c>
      <c r="O3398" s="1">
        <v>42879</v>
      </c>
      <c r="P3398" s="1">
        <v>42964</v>
      </c>
      <c r="Q3398" s="5">
        <f>_xlfn.XLOOKUP(G3398,products!A:A,products!C:C,"")</f>
        <v>5482</v>
      </c>
      <c r="R3398">
        <v>6</v>
      </c>
      <c r="S3398" s="5">
        <f t="shared" si="53"/>
        <v>32892</v>
      </c>
    </row>
    <row r="3399" spans="1:19" x14ac:dyDescent="0.2">
      <c r="A3399" t="s">
        <v>3544</v>
      </c>
      <c r="B3399" t="s">
        <v>9027</v>
      </c>
      <c r="C3399" t="s">
        <v>17</v>
      </c>
      <c r="D3399" t="str">
        <f>_xlfn.XLOOKUP(C3399,sales_teams!A:A,sales_teams!B:B,"")</f>
        <v>E152967</v>
      </c>
      <c r="E3399" t="str">
        <f>_xlfn.XLOOKUP(C3399,sales_teams!A:A,sales_teams!C:C,"")</f>
        <v>Cara Losch</v>
      </c>
      <c r="F3399" t="str">
        <f>_xlfn.XLOOKUP(C3399,sales_teams!A:A,sales_teams!D:D,"")</f>
        <v>East</v>
      </c>
      <c r="G3399" t="s">
        <v>75</v>
      </c>
      <c r="H3399" t="str">
        <f>_xlfn.XLOOKUP(G3399,products!A:A,products!B:B,"")</f>
        <v>MG</v>
      </c>
      <c r="I3399" t="s">
        <v>237</v>
      </c>
      <c r="J3399" t="str">
        <f>_xlfn.XLOOKUP(I3399,accounts!A:A,accounts!B:B,"")</f>
        <v>entertainment</v>
      </c>
      <c r="K3399" t="str">
        <f>_xlfn.XLOOKUP(I3399,accounts!A:A,accounts!F:F,"")</f>
        <v>Mid-Market</v>
      </c>
      <c r="L3399" t="s">
        <v>56</v>
      </c>
      <c r="M3399" t="s">
        <v>9034</v>
      </c>
      <c r="N3399" t="s">
        <v>9043</v>
      </c>
      <c r="O3399" s="1">
        <v>42879</v>
      </c>
      <c r="P3399" s="1">
        <v>42988</v>
      </c>
      <c r="Q3399" s="5">
        <f>_xlfn.XLOOKUP(G3399,products!A:A,products!C:C,"")</f>
        <v>3393</v>
      </c>
      <c r="R3399">
        <v>36</v>
      </c>
      <c r="S3399" s="5">
        <f t="shared" si="53"/>
        <v>122148</v>
      </c>
    </row>
    <row r="3400" spans="1:19" x14ac:dyDescent="0.2">
      <c r="A3400" t="s">
        <v>3545</v>
      </c>
      <c r="B3400" t="s">
        <v>9027</v>
      </c>
      <c r="C3400" t="s">
        <v>23</v>
      </c>
      <c r="D3400" t="str">
        <f>_xlfn.XLOOKUP(C3400,sales_teams!A:A,sales_teams!B:B,"")</f>
        <v>E680402</v>
      </c>
      <c r="E3400" t="str">
        <f>_xlfn.XLOOKUP(C3400,sales_teams!A:A,sales_teams!C:C,"")</f>
        <v>Cara Losch</v>
      </c>
      <c r="F3400" t="str">
        <f>_xlfn.XLOOKUP(C3400,sales_teams!A:A,sales_teams!D:D,"")</f>
        <v>East</v>
      </c>
      <c r="G3400" t="s">
        <v>75</v>
      </c>
      <c r="H3400" t="str">
        <f>_xlfn.XLOOKUP(G3400,products!A:A,products!B:B,"")</f>
        <v>MG</v>
      </c>
      <c r="I3400" t="s">
        <v>424</v>
      </c>
      <c r="J3400" t="str">
        <f>_xlfn.XLOOKUP(I3400,accounts!A:A,accounts!B:B,"")</f>
        <v>marketing</v>
      </c>
      <c r="K3400" t="str">
        <f>_xlfn.XLOOKUP(I3400,accounts!A:A,accounts!F:F,"")</f>
        <v>Mid-Market</v>
      </c>
      <c r="L3400" t="s">
        <v>56</v>
      </c>
      <c r="M3400" t="s">
        <v>9031</v>
      </c>
      <c r="N3400" t="s">
        <v>9042</v>
      </c>
      <c r="O3400" s="1">
        <v>42879</v>
      </c>
      <c r="P3400" s="1">
        <v>42966</v>
      </c>
      <c r="Q3400" s="5">
        <f>_xlfn.XLOOKUP(G3400,products!A:A,products!C:C,"")</f>
        <v>3393</v>
      </c>
      <c r="R3400">
        <v>3</v>
      </c>
      <c r="S3400" s="5">
        <f t="shared" si="53"/>
        <v>10179</v>
      </c>
    </row>
    <row r="3401" spans="1:19" x14ac:dyDescent="0.2">
      <c r="A3401" t="s">
        <v>3546</v>
      </c>
      <c r="B3401" t="s">
        <v>9025</v>
      </c>
      <c r="C3401" t="s">
        <v>3</v>
      </c>
      <c r="D3401" t="str">
        <f>_xlfn.XLOOKUP(C3401,sales_teams!A:A,sales_teams!B:B,"")</f>
        <v>C265891</v>
      </c>
      <c r="E3401" t="str">
        <f>_xlfn.XLOOKUP(C3401,sales_teams!A:A,sales_teams!C:C,"")</f>
        <v>Dustin Brinkmann</v>
      </c>
      <c r="F3401" t="str">
        <f>_xlfn.XLOOKUP(C3401,sales_teams!A:A,sales_teams!D:D,"")</f>
        <v>Central</v>
      </c>
      <c r="G3401" t="s">
        <v>60</v>
      </c>
      <c r="H3401" t="str">
        <f>_xlfn.XLOOKUP(G3401,products!A:A,products!B:B,"")</f>
        <v>MG</v>
      </c>
      <c r="I3401" t="s">
        <v>222</v>
      </c>
      <c r="J3401" t="str">
        <f>_xlfn.XLOOKUP(I3401,accounts!A:A,accounts!B:B,"")</f>
        <v>entertainment</v>
      </c>
      <c r="K3401" t="str">
        <f>_xlfn.XLOOKUP(I3401,accounts!A:A,accounts!F:F,"")</f>
        <v>SMB</v>
      </c>
      <c r="L3401" t="s">
        <v>81</v>
      </c>
      <c r="M3401" t="s">
        <v>9036</v>
      </c>
      <c r="N3401" t="s">
        <v>9043</v>
      </c>
      <c r="O3401" s="1">
        <v>42880</v>
      </c>
      <c r="P3401" s="1">
        <v>42960</v>
      </c>
      <c r="Q3401" s="5">
        <f>_xlfn.XLOOKUP(G3401,products!A:A,products!C:C,"")</f>
        <v>55</v>
      </c>
      <c r="R3401">
        <v>16</v>
      </c>
      <c r="S3401" s="5">
        <f t="shared" si="53"/>
        <v>880</v>
      </c>
    </row>
    <row r="3402" spans="1:19" x14ac:dyDescent="0.2">
      <c r="A3402" t="s">
        <v>3547</v>
      </c>
      <c r="B3402" t="s">
        <v>9026</v>
      </c>
      <c r="C3402" t="s">
        <v>30</v>
      </c>
      <c r="D3402" t="str">
        <f>_xlfn.XLOOKUP(C3402,sales_teams!A:A,sales_teams!B:B,"")</f>
        <v>E558564</v>
      </c>
      <c r="E3402" t="str">
        <f>_xlfn.XLOOKUP(C3402,sales_teams!A:A,sales_teams!C:C,"")</f>
        <v>Rocco Neubert</v>
      </c>
      <c r="F3402" t="str">
        <f>_xlfn.XLOOKUP(C3402,sales_teams!A:A,sales_teams!D:D,"")</f>
        <v>East</v>
      </c>
      <c r="G3402" t="s">
        <v>54</v>
      </c>
      <c r="H3402" t="str">
        <f>_xlfn.XLOOKUP(G3402,products!A:A,products!B:B,"")</f>
        <v>GTX</v>
      </c>
      <c r="I3402" t="s">
        <v>230</v>
      </c>
      <c r="J3402" t="str">
        <f>_xlfn.XLOOKUP(I3402,accounts!A:A,accounts!B:B,"")</f>
        <v>retail</v>
      </c>
      <c r="K3402" t="str">
        <f>_xlfn.XLOOKUP(I3402,accounts!A:A,accounts!F:F,"")</f>
        <v>Mid-Market</v>
      </c>
      <c r="L3402" t="s">
        <v>56</v>
      </c>
      <c r="M3402" t="s">
        <v>9035</v>
      </c>
      <c r="N3402" t="s">
        <v>9041</v>
      </c>
      <c r="O3402" s="1">
        <v>42880</v>
      </c>
      <c r="P3402" s="1">
        <v>42951</v>
      </c>
      <c r="Q3402" s="5">
        <f>_xlfn.XLOOKUP(G3402,products!A:A,products!C:C,"")</f>
        <v>1096</v>
      </c>
      <c r="R3402">
        <v>23</v>
      </c>
      <c r="S3402" s="5">
        <f t="shared" si="53"/>
        <v>25208</v>
      </c>
    </row>
    <row r="3403" spans="1:19" x14ac:dyDescent="0.2">
      <c r="A3403" t="s">
        <v>3548</v>
      </c>
      <c r="B3403" t="s">
        <v>9026</v>
      </c>
      <c r="C3403" t="s">
        <v>27</v>
      </c>
      <c r="D3403" t="str">
        <f>_xlfn.XLOOKUP(C3403,sales_teams!A:A,sales_teams!B:B,"")</f>
        <v>E619716</v>
      </c>
      <c r="E3403" t="str">
        <f>_xlfn.XLOOKUP(C3403,sales_teams!A:A,sales_teams!C:C,"")</f>
        <v>Rocco Neubert</v>
      </c>
      <c r="F3403" t="str">
        <f>_xlfn.XLOOKUP(C3403,sales_teams!A:A,sales_teams!D:D,"")</f>
        <v>East</v>
      </c>
      <c r="G3403" t="s">
        <v>75</v>
      </c>
      <c r="H3403" t="str">
        <f>_xlfn.XLOOKUP(G3403,products!A:A,products!B:B,"")</f>
        <v>MG</v>
      </c>
      <c r="I3403" t="s">
        <v>181</v>
      </c>
      <c r="J3403" t="str">
        <f>_xlfn.XLOOKUP(I3403,accounts!A:A,accounts!B:B,"")</f>
        <v>medical</v>
      </c>
      <c r="K3403" t="str">
        <f>_xlfn.XLOOKUP(I3403,accounts!A:A,accounts!F:F,"")</f>
        <v>Mid-Market</v>
      </c>
      <c r="L3403" t="s">
        <v>56</v>
      </c>
      <c r="M3403" t="s">
        <v>9035</v>
      </c>
      <c r="N3403" t="s">
        <v>9045</v>
      </c>
      <c r="O3403" s="1">
        <v>42880</v>
      </c>
      <c r="P3403" s="1">
        <v>42913</v>
      </c>
      <c r="Q3403" s="5">
        <f>_xlfn.XLOOKUP(G3403,products!A:A,products!C:C,"")</f>
        <v>3393</v>
      </c>
      <c r="R3403">
        <v>33</v>
      </c>
      <c r="S3403" s="5">
        <f t="shared" si="53"/>
        <v>111969</v>
      </c>
    </row>
    <row r="3404" spans="1:19" x14ac:dyDescent="0.2">
      <c r="A3404" t="s">
        <v>3549</v>
      </c>
      <c r="B3404" t="s">
        <v>9025</v>
      </c>
      <c r="C3404" t="s">
        <v>6</v>
      </c>
      <c r="D3404" t="str">
        <f>_xlfn.XLOOKUP(C3404,sales_teams!A:A,sales_teams!B:B,"")</f>
        <v>C163925</v>
      </c>
      <c r="E3404" t="str">
        <f>_xlfn.XLOOKUP(C3404,sales_teams!A:A,sales_teams!C:C,"")</f>
        <v>Dustin Brinkmann</v>
      </c>
      <c r="F3404" t="str">
        <f>_xlfn.XLOOKUP(C3404,sales_teams!A:A,sales_teams!D:D,"")</f>
        <v>Central</v>
      </c>
      <c r="G3404" t="s">
        <v>62</v>
      </c>
      <c r="H3404" t="str">
        <f>_xlfn.XLOOKUP(G3404,products!A:A,products!B:B,"")</f>
        <v>GTX</v>
      </c>
      <c r="I3404" t="s">
        <v>317</v>
      </c>
      <c r="J3404" t="str">
        <f>_xlfn.XLOOKUP(I3404,accounts!A:A,accounts!B:B,"")</f>
        <v>medical</v>
      </c>
      <c r="K3404" t="str">
        <f>_xlfn.XLOOKUP(I3404,accounts!A:A,accounts!F:F,"")</f>
        <v>Mid-Market</v>
      </c>
      <c r="L3404" t="s">
        <v>56</v>
      </c>
      <c r="M3404" t="s">
        <v>9034</v>
      </c>
      <c r="N3404" t="s">
        <v>9042</v>
      </c>
      <c r="O3404" s="1">
        <v>42880</v>
      </c>
      <c r="P3404" s="1">
        <v>42891</v>
      </c>
      <c r="Q3404" s="5">
        <f>_xlfn.XLOOKUP(G3404,products!A:A,products!C:C,"")</f>
        <v>550</v>
      </c>
      <c r="R3404">
        <v>16</v>
      </c>
      <c r="S3404" s="5">
        <f t="shared" si="53"/>
        <v>8800</v>
      </c>
    </row>
    <row r="3405" spans="1:19" x14ac:dyDescent="0.2">
      <c r="A3405" t="s">
        <v>3550</v>
      </c>
      <c r="B3405" t="s">
        <v>9027</v>
      </c>
      <c r="C3405" t="s">
        <v>20</v>
      </c>
      <c r="D3405" t="str">
        <f>_xlfn.XLOOKUP(C3405,sales_teams!A:A,sales_teams!B:B,"")</f>
        <v>E500449</v>
      </c>
      <c r="E3405" t="str">
        <f>_xlfn.XLOOKUP(C3405,sales_teams!A:A,sales_teams!C:C,"")</f>
        <v>Cara Losch</v>
      </c>
      <c r="F3405" t="str">
        <f>_xlfn.XLOOKUP(C3405,sales_teams!A:A,sales_teams!D:D,"")</f>
        <v>East</v>
      </c>
      <c r="G3405" t="s">
        <v>83</v>
      </c>
      <c r="H3405" t="str">
        <f>_xlfn.XLOOKUP(G3405,products!A:A,products!B:B,"")</f>
        <v>GTX</v>
      </c>
      <c r="I3405" t="s">
        <v>332</v>
      </c>
      <c r="J3405" t="str">
        <f>_xlfn.XLOOKUP(I3405,accounts!A:A,accounts!B:B,"")</f>
        <v>marketing</v>
      </c>
      <c r="K3405" t="str">
        <f>_xlfn.XLOOKUP(I3405,accounts!A:A,accounts!F:F,"")</f>
        <v>Enterprise</v>
      </c>
      <c r="L3405" t="s">
        <v>76</v>
      </c>
      <c r="N3405" t="s">
        <v>9044</v>
      </c>
      <c r="O3405" s="1">
        <v>42880</v>
      </c>
      <c r="Q3405" s="5">
        <f>_xlfn.XLOOKUP(G3405,products!A:A,products!C:C,"")</f>
        <v>5482</v>
      </c>
      <c r="R3405">
        <v>38</v>
      </c>
      <c r="S3405" s="5">
        <f t="shared" si="53"/>
        <v>208316</v>
      </c>
    </row>
    <row r="3406" spans="1:19" x14ac:dyDescent="0.2">
      <c r="A3406" t="s">
        <v>3551</v>
      </c>
      <c r="B3406" t="s">
        <v>9028</v>
      </c>
      <c r="C3406" t="s">
        <v>20</v>
      </c>
      <c r="D3406" t="str">
        <f>_xlfn.XLOOKUP(C3406,sales_teams!A:A,sales_teams!B:B,"")</f>
        <v>E500449</v>
      </c>
      <c r="E3406" t="str">
        <f>_xlfn.XLOOKUP(C3406,sales_teams!A:A,sales_teams!C:C,"")</f>
        <v>Cara Losch</v>
      </c>
      <c r="F3406" t="str">
        <f>_xlfn.XLOOKUP(C3406,sales_teams!A:A,sales_teams!D:D,"")</f>
        <v>East</v>
      </c>
      <c r="G3406" t="s">
        <v>62</v>
      </c>
      <c r="H3406" t="str">
        <f>_xlfn.XLOOKUP(G3406,products!A:A,products!B:B,"")</f>
        <v>GTX</v>
      </c>
      <c r="I3406" t="s">
        <v>215</v>
      </c>
      <c r="J3406" t="str">
        <f>_xlfn.XLOOKUP(I3406,accounts!A:A,accounts!B:B,"")</f>
        <v>technolgy</v>
      </c>
      <c r="K3406" t="str">
        <f>_xlfn.XLOOKUP(I3406,accounts!A:A,accounts!F:F,"")</f>
        <v>Enterprise</v>
      </c>
      <c r="L3406" t="s">
        <v>56</v>
      </c>
      <c r="M3406" t="s">
        <v>9033</v>
      </c>
      <c r="N3406" t="s">
        <v>9043</v>
      </c>
      <c r="O3406" s="1">
        <v>42880</v>
      </c>
      <c r="P3406" s="1">
        <v>43003</v>
      </c>
      <c r="Q3406" s="5">
        <f>_xlfn.XLOOKUP(G3406,products!A:A,products!C:C,"")</f>
        <v>550</v>
      </c>
      <c r="R3406">
        <v>44</v>
      </c>
      <c r="S3406" s="5">
        <f t="shared" si="53"/>
        <v>24200</v>
      </c>
    </row>
    <row r="3407" spans="1:19" x14ac:dyDescent="0.2">
      <c r="A3407" t="s">
        <v>3552</v>
      </c>
      <c r="B3407" t="s">
        <v>9026</v>
      </c>
      <c r="C3407" t="s">
        <v>15</v>
      </c>
      <c r="D3407" t="str">
        <f>_xlfn.XLOOKUP(C3407,sales_teams!A:A,sales_teams!B:B,"")</f>
        <v>C486814</v>
      </c>
      <c r="E3407" t="str">
        <f>_xlfn.XLOOKUP(C3407,sales_teams!A:A,sales_teams!C:C,"")</f>
        <v>Melvin Marxen</v>
      </c>
      <c r="F3407" t="str">
        <f>_xlfn.XLOOKUP(C3407,sales_teams!A:A,sales_teams!D:D,"")</f>
        <v>Central</v>
      </c>
      <c r="G3407" t="s">
        <v>75</v>
      </c>
      <c r="H3407" t="str">
        <f>_xlfn.XLOOKUP(G3407,products!A:A,products!B:B,"")</f>
        <v>MG</v>
      </c>
      <c r="I3407" t="s">
        <v>246</v>
      </c>
      <c r="J3407" t="str">
        <f>_xlfn.XLOOKUP(I3407,accounts!A:A,accounts!B:B,"")</f>
        <v>marketing</v>
      </c>
      <c r="K3407" t="str">
        <f>_xlfn.XLOOKUP(I3407,accounts!A:A,accounts!F:F,"")</f>
        <v>SMB</v>
      </c>
      <c r="L3407" t="s">
        <v>81</v>
      </c>
      <c r="M3407" t="s">
        <v>9038</v>
      </c>
      <c r="N3407" t="s">
        <v>9045</v>
      </c>
      <c r="O3407" s="1">
        <v>42880</v>
      </c>
      <c r="P3407" s="1">
        <v>42954</v>
      </c>
      <c r="Q3407" s="5">
        <f>_xlfn.XLOOKUP(G3407,products!A:A,products!C:C,"")</f>
        <v>3393</v>
      </c>
      <c r="R3407">
        <v>33</v>
      </c>
      <c r="S3407" s="5">
        <f t="shared" si="53"/>
        <v>111969</v>
      </c>
    </row>
    <row r="3408" spans="1:19" x14ac:dyDescent="0.2">
      <c r="A3408" t="s">
        <v>3553</v>
      </c>
      <c r="B3408" t="s">
        <v>9027</v>
      </c>
      <c r="C3408" t="s">
        <v>15</v>
      </c>
      <c r="D3408" t="str">
        <f>_xlfn.XLOOKUP(C3408,sales_teams!A:A,sales_teams!B:B,"")</f>
        <v>C486814</v>
      </c>
      <c r="E3408" t="str">
        <f>_xlfn.XLOOKUP(C3408,sales_teams!A:A,sales_teams!C:C,"")</f>
        <v>Melvin Marxen</v>
      </c>
      <c r="F3408" t="str">
        <f>_xlfn.XLOOKUP(C3408,sales_teams!A:A,sales_teams!D:D,"")</f>
        <v>Central</v>
      </c>
      <c r="G3408" t="s">
        <v>8951</v>
      </c>
      <c r="H3408" t="str">
        <f>_xlfn.XLOOKUP(G3408,products!A:A,products!B:B,"")</f>
        <v>GTX</v>
      </c>
      <c r="I3408" t="s">
        <v>228</v>
      </c>
      <c r="J3408" t="str">
        <f>_xlfn.XLOOKUP(I3408,accounts!A:A,accounts!B:B,"")</f>
        <v>technolgy</v>
      </c>
      <c r="K3408" t="str">
        <f>_xlfn.XLOOKUP(I3408,accounts!A:A,accounts!F:F,"")</f>
        <v>Mid-Market</v>
      </c>
      <c r="L3408" t="s">
        <v>56</v>
      </c>
      <c r="M3408" t="s">
        <v>9031</v>
      </c>
      <c r="N3408" t="s">
        <v>9043</v>
      </c>
      <c r="O3408" s="1">
        <v>42880</v>
      </c>
      <c r="P3408" s="1">
        <v>42961</v>
      </c>
      <c r="Q3408" s="5">
        <f>_xlfn.XLOOKUP(G3408,products!A:A,products!C:C,"")</f>
        <v>4821</v>
      </c>
      <c r="R3408">
        <v>50</v>
      </c>
      <c r="S3408" s="5">
        <f t="shared" si="53"/>
        <v>241050</v>
      </c>
    </row>
    <row r="3409" spans="1:19" x14ac:dyDescent="0.2">
      <c r="A3409" t="s">
        <v>3554</v>
      </c>
      <c r="B3409" t="s">
        <v>9025</v>
      </c>
      <c r="C3409" t="s">
        <v>28</v>
      </c>
      <c r="D3409" t="str">
        <f>_xlfn.XLOOKUP(C3409,sales_teams!A:A,sales_teams!B:B,"")</f>
        <v>E262141</v>
      </c>
      <c r="E3409" t="str">
        <f>_xlfn.XLOOKUP(C3409,sales_teams!A:A,sales_teams!C:C,"")</f>
        <v>Rocco Neubert</v>
      </c>
      <c r="F3409" t="str">
        <f>_xlfn.XLOOKUP(C3409,sales_teams!A:A,sales_teams!D:D,"")</f>
        <v>East</v>
      </c>
      <c r="G3409" t="s">
        <v>8951</v>
      </c>
      <c r="H3409" t="str">
        <f>_xlfn.XLOOKUP(G3409,products!A:A,products!B:B,"")</f>
        <v>GTX</v>
      </c>
      <c r="I3409" t="s">
        <v>193</v>
      </c>
      <c r="J3409" t="str">
        <f>_xlfn.XLOOKUP(I3409,accounts!A:A,accounts!B:B,"")</f>
        <v>employment</v>
      </c>
      <c r="K3409" t="str">
        <f>_xlfn.XLOOKUP(I3409,accounts!A:A,accounts!F:F,"")</f>
        <v>Mid-Market</v>
      </c>
      <c r="L3409" t="s">
        <v>81</v>
      </c>
      <c r="M3409" t="s">
        <v>9036</v>
      </c>
      <c r="N3409" t="s">
        <v>9041</v>
      </c>
      <c r="O3409" s="1">
        <v>42880</v>
      </c>
      <c r="P3409" s="1">
        <v>42968</v>
      </c>
      <c r="Q3409" s="5">
        <f>_xlfn.XLOOKUP(G3409,products!A:A,products!C:C,"")</f>
        <v>4821</v>
      </c>
      <c r="R3409">
        <v>5</v>
      </c>
      <c r="S3409" s="5">
        <f t="shared" si="53"/>
        <v>24105</v>
      </c>
    </row>
    <row r="3410" spans="1:19" x14ac:dyDescent="0.2">
      <c r="A3410" t="s">
        <v>3555</v>
      </c>
      <c r="B3410" t="s">
        <v>9028</v>
      </c>
      <c r="C3410" t="s">
        <v>13</v>
      </c>
      <c r="D3410" t="str">
        <f>_xlfn.XLOOKUP(C3410,sales_teams!A:A,sales_teams!B:B,"")</f>
        <v>C130664</v>
      </c>
      <c r="E3410" t="str">
        <f>_xlfn.XLOOKUP(C3410,sales_teams!A:A,sales_teams!C:C,"")</f>
        <v>Melvin Marxen</v>
      </c>
      <c r="F3410" t="str">
        <f>_xlfn.XLOOKUP(C3410,sales_teams!A:A,sales_teams!D:D,"")</f>
        <v>Central</v>
      </c>
      <c r="G3410" t="s">
        <v>8951</v>
      </c>
      <c r="H3410" t="str">
        <f>_xlfn.XLOOKUP(G3410,products!A:A,products!B:B,"")</f>
        <v>GTX</v>
      </c>
      <c r="I3410" t="s">
        <v>93</v>
      </c>
      <c r="J3410" t="str">
        <f>_xlfn.XLOOKUP(I3410,accounts!A:A,accounts!B:B,"")</f>
        <v>telecommunications</v>
      </c>
      <c r="K3410" t="str">
        <f>_xlfn.XLOOKUP(I3410,accounts!A:A,accounts!F:F,"")</f>
        <v>Enterprise</v>
      </c>
      <c r="L3410" t="s">
        <v>56</v>
      </c>
      <c r="M3410" t="s">
        <v>9035</v>
      </c>
      <c r="N3410" t="s">
        <v>9042</v>
      </c>
      <c r="O3410" s="1">
        <v>42880</v>
      </c>
      <c r="P3410" s="1">
        <v>42969</v>
      </c>
      <c r="Q3410" s="5">
        <f>_xlfn.XLOOKUP(G3410,products!A:A,products!C:C,"")</f>
        <v>4821</v>
      </c>
      <c r="R3410">
        <v>49</v>
      </c>
      <c r="S3410" s="5">
        <f t="shared" si="53"/>
        <v>236229</v>
      </c>
    </row>
    <row r="3411" spans="1:19" x14ac:dyDescent="0.2">
      <c r="A3411" t="s">
        <v>3556</v>
      </c>
      <c r="B3411" t="s">
        <v>9027</v>
      </c>
      <c r="C3411" t="s">
        <v>36</v>
      </c>
      <c r="D3411" t="str">
        <f>_xlfn.XLOOKUP(C3411,sales_teams!A:A,sales_teams!B:B,"")</f>
        <v>W815792</v>
      </c>
      <c r="E3411" t="str">
        <f>_xlfn.XLOOKUP(C3411,sales_teams!A:A,sales_teams!C:C,"")</f>
        <v>Celia Rouche</v>
      </c>
      <c r="F3411" t="str">
        <f>_xlfn.XLOOKUP(C3411,sales_teams!A:A,sales_teams!D:D,"")</f>
        <v>West</v>
      </c>
      <c r="G3411" t="s">
        <v>75</v>
      </c>
      <c r="H3411" t="str">
        <f>_xlfn.XLOOKUP(G3411,products!A:A,products!B:B,"")</f>
        <v>MG</v>
      </c>
      <c r="J3411">
        <f>_xlfn.XLOOKUP(I3411,accounts!A:A,accounts!B:B,"")</f>
        <v>0</v>
      </c>
      <c r="K3411">
        <f>_xlfn.XLOOKUP(I3411,accounts!A:A,accounts!F:F,"")</f>
        <v>0</v>
      </c>
      <c r="L3411" t="s">
        <v>76</v>
      </c>
      <c r="N3411" t="s">
        <v>9044</v>
      </c>
      <c r="O3411" s="1">
        <v>42880</v>
      </c>
      <c r="Q3411" s="5">
        <f>_xlfn.XLOOKUP(G3411,products!A:A,products!C:C,"")</f>
        <v>3393</v>
      </c>
      <c r="R3411">
        <v>45</v>
      </c>
      <c r="S3411" s="5">
        <f t="shared" si="53"/>
        <v>152685</v>
      </c>
    </row>
    <row r="3412" spans="1:19" x14ac:dyDescent="0.2">
      <c r="A3412" t="s">
        <v>3557</v>
      </c>
      <c r="B3412" t="s">
        <v>9026</v>
      </c>
      <c r="C3412" t="s">
        <v>10</v>
      </c>
      <c r="D3412" t="str">
        <f>_xlfn.XLOOKUP(C3412,sales_teams!A:A,sales_teams!B:B,"")</f>
        <v>C309699</v>
      </c>
      <c r="E3412" t="str">
        <f>_xlfn.XLOOKUP(C3412,sales_teams!A:A,sales_teams!C:C,"")</f>
        <v>Melvin Marxen</v>
      </c>
      <c r="F3412" t="str">
        <f>_xlfn.XLOOKUP(C3412,sales_teams!A:A,sales_teams!D:D,"")</f>
        <v>Central</v>
      </c>
      <c r="G3412" t="s">
        <v>62</v>
      </c>
      <c r="H3412" t="str">
        <f>_xlfn.XLOOKUP(G3412,products!A:A,products!B:B,"")</f>
        <v>GTX</v>
      </c>
      <c r="I3412" t="s">
        <v>203</v>
      </c>
      <c r="J3412" t="str">
        <f>_xlfn.XLOOKUP(I3412,accounts!A:A,accounts!B:B,"")</f>
        <v>employment</v>
      </c>
      <c r="K3412" t="str">
        <f>_xlfn.XLOOKUP(I3412,accounts!A:A,accounts!F:F,"")</f>
        <v>SMB</v>
      </c>
      <c r="L3412" t="s">
        <v>81</v>
      </c>
      <c r="M3412" t="s">
        <v>9039</v>
      </c>
      <c r="N3412" t="s">
        <v>9041</v>
      </c>
      <c r="O3412" s="1">
        <v>42880</v>
      </c>
      <c r="P3412" s="1">
        <v>42975</v>
      </c>
      <c r="Q3412" s="5">
        <f>_xlfn.XLOOKUP(G3412,products!A:A,products!C:C,"")</f>
        <v>550</v>
      </c>
      <c r="R3412">
        <v>9</v>
      </c>
      <c r="S3412" s="5">
        <f t="shared" si="53"/>
        <v>4950</v>
      </c>
    </row>
    <row r="3413" spans="1:19" x14ac:dyDescent="0.2">
      <c r="A3413" t="s">
        <v>3558</v>
      </c>
      <c r="B3413" t="s">
        <v>9025</v>
      </c>
      <c r="C3413" t="s">
        <v>10</v>
      </c>
      <c r="D3413" t="str">
        <f>_xlfn.XLOOKUP(C3413,sales_teams!A:A,sales_teams!B:B,"")</f>
        <v>C309699</v>
      </c>
      <c r="E3413" t="str">
        <f>_xlfn.XLOOKUP(C3413,sales_teams!A:A,sales_teams!C:C,"")</f>
        <v>Melvin Marxen</v>
      </c>
      <c r="F3413" t="str">
        <f>_xlfn.XLOOKUP(C3413,sales_teams!A:A,sales_teams!D:D,"")</f>
        <v>Central</v>
      </c>
      <c r="G3413" t="s">
        <v>60</v>
      </c>
      <c r="H3413" t="str">
        <f>_xlfn.XLOOKUP(G3413,products!A:A,products!B:B,"")</f>
        <v>MG</v>
      </c>
      <c r="I3413" t="s">
        <v>329</v>
      </c>
      <c r="J3413" t="str">
        <f>_xlfn.XLOOKUP(I3413,accounts!A:A,accounts!B:B,"")</f>
        <v>technolgy</v>
      </c>
      <c r="K3413" t="str">
        <f>_xlfn.XLOOKUP(I3413,accounts!A:A,accounts!F:F,"")</f>
        <v>Enterprise</v>
      </c>
      <c r="L3413" t="s">
        <v>56</v>
      </c>
      <c r="M3413" t="s">
        <v>9032</v>
      </c>
      <c r="N3413" t="s">
        <v>9045</v>
      </c>
      <c r="O3413" s="1">
        <v>42880</v>
      </c>
      <c r="P3413" s="1">
        <v>42886</v>
      </c>
      <c r="Q3413" s="5">
        <f>_xlfn.XLOOKUP(G3413,products!A:A,products!C:C,"")</f>
        <v>55</v>
      </c>
      <c r="R3413">
        <v>11</v>
      </c>
      <c r="S3413" s="5">
        <f t="shared" si="53"/>
        <v>605</v>
      </c>
    </row>
    <row r="3414" spans="1:19" x14ac:dyDescent="0.2">
      <c r="A3414" t="s">
        <v>3559</v>
      </c>
      <c r="B3414" t="s">
        <v>9027</v>
      </c>
      <c r="C3414" t="s">
        <v>10</v>
      </c>
      <c r="D3414" t="str">
        <f>_xlfn.XLOOKUP(C3414,sales_teams!A:A,sales_teams!B:B,"")</f>
        <v>C309699</v>
      </c>
      <c r="E3414" t="str">
        <f>_xlfn.XLOOKUP(C3414,sales_teams!A:A,sales_teams!C:C,"")</f>
        <v>Melvin Marxen</v>
      </c>
      <c r="F3414" t="str">
        <f>_xlfn.XLOOKUP(C3414,sales_teams!A:A,sales_teams!D:D,"")</f>
        <v>Central</v>
      </c>
      <c r="G3414" t="s">
        <v>75</v>
      </c>
      <c r="H3414" t="str">
        <f>_xlfn.XLOOKUP(G3414,products!A:A,products!B:B,"")</f>
        <v>MG</v>
      </c>
      <c r="I3414" t="s">
        <v>154</v>
      </c>
      <c r="J3414" t="str">
        <f>_xlfn.XLOOKUP(I3414,accounts!A:A,accounts!B:B,"")</f>
        <v>finance</v>
      </c>
      <c r="K3414" t="str">
        <f>_xlfn.XLOOKUP(I3414,accounts!A:A,accounts!F:F,"")</f>
        <v>Enterprise</v>
      </c>
      <c r="L3414" t="s">
        <v>56</v>
      </c>
      <c r="M3414" t="s">
        <v>9035</v>
      </c>
      <c r="N3414" t="s">
        <v>9041</v>
      </c>
      <c r="O3414" s="1">
        <v>42880</v>
      </c>
      <c r="P3414" s="1">
        <v>42956</v>
      </c>
      <c r="Q3414" s="5">
        <f>_xlfn.XLOOKUP(G3414,products!A:A,products!C:C,"")</f>
        <v>3393</v>
      </c>
      <c r="R3414">
        <v>12</v>
      </c>
      <c r="S3414" s="5">
        <f t="shared" si="53"/>
        <v>40716</v>
      </c>
    </row>
    <row r="3415" spans="1:19" x14ac:dyDescent="0.2">
      <c r="A3415" t="s">
        <v>3560</v>
      </c>
      <c r="B3415" t="s">
        <v>9026</v>
      </c>
      <c r="C3415" t="s">
        <v>42</v>
      </c>
      <c r="D3415" t="str">
        <f>_xlfn.XLOOKUP(C3415,sales_teams!A:A,sales_teams!B:B,"")</f>
        <v>W674591</v>
      </c>
      <c r="E3415" t="str">
        <f>_xlfn.XLOOKUP(C3415,sales_teams!A:A,sales_teams!C:C,"")</f>
        <v>Summer Sewald</v>
      </c>
      <c r="F3415" t="str">
        <f>_xlfn.XLOOKUP(C3415,sales_teams!A:A,sales_teams!D:D,"")</f>
        <v>West</v>
      </c>
      <c r="G3415" t="s">
        <v>8951</v>
      </c>
      <c r="H3415" t="str">
        <f>_xlfn.XLOOKUP(G3415,products!A:A,products!B:B,"")</f>
        <v>GTX</v>
      </c>
      <c r="J3415">
        <f>_xlfn.XLOOKUP(I3415,accounts!A:A,accounts!B:B,"")</f>
        <v>0</v>
      </c>
      <c r="K3415">
        <f>_xlfn.XLOOKUP(I3415,accounts!A:A,accounts!F:F,"")</f>
        <v>0</v>
      </c>
      <c r="L3415" t="s">
        <v>76</v>
      </c>
      <c r="N3415" t="s">
        <v>9044</v>
      </c>
      <c r="O3415" s="1">
        <v>42880</v>
      </c>
      <c r="Q3415" s="5">
        <f>_xlfn.XLOOKUP(G3415,products!A:A,products!C:C,"")</f>
        <v>4821</v>
      </c>
      <c r="R3415">
        <v>17</v>
      </c>
      <c r="S3415" s="5">
        <f t="shared" si="53"/>
        <v>81957</v>
      </c>
    </row>
    <row r="3416" spans="1:19" x14ac:dyDescent="0.2">
      <c r="A3416" t="s">
        <v>3561</v>
      </c>
      <c r="B3416" t="s">
        <v>9026</v>
      </c>
      <c r="C3416" t="s">
        <v>8</v>
      </c>
      <c r="D3416" t="str">
        <f>_xlfn.XLOOKUP(C3416,sales_teams!A:A,sales_teams!B:B,"")</f>
        <v>C100201</v>
      </c>
      <c r="E3416" t="str">
        <f>_xlfn.XLOOKUP(C3416,sales_teams!A:A,sales_teams!C:C,"")</f>
        <v>Dustin Brinkmann</v>
      </c>
      <c r="F3416" t="str">
        <f>_xlfn.XLOOKUP(C3416,sales_teams!A:A,sales_teams!D:D,"")</f>
        <v>Central</v>
      </c>
      <c r="G3416" t="s">
        <v>62</v>
      </c>
      <c r="H3416" t="str">
        <f>_xlfn.XLOOKUP(G3416,products!A:A,products!B:B,"")</f>
        <v>GTX</v>
      </c>
      <c r="I3416" t="s">
        <v>146</v>
      </c>
      <c r="J3416" t="str">
        <f>_xlfn.XLOOKUP(I3416,accounts!A:A,accounts!B:B,"")</f>
        <v>technolgy</v>
      </c>
      <c r="K3416" t="str">
        <f>_xlfn.XLOOKUP(I3416,accounts!A:A,accounts!F:F,"")</f>
        <v>Mid-Market</v>
      </c>
      <c r="L3416" t="s">
        <v>56</v>
      </c>
      <c r="M3416" t="s">
        <v>9034</v>
      </c>
      <c r="N3416" t="s">
        <v>9043</v>
      </c>
      <c r="O3416" s="1">
        <v>42880</v>
      </c>
      <c r="P3416" s="1">
        <v>43001</v>
      </c>
      <c r="Q3416" s="5">
        <f>_xlfn.XLOOKUP(G3416,products!A:A,products!C:C,"")</f>
        <v>550</v>
      </c>
      <c r="R3416">
        <v>9</v>
      </c>
      <c r="S3416" s="5">
        <f t="shared" si="53"/>
        <v>4950</v>
      </c>
    </row>
    <row r="3417" spans="1:19" x14ac:dyDescent="0.2">
      <c r="A3417" t="s">
        <v>3562</v>
      </c>
      <c r="B3417" t="s">
        <v>9025</v>
      </c>
      <c r="C3417" t="s">
        <v>8</v>
      </c>
      <c r="D3417" t="str">
        <f>_xlfn.XLOOKUP(C3417,sales_teams!A:A,sales_teams!B:B,"")</f>
        <v>C100201</v>
      </c>
      <c r="E3417" t="str">
        <f>_xlfn.XLOOKUP(C3417,sales_teams!A:A,sales_teams!C:C,"")</f>
        <v>Dustin Brinkmann</v>
      </c>
      <c r="F3417" t="str">
        <f>_xlfn.XLOOKUP(C3417,sales_teams!A:A,sales_teams!D:D,"")</f>
        <v>Central</v>
      </c>
      <c r="G3417" t="s">
        <v>75</v>
      </c>
      <c r="H3417" t="str">
        <f>_xlfn.XLOOKUP(G3417,products!A:A,products!B:B,"")</f>
        <v>MG</v>
      </c>
      <c r="I3417" t="s">
        <v>104</v>
      </c>
      <c r="J3417" t="str">
        <f>_xlfn.XLOOKUP(I3417,accounts!A:A,accounts!B:B,"")</f>
        <v>services</v>
      </c>
      <c r="K3417" t="str">
        <f>_xlfn.XLOOKUP(I3417,accounts!A:A,accounts!F:F,"")</f>
        <v>Enterprise</v>
      </c>
      <c r="L3417" t="s">
        <v>56</v>
      </c>
      <c r="M3417" t="s">
        <v>9032</v>
      </c>
      <c r="N3417" t="s">
        <v>9045</v>
      </c>
      <c r="O3417" s="1">
        <v>42880</v>
      </c>
      <c r="P3417" s="1">
        <v>42994</v>
      </c>
      <c r="Q3417" s="5">
        <f>_xlfn.XLOOKUP(G3417,products!A:A,products!C:C,"")</f>
        <v>3393</v>
      </c>
      <c r="R3417">
        <v>18</v>
      </c>
      <c r="S3417" s="5">
        <f t="shared" si="53"/>
        <v>61074</v>
      </c>
    </row>
    <row r="3418" spans="1:19" x14ac:dyDescent="0.2">
      <c r="A3418" t="s">
        <v>3563</v>
      </c>
      <c r="B3418" t="s">
        <v>9025</v>
      </c>
      <c r="C3418" t="s">
        <v>37</v>
      </c>
      <c r="D3418" t="str">
        <f>_xlfn.XLOOKUP(C3418,sales_teams!A:A,sales_teams!B:B,"")</f>
        <v>W337844</v>
      </c>
      <c r="E3418" t="str">
        <f>_xlfn.XLOOKUP(C3418,sales_teams!A:A,sales_teams!C:C,"")</f>
        <v>Celia Rouche</v>
      </c>
      <c r="F3418" t="str">
        <f>_xlfn.XLOOKUP(C3418,sales_teams!A:A,sales_teams!D:D,"")</f>
        <v>West</v>
      </c>
      <c r="G3418" t="s">
        <v>8951</v>
      </c>
      <c r="H3418" t="str">
        <f>_xlfn.XLOOKUP(G3418,products!A:A,products!B:B,"")</f>
        <v>GTX</v>
      </c>
      <c r="I3418" t="s">
        <v>210</v>
      </c>
      <c r="J3418" t="str">
        <f>_xlfn.XLOOKUP(I3418,accounts!A:A,accounts!B:B,"")</f>
        <v>telecommunications</v>
      </c>
      <c r="K3418" t="str">
        <f>_xlfn.XLOOKUP(I3418,accounts!A:A,accounts!F:F,"")</f>
        <v>Enterprise</v>
      </c>
      <c r="L3418" t="s">
        <v>56</v>
      </c>
      <c r="M3418" t="s">
        <v>9031</v>
      </c>
      <c r="N3418" t="s">
        <v>9042</v>
      </c>
      <c r="O3418" s="1">
        <v>42880</v>
      </c>
      <c r="P3418" s="1">
        <v>42961</v>
      </c>
      <c r="Q3418" s="5">
        <f>_xlfn.XLOOKUP(G3418,products!A:A,products!C:C,"")</f>
        <v>4821</v>
      </c>
      <c r="R3418">
        <v>35</v>
      </c>
      <c r="S3418" s="5">
        <f t="shared" si="53"/>
        <v>168735</v>
      </c>
    </row>
    <row r="3419" spans="1:19" x14ac:dyDescent="0.2">
      <c r="A3419" t="s">
        <v>3564</v>
      </c>
      <c r="B3419" t="s">
        <v>9027</v>
      </c>
      <c r="C3419" t="s">
        <v>12</v>
      </c>
      <c r="D3419" t="str">
        <f>_xlfn.XLOOKUP(C3419,sales_teams!A:A,sales_teams!B:B,"")</f>
        <v>C234392</v>
      </c>
      <c r="E3419" t="str">
        <f>_xlfn.XLOOKUP(C3419,sales_teams!A:A,sales_teams!C:C,"")</f>
        <v>Melvin Marxen</v>
      </c>
      <c r="F3419" t="str">
        <f>_xlfn.XLOOKUP(C3419,sales_teams!A:A,sales_teams!D:D,"")</f>
        <v>Central</v>
      </c>
      <c r="G3419" t="s">
        <v>54</v>
      </c>
      <c r="H3419" t="str">
        <f>_xlfn.XLOOKUP(G3419,products!A:A,products!B:B,"")</f>
        <v>GTX</v>
      </c>
      <c r="I3419" t="s">
        <v>67</v>
      </c>
      <c r="J3419" t="str">
        <f>_xlfn.XLOOKUP(I3419,accounts!A:A,accounts!B:B,"")</f>
        <v>medical</v>
      </c>
      <c r="K3419" t="str">
        <f>_xlfn.XLOOKUP(I3419,accounts!A:A,accounts!F:F,"")</f>
        <v>Enterprise</v>
      </c>
      <c r="L3419" t="s">
        <v>56</v>
      </c>
      <c r="M3419" t="s">
        <v>9035</v>
      </c>
      <c r="N3419" t="s">
        <v>9042</v>
      </c>
      <c r="O3419" s="1">
        <v>42880</v>
      </c>
      <c r="P3419" s="1">
        <v>42951</v>
      </c>
      <c r="Q3419" s="5">
        <f>_xlfn.XLOOKUP(G3419,products!A:A,products!C:C,"")</f>
        <v>1096</v>
      </c>
      <c r="R3419">
        <v>3</v>
      </c>
      <c r="S3419" s="5">
        <f t="shared" si="53"/>
        <v>3288</v>
      </c>
    </row>
    <row r="3420" spans="1:19" x14ac:dyDescent="0.2">
      <c r="A3420" t="s">
        <v>3565</v>
      </c>
      <c r="B3420" t="s">
        <v>9026</v>
      </c>
      <c r="C3420" t="s">
        <v>12</v>
      </c>
      <c r="D3420" t="str">
        <f>_xlfn.XLOOKUP(C3420,sales_teams!A:A,sales_teams!B:B,"")</f>
        <v>C234392</v>
      </c>
      <c r="E3420" t="str">
        <f>_xlfn.XLOOKUP(C3420,sales_teams!A:A,sales_teams!C:C,"")</f>
        <v>Melvin Marxen</v>
      </c>
      <c r="F3420" t="str">
        <f>_xlfn.XLOOKUP(C3420,sales_teams!A:A,sales_teams!D:D,"")</f>
        <v>Central</v>
      </c>
      <c r="G3420" t="s">
        <v>75</v>
      </c>
      <c r="H3420" t="str">
        <f>_xlfn.XLOOKUP(G3420,products!A:A,products!B:B,"")</f>
        <v>MG</v>
      </c>
      <c r="I3420" t="s">
        <v>93</v>
      </c>
      <c r="J3420" t="str">
        <f>_xlfn.XLOOKUP(I3420,accounts!A:A,accounts!B:B,"")</f>
        <v>telecommunications</v>
      </c>
      <c r="K3420" t="str">
        <f>_xlfn.XLOOKUP(I3420,accounts!A:A,accounts!F:F,"")</f>
        <v>Enterprise</v>
      </c>
      <c r="L3420" t="s">
        <v>56</v>
      </c>
      <c r="M3420" t="s">
        <v>9033</v>
      </c>
      <c r="N3420" t="s">
        <v>9042</v>
      </c>
      <c r="O3420" s="1">
        <v>42880</v>
      </c>
      <c r="P3420" s="1">
        <v>42966</v>
      </c>
      <c r="Q3420" s="5">
        <f>_xlfn.XLOOKUP(G3420,products!A:A,products!C:C,"")</f>
        <v>3393</v>
      </c>
      <c r="R3420">
        <v>2</v>
      </c>
      <c r="S3420" s="5">
        <f t="shared" si="53"/>
        <v>6786</v>
      </c>
    </row>
    <row r="3421" spans="1:19" x14ac:dyDescent="0.2">
      <c r="A3421" t="s">
        <v>3566</v>
      </c>
      <c r="B3421" t="s">
        <v>9027</v>
      </c>
      <c r="C3421" t="s">
        <v>9</v>
      </c>
      <c r="D3421" t="str">
        <f>_xlfn.XLOOKUP(C3421,sales_teams!A:A,sales_teams!B:B,"")</f>
        <v>C62195</v>
      </c>
      <c r="E3421" t="str">
        <f>_xlfn.XLOOKUP(C3421,sales_teams!A:A,sales_teams!C:C,"")</f>
        <v>Dustin Brinkmann</v>
      </c>
      <c r="F3421" t="str">
        <f>_xlfn.XLOOKUP(C3421,sales_teams!A:A,sales_teams!D:D,"")</f>
        <v>Central</v>
      </c>
      <c r="G3421" t="s">
        <v>60</v>
      </c>
      <c r="H3421" t="str">
        <f>_xlfn.XLOOKUP(G3421,products!A:A,products!B:B,"")</f>
        <v>MG</v>
      </c>
      <c r="I3421" t="s">
        <v>140</v>
      </c>
      <c r="J3421" t="str">
        <f>_xlfn.XLOOKUP(I3421,accounts!A:A,accounts!B:B,"")</f>
        <v>technolgy</v>
      </c>
      <c r="K3421" t="str">
        <f>_xlfn.XLOOKUP(I3421,accounts!A:A,accounts!F:F,"")</f>
        <v>Mid-Market</v>
      </c>
      <c r="L3421" t="s">
        <v>81</v>
      </c>
      <c r="M3421" t="s">
        <v>9036</v>
      </c>
      <c r="N3421" t="s">
        <v>9041</v>
      </c>
      <c r="O3421" s="1">
        <v>42880</v>
      </c>
      <c r="P3421" s="1">
        <v>42989</v>
      </c>
      <c r="Q3421" s="5">
        <f>_xlfn.XLOOKUP(G3421,products!A:A,products!C:C,"")</f>
        <v>55</v>
      </c>
      <c r="R3421">
        <v>20</v>
      </c>
      <c r="S3421" s="5">
        <f t="shared" si="53"/>
        <v>1100</v>
      </c>
    </row>
    <row r="3422" spans="1:19" x14ac:dyDescent="0.2">
      <c r="A3422" t="s">
        <v>3567</v>
      </c>
      <c r="B3422" t="s">
        <v>9027</v>
      </c>
      <c r="C3422" t="s">
        <v>29</v>
      </c>
      <c r="D3422" t="str">
        <f>_xlfn.XLOOKUP(C3422,sales_teams!A:A,sales_teams!B:B,"")</f>
        <v>E571180</v>
      </c>
      <c r="E3422" t="str">
        <f>_xlfn.XLOOKUP(C3422,sales_teams!A:A,sales_teams!C:C,"")</f>
        <v>Rocco Neubert</v>
      </c>
      <c r="F3422" t="str">
        <f>_xlfn.XLOOKUP(C3422,sales_teams!A:A,sales_teams!D:D,"")</f>
        <v>East</v>
      </c>
      <c r="G3422" t="s">
        <v>8951</v>
      </c>
      <c r="H3422" t="str">
        <f>_xlfn.XLOOKUP(G3422,products!A:A,products!B:B,"")</f>
        <v>GTX</v>
      </c>
      <c r="I3422" t="s">
        <v>128</v>
      </c>
      <c r="J3422" t="str">
        <f>_xlfn.XLOOKUP(I3422,accounts!A:A,accounts!B:B,"")</f>
        <v>marketing</v>
      </c>
      <c r="K3422" t="str">
        <f>_xlfn.XLOOKUP(I3422,accounts!A:A,accounts!F:F,"")</f>
        <v>Enterprise</v>
      </c>
      <c r="L3422" t="s">
        <v>56</v>
      </c>
      <c r="M3422" t="s">
        <v>9033</v>
      </c>
      <c r="N3422" t="s">
        <v>9043</v>
      </c>
      <c r="O3422" s="1">
        <v>42880</v>
      </c>
      <c r="P3422" s="1">
        <v>42893</v>
      </c>
      <c r="Q3422" s="5">
        <f>_xlfn.XLOOKUP(G3422,products!A:A,products!C:C,"")</f>
        <v>4821</v>
      </c>
      <c r="R3422">
        <v>11</v>
      </c>
      <c r="S3422" s="5">
        <f t="shared" si="53"/>
        <v>53031</v>
      </c>
    </row>
    <row r="3423" spans="1:19" x14ac:dyDescent="0.2">
      <c r="A3423" t="s">
        <v>3568</v>
      </c>
      <c r="B3423" t="s">
        <v>9028</v>
      </c>
      <c r="C3423" t="s">
        <v>35</v>
      </c>
      <c r="D3423" t="str">
        <f>_xlfn.XLOOKUP(C3423,sales_teams!A:A,sales_teams!B:B,"")</f>
        <v>W100826</v>
      </c>
      <c r="E3423" t="str">
        <f>_xlfn.XLOOKUP(C3423,sales_teams!A:A,sales_teams!C:C,"")</f>
        <v>Celia Rouche</v>
      </c>
      <c r="F3423" t="str">
        <f>_xlfn.XLOOKUP(C3423,sales_teams!A:A,sales_teams!D:D,"")</f>
        <v>West</v>
      </c>
      <c r="G3423" t="s">
        <v>60</v>
      </c>
      <c r="H3423" t="str">
        <f>_xlfn.XLOOKUP(G3423,products!A:A,products!B:B,"")</f>
        <v>MG</v>
      </c>
      <c r="I3423" t="s">
        <v>190</v>
      </c>
      <c r="J3423" t="str">
        <f>_xlfn.XLOOKUP(I3423,accounts!A:A,accounts!B:B,"")</f>
        <v>software</v>
      </c>
      <c r="K3423" t="str">
        <f>_xlfn.XLOOKUP(I3423,accounts!A:A,accounts!F:F,"")</f>
        <v>SMB</v>
      </c>
      <c r="L3423" t="s">
        <v>81</v>
      </c>
      <c r="M3423" t="s">
        <v>9036</v>
      </c>
      <c r="N3423" t="s">
        <v>9042</v>
      </c>
      <c r="O3423" s="1">
        <v>42880</v>
      </c>
      <c r="P3423" s="1">
        <v>42975</v>
      </c>
      <c r="Q3423" s="5">
        <f>_xlfn.XLOOKUP(G3423,products!A:A,products!C:C,"")</f>
        <v>55</v>
      </c>
      <c r="R3423">
        <v>48</v>
      </c>
      <c r="S3423" s="5">
        <f t="shared" si="53"/>
        <v>2640</v>
      </c>
    </row>
    <row r="3424" spans="1:19" x14ac:dyDescent="0.2">
      <c r="A3424" t="s">
        <v>3569</v>
      </c>
      <c r="B3424" t="s">
        <v>9027</v>
      </c>
      <c r="C3424" t="s">
        <v>7</v>
      </c>
      <c r="D3424" t="str">
        <f>_xlfn.XLOOKUP(C3424,sales_teams!A:A,sales_teams!B:B,"")</f>
        <v>C234829</v>
      </c>
      <c r="E3424" t="str">
        <f>_xlfn.XLOOKUP(C3424,sales_teams!A:A,sales_teams!C:C,"")</f>
        <v>Dustin Brinkmann</v>
      </c>
      <c r="F3424" t="str">
        <f>_xlfn.XLOOKUP(C3424,sales_teams!A:A,sales_teams!D:D,"")</f>
        <v>Central</v>
      </c>
      <c r="G3424" t="s">
        <v>60</v>
      </c>
      <c r="H3424" t="str">
        <f>_xlfn.XLOOKUP(G3424,products!A:A,products!B:B,"")</f>
        <v>MG</v>
      </c>
      <c r="I3424" t="s">
        <v>213</v>
      </c>
      <c r="J3424" t="str">
        <f>_xlfn.XLOOKUP(I3424,accounts!A:A,accounts!B:B,"")</f>
        <v>software</v>
      </c>
      <c r="K3424" t="str">
        <f>_xlfn.XLOOKUP(I3424,accounts!A:A,accounts!F:F,"")</f>
        <v>Enterprise</v>
      </c>
      <c r="L3424" t="s">
        <v>56</v>
      </c>
      <c r="M3424" t="s">
        <v>9032</v>
      </c>
      <c r="N3424" t="s">
        <v>9043</v>
      </c>
      <c r="O3424" s="1">
        <v>42880</v>
      </c>
      <c r="P3424" s="1">
        <v>42897</v>
      </c>
      <c r="Q3424" s="5">
        <f>_xlfn.XLOOKUP(G3424,products!A:A,products!C:C,"")</f>
        <v>55</v>
      </c>
      <c r="R3424">
        <v>21</v>
      </c>
      <c r="S3424" s="5">
        <f t="shared" si="53"/>
        <v>1155</v>
      </c>
    </row>
    <row r="3425" spans="1:19" x14ac:dyDescent="0.2">
      <c r="A3425" t="s">
        <v>3570</v>
      </c>
      <c r="B3425" t="s">
        <v>9025</v>
      </c>
      <c r="C3425" t="s">
        <v>32</v>
      </c>
      <c r="D3425" t="str">
        <f>_xlfn.XLOOKUP(C3425,sales_teams!A:A,sales_teams!B:B,"")</f>
        <v>W975078</v>
      </c>
      <c r="E3425" t="str">
        <f>_xlfn.XLOOKUP(C3425,sales_teams!A:A,sales_teams!C:C,"")</f>
        <v>Celia Rouche</v>
      </c>
      <c r="F3425" t="str">
        <f>_xlfn.XLOOKUP(C3425,sales_teams!A:A,sales_teams!D:D,"")</f>
        <v>West</v>
      </c>
      <c r="G3425" t="s">
        <v>83</v>
      </c>
      <c r="H3425" t="str">
        <f>_xlfn.XLOOKUP(G3425,products!A:A,products!B:B,"")</f>
        <v>GTX</v>
      </c>
      <c r="I3425" t="s">
        <v>287</v>
      </c>
      <c r="J3425" t="str">
        <f>_xlfn.XLOOKUP(I3425,accounts!A:A,accounts!B:B,"")</f>
        <v>retail</v>
      </c>
      <c r="K3425" t="str">
        <f>_xlfn.XLOOKUP(I3425,accounts!A:A,accounts!F:F,"")</f>
        <v>Enterprise</v>
      </c>
      <c r="L3425" t="s">
        <v>76</v>
      </c>
      <c r="N3425" t="s">
        <v>9044</v>
      </c>
      <c r="O3425" s="1">
        <v>42880</v>
      </c>
      <c r="Q3425" s="5">
        <f>_xlfn.XLOOKUP(G3425,products!A:A,products!C:C,"")</f>
        <v>5482</v>
      </c>
      <c r="R3425">
        <v>24</v>
      </c>
      <c r="S3425" s="5">
        <f t="shared" si="53"/>
        <v>131568</v>
      </c>
    </row>
    <row r="3426" spans="1:19" x14ac:dyDescent="0.2">
      <c r="A3426" t="s">
        <v>3571</v>
      </c>
      <c r="B3426" t="s">
        <v>9027</v>
      </c>
      <c r="C3426" t="s">
        <v>32</v>
      </c>
      <c r="D3426" t="str">
        <f>_xlfn.XLOOKUP(C3426,sales_teams!A:A,sales_teams!B:B,"")</f>
        <v>W975078</v>
      </c>
      <c r="E3426" t="str">
        <f>_xlfn.XLOOKUP(C3426,sales_teams!A:A,sales_teams!C:C,"")</f>
        <v>Celia Rouche</v>
      </c>
      <c r="F3426" t="str">
        <f>_xlfn.XLOOKUP(C3426,sales_teams!A:A,sales_teams!D:D,"")</f>
        <v>West</v>
      </c>
      <c r="G3426" t="s">
        <v>60</v>
      </c>
      <c r="H3426" t="str">
        <f>_xlfn.XLOOKUP(G3426,products!A:A,products!B:B,"")</f>
        <v>MG</v>
      </c>
      <c r="I3426" t="s">
        <v>80</v>
      </c>
      <c r="J3426" t="str">
        <f>_xlfn.XLOOKUP(I3426,accounts!A:A,accounts!B:B,"")</f>
        <v>retail</v>
      </c>
      <c r="K3426" t="str">
        <f>_xlfn.XLOOKUP(I3426,accounts!A:A,accounts!F:F,"")</f>
        <v>Mid-Market</v>
      </c>
      <c r="L3426" t="s">
        <v>76</v>
      </c>
      <c r="N3426" t="s">
        <v>9044</v>
      </c>
      <c r="O3426" s="1">
        <v>42880</v>
      </c>
      <c r="Q3426" s="5">
        <f>_xlfn.XLOOKUP(G3426,products!A:A,products!C:C,"")</f>
        <v>55</v>
      </c>
      <c r="R3426">
        <v>24</v>
      </c>
      <c r="S3426" s="5">
        <f t="shared" si="53"/>
        <v>1320</v>
      </c>
    </row>
    <row r="3427" spans="1:19" x14ac:dyDescent="0.2">
      <c r="A3427" t="s">
        <v>3572</v>
      </c>
      <c r="B3427" t="s">
        <v>9027</v>
      </c>
      <c r="C3427" t="s">
        <v>3</v>
      </c>
      <c r="D3427" t="str">
        <f>_xlfn.XLOOKUP(C3427,sales_teams!A:A,sales_teams!B:B,"")</f>
        <v>C265891</v>
      </c>
      <c r="E3427" t="str">
        <f>_xlfn.XLOOKUP(C3427,sales_teams!A:A,sales_teams!C:C,"")</f>
        <v>Dustin Brinkmann</v>
      </c>
      <c r="F3427" t="str">
        <f>_xlfn.XLOOKUP(C3427,sales_teams!A:A,sales_teams!D:D,"")</f>
        <v>Central</v>
      </c>
      <c r="G3427" t="s">
        <v>54</v>
      </c>
      <c r="H3427" t="str">
        <f>_xlfn.XLOOKUP(G3427,products!A:A,products!B:B,"")</f>
        <v>GTX</v>
      </c>
      <c r="I3427" t="s">
        <v>213</v>
      </c>
      <c r="J3427" t="str">
        <f>_xlfn.XLOOKUP(I3427,accounts!A:A,accounts!B:B,"")</f>
        <v>software</v>
      </c>
      <c r="K3427" t="str">
        <f>_xlfn.XLOOKUP(I3427,accounts!A:A,accounts!F:F,"")</f>
        <v>Enterprise</v>
      </c>
      <c r="L3427" t="s">
        <v>81</v>
      </c>
      <c r="M3427" t="s">
        <v>9040</v>
      </c>
      <c r="N3427" t="s">
        <v>9043</v>
      </c>
      <c r="O3427" s="1">
        <v>42881</v>
      </c>
      <c r="P3427" s="1">
        <v>42962</v>
      </c>
      <c r="Q3427" s="5">
        <f>_xlfn.XLOOKUP(G3427,products!A:A,products!C:C,"")</f>
        <v>1096</v>
      </c>
      <c r="R3427">
        <v>31</v>
      </c>
      <c r="S3427" s="5">
        <f t="shared" si="53"/>
        <v>33976</v>
      </c>
    </row>
    <row r="3428" spans="1:19" x14ac:dyDescent="0.2">
      <c r="A3428" t="s">
        <v>3573</v>
      </c>
      <c r="B3428" t="s">
        <v>9027</v>
      </c>
      <c r="C3428" t="s">
        <v>3</v>
      </c>
      <c r="D3428" t="str">
        <f>_xlfn.XLOOKUP(C3428,sales_teams!A:A,sales_teams!B:B,"")</f>
        <v>C265891</v>
      </c>
      <c r="E3428" t="str">
        <f>_xlfn.XLOOKUP(C3428,sales_teams!A:A,sales_teams!C:C,"")</f>
        <v>Dustin Brinkmann</v>
      </c>
      <c r="F3428" t="str">
        <f>_xlfn.XLOOKUP(C3428,sales_teams!A:A,sales_teams!D:D,"")</f>
        <v>Central</v>
      </c>
      <c r="G3428" t="s">
        <v>75</v>
      </c>
      <c r="H3428" t="str">
        <f>_xlfn.XLOOKUP(G3428,products!A:A,products!B:B,"")</f>
        <v>MG</v>
      </c>
      <c r="I3428" t="s">
        <v>168</v>
      </c>
      <c r="J3428" t="str">
        <f>_xlfn.XLOOKUP(I3428,accounts!A:A,accounts!B:B,"")</f>
        <v>technolgy</v>
      </c>
      <c r="K3428" t="str">
        <f>_xlfn.XLOOKUP(I3428,accounts!A:A,accounts!F:F,"")</f>
        <v>Enterprise</v>
      </c>
      <c r="L3428" t="s">
        <v>81</v>
      </c>
      <c r="M3428" t="s">
        <v>9039</v>
      </c>
      <c r="N3428" t="s">
        <v>9042</v>
      </c>
      <c r="O3428" s="1">
        <v>42881</v>
      </c>
      <c r="P3428" s="1">
        <v>42966</v>
      </c>
      <c r="Q3428" s="5">
        <f>_xlfn.XLOOKUP(G3428,products!A:A,products!C:C,"")</f>
        <v>3393</v>
      </c>
      <c r="R3428">
        <v>43</v>
      </c>
      <c r="S3428" s="5">
        <f t="shared" si="53"/>
        <v>145899</v>
      </c>
    </row>
    <row r="3429" spans="1:19" x14ac:dyDescent="0.2">
      <c r="A3429" t="s">
        <v>3574</v>
      </c>
      <c r="B3429" t="s">
        <v>9028</v>
      </c>
      <c r="C3429" t="s">
        <v>30</v>
      </c>
      <c r="D3429" t="str">
        <f>_xlfn.XLOOKUP(C3429,sales_teams!A:A,sales_teams!B:B,"")</f>
        <v>E558564</v>
      </c>
      <c r="E3429" t="str">
        <f>_xlfn.XLOOKUP(C3429,sales_teams!A:A,sales_teams!C:C,"")</f>
        <v>Rocco Neubert</v>
      </c>
      <c r="F3429" t="str">
        <f>_xlfn.XLOOKUP(C3429,sales_teams!A:A,sales_teams!D:D,"")</f>
        <v>East</v>
      </c>
      <c r="G3429" t="s">
        <v>75</v>
      </c>
      <c r="H3429" t="str">
        <f>_xlfn.XLOOKUP(G3429,products!A:A,products!B:B,"")</f>
        <v>MG</v>
      </c>
      <c r="J3429">
        <f>_xlfn.XLOOKUP(I3429,accounts!A:A,accounts!B:B,"")</f>
        <v>0</v>
      </c>
      <c r="K3429">
        <f>_xlfn.XLOOKUP(I3429,accounts!A:A,accounts!F:F,"")</f>
        <v>0</v>
      </c>
      <c r="L3429" t="s">
        <v>76</v>
      </c>
      <c r="N3429" t="s">
        <v>9044</v>
      </c>
      <c r="O3429" s="1">
        <v>42881</v>
      </c>
      <c r="Q3429" s="5">
        <f>_xlfn.XLOOKUP(G3429,products!A:A,products!C:C,"")</f>
        <v>3393</v>
      </c>
      <c r="R3429">
        <v>5</v>
      </c>
      <c r="S3429" s="5">
        <f t="shared" si="53"/>
        <v>16965</v>
      </c>
    </row>
    <row r="3430" spans="1:19" x14ac:dyDescent="0.2">
      <c r="A3430" t="s">
        <v>3575</v>
      </c>
      <c r="B3430" t="s">
        <v>9025</v>
      </c>
      <c r="C3430" t="s">
        <v>30</v>
      </c>
      <c r="D3430" t="str">
        <f>_xlfn.XLOOKUP(C3430,sales_teams!A:A,sales_teams!B:B,"")</f>
        <v>E558564</v>
      </c>
      <c r="E3430" t="str">
        <f>_xlfn.XLOOKUP(C3430,sales_teams!A:A,sales_teams!C:C,"")</f>
        <v>Rocco Neubert</v>
      </c>
      <c r="F3430" t="str">
        <f>_xlfn.XLOOKUP(C3430,sales_teams!A:A,sales_teams!D:D,"")</f>
        <v>East</v>
      </c>
      <c r="G3430" t="s">
        <v>62</v>
      </c>
      <c r="H3430" t="str">
        <f>_xlfn.XLOOKUP(G3430,products!A:A,products!B:B,"")</f>
        <v>GTX</v>
      </c>
      <c r="I3430" t="s">
        <v>160</v>
      </c>
      <c r="J3430" t="str">
        <f>_xlfn.XLOOKUP(I3430,accounts!A:A,accounts!B:B,"")</f>
        <v>medical</v>
      </c>
      <c r="K3430" t="str">
        <f>_xlfn.XLOOKUP(I3430,accounts!A:A,accounts!F:F,"")</f>
        <v>Enterprise</v>
      </c>
      <c r="L3430" t="s">
        <v>56</v>
      </c>
      <c r="M3430" t="s">
        <v>9032</v>
      </c>
      <c r="N3430" t="s">
        <v>9045</v>
      </c>
      <c r="O3430" s="1">
        <v>42881</v>
      </c>
      <c r="P3430" s="1">
        <v>42993</v>
      </c>
      <c r="Q3430" s="5">
        <f>_xlfn.XLOOKUP(G3430,products!A:A,products!C:C,"")</f>
        <v>550</v>
      </c>
      <c r="R3430">
        <v>50</v>
      </c>
      <c r="S3430" s="5">
        <f t="shared" si="53"/>
        <v>27500</v>
      </c>
    </row>
    <row r="3431" spans="1:19" x14ac:dyDescent="0.2">
      <c r="A3431" t="s">
        <v>3576</v>
      </c>
      <c r="B3431" t="s">
        <v>9025</v>
      </c>
      <c r="C3431" t="s">
        <v>30</v>
      </c>
      <c r="D3431" t="str">
        <f>_xlfn.XLOOKUP(C3431,sales_teams!A:A,sales_teams!B:B,"")</f>
        <v>E558564</v>
      </c>
      <c r="E3431" t="str">
        <f>_xlfn.XLOOKUP(C3431,sales_teams!A:A,sales_teams!C:C,"")</f>
        <v>Rocco Neubert</v>
      </c>
      <c r="F3431" t="str">
        <f>_xlfn.XLOOKUP(C3431,sales_teams!A:A,sales_teams!D:D,"")</f>
        <v>East</v>
      </c>
      <c r="G3431" t="s">
        <v>54</v>
      </c>
      <c r="H3431" t="str">
        <f>_xlfn.XLOOKUP(G3431,products!A:A,products!B:B,"")</f>
        <v>GTX</v>
      </c>
      <c r="I3431" t="s">
        <v>314</v>
      </c>
      <c r="J3431" t="str">
        <f>_xlfn.XLOOKUP(I3431,accounts!A:A,accounts!B:B,"")</f>
        <v>retail</v>
      </c>
      <c r="K3431" t="str">
        <f>_xlfn.XLOOKUP(I3431,accounts!A:A,accounts!F:F,"")</f>
        <v>SMB</v>
      </c>
      <c r="L3431" t="s">
        <v>56</v>
      </c>
      <c r="M3431" t="s">
        <v>9035</v>
      </c>
      <c r="N3431" t="s">
        <v>9045</v>
      </c>
      <c r="O3431" s="1">
        <v>42881</v>
      </c>
      <c r="P3431" s="1">
        <v>42957</v>
      </c>
      <c r="Q3431" s="5">
        <f>_xlfn.XLOOKUP(G3431,products!A:A,products!C:C,"")</f>
        <v>1096</v>
      </c>
      <c r="R3431">
        <v>17</v>
      </c>
      <c r="S3431" s="5">
        <f t="shared" si="53"/>
        <v>18632</v>
      </c>
    </row>
    <row r="3432" spans="1:19" x14ac:dyDescent="0.2">
      <c r="A3432" t="s">
        <v>3577</v>
      </c>
      <c r="B3432" t="s">
        <v>9025</v>
      </c>
      <c r="C3432" t="s">
        <v>27</v>
      </c>
      <c r="D3432" t="str">
        <f>_xlfn.XLOOKUP(C3432,sales_teams!A:A,sales_teams!B:B,"")</f>
        <v>E619716</v>
      </c>
      <c r="E3432" t="str">
        <f>_xlfn.XLOOKUP(C3432,sales_teams!A:A,sales_teams!C:C,"")</f>
        <v>Rocco Neubert</v>
      </c>
      <c r="F3432" t="str">
        <f>_xlfn.XLOOKUP(C3432,sales_teams!A:A,sales_teams!D:D,"")</f>
        <v>East</v>
      </c>
      <c r="G3432" t="s">
        <v>60</v>
      </c>
      <c r="H3432" t="str">
        <f>_xlfn.XLOOKUP(G3432,products!A:A,products!B:B,"")</f>
        <v>MG</v>
      </c>
      <c r="I3432" t="s">
        <v>126</v>
      </c>
      <c r="J3432" t="str">
        <f>_xlfn.XLOOKUP(I3432,accounts!A:A,accounts!B:B,"")</f>
        <v>medical</v>
      </c>
      <c r="K3432" t="str">
        <f>_xlfn.XLOOKUP(I3432,accounts!A:A,accounts!F:F,"")</f>
        <v>SMB</v>
      </c>
      <c r="L3432" t="s">
        <v>56</v>
      </c>
      <c r="M3432" t="s">
        <v>9032</v>
      </c>
      <c r="N3432" t="s">
        <v>9045</v>
      </c>
      <c r="O3432" s="1">
        <v>42881</v>
      </c>
      <c r="P3432" s="1">
        <v>42996</v>
      </c>
      <c r="Q3432" s="5">
        <f>_xlfn.XLOOKUP(G3432,products!A:A,products!C:C,"")</f>
        <v>55</v>
      </c>
      <c r="R3432">
        <v>50</v>
      </c>
      <c r="S3432" s="5">
        <f t="shared" si="53"/>
        <v>2750</v>
      </c>
    </row>
    <row r="3433" spans="1:19" x14ac:dyDescent="0.2">
      <c r="A3433" t="s">
        <v>3578</v>
      </c>
      <c r="B3433" t="s">
        <v>9025</v>
      </c>
      <c r="C3433" t="s">
        <v>20</v>
      </c>
      <c r="D3433" t="str">
        <f>_xlfn.XLOOKUP(C3433,sales_teams!A:A,sales_teams!B:B,"")</f>
        <v>E500449</v>
      </c>
      <c r="E3433" t="str">
        <f>_xlfn.XLOOKUP(C3433,sales_teams!A:A,sales_teams!C:C,"")</f>
        <v>Cara Losch</v>
      </c>
      <c r="F3433" t="str">
        <f>_xlfn.XLOOKUP(C3433,sales_teams!A:A,sales_teams!D:D,"")</f>
        <v>East</v>
      </c>
      <c r="G3433" t="s">
        <v>62</v>
      </c>
      <c r="H3433" t="str">
        <f>_xlfn.XLOOKUP(G3433,products!A:A,products!B:B,"")</f>
        <v>GTX</v>
      </c>
      <c r="I3433" t="s">
        <v>128</v>
      </c>
      <c r="J3433" t="str">
        <f>_xlfn.XLOOKUP(I3433,accounts!A:A,accounts!B:B,"")</f>
        <v>marketing</v>
      </c>
      <c r="K3433" t="str">
        <f>_xlfn.XLOOKUP(I3433,accounts!A:A,accounts!F:F,"")</f>
        <v>Enterprise</v>
      </c>
      <c r="L3433" t="s">
        <v>56</v>
      </c>
      <c r="M3433" t="s">
        <v>9033</v>
      </c>
      <c r="N3433" t="s">
        <v>9041</v>
      </c>
      <c r="O3433" s="1">
        <v>42881</v>
      </c>
      <c r="P3433" s="1">
        <v>42996</v>
      </c>
      <c r="Q3433" s="5">
        <f>_xlfn.XLOOKUP(G3433,products!A:A,products!C:C,"")</f>
        <v>550</v>
      </c>
      <c r="R3433">
        <v>7</v>
      </c>
      <c r="S3433" s="5">
        <f t="shared" si="53"/>
        <v>3850</v>
      </c>
    </row>
    <row r="3434" spans="1:19" x14ac:dyDescent="0.2">
      <c r="A3434" t="s">
        <v>3579</v>
      </c>
      <c r="B3434" t="s">
        <v>9026</v>
      </c>
      <c r="C3434" t="s">
        <v>20</v>
      </c>
      <c r="D3434" t="str">
        <f>_xlfn.XLOOKUP(C3434,sales_teams!A:A,sales_teams!B:B,"")</f>
        <v>E500449</v>
      </c>
      <c r="E3434" t="str">
        <f>_xlfn.XLOOKUP(C3434,sales_teams!A:A,sales_teams!C:C,"")</f>
        <v>Cara Losch</v>
      </c>
      <c r="F3434" t="str">
        <f>_xlfn.XLOOKUP(C3434,sales_teams!A:A,sales_teams!D:D,"")</f>
        <v>East</v>
      </c>
      <c r="G3434" t="s">
        <v>8951</v>
      </c>
      <c r="H3434" t="str">
        <f>_xlfn.XLOOKUP(G3434,products!A:A,products!B:B,"")</f>
        <v>GTX</v>
      </c>
      <c r="I3434" t="s">
        <v>224</v>
      </c>
      <c r="J3434" t="str">
        <f>_xlfn.XLOOKUP(I3434,accounts!A:A,accounts!B:B,"")</f>
        <v>technolgy</v>
      </c>
      <c r="K3434" t="str">
        <f>_xlfn.XLOOKUP(I3434,accounts!A:A,accounts!F:F,"")</f>
        <v>Mid-Market</v>
      </c>
      <c r="L3434" t="s">
        <v>56</v>
      </c>
      <c r="M3434" t="s">
        <v>9033</v>
      </c>
      <c r="N3434" t="s">
        <v>9043</v>
      </c>
      <c r="O3434" s="1">
        <v>42881</v>
      </c>
      <c r="P3434" s="1">
        <v>42895</v>
      </c>
      <c r="Q3434" s="5">
        <f>_xlfn.XLOOKUP(G3434,products!A:A,products!C:C,"")</f>
        <v>4821</v>
      </c>
      <c r="R3434">
        <v>35</v>
      </c>
      <c r="S3434" s="5">
        <f t="shared" si="53"/>
        <v>168735</v>
      </c>
    </row>
    <row r="3435" spans="1:19" x14ac:dyDescent="0.2">
      <c r="A3435" t="s">
        <v>3580</v>
      </c>
      <c r="B3435" t="s">
        <v>9025</v>
      </c>
      <c r="C3435" t="s">
        <v>36</v>
      </c>
      <c r="D3435" t="str">
        <f>_xlfn.XLOOKUP(C3435,sales_teams!A:A,sales_teams!B:B,"")</f>
        <v>W815792</v>
      </c>
      <c r="E3435" t="str">
        <f>_xlfn.XLOOKUP(C3435,sales_teams!A:A,sales_teams!C:C,"")</f>
        <v>Celia Rouche</v>
      </c>
      <c r="F3435" t="str">
        <f>_xlfn.XLOOKUP(C3435,sales_teams!A:A,sales_teams!D:D,"")</f>
        <v>West</v>
      </c>
      <c r="G3435" t="s">
        <v>75</v>
      </c>
      <c r="H3435" t="str">
        <f>_xlfn.XLOOKUP(G3435,products!A:A,products!B:B,"")</f>
        <v>MG</v>
      </c>
      <c r="J3435">
        <f>_xlfn.XLOOKUP(I3435,accounts!A:A,accounts!B:B,"")</f>
        <v>0</v>
      </c>
      <c r="K3435">
        <f>_xlfn.XLOOKUP(I3435,accounts!A:A,accounts!F:F,"")</f>
        <v>0</v>
      </c>
      <c r="L3435" t="s">
        <v>76</v>
      </c>
      <c r="N3435" t="s">
        <v>9044</v>
      </c>
      <c r="O3435" s="1">
        <v>42881</v>
      </c>
      <c r="Q3435" s="5">
        <f>_xlfn.XLOOKUP(G3435,products!A:A,products!C:C,"")</f>
        <v>3393</v>
      </c>
      <c r="R3435">
        <v>15</v>
      </c>
      <c r="S3435" s="5">
        <f t="shared" si="53"/>
        <v>50895</v>
      </c>
    </row>
    <row r="3436" spans="1:19" x14ac:dyDescent="0.2">
      <c r="A3436" t="s">
        <v>3581</v>
      </c>
      <c r="B3436" t="s">
        <v>9027</v>
      </c>
      <c r="C3436" t="s">
        <v>36</v>
      </c>
      <c r="D3436" t="str">
        <f>_xlfn.XLOOKUP(C3436,sales_teams!A:A,sales_teams!B:B,"")</f>
        <v>W815792</v>
      </c>
      <c r="E3436" t="str">
        <f>_xlfn.XLOOKUP(C3436,sales_teams!A:A,sales_teams!C:C,"")</f>
        <v>Celia Rouche</v>
      </c>
      <c r="F3436" t="str">
        <f>_xlfn.XLOOKUP(C3436,sales_teams!A:A,sales_teams!D:D,"")</f>
        <v>West</v>
      </c>
      <c r="G3436" t="s">
        <v>75</v>
      </c>
      <c r="H3436" t="str">
        <f>_xlfn.XLOOKUP(G3436,products!A:A,products!B:B,"")</f>
        <v>MG</v>
      </c>
      <c r="J3436">
        <f>_xlfn.XLOOKUP(I3436,accounts!A:A,accounts!B:B,"")</f>
        <v>0</v>
      </c>
      <c r="K3436">
        <f>_xlfn.XLOOKUP(I3436,accounts!A:A,accounts!F:F,"")</f>
        <v>0</v>
      </c>
      <c r="L3436" t="s">
        <v>76</v>
      </c>
      <c r="N3436" t="s">
        <v>9044</v>
      </c>
      <c r="O3436" s="1">
        <v>42881</v>
      </c>
      <c r="Q3436" s="5">
        <f>_xlfn.XLOOKUP(G3436,products!A:A,products!C:C,"")</f>
        <v>3393</v>
      </c>
      <c r="R3436">
        <v>33</v>
      </c>
      <c r="S3436" s="5">
        <f t="shared" si="53"/>
        <v>111969</v>
      </c>
    </row>
    <row r="3437" spans="1:19" x14ac:dyDescent="0.2">
      <c r="A3437" t="s">
        <v>3582</v>
      </c>
      <c r="B3437" t="s">
        <v>9027</v>
      </c>
      <c r="C3437" t="s">
        <v>40</v>
      </c>
      <c r="D3437" t="str">
        <f>_xlfn.XLOOKUP(C3437,sales_teams!A:A,sales_teams!B:B,"")</f>
        <v>W249222</v>
      </c>
      <c r="E3437" t="str">
        <f>_xlfn.XLOOKUP(C3437,sales_teams!A:A,sales_teams!C:C,"")</f>
        <v>Summer Sewald</v>
      </c>
      <c r="F3437" t="str">
        <f>_xlfn.XLOOKUP(C3437,sales_teams!A:A,sales_teams!D:D,"")</f>
        <v>West</v>
      </c>
      <c r="G3437" t="s">
        <v>54</v>
      </c>
      <c r="H3437" t="str">
        <f>_xlfn.XLOOKUP(G3437,products!A:A,products!B:B,"")</f>
        <v>GTX</v>
      </c>
      <c r="I3437" t="s">
        <v>106</v>
      </c>
      <c r="J3437" t="str">
        <f>_xlfn.XLOOKUP(I3437,accounts!A:A,accounts!B:B,"")</f>
        <v>entertainment</v>
      </c>
      <c r="K3437" t="str">
        <f>_xlfn.XLOOKUP(I3437,accounts!A:A,accounts!F:F,"")</f>
        <v>SMB</v>
      </c>
      <c r="L3437" t="s">
        <v>76</v>
      </c>
      <c r="N3437" t="s">
        <v>9044</v>
      </c>
      <c r="O3437" s="1">
        <v>42881</v>
      </c>
      <c r="Q3437" s="5">
        <f>_xlfn.XLOOKUP(G3437,products!A:A,products!C:C,"")</f>
        <v>1096</v>
      </c>
      <c r="R3437">
        <v>15</v>
      </c>
      <c r="S3437" s="5">
        <f t="shared" si="53"/>
        <v>16440</v>
      </c>
    </row>
    <row r="3438" spans="1:19" x14ac:dyDescent="0.2">
      <c r="A3438" t="s">
        <v>3583</v>
      </c>
      <c r="B3438" t="s">
        <v>9025</v>
      </c>
      <c r="C3438" t="s">
        <v>43</v>
      </c>
      <c r="D3438" t="str">
        <f>_xlfn.XLOOKUP(C3438,sales_teams!A:A,sales_teams!B:B,"")</f>
        <v>W596440</v>
      </c>
      <c r="E3438" t="str">
        <f>_xlfn.XLOOKUP(C3438,sales_teams!A:A,sales_teams!C:C,"")</f>
        <v>Summer Sewald</v>
      </c>
      <c r="F3438" t="str">
        <f>_xlfn.XLOOKUP(C3438,sales_teams!A:A,sales_teams!D:D,"")</f>
        <v>West</v>
      </c>
      <c r="G3438" t="s">
        <v>8951</v>
      </c>
      <c r="H3438" t="str">
        <f>_xlfn.XLOOKUP(G3438,products!A:A,products!B:B,"")</f>
        <v>GTX</v>
      </c>
      <c r="I3438" t="s">
        <v>140</v>
      </c>
      <c r="J3438" t="str">
        <f>_xlfn.XLOOKUP(I3438,accounts!A:A,accounts!B:B,"")</f>
        <v>technolgy</v>
      </c>
      <c r="K3438" t="str">
        <f>_xlfn.XLOOKUP(I3438,accounts!A:A,accounts!F:F,"")</f>
        <v>Mid-Market</v>
      </c>
      <c r="L3438" t="s">
        <v>76</v>
      </c>
      <c r="N3438" t="s">
        <v>9044</v>
      </c>
      <c r="O3438" s="1">
        <v>42881</v>
      </c>
      <c r="Q3438" s="5">
        <f>_xlfn.XLOOKUP(G3438,products!A:A,products!C:C,"")</f>
        <v>4821</v>
      </c>
      <c r="R3438">
        <v>14</v>
      </c>
      <c r="S3438" s="5">
        <f t="shared" si="53"/>
        <v>67494</v>
      </c>
    </row>
    <row r="3439" spans="1:19" x14ac:dyDescent="0.2">
      <c r="A3439" t="s">
        <v>3584</v>
      </c>
      <c r="B3439" t="s">
        <v>9025</v>
      </c>
      <c r="C3439" t="s">
        <v>43</v>
      </c>
      <c r="D3439" t="str">
        <f>_xlfn.XLOOKUP(C3439,sales_teams!A:A,sales_teams!B:B,"")</f>
        <v>W596440</v>
      </c>
      <c r="E3439" t="str">
        <f>_xlfn.XLOOKUP(C3439,sales_teams!A:A,sales_teams!C:C,"")</f>
        <v>Summer Sewald</v>
      </c>
      <c r="F3439" t="str">
        <f>_xlfn.XLOOKUP(C3439,sales_teams!A:A,sales_teams!D:D,"")</f>
        <v>West</v>
      </c>
      <c r="G3439" t="s">
        <v>8951</v>
      </c>
      <c r="H3439" t="str">
        <f>_xlfn.XLOOKUP(G3439,products!A:A,products!B:B,"")</f>
        <v>GTX</v>
      </c>
      <c r="I3439" t="s">
        <v>210</v>
      </c>
      <c r="J3439" t="str">
        <f>_xlfn.XLOOKUP(I3439,accounts!A:A,accounts!B:B,"")</f>
        <v>telecommunications</v>
      </c>
      <c r="K3439" t="str">
        <f>_xlfn.XLOOKUP(I3439,accounts!A:A,accounts!F:F,"")</f>
        <v>Enterprise</v>
      </c>
      <c r="L3439" t="s">
        <v>56</v>
      </c>
      <c r="M3439" t="s">
        <v>9032</v>
      </c>
      <c r="N3439" t="s">
        <v>9041</v>
      </c>
      <c r="O3439" s="1">
        <v>42881</v>
      </c>
      <c r="P3439" s="1">
        <v>43001</v>
      </c>
      <c r="Q3439" s="5">
        <f>_xlfn.XLOOKUP(G3439,products!A:A,products!C:C,"")</f>
        <v>4821</v>
      </c>
      <c r="R3439">
        <v>47</v>
      </c>
      <c r="S3439" s="5">
        <f t="shared" si="53"/>
        <v>226587</v>
      </c>
    </row>
    <row r="3440" spans="1:19" x14ac:dyDescent="0.2">
      <c r="A3440" t="s">
        <v>3585</v>
      </c>
      <c r="B3440" t="s">
        <v>9027</v>
      </c>
      <c r="C3440" t="s">
        <v>42</v>
      </c>
      <c r="D3440" t="str">
        <f>_xlfn.XLOOKUP(C3440,sales_teams!A:A,sales_teams!B:B,"")</f>
        <v>W674591</v>
      </c>
      <c r="E3440" t="str">
        <f>_xlfn.XLOOKUP(C3440,sales_teams!A:A,sales_teams!C:C,"")</f>
        <v>Summer Sewald</v>
      </c>
      <c r="F3440" t="str">
        <f>_xlfn.XLOOKUP(C3440,sales_teams!A:A,sales_teams!D:D,"")</f>
        <v>West</v>
      </c>
      <c r="G3440" t="s">
        <v>62</v>
      </c>
      <c r="H3440" t="str">
        <f>_xlfn.XLOOKUP(G3440,products!A:A,products!B:B,"")</f>
        <v>GTX</v>
      </c>
      <c r="I3440" t="s">
        <v>142</v>
      </c>
      <c r="J3440" t="str">
        <f>_xlfn.XLOOKUP(I3440,accounts!A:A,accounts!B:B,"")</f>
        <v>finance</v>
      </c>
      <c r="K3440" t="str">
        <f>_xlfn.XLOOKUP(I3440,accounts!A:A,accounts!F:F,"")</f>
        <v>SMB</v>
      </c>
      <c r="L3440" t="s">
        <v>56</v>
      </c>
      <c r="M3440" t="s">
        <v>9033</v>
      </c>
      <c r="N3440" t="s">
        <v>9042</v>
      </c>
      <c r="O3440" s="1">
        <v>42881</v>
      </c>
      <c r="P3440" s="1">
        <v>42954</v>
      </c>
      <c r="Q3440" s="5">
        <f>_xlfn.XLOOKUP(G3440,products!A:A,products!C:C,"")</f>
        <v>550</v>
      </c>
      <c r="R3440">
        <v>17</v>
      </c>
      <c r="S3440" s="5">
        <f t="shared" si="53"/>
        <v>9350</v>
      </c>
    </row>
    <row r="3441" spans="1:19" x14ac:dyDescent="0.2">
      <c r="A3441" t="s">
        <v>3586</v>
      </c>
      <c r="B3441" t="s">
        <v>9025</v>
      </c>
      <c r="C3441" t="s">
        <v>42</v>
      </c>
      <c r="D3441" t="str">
        <f>_xlfn.XLOOKUP(C3441,sales_teams!A:A,sales_teams!B:B,"")</f>
        <v>W674591</v>
      </c>
      <c r="E3441" t="str">
        <f>_xlfn.XLOOKUP(C3441,sales_teams!A:A,sales_teams!C:C,"")</f>
        <v>Summer Sewald</v>
      </c>
      <c r="F3441" t="str">
        <f>_xlfn.XLOOKUP(C3441,sales_teams!A:A,sales_teams!D:D,"")</f>
        <v>West</v>
      </c>
      <c r="G3441" t="s">
        <v>75</v>
      </c>
      <c r="H3441" t="str">
        <f>_xlfn.XLOOKUP(G3441,products!A:A,products!B:B,"")</f>
        <v>MG</v>
      </c>
      <c r="I3441" t="s">
        <v>215</v>
      </c>
      <c r="J3441" t="str">
        <f>_xlfn.XLOOKUP(I3441,accounts!A:A,accounts!B:B,"")</f>
        <v>technolgy</v>
      </c>
      <c r="K3441" t="str">
        <f>_xlfn.XLOOKUP(I3441,accounts!A:A,accounts!F:F,"")</f>
        <v>Enterprise</v>
      </c>
      <c r="L3441" t="s">
        <v>56</v>
      </c>
      <c r="M3441" t="s">
        <v>9033</v>
      </c>
      <c r="N3441" t="s">
        <v>9042</v>
      </c>
      <c r="O3441" s="1">
        <v>42881</v>
      </c>
      <c r="P3441" s="1">
        <v>42959</v>
      </c>
      <c r="Q3441" s="5">
        <f>_xlfn.XLOOKUP(G3441,products!A:A,products!C:C,"")</f>
        <v>3393</v>
      </c>
      <c r="R3441">
        <v>47</v>
      </c>
      <c r="S3441" s="5">
        <f t="shared" si="53"/>
        <v>159471</v>
      </c>
    </row>
    <row r="3442" spans="1:19" x14ac:dyDescent="0.2">
      <c r="A3442" t="s">
        <v>3587</v>
      </c>
      <c r="B3442" t="s">
        <v>9028</v>
      </c>
      <c r="C3442" t="s">
        <v>8</v>
      </c>
      <c r="D3442" t="str">
        <f>_xlfn.XLOOKUP(C3442,sales_teams!A:A,sales_teams!B:B,"")</f>
        <v>C100201</v>
      </c>
      <c r="E3442" t="str">
        <f>_xlfn.XLOOKUP(C3442,sales_teams!A:A,sales_teams!C:C,"")</f>
        <v>Dustin Brinkmann</v>
      </c>
      <c r="F3442" t="str">
        <f>_xlfn.XLOOKUP(C3442,sales_teams!A:A,sales_teams!D:D,"")</f>
        <v>Central</v>
      </c>
      <c r="G3442" t="s">
        <v>62</v>
      </c>
      <c r="H3442" t="str">
        <f>_xlfn.XLOOKUP(G3442,products!A:A,products!B:B,"")</f>
        <v>GTX</v>
      </c>
      <c r="I3442" t="s">
        <v>146</v>
      </c>
      <c r="J3442" t="str">
        <f>_xlfn.XLOOKUP(I3442,accounts!A:A,accounts!B:B,"")</f>
        <v>technolgy</v>
      </c>
      <c r="K3442" t="str">
        <f>_xlfn.XLOOKUP(I3442,accounts!A:A,accounts!F:F,"")</f>
        <v>Mid-Market</v>
      </c>
      <c r="L3442" t="s">
        <v>81</v>
      </c>
      <c r="M3442" t="s">
        <v>9038</v>
      </c>
      <c r="N3442" t="s">
        <v>9045</v>
      </c>
      <c r="O3442" s="1">
        <v>42881</v>
      </c>
      <c r="P3442" s="1">
        <v>42959</v>
      </c>
      <c r="Q3442" s="5">
        <f>_xlfn.XLOOKUP(G3442,products!A:A,products!C:C,"")</f>
        <v>550</v>
      </c>
      <c r="R3442">
        <v>15</v>
      </c>
      <c r="S3442" s="5">
        <f t="shared" si="53"/>
        <v>8250</v>
      </c>
    </row>
    <row r="3443" spans="1:19" x14ac:dyDescent="0.2">
      <c r="A3443" t="s">
        <v>3588</v>
      </c>
      <c r="B3443" t="s">
        <v>9027</v>
      </c>
      <c r="C3443" t="s">
        <v>45</v>
      </c>
      <c r="D3443" t="str">
        <f>_xlfn.XLOOKUP(C3443,sales_teams!A:A,sales_teams!B:B,"")</f>
        <v>W960943</v>
      </c>
      <c r="E3443" t="str">
        <f>_xlfn.XLOOKUP(C3443,sales_teams!A:A,sales_teams!C:C,"")</f>
        <v>Summer Sewald</v>
      </c>
      <c r="F3443" t="str">
        <f>_xlfn.XLOOKUP(C3443,sales_teams!A:A,sales_teams!D:D,"")</f>
        <v>West</v>
      </c>
      <c r="G3443" t="s">
        <v>60</v>
      </c>
      <c r="H3443" t="str">
        <f>_xlfn.XLOOKUP(G3443,products!A:A,products!B:B,"")</f>
        <v>MG</v>
      </c>
      <c r="I3443" t="s">
        <v>412</v>
      </c>
      <c r="J3443" t="str">
        <f>_xlfn.XLOOKUP(I3443,accounts!A:A,accounts!B:B,"")</f>
        <v>retail</v>
      </c>
      <c r="K3443" t="str">
        <f>_xlfn.XLOOKUP(I3443,accounts!A:A,accounts!F:F,"")</f>
        <v>SMB</v>
      </c>
      <c r="L3443" t="s">
        <v>81</v>
      </c>
      <c r="M3443" t="s">
        <v>9040</v>
      </c>
      <c r="N3443" t="s">
        <v>9041</v>
      </c>
      <c r="O3443" s="1">
        <v>42881</v>
      </c>
      <c r="P3443" s="1">
        <v>42969</v>
      </c>
      <c r="Q3443" s="5">
        <f>_xlfn.XLOOKUP(G3443,products!A:A,products!C:C,"")</f>
        <v>55</v>
      </c>
      <c r="R3443">
        <v>25</v>
      </c>
      <c r="S3443" s="5">
        <f t="shared" si="53"/>
        <v>1375</v>
      </c>
    </row>
    <row r="3444" spans="1:19" x14ac:dyDescent="0.2">
      <c r="A3444" t="s">
        <v>3589</v>
      </c>
      <c r="B3444" t="s">
        <v>9028</v>
      </c>
      <c r="C3444" t="s">
        <v>45</v>
      </c>
      <c r="D3444" t="str">
        <f>_xlfn.XLOOKUP(C3444,sales_teams!A:A,sales_teams!B:B,"")</f>
        <v>W960943</v>
      </c>
      <c r="E3444" t="str">
        <f>_xlfn.XLOOKUP(C3444,sales_teams!A:A,sales_teams!C:C,"")</f>
        <v>Summer Sewald</v>
      </c>
      <c r="F3444" t="str">
        <f>_xlfn.XLOOKUP(C3444,sales_teams!A:A,sales_teams!D:D,"")</f>
        <v>West</v>
      </c>
      <c r="G3444" t="s">
        <v>54</v>
      </c>
      <c r="H3444" t="str">
        <f>_xlfn.XLOOKUP(G3444,products!A:A,products!B:B,"")</f>
        <v>GTX</v>
      </c>
      <c r="I3444" t="s">
        <v>210</v>
      </c>
      <c r="J3444" t="str">
        <f>_xlfn.XLOOKUP(I3444,accounts!A:A,accounts!B:B,"")</f>
        <v>telecommunications</v>
      </c>
      <c r="K3444" t="str">
        <f>_xlfn.XLOOKUP(I3444,accounts!A:A,accounts!F:F,"")</f>
        <v>Enterprise</v>
      </c>
      <c r="L3444" t="s">
        <v>56</v>
      </c>
      <c r="M3444" t="s">
        <v>9032</v>
      </c>
      <c r="N3444" t="s">
        <v>9042</v>
      </c>
      <c r="O3444" s="1">
        <v>42881</v>
      </c>
      <c r="P3444" s="1">
        <v>42898</v>
      </c>
      <c r="Q3444" s="5">
        <f>_xlfn.XLOOKUP(G3444,products!A:A,products!C:C,"")</f>
        <v>1096</v>
      </c>
      <c r="R3444">
        <v>41</v>
      </c>
      <c r="S3444" s="5">
        <f t="shared" si="53"/>
        <v>44936</v>
      </c>
    </row>
    <row r="3445" spans="1:19" x14ac:dyDescent="0.2">
      <c r="A3445" t="s">
        <v>3590</v>
      </c>
      <c r="B3445" t="s">
        <v>9026</v>
      </c>
      <c r="C3445" t="s">
        <v>9</v>
      </c>
      <c r="D3445" t="str">
        <f>_xlfn.XLOOKUP(C3445,sales_teams!A:A,sales_teams!B:B,"")</f>
        <v>C62195</v>
      </c>
      <c r="E3445" t="str">
        <f>_xlfn.XLOOKUP(C3445,sales_teams!A:A,sales_teams!C:C,"")</f>
        <v>Dustin Brinkmann</v>
      </c>
      <c r="F3445" t="str">
        <f>_xlfn.XLOOKUP(C3445,sales_teams!A:A,sales_teams!D:D,"")</f>
        <v>Central</v>
      </c>
      <c r="G3445" t="s">
        <v>75</v>
      </c>
      <c r="H3445" t="str">
        <f>_xlfn.XLOOKUP(G3445,products!A:A,products!B:B,"")</f>
        <v>MG</v>
      </c>
      <c r="I3445" t="s">
        <v>78</v>
      </c>
      <c r="J3445" t="str">
        <f>_xlfn.XLOOKUP(I3445,accounts!A:A,accounts!B:B,"")</f>
        <v>medical</v>
      </c>
      <c r="K3445" t="str">
        <f>_xlfn.XLOOKUP(I3445,accounts!A:A,accounts!F:F,"")</f>
        <v>Mid-Market</v>
      </c>
      <c r="L3445" t="s">
        <v>81</v>
      </c>
      <c r="M3445" t="s">
        <v>9040</v>
      </c>
      <c r="N3445" t="s">
        <v>9042</v>
      </c>
      <c r="O3445" s="1">
        <v>42881</v>
      </c>
      <c r="P3445" s="1">
        <v>42956</v>
      </c>
      <c r="Q3445" s="5">
        <f>_xlfn.XLOOKUP(G3445,products!A:A,products!C:C,"")</f>
        <v>3393</v>
      </c>
      <c r="R3445">
        <v>45</v>
      </c>
      <c r="S3445" s="5">
        <f t="shared" si="53"/>
        <v>152685</v>
      </c>
    </row>
    <row r="3446" spans="1:19" x14ac:dyDescent="0.2">
      <c r="A3446" t="s">
        <v>3591</v>
      </c>
      <c r="B3446" t="s">
        <v>9027</v>
      </c>
      <c r="C3446" t="s">
        <v>14</v>
      </c>
      <c r="D3446" t="str">
        <f>_xlfn.XLOOKUP(C3446,sales_teams!A:A,sales_teams!B:B,"")</f>
        <v>C961860</v>
      </c>
      <c r="E3446" t="str">
        <f>_xlfn.XLOOKUP(C3446,sales_teams!A:A,sales_teams!C:C,"")</f>
        <v>Melvin Marxen</v>
      </c>
      <c r="F3446" t="str">
        <f>_xlfn.XLOOKUP(C3446,sales_teams!A:A,sales_teams!D:D,"")</f>
        <v>Central</v>
      </c>
      <c r="G3446" t="s">
        <v>60</v>
      </c>
      <c r="H3446" t="str">
        <f>_xlfn.XLOOKUP(G3446,products!A:A,products!B:B,"")</f>
        <v>MG</v>
      </c>
      <c r="I3446" t="s">
        <v>506</v>
      </c>
      <c r="J3446" t="str">
        <f>_xlfn.XLOOKUP(I3446,accounts!A:A,accounts!B:B,"")</f>
        <v>retail</v>
      </c>
      <c r="K3446" t="str">
        <f>_xlfn.XLOOKUP(I3446,accounts!A:A,accounts!F:F,"")</f>
        <v>Mid-Market</v>
      </c>
      <c r="L3446" t="s">
        <v>81</v>
      </c>
      <c r="M3446" t="s">
        <v>9039</v>
      </c>
      <c r="N3446" t="s">
        <v>9045</v>
      </c>
      <c r="O3446" s="1">
        <v>42881</v>
      </c>
      <c r="P3446" s="1">
        <v>42886</v>
      </c>
      <c r="Q3446" s="5">
        <f>_xlfn.XLOOKUP(G3446,products!A:A,products!C:C,"")</f>
        <v>55</v>
      </c>
      <c r="R3446">
        <v>30</v>
      </c>
      <c r="S3446" s="5">
        <f t="shared" si="53"/>
        <v>1650</v>
      </c>
    </row>
    <row r="3447" spans="1:19" x14ac:dyDescent="0.2">
      <c r="A3447" t="s">
        <v>3592</v>
      </c>
      <c r="B3447" t="s">
        <v>9027</v>
      </c>
      <c r="C3447" t="s">
        <v>7</v>
      </c>
      <c r="D3447" t="str">
        <f>_xlfn.XLOOKUP(C3447,sales_teams!A:A,sales_teams!B:B,"")</f>
        <v>C234829</v>
      </c>
      <c r="E3447" t="str">
        <f>_xlfn.XLOOKUP(C3447,sales_teams!A:A,sales_teams!C:C,"")</f>
        <v>Dustin Brinkmann</v>
      </c>
      <c r="F3447" t="str">
        <f>_xlfn.XLOOKUP(C3447,sales_teams!A:A,sales_teams!D:D,"")</f>
        <v>Central</v>
      </c>
      <c r="G3447" t="s">
        <v>60</v>
      </c>
      <c r="H3447" t="str">
        <f>_xlfn.XLOOKUP(G3447,products!A:A,products!B:B,"")</f>
        <v>MG</v>
      </c>
      <c r="I3447" t="s">
        <v>63</v>
      </c>
      <c r="J3447" t="str">
        <f>_xlfn.XLOOKUP(I3447,accounts!A:A,accounts!B:B,"")</f>
        <v>software</v>
      </c>
      <c r="K3447" t="str">
        <f>_xlfn.XLOOKUP(I3447,accounts!A:A,accounts!F:F,"")</f>
        <v>Mid-Market</v>
      </c>
      <c r="L3447" t="s">
        <v>81</v>
      </c>
      <c r="M3447" t="s">
        <v>9038</v>
      </c>
      <c r="N3447" t="s">
        <v>9041</v>
      </c>
      <c r="O3447" s="1">
        <v>42881</v>
      </c>
      <c r="P3447" s="1">
        <v>42987</v>
      </c>
      <c r="Q3447" s="5">
        <f>_xlfn.XLOOKUP(G3447,products!A:A,products!C:C,"")</f>
        <v>55</v>
      </c>
      <c r="R3447">
        <v>2</v>
      </c>
      <c r="S3447" s="5">
        <f t="shared" si="53"/>
        <v>110</v>
      </c>
    </row>
    <row r="3448" spans="1:19" x14ac:dyDescent="0.2">
      <c r="A3448" t="s">
        <v>3593</v>
      </c>
      <c r="B3448" t="s">
        <v>9025</v>
      </c>
      <c r="C3448" t="s">
        <v>32</v>
      </c>
      <c r="D3448" t="str">
        <f>_xlfn.XLOOKUP(C3448,sales_teams!A:A,sales_teams!B:B,"")</f>
        <v>W975078</v>
      </c>
      <c r="E3448" t="str">
        <f>_xlfn.XLOOKUP(C3448,sales_teams!A:A,sales_teams!C:C,"")</f>
        <v>Celia Rouche</v>
      </c>
      <c r="F3448" t="str">
        <f>_xlfn.XLOOKUP(C3448,sales_teams!A:A,sales_teams!D:D,"")</f>
        <v>West</v>
      </c>
      <c r="G3448" t="s">
        <v>62</v>
      </c>
      <c r="H3448" t="str">
        <f>_xlfn.XLOOKUP(G3448,products!A:A,products!B:B,"")</f>
        <v>GTX</v>
      </c>
      <c r="I3448" t="s">
        <v>65</v>
      </c>
      <c r="J3448" t="str">
        <f>_xlfn.XLOOKUP(I3448,accounts!A:A,accounts!B:B,"")</f>
        <v>services</v>
      </c>
      <c r="K3448" t="str">
        <f>_xlfn.XLOOKUP(I3448,accounts!A:A,accounts!F:F,"")</f>
        <v>Mid-Market</v>
      </c>
      <c r="L3448" t="s">
        <v>81</v>
      </c>
      <c r="M3448" t="s">
        <v>9038</v>
      </c>
      <c r="N3448" t="s">
        <v>9045</v>
      </c>
      <c r="O3448" s="1">
        <v>42881</v>
      </c>
      <c r="P3448" s="1">
        <v>42950</v>
      </c>
      <c r="Q3448" s="5">
        <f>_xlfn.XLOOKUP(G3448,products!A:A,products!C:C,"")</f>
        <v>550</v>
      </c>
      <c r="R3448">
        <v>50</v>
      </c>
      <c r="S3448" s="5">
        <f t="shared" si="53"/>
        <v>27500</v>
      </c>
    </row>
    <row r="3449" spans="1:19" x14ac:dyDescent="0.2">
      <c r="A3449" t="s">
        <v>3594</v>
      </c>
      <c r="B3449" t="s">
        <v>9025</v>
      </c>
      <c r="C3449" t="s">
        <v>32</v>
      </c>
      <c r="D3449" t="str">
        <f>_xlfn.XLOOKUP(C3449,sales_teams!A:A,sales_teams!B:B,"")</f>
        <v>W975078</v>
      </c>
      <c r="E3449" t="str">
        <f>_xlfn.XLOOKUP(C3449,sales_teams!A:A,sales_teams!C:C,"")</f>
        <v>Celia Rouche</v>
      </c>
      <c r="F3449" t="str">
        <f>_xlfn.XLOOKUP(C3449,sales_teams!A:A,sales_teams!D:D,"")</f>
        <v>West</v>
      </c>
      <c r="G3449" t="s">
        <v>8951</v>
      </c>
      <c r="H3449" t="str">
        <f>_xlfn.XLOOKUP(G3449,products!A:A,products!B:B,"")</f>
        <v>GTX</v>
      </c>
      <c r="I3449" t="s">
        <v>172</v>
      </c>
      <c r="J3449" t="str">
        <f>_xlfn.XLOOKUP(I3449,accounts!A:A,accounts!B:B,"")</f>
        <v>software</v>
      </c>
      <c r="K3449" t="str">
        <f>_xlfn.XLOOKUP(I3449,accounts!A:A,accounts!F:F,"")</f>
        <v>Enterprise</v>
      </c>
      <c r="L3449" t="s">
        <v>56</v>
      </c>
      <c r="M3449" t="s">
        <v>9035</v>
      </c>
      <c r="N3449" t="s">
        <v>9041</v>
      </c>
      <c r="O3449" s="1">
        <v>42881</v>
      </c>
      <c r="P3449" s="1">
        <v>42999</v>
      </c>
      <c r="Q3449" s="5">
        <f>_xlfn.XLOOKUP(G3449,products!A:A,products!C:C,"")</f>
        <v>4821</v>
      </c>
      <c r="R3449">
        <v>18</v>
      </c>
      <c r="S3449" s="5">
        <f t="shared" si="53"/>
        <v>86778</v>
      </c>
    </row>
    <row r="3450" spans="1:19" x14ac:dyDescent="0.2">
      <c r="A3450" t="s">
        <v>3595</v>
      </c>
      <c r="B3450" t="s">
        <v>9027</v>
      </c>
      <c r="C3450" t="s">
        <v>17</v>
      </c>
      <c r="D3450" t="str">
        <f>_xlfn.XLOOKUP(C3450,sales_teams!A:A,sales_teams!B:B,"")</f>
        <v>E152967</v>
      </c>
      <c r="E3450" t="str">
        <f>_xlfn.XLOOKUP(C3450,sales_teams!A:A,sales_teams!C:C,"")</f>
        <v>Cara Losch</v>
      </c>
      <c r="F3450" t="str">
        <f>_xlfn.XLOOKUP(C3450,sales_teams!A:A,sales_teams!D:D,"")</f>
        <v>East</v>
      </c>
      <c r="G3450" t="s">
        <v>60</v>
      </c>
      <c r="H3450" t="str">
        <f>_xlfn.XLOOKUP(G3450,products!A:A,products!B:B,"")</f>
        <v>MG</v>
      </c>
      <c r="I3450" t="s">
        <v>106</v>
      </c>
      <c r="J3450" t="str">
        <f>_xlfn.XLOOKUP(I3450,accounts!A:A,accounts!B:B,"")</f>
        <v>entertainment</v>
      </c>
      <c r="K3450" t="str">
        <f>_xlfn.XLOOKUP(I3450,accounts!A:A,accounts!F:F,"")</f>
        <v>SMB</v>
      </c>
      <c r="L3450" t="s">
        <v>76</v>
      </c>
      <c r="N3450" t="s">
        <v>9044</v>
      </c>
      <c r="O3450" s="1">
        <v>42881</v>
      </c>
      <c r="Q3450" s="5">
        <f>_xlfn.XLOOKUP(G3450,products!A:A,products!C:C,"")</f>
        <v>55</v>
      </c>
      <c r="R3450">
        <v>38</v>
      </c>
      <c r="S3450" s="5">
        <f t="shared" si="53"/>
        <v>2090</v>
      </c>
    </row>
    <row r="3451" spans="1:19" x14ac:dyDescent="0.2">
      <c r="A3451" t="s">
        <v>3596</v>
      </c>
      <c r="B3451" t="s">
        <v>9025</v>
      </c>
      <c r="C3451" t="s">
        <v>23</v>
      </c>
      <c r="D3451" t="str">
        <f>_xlfn.XLOOKUP(C3451,sales_teams!A:A,sales_teams!B:B,"")</f>
        <v>E680402</v>
      </c>
      <c r="E3451" t="str">
        <f>_xlfn.XLOOKUP(C3451,sales_teams!A:A,sales_teams!C:C,"")</f>
        <v>Cara Losch</v>
      </c>
      <c r="F3451" t="str">
        <f>_xlfn.XLOOKUP(C3451,sales_teams!A:A,sales_teams!D:D,"")</f>
        <v>East</v>
      </c>
      <c r="G3451" t="s">
        <v>83</v>
      </c>
      <c r="H3451" t="str">
        <f>_xlfn.XLOOKUP(G3451,products!A:A,products!B:B,"")</f>
        <v>GTX</v>
      </c>
      <c r="I3451" t="s">
        <v>102</v>
      </c>
      <c r="J3451" t="str">
        <f>_xlfn.XLOOKUP(I3451,accounts!A:A,accounts!B:B,"")</f>
        <v>finance</v>
      </c>
      <c r="K3451" t="str">
        <f>_xlfn.XLOOKUP(I3451,accounts!A:A,accounts!F:F,"")</f>
        <v>SMB</v>
      </c>
      <c r="L3451" t="s">
        <v>56</v>
      </c>
      <c r="M3451" t="s">
        <v>9032</v>
      </c>
      <c r="N3451" t="s">
        <v>9042</v>
      </c>
      <c r="O3451" s="1">
        <v>42881</v>
      </c>
      <c r="P3451" s="1">
        <v>43001</v>
      </c>
      <c r="Q3451" s="5">
        <f>_xlfn.XLOOKUP(G3451,products!A:A,products!C:C,"")</f>
        <v>5482</v>
      </c>
      <c r="R3451">
        <v>20</v>
      </c>
      <c r="S3451" s="5">
        <f t="shared" si="53"/>
        <v>109640</v>
      </c>
    </row>
    <row r="3452" spans="1:19" x14ac:dyDescent="0.2">
      <c r="A3452" t="s">
        <v>3597</v>
      </c>
      <c r="B3452" t="s">
        <v>9025</v>
      </c>
      <c r="C3452" t="s">
        <v>44</v>
      </c>
      <c r="D3452" t="str">
        <f>_xlfn.XLOOKUP(C3452,sales_teams!A:A,sales_teams!B:B,"")</f>
        <v>W202814</v>
      </c>
      <c r="E3452" t="str">
        <f>_xlfn.XLOOKUP(C3452,sales_teams!A:A,sales_teams!C:C,"")</f>
        <v>Summer Sewald</v>
      </c>
      <c r="F3452" t="str">
        <f>_xlfn.XLOOKUP(C3452,sales_teams!A:A,sales_teams!D:D,"")</f>
        <v>West</v>
      </c>
      <c r="G3452" t="s">
        <v>62</v>
      </c>
      <c r="H3452" t="str">
        <f>_xlfn.XLOOKUP(G3452,products!A:A,products!B:B,"")</f>
        <v>GTX</v>
      </c>
      <c r="J3452">
        <f>_xlfn.XLOOKUP(I3452,accounts!A:A,accounts!B:B,"")</f>
        <v>0</v>
      </c>
      <c r="K3452">
        <f>_xlfn.XLOOKUP(I3452,accounts!A:A,accounts!F:F,"")</f>
        <v>0</v>
      </c>
      <c r="L3452" t="s">
        <v>76</v>
      </c>
      <c r="N3452" t="s">
        <v>9044</v>
      </c>
      <c r="O3452" s="1">
        <v>42881</v>
      </c>
      <c r="Q3452" s="5">
        <f>_xlfn.XLOOKUP(G3452,products!A:A,products!C:C,"")</f>
        <v>550</v>
      </c>
      <c r="R3452">
        <v>50</v>
      </c>
      <c r="S3452" s="5">
        <f t="shared" si="53"/>
        <v>27500</v>
      </c>
    </row>
    <row r="3453" spans="1:19" x14ac:dyDescent="0.2">
      <c r="A3453" t="s">
        <v>3598</v>
      </c>
      <c r="B3453" t="s">
        <v>9025</v>
      </c>
      <c r="C3453" t="s">
        <v>44</v>
      </c>
      <c r="D3453" t="str">
        <f>_xlfn.XLOOKUP(C3453,sales_teams!A:A,sales_teams!B:B,"")</f>
        <v>W202814</v>
      </c>
      <c r="E3453" t="str">
        <f>_xlfn.XLOOKUP(C3453,sales_teams!A:A,sales_teams!C:C,"")</f>
        <v>Summer Sewald</v>
      </c>
      <c r="F3453" t="str">
        <f>_xlfn.XLOOKUP(C3453,sales_teams!A:A,sales_teams!D:D,"")</f>
        <v>West</v>
      </c>
      <c r="G3453" t="s">
        <v>83</v>
      </c>
      <c r="H3453" t="str">
        <f>_xlfn.XLOOKUP(G3453,products!A:A,products!B:B,"")</f>
        <v>GTX</v>
      </c>
      <c r="I3453" t="s">
        <v>210</v>
      </c>
      <c r="J3453" t="str">
        <f>_xlfn.XLOOKUP(I3453,accounts!A:A,accounts!B:B,"")</f>
        <v>telecommunications</v>
      </c>
      <c r="K3453" t="str">
        <f>_xlfn.XLOOKUP(I3453,accounts!A:A,accounts!F:F,"")</f>
        <v>Enterprise</v>
      </c>
      <c r="L3453" t="s">
        <v>81</v>
      </c>
      <c r="M3453" t="s">
        <v>9040</v>
      </c>
      <c r="N3453" t="s">
        <v>9041</v>
      </c>
      <c r="O3453" s="1">
        <v>42881</v>
      </c>
      <c r="P3453" s="1">
        <v>42984</v>
      </c>
      <c r="Q3453" s="5">
        <f>_xlfn.XLOOKUP(G3453,products!A:A,products!C:C,"")</f>
        <v>5482</v>
      </c>
      <c r="R3453">
        <v>26</v>
      </c>
      <c r="S3453" s="5">
        <f t="shared" si="53"/>
        <v>142532</v>
      </c>
    </row>
    <row r="3454" spans="1:19" x14ac:dyDescent="0.2">
      <c r="A3454" t="s">
        <v>3599</v>
      </c>
      <c r="B3454" t="s">
        <v>9027</v>
      </c>
      <c r="C3454" t="s">
        <v>3</v>
      </c>
      <c r="D3454" t="str">
        <f>_xlfn.XLOOKUP(C3454,sales_teams!A:A,sales_teams!B:B,"")</f>
        <v>C265891</v>
      </c>
      <c r="E3454" t="str">
        <f>_xlfn.XLOOKUP(C3454,sales_teams!A:A,sales_teams!C:C,"")</f>
        <v>Dustin Brinkmann</v>
      </c>
      <c r="F3454" t="str">
        <f>_xlfn.XLOOKUP(C3454,sales_teams!A:A,sales_teams!D:D,"")</f>
        <v>Central</v>
      </c>
      <c r="G3454" t="s">
        <v>60</v>
      </c>
      <c r="H3454" t="str">
        <f>_xlfn.XLOOKUP(G3454,products!A:A,products!B:B,"")</f>
        <v>MG</v>
      </c>
      <c r="I3454" t="s">
        <v>317</v>
      </c>
      <c r="J3454" t="str">
        <f>_xlfn.XLOOKUP(I3454,accounts!A:A,accounts!B:B,"")</f>
        <v>medical</v>
      </c>
      <c r="K3454" t="str">
        <f>_xlfn.XLOOKUP(I3454,accounts!A:A,accounts!F:F,"")</f>
        <v>Mid-Market</v>
      </c>
      <c r="L3454" t="s">
        <v>81</v>
      </c>
      <c r="M3454" t="s">
        <v>9037</v>
      </c>
      <c r="N3454" t="s">
        <v>9043</v>
      </c>
      <c r="O3454" s="1">
        <v>42882</v>
      </c>
      <c r="P3454" s="1">
        <v>42971</v>
      </c>
      <c r="Q3454" s="5">
        <f>_xlfn.XLOOKUP(G3454,products!A:A,products!C:C,"")</f>
        <v>55</v>
      </c>
      <c r="R3454">
        <v>10</v>
      </c>
      <c r="S3454" s="5">
        <f t="shared" si="53"/>
        <v>550</v>
      </c>
    </row>
    <row r="3455" spans="1:19" x14ac:dyDescent="0.2">
      <c r="A3455" t="s">
        <v>3600</v>
      </c>
      <c r="B3455" t="s">
        <v>9026</v>
      </c>
      <c r="C3455" t="s">
        <v>3</v>
      </c>
      <c r="D3455" t="str">
        <f>_xlfn.XLOOKUP(C3455,sales_teams!A:A,sales_teams!B:B,"")</f>
        <v>C265891</v>
      </c>
      <c r="E3455" t="str">
        <f>_xlfn.XLOOKUP(C3455,sales_teams!A:A,sales_teams!C:C,"")</f>
        <v>Dustin Brinkmann</v>
      </c>
      <c r="F3455" t="str">
        <f>_xlfn.XLOOKUP(C3455,sales_teams!A:A,sales_teams!D:D,"")</f>
        <v>Central</v>
      </c>
      <c r="G3455" t="s">
        <v>62</v>
      </c>
      <c r="H3455" t="str">
        <f>_xlfn.XLOOKUP(G3455,products!A:A,products!B:B,"")</f>
        <v>GTX</v>
      </c>
      <c r="I3455" t="s">
        <v>140</v>
      </c>
      <c r="J3455" t="str">
        <f>_xlfn.XLOOKUP(I3455,accounts!A:A,accounts!B:B,"")</f>
        <v>technolgy</v>
      </c>
      <c r="K3455" t="str">
        <f>_xlfn.XLOOKUP(I3455,accounts!A:A,accounts!F:F,"")</f>
        <v>Mid-Market</v>
      </c>
      <c r="L3455" t="s">
        <v>56</v>
      </c>
      <c r="M3455" t="s">
        <v>9032</v>
      </c>
      <c r="N3455" t="s">
        <v>9043</v>
      </c>
      <c r="O3455" s="1">
        <v>42882</v>
      </c>
      <c r="P3455" s="1">
        <v>42981</v>
      </c>
      <c r="Q3455" s="5">
        <f>_xlfn.XLOOKUP(G3455,products!A:A,products!C:C,"")</f>
        <v>550</v>
      </c>
      <c r="R3455">
        <v>21</v>
      </c>
      <c r="S3455" s="5">
        <f t="shared" si="53"/>
        <v>11550</v>
      </c>
    </row>
    <row r="3456" spans="1:19" x14ac:dyDescent="0.2">
      <c r="A3456" t="s">
        <v>3601</v>
      </c>
      <c r="B3456" t="s">
        <v>9027</v>
      </c>
      <c r="C3456" t="s">
        <v>3</v>
      </c>
      <c r="D3456" t="str">
        <f>_xlfn.XLOOKUP(C3456,sales_teams!A:A,sales_teams!B:B,"")</f>
        <v>C265891</v>
      </c>
      <c r="E3456" t="str">
        <f>_xlfn.XLOOKUP(C3456,sales_teams!A:A,sales_teams!C:C,"")</f>
        <v>Dustin Brinkmann</v>
      </c>
      <c r="F3456" t="str">
        <f>_xlfn.XLOOKUP(C3456,sales_teams!A:A,sales_teams!D:D,"")</f>
        <v>Central</v>
      </c>
      <c r="G3456" t="s">
        <v>60</v>
      </c>
      <c r="H3456" t="str">
        <f>_xlfn.XLOOKUP(G3456,products!A:A,products!B:B,"")</f>
        <v>MG</v>
      </c>
      <c r="I3456" t="s">
        <v>133</v>
      </c>
      <c r="J3456" t="str">
        <f>_xlfn.XLOOKUP(I3456,accounts!A:A,accounts!B:B,"")</f>
        <v>finance</v>
      </c>
      <c r="K3456" t="str">
        <f>_xlfn.XLOOKUP(I3456,accounts!A:A,accounts!F:F,"")</f>
        <v>Mid-Market</v>
      </c>
      <c r="L3456" t="s">
        <v>56</v>
      </c>
      <c r="M3456" t="s">
        <v>9035</v>
      </c>
      <c r="N3456" t="s">
        <v>9042</v>
      </c>
      <c r="O3456" s="1">
        <v>42882</v>
      </c>
      <c r="P3456" s="1">
        <v>42968</v>
      </c>
      <c r="Q3456" s="5">
        <f>_xlfn.XLOOKUP(G3456,products!A:A,products!C:C,"")</f>
        <v>55</v>
      </c>
      <c r="R3456">
        <v>34</v>
      </c>
      <c r="S3456" s="5">
        <f t="shared" si="53"/>
        <v>1870</v>
      </c>
    </row>
    <row r="3457" spans="1:19" x14ac:dyDescent="0.2">
      <c r="A3457" t="s">
        <v>3602</v>
      </c>
      <c r="B3457" t="s">
        <v>9027</v>
      </c>
      <c r="C3457" t="s">
        <v>27</v>
      </c>
      <c r="D3457" t="str">
        <f>_xlfn.XLOOKUP(C3457,sales_teams!A:A,sales_teams!B:B,"")</f>
        <v>E619716</v>
      </c>
      <c r="E3457" t="str">
        <f>_xlfn.XLOOKUP(C3457,sales_teams!A:A,sales_teams!C:C,"")</f>
        <v>Rocco Neubert</v>
      </c>
      <c r="F3457" t="str">
        <f>_xlfn.XLOOKUP(C3457,sales_teams!A:A,sales_teams!D:D,"")</f>
        <v>East</v>
      </c>
      <c r="G3457" t="s">
        <v>8951</v>
      </c>
      <c r="H3457" t="str">
        <f>_xlfn.XLOOKUP(G3457,products!A:A,products!B:B,"")</f>
        <v>GTX</v>
      </c>
      <c r="I3457" t="s">
        <v>215</v>
      </c>
      <c r="J3457" t="str">
        <f>_xlfn.XLOOKUP(I3457,accounts!A:A,accounts!B:B,"")</f>
        <v>technolgy</v>
      </c>
      <c r="K3457" t="str">
        <f>_xlfn.XLOOKUP(I3457,accounts!A:A,accounts!F:F,"")</f>
        <v>Enterprise</v>
      </c>
      <c r="L3457" t="s">
        <v>81</v>
      </c>
      <c r="M3457" t="s">
        <v>9038</v>
      </c>
      <c r="N3457" t="s">
        <v>9045</v>
      </c>
      <c r="O3457" s="1">
        <v>42882</v>
      </c>
      <c r="P3457" s="1">
        <v>42961</v>
      </c>
      <c r="Q3457" s="5">
        <f>_xlfn.XLOOKUP(G3457,products!A:A,products!C:C,"")</f>
        <v>4821</v>
      </c>
      <c r="R3457">
        <v>36</v>
      </c>
      <c r="S3457" s="5">
        <f t="shared" si="53"/>
        <v>173556</v>
      </c>
    </row>
    <row r="3458" spans="1:19" x14ac:dyDescent="0.2">
      <c r="A3458" t="s">
        <v>3603</v>
      </c>
      <c r="B3458" t="s">
        <v>9027</v>
      </c>
      <c r="C3458" t="s">
        <v>6</v>
      </c>
      <c r="D3458" t="str">
        <f>_xlfn.XLOOKUP(C3458,sales_teams!A:A,sales_teams!B:B,"")</f>
        <v>C163925</v>
      </c>
      <c r="E3458" t="str">
        <f>_xlfn.XLOOKUP(C3458,sales_teams!A:A,sales_teams!C:C,"")</f>
        <v>Dustin Brinkmann</v>
      </c>
      <c r="F3458" t="str">
        <f>_xlfn.XLOOKUP(C3458,sales_teams!A:A,sales_teams!D:D,"")</f>
        <v>Central</v>
      </c>
      <c r="G3458" t="s">
        <v>75</v>
      </c>
      <c r="H3458" t="str">
        <f>_xlfn.XLOOKUP(G3458,products!A:A,products!B:B,"")</f>
        <v>MG</v>
      </c>
      <c r="I3458" t="s">
        <v>233</v>
      </c>
      <c r="J3458" t="str">
        <f>_xlfn.XLOOKUP(I3458,accounts!A:A,accounts!B:B,"")</f>
        <v>medical</v>
      </c>
      <c r="K3458" t="str">
        <f>_xlfn.XLOOKUP(I3458,accounts!A:A,accounts!F:F,"")</f>
        <v>SMB</v>
      </c>
      <c r="L3458" t="s">
        <v>81</v>
      </c>
      <c r="M3458" t="s">
        <v>9040</v>
      </c>
      <c r="N3458" t="s">
        <v>9041</v>
      </c>
      <c r="O3458" s="1">
        <v>42882</v>
      </c>
      <c r="P3458" s="1">
        <v>42891</v>
      </c>
      <c r="Q3458" s="5">
        <f>_xlfn.XLOOKUP(G3458,products!A:A,products!C:C,"")</f>
        <v>3393</v>
      </c>
      <c r="R3458">
        <v>5</v>
      </c>
      <c r="S3458" s="5">
        <f t="shared" si="53"/>
        <v>16965</v>
      </c>
    </row>
    <row r="3459" spans="1:19" x14ac:dyDescent="0.2">
      <c r="A3459" t="s">
        <v>3604</v>
      </c>
      <c r="B3459" t="s">
        <v>9025</v>
      </c>
      <c r="C3459" t="s">
        <v>25</v>
      </c>
      <c r="D3459" t="str">
        <f>_xlfn.XLOOKUP(C3459,sales_teams!A:A,sales_teams!B:B,"")</f>
        <v>E372575</v>
      </c>
      <c r="E3459" t="str">
        <f>_xlfn.XLOOKUP(C3459,sales_teams!A:A,sales_teams!C:C,"")</f>
        <v>Rocco Neubert</v>
      </c>
      <c r="F3459" t="str">
        <f>_xlfn.XLOOKUP(C3459,sales_teams!A:A,sales_teams!D:D,"")</f>
        <v>East</v>
      </c>
      <c r="G3459" t="s">
        <v>8951</v>
      </c>
      <c r="H3459" t="str">
        <f>_xlfn.XLOOKUP(G3459,products!A:A,products!B:B,"")</f>
        <v>GTX</v>
      </c>
      <c r="I3459" t="s">
        <v>213</v>
      </c>
      <c r="J3459" t="str">
        <f>_xlfn.XLOOKUP(I3459,accounts!A:A,accounts!B:B,"")</f>
        <v>software</v>
      </c>
      <c r="K3459" t="str">
        <f>_xlfn.XLOOKUP(I3459,accounts!A:A,accounts!F:F,"")</f>
        <v>Enterprise</v>
      </c>
      <c r="L3459" t="s">
        <v>76</v>
      </c>
      <c r="N3459" t="s">
        <v>9044</v>
      </c>
      <c r="O3459" s="1">
        <v>42882</v>
      </c>
      <c r="Q3459" s="5">
        <f>_xlfn.XLOOKUP(G3459,products!A:A,products!C:C,"")</f>
        <v>4821</v>
      </c>
      <c r="R3459">
        <v>18</v>
      </c>
      <c r="S3459" s="5">
        <f t="shared" ref="S3459:S3522" si="54">Q3459*R3459</f>
        <v>86778</v>
      </c>
    </row>
    <row r="3460" spans="1:19" x14ac:dyDescent="0.2">
      <c r="A3460" t="s">
        <v>3605</v>
      </c>
      <c r="B3460" t="s">
        <v>9025</v>
      </c>
      <c r="C3460" t="s">
        <v>25</v>
      </c>
      <c r="D3460" t="str">
        <f>_xlfn.XLOOKUP(C3460,sales_teams!A:A,sales_teams!B:B,"")</f>
        <v>E372575</v>
      </c>
      <c r="E3460" t="str">
        <f>_xlfn.XLOOKUP(C3460,sales_teams!A:A,sales_teams!C:C,"")</f>
        <v>Rocco Neubert</v>
      </c>
      <c r="F3460" t="str">
        <f>_xlfn.XLOOKUP(C3460,sales_teams!A:A,sales_teams!D:D,"")</f>
        <v>East</v>
      </c>
      <c r="G3460" t="s">
        <v>8951</v>
      </c>
      <c r="H3460" t="str">
        <f>_xlfn.XLOOKUP(G3460,products!A:A,products!B:B,"")</f>
        <v>GTX</v>
      </c>
      <c r="J3460">
        <f>_xlfn.XLOOKUP(I3460,accounts!A:A,accounts!B:B,"")</f>
        <v>0</v>
      </c>
      <c r="K3460">
        <f>_xlfn.XLOOKUP(I3460,accounts!A:A,accounts!F:F,"")</f>
        <v>0</v>
      </c>
      <c r="L3460" t="s">
        <v>76</v>
      </c>
      <c r="N3460" t="s">
        <v>9044</v>
      </c>
      <c r="O3460" s="1">
        <v>42882</v>
      </c>
      <c r="Q3460" s="5">
        <f>_xlfn.XLOOKUP(G3460,products!A:A,products!C:C,"")</f>
        <v>4821</v>
      </c>
      <c r="R3460">
        <v>38</v>
      </c>
      <c r="S3460" s="5">
        <f t="shared" si="54"/>
        <v>183198</v>
      </c>
    </row>
    <row r="3461" spans="1:19" x14ac:dyDescent="0.2">
      <c r="A3461" t="s">
        <v>3606</v>
      </c>
      <c r="B3461" t="s">
        <v>9025</v>
      </c>
      <c r="C3461" t="s">
        <v>15</v>
      </c>
      <c r="D3461" t="str">
        <f>_xlfn.XLOOKUP(C3461,sales_teams!A:A,sales_teams!B:B,"")</f>
        <v>C486814</v>
      </c>
      <c r="E3461" t="str">
        <f>_xlfn.XLOOKUP(C3461,sales_teams!A:A,sales_teams!C:C,"")</f>
        <v>Melvin Marxen</v>
      </c>
      <c r="F3461" t="str">
        <f>_xlfn.XLOOKUP(C3461,sales_teams!A:A,sales_teams!D:D,"")</f>
        <v>Central</v>
      </c>
      <c r="G3461" t="s">
        <v>8951</v>
      </c>
      <c r="H3461" t="str">
        <f>_xlfn.XLOOKUP(G3461,products!A:A,products!B:B,"")</f>
        <v>GTX</v>
      </c>
      <c r="I3461" t="s">
        <v>63</v>
      </c>
      <c r="J3461" t="str">
        <f>_xlfn.XLOOKUP(I3461,accounts!A:A,accounts!B:B,"")</f>
        <v>software</v>
      </c>
      <c r="K3461" t="str">
        <f>_xlfn.XLOOKUP(I3461,accounts!A:A,accounts!F:F,"")</f>
        <v>Mid-Market</v>
      </c>
      <c r="L3461" t="s">
        <v>81</v>
      </c>
      <c r="M3461" t="s">
        <v>9040</v>
      </c>
      <c r="N3461" t="s">
        <v>9042</v>
      </c>
      <c r="O3461" s="1">
        <v>42882</v>
      </c>
      <c r="P3461" s="1">
        <v>42965</v>
      </c>
      <c r="Q3461" s="5">
        <f>_xlfn.XLOOKUP(G3461,products!A:A,products!C:C,"")</f>
        <v>4821</v>
      </c>
      <c r="R3461">
        <v>43</v>
      </c>
      <c r="S3461" s="5">
        <f t="shared" si="54"/>
        <v>207303</v>
      </c>
    </row>
    <row r="3462" spans="1:19" x14ac:dyDescent="0.2">
      <c r="A3462" t="s">
        <v>3607</v>
      </c>
      <c r="B3462" t="s">
        <v>9026</v>
      </c>
      <c r="C3462" t="s">
        <v>15</v>
      </c>
      <c r="D3462" t="str">
        <f>_xlfn.XLOOKUP(C3462,sales_teams!A:A,sales_teams!B:B,"")</f>
        <v>C486814</v>
      </c>
      <c r="E3462" t="str">
        <f>_xlfn.XLOOKUP(C3462,sales_teams!A:A,sales_teams!C:C,"")</f>
        <v>Melvin Marxen</v>
      </c>
      <c r="F3462" t="str">
        <f>_xlfn.XLOOKUP(C3462,sales_teams!A:A,sales_teams!D:D,"")</f>
        <v>Central</v>
      </c>
      <c r="G3462" t="s">
        <v>8951</v>
      </c>
      <c r="H3462" t="str">
        <f>_xlfn.XLOOKUP(G3462,products!A:A,products!B:B,"")</f>
        <v>GTX</v>
      </c>
      <c r="I3462" t="s">
        <v>246</v>
      </c>
      <c r="J3462" t="str">
        <f>_xlfn.XLOOKUP(I3462,accounts!A:A,accounts!B:B,"")</f>
        <v>marketing</v>
      </c>
      <c r="K3462" t="str">
        <f>_xlfn.XLOOKUP(I3462,accounts!A:A,accounts!F:F,"")</f>
        <v>SMB</v>
      </c>
      <c r="L3462" t="s">
        <v>56</v>
      </c>
      <c r="M3462" t="s">
        <v>9034</v>
      </c>
      <c r="N3462" t="s">
        <v>9045</v>
      </c>
      <c r="O3462" s="1">
        <v>42882</v>
      </c>
      <c r="P3462" s="1">
        <v>42969</v>
      </c>
      <c r="Q3462" s="5">
        <f>_xlfn.XLOOKUP(G3462,products!A:A,products!C:C,"")</f>
        <v>4821</v>
      </c>
      <c r="R3462">
        <v>46</v>
      </c>
      <c r="S3462" s="5">
        <f t="shared" si="54"/>
        <v>221766</v>
      </c>
    </row>
    <row r="3463" spans="1:19" x14ac:dyDescent="0.2">
      <c r="A3463" t="s">
        <v>3608</v>
      </c>
      <c r="B3463" t="s">
        <v>9026</v>
      </c>
      <c r="C3463" t="s">
        <v>28</v>
      </c>
      <c r="D3463" t="str">
        <f>_xlfn.XLOOKUP(C3463,sales_teams!A:A,sales_teams!B:B,"")</f>
        <v>E262141</v>
      </c>
      <c r="E3463" t="str">
        <f>_xlfn.XLOOKUP(C3463,sales_teams!A:A,sales_teams!C:C,"")</f>
        <v>Rocco Neubert</v>
      </c>
      <c r="F3463" t="str">
        <f>_xlfn.XLOOKUP(C3463,sales_teams!A:A,sales_teams!D:D,"")</f>
        <v>East</v>
      </c>
      <c r="G3463" t="s">
        <v>62</v>
      </c>
      <c r="H3463" t="str">
        <f>_xlfn.XLOOKUP(G3463,products!A:A,products!B:B,"")</f>
        <v>GTX</v>
      </c>
      <c r="I3463" t="s">
        <v>195</v>
      </c>
      <c r="J3463" t="str">
        <f>_xlfn.XLOOKUP(I3463,accounts!A:A,accounts!B:B,"")</f>
        <v>retail</v>
      </c>
      <c r="K3463" t="str">
        <f>_xlfn.XLOOKUP(I3463,accounts!A:A,accounts!F:F,"")</f>
        <v>Mid-Market</v>
      </c>
      <c r="L3463" t="s">
        <v>56</v>
      </c>
      <c r="M3463" t="s">
        <v>9032</v>
      </c>
      <c r="N3463" t="s">
        <v>9043</v>
      </c>
      <c r="O3463" s="1">
        <v>42882</v>
      </c>
      <c r="P3463" s="1">
        <v>42980</v>
      </c>
      <c r="Q3463" s="5">
        <f>_xlfn.XLOOKUP(G3463,products!A:A,products!C:C,"")</f>
        <v>550</v>
      </c>
      <c r="R3463">
        <v>41</v>
      </c>
      <c r="S3463" s="5">
        <f t="shared" si="54"/>
        <v>22550</v>
      </c>
    </row>
    <row r="3464" spans="1:19" x14ac:dyDescent="0.2">
      <c r="A3464" t="s">
        <v>3609</v>
      </c>
      <c r="B3464" t="s">
        <v>9027</v>
      </c>
      <c r="C3464" t="s">
        <v>40</v>
      </c>
      <c r="D3464" t="str">
        <f>_xlfn.XLOOKUP(C3464,sales_teams!A:A,sales_teams!B:B,"")</f>
        <v>W249222</v>
      </c>
      <c r="E3464" t="str">
        <f>_xlfn.XLOOKUP(C3464,sales_teams!A:A,sales_teams!C:C,"")</f>
        <v>Summer Sewald</v>
      </c>
      <c r="F3464" t="str">
        <f>_xlfn.XLOOKUP(C3464,sales_teams!A:A,sales_teams!D:D,"")</f>
        <v>West</v>
      </c>
      <c r="G3464" t="s">
        <v>83</v>
      </c>
      <c r="H3464" t="str">
        <f>_xlfn.XLOOKUP(G3464,products!A:A,products!B:B,"")</f>
        <v>GTX</v>
      </c>
      <c r="I3464" t="s">
        <v>176</v>
      </c>
      <c r="J3464" t="str">
        <f>_xlfn.XLOOKUP(I3464,accounts!A:A,accounts!B:B,"")</f>
        <v>employment</v>
      </c>
      <c r="K3464" t="str">
        <f>_xlfn.XLOOKUP(I3464,accounts!A:A,accounts!F:F,"")</f>
        <v>Enterprise</v>
      </c>
      <c r="L3464" t="s">
        <v>81</v>
      </c>
      <c r="M3464" t="s">
        <v>9040</v>
      </c>
      <c r="N3464" t="s">
        <v>9041</v>
      </c>
      <c r="O3464" s="1">
        <v>42882</v>
      </c>
      <c r="P3464" s="1">
        <v>42969</v>
      </c>
      <c r="Q3464" s="5">
        <f>_xlfn.XLOOKUP(G3464,products!A:A,products!C:C,"")</f>
        <v>5482</v>
      </c>
      <c r="R3464">
        <v>34</v>
      </c>
      <c r="S3464" s="5">
        <f t="shared" si="54"/>
        <v>186388</v>
      </c>
    </row>
    <row r="3465" spans="1:19" x14ac:dyDescent="0.2">
      <c r="A3465" t="s">
        <v>3610</v>
      </c>
      <c r="B3465" t="s">
        <v>9026</v>
      </c>
      <c r="C3465" t="s">
        <v>40</v>
      </c>
      <c r="D3465" t="str">
        <f>_xlfn.XLOOKUP(C3465,sales_teams!A:A,sales_teams!B:B,"")</f>
        <v>W249222</v>
      </c>
      <c r="E3465" t="str">
        <f>_xlfn.XLOOKUP(C3465,sales_teams!A:A,sales_teams!C:C,"")</f>
        <v>Summer Sewald</v>
      </c>
      <c r="F3465" t="str">
        <f>_xlfn.XLOOKUP(C3465,sales_teams!A:A,sales_teams!D:D,"")</f>
        <v>West</v>
      </c>
      <c r="G3465" t="s">
        <v>8951</v>
      </c>
      <c r="H3465" t="str">
        <f>_xlfn.XLOOKUP(G3465,products!A:A,products!B:B,"")</f>
        <v>GTX</v>
      </c>
      <c r="I3465" t="s">
        <v>569</v>
      </c>
      <c r="J3465" t="str">
        <f>_xlfn.XLOOKUP(I3465,accounts!A:A,accounts!B:B,"")</f>
        <v>services</v>
      </c>
      <c r="K3465" t="str">
        <f>_xlfn.XLOOKUP(I3465,accounts!A:A,accounts!F:F,"")</f>
        <v>Mid-Market</v>
      </c>
      <c r="L3465" t="s">
        <v>56</v>
      </c>
      <c r="M3465" t="s">
        <v>9032</v>
      </c>
      <c r="N3465" t="s">
        <v>9042</v>
      </c>
      <c r="O3465" s="1">
        <v>42882</v>
      </c>
      <c r="P3465" s="1">
        <v>42975</v>
      </c>
      <c r="Q3465" s="5">
        <f>_xlfn.XLOOKUP(G3465,products!A:A,products!C:C,"")</f>
        <v>4821</v>
      </c>
      <c r="R3465">
        <v>9</v>
      </c>
      <c r="S3465" s="5">
        <f t="shared" si="54"/>
        <v>43389</v>
      </c>
    </row>
    <row r="3466" spans="1:19" x14ac:dyDescent="0.2">
      <c r="A3466" t="s">
        <v>3611</v>
      </c>
      <c r="B3466" t="s">
        <v>9027</v>
      </c>
      <c r="C3466" t="s">
        <v>10</v>
      </c>
      <c r="D3466" t="str">
        <f>_xlfn.XLOOKUP(C3466,sales_teams!A:A,sales_teams!B:B,"")</f>
        <v>C309699</v>
      </c>
      <c r="E3466" t="str">
        <f>_xlfn.XLOOKUP(C3466,sales_teams!A:A,sales_teams!C:C,"")</f>
        <v>Melvin Marxen</v>
      </c>
      <c r="F3466" t="str">
        <f>_xlfn.XLOOKUP(C3466,sales_teams!A:A,sales_teams!D:D,"")</f>
        <v>Central</v>
      </c>
      <c r="G3466" t="s">
        <v>8951</v>
      </c>
      <c r="H3466" t="str">
        <f>_xlfn.XLOOKUP(G3466,products!A:A,products!B:B,"")</f>
        <v>GTX</v>
      </c>
      <c r="I3466" t="s">
        <v>63</v>
      </c>
      <c r="J3466" t="str">
        <f>_xlfn.XLOOKUP(I3466,accounts!A:A,accounts!B:B,"")</f>
        <v>software</v>
      </c>
      <c r="K3466" t="str">
        <f>_xlfn.XLOOKUP(I3466,accounts!A:A,accounts!F:F,"")</f>
        <v>Mid-Market</v>
      </c>
      <c r="L3466" t="s">
        <v>81</v>
      </c>
      <c r="M3466" t="s">
        <v>9037</v>
      </c>
      <c r="N3466" t="s">
        <v>9045</v>
      </c>
      <c r="O3466" s="1">
        <v>42882</v>
      </c>
      <c r="P3466" s="1">
        <v>42953</v>
      </c>
      <c r="Q3466" s="5">
        <f>_xlfn.XLOOKUP(G3466,products!A:A,products!C:C,"")</f>
        <v>4821</v>
      </c>
      <c r="R3466">
        <v>47</v>
      </c>
      <c r="S3466" s="5">
        <f t="shared" si="54"/>
        <v>226587</v>
      </c>
    </row>
    <row r="3467" spans="1:19" x14ac:dyDescent="0.2">
      <c r="A3467" t="s">
        <v>3612</v>
      </c>
      <c r="B3467" t="s">
        <v>9025</v>
      </c>
      <c r="C3467" t="s">
        <v>10</v>
      </c>
      <c r="D3467" t="str">
        <f>_xlfn.XLOOKUP(C3467,sales_teams!A:A,sales_teams!B:B,"")</f>
        <v>C309699</v>
      </c>
      <c r="E3467" t="str">
        <f>_xlfn.XLOOKUP(C3467,sales_teams!A:A,sales_teams!C:C,"")</f>
        <v>Melvin Marxen</v>
      </c>
      <c r="F3467" t="str">
        <f>_xlfn.XLOOKUP(C3467,sales_teams!A:A,sales_teams!D:D,"")</f>
        <v>Central</v>
      </c>
      <c r="G3467" t="s">
        <v>83</v>
      </c>
      <c r="H3467" t="str">
        <f>_xlfn.XLOOKUP(G3467,products!A:A,products!B:B,"")</f>
        <v>GTX</v>
      </c>
      <c r="I3467" t="s">
        <v>329</v>
      </c>
      <c r="J3467" t="str">
        <f>_xlfn.XLOOKUP(I3467,accounts!A:A,accounts!B:B,"")</f>
        <v>technolgy</v>
      </c>
      <c r="K3467" t="str">
        <f>_xlfn.XLOOKUP(I3467,accounts!A:A,accounts!F:F,"")</f>
        <v>Enterprise</v>
      </c>
      <c r="L3467" t="s">
        <v>56</v>
      </c>
      <c r="M3467" t="s">
        <v>9031</v>
      </c>
      <c r="N3467" t="s">
        <v>9045</v>
      </c>
      <c r="O3467" s="1">
        <v>42882</v>
      </c>
      <c r="P3467" s="1">
        <v>42964</v>
      </c>
      <c r="Q3467" s="5">
        <f>_xlfn.XLOOKUP(G3467,products!A:A,products!C:C,"")</f>
        <v>5482</v>
      </c>
      <c r="R3467">
        <v>26</v>
      </c>
      <c r="S3467" s="5">
        <f t="shared" si="54"/>
        <v>142532</v>
      </c>
    </row>
    <row r="3468" spans="1:19" x14ac:dyDescent="0.2">
      <c r="A3468" t="s">
        <v>3613</v>
      </c>
      <c r="B3468" t="s">
        <v>9026</v>
      </c>
      <c r="C3468" t="s">
        <v>10</v>
      </c>
      <c r="D3468" t="str">
        <f>_xlfn.XLOOKUP(C3468,sales_teams!A:A,sales_teams!B:B,"")</f>
        <v>C309699</v>
      </c>
      <c r="E3468" t="str">
        <f>_xlfn.XLOOKUP(C3468,sales_teams!A:A,sales_teams!C:C,"")</f>
        <v>Melvin Marxen</v>
      </c>
      <c r="F3468" t="str">
        <f>_xlfn.XLOOKUP(C3468,sales_teams!A:A,sales_teams!D:D,"")</f>
        <v>Central</v>
      </c>
      <c r="G3468" t="s">
        <v>8951</v>
      </c>
      <c r="H3468" t="str">
        <f>_xlfn.XLOOKUP(G3468,products!A:A,products!B:B,"")</f>
        <v>GTX</v>
      </c>
      <c r="I3468" t="s">
        <v>228</v>
      </c>
      <c r="J3468" t="str">
        <f>_xlfn.XLOOKUP(I3468,accounts!A:A,accounts!B:B,"")</f>
        <v>technolgy</v>
      </c>
      <c r="K3468" t="str">
        <f>_xlfn.XLOOKUP(I3468,accounts!A:A,accounts!F:F,"")</f>
        <v>Mid-Market</v>
      </c>
      <c r="L3468" t="s">
        <v>56</v>
      </c>
      <c r="M3468" t="s">
        <v>9034</v>
      </c>
      <c r="N3468" t="s">
        <v>9043</v>
      </c>
      <c r="O3468" s="1">
        <v>42882</v>
      </c>
      <c r="P3468" s="1">
        <v>42980</v>
      </c>
      <c r="Q3468" s="5">
        <f>_xlfn.XLOOKUP(G3468,products!A:A,products!C:C,"")</f>
        <v>4821</v>
      </c>
      <c r="R3468">
        <v>11</v>
      </c>
      <c r="S3468" s="5">
        <f t="shared" si="54"/>
        <v>53031</v>
      </c>
    </row>
    <row r="3469" spans="1:19" x14ac:dyDescent="0.2">
      <c r="A3469" t="s">
        <v>3614</v>
      </c>
      <c r="B3469" t="s">
        <v>9027</v>
      </c>
      <c r="C3469" t="s">
        <v>10</v>
      </c>
      <c r="D3469" t="str">
        <f>_xlfn.XLOOKUP(C3469,sales_teams!A:A,sales_teams!B:B,"")</f>
        <v>C309699</v>
      </c>
      <c r="E3469" t="str">
        <f>_xlfn.XLOOKUP(C3469,sales_teams!A:A,sales_teams!C:C,"")</f>
        <v>Melvin Marxen</v>
      </c>
      <c r="F3469" t="str">
        <f>_xlfn.XLOOKUP(C3469,sales_teams!A:A,sales_teams!D:D,"")</f>
        <v>Central</v>
      </c>
      <c r="G3469" t="s">
        <v>8951</v>
      </c>
      <c r="H3469" t="str">
        <f>_xlfn.XLOOKUP(G3469,products!A:A,products!B:B,"")</f>
        <v>GTX</v>
      </c>
      <c r="I3469" t="s">
        <v>146</v>
      </c>
      <c r="J3469" t="str">
        <f>_xlfn.XLOOKUP(I3469,accounts!A:A,accounts!B:B,"")</f>
        <v>technolgy</v>
      </c>
      <c r="K3469" t="str">
        <f>_xlfn.XLOOKUP(I3469,accounts!A:A,accounts!F:F,"")</f>
        <v>Mid-Market</v>
      </c>
      <c r="L3469" t="s">
        <v>56</v>
      </c>
      <c r="M3469" t="s">
        <v>9034</v>
      </c>
      <c r="N3469" t="s">
        <v>9045</v>
      </c>
      <c r="O3469" s="1">
        <v>42882</v>
      </c>
      <c r="P3469" s="1">
        <v>42952</v>
      </c>
      <c r="Q3469" s="5">
        <f>_xlfn.XLOOKUP(G3469,products!A:A,products!C:C,"")</f>
        <v>4821</v>
      </c>
      <c r="R3469">
        <v>44</v>
      </c>
      <c r="S3469" s="5">
        <f t="shared" si="54"/>
        <v>212124</v>
      </c>
    </row>
    <row r="3470" spans="1:19" x14ac:dyDescent="0.2">
      <c r="A3470" t="s">
        <v>3615</v>
      </c>
      <c r="B3470" t="s">
        <v>9025</v>
      </c>
      <c r="C3470" t="s">
        <v>43</v>
      </c>
      <c r="D3470" t="str">
        <f>_xlfn.XLOOKUP(C3470,sales_teams!A:A,sales_teams!B:B,"")</f>
        <v>W596440</v>
      </c>
      <c r="E3470" t="str">
        <f>_xlfn.XLOOKUP(C3470,sales_teams!A:A,sales_teams!C:C,"")</f>
        <v>Summer Sewald</v>
      </c>
      <c r="F3470" t="str">
        <f>_xlfn.XLOOKUP(C3470,sales_teams!A:A,sales_teams!D:D,"")</f>
        <v>West</v>
      </c>
      <c r="G3470" t="s">
        <v>54</v>
      </c>
      <c r="H3470" t="str">
        <f>_xlfn.XLOOKUP(G3470,products!A:A,products!B:B,"")</f>
        <v>GTX</v>
      </c>
      <c r="I3470" t="s">
        <v>327</v>
      </c>
      <c r="J3470" t="str">
        <f>_xlfn.XLOOKUP(I3470,accounts!A:A,accounts!B:B,"")</f>
        <v>retail</v>
      </c>
      <c r="K3470" t="str">
        <f>_xlfn.XLOOKUP(I3470,accounts!A:A,accounts!F:F,"")</f>
        <v>Mid-Market</v>
      </c>
      <c r="L3470" t="s">
        <v>81</v>
      </c>
      <c r="M3470" t="s">
        <v>9037</v>
      </c>
      <c r="N3470" t="s">
        <v>9042</v>
      </c>
      <c r="O3470" s="1">
        <v>42882</v>
      </c>
      <c r="P3470" s="1">
        <v>42961</v>
      </c>
      <c r="Q3470" s="5">
        <f>_xlfn.XLOOKUP(G3470,products!A:A,products!C:C,"")</f>
        <v>1096</v>
      </c>
      <c r="R3470">
        <v>39</v>
      </c>
      <c r="S3470" s="5">
        <f t="shared" si="54"/>
        <v>42744</v>
      </c>
    </row>
    <row r="3471" spans="1:19" x14ac:dyDescent="0.2">
      <c r="A3471" t="s">
        <v>3616</v>
      </c>
      <c r="B3471" t="s">
        <v>9027</v>
      </c>
      <c r="C3471" t="s">
        <v>42</v>
      </c>
      <c r="D3471" t="str">
        <f>_xlfn.XLOOKUP(C3471,sales_teams!A:A,sales_teams!B:B,"")</f>
        <v>W674591</v>
      </c>
      <c r="E3471" t="str">
        <f>_xlfn.XLOOKUP(C3471,sales_teams!A:A,sales_teams!C:C,"")</f>
        <v>Summer Sewald</v>
      </c>
      <c r="F3471" t="str">
        <f>_xlfn.XLOOKUP(C3471,sales_teams!A:A,sales_teams!D:D,"")</f>
        <v>West</v>
      </c>
      <c r="G3471" t="s">
        <v>83</v>
      </c>
      <c r="H3471" t="str">
        <f>_xlfn.XLOOKUP(G3471,products!A:A,products!B:B,"")</f>
        <v>GTX</v>
      </c>
      <c r="I3471" t="s">
        <v>210</v>
      </c>
      <c r="J3471" t="str">
        <f>_xlfn.XLOOKUP(I3471,accounts!A:A,accounts!B:B,"")</f>
        <v>telecommunications</v>
      </c>
      <c r="K3471" t="str">
        <f>_xlfn.XLOOKUP(I3471,accounts!A:A,accounts!F:F,"")</f>
        <v>Enterprise</v>
      </c>
      <c r="L3471" t="s">
        <v>56</v>
      </c>
      <c r="M3471" t="s">
        <v>9032</v>
      </c>
      <c r="N3471" t="s">
        <v>9043</v>
      </c>
      <c r="O3471" s="1">
        <v>42882</v>
      </c>
      <c r="P3471" s="1">
        <v>42951</v>
      </c>
      <c r="Q3471" s="5">
        <f>_xlfn.XLOOKUP(G3471,products!A:A,products!C:C,"")</f>
        <v>5482</v>
      </c>
      <c r="R3471">
        <v>40</v>
      </c>
      <c r="S3471" s="5">
        <f t="shared" si="54"/>
        <v>219280</v>
      </c>
    </row>
    <row r="3472" spans="1:19" x14ac:dyDescent="0.2">
      <c r="A3472" t="s">
        <v>3617</v>
      </c>
      <c r="B3472" t="s">
        <v>9027</v>
      </c>
      <c r="C3472" t="s">
        <v>42</v>
      </c>
      <c r="D3472" t="str">
        <f>_xlfn.XLOOKUP(C3472,sales_teams!A:A,sales_teams!B:B,"")</f>
        <v>W674591</v>
      </c>
      <c r="E3472" t="str">
        <f>_xlfn.XLOOKUP(C3472,sales_teams!A:A,sales_teams!C:C,"")</f>
        <v>Summer Sewald</v>
      </c>
      <c r="F3472" t="str">
        <f>_xlfn.XLOOKUP(C3472,sales_teams!A:A,sales_teams!D:D,"")</f>
        <v>West</v>
      </c>
      <c r="G3472" t="s">
        <v>60</v>
      </c>
      <c r="H3472" t="str">
        <f>_xlfn.XLOOKUP(G3472,products!A:A,products!B:B,"")</f>
        <v>MG</v>
      </c>
      <c r="I3472" t="s">
        <v>174</v>
      </c>
      <c r="J3472" t="str">
        <f>_xlfn.XLOOKUP(I3472,accounts!A:A,accounts!B:B,"")</f>
        <v>services</v>
      </c>
      <c r="K3472" t="str">
        <f>_xlfn.XLOOKUP(I3472,accounts!A:A,accounts!F:F,"")</f>
        <v>Mid-Market</v>
      </c>
      <c r="L3472" t="s">
        <v>56</v>
      </c>
      <c r="M3472" t="s">
        <v>9034</v>
      </c>
      <c r="N3472" t="s">
        <v>9043</v>
      </c>
      <c r="O3472" s="1">
        <v>42882</v>
      </c>
      <c r="P3472" s="1">
        <v>42893</v>
      </c>
      <c r="Q3472" s="5">
        <f>_xlfn.XLOOKUP(G3472,products!A:A,products!C:C,"")</f>
        <v>55</v>
      </c>
      <c r="R3472">
        <v>30</v>
      </c>
      <c r="S3472" s="5">
        <f t="shared" si="54"/>
        <v>1650</v>
      </c>
    </row>
    <row r="3473" spans="1:19" x14ac:dyDescent="0.2">
      <c r="A3473" t="s">
        <v>3618</v>
      </c>
      <c r="B3473" t="s">
        <v>9025</v>
      </c>
      <c r="C3473" t="s">
        <v>12</v>
      </c>
      <c r="D3473" t="str">
        <f>_xlfn.XLOOKUP(C3473,sales_teams!A:A,sales_teams!B:B,"")</f>
        <v>C234392</v>
      </c>
      <c r="E3473" t="str">
        <f>_xlfn.XLOOKUP(C3473,sales_teams!A:A,sales_teams!C:C,"")</f>
        <v>Melvin Marxen</v>
      </c>
      <c r="F3473" t="str">
        <f>_xlfn.XLOOKUP(C3473,sales_teams!A:A,sales_teams!D:D,"")</f>
        <v>Central</v>
      </c>
      <c r="G3473" t="s">
        <v>54</v>
      </c>
      <c r="H3473" t="str">
        <f>_xlfn.XLOOKUP(G3473,products!A:A,products!B:B,"")</f>
        <v>GTX</v>
      </c>
      <c r="I3473" t="s">
        <v>186</v>
      </c>
      <c r="J3473" t="str">
        <f>_xlfn.XLOOKUP(I3473,accounts!A:A,accounts!B:B,"")</f>
        <v>retail</v>
      </c>
      <c r="K3473" t="str">
        <f>_xlfn.XLOOKUP(I3473,accounts!A:A,accounts!F:F,"")</f>
        <v>SMB</v>
      </c>
      <c r="L3473" t="s">
        <v>56</v>
      </c>
      <c r="M3473" t="s">
        <v>9033</v>
      </c>
      <c r="N3473" t="s">
        <v>9045</v>
      </c>
      <c r="O3473" s="1">
        <v>42882</v>
      </c>
      <c r="P3473" s="1">
        <v>42904</v>
      </c>
      <c r="Q3473" s="5">
        <f>_xlfn.XLOOKUP(G3473,products!A:A,products!C:C,"")</f>
        <v>1096</v>
      </c>
      <c r="R3473">
        <v>12</v>
      </c>
      <c r="S3473" s="5">
        <f t="shared" si="54"/>
        <v>13152</v>
      </c>
    </row>
    <row r="3474" spans="1:19" x14ac:dyDescent="0.2">
      <c r="A3474" t="s">
        <v>3619</v>
      </c>
      <c r="B3474" t="s">
        <v>9025</v>
      </c>
      <c r="C3474" t="s">
        <v>12</v>
      </c>
      <c r="D3474" t="str">
        <f>_xlfn.XLOOKUP(C3474,sales_teams!A:A,sales_teams!B:B,"")</f>
        <v>C234392</v>
      </c>
      <c r="E3474" t="str">
        <f>_xlfn.XLOOKUP(C3474,sales_teams!A:A,sales_teams!C:C,"")</f>
        <v>Melvin Marxen</v>
      </c>
      <c r="F3474" t="str">
        <f>_xlfn.XLOOKUP(C3474,sales_teams!A:A,sales_teams!D:D,"")</f>
        <v>Central</v>
      </c>
      <c r="G3474" t="s">
        <v>75</v>
      </c>
      <c r="H3474" t="str">
        <f>_xlfn.XLOOKUP(G3474,products!A:A,products!B:B,"")</f>
        <v>MG</v>
      </c>
      <c r="I3474" t="s">
        <v>140</v>
      </c>
      <c r="J3474" t="str">
        <f>_xlfn.XLOOKUP(I3474,accounts!A:A,accounts!B:B,"")</f>
        <v>technolgy</v>
      </c>
      <c r="K3474" t="str">
        <f>_xlfn.XLOOKUP(I3474,accounts!A:A,accounts!F:F,"")</f>
        <v>Mid-Market</v>
      </c>
      <c r="L3474" t="s">
        <v>56</v>
      </c>
      <c r="M3474" t="s">
        <v>9034</v>
      </c>
      <c r="N3474" t="s">
        <v>9043</v>
      </c>
      <c r="O3474" s="1">
        <v>42882</v>
      </c>
      <c r="P3474" s="1">
        <v>42970</v>
      </c>
      <c r="Q3474" s="5">
        <f>_xlfn.XLOOKUP(G3474,products!A:A,products!C:C,"")</f>
        <v>3393</v>
      </c>
      <c r="R3474">
        <v>8</v>
      </c>
      <c r="S3474" s="5">
        <f t="shared" si="54"/>
        <v>27144</v>
      </c>
    </row>
    <row r="3475" spans="1:19" x14ac:dyDescent="0.2">
      <c r="A3475" t="s">
        <v>3620</v>
      </c>
      <c r="B3475" t="s">
        <v>9025</v>
      </c>
      <c r="C3475" t="s">
        <v>14</v>
      </c>
      <c r="D3475" t="str">
        <f>_xlfn.XLOOKUP(C3475,sales_teams!A:A,sales_teams!B:B,"")</f>
        <v>C961860</v>
      </c>
      <c r="E3475" t="str">
        <f>_xlfn.XLOOKUP(C3475,sales_teams!A:A,sales_teams!C:C,"")</f>
        <v>Melvin Marxen</v>
      </c>
      <c r="F3475" t="str">
        <f>_xlfn.XLOOKUP(C3475,sales_teams!A:A,sales_teams!D:D,"")</f>
        <v>Central</v>
      </c>
      <c r="G3475" t="s">
        <v>62</v>
      </c>
      <c r="H3475" t="str">
        <f>_xlfn.XLOOKUP(G3475,products!A:A,products!B:B,"")</f>
        <v>GTX</v>
      </c>
      <c r="I3475" t="s">
        <v>55</v>
      </c>
      <c r="J3475" t="str">
        <f>_xlfn.XLOOKUP(I3475,accounts!A:A,accounts!B:B,"")</f>
        <v>retail</v>
      </c>
      <c r="K3475" t="str">
        <f>_xlfn.XLOOKUP(I3475,accounts!A:A,accounts!F:F,"")</f>
        <v>Mid-Market</v>
      </c>
      <c r="L3475" t="s">
        <v>56</v>
      </c>
      <c r="M3475" t="s">
        <v>9033</v>
      </c>
      <c r="N3475" t="s">
        <v>9041</v>
      </c>
      <c r="O3475" s="1">
        <v>42882</v>
      </c>
      <c r="P3475" s="1">
        <v>42981</v>
      </c>
      <c r="Q3475" s="5">
        <f>_xlfn.XLOOKUP(G3475,products!A:A,products!C:C,"")</f>
        <v>550</v>
      </c>
      <c r="R3475">
        <v>31</v>
      </c>
      <c r="S3475" s="5">
        <f t="shared" si="54"/>
        <v>17050</v>
      </c>
    </row>
    <row r="3476" spans="1:19" x14ac:dyDescent="0.2">
      <c r="A3476" t="s">
        <v>3621</v>
      </c>
      <c r="B3476" t="s">
        <v>9028</v>
      </c>
      <c r="C3476" t="s">
        <v>29</v>
      </c>
      <c r="D3476" t="str">
        <f>_xlfn.XLOOKUP(C3476,sales_teams!A:A,sales_teams!B:B,"")</f>
        <v>E571180</v>
      </c>
      <c r="E3476" t="str">
        <f>_xlfn.XLOOKUP(C3476,sales_teams!A:A,sales_teams!C:C,"")</f>
        <v>Rocco Neubert</v>
      </c>
      <c r="F3476" t="str">
        <f>_xlfn.XLOOKUP(C3476,sales_teams!A:A,sales_teams!D:D,"")</f>
        <v>East</v>
      </c>
      <c r="G3476" t="s">
        <v>54</v>
      </c>
      <c r="H3476" t="str">
        <f>_xlfn.XLOOKUP(G3476,products!A:A,products!B:B,"")</f>
        <v>GTX</v>
      </c>
      <c r="I3476" t="s">
        <v>122</v>
      </c>
      <c r="J3476" t="str">
        <f>_xlfn.XLOOKUP(I3476,accounts!A:A,accounts!B:B,"")</f>
        <v>technolgy</v>
      </c>
      <c r="K3476" t="str">
        <f>_xlfn.XLOOKUP(I3476,accounts!A:A,accounts!F:F,"")</f>
        <v>Mid-Market</v>
      </c>
      <c r="L3476" t="s">
        <v>56</v>
      </c>
      <c r="M3476" t="s">
        <v>9031</v>
      </c>
      <c r="N3476" t="s">
        <v>9045</v>
      </c>
      <c r="O3476" s="1">
        <v>42882</v>
      </c>
      <c r="P3476" s="1">
        <v>42982</v>
      </c>
      <c r="Q3476" s="5">
        <f>_xlfn.XLOOKUP(G3476,products!A:A,products!C:C,"")</f>
        <v>1096</v>
      </c>
      <c r="R3476">
        <v>3</v>
      </c>
      <c r="S3476" s="5">
        <f t="shared" si="54"/>
        <v>3288</v>
      </c>
    </row>
    <row r="3477" spans="1:19" x14ac:dyDescent="0.2">
      <c r="A3477" t="s">
        <v>3622</v>
      </c>
      <c r="B3477" t="s">
        <v>9027</v>
      </c>
      <c r="C3477" t="s">
        <v>29</v>
      </c>
      <c r="D3477" t="str">
        <f>_xlfn.XLOOKUP(C3477,sales_teams!A:A,sales_teams!B:B,"")</f>
        <v>E571180</v>
      </c>
      <c r="E3477" t="str">
        <f>_xlfn.XLOOKUP(C3477,sales_teams!A:A,sales_teams!C:C,"")</f>
        <v>Rocco Neubert</v>
      </c>
      <c r="F3477" t="str">
        <f>_xlfn.XLOOKUP(C3477,sales_teams!A:A,sales_teams!D:D,"")</f>
        <v>East</v>
      </c>
      <c r="G3477" t="s">
        <v>54</v>
      </c>
      <c r="H3477" t="str">
        <f>_xlfn.XLOOKUP(G3477,products!A:A,products!B:B,"")</f>
        <v>GTX</v>
      </c>
      <c r="I3477" t="s">
        <v>160</v>
      </c>
      <c r="J3477" t="str">
        <f>_xlfn.XLOOKUP(I3477,accounts!A:A,accounts!B:B,"")</f>
        <v>medical</v>
      </c>
      <c r="K3477" t="str">
        <f>_xlfn.XLOOKUP(I3477,accounts!A:A,accounts!F:F,"")</f>
        <v>Enterprise</v>
      </c>
      <c r="L3477" t="s">
        <v>56</v>
      </c>
      <c r="M3477" t="s">
        <v>9034</v>
      </c>
      <c r="N3477" t="s">
        <v>9041</v>
      </c>
      <c r="O3477" s="1">
        <v>42882</v>
      </c>
      <c r="P3477" s="1">
        <v>42970</v>
      </c>
      <c r="Q3477" s="5">
        <f>_xlfn.XLOOKUP(G3477,products!A:A,products!C:C,"")</f>
        <v>1096</v>
      </c>
      <c r="R3477">
        <v>36</v>
      </c>
      <c r="S3477" s="5">
        <f t="shared" si="54"/>
        <v>39456</v>
      </c>
    </row>
    <row r="3478" spans="1:19" x14ac:dyDescent="0.2">
      <c r="A3478" t="s">
        <v>3623</v>
      </c>
      <c r="B3478" t="s">
        <v>9027</v>
      </c>
      <c r="C3478" t="s">
        <v>32</v>
      </c>
      <c r="D3478" t="str">
        <f>_xlfn.XLOOKUP(C3478,sales_teams!A:A,sales_teams!B:B,"")</f>
        <v>W975078</v>
      </c>
      <c r="E3478" t="str">
        <f>_xlfn.XLOOKUP(C3478,sales_teams!A:A,sales_teams!C:C,"")</f>
        <v>Celia Rouche</v>
      </c>
      <c r="F3478" t="str">
        <f>_xlfn.XLOOKUP(C3478,sales_teams!A:A,sales_teams!D:D,"")</f>
        <v>West</v>
      </c>
      <c r="G3478" t="s">
        <v>54</v>
      </c>
      <c r="H3478" t="str">
        <f>_xlfn.XLOOKUP(G3478,products!A:A,products!B:B,"")</f>
        <v>GTX</v>
      </c>
      <c r="I3478" t="s">
        <v>124</v>
      </c>
      <c r="J3478" t="str">
        <f>_xlfn.XLOOKUP(I3478,accounts!A:A,accounts!B:B,"")</f>
        <v>services</v>
      </c>
      <c r="K3478" t="str">
        <f>_xlfn.XLOOKUP(I3478,accounts!A:A,accounts!F:F,"")</f>
        <v>Mid-Market</v>
      </c>
      <c r="L3478" t="s">
        <v>81</v>
      </c>
      <c r="M3478" t="s">
        <v>9039</v>
      </c>
      <c r="N3478" t="s">
        <v>9045</v>
      </c>
      <c r="O3478" s="1">
        <v>42882</v>
      </c>
      <c r="P3478" s="1">
        <v>42885</v>
      </c>
      <c r="Q3478" s="5">
        <f>_xlfn.XLOOKUP(G3478,products!A:A,products!C:C,"")</f>
        <v>1096</v>
      </c>
      <c r="R3478">
        <v>1</v>
      </c>
      <c r="S3478" s="5">
        <f t="shared" si="54"/>
        <v>1096</v>
      </c>
    </row>
    <row r="3479" spans="1:19" x14ac:dyDescent="0.2">
      <c r="A3479" t="s">
        <v>3624</v>
      </c>
      <c r="B3479" t="s">
        <v>9025</v>
      </c>
      <c r="C3479" t="s">
        <v>32</v>
      </c>
      <c r="D3479" t="str">
        <f>_xlfn.XLOOKUP(C3479,sales_teams!A:A,sales_teams!B:B,"")</f>
        <v>W975078</v>
      </c>
      <c r="E3479" t="str">
        <f>_xlfn.XLOOKUP(C3479,sales_teams!A:A,sales_teams!C:C,"")</f>
        <v>Celia Rouche</v>
      </c>
      <c r="F3479" t="str">
        <f>_xlfn.XLOOKUP(C3479,sales_teams!A:A,sales_teams!D:D,"")</f>
        <v>West</v>
      </c>
      <c r="G3479" t="s">
        <v>8951</v>
      </c>
      <c r="H3479" t="str">
        <f>_xlfn.XLOOKUP(G3479,products!A:A,products!B:B,"")</f>
        <v>GTX</v>
      </c>
      <c r="I3479" t="s">
        <v>91</v>
      </c>
      <c r="J3479" t="str">
        <f>_xlfn.XLOOKUP(I3479,accounts!A:A,accounts!B:B,"")</f>
        <v>software</v>
      </c>
      <c r="K3479" t="str">
        <f>_xlfn.XLOOKUP(I3479,accounts!A:A,accounts!F:F,"")</f>
        <v>Enterprise</v>
      </c>
      <c r="L3479" t="s">
        <v>81</v>
      </c>
      <c r="M3479" t="s">
        <v>9037</v>
      </c>
      <c r="N3479" t="s">
        <v>9041</v>
      </c>
      <c r="O3479" s="1">
        <v>42882</v>
      </c>
      <c r="P3479" s="1">
        <v>42964</v>
      </c>
      <c r="Q3479" s="5">
        <f>_xlfn.XLOOKUP(G3479,products!A:A,products!C:C,"")</f>
        <v>4821</v>
      </c>
      <c r="R3479">
        <v>32</v>
      </c>
      <c r="S3479" s="5">
        <f t="shared" si="54"/>
        <v>154272</v>
      </c>
    </row>
    <row r="3480" spans="1:19" x14ac:dyDescent="0.2">
      <c r="A3480" t="s">
        <v>3625</v>
      </c>
      <c r="B3480" t="s">
        <v>9025</v>
      </c>
      <c r="C3480" t="s">
        <v>32</v>
      </c>
      <c r="D3480" t="str">
        <f>_xlfn.XLOOKUP(C3480,sales_teams!A:A,sales_teams!B:B,"")</f>
        <v>W975078</v>
      </c>
      <c r="E3480" t="str">
        <f>_xlfn.XLOOKUP(C3480,sales_teams!A:A,sales_teams!C:C,"")</f>
        <v>Celia Rouche</v>
      </c>
      <c r="F3480" t="str">
        <f>_xlfn.XLOOKUP(C3480,sales_teams!A:A,sales_teams!D:D,"")</f>
        <v>West</v>
      </c>
      <c r="G3480" t="s">
        <v>8951</v>
      </c>
      <c r="H3480" t="str">
        <f>_xlfn.XLOOKUP(G3480,products!A:A,products!B:B,"")</f>
        <v>GTX</v>
      </c>
      <c r="I3480" t="s">
        <v>124</v>
      </c>
      <c r="J3480" t="str">
        <f>_xlfn.XLOOKUP(I3480,accounts!A:A,accounts!B:B,"")</f>
        <v>services</v>
      </c>
      <c r="K3480" t="str">
        <f>_xlfn.XLOOKUP(I3480,accounts!A:A,accounts!F:F,"")</f>
        <v>Mid-Market</v>
      </c>
      <c r="L3480" t="s">
        <v>56</v>
      </c>
      <c r="M3480" t="s">
        <v>9033</v>
      </c>
      <c r="N3480" t="s">
        <v>9042</v>
      </c>
      <c r="O3480" s="1">
        <v>42882</v>
      </c>
      <c r="P3480" s="1">
        <v>42992</v>
      </c>
      <c r="Q3480" s="5">
        <f>_xlfn.XLOOKUP(G3480,products!A:A,products!C:C,"")</f>
        <v>4821</v>
      </c>
      <c r="R3480">
        <v>7</v>
      </c>
      <c r="S3480" s="5">
        <f t="shared" si="54"/>
        <v>33747</v>
      </c>
    </row>
    <row r="3481" spans="1:19" x14ac:dyDescent="0.2">
      <c r="A3481" t="s">
        <v>3626</v>
      </c>
      <c r="B3481" t="s">
        <v>9027</v>
      </c>
      <c r="C3481" t="s">
        <v>32</v>
      </c>
      <c r="D3481" t="str">
        <f>_xlfn.XLOOKUP(C3481,sales_teams!A:A,sales_teams!B:B,"")</f>
        <v>W975078</v>
      </c>
      <c r="E3481" t="str">
        <f>_xlfn.XLOOKUP(C3481,sales_teams!A:A,sales_teams!C:C,"")</f>
        <v>Celia Rouche</v>
      </c>
      <c r="F3481" t="str">
        <f>_xlfn.XLOOKUP(C3481,sales_teams!A:A,sales_teams!D:D,"")</f>
        <v>West</v>
      </c>
      <c r="G3481" t="s">
        <v>8951</v>
      </c>
      <c r="H3481" t="str">
        <f>_xlfn.XLOOKUP(G3481,products!A:A,products!B:B,"")</f>
        <v>GTX</v>
      </c>
      <c r="I3481" t="s">
        <v>65</v>
      </c>
      <c r="J3481" t="str">
        <f>_xlfn.XLOOKUP(I3481,accounts!A:A,accounts!B:B,"")</f>
        <v>services</v>
      </c>
      <c r="K3481" t="str">
        <f>_xlfn.XLOOKUP(I3481,accounts!A:A,accounts!F:F,"")</f>
        <v>Mid-Market</v>
      </c>
      <c r="L3481" t="s">
        <v>56</v>
      </c>
      <c r="M3481" t="s">
        <v>9033</v>
      </c>
      <c r="N3481" t="s">
        <v>9041</v>
      </c>
      <c r="O3481" s="1">
        <v>42882</v>
      </c>
      <c r="P3481" s="1">
        <v>42888</v>
      </c>
      <c r="Q3481" s="5">
        <f>_xlfn.XLOOKUP(G3481,products!A:A,products!C:C,"")</f>
        <v>4821</v>
      </c>
      <c r="R3481">
        <v>31</v>
      </c>
      <c r="S3481" s="5">
        <f t="shared" si="54"/>
        <v>149451</v>
      </c>
    </row>
    <row r="3482" spans="1:19" x14ac:dyDescent="0.2">
      <c r="A3482" t="s">
        <v>3627</v>
      </c>
      <c r="B3482" t="s">
        <v>9027</v>
      </c>
      <c r="C3482" t="s">
        <v>3</v>
      </c>
      <c r="D3482" t="str">
        <f>_xlfn.XLOOKUP(C3482,sales_teams!A:A,sales_teams!B:B,"")</f>
        <v>C265891</v>
      </c>
      <c r="E3482" t="str">
        <f>_xlfn.XLOOKUP(C3482,sales_teams!A:A,sales_teams!C:C,"")</f>
        <v>Dustin Brinkmann</v>
      </c>
      <c r="F3482" t="str">
        <f>_xlfn.XLOOKUP(C3482,sales_teams!A:A,sales_teams!D:D,"")</f>
        <v>Central</v>
      </c>
      <c r="G3482" t="s">
        <v>62</v>
      </c>
      <c r="H3482" t="str">
        <f>_xlfn.XLOOKUP(G3482,products!A:A,products!B:B,"")</f>
        <v>GTX</v>
      </c>
      <c r="I3482" t="s">
        <v>149</v>
      </c>
      <c r="J3482" t="str">
        <f>_xlfn.XLOOKUP(I3482,accounts!A:A,accounts!B:B,"")</f>
        <v>finance</v>
      </c>
      <c r="K3482" t="str">
        <f>_xlfn.XLOOKUP(I3482,accounts!A:A,accounts!F:F,"")</f>
        <v>Mid-Market</v>
      </c>
      <c r="L3482" t="s">
        <v>81</v>
      </c>
      <c r="M3482" t="s">
        <v>9036</v>
      </c>
      <c r="N3482" t="s">
        <v>9043</v>
      </c>
      <c r="O3482" s="1">
        <v>42883</v>
      </c>
      <c r="P3482" s="1">
        <v>42967</v>
      </c>
      <c r="Q3482" s="5">
        <f>_xlfn.XLOOKUP(G3482,products!A:A,products!C:C,"")</f>
        <v>550</v>
      </c>
      <c r="R3482">
        <v>16</v>
      </c>
      <c r="S3482" s="5">
        <f t="shared" si="54"/>
        <v>8800</v>
      </c>
    </row>
    <row r="3483" spans="1:19" x14ac:dyDescent="0.2">
      <c r="A3483" t="s">
        <v>3628</v>
      </c>
      <c r="B3483" t="s">
        <v>9025</v>
      </c>
      <c r="C3483" t="s">
        <v>3</v>
      </c>
      <c r="D3483" t="str">
        <f>_xlfn.XLOOKUP(C3483,sales_teams!A:A,sales_teams!B:B,"")</f>
        <v>C265891</v>
      </c>
      <c r="E3483" t="str">
        <f>_xlfn.XLOOKUP(C3483,sales_teams!A:A,sales_teams!C:C,"")</f>
        <v>Dustin Brinkmann</v>
      </c>
      <c r="F3483" t="str">
        <f>_xlfn.XLOOKUP(C3483,sales_teams!A:A,sales_teams!D:D,"")</f>
        <v>Central</v>
      </c>
      <c r="G3483" t="s">
        <v>54</v>
      </c>
      <c r="H3483" t="str">
        <f>_xlfn.XLOOKUP(G3483,products!A:A,products!B:B,"")</f>
        <v>GTX</v>
      </c>
      <c r="I3483" t="s">
        <v>55</v>
      </c>
      <c r="J3483" t="str">
        <f>_xlfn.XLOOKUP(I3483,accounts!A:A,accounts!B:B,"")</f>
        <v>retail</v>
      </c>
      <c r="K3483" t="str">
        <f>_xlfn.XLOOKUP(I3483,accounts!A:A,accounts!F:F,"")</f>
        <v>Mid-Market</v>
      </c>
      <c r="L3483" t="s">
        <v>81</v>
      </c>
      <c r="M3483" t="s">
        <v>9038</v>
      </c>
      <c r="N3483" t="s">
        <v>9042</v>
      </c>
      <c r="O3483" s="1">
        <v>42883</v>
      </c>
      <c r="P3483" s="1">
        <v>42899</v>
      </c>
      <c r="Q3483" s="5">
        <f>_xlfn.XLOOKUP(G3483,products!A:A,products!C:C,"")</f>
        <v>1096</v>
      </c>
      <c r="R3483">
        <v>8</v>
      </c>
      <c r="S3483" s="5">
        <f t="shared" si="54"/>
        <v>8768</v>
      </c>
    </row>
    <row r="3484" spans="1:19" x14ac:dyDescent="0.2">
      <c r="A3484" t="s">
        <v>3629</v>
      </c>
      <c r="B3484" t="s">
        <v>9025</v>
      </c>
      <c r="C3484" t="s">
        <v>30</v>
      </c>
      <c r="D3484" t="str">
        <f>_xlfn.XLOOKUP(C3484,sales_teams!A:A,sales_teams!B:B,"")</f>
        <v>E558564</v>
      </c>
      <c r="E3484" t="str">
        <f>_xlfn.XLOOKUP(C3484,sales_teams!A:A,sales_teams!C:C,"")</f>
        <v>Rocco Neubert</v>
      </c>
      <c r="F3484" t="str">
        <f>_xlfn.XLOOKUP(C3484,sales_teams!A:A,sales_teams!D:D,"")</f>
        <v>East</v>
      </c>
      <c r="G3484" t="s">
        <v>83</v>
      </c>
      <c r="H3484" t="str">
        <f>_xlfn.XLOOKUP(G3484,products!A:A,products!B:B,"")</f>
        <v>GTX</v>
      </c>
      <c r="J3484">
        <f>_xlfn.XLOOKUP(I3484,accounts!A:A,accounts!B:B,"")</f>
        <v>0</v>
      </c>
      <c r="K3484">
        <f>_xlfn.XLOOKUP(I3484,accounts!A:A,accounts!F:F,"")</f>
        <v>0</v>
      </c>
      <c r="L3484" t="s">
        <v>76</v>
      </c>
      <c r="N3484" t="s">
        <v>9044</v>
      </c>
      <c r="O3484" s="1">
        <v>42883</v>
      </c>
      <c r="Q3484" s="5">
        <f>_xlfn.XLOOKUP(G3484,products!A:A,products!C:C,"")</f>
        <v>5482</v>
      </c>
      <c r="R3484">
        <v>47</v>
      </c>
      <c r="S3484" s="5">
        <f t="shared" si="54"/>
        <v>257654</v>
      </c>
    </row>
    <row r="3485" spans="1:19" x14ac:dyDescent="0.2">
      <c r="A3485" t="s">
        <v>3630</v>
      </c>
      <c r="B3485" t="s">
        <v>9028</v>
      </c>
      <c r="C3485" t="s">
        <v>30</v>
      </c>
      <c r="D3485" t="str">
        <f>_xlfn.XLOOKUP(C3485,sales_teams!A:A,sales_teams!B:B,"")</f>
        <v>E558564</v>
      </c>
      <c r="E3485" t="str">
        <f>_xlfn.XLOOKUP(C3485,sales_teams!A:A,sales_teams!C:C,"")</f>
        <v>Rocco Neubert</v>
      </c>
      <c r="F3485" t="str">
        <f>_xlfn.XLOOKUP(C3485,sales_teams!A:A,sales_teams!D:D,"")</f>
        <v>East</v>
      </c>
      <c r="G3485" t="s">
        <v>54</v>
      </c>
      <c r="H3485" t="str">
        <f>_xlfn.XLOOKUP(G3485,products!A:A,products!B:B,"")</f>
        <v>GTX</v>
      </c>
      <c r="I3485" t="s">
        <v>115</v>
      </c>
      <c r="J3485" t="str">
        <f>_xlfn.XLOOKUP(I3485,accounts!A:A,accounts!B:B,"")</f>
        <v>software</v>
      </c>
      <c r="K3485" t="str">
        <f>_xlfn.XLOOKUP(I3485,accounts!A:A,accounts!F:F,"")</f>
        <v>Enterprise</v>
      </c>
      <c r="L3485" t="s">
        <v>56</v>
      </c>
      <c r="M3485" t="s">
        <v>9034</v>
      </c>
      <c r="N3485" t="s">
        <v>9041</v>
      </c>
      <c r="O3485" s="1">
        <v>42883</v>
      </c>
      <c r="P3485" s="1">
        <v>42894</v>
      </c>
      <c r="Q3485" s="5">
        <f>_xlfn.XLOOKUP(G3485,products!A:A,products!C:C,"")</f>
        <v>1096</v>
      </c>
      <c r="R3485">
        <v>23</v>
      </c>
      <c r="S3485" s="5">
        <f t="shared" si="54"/>
        <v>25208</v>
      </c>
    </row>
    <row r="3486" spans="1:19" x14ac:dyDescent="0.2">
      <c r="A3486" t="s">
        <v>3631</v>
      </c>
      <c r="B3486" t="s">
        <v>9028</v>
      </c>
      <c r="C3486" t="s">
        <v>25</v>
      </c>
      <c r="D3486" t="str">
        <f>_xlfn.XLOOKUP(C3486,sales_teams!A:A,sales_teams!B:B,"")</f>
        <v>E372575</v>
      </c>
      <c r="E3486" t="str">
        <f>_xlfn.XLOOKUP(C3486,sales_teams!A:A,sales_teams!C:C,"")</f>
        <v>Rocco Neubert</v>
      </c>
      <c r="F3486" t="str">
        <f>_xlfn.XLOOKUP(C3486,sales_teams!A:A,sales_teams!D:D,"")</f>
        <v>East</v>
      </c>
      <c r="G3486" t="s">
        <v>8951</v>
      </c>
      <c r="H3486" t="str">
        <f>_xlfn.XLOOKUP(G3486,products!A:A,products!B:B,"")</f>
        <v>GTX</v>
      </c>
      <c r="I3486" t="s">
        <v>122</v>
      </c>
      <c r="J3486" t="str">
        <f>_xlfn.XLOOKUP(I3486,accounts!A:A,accounts!B:B,"")</f>
        <v>technolgy</v>
      </c>
      <c r="K3486" t="str">
        <f>_xlfn.XLOOKUP(I3486,accounts!A:A,accounts!F:F,"")</f>
        <v>Mid-Market</v>
      </c>
      <c r="L3486" t="s">
        <v>56</v>
      </c>
      <c r="M3486" t="s">
        <v>9031</v>
      </c>
      <c r="N3486" t="s">
        <v>9045</v>
      </c>
      <c r="O3486" s="1">
        <v>42883</v>
      </c>
      <c r="P3486" s="1">
        <v>42893</v>
      </c>
      <c r="Q3486" s="5">
        <f>_xlfn.XLOOKUP(G3486,products!A:A,products!C:C,"")</f>
        <v>4821</v>
      </c>
      <c r="R3486">
        <v>12</v>
      </c>
      <c r="S3486" s="5">
        <f t="shared" si="54"/>
        <v>57852</v>
      </c>
    </row>
    <row r="3487" spans="1:19" x14ac:dyDescent="0.2">
      <c r="A3487" t="s">
        <v>3632</v>
      </c>
      <c r="B3487" t="s">
        <v>9028</v>
      </c>
      <c r="C3487" t="s">
        <v>25</v>
      </c>
      <c r="D3487" t="str">
        <f>_xlfn.XLOOKUP(C3487,sales_teams!A:A,sales_teams!B:B,"")</f>
        <v>E372575</v>
      </c>
      <c r="E3487" t="str">
        <f>_xlfn.XLOOKUP(C3487,sales_teams!A:A,sales_teams!C:C,"")</f>
        <v>Rocco Neubert</v>
      </c>
      <c r="F3487" t="str">
        <f>_xlfn.XLOOKUP(C3487,sales_teams!A:A,sales_teams!D:D,"")</f>
        <v>East</v>
      </c>
      <c r="G3487" t="s">
        <v>8951</v>
      </c>
      <c r="H3487" t="str">
        <f>_xlfn.XLOOKUP(G3487,products!A:A,products!B:B,"")</f>
        <v>GTX</v>
      </c>
      <c r="I3487" t="s">
        <v>172</v>
      </c>
      <c r="J3487" t="str">
        <f>_xlfn.XLOOKUP(I3487,accounts!A:A,accounts!B:B,"")</f>
        <v>software</v>
      </c>
      <c r="K3487" t="str">
        <f>_xlfn.XLOOKUP(I3487,accounts!A:A,accounts!F:F,"")</f>
        <v>Enterprise</v>
      </c>
      <c r="L3487" t="s">
        <v>56</v>
      </c>
      <c r="M3487" t="s">
        <v>9035</v>
      </c>
      <c r="N3487" t="s">
        <v>9042</v>
      </c>
      <c r="O3487" s="1">
        <v>42883</v>
      </c>
      <c r="P3487" s="1">
        <v>42901</v>
      </c>
      <c r="Q3487" s="5">
        <f>_xlfn.XLOOKUP(G3487,products!A:A,products!C:C,"")</f>
        <v>4821</v>
      </c>
      <c r="R3487">
        <v>40</v>
      </c>
      <c r="S3487" s="5">
        <f t="shared" si="54"/>
        <v>192840</v>
      </c>
    </row>
    <row r="3488" spans="1:19" x14ac:dyDescent="0.2">
      <c r="A3488" t="s">
        <v>3633</v>
      </c>
      <c r="B3488" t="s">
        <v>9027</v>
      </c>
      <c r="C3488" t="s">
        <v>15</v>
      </c>
      <c r="D3488" t="str">
        <f>_xlfn.XLOOKUP(C3488,sales_teams!A:A,sales_teams!B:B,"")</f>
        <v>C486814</v>
      </c>
      <c r="E3488" t="str">
        <f>_xlfn.XLOOKUP(C3488,sales_teams!A:A,sales_teams!C:C,"")</f>
        <v>Melvin Marxen</v>
      </c>
      <c r="F3488" t="str">
        <f>_xlfn.XLOOKUP(C3488,sales_teams!A:A,sales_teams!D:D,"")</f>
        <v>Central</v>
      </c>
      <c r="G3488" t="s">
        <v>54</v>
      </c>
      <c r="H3488" t="str">
        <f>_xlfn.XLOOKUP(G3488,products!A:A,products!B:B,"")</f>
        <v>GTX</v>
      </c>
      <c r="I3488" t="s">
        <v>78</v>
      </c>
      <c r="J3488" t="str">
        <f>_xlfn.XLOOKUP(I3488,accounts!A:A,accounts!B:B,"")</f>
        <v>medical</v>
      </c>
      <c r="K3488" t="str">
        <f>_xlfn.XLOOKUP(I3488,accounts!A:A,accounts!F:F,"")</f>
        <v>Mid-Market</v>
      </c>
      <c r="L3488" t="s">
        <v>56</v>
      </c>
      <c r="M3488" t="s">
        <v>9032</v>
      </c>
      <c r="N3488" t="s">
        <v>9041</v>
      </c>
      <c r="O3488" s="1">
        <v>42883</v>
      </c>
      <c r="P3488" s="1">
        <v>42972</v>
      </c>
      <c r="Q3488" s="5">
        <f>_xlfn.XLOOKUP(G3488,products!A:A,products!C:C,"")</f>
        <v>1096</v>
      </c>
      <c r="R3488">
        <v>6</v>
      </c>
      <c r="S3488" s="5">
        <f t="shared" si="54"/>
        <v>6576</v>
      </c>
    </row>
    <row r="3489" spans="1:19" x14ac:dyDescent="0.2">
      <c r="A3489" t="s">
        <v>3634</v>
      </c>
      <c r="B3489" t="s">
        <v>9025</v>
      </c>
      <c r="C3489" t="s">
        <v>28</v>
      </c>
      <c r="D3489" t="str">
        <f>_xlfn.XLOOKUP(C3489,sales_teams!A:A,sales_teams!B:B,"")</f>
        <v>E262141</v>
      </c>
      <c r="E3489" t="str">
        <f>_xlfn.XLOOKUP(C3489,sales_teams!A:A,sales_teams!C:C,"")</f>
        <v>Rocco Neubert</v>
      </c>
      <c r="F3489" t="str">
        <f>_xlfn.XLOOKUP(C3489,sales_teams!A:A,sales_teams!D:D,"")</f>
        <v>East</v>
      </c>
      <c r="G3489" t="s">
        <v>83</v>
      </c>
      <c r="H3489" t="str">
        <f>_xlfn.XLOOKUP(G3489,products!A:A,products!B:B,"")</f>
        <v>GTX</v>
      </c>
      <c r="I3489" t="s">
        <v>108</v>
      </c>
      <c r="J3489" t="str">
        <f>_xlfn.XLOOKUP(I3489,accounts!A:A,accounts!B:B,"")</f>
        <v>retail</v>
      </c>
      <c r="K3489" t="str">
        <f>_xlfn.XLOOKUP(I3489,accounts!A:A,accounts!F:F,"")</f>
        <v>Enterprise</v>
      </c>
      <c r="L3489" t="s">
        <v>56</v>
      </c>
      <c r="M3489" t="s">
        <v>9031</v>
      </c>
      <c r="N3489" t="s">
        <v>9042</v>
      </c>
      <c r="O3489" s="1">
        <v>42883</v>
      </c>
      <c r="P3489" s="1">
        <v>42958</v>
      </c>
      <c r="Q3489" s="5">
        <f>_xlfn.XLOOKUP(G3489,products!A:A,products!C:C,"")</f>
        <v>5482</v>
      </c>
      <c r="R3489">
        <v>39</v>
      </c>
      <c r="S3489" s="5">
        <f t="shared" si="54"/>
        <v>213798</v>
      </c>
    </row>
    <row r="3490" spans="1:19" x14ac:dyDescent="0.2">
      <c r="A3490" t="s">
        <v>3635</v>
      </c>
      <c r="B3490" t="s">
        <v>9027</v>
      </c>
      <c r="C3490" t="s">
        <v>28</v>
      </c>
      <c r="D3490" t="str">
        <f>_xlfn.XLOOKUP(C3490,sales_teams!A:A,sales_teams!B:B,"")</f>
        <v>E262141</v>
      </c>
      <c r="E3490" t="str">
        <f>_xlfn.XLOOKUP(C3490,sales_teams!A:A,sales_teams!C:C,"")</f>
        <v>Rocco Neubert</v>
      </c>
      <c r="F3490" t="str">
        <f>_xlfn.XLOOKUP(C3490,sales_teams!A:A,sales_teams!D:D,"")</f>
        <v>East</v>
      </c>
      <c r="G3490" t="s">
        <v>8951</v>
      </c>
      <c r="H3490" t="str">
        <f>_xlfn.XLOOKUP(G3490,products!A:A,products!B:B,"")</f>
        <v>GTX</v>
      </c>
      <c r="I3490" t="s">
        <v>292</v>
      </c>
      <c r="J3490" t="str">
        <f>_xlfn.XLOOKUP(I3490,accounts!A:A,accounts!B:B,"")</f>
        <v>retail</v>
      </c>
      <c r="K3490" t="str">
        <f>_xlfn.XLOOKUP(I3490,accounts!A:A,accounts!F:F,"")</f>
        <v>Mid-Market</v>
      </c>
      <c r="L3490" t="s">
        <v>56</v>
      </c>
      <c r="M3490" t="s">
        <v>9033</v>
      </c>
      <c r="N3490" t="s">
        <v>9045</v>
      </c>
      <c r="O3490" s="1">
        <v>42883</v>
      </c>
      <c r="P3490" s="1">
        <v>42952</v>
      </c>
      <c r="Q3490" s="5">
        <f>_xlfn.XLOOKUP(G3490,products!A:A,products!C:C,"")</f>
        <v>4821</v>
      </c>
      <c r="R3490">
        <v>37</v>
      </c>
      <c r="S3490" s="5">
        <f t="shared" si="54"/>
        <v>178377</v>
      </c>
    </row>
    <row r="3491" spans="1:19" x14ac:dyDescent="0.2">
      <c r="A3491" t="s">
        <v>3636</v>
      </c>
      <c r="B3491" t="s">
        <v>9025</v>
      </c>
      <c r="C3491" t="s">
        <v>22</v>
      </c>
      <c r="D3491" t="str">
        <f>_xlfn.XLOOKUP(C3491,sales_teams!A:A,sales_teams!B:B,"")</f>
        <v>E86134</v>
      </c>
      <c r="E3491" t="str">
        <f>_xlfn.XLOOKUP(C3491,sales_teams!A:A,sales_teams!C:C,"")</f>
        <v>Cara Losch</v>
      </c>
      <c r="F3491" t="str">
        <f>_xlfn.XLOOKUP(C3491,sales_teams!A:A,sales_teams!D:D,"")</f>
        <v>East</v>
      </c>
      <c r="G3491" t="s">
        <v>8951</v>
      </c>
      <c r="H3491" t="str">
        <f>_xlfn.XLOOKUP(G3491,products!A:A,products!B:B,"")</f>
        <v>GTX</v>
      </c>
      <c r="I3491" t="s">
        <v>230</v>
      </c>
      <c r="J3491" t="str">
        <f>_xlfn.XLOOKUP(I3491,accounts!A:A,accounts!B:B,"")</f>
        <v>retail</v>
      </c>
      <c r="K3491" t="str">
        <f>_xlfn.XLOOKUP(I3491,accounts!A:A,accounts!F:F,"")</f>
        <v>Mid-Market</v>
      </c>
      <c r="L3491" t="s">
        <v>81</v>
      </c>
      <c r="M3491" t="s">
        <v>9036</v>
      </c>
      <c r="N3491" t="s">
        <v>9045</v>
      </c>
      <c r="O3491" s="1">
        <v>42883</v>
      </c>
      <c r="P3491" s="1">
        <v>42977</v>
      </c>
      <c r="Q3491" s="5">
        <f>_xlfn.XLOOKUP(G3491,products!A:A,products!C:C,"")</f>
        <v>4821</v>
      </c>
      <c r="R3491">
        <v>24</v>
      </c>
      <c r="S3491" s="5">
        <f t="shared" si="54"/>
        <v>115704</v>
      </c>
    </row>
    <row r="3492" spans="1:19" x14ac:dyDescent="0.2">
      <c r="A3492" t="s">
        <v>3637</v>
      </c>
      <c r="B3492" t="s">
        <v>9027</v>
      </c>
      <c r="C3492" t="s">
        <v>36</v>
      </c>
      <c r="D3492" t="str">
        <f>_xlfn.XLOOKUP(C3492,sales_teams!A:A,sales_teams!B:B,"")</f>
        <v>W815792</v>
      </c>
      <c r="E3492" t="str">
        <f>_xlfn.XLOOKUP(C3492,sales_teams!A:A,sales_teams!C:C,"")</f>
        <v>Celia Rouche</v>
      </c>
      <c r="F3492" t="str">
        <f>_xlfn.XLOOKUP(C3492,sales_teams!A:A,sales_teams!D:D,"")</f>
        <v>West</v>
      </c>
      <c r="G3492" t="s">
        <v>75</v>
      </c>
      <c r="H3492" t="str">
        <f>_xlfn.XLOOKUP(G3492,products!A:A,products!B:B,"")</f>
        <v>MG</v>
      </c>
      <c r="I3492" t="s">
        <v>287</v>
      </c>
      <c r="J3492" t="str">
        <f>_xlfn.XLOOKUP(I3492,accounts!A:A,accounts!B:B,"")</f>
        <v>retail</v>
      </c>
      <c r="K3492" t="str">
        <f>_xlfn.XLOOKUP(I3492,accounts!A:A,accounts!F:F,"")</f>
        <v>Enterprise</v>
      </c>
      <c r="L3492" t="s">
        <v>56</v>
      </c>
      <c r="M3492" t="s">
        <v>9034</v>
      </c>
      <c r="N3492" t="s">
        <v>9041</v>
      </c>
      <c r="O3492" s="1">
        <v>42883</v>
      </c>
      <c r="P3492" s="1">
        <v>42975</v>
      </c>
      <c r="Q3492" s="5">
        <f>_xlfn.XLOOKUP(G3492,products!A:A,products!C:C,"")</f>
        <v>3393</v>
      </c>
      <c r="R3492">
        <v>26</v>
      </c>
      <c r="S3492" s="5">
        <f t="shared" si="54"/>
        <v>88218</v>
      </c>
    </row>
    <row r="3493" spans="1:19" x14ac:dyDescent="0.2">
      <c r="A3493" t="s">
        <v>3638</v>
      </c>
      <c r="B3493" t="s">
        <v>9025</v>
      </c>
      <c r="C3493" t="s">
        <v>42</v>
      </c>
      <c r="D3493" t="str">
        <f>_xlfn.XLOOKUP(C3493,sales_teams!A:A,sales_teams!B:B,"")</f>
        <v>W674591</v>
      </c>
      <c r="E3493" t="str">
        <f>_xlfn.XLOOKUP(C3493,sales_teams!A:A,sales_teams!C:C,"")</f>
        <v>Summer Sewald</v>
      </c>
      <c r="F3493" t="str">
        <f>_xlfn.XLOOKUP(C3493,sales_teams!A:A,sales_teams!D:D,"")</f>
        <v>West</v>
      </c>
      <c r="G3493" t="s">
        <v>54</v>
      </c>
      <c r="H3493" t="str">
        <f>_xlfn.XLOOKUP(G3493,products!A:A,products!B:B,"")</f>
        <v>GTX</v>
      </c>
      <c r="I3493" t="s">
        <v>193</v>
      </c>
      <c r="J3493" t="str">
        <f>_xlfn.XLOOKUP(I3493,accounts!A:A,accounts!B:B,"")</f>
        <v>employment</v>
      </c>
      <c r="K3493" t="str">
        <f>_xlfn.XLOOKUP(I3493,accounts!A:A,accounts!F:F,"")</f>
        <v>Mid-Market</v>
      </c>
      <c r="L3493" t="s">
        <v>76</v>
      </c>
      <c r="N3493" t="s">
        <v>9044</v>
      </c>
      <c r="O3493" s="1">
        <v>42883</v>
      </c>
      <c r="Q3493" s="5">
        <f>_xlfn.XLOOKUP(G3493,products!A:A,products!C:C,"")</f>
        <v>1096</v>
      </c>
      <c r="R3493">
        <v>45</v>
      </c>
      <c r="S3493" s="5">
        <f t="shared" si="54"/>
        <v>49320</v>
      </c>
    </row>
    <row r="3494" spans="1:19" x14ac:dyDescent="0.2">
      <c r="A3494" t="s">
        <v>3639</v>
      </c>
      <c r="B3494" t="s">
        <v>9027</v>
      </c>
      <c r="C3494" t="s">
        <v>37</v>
      </c>
      <c r="D3494" t="str">
        <f>_xlfn.XLOOKUP(C3494,sales_teams!A:A,sales_teams!B:B,"")</f>
        <v>W337844</v>
      </c>
      <c r="E3494" t="str">
        <f>_xlfn.XLOOKUP(C3494,sales_teams!A:A,sales_teams!C:C,"")</f>
        <v>Celia Rouche</v>
      </c>
      <c r="F3494" t="str">
        <f>_xlfn.XLOOKUP(C3494,sales_teams!A:A,sales_teams!D:D,"")</f>
        <v>West</v>
      </c>
      <c r="G3494" t="s">
        <v>62</v>
      </c>
      <c r="H3494" t="str">
        <f>_xlfn.XLOOKUP(G3494,products!A:A,products!B:B,"")</f>
        <v>GTX</v>
      </c>
      <c r="J3494">
        <f>_xlfn.XLOOKUP(I3494,accounts!A:A,accounts!B:B,"")</f>
        <v>0</v>
      </c>
      <c r="K3494">
        <f>_xlfn.XLOOKUP(I3494,accounts!A:A,accounts!F:F,"")</f>
        <v>0</v>
      </c>
      <c r="L3494" t="s">
        <v>76</v>
      </c>
      <c r="N3494" t="s">
        <v>9044</v>
      </c>
      <c r="O3494" s="1">
        <v>42883</v>
      </c>
      <c r="Q3494" s="5">
        <f>_xlfn.XLOOKUP(G3494,products!A:A,products!C:C,"")</f>
        <v>550</v>
      </c>
      <c r="R3494">
        <v>46</v>
      </c>
      <c r="S3494" s="5">
        <f t="shared" si="54"/>
        <v>25300</v>
      </c>
    </row>
    <row r="3495" spans="1:19" x14ac:dyDescent="0.2">
      <c r="A3495" t="s">
        <v>3640</v>
      </c>
      <c r="B3495" t="s">
        <v>9025</v>
      </c>
      <c r="C3495" t="s">
        <v>37</v>
      </c>
      <c r="D3495" t="str">
        <f>_xlfn.XLOOKUP(C3495,sales_teams!A:A,sales_teams!B:B,"")</f>
        <v>W337844</v>
      </c>
      <c r="E3495" t="str">
        <f>_xlfn.XLOOKUP(C3495,sales_teams!A:A,sales_teams!C:C,"")</f>
        <v>Celia Rouche</v>
      </c>
      <c r="F3495" t="str">
        <f>_xlfn.XLOOKUP(C3495,sales_teams!A:A,sales_teams!D:D,"")</f>
        <v>West</v>
      </c>
      <c r="G3495" t="s">
        <v>54</v>
      </c>
      <c r="H3495" t="str">
        <f>_xlfn.XLOOKUP(G3495,products!A:A,products!B:B,"")</f>
        <v>GTX</v>
      </c>
      <c r="I3495" t="s">
        <v>69</v>
      </c>
      <c r="J3495" t="str">
        <f>_xlfn.XLOOKUP(I3495,accounts!A:A,accounts!B:B,"")</f>
        <v>retail</v>
      </c>
      <c r="K3495" t="str">
        <f>_xlfn.XLOOKUP(I3495,accounts!A:A,accounts!F:F,"")</f>
        <v>Mid-Market</v>
      </c>
      <c r="L3495" t="s">
        <v>56</v>
      </c>
      <c r="M3495" t="s">
        <v>9035</v>
      </c>
      <c r="N3495" t="s">
        <v>9045</v>
      </c>
      <c r="O3495" s="1">
        <v>42883</v>
      </c>
      <c r="P3495" s="1">
        <v>42894</v>
      </c>
      <c r="Q3495" s="5">
        <f>_xlfn.XLOOKUP(G3495,products!A:A,products!C:C,"")</f>
        <v>1096</v>
      </c>
      <c r="R3495">
        <v>22</v>
      </c>
      <c r="S3495" s="5">
        <f t="shared" si="54"/>
        <v>24112</v>
      </c>
    </row>
    <row r="3496" spans="1:19" x14ac:dyDescent="0.2">
      <c r="A3496" t="s">
        <v>3641</v>
      </c>
      <c r="B3496" t="s">
        <v>9025</v>
      </c>
      <c r="C3496" t="s">
        <v>45</v>
      </c>
      <c r="D3496" t="str">
        <f>_xlfn.XLOOKUP(C3496,sales_teams!A:A,sales_teams!B:B,"")</f>
        <v>W960943</v>
      </c>
      <c r="E3496" t="str">
        <f>_xlfn.XLOOKUP(C3496,sales_teams!A:A,sales_teams!C:C,"")</f>
        <v>Summer Sewald</v>
      </c>
      <c r="F3496" t="str">
        <f>_xlfn.XLOOKUP(C3496,sales_teams!A:A,sales_teams!D:D,"")</f>
        <v>West</v>
      </c>
      <c r="G3496" t="s">
        <v>54</v>
      </c>
      <c r="H3496" t="str">
        <f>_xlfn.XLOOKUP(G3496,products!A:A,products!B:B,"")</f>
        <v>GTX</v>
      </c>
      <c r="I3496" t="s">
        <v>65</v>
      </c>
      <c r="J3496" t="str">
        <f>_xlfn.XLOOKUP(I3496,accounts!A:A,accounts!B:B,"")</f>
        <v>services</v>
      </c>
      <c r="K3496" t="str">
        <f>_xlfn.XLOOKUP(I3496,accounts!A:A,accounts!F:F,"")</f>
        <v>Mid-Market</v>
      </c>
      <c r="L3496" t="s">
        <v>56</v>
      </c>
      <c r="M3496" t="s">
        <v>9033</v>
      </c>
      <c r="N3496" t="s">
        <v>9045</v>
      </c>
      <c r="O3496" s="1">
        <v>42883</v>
      </c>
      <c r="P3496" s="1">
        <v>42891</v>
      </c>
      <c r="Q3496" s="5">
        <f>_xlfn.XLOOKUP(G3496,products!A:A,products!C:C,"")</f>
        <v>1096</v>
      </c>
      <c r="R3496">
        <v>13</v>
      </c>
      <c r="S3496" s="5">
        <f t="shared" si="54"/>
        <v>14248</v>
      </c>
    </row>
    <row r="3497" spans="1:19" x14ac:dyDescent="0.2">
      <c r="A3497" t="s">
        <v>3642</v>
      </c>
      <c r="B3497" t="s">
        <v>9025</v>
      </c>
      <c r="C3497" t="s">
        <v>35</v>
      </c>
      <c r="D3497" t="str">
        <f>_xlfn.XLOOKUP(C3497,sales_teams!A:A,sales_teams!B:B,"")</f>
        <v>W100826</v>
      </c>
      <c r="E3497" t="str">
        <f>_xlfn.XLOOKUP(C3497,sales_teams!A:A,sales_teams!C:C,"")</f>
        <v>Celia Rouche</v>
      </c>
      <c r="F3497" t="str">
        <f>_xlfn.XLOOKUP(C3497,sales_teams!A:A,sales_teams!D:D,"")</f>
        <v>West</v>
      </c>
      <c r="G3497" t="s">
        <v>162</v>
      </c>
      <c r="H3497" t="str">
        <f>_xlfn.XLOOKUP(G3497,products!A:A,products!B:B,"")</f>
        <v>GTK</v>
      </c>
      <c r="I3497" t="s">
        <v>97</v>
      </c>
      <c r="J3497" t="str">
        <f>_xlfn.XLOOKUP(I3497,accounts!A:A,accounts!B:B,"")</f>
        <v>telecommunications</v>
      </c>
      <c r="K3497" t="str">
        <f>_xlfn.XLOOKUP(I3497,accounts!A:A,accounts!F:F,"")</f>
        <v>Mid-Market</v>
      </c>
      <c r="L3497" t="s">
        <v>56</v>
      </c>
      <c r="M3497" t="s">
        <v>9031</v>
      </c>
      <c r="N3497" t="s">
        <v>9043</v>
      </c>
      <c r="O3497" s="1">
        <v>42883</v>
      </c>
      <c r="P3497" s="1">
        <v>42975</v>
      </c>
      <c r="Q3497" s="5">
        <f>_xlfn.XLOOKUP(G3497,products!A:A,products!C:C,"")</f>
        <v>26768</v>
      </c>
      <c r="R3497">
        <v>30</v>
      </c>
      <c r="S3497" s="5">
        <f t="shared" si="54"/>
        <v>803040</v>
      </c>
    </row>
    <row r="3498" spans="1:19" x14ac:dyDescent="0.2">
      <c r="A3498" t="s">
        <v>3643</v>
      </c>
      <c r="B3498" t="s">
        <v>9026</v>
      </c>
      <c r="C3498" t="s">
        <v>35</v>
      </c>
      <c r="D3498" t="str">
        <f>_xlfn.XLOOKUP(C3498,sales_teams!A:A,sales_teams!B:B,"")</f>
        <v>W100826</v>
      </c>
      <c r="E3498" t="str">
        <f>_xlfn.XLOOKUP(C3498,sales_teams!A:A,sales_teams!C:C,"")</f>
        <v>Celia Rouche</v>
      </c>
      <c r="F3498" t="str">
        <f>_xlfn.XLOOKUP(C3498,sales_teams!A:A,sales_teams!D:D,"")</f>
        <v>West</v>
      </c>
      <c r="G3498" t="s">
        <v>75</v>
      </c>
      <c r="H3498" t="str">
        <f>_xlfn.XLOOKUP(G3498,products!A:A,products!B:B,"")</f>
        <v>MG</v>
      </c>
      <c r="I3498" t="s">
        <v>97</v>
      </c>
      <c r="J3498" t="str">
        <f>_xlfn.XLOOKUP(I3498,accounts!A:A,accounts!B:B,"")</f>
        <v>telecommunications</v>
      </c>
      <c r="K3498" t="str">
        <f>_xlfn.XLOOKUP(I3498,accounts!A:A,accounts!F:F,"")</f>
        <v>Mid-Market</v>
      </c>
      <c r="L3498" t="s">
        <v>56</v>
      </c>
      <c r="M3498" t="s">
        <v>9034</v>
      </c>
      <c r="N3498" t="s">
        <v>9045</v>
      </c>
      <c r="O3498" s="1">
        <v>42883</v>
      </c>
      <c r="P3498" s="1">
        <v>42999</v>
      </c>
      <c r="Q3498" s="5">
        <f>_xlfn.XLOOKUP(G3498,products!A:A,products!C:C,"")</f>
        <v>3393</v>
      </c>
      <c r="R3498">
        <v>48</v>
      </c>
      <c r="S3498" s="5">
        <f t="shared" si="54"/>
        <v>162864</v>
      </c>
    </row>
    <row r="3499" spans="1:19" x14ac:dyDescent="0.2">
      <c r="A3499" t="s">
        <v>3644</v>
      </c>
      <c r="B3499" t="s">
        <v>9026</v>
      </c>
      <c r="C3499" t="s">
        <v>32</v>
      </c>
      <c r="D3499" t="str">
        <f>_xlfn.XLOOKUP(C3499,sales_teams!A:A,sales_teams!B:B,"")</f>
        <v>W975078</v>
      </c>
      <c r="E3499" t="str">
        <f>_xlfn.XLOOKUP(C3499,sales_teams!A:A,sales_teams!C:C,"")</f>
        <v>Celia Rouche</v>
      </c>
      <c r="F3499" t="str">
        <f>_xlfn.XLOOKUP(C3499,sales_teams!A:A,sales_teams!D:D,"")</f>
        <v>West</v>
      </c>
      <c r="G3499" t="s">
        <v>62</v>
      </c>
      <c r="H3499" t="str">
        <f>_xlfn.XLOOKUP(G3499,products!A:A,products!B:B,"")</f>
        <v>GTX</v>
      </c>
      <c r="I3499" t="s">
        <v>329</v>
      </c>
      <c r="J3499" t="str">
        <f>_xlfn.XLOOKUP(I3499,accounts!A:A,accounts!B:B,"")</f>
        <v>technolgy</v>
      </c>
      <c r="K3499" t="str">
        <f>_xlfn.XLOOKUP(I3499,accounts!A:A,accounts!F:F,"")</f>
        <v>Enterprise</v>
      </c>
      <c r="L3499" t="s">
        <v>56</v>
      </c>
      <c r="M3499" t="s">
        <v>9033</v>
      </c>
      <c r="N3499" t="s">
        <v>9043</v>
      </c>
      <c r="O3499" s="1">
        <v>42883</v>
      </c>
      <c r="P3499" s="1">
        <v>42894</v>
      </c>
      <c r="Q3499" s="5">
        <f>_xlfn.XLOOKUP(G3499,products!A:A,products!C:C,"")</f>
        <v>550</v>
      </c>
      <c r="R3499">
        <v>48</v>
      </c>
      <c r="S3499" s="5">
        <f t="shared" si="54"/>
        <v>26400</v>
      </c>
    </row>
    <row r="3500" spans="1:19" x14ac:dyDescent="0.2">
      <c r="A3500" t="s">
        <v>3645</v>
      </c>
      <c r="B3500" t="s">
        <v>9025</v>
      </c>
      <c r="C3500" t="s">
        <v>44</v>
      </c>
      <c r="D3500" t="str">
        <f>_xlfn.XLOOKUP(C3500,sales_teams!A:A,sales_teams!B:B,"")</f>
        <v>W202814</v>
      </c>
      <c r="E3500" t="str">
        <f>_xlfn.XLOOKUP(C3500,sales_teams!A:A,sales_teams!C:C,"")</f>
        <v>Summer Sewald</v>
      </c>
      <c r="F3500" t="str">
        <f>_xlfn.XLOOKUP(C3500,sales_teams!A:A,sales_teams!D:D,"")</f>
        <v>West</v>
      </c>
      <c r="G3500" t="s">
        <v>8951</v>
      </c>
      <c r="H3500" t="str">
        <f>_xlfn.XLOOKUP(G3500,products!A:A,products!B:B,"")</f>
        <v>GTX</v>
      </c>
      <c r="J3500">
        <f>_xlfn.XLOOKUP(I3500,accounts!A:A,accounts!B:B,"")</f>
        <v>0</v>
      </c>
      <c r="K3500">
        <f>_xlfn.XLOOKUP(I3500,accounts!A:A,accounts!F:F,"")</f>
        <v>0</v>
      </c>
      <c r="L3500" t="s">
        <v>76</v>
      </c>
      <c r="N3500" t="s">
        <v>9044</v>
      </c>
      <c r="O3500" s="1">
        <v>42883</v>
      </c>
      <c r="Q3500" s="5">
        <f>_xlfn.XLOOKUP(G3500,products!A:A,products!C:C,"")</f>
        <v>4821</v>
      </c>
      <c r="R3500">
        <v>12</v>
      </c>
      <c r="S3500" s="5">
        <f t="shared" si="54"/>
        <v>57852</v>
      </c>
    </row>
    <row r="3501" spans="1:19" x14ac:dyDescent="0.2">
      <c r="A3501" t="s">
        <v>3646</v>
      </c>
      <c r="B3501" t="s">
        <v>9025</v>
      </c>
      <c r="C3501" t="s">
        <v>44</v>
      </c>
      <c r="D3501" t="str">
        <f>_xlfn.XLOOKUP(C3501,sales_teams!A:A,sales_teams!B:B,"")</f>
        <v>W202814</v>
      </c>
      <c r="E3501" t="str">
        <f>_xlfn.XLOOKUP(C3501,sales_teams!A:A,sales_teams!C:C,"")</f>
        <v>Summer Sewald</v>
      </c>
      <c r="F3501" t="str">
        <f>_xlfn.XLOOKUP(C3501,sales_teams!A:A,sales_teams!D:D,"")</f>
        <v>West</v>
      </c>
      <c r="G3501" t="s">
        <v>54</v>
      </c>
      <c r="H3501" t="str">
        <f>_xlfn.XLOOKUP(G3501,products!A:A,products!B:B,"")</f>
        <v>GTX</v>
      </c>
      <c r="I3501" t="s">
        <v>97</v>
      </c>
      <c r="J3501" t="str">
        <f>_xlfn.XLOOKUP(I3501,accounts!A:A,accounts!B:B,"")</f>
        <v>telecommunications</v>
      </c>
      <c r="K3501" t="str">
        <f>_xlfn.XLOOKUP(I3501,accounts!A:A,accounts!F:F,"")</f>
        <v>Mid-Market</v>
      </c>
      <c r="L3501" t="s">
        <v>56</v>
      </c>
      <c r="M3501" t="s">
        <v>9032</v>
      </c>
      <c r="N3501" t="s">
        <v>9043</v>
      </c>
      <c r="O3501" s="1">
        <v>42883</v>
      </c>
      <c r="P3501" s="1">
        <v>42951</v>
      </c>
      <c r="Q3501" s="5">
        <f>_xlfn.XLOOKUP(G3501,products!A:A,products!C:C,"")</f>
        <v>1096</v>
      </c>
      <c r="R3501">
        <v>37</v>
      </c>
      <c r="S3501" s="5">
        <f t="shared" si="54"/>
        <v>40552</v>
      </c>
    </row>
    <row r="3502" spans="1:19" x14ac:dyDescent="0.2">
      <c r="A3502" t="s">
        <v>3647</v>
      </c>
      <c r="B3502" t="s">
        <v>9026</v>
      </c>
      <c r="C3502" t="s">
        <v>3</v>
      </c>
      <c r="D3502" t="str">
        <f>_xlfn.XLOOKUP(C3502,sales_teams!A:A,sales_teams!B:B,"")</f>
        <v>C265891</v>
      </c>
      <c r="E3502" t="str">
        <f>_xlfn.XLOOKUP(C3502,sales_teams!A:A,sales_teams!C:C,"")</f>
        <v>Dustin Brinkmann</v>
      </c>
      <c r="F3502" t="str">
        <f>_xlfn.XLOOKUP(C3502,sales_teams!A:A,sales_teams!D:D,"")</f>
        <v>Central</v>
      </c>
      <c r="G3502" t="s">
        <v>62</v>
      </c>
      <c r="H3502" t="str">
        <f>_xlfn.XLOOKUP(G3502,products!A:A,products!B:B,"")</f>
        <v>GTX</v>
      </c>
      <c r="I3502" t="s">
        <v>80</v>
      </c>
      <c r="J3502" t="str">
        <f>_xlfn.XLOOKUP(I3502,accounts!A:A,accounts!B:B,"")</f>
        <v>retail</v>
      </c>
      <c r="K3502" t="str">
        <f>_xlfn.XLOOKUP(I3502,accounts!A:A,accounts!F:F,"")</f>
        <v>Mid-Market</v>
      </c>
      <c r="L3502" t="s">
        <v>56</v>
      </c>
      <c r="M3502" t="s">
        <v>9035</v>
      </c>
      <c r="N3502" t="s">
        <v>9041</v>
      </c>
      <c r="O3502" s="1">
        <v>42884</v>
      </c>
      <c r="P3502" s="1">
        <v>42897</v>
      </c>
      <c r="Q3502" s="5">
        <f>_xlfn.XLOOKUP(G3502,products!A:A,products!C:C,"")</f>
        <v>550</v>
      </c>
      <c r="R3502">
        <v>6</v>
      </c>
      <c r="S3502" s="5">
        <f t="shared" si="54"/>
        <v>3300</v>
      </c>
    </row>
    <row r="3503" spans="1:19" x14ac:dyDescent="0.2">
      <c r="A3503" t="s">
        <v>3648</v>
      </c>
      <c r="B3503" t="s">
        <v>9027</v>
      </c>
      <c r="C3503" t="s">
        <v>30</v>
      </c>
      <c r="D3503" t="str">
        <f>_xlfn.XLOOKUP(C3503,sales_teams!A:A,sales_teams!B:B,"")</f>
        <v>E558564</v>
      </c>
      <c r="E3503" t="str">
        <f>_xlfn.XLOOKUP(C3503,sales_teams!A:A,sales_teams!C:C,"")</f>
        <v>Rocco Neubert</v>
      </c>
      <c r="F3503" t="str">
        <f>_xlfn.XLOOKUP(C3503,sales_teams!A:A,sales_teams!D:D,"")</f>
        <v>East</v>
      </c>
      <c r="G3503" t="s">
        <v>83</v>
      </c>
      <c r="H3503" t="str">
        <f>_xlfn.XLOOKUP(G3503,products!A:A,products!B:B,"")</f>
        <v>GTX</v>
      </c>
      <c r="I3503" t="s">
        <v>387</v>
      </c>
      <c r="J3503" t="str">
        <f>_xlfn.XLOOKUP(I3503,accounts!A:A,accounts!B:B,"")</f>
        <v>technolgy</v>
      </c>
      <c r="K3503" t="str">
        <f>_xlfn.XLOOKUP(I3503,accounts!A:A,accounts!F:F,"")</f>
        <v>SMB</v>
      </c>
      <c r="L3503" t="s">
        <v>56</v>
      </c>
      <c r="M3503" t="s">
        <v>9033</v>
      </c>
      <c r="N3503" t="s">
        <v>9042</v>
      </c>
      <c r="O3503" s="1">
        <v>42884</v>
      </c>
      <c r="P3503" s="1">
        <v>42991</v>
      </c>
      <c r="Q3503" s="5">
        <f>_xlfn.XLOOKUP(G3503,products!A:A,products!C:C,"")</f>
        <v>5482</v>
      </c>
      <c r="R3503">
        <v>36</v>
      </c>
      <c r="S3503" s="5">
        <f t="shared" si="54"/>
        <v>197352</v>
      </c>
    </row>
    <row r="3504" spans="1:19" x14ac:dyDescent="0.2">
      <c r="A3504" t="s">
        <v>3649</v>
      </c>
      <c r="B3504" t="s">
        <v>9027</v>
      </c>
      <c r="C3504" t="s">
        <v>6</v>
      </c>
      <c r="D3504" t="str">
        <f>_xlfn.XLOOKUP(C3504,sales_teams!A:A,sales_teams!B:B,"")</f>
        <v>C163925</v>
      </c>
      <c r="E3504" t="str">
        <f>_xlfn.XLOOKUP(C3504,sales_teams!A:A,sales_teams!C:C,"")</f>
        <v>Dustin Brinkmann</v>
      </c>
      <c r="F3504" t="str">
        <f>_xlfn.XLOOKUP(C3504,sales_teams!A:A,sales_teams!D:D,"")</f>
        <v>Central</v>
      </c>
      <c r="G3504" t="s">
        <v>62</v>
      </c>
      <c r="H3504" t="str">
        <f>_xlfn.XLOOKUP(G3504,products!A:A,products!B:B,"")</f>
        <v>GTX</v>
      </c>
      <c r="I3504" t="s">
        <v>78</v>
      </c>
      <c r="J3504" t="str">
        <f>_xlfn.XLOOKUP(I3504,accounts!A:A,accounts!B:B,"")</f>
        <v>medical</v>
      </c>
      <c r="K3504" t="str">
        <f>_xlfn.XLOOKUP(I3504,accounts!A:A,accounts!F:F,"")</f>
        <v>Mid-Market</v>
      </c>
      <c r="L3504" t="s">
        <v>56</v>
      </c>
      <c r="M3504" t="s">
        <v>9033</v>
      </c>
      <c r="N3504" t="s">
        <v>9042</v>
      </c>
      <c r="O3504" s="1">
        <v>42884</v>
      </c>
      <c r="P3504" s="1">
        <v>42976</v>
      </c>
      <c r="Q3504" s="5">
        <f>_xlfn.XLOOKUP(G3504,products!A:A,products!C:C,"")</f>
        <v>550</v>
      </c>
      <c r="R3504">
        <v>17</v>
      </c>
      <c r="S3504" s="5">
        <f t="shared" si="54"/>
        <v>9350</v>
      </c>
    </row>
    <row r="3505" spans="1:19" x14ac:dyDescent="0.2">
      <c r="A3505" t="s">
        <v>3650</v>
      </c>
      <c r="B3505" t="s">
        <v>9025</v>
      </c>
      <c r="C3505" t="s">
        <v>20</v>
      </c>
      <c r="D3505" t="str">
        <f>_xlfn.XLOOKUP(C3505,sales_teams!A:A,sales_teams!B:B,"")</f>
        <v>E500449</v>
      </c>
      <c r="E3505" t="str">
        <f>_xlfn.XLOOKUP(C3505,sales_teams!A:A,sales_teams!C:C,"")</f>
        <v>Cara Losch</v>
      </c>
      <c r="F3505" t="str">
        <f>_xlfn.XLOOKUP(C3505,sales_teams!A:A,sales_teams!D:D,"")</f>
        <v>East</v>
      </c>
      <c r="G3505" t="s">
        <v>8951</v>
      </c>
      <c r="H3505" t="str">
        <f>_xlfn.XLOOKUP(G3505,products!A:A,products!B:B,"")</f>
        <v>GTX</v>
      </c>
      <c r="I3505" t="s">
        <v>314</v>
      </c>
      <c r="J3505" t="str">
        <f>_xlfn.XLOOKUP(I3505,accounts!A:A,accounts!B:B,"")</f>
        <v>retail</v>
      </c>
      <c r="K3505" t="str">
        <f>_xlfn.XLOOKUP(I3505,accounts!A:A,accounts!F:F,"")</f>
        <v>SMB</v>
      </c>
      <c r="L3505" t="s">
        <v>76</v>
      </c>
      <c r="N3505" t="s">
        <v>9044</v>
      </c>
      <c r="O3505" s="1">
        <v>42884</v>
      </c>
      <c r="Q3505" s="5">
        <f>_xlfn.XLOOKUP(G3505,products!A:A,products!C:C,"")</f>
        <v>4821</v>
      </c>
      <c r="R3505">
        <v>32</v>
      </c>
      <c r="S3505" s="5">
        <f t="shared" si="54"/>
        <v>154272</v>
      </c>
    </row>
    <row r="3506" spans="1:19" x14ac:dyDescent="0.2">
      <c r="A3506" t="s">
        <v>3651</v>
      </c>
      <c r="B3506" t="s">
        <v>9026</v>
      </c>
      <c r="C3506" t="s">
        <v>20</v>
      </c>
      <c r="D3506" t="str">
        <f>_xlfn.XLOOKUP(C3506,sales_teams!A:A,sales_teams!B:B,"")</f>
        <v>E500449</v>
      </c>
      <c r="E3506" t="str">
        <f>_xlfn.XLOOKUP(C3506,sales_teams!A:A,sales_teams!C:C,"")</f>
        <v>Cara Losch</v>
      </c>
      <c r="F3506" t="str">
        <f>_xlfn.XLOOKUP(C3506,sales_teams!A:A,sales_teams!D:D,"")</f>
        <v>East</v>
      </c>
      <c r="G3506" t="s">
        <v>8951</v>
      </c>
      <c r="H3506" t="str">
        <f>_xlfn.XLOOKUP(G3506,products!A:A,products!B:B,"")</f>
        <v>GTX</v>
      </c>
      <c r="I3506" t="s">
        <v>158</v>
      </c>
      <c r="J3506" t="str">
        <f>_xlfn.XLOOKUP(I3506,accounts!A:A,accounts!B:B,"")</f>
        <v>finance</v>
      </c>
      <c r="K3506" t="str">
        <f>_xlfn.XLOOKUP(I3506,accounts!A:A,accounts!F:F,"")</f>
        <v>SMB</v>
      </c>
      <c r="L3506" t="s">
        <v>56</v>
      </c>
      <c r="M3506" t="s">
        <v>9034</v>
      </c>
      <c r="N3506" t="s">
        <v>9041</v>
      </c>
      <c r="O3506" s="1">
        <v>42884</v>
      </c>
      <c r="P3506" s="1">
        <v>42897</v>
      </c>
      <c r="Q3506" s="5">
        <f>_xlfn.XLOOKUP(G3506,products!A:A,products!C:C,"")</f>
        <v>4821</v>
      </c>
      <c r="R3506">
        <v>2</v>
      </c>
      <c r="S3506" s="5">
        <f t="shared" si="54"/>
        <v>9642</v>
      </c>
    </row>
    <row r="3507" spans="1:19" x14ac:dyDescent="0.2">
      <c r="A3507" t="s">
        <v>3652</v>
      </c>
      <c r="B3507" t="s">
        <v>9027</v>
      </c>
      <c r="C3507" t="s">
        <v>20</v>
      </c>
      <c r="D3507" t="str">
        <f>_xlfn.XLOOKUP(C3507,sales_teams!A:A,sales_teams!B:B,"")</f>
        <v>E500449</v>
      </c>
      <c r="E3507" t="str">
        <f>_xlfn.XLOOKUP(C3507,sales_teams!A:A,sales_teams!C:C,"")</f>
        <v>Cara Losch</v>
      </c>
      <c r="F3507" t="str">
        <f>_xlfn.XLOOKUP(C3507,sales_teams!A:A,sales_teams!D:D,"")</f>
        <v>East</v>
      </c>
      <c r="G3507" t="s">
        <v>8951</v>
      </c>
      <c r="H3507" t="str">
        <f>_xlfn.XLOOKUP(G3507,products!A:A,products!B:B,"")</f>
        <v>GTX</v>
      </c>
      <c r="I3507" t="s">
        <v>205</v>
      </c>
      <c r="J3507" t="str">
        <f>_xlfn.XLOOKUP(I3507,accounts!A:A,accounts!B:B,"")</f>
        <v>finance</v>
      </c>
      <c r="K3507" t="str">
        <f>_xlfn.XLOOKUP(I3507,accounts!A:A,accounts!F:F,"")</f>
        <v>Enterprise</v>
      </c>
      <c r="L3507" t="s">
        <v>56</v>
      </c>
      <c r="M3507" t="s">
        <v>9034</v>
      </c>
      <c r="N3507" t="s">
        <v>9043</v>
      </c>
      <c r="O3507" s="1">
        <v>42884</v>
      </c>
      <c r="P3507" s="1">
        <v>42897</v>
      </c>
      <c r="Q3507" s="5">
        <f>_xlfn.XLOOKUP(G3507,products!A:A,products!C:C,"")</f>
        <v>4821</v>
      </c>
      <c r="R3507">
        <v>8</v>
      </c>
      <c r="S3507" s="5">
        <f t="shared" si="54"/>
        <v>38568</v>
      </c>
    </row>
    <row r="3508" spans="1:19" x14ac:dyDescent="0.2">
      <c r="A3508" t="s">
        <v>3653</v>
      </c>
      <c r="B3508" t="s">
        <v>9027</v>
      </c>
      <c r="C3508" t="s">
        <v>15</v>
      </c>
      <c r="D3508" t="str">
        <f>_xlfn.XLOOKUP(C3508,sales_teams!A:A,sales_teams!B:B,"")</f>
        <v>C486814</v>
      </c>
      <c r="E3508" t="str">
        <f>_xlfn.XLOOKUP(C3508,sales_teams!A:A,sales_teams!C:C,"")</f>
        <v>Melvin Marxen</v>
      </c>
      <c r="F3508" t="str">
        <f>_xlfn.XLOOKUP(C3508,sales_teams!A:A,sales_teams!D:D,"")</f>
        <v>Central</v>
      </c>
      <c r="G3508" t="s">
        <v>8951</v>
      </c>
      <c r="H3508" t="str">
        <f>_xlfn.XLOOKUP(G3508,products!A:A,products!B:B,"")</f>
        <v>GTX</v>
      </c>
      <c r="I3508" t="s">
        <v>55</v>
      </c>
      <c r="J3508" t="str">
        <f>_xlfn.XLOOKUP(I3508,accounts!A:A,accounts!B:B,"")</f>
        <v>retail</v>
      </c>
      <c r="K3508" t="str">
        <f>_xlfn.XLOOKUP(I3508,accounts!A:A,accounts!F:F,"")</f>
        <v>Mid-Market</v>
      </c>
      <c r="L3508" t="s">
        <v>56</v>
      </c>
      <c r="M3508" t="s">
        <v>9033</v>
      </c>
      <c r="N3508" t="s">
        <v>9045</v>
      </c>
      <c r="O3508" s="1">
        <v>42884</v>
      </c>
      <c r="P3508" s="1">
        <v>42949</v>
      </c>
      <c r="Q3508" s="5">
        <f>_xlfn.XLOOKUP(G3508,products!A:A,products!C:C,"")</f>
        <v>4821</v>
      </c>
      <c r="R3508">
        <v>48</v>
      </c>
      <c r="S3508" s="5">
        <f t="shared" si="54"/>
        <v>231408</v>
      </c>
    </row>
    <row r="3509" spans="1:19" x14ac:dyDescent="0.2">
      <c r="A3509" t="s">
        <v>3654</v>
      </c>
      <c r="B3509" t="s">
        <v>9027</v>
      </c>
      <c r="C3509" t="s">
        <v>28</v>
      </c>
      <c r="D3509" t="str">
        <f>_xlfn.XLOOKUP(C3509,sales_teams!A:A,sales_teams!B:B,"")</f>
        <v>E262141</v>
      </c>
      <c r="E3509" t="str">
        <f>_xlfn.XLOOKUP(C3509,sales_teams!A:A,sales_teams!C:C,"")</f>
        <v>Rocco Neubert</v>
      </c>
      <c r="F3509" t="str">
        <f>_xlfn.XLOOKUP(C3509,sales_teams!A:A,sales_teams!D:D,"")</f>
        <v>East</v>
      </c>
      <c r="G3509" t="s">
        <v>75</v>
      </c>
      <c r="H3509" t="str">
        <f>_xlfn.XLOOKUP(G3509,products!A:A,products!B:B,"")</f>
        <v>MG</v>
      </c>
      <c r="I3509" t="s">
        <v>759</v>
      </c>
      <c r="J3509" t="str">
        <f>_xlfn.XLOOKUP(I3509,accounts!A:A,accounts!B:B,"")</f>
        <v>technolgy</v>
      </c>
      <c r="K3509" t="str">
        <f>_xlfn.XLOOKUP(I3509,accounts!A:A,accounts!F:F,"")</f>
        <v>Mid-Market</v>
      </c>
      <c r="L3509" t="s">
        <v>56</v>
      </c>
      <c r="M3509" t="s">
        <v>9033</v>
      </c>
      <c r="N3509" t="s">
        <v>9045</v>
      </c>
      <c r="O3509" s="1">
        <v>42884</v>
      </c>
      <c r="P3509" s="1">
        <v>42897</v>
      </c>
      <c r="Q3509" s="5">
        <f>_xlfn.XLOOKUP(G3509,products!A:A,products!C:C,"")</f>
        <v>3393</v>
      </c>
      <c r="R3509">
        <v>36</v>
      </c>
      <c r="S3509" s="5">
        <f t="shared" si="54"/>
        <v>122148</v>
      </c>
    </row>
    <row r="3510" spans="1:19" x14ac:dyDescent="0.2">
      <c r="A3510" t="s">
        <v>3655</v>
      </c>
      <c r="B3510" t="s">
        <v>9025</v>
      </c>
      <c r="C3510" t="s">
        <v>38</v>
      </c>
      <c r="D3510" t="str">
        <f>_xlfn.XLOOKUP(C3510,sales_teams!A:A,sales_teams!B:B,"")</f>
        <v>W172727</v>
      </c>
      <c r="E3510" t="str">
        <f>_xlfn.XLOOKUP(C3510,sales_teams!A:A,sales_teams!C:C,"")</f>
        <v>Celia Rouche</v>
      </c>
      <c r="F3510" t="str">
        <f>_xlfn.XLOOKUP(C3510,sales_teams!A:A,sales_teams!D:D,"")</f>
        <v>West</v>
      </c>
      <c r="G3510" t="s">
        <v>75</v>
      </c>
      <c r="H3510" t="str">
        <f>_xlfn.XLOOKUP(G3510,products!A:A,products!B:B,"")</f>
        <v>MG</v>
      </c>
      <c r="I3510" t="s">
        <v>144</v>
      </c>
      <c r="J3510" t="str">
        <f>_xlfn.XLOOKUP(I3510,accounts!A:A,accounts!B:B,"")</f>
        <v>retail</v>
      </c>
      <c r="K3510" t="str">
        <f>_xlfn.XLOOKUP(I3510,accounts!A:A,accounts!F:F,"")</f>
        <v>Mid-Market</v>
      </c>
      <c r="L3510" t="s">
        <v>56</v>
      </c>
      <c r="M3510" t="s">
        <v>9032</v>
      </c>
      <c r="N3510" t="s">
        <v>9041</v>
      </c>
      <c r="O3510" s="1">
        <v>42884</v>
      </c>
      <c r="P3510" s="1">
        <v>42897</v>
      </c>
      <c r="Q3510" s="5">
        <f>_xlfn.XLOOKUP(G3510,products!A:A,products!C:C,"")</f>
        <v>3393</v>
      </c>
      <c r="R3510">
        <v>45</v>
      </c>
      <c r="S3510" s="5">
        <f t="shared" si="54"/>
        <v>152685</v>
      </c>
    </row>
    <row r="3511" spans="1:19" x14ac:dyDescent="0.2">
      <c r="A3511" t="s">
        <v>3656</v>
      </c>
      <c r="B3511" t="s">
        <v>9028</v>
      </c>
      <c r="C3511" t="s">
        <v>13</v>
      </c>
      <c r="D3511" t="str">
        <f>_xlfn.XLOOKUP(C3511,sales_teams!A:A,sales_teams!B:B,"")</f>
        <v>C130664</v>
      </c>
      <c r="E3511" t="str">
        <f>_xlfn.XLOOKUP(C3511,sales_teams!A:A,sales_teams!C:C,"")</f>
        <v>Melvin Marxen</v>
      </c>
      <c r="F3511" t="str">
        <f>_xlfn.XLOOKUP(C3511,sales_teams!A:A,sales_teams!D:D,"")</f>
        <v>Central</v>
      </c>
      <c r="G3511" t="s">
        <v>54</v>
      </c>
      <c r="H3511" t="str">
        <f>_xlfn.XLOOKUP(G3511,products!A:A,products!B:B,"")</f>
        <v>GTX</v>
      </c>
      <c r="I3511" t="s">
        <v>246</v>
      </c>
      <c r="J3511" t="str">
        <f>_xlfn.XLOOKUP(I3511,accounts!A:A,accounts!B:B,"")</f>
        <v>marketing</v>
      </c>
      <c r="K3511" t="str">
        <f>_xlfn.XLOOKUP(I3511,accounts!A:A,accounts!F:F,"")</f>
        <v>SMB</v>
      </c>
      <c r="L3511" t="s">
        <v>56</v>
      </c>
      <c r="M3511" t="s">
        <v>9035</v>
      </c>
      <c r="N3511" t="s">
        <v>9041</v>
      </c>
      <c r="O3511" s="1">
        <v>42884</v>
      </c>
      <c r="P3511" s="1">
        <v>42953</v>
      </c>
      <c r="Q3511" s="5">
        <f>_xlfn.XLOOKUP(G3511,products!A:A,products!C:C,"")</f>
        <v>1096</v>
      </c>
      <c r="R3511">
        <v>44</v>
      </c>
      <c r="S3511" s="5">
        <f t="shared" si="54"/>
        <v>48224</v>
      </c>
    </row>
    <row r="3512" spans="1:19" x14ac:dyDescent="0.2">
      <c r="A3512" t="s">
        <v>3657</v>
      </c>
      <c r="B3512" t="s">
        <v>9026</v>
      </c>
      <c r="C3512" t="s">
        <v>13</v>
      </c>
      <c r="D3512" t="str">
        <f>_xlfn.XLOOKUP(C3512,sales_teams!A:A,sales_teams!B:B,"")</f>
        <v>C130664</v>
      </c>
      <c r="E3512" t="str">
        <f>_xlfn.XLOOKUP(C3512,sales_teams!A:A,sales_teams!C:C,"")</f>
        <v>Melvin Marxen</v>
      </c>
      <c r="F3512" t="str">
        <f>_xlfn.XLOOKUP(C3512,sales_teams!A:A,sales_teams!D:D,"")</f>
        <v>Central</v>
      </c>
      <c r="G3512" t="s">
        <v>60</v>
      </c>
      <c r="H3512" t="str">
        <f>_xlfn.XLOOKUP(G3512,products!A:A,products!B:B,"")</f>
        <v>MG</v>
      </c>
      <c r="I3512" t="s">
        <v>506</v>
      </c>
      <c r="J3512" t="str">
        <f>_xlfn.XLOOKUP(I3512,accounts!A:A,accounts!B:B,"")</f>
        <v>retail</v>
      </c>
      <c r="K3512" t="str">
        <f>_xlfn.XLOOKUP(I3512,accounts!A:A,accounts!F:F,"")</f>
        <v>Mid-Market</v>
      </c>
      <c r="L3512" t="s">
        <v>56</v>
      </c>
      <c r="M3512" t="s">
        <v>9031</v>
      </c>
      <c r="N3512" t="s">
        <v>9041</v>
      </c>
      <c r="O3512" s="1">
        <v>42884</v>
      </c>
      <c r="P3512" s="1">
        <v>42955</v>
      </c>
      <c r="Q3512" s="5">
        <f>_xlfn.XLOOKUP(G3512,products!A:A,products!C:C,"")</f>
        <v>55</v>
      </c>
      <c r="R3512">
        <v>42</v>
      </c>
      <c r="S3512" s="5">
        <f t="shared" si="54"/>
        <v>2310</v>
      </c>
    </row>
    <row r="3513" spans="1:19" x14ac:dyDescent="0.2">
      <c r="A3513" t="s">
        <v>3658</v>
      </c>
      <c r="B3513" t="s">
        <v>9028</v>
      </c>
      <c r="C3513" t="s">
        <v>40</v>
      </c>
      <c r="D3513" t="str">
        <f>_xlfn.XLOOKUP(C3513,sales_teams!A:A,sales_teams!B:B,"")</f>
        <v>W249222</v>
      </c>
      <c r="E3513" t="str">
        <f>_xlfn.XLOOKUP(C3513,sales_teams!A:A,sales_teams!C:C,"")</f>
        <v>Summer Sewald</v>
      </c>
      <c r="F3513" t="str">
        <f>_xlfn.XLOOKUP(C3513,sales_teams!A:A,sales_teams!D:D,"")</f>
        <v>West</v>
      </c>
      <c r="G3513" t="s">
        <v>62</v>
      </c>
      <c r="H3513" t="str">
        <f>_xlfn.XLOOKUP(G3513,products!A:A,products!B:B,"")</f>
        <v>GTX</v>
      </c>
      <c r="J3513">
        <f>_xlfn.XLOOKUP(I3513,accounts!A:A,accounts!B:B,"")</f>
        <v>0</v>
      </c>
      <c r="K3513">
        <f>_xlfn.XLOOKUP(I3513,accounts!A:A,accounts!F:F,"")</f>
        <v>0</v>
      </c>
      <c r="L3513" t="s">
        <v>76</v>
      </c>
      <c r="N3513" t="s">
        <v>9044</v>
      </c>
      <c r="O3513" s="1">
        <v>42884</v>
      </c>
      <c r="Q3513" s="5">
        <f>_xlfn.XLOOKUP(G3513,products!A:A,products!C:C,"")</f>
        <v>550</v>
      </c>
      <c r="R3513">
        <v>31</v>
      </c>
      <c r="S3513" s="5">
        <f t="shared" si="54"/>
        <v>17050</v>
      </c>
    </row>
    <row r="3514" spans="1:19" x14ac:dyDescent="0.2">
      <c r="A3514" t="s">
        <v>3659</v>
      </c>
      <c r="B3514" t="s">
        <v>9025</v>
      </c>
      <c r="C3514" t="s">
        <v>40</v>
      </c>
      <c r="D3514" t="str">
        <f>_xlfn.XLOOKUP(C3514,sales_teams!A:A,sales_teams!B:B,"")</f>
        <v>W249222</v>
      </c>
      <c r="E3514" t="str">
        <f>_xlfn.XLOOKUP(C3514,sales_teams!A:A,sales_teams!C:C,"")</f>
        <v>Summer Sewald</v>
      </c>
      <c r="F3514" t="str">
        <f>_xlfn.XLOOKUP(C3514,sales_teams!A:A,sales_teams!D:D,"")</f>
        <v>West</v>
      </c>
      <c r="G3514" t="s">
        <v>75</v>
      </c>
      <c r="H3514" t="str">
        <f>_xlfn.XLOOKUP(G3514,products!A:A,products!B:B,"")</f>
        <v>MG</v>
      </c>
      <c r="I3514" t="s">
        <v>200</v>
      </c>
      <c r="J3514" t="str">
        <f>_xlfn.XLOOKUP(I3514,accounts!A:A,accounts!B:B,"")</f>
        <v>medical</v>
      </c>
      <c r="K3514" t="str">
        <f>_xlfn.XLOOKUP(I3514,accounts!A:A,accounts!F:F,"")</f>
        <v>Mid-Market</v>
      </c>
      <c r="L3514" t="s">
        <v>81</v>
      </c>
      <c r="M3514" t="s">
        <v>9036</v>
      </c>
      <c r="N3514" t="s">
        <v>9045</v>
      </c>
      <c r="O3514" s="1">
        <v>42884</v>
      </c>
      <c r="P3514" s="1">
        <v>42965</v>
      </c>
      <c r="Q3514" s="5">
        <f>_xlfn.XLOOKUP(G3514,products!A:A,products!C:C,"")</f>
        <v>3393</v>
      </c>
      <c r="R3514">
        <v>15</v>
      </c>
      <c r="S3514" s="5">
        <f t="shared" si="54"/>
        <v>50895</v>
      </c>
    </row>
    <row r="3515" spans="1:19" x14ac:dyDescent="0.2">
      <c r="A3515" t="s">
        <v>3660</v>
      </c>
      <c r="B3515" t="s">
        <v>9027</v>
      </c>
      <c r="C3515" t="s">
        <v>40</v>
      </c>
      <c r="D3515" t="str">
        <f>_xlfn.XLOOKUP(C3515,sales_teams!A:A,sales_teams!B:B,"")</f>
        <v>W249222</v>
      </c>
      <c r="E3515" t="str">
        <f>_xlfn.XLOOKUP(C3515,sales_teams!A:A,sales_teams!C:C,"")</f>
        <v>Summer Sewald</v>
      </c>
      <c r="F3515" t="str">
        <f>_xlfn.XLOOKUP(C3515,sales_teams!A:A,sales_teams!D:D,"")</f>
        <v>West</v>
      </c>
      <c r="G3515" t="s">
        <v>8951</v>
      </c>
      <c r="H3515" t="str">
        <f>_xlfn.XLOOKUP(G3515,products!A:A,products!B:B,"")</f>
        <v>GTX</v>
      </c>
      <c r="I3515" t="s">
        <v>569</v>
      </c>
      <c r="J3515" t="str">
        <f>_xlfn.XLOOKUP(I3515,accounts!A:A,accounts!B:B,"")</f>
        <v>services</v>
      </c>
      <c r="K3515" t="str">
        <f>_xlfn.XLOOKUP(I3515,accounts!A:A,accounts!F:F,"")</f>
        <v>Mid-Market</v>
      </c>
      <c r="L3515" t="s">
        <v>56</v>
      </c>
      <c r="M3515" t="s">
        <v>9035</v>
      </c>
      <c r="N3515" t="s">
        <v>9043</v>
      </c>
      <c r="O3515" s="1">
        <v>42884</v>
      </c>
      <c r="P3515" s="1">
        <v>42954</v>
      </c>
      <c r="Q3515" s="5">
        <f>_xlfn.XLOOKUP(G3515,products!A:A,products!C:C,"")</f>
        <v>4821</v>
      </c>
      <c r="R3515">
        <v>15</v>
      </c>
      <c r="S3515" s="5">
        <f t="shared" si="54"/>
        <v>72315</v>
      </c>
    </row>
    <row r="3516" spans="1:19" x14ac:dyDescent="0.2">
      <c r="A3516" t="s">
        <v>3661</v>
      </c>
      <c r="B3516" t="s">
        <v>9027</v>
      </c>
      <c r="C3516" t="s">
        <v>10</v>
      </c>
      <c r="D3516" t="str">
        <f>_xlfn.XLOOKUP(C3516,sales_teams!A:A,sales_teams!B:B,"")</f>
        <v>C309699</v>
      </c>
      <c r="E3516" t="str">
        <f>_xlfn.XLOOKUP(C3516,sales_teams!A:A,sales_teams!C:C,"")</f>
        <v>Melvin Marxen</v>
      </c>
      <c r="F3516" t="str">
        <f>_xlfn.XLOOKUP(C3516,sales_teams!A:A,sales_teams!D:D,"")</f>
        <v>Central</v>
      </c>
      <c r="G3516" t="s">
        <v>54</v>
      </c>
      <c r="H3516" t="str">
        <f>_xlfn.XLOOKUP(G3516,products!A:A,products!B:B,"")</f>
        <v>GTX</v>
      </c>
      <c r="I3516" t="s">
        <v>78</v>
      </c>
      <c r="J3516" t="str">
        <f>_xlfn.XLOOKUP(I3516,accounts!A:A,accounts!B:B,"")</f>
        <v>medical</v>
      </c>
      <c r="K3516" t="str">
        <f>_xlfn.XLOOKUP(I3516,accounts!A:A,accounts!F:F,"")</f>
        <v>Mid-Market</v>
      </c>
      <c r="L3516" t="s">
        <v>81</v>
      </c>
      <c r="M3516" t="s">
        <v>9037</v>
      </c>
      <c r="N3516" t="s">
        <v>9043</v>
      </c>
      <c r="O3516" s="1">
        <v>42884</v>
      </c>
      <c r="P3516" s="1">
        <v>42976</v>
      </c>
      <c r="Q3516" s="5">
        <f>_xlfn.XLOOKUP(G3516,products!A:A,products!C:C,"")</f>
        <v>1096</v>
      </c>
      <c r="R3516">
        <v>25</v>
      </c>
      <c r="S3516" s="5">
        <f t="shared" si="54"/>
        <v>27400</v>
      </c>
    </row>
    <row r="3517" spans="1:19" x14ac:dyDescent="0.2">
      <c r="A3517" t="s">
        <v>3662</v>
      </c>
      <c r="B3517" t="s">
        <v>9027</v>
      </c>
      <c r="C3517" t="s">
        <v>43</v>
      </c>
      <c r="D3517" t="str">
        <f>_xlfn.XLOOKUP(C3517,sales_teams!A:A,sales_teams!B:B,"")</f>
        <v>W596440</v>
      </c>
      <c r="E3517" t="str">
        <f>_xlfn.XLOOKUP(C3517,sales_teams!A:A,sales_teams!C:C,"")</f>
        <v>Summer Sewald</v>
      </c>
      <c r="F3517" t="str">
        <f>_xlfn.XLOOKUP(C3517,sales_teams!A:A,sales_teams!D:D,"")</f>
        <v>West</v>
      </c>
      <c r="G3517" t="s">
        <v>54</v>
      </c>
      <c r="H3517" t="str">
        <f>_xlfn.XLOOKUP(G3517,products!A:A,products!B:B,"")</f>
        <v>GTX</v>
      </c>
      <c r="I3517" t="s">
        <v>213</v>
      </c>
      <c r="J3517" t="str">
        <f>_xlfn.XLOOKUP(I3517,accounts!A:A,accounts!B:B,"")</f>
        <v>software</v>
      </c>
      <c r="K3517" t="str">
        <f>_xlfn.XLOOKUP(I3517,accounts!A:A,accounts!F:F,"")</f>
        <v>Enterprise</v>
      </c>
      <c r="L3517" t="s">
        <v>76</v>
      </c>
      <c r="N3517" t="s">
        <v>9044</v>
      </c>
      <c r="O3517" s="1">
        <v>42884</v>
      </c>
      <c r="Q3517" s="5">
        <f>_xlfn.XLOOKUP(G3517,products!A:A,products!C:C,"")</f>
        <v>1096</v>
      </c>
      <c r="R3517">
        <v>3</v>
      </c>
      <c r="S3517" s="5">
        <f t="shared" si="54"/>
        <v>3288</v>
      </c>
    </row>
    <row r="3518" spans="1:19" x14ac:dyDescent="0.2">
      <c r="A3518" t="s">
        <v>3663</v>
      </c>
      <c r="B3518" t="s">
        <v>9027</v>
      </c>
      <c r="C3518" t="s">
        <v>42</v>
      </c>
      <c r="D3518" t="str">
        <f>_xlfn.XLOOKUP(C3518,sales_teams!A:A,sales_teams!B:B,"")</f>
        <v>W674591</v>
      </c>
      <c r="E3518" t="str">
        <f>_xlfn.XLOOKUP(C3518,sales_teams!A:A,sales_teams!C:C,"")</f>
        <v>Summer Sewald</v>
      </c>
      <c r="F3518" t="str">
        <f>_xlfn.XLOOKUP(C3518,sales_teams!A:A,sales_teams!D:D,"")</f>
        <v>West</v>
      </c>
      <c r="G3518" t="s">
        <v>8951</v>
      </c>
      <c r="H3518" t="str">
        <f>_xlfn.XLOOKUP(G3518,products!A:A,products!B:B,"")</f>
        <v>GTX</v>
      </c>
      <c r="J3518">
        <f>_xlfn.XLOOKUP(I3518,accounts!A:A,accounts!B:B,"")</f>
        <v>0</v>
      </c>
      <c r="K3518">
        <f>_xlfn.XLOOKUP(I3518,accounts!A:A,accounts!F:F,"")</f>
        <v>0</v>
      </c>
      <c r="L3518" t="s">
        <v>76</v>
      </c>
      <c r="N3518" t="s">
        <v>9044</v>
      </c>
      <c r="O3518" s="1">
        <v>42884</v>
      </c>
      <c r="Q3518" s="5">
        <f>_xlfn.XLOOKUP(G3518,products!A:A,products!C:C,"")</f>
        <v>4821</v>
      </c>
      <c r="R3518">
        <v>17</v>
      </c>
      <c r="S3518" s="5">
        <f t="shared" si="54"/>
        <v>81957</v>
      </c>
    </row>
    <row r="3519" spans="1:19" x14ac:dyDescent="0.2">
      <c r="A3519" t="s">
        <v>3664</v>
      </c>
      <c r="B3519" t="s">
        <v>9025</v>
      </c>
      <c r="C3519" t="s">
        <v>42</v>
      </c>
      <c r="D3519" t="str">
        <f>_xlfn.XLOOKUP(C3519,sales_teams!A:A,sales_teams!B:B,"")</f>
        <v>W674591</v>
      </c>
      <c r="E3519" t="str">
        <f>_xlfn.XLOOKUP(C3519,sales_teams!A:A,sales_teams!C:C,"")</f>
        <v>Summer Sewald</v>
      </c>
      <c r="F3519" t="str">
        <f>_xlfn.XLOOKUP(C3519,sales_teams!A:A,sales_teams!D:D,"")</f>
        <v>West</v>
      </c>
      <c r="G3519" t="s">
        <v>54</v>
      </c>
      <c r="H3519" t="str">
        <f>_xlfn.XLOOKUP(G3519,products!A:A,products!B:B,"")</f>
        <v>GTX</v>
      </c>
      <c r="I3519" t="s">
        <v>142</v>
      </c>
      <c r="J3519" t="str">
        <f>_xlfn.XLOOKUP(I3519,accounts!A:A,accounts!B:B,"")</f>
        <v>finance</v>
      </c>
      <c r="K3519" t="str">
        <f>_xlfn.XLOOKUP(I3519,accounts!A:A,accounts!F:F,"")</f>
        <v>SMB</v>
      </c>
      <c r="L3519" t="s">
        <v>56</v>
      </c>
      <c r="M3519" t="s">
        <v>9033</v>
      </c>
      <c r="N3519" t="s">
        <v>9043</v>
      </c>
      <c r="O3519" s="1">
        <v>42884</v>
      </c>
      <c r="P3519" s="1">
        <v>42964</v>
      </c>
      <c r="Q3519" s="5">
        <f>_xlfn.XLOOKUP(G3519,products!A:A,products!C:C,"")</f>
        <v>1096</v>
      </c>
      <c r="R3519">
        <v>43</v>
      </c>
      <c r="S3519" s="5">
        <f t="shared" si="54"/>
        <v>47128</v>
      </c>
    </row>
    <row r="3520" spans="1:19" x14ac:dyDescent="0.2">
      <c r="A3520" t="s">
        <v>3665</v>
      </c>
      <c r="B3520" t="s">
        <v>9025</v>
      </c>
      <c r="C3520" t="s">
        <v>42</v>
      </c>
      <c r="D3520" t="str">
        <f>_xlfn.XLOOKUP(C3520,sales_teams!A:A,sales_teams!B:B,"")</f>
        <v>W674591</v>
      </c>
      <c r="E3520" t="str">
        <f>_xlfn.XLOOKUP(C3520,sales_teams!A:A,sales_teams!C:C,"")</f>
        <v>Summer Sewald</v>
      </c>
      <c r="F3520" t="str">
        <f>_xlfn.XLOOKUP(C3520,sales_teams!A:A,sales_teams!D:D,"")</f>
        <v>West</v>
      </c>
      <c r="G3520" t="s">
        <v>83</v>
      </c>
      <c r="H3520" t="str">
        <f>_xlfn.XLOOKUP(G3520,products!A:A,products!B:B,"")</f>
        <v>GTX</v>
      </c>
      <c r="I3520" t="s">
        <v>329</v>
      </c>
      <c r="J3520" t="str">
        <f>_xlfn.XLOOKUP(I3520,accounts!A:A,accounts!B:B,"")</f>
        <v>technolgy</v>
      </c>
      <c r="K3520" t="str">
        <f>_xlfn.XLOOKUP(I3520,accounts!A:A,accounts!F:F,"")</f>
        <v>Enterprise</v>
      </c>
      <c r="L3520" t="s">
        <v>56</v>
      </c>
      <c r="M3520" t="s">
        <v>9033</v>
      </c>
      <c r="N3520" t="s">
        <v>9045</v>
      </c>
      <c r="O3520" s="1">
        <v>42884</v>
      </c>
      <c r="P3520" s="1">
        <v>42964</v>
      </c>
      <c r="Q3520" s="5">
        <f>_xlfn.XLOOKUP(G3520,products!A:A,products!C:C,"")</f>
        <v>5482</v>
      </c>
      <c r="R3520">
        <v>11</v>
      </c>
      <c r="S3520" s="5">
        <f t="shared" si="54"/>
        <v>60302</v>
      </c>
    </row>
    <row r="3521" spans="1:19" x14ac:dyDescent="0.2">
      <c r="A3521" t="s">
        <v>3666</v>
      </c>
      <c r="B3521" t="s">
        <v>9025</v>
      </c>
      <c r="C3521" t="s">
        <v>37</v>
      </c>
      <c r="D3521" t="str">
        <f>_xlfn.XLOOKUP(C3521,sales_teams!A:A,sales_teams!B:B,"")</f>
        <v>W337844</v>
      </c>
      <c r="E3521" t="str">
        <f>_xlfn.XLOOKUP(C3521,sales_teams!A:A,sales_teams!C:C,"")</f>
        <v>Celia Rouche</v>
      </c>
      <c r="F3521" t="str">
        <f>_xlfn.XLOOKUP(C3521,sales_teams!A:A,sales_teams!D:D,"")</f>
        <v>West</v>
      </c>
      <c r="G3521" t="s">
        <v>83</v>
      </c>
      <c r="H3521" t="str">
        <f>_xlfn.XLOOKUP(G3521,products!A:A,products!B:B,"")</f>
        <v>GTX</v>
      </c>
      <c r="I3521" t="s">
        <v>86</v>
      </c>
      <c r="J3521" t="str">
        <f>_xlfn.XLOOKUP(I3521,accounts!A:A,accounts!B:B,"")</f>
        <v>telecommunications</v>
      </c>
      <c r="K3521" t="str">
        <f>_xlfn.XLOOKUP(I3521,accounts!A:A,accounts!F:F,"")</f>
        <v>Enterprise</v>
      </c>
      <c r="L3521" t="s">
        <v>56</v>
      </c>
      <c r="M3521" t="s">
        <v>9033</v>
      </c>
      <c r="N3521" t="s">
        <v>9042</v>
      </c>
      <c r="O3521" s="1">
        <v>42884</v>
      </c>
      <c r="P3521" s="1">
        <v>42901</v>
      </c>
      <c r="Q3521" s="5">
        <f>_xlfn.XLOOKUP(G3521,products!A:A,products!C:C,"")</f>
        <v>5482</v>
      </c>
      <c r="R3521">
        <v>6</v>
      </c>
      <c r="S3521" s="5">
        <f t="shared" si="54"/>
        <v>32892</v>
      </c>
    </row>
    <row r="3522" spans="1:19" x14ac:dyDescent="0.2">
      <c r="A3522" t="s">
        <v>3667</v>
      </c>
      <c r="B3522" t="s">
        <v>9026</v>
      </c>
      <c r="C3522" t="s">
        <v>37</v>
      </c>
      <c r="D3522" t="str">
        <f>_xlfn.XLOOKUP(C3522,sales_teams!A:A,sales_teams!B:B,"")</f>
        <v>W337844</v>
      </c>
      <c r="E3522" t="str">
        <f>_xlfn.XLOOKUP(C3522,sales_teams!A:A,sales_teams!C:C,"")</f>
        <v>Celia Rouche</v>
      </c>
      <c r="F3522" t="str">
        <f>_xlfn.XLOOKUP(C3522,sales_teams!A:A,sales_teams!D:D,"")</f>
        <v>West</v>
      </c>
      <c r="G3522" t="s">
        <v>60</v>
      </c>
      <c r="H3522" t="str">
        <f>_xlfn.XLOOKUP(G3522,products!A:A,products!B:B,"")</f>
        <v>MG</v>
      </c>
      <c r="I3522" t="s">
        <v>412</v>
      </c>
      <c r="J3522" t="str">
        <f>_xlfn.XLOOKUP(I3522,accounts!A:A,accounts!B:B,"")</f>
        <v>retail</v>
      </c>
      <c r="K3522" t="str">
        <f>_xlfn.XLOOKUP(I3522,accounts!A:A,accounts!F:F,"")</f>
        <v>SMB</v>
      </c>
      <c r="L3522" t="s">
        <v>56</v>
      </c>
      <c r="M3522" t="s">
        <v>9031</v>
      </c>
      <c r="N3522" t="s">
        <v>9043</v>
      </c>
      <c r="O3522" s="1">
        <v>42884</v>
      </c>
      <c r="P3522" s="1">
        <v>42965</v>
      </c>
      <c r="Q3522" s="5">
        <f>_xlfn.XLOOKUP(G3522,products!A:A,products!C:C,"")</f>
        <v>55</v>
      </c>
      <c r="R3522">
        <v>21</v>
      </c>
      <c r="S3522" s="5">
        <f t="shared" si="54"/>
        <v>1155</v>
      </c>
    </row>
    <row r="3523" spans="1:19" x14ac:dyDescent="0.2">
      <c r="A3523" t="s">
        <v>3668</v>
      </c>
      <c r="B3523" t="s">
        <v>9027</v>
      </c>
      <c r="C3523" t="s">
        <v>35</v>
      </c>
      <c r="D3523" t="str">
        <f>_xlfn.XLOOKUP(C3523,sales_teams!A:A,sales_teams!B:B,"")</f>
        <v>W100826</v>
      </c>
      <c r="E3523" t="str">
        <f>_xlfn.XLOOKUP(C3523,sales_teams!A:A,sales_teams!C:C,"")</f>
        <v>Celia Rouche</v>
      </c>
      <c r="F3523" t="str">
        <f>_xlfn.XLOOKUP(C3523,sales_teams!A:A,sales_teams!D:D,"")</f>
        <v>West</v>
      </c>
      <c r="G3523" t="s">
        <v>62</v>
      </c>
      <c r="H3523" t="str">
        <f>_xlfn.XLOOKUP(G3523,products!A:A,products!B:B,"")</f>
        <v>GTX</v>
      </c>
      <c r="J3523">
        <f>_xlfn.XLOOKUP(I3523,accounts!A:A,accounts!B:B,"")</f>
        <v>0</v>
      </c>
      <c r="K3523">
        <f>_xlfn.XLOOKUP(I3523,accounts!A:A,accounts!F:F,"")</f>
        <v>0</v>
      </c>
      <c r="L3523" t="s">
        <v>76</v>
      </c>
      <c r="N3523" t="s">
        <v>9044</v>
      </c>
      <c r="O3523" s="1">
        <v>42884</v>
      </c>
      <c r="Q3523" s="5">
        <f>_xlfn.XLOOKUP(G3523,products!A:A,products!C:C,"")</f>
        <v>550</v>
      </c>
      <c r="R3523">
        <v>28</v>
      </c>
      <c r="S3523" s="5">
        <f t="shared" ref="S3523:S3586" si="55">Q3523*R3523</f>
        <v>15400</v>
      </c>
    </row>
    <row r="3524" spans="1:19" x14ac:dyDescent="0.2">
      <c r="A3524" t="s">
        <v>3669</v>
      </c>
      <c r="B3524" t="s">
        <v>9027</v>
      </c>
      <c r="C3524" t="s">
        <v>35</v>
      </c>
      <c r="D3524" t="str">
        <f>_xlfn.XLOOKUP(C3524,sales_teams!A:A,sales_teams!B:B,"")</f>
        <v>W100826</v>
      </c>
      <c r="E3524" t="str">
        <f>_xlfn.XLOOKUP(C3524,sales_teams!A:A,sales_teams!C:C,"")</f>
        <v>Celia Rouche</v>
      </c>
      <c r="F3524" t="str">
        <f>_xlfn.XLOOKUP(C3524,sales_teams!A:A,sales_teams!D:D,"")</f>
        <v>West</v>
      </c>
      <c r="G3524" t="s">
        <v>162</v>
      </c>
      <c r="H3524" t="str">
        <f>_xlfn.XLOOKUP(G3524,products!A:A,products!B:B,"")</f>
        <v>GTK</v>
      </c>
      <c r="I3524" t="s">
        <v>172</v>
      </c>
      <c r="J3524" t="str">
        <f>_xlfn.XLOOKUP(I3524,accounts!A:A,accounts!B:B,"")</f>
        <v>software</v>
      </c>
      <c r="K3524" t="str">
        <f>_xlfn.XLOOKUP(I3524,accounts!A:A,accounts!F:F,"")</f>
        <v>Enterprise</v>
      </c>
      <c r="L3524" t="s">
        <v>56</v>
      </c>
      <c r="M3524" t="s">
        <v>9032</v>
      </c>
      <c r="N3524" t="s">
        <v>9043</v>
      </c>
      <c r="O3524" s="1">
        <v>42884</v>
      </c>
      <c r="P3524" s="1">
        <v>42976</v>
      </c>
      <c r="Q3524" s="5">
        <f>_xlfn.XLOOKUP(G3524,products!A:A,products!C:C,"")</f>
        <v>26768</v>
      </c>
      <c r="R3524">
        <v>4</v>
      </c>
      <c r="S3524" s="5">
        <f t="shared" si="55"/>
        <v>107072</v>
      </c>
    </row>
    <row r="3525" spans="1:19" x14ac:dyDescent="0.2">
      <c r="A3525" t="s">
        <v>3670</v>
      </c>
      <c r="B3525" t="s">
        <v>9025</v>
      </c>
      <c r="C3525" t="s">
        <v>21</v>
      </c>
      <c r="D3525" t="str">
        <f>_xlfn.XLOOKUP(C3525,sales_teams!A:A,sales_teams!B:B,"")</f>
        <v>E777204</v>
      </c>
      <c r="E3525" t="str">
        <f>_xlfn.XLOOKUP(C3525,sales_teams!A:A,sales_teams!C:C,"")</f>
        <v>Cara Losch</v>
      </c>
      <c r="F3525" t="str">
        <f>_xlfn.XLOOKUP(C3525,sales_teams!A:A,sales_teams!D:D,"")</f>
        <v>East</v>
      </c>
      <c r="G3525" t="s">
        <v>75</v>
      </c>
      <c r="H3525" t="str">
        <f>_xlfn.XLOOKUP(G3525,products!A:A,products!B:B,"")</f>
        <v>MG</v>
      </c>
      <c r="I3525" t="s">
        <v>128</v>
      </c>
      <c r="J3525" t="str">
        <f>_xlfn.XLOOKUP(I3525,accounts!A:A,accounts!B:B,"")</f>
        <v>marketing</v>
      </c>
      <c r="K3525" t="str">
        <f>_xlfn.XLOOKUP(I3525,accounts!A:A,accounts!F:F,"")</f>
        <v>Enterprise</v>
      </c>
      <c r="L3525" t="s">
        <v>56</v>
      </c>
      <c r="M3525" t="s">
        <v>9034</v>
      </c>
      <c r="N3525" t="s">
        <v>9041</v>
      </c>
      <c r="O3525" s="1">
        <v>42884</v>
      </c>
      <c r="P3525" s="1">
        <v>42903</v>
      </c>
      <c r="Q3525" s="5">
        <f>_xlfn.XLOOKUP(G3525,products!A:A,products!C:C,"")</f>
        <v>3393</v>
      </c>
      <c r="R3525">
        <v>40</v>
      </c>
      <c r="S3525" s="5">
        <f t="shared" si="55"/>
        <v>135720</v>
      </c>
    </row>
    <row r="3526" spans="1:19" x14ac:dyDescent="0.2">
      <c r="A3526" t="s">
        <v>3671</v>
      </c>
      <c r="B3526" t="s">
        <v>9028</v>
      </c>
      <c r="C3526" t="s">
        <v>7</v>
      </c>
      <c r="D3526" t="str">
        <f>_xlfn.XLOOKUP(C3526,sales_teams!A:A,sales_teams!B:B,"")</f>
        <v>C234829</v>
      </c>
      <c r="E3526" t="str">
        <f>_xlfn.XLOOKUP(C3526,sales_teams!A:A,sales_teams!C:C,"")</f>
        <v>Dustin Brinkmann</v>
      </c>
      <c r="F3526" t="str">
        <f>_xlfn.XLOOKUP(C3526,sales_teams!A:A,sales_teams!D:D,"")</f>
        <v>Central</v>
      </c>
      <c r="G3526" t="s">
        <v>54</v>
      </c>
      <c r="H3526" t="str">
        <f>_xlfn.XLOOKUP(G3526,products!A:A,products!B:B,"")</f>
        <v>GTX</v>
      </c>
      <c r="I3526" t="s">
        <v>506</v>
      </c>
      <c r="J3526" t="str">
        <f>_xlfn.XLOOKUP(I3526,accounts!A:A,accounts!B:B,"")</f>
        <v>retail</v>
      </c>
      <c r="K3526" t="str">
        <f>_xlfn.XLOOKUP(I3526,accounts!A:A,accounts!F:F,"")</f>
        <v>Mid-Market</v>
      </c>
      <c r="L3526" t="s">
        <v>56</v>
      </c>
      <c r="M3526" t="s">
        <v>9034</v>
      </c>
      <c r="N3526" t="s">
        <v>9041</v>
      </c>
      <c r="O3526" s="1">
        <v>42884</v>
      </c>
      <c r="P3526" s="1">
        <v>42997</v>
      </c>
      <c r="Q3526" s="5">
        <f>_xlfn.XLOOKUP(G3526,products!A:A,products!C:C,"")</f>
        <v>1096</v>
      </c>
      <c r="R3526">
        <v>10</v>
      </c>
      <c r="S3526" s="5">
        <f t="shared" si="55"/>
        <v>10960</v>
      </c>
    </row>
    <row r="3527" spans="1:19" x14ac:dyDescent="0.2">
      <c r="A3527" t="s">
        <v>3672</v>
      </c>
      <c r="B3527" t="s">
        <v>9025</v>
      </c>
      <c r="C3527" t="s">
        <v>44</v>
      </c>
      <c r="D3527" t="str">
        <f>_xlfn.XLOOKUP(C3527,sales_teams!A:A,sales_teams!B:B,"")</f>
        <v>W202814</v>
      </c>
      <c r="E3527" t="str">
        <f>_xlfn.XLOOKUP(C3527,sales_teams!A:A,sales_teams!C:C,"")</f>
        <v>Summer Sewald</v>
      </c>
      <c r="F3527" t="str">
        <f>_xlfn.XLOOKUP(C3527,sales_teams!A:A,sales_teams!D:D,"")</f>
        <v>West</v>
      </c>
      <c r="G3527" t="s">
        <v>8951</v>
      </c>
      <c r="H3527" t="str">
        <f>_xlfn.XLOOKUP(G3527,products!A:A,products!B:B,"")</f>
        <v>GTX</v>
      </c>
      <c r="J3527">
        <f>_xlfn.XLOOKUP(I3527,accounts!A:A,accounts!B:B,"")</f>
        <v>0</v>
      </c>
      <c r="K3527">
        <f>_xlfn.XLOOKUP(I3527,accounts!A:A,accounts!F:F,"")</f>
        <v>0</v>
      </c>
      <c r="L3527" t="s">
        <v>76</v>
      </c>
      <c r="N3527" t="s">
        <v>9044</v>
      </c>
      <c r="O3527" s="1">
        <v>42884</v>
      </c>
      <c r="Q3527" s="5">
        <f>_xlfn.XLOOKUP(G3527,products!A:A,products!C:C,"")</f>
        <v>4821</v>
      </c>
      <c r="R3527">
        <v>1</v>
      </c>
      <c r="S3527" s="5">
        <f t="shared" si="55"/>
        <v>4821</v>
      </c>
    </row>
    <row r="3528" spans="1:19" x14ac:dyDescent="0.2">
      <c r="A3528" t="s">
        <v>3673</v>
      </c>
      <c r="B3528" t="s">
        <v>9025</v>
      </c>
      <c r="C3528" t="s">
        <v>44</v>
      </c>
      <c r="D3528" t="str">
        <f>_xlfn.XLOOKUP(C3528,sales_teams!A:A,sales_teams!B:B,"")</f>
        <v>W202814</v>
      </c>
      <c r="E3528" t="str">
        <f>_xlfn.XLOOKUP(C3528,sales_teams!A:A,sales_teams!C:C,"")</f>
        <v>Summer Sewald</v>
      </c>
      <c r="F3528" t="str">
        <f>_xlfn.XLOOKUP(C3528,sales_teams!A:A,sales_teams!D:D,"")</f>
        <v>West</v>
      </c>
      <c r="G3528" t="s">
        <v>8951</v>
      </c>
      <c r="H3528" t="str">
        <f>_xlfn.XLOOKUP(G3528,products!A:A,products!B:B,"")</f>
        <v>GTX</v>
      </c>
      <c r="I3528" t="s">
        <v>124</v>
      </c>
      <c r="J3528" t="str">
        <f>_xlfn.XLOOKUP(I3528,accounts!A:A,accounts!B:B,"")</f>
        <v>services</v>
      </c>
      <c r="K3528" t="str">
        <f>_xlfn.XLOOKUP(I3528,accounts!A:A,accounts!F:F,"")</f>
        <v>Mid-Market</v>
      </c>
      <c r="L3528" t="s">
        <v>56</v>
      </c>
      <c r="M3528" t="s">
        <v>9034</v>
      </c>
      <c r="N3528" t="s">
        <v>9043</v>
      </c>
      <c r="O3528" s="1">
        <v>42884</v>
      </c>
      <c r="P3528" s="1">
        <v>42892</v>
      </c>
      <c r="Q3528" s="5">
        <f>_xlfn.XLOOKUP(G3528,products!A:A,products!C:C,"")</f>
        <v>4821</v>
      </c>
      <c r="R3528">
        <v>22</v>
      </c>
      <c r="S3528" s="5">
        <f t="shared" si="55"/>
        <v>106062</v>
      </c>
    </row>
    <row r="3529" spans="1:19" x14ac:dyDescent="0.2">
      <c r="A3529" t="s">
        <v>3674</v>
      </c>
      <c r="B3529" t="s">
        <v>9027</v>
      </c>
      <c r="C3529" t="s">
        <v>30</v>
      </c>
      <c r="D3529" t="str">
        <f>_xlfn.XLOOKUP(C3529,sales_teams!A:A,sales_teams!B:B,"")</f>
        <v>E558564</v>
      </c>
      <c r="E3529" t="str">
        <f>_xlfn.XLOOKUP(C3529,sales_teams!A:A,sales_teams!C:C,"")</f>
        <v>Rocco Neubert</v>
      </c>
      <c r="F3529" t="str">
        <f>_xlfn.XLOOKUP(C3529,sales_teams!A:A,sales_teams!D:D,"")</f>
        <v>East</v>
      </c>
      <c r="G3529" t="s">
        <v>54</v>
      </c>
      <c r="H3529" t="str">
        <f>_xlfn.XLOOKUP(G3529,products!A:A,products!B:B,"")</f>
        <v>GTX</v>
      </c>
      <c r="I3529" t="s">
        <v>193</v>
      </c>
      <c r="J3529" t="str">
        <f>_xlfn.XLOOKUP(I3529,accounts!A:A,accounts!B:B,"")</f>
        <v>employment</v>
      </c>
      <c r="K3529" t="str">
        <f>_xlfn.XLOOKUP(I3529,accounts!A:A,accounts!F:F,"")</f>
        <v>Mid-Market</v>
      </c>
      <c r="L3529" t="s">
        <v>81</v>
      </c>
      <c r="M3529" t="s">
        <v>9037</v>
      </c>
      <c r="N3529" t="s">
        <v>9041</v>
      </c>
      <c r="O3529" s="1">
        <v>42885</v>
      </c>
      <c r="P3529" s="1">
        <v>42954</v>
      </c>
      <c r="Q3529" s="5">
        <f>_xlfn.XLOOKUP(G3529,products!A:A,products!C:C,"")</f>
        <v>1096</v>
      </c>
      <c r="R3529">
        <v>39</v>
      </c>
      <c r="S3529" s="5">
        <f t="shared" si="55"/>
        <v>42744</v>
      </c>
    </row>
    <row r="3530" spans="1:19" x14ac:dyDescent="0.2">
      <c r="A3530" t="s">
        <v>3675</v>
      </c>
      <c r="B3530" t="s">
        <v>9028</v>
      </c>
      <c r="C3530" t="s">
        <v>20</v>
      </c>
      <c r="D3530" t="str">
        <f>_xlfn.XLOOKUP(C3530,sales_teams!A:A,sales_teams!B:B,"")</f>
        <v>E500449</v>
      </c>
      <c r="E3530" t="str">
        <f>_xlfn.XLOOKUP(C3530,sales_teams!A:A,sales_teams!C:C,"")</f>
        <v>Cara Losch</v>
      </c>
      <c r="F3530" t="str">
        <f>_xlfn.XLOOKUP(C3530,sales_teams!A:A,sales_teams!D:D,"")</f>
        <v>East</v>
      </c>
      <c r="G3530" t="s">
        <v>8951</v>
      </c>
      <c r="H3530" t="str">
        <f>_xlfn.XLOOKUP(G3530,products!A:A,products!B:B,"")</f>
        <v>GTX</v>
      </c>
      <c r="I3530" t="s">
        <v>95</v>
      </c>
      <c r="J3530" t="str">
        <f>_xlfn.XLOOKUP(I3530,accounts!A:A,accounts!B:B,"")</f>
        <v>entertainment</v>
      </c>
      <c r="K3530" t="str">
        <f>_xlfn.XLOOKUP(I3530,accounts!A:A,accounts!F:F,"")</f>
        <v>Enterprise</v>
      </c>
      <c r="L3530" t="s">
        <v>56</v>
      </c>
      <c r="M3530" t="s">
        <v>9034</v>
      </c>
      <c r="N3530" t="s">
        <v>9043</v>
      </c>
      <c r="O3530" s="1">
        <v>42885</v>
      </c>
      <c r="P3530" s="1">
        <v>42892</v>
      </c>
      <c r="Q3530" s="5">
        <f>_xlfn.XLOOKUP(G3530,products!A:A,products!C:C,"")</f>
        <v>4821</v>
      </c>
      <c r="R3530">
        <v>15</v>
      </c>
      <c r="S3530" s="5">
        <f t="shared" si="55"/>
        <v>72315</v>
      </c>
    </row>
    <row r="3531" spans="1:19" x14ac:dyDescent="0.2">
      <c r="A3531" t="s">
        <v>3676</v>
      </c>
      <c r="B3531" t="s">
        <v>9028</v>
      </c>
      <c r="C3531" t="s">
        <v>15</v>
      </c>
      <c r="D3531" t="str">
        <f>_xlfn.XLOOKUP(C3531,sales_teams!A:A,sales_teams!B:B,"")</f>
        <v>C486814</v>
      </c>
      <c r="E3531" t="str">
        <f>_xlfn.XLOOKUP(C3531,sales_teams!A:A,sales_teams!C:C,"")</f>
        <v>Melvin Marxen</v>
      </c>
      <c r="F3531" t="str">
        <f>_xlfn.XLOOKUP(C3531,sales_teams!A:A,sales_teams!D:D,"")</f>
        <v>Central</v>
      </c>
      <c r="G3531" t="s">
        <v>62</v>
      </c>
      <c r="H3531" t="str">
        <f>_xlfn.XLOOKUP(G3531,products!A:A,products!B:B,"")</f>
        <v>GTX</v>
      </c>
      <c r="I3531" t="s">
        <v>117</v>
      </c>
      <c r="J3531" t="str">
        <f>_xlfn.XLOOKUP(I3531,accounts!A:A,accounts!B:B,"")</f>
        <v>marketing</v>
      </c>
      <c r="K3531" t="str">
        <f>_xlfn.XLOOKUP(I3531,accounts!A:A,accounts!F:F,"")</f>
        <v>Mid-Market</v>
      </c>
      <c r="L3531" t="s">
        <v>56</v>
      </c>
      <c r="M3531" t="s">
        <v>9031</v>
      </c>
      <c r="N3531" t="s">
        <v>9045</v>
      </c>
      <c r="O3531" s="1">
        <v>42885</v>
      </c>
      <c r="P3531" s="1">
        <v>42907</v>
      </c>
      <c r="Q3531" s="5">
        <f>_xlfn.XLOOKUP(G3531,products!A:A,products!C:C,"")</f>
        <v>550</v>
      </c>
      <c r="R3531">
        <v>25</v>
      </c>
      <c r="S3531" s="5">
        <f t="shared" si="55"/>
        <v>13750</v>
      </c>
    </row>
    <row r="3532" spans="1:19" x14ac:dyDescent="0.2">
      <c r="A3532" t="s">
        <v>3677</v>
      </c>
      <c r="B3532" t="s">
        <v>9027</v>
      </c>
      <c r="C3532" t="s">
        <v>28</v>
      </c>
      <c r="D3532" t="str">
        <f>_xlfn.XLOOKUP(C3532,sales_teams!A:A,sales_teams!B:B,"")</f>
        <v>E262141</v>
      </c>
      <c r="E3532" t="str">
        <f>_xlfn.XLOOKUP(C3532,sales_teams!A:A,sales_teams!C:C,"")</f>
        <v>Rocco Neubert</v>
      </c>
      <c r="F3532" t="str">
        <f>_xlfn.XLOOKUP(C3532,sales_teams!A:A,sales_teams!D:D,"")</f>
        <v>East</v>
      </c>
      <c r="G3532" t="s">
        <v>62</v>
      </c>
      <c r="H3532" t="str">
        <f>_xlfn.XLOOKUP(G3532,products!A:A,products!B:B,"")</f>
        <v>GTX</v>
      </c>
      <c r="I3532" t="s">
        <v>233</v>
      </c>
      <c r="J3532" t="str">
        <f>_xlfn.XLOOKUP(I3532,accounts!A:A,accounts!B:B,"")</f>
        <v>medical</v>
      </c>
      <c r="K3532" t="str">
        <f>_xlfn.XLOOKUP(I3532,accounts!A:A,accounts!F:F,"")</f>
        <v>SMB</v>
      </c>
      <c r="L3532" t="s">
        <v>56</v>
      </c>
      <c r="M3532" t="s">
        <v>9033</v>
      </c>
      <c r="N3532" t="s">
        <v>9042</v>
      </c>
      <c r="O3532" s="1">
        <v>42885</v>
      </c>
      <c r="P3532" s="1">
        <v>42957</v>
      </c>
      <c r="Q3532" s="5">
        <f>_xlfn.XLOOKUP(G3532,products!A:A,products!C:C,"")</f>
        <v>550</v>
      </c>
      <c r="R3532">
        <v>8</v>
      </c>
      <c r="S3532" s="5">
        <f t="shared" si="55"/>
        <v>4400</v>
      </c>
    </row>
    <row r="3533" spans="1:19" x14ac:dyDescent="0.2">
      <c r="A3533" t="s">
        <v>3678</v>
      </c>
      <c r="B3533" t="s">
        <v>9026</v>
      </c>
      <c r="C3533" t="s">
        <v>13</v>
      </c>
      <c r="D3533" t="str">
        <f>_xlfn.XLOOKUP(C3533,sales_teams!A:A,sales_teams!B:B,"")</f>
        <v>C130664</v>
      </c>
      <c r="E3533" t="str">
        <f>_xlfn.XLOOKUP(C3533,sales_teams!A:A,sales_teams!C:C,"")</f>
        <v>Melvin Marxen</v>
      </c>
      <c r="F3533" t="str">
        <f>_xlfn.XLOOKUP(C3533,sales_teams!A:A,sales_teams!D:D,"")</f>
        <v>Central</v>
      </c>
      <c r="G3533" t="s">
        <v>8951</v>
      </c>
      <c r="H3533" t="str">
        <f>_xlfn.XLOOKUP(G3533,products!A:A,products!B:B,"")</f>
        <v>GTX</v>
      </c>
      <c r="I3533" t="s">
        <v>154</v>
      </c>
      <c r="J3533" t="str">
        <f>_xlfn.XLOOKUP(I3533,accounts!A:A,accounts!B:B,"")</f>
        <v>finance</v>
      </c>
      <c r="K3533" t="str">
        <f>_xlfn.XLOOKUP(I3533,accounts!A:A,accounts!F:F,"")</f>
        <v>Enterprise</v>
      </c>
      <c r="L3533" t="s">
        <v>81</v>
      </c>
      <c r="M3533" t="s">
        <v>9036</v>
      </c>
      <c r="N3533" t="s">
        <v>9043</v>
      </c>
      <c r="O3533" s="1">
        <v>42885</v>
      </c>
      <c r="P3533" s="1">
        <v>42984</v>
      </c>
      <c r="Q3533" s="5">
        <f>_xlfn.XLOOKUP(G3533,products!A:A,products!C:C,"")</f>
        <v>4821</v>
      </c>
      <c r="R3533">
        <v>47</v>
      </c>
      <c r="S3533" s="5">
        <f t="shared" si="55"/>
        <v>226587</v>
      </c>
    </row>
    <row r="3534" spans="1:19" x14ac:dyDescent="0.2">
      <c r="A3534" t="s">
        <v>3679</v>
      </c>
      <c r="B3534" t="s">
        <v>9028</v>
      </c>
      <c r="C3534" t="s">
        <v>43</v>
      </c>
      <c r="D3534" t="str">
        <f>_xlfn.XLOOKUP(C3534,sales_teams!A:A,sales_teams!B:B,"")</f>
        <v>W596440</v>
      </c>
      <c r="E3534" t="str">
        <f>_xlfn.XLOOKUP(C3534,sales_teams!A:A,sales_teams!C:C,"")</f>
        <v>Summer Sewald</v>
      </c>
      <c r="F3534" t="str">
        <f>_xlfn.XLOOKUP(C3534,sales_teams!A:A,sales_teams!D:D,"")</f>
        <v>West</v>
      </c>
      <c r="G3534" t="s">
        <v>62</v>
      </c>
      <c r="H3534" t="str">
        <f>_xlfn.XLOOKUP(G3534,products!A:A,products!B:B,"")</f>
        <v>GTX</v>
      </c>
      <c r="I3534" t="s">
        <v>106</v>
      </c>
      <c r="J3534" t="str">
        <f>_xlfn.XLOOKUP(I3534,accounts!A:A,accounts!B:B,"")</f>
        <v>entertainment</v>
      </c>
      <c r="K3534" t="str">
        <f>_xlfn.XLOOKUP(I3534,accounts!A:A,accounts!F:F,"")</f>
        <v>SMB</v>
      </c>
      <c r="L3534" t="s">
        <v>81</v>
      </c>
      <c r="M3534" t="s">
        <v>9036</v>
      </c>
      <c r="N3534" t="s">
        <v>9042</v>
      </c>
      <c r="O3534" s="1">
        <v>42885</v>
      </c>
      <c r="P3534" s="1">
        <v>42952</v>
      </c>
      <c r="Q3534" s="5">
        <f>_xlfn.XLOOKUP(G3534,products!A:A,products!C:C,"")</f>
        <v>550</v>
      </c>
      <c r="R3534">
        <v>50</v>
      </c>
      <c r="S3534" s="5">
        <f t="shared" si="55"/>
        <v>27500</v>
      </c>
    </row>
    <row r="3535" spans="1:19" x14ac:dyDescent="0.2">
      <c r="A3535" t="s">
        <v>3680</v>
      </c>
      <c r="B3535" t="s">
        <v>9026</v>
      </c>
      <c r="C3535" t="s">
        <v>42</v>
      </c>
      <c r="D3535" t="str">
        <f>_xlfn.XLOOKUP(C3535,sales_teams!A:A,sales_teams!B:B,"")</f>
        <v>W674591</v>
      </c>
      <c r="E3535" t="str">
        <f>_xlfn.XLOOKUP(C3535,sales_teams!A:A,sales_teams!C:C,"")</f>
        <v>Summer Sewald</v>
      </c>
      <c r="F3535" t="str">
        <f>_xlfn.XLOOKUP(C3535,sales_teams!A:A,sales_teams!D:D,"")</f>
        <v>West</v>
      </c>
      <c r="G3535" t="s">
        <v>75</v>
      </c>
      <c r="H3535" t="str">
        <f>_xlfn.XLOOKUP(G3535,products!A:A,products!B:B,"")</f>
        <v>MG</v>
      </c>
      <c r="I3535" t="s">
        <v>327</v>
      </c>
      <c r="J3535" t="str">
        <f>_xlfn.XLOOKUP(I3535,accounts!A:A,accounts!B:B,"")</f>
        <v>retail</v>
      </c>
      <c r="K3535" t="str">
        <f>_xlfn.XLOOKUP(I3535,accounts!A:A,accounts!F:F,"")</f>
        <v>Mid-Market</v>
      </c>
      <c r="L3535" t="s">
        <v>56</v>
      </c>
      <c r="M3535" t="s">
        <v>9035</v>
      </c>
      <c r="N3535" t="s">
        <v>9042</v>
      </c>
      <c r="O3535" s="1">
        <v>42885</v>
      </c>
      <c r="P3535" s="1">
        <v>42981</v>
      </c>
      <c r="Q3535" s="5">
        <f>_xlfn.XLOOKUP(G3535,products!A:A,products!C:C,"")</f>
        <v>3393</v>
      </c>
      <c r="R3535">
        <v>18</v>
      </c>
      <c r="S3535" s="5">
        <f t="shared" si="55"/>
        <v>61074</v>
      </c>
    </row>
    <row r="3536" spans="1:19" x14ac:dyDescent="0.2">
      <c r="A3536" t="s">
        <v>3681</v>
      </c>
      <c r="B3536" t="s">
        <v>9026</v>
      </c>
      <c r="C3536" t="s">
        <v>12</v>
      </c>
      <c r="D3536" t="str">
        <f>_xlfn.XLOOKUP(C3536,sales_teams!A:A,sales_teams!B:B,"")</f>
        <v>C234392</v>
      </c>
      <c r="E3536" t="str">
        <f>_xlfn.XLOOKUP(C3536,sales_teams!A:A,sales_teams!C:C,"")</f>
        <v>Melvin Marxen</v>
      </c>
      <c r="F3536" t="str">
        <f>_xlfn.XLOOKUP(C3536,sales_teams!A:A,sales_teams!D:D,"")</f>
        <v>Central</v>
      </c>
      <c r="G3536" t="s">
        <v>75</v>
      </c>
      <c r="H3536" t="str">
        <f>_xlfn.XLOOKUP(G3536,products!A:A,products!B:B,"")</f>
        <v>MG</v>
      </c>
      <c r="I3536" t="s">
        <v>149</v>
      </c>
      <c r="J3536" t="str">
        <f>_xlfn.XLOOKUP(I3536,accounts!A:A,accounts!B:B,"")</f>
        <v>finance</v>
      </c>
      <c r="K3536" t="str">
        <f>_xlfn.XLOOKUP(I3536,accounts!A:A,accounts!F:F,"")</f>
        <v>Mid-Market</v>
      </c>
      <c r="L3536" t="s">
        <v>56</v>
      </c>
      <c r="M3536" t="s">
        <v>9032</v>
      </c>
      <c r="N3536" t="s">
        <v>9043</v>
      </c>
      <c r="O3536" s="1">
        <v>42885</v>
      </c>
      <c r="P3536" s="1">
        <v>42889</v>
      </c>
      <c r="Q3536" s="5">
        <f>_xlfn.XLOOKUP(G3536,products!A:A,products!C:C,"")</f>
        <v>3393</v>
      </c>
      <c r="R3536">
        <v>38</v>
      </c>
      <c r="S3536" s="5">
        <f t="shared" si="55"/>
        <v>128934</v>
      </c>
    </row>
    <row r="3537" spans="1:19" x14ac:dyDescent="0.2">
      <c r="A3537" t="s">
        <v>3682</v>
      </c>
      <c r="B3537" t="s">
        <v>9025</v>
      </c>
      <c r="C3537" t="s">
        <v>29</v>
      </c>
      <c r="D3537" t="str">
        <f>_xlfn.XLOOKUP(C3537,sales_teams!A:A,sales_teams!B:B,"")</f>
        <v>E571180</v>
      </c>
      <c r="E3537" t="str">
        <f>_xlfn.XLOOKUP(C3537,sales_teams!A:A,sales_teams!C:C,"")</f>
        <v>Rocco Neubert</v>
      </c>
      <c r="F3537" t="str">
        <f>_xlfn.XLOOKUP(C3537,sales_teams!A:A,sales_teams!D:D,"")</f>
        <v>East</v>
      </c>
      <c r="G3537" t="s">
        <v>8951</v>
      </c>
      <c r="H3537" t="str">
        <f>_xlfn.XLOOKUP(G3537,products!A:A,products!B:B,"")</f>
        <v>GTX</v>
      </c>
      <c r="I3537" t="s">
        <v>108</v>
      </c>
      <c r="J3537" t="str">
        <f>_xlfn.XLOOKUP(I3537,accounts!A:A,accounts!B:B,"")</f>
        <v>retail</v>
      </c>
      <c r="K3537" t="str">
        <f>_xlfn.XLOOKUP(I3537,accounts!A:A,accounts!F:F,"")</f>
        <v>Enterprise</v>
      </c>
      <c r="L3537" t="s">
        <v>81</v>
      </c>
      <c r="M3537" t="s">
        <v>9040</v>
      </c>
      <c r="N3537" t="s">
        <v>9041</v>
      </c>
      <c r="O3537" s="1">
        <v>42885</v>
      </c>
      <c r="P3537" s="1">
        <v>42886</v>
      </c>
      <c r="Q3537" s="5">
        <f>_xlfn.XLOOKUP(G3537,products!A:A,products!C:C,"")</f>
        <v>4821</v>
      </c>
      <c r="R3537">
        <v>30</v>
      </c>
      <c r="S3537" s="5">
        <f t="shared" si="55"/>
        <v>144630</v>
      </c>
    </row>
    <row r="3538" spans="1:19" x14ac:dyDescent="0.2">
      <c r="A3538" t="s">
        <v>3683</v>
      </c>
      <c r="B3538" t="s">
        <v>9027</v>
      </c>
      <c r="C3538" t="s">
        <v>32</v>
      </c>
      <c r="D3538" t="str">
        <f>_xlfn.XLOOKUP(C3538,sales_teams!A:A,sales_teams!B:B,"")</f>
        <v>W975078</v>
      </c>
      <c r="E3538" t="str">
        <f>_xlfn.XLOOKUP(C3538,sales_teams!A:A,sales_teams!C:C,"")</f>
        <v>Celia Rouche</v>
      </c>
      <c r="F3538" t="str">
        <f>_xlfn.XLOOKUP(C3538,sales_teams!A:A,sales_teams!D:D,"")</f>
        <v>West</v>
      </c>
      <c r="G3538" t="s">
        <v>62</v>
      </c>
      <c r="H3538" t="str">
        <f>_xlfn.XLOOKUP(G3538,products!A:A,products!B:B,"")</f>
        <v>GTX</v>
      </c>
      <c r="I3538" t="s">
        <v>142</v>
      </c>
      <c r="J3538" t="str">
        <f>_xlfn.XLOOKUP(I3538,accounts!A:A,accounts!B:B,"")</f>
        <v>finance</v>
      </c>
      <c r="K3538" t="str">
        <f>_xlfn.XLOOKUP(I3538,accounts!A:A,accounts!F:F,"")</f>
        <v>SMB</v>
      </c>
      <c r="L3538" t="s">
        <v>56</v>
      </c>
      <c r="M3538" t="s">
        <v>9033</v>
      </c>
      <c r="N3538" t="s">
        <v>9042</v>
      </c>
      <c r="O3538" s="1">
        <v>42885</v>
      </c>
      <c r="P3538" s="1">
        <v>42962</v>
      </c>
      <c r="Q3538" s="5">
        <f>_xlfn.XLOOKUP(G3538,products!A:A,products!C:C,"")</f>
        <v>550</v>
      </c>
      <c r="R3538">
        <v>22</v>
      </c>
      <c r="S3538" s="5">
        <f t="shared" si="55"/>
        <v>12100</v>
      </c>
    </row>
    <row r="3539" spans="1:19" x14ac:dyDescent="0.2">
      <c r="A3539" t="s">
        <v>3684</v>
      </c>
      <c r="B3539" t="s">
        <v>9025</v>
      </c>
      <c r="C3539" t="s">
        <v>32</v>
      </c>
      <c r="D3539" t="str">
        <f>_xlfn.XLOOKUP(C3539,sales_teams!A:A,sales_teams!B:B,"")</f>
        <v>W975078</v>
      </c>
      <c r="E3539" t="str">
        <f>_xlfn.XLOOKUP(C3539,sales_teams!A:A,sales_teams!C:C,"")</f>
        <v>Celia Rouche</v>
      </c>
      <c r="F3539" t="str">
        <f>_xlfn.XLOOKUP(C3539,sales_teams!A:A,sales_teams!D:D,"")</f>
        <v>West</v>
      </c>
      <c r="G3539" t="s">
        <v>83</v>
      </c>
      <c r="H3539" t="str">
        <f>_xlfn.XLOOKUP(G3539,products!A:A,products!B:B,"")</f>
        <v>GTX</v>
      </c>
      <c r="I3539" t="s">
        <v>142</v>
      </c>
      <c r="J3539" t="str">
        <f>_xlfn.XLOOKUP(I3539,accounts!A:A,accounts!B:B,"")</f>
        <v>finance</v>
      </c>
      <c r="K3539" t="str">
        <f>_xlfn.XLOOKUP(I3539,accounts!A:A,accounts!F:F,"")</f>
        <v>SMB</v>
      </c>
      <c r="L3539" t="s">
        <v>56</v>
      </c>
      <c r="M3539" t="s">
        <v>9031</v>
      </c>
      <c r="N3539" t="s">
        <v>9041</v>
      </c>
      <c r="O3539" s="1">
        <v>42885</v>
      </c>
      <c r="P3539" s="1">
        <v>42962</v>
      </c>
      <c r="Q3539" s="5">
        <f>_xlfn.XLOOKUP(G3539,products!A:A,products!C:C,"")</f>
        <v>5482</v>
      </c>
      <c r="R3539">
        <v>4</v>
      </c>
      <c r="S3539" s="5">
        <f t="shared" si="55"/>
        <v>21928</v>
      </c>
    </row>
    <row r="3540" spans="1:19" x14ac:dyDescent="0.2">
      <c r="A3540" t="s">
        <v>3685</v>
      </c>
      <c r="B3540" t="s">
        <v>9027</v>
      </c>
      <c r="C3540" t="s">
        <v>23</v>
      </c>
      <c r="D3540" t="str">
        <f>_xlfn.XLOOKUP(C3540,sales_teams!A:A,sales_teams!B:B,"")</f>
        <v>E680402</v>
      </c>
      <c r="E3540" t="str">
        <f>_xlfn.XLOOKUP(C3540,sales_teams!A:A,sales_teams!C:C,"")</f>
        <v>Cara Losch</v>
      </c>
      <c r="F3540" t="str">
        <f>_xlfn.XLOOKUP(C3540,sales_teams!A:A,sales_teams!D:D,"")</f>
        <v>East</v>
      </c>
      <c r="G3540" t="s">
        <v>75</v>
      </c>
      <c r="H3540" t="str">
        <f>_xlfn.XLOOKUP(G3540,products!A:A,products!B:B,"")</f>
        <v>MG</v>
      </c>
      <c r="J3540">
        <f>_xlfn.XLOOKUP(I3540,accounts!A:A,accounts!B:B,"")</f>
        <v>0</v>
      </c>
      <c r="K3540">
        <f>_xlfn.XLOOKUP(I3540,accounts!A:A,accounts!F:F,"")</f>
        <v>0</v>
      </c>
      <c r="L3540" t="s">
        <v>76</v>
      </c>
      <c r="N3540" t="s">
        <v>9044</v>
      </c>
      <c r="O3540" s="1">
        <v>42885</v>
      </c>
      <c r="Q3540" s="5">
        <f>_xlfn.XLOOKUP(G3540,products!A:A,products!C:C,"")</f>
        <v>3393</v>
      </c>
      <c r="R3540">
        <v>38</v>
      </c>
      <c r="S3540" s="5">
        <f t="shared" si="55"/>
        <v>128934</v>
      </c>
    </row>
    <row r="3541" spans="1:19" x14ac:dyDescent="0.2">
      <c r="A3541" t="s">
        <v>3686</v>
      </c>
      <c r="B3541" t="s">
        <v>9027</v>
      </c>
      <c r="C3541" t="s">
        <v>44</v>
      </c>
      <c r="D3541" t="str">
        <f>_xlfn.XLOOKUP(C3541,sales_teams!A:A,sales_teams!B:B,"")</f>
        <v>W202814</v>
      </c>
      <c r="E3541" t="str">
        <f>_xlfn.XLOOKUP(C3541,sales_teams!A:A,sales_teams!C:C,"")</f>
        <v>Summer Sewald</v>
      </c>
      <c r="F3541" t="str">
        <f>_xlfn.XLOOKUP(C3541,sales_teams!A:A,sales_teams!D:D,"")</f>
        <v>West</v>
      </c>
      <c r="G3541" t="s">
        <v>83</v>
      </c>
      <c r="H3541" t="str">
        <f>_xlfn.XLOOKUP(G3541,products!A:A,products!B:B,"")</f>
        <v>GTX</v>
      </c>
      <c r="I3541" t="s">
        <v>86</v>
      </c>
      <c r="J3541" t="str">
        <f>_xlfn.XLOOKUP(I3541,accounts!A:A,accounts!B:B,"")</f>
        <v>telecommunications</v>
      </c>
      <c r="K3541" t="str">
        <f>_xlfn.XLOOKUP(I3541,accounts!A:A,accounts!F:F,"")</f>
        <v>Enterprise</v>
      </c>
      <c r="L3541" t="s">
        <v>56</v>
      </c>
      <c r="M3541" t="s">
        <v>9035</v>
      </c>
      <c r="N3541" t="s">
        <v>9045</v>
      </c>
      <c r="O3541" s="1">
        <v>42885</v>
      </c>
      <c r="P3541" s="1">
        <v>42969</v>
      </c>
      <c r="Q3541" s="5">
        <f>_xlfn.XLOOKUP(G3541,products!A:A,products!C:C,"")</f>
        <v>5482</v>
      </c>
      <c r="R3541">
        <v>18</v>
      </c>
      <c r="S3541" s="5">
        <f t="shared" si="55"/>
        <v>98676</v>
      </c>
    </row>
    <row r="3542" spans="1:19" x14ac:dyDescent="0.2">
      <c r="A3542" t="s">
        <v>3687</v>
      </c>
      <c r="B3542" t="s">
        <v>9025</v>
      </c>
      <c r="C3542" t="s">
        <v>44</v>
      </c>
      <c r="D3542" t="str">
        <f>_xlfn.XLOOKUP(C3542,sales_teams!A:A,sales_teams!B:B,"")</f>
        <v>W202814</v>
      </c>
      <c r="E3542" t="str">
        <f>_xlfn.XLOOKUP(C3542,sales_teams!A:A,sales_teams!C:C,"")</f>
        <v>Summer Sewald</v>
      </c>
      <c r="F3542" t="str">
        <f>_xlfn.XLOOKUP(C3542,sales_teams!A:A,sales_teams!D:D,"")</f>
        <v>West</v>
      </c>
      <c r="G3542" t="s">
        <v>8951</v>
      </c>
      <c r="H3542" t="str">
        <f>_xlfn.XLOOKUP(G3542,products!A:A,products!B:B,"")</f>
        <v>GTX</v>
      </c>
      <c r="I3542" t="s">
        <v>233</v>
      </c>
      <c r="J3542" t="str">
        <f>_xlfn.XLOOKUP(I3542,accounts!A:A,accounts!B:B,"")</f>
        <v>medical</v>
      </c>
      <c r="K3542" t="str">
        <f>_xlfn.XLOOKUP(I3542,accounts!A:A,accounts!F:F,"")</f>
        <v>SMB</v>
      </c>
      <c r="L3542" t="s">
        <v>56</v>
      </c>
      <c r="M3542" t="s">
        <v>9032</v>
      </c>
      <c r="N3542" t="s">
        <v>9043</v>
      </c>
      <c r="O3542" s="1">
        <v>42885</v>
      </c>
      <c r="P3542" s="1">
        <v>42891</v>
      </c>
      <c r="Q3542" s="5">
        <f>_xlfn.XLOOKUP(G3542,products!A:A,products!C:C,"")</f>
        <v>4821</v>
      </c>
      <c r="R3542">
        <v>6</v>
      </c>
      <c r="S3542" s="5">
        <f t="shared" si="55"/>
        <v>28926</v>
      </c>
    </row>
    <row r="3543" spans="1:19" x14ac:dyDescent="0.2">
      <c r="A3543" t="s">
        <v>3688</v>
      </c>
      <c r="B3543" t="s">
        <v>9025</v>
      </c>
      <c r="C3543" t="s">
        <v>6</v>
      </c>
      <c r="D3543" t="str">
        <f>_xlfn.XLOOKUP(C3543,sales_teams!A:A,sales_teams!B:B,"")</f>
        <v>C163925</v>
      </c>
      <c r="E3543" t="str">
        <f>_xlfn.XLOOKUP(C3543,sales_teams!A:A,sales_teams!C:C,"")</f>
        <v>Dustin Brinkmann</v>
      </c>
      <c r="F3543" t="str">
        <f>_xlfn.XLOOKUP(C3543,sales_teams!A:A,sales_teams!D:D,"")</f>
        <v>Central</v>
      </c>
      <c r="G3543" t="s">
        <v>83</v>
      </c>
      <c r="H3543" t="str">
        <f>_xlfn.XLOOKUP(G3543,products!A:A,products!B:B,"")</f>
        <v>GTX</v>
      </c>
      <c r="I3543" t="s">
        <v>73</v>
      </c>
      <c r="J3543" t="str">
        <f>_xlfn.XLOOKUP(I3543,accounts!A:A,accounts!B:B,"")</f>
        <v>medical</v>
      </c>
      <c r="K3543" t="str">
        <f>_xlfn.XLOOKUP(I3543,accounts!A:A,accounts!F:F,"")</f>
        <v>Mid-Market</v>
      </c>
      <c r="L3543" t="s">
        <v>81</v>
      </c>
      <c r="M3543" t="s">
        <v>9038</v>
      </c>
      <c r="N3543" t="s">
        <v>9041</v>
      </c>
      <c r="O3543" s="1">
        <v>42886</v>
      </c>
      <c r="P3543" s="1">
        <v>42952</v>
      </c>
      <c r="Q3543" s="5">
        <f>_xlfn.XLOOKUP(G3543,products!A:A,products!C:C,"")</f>
        <v>5482</v>
      </c>
      <c r="R3543">
        <v>32</v>
      </c>
      <c r="S3543" s="5">
        <f t="shared" si="55"/>
        <v>175424</v>
      </c>
    </row>
    <row r="3544" spans="1:19" x14ac:dyDescent="0.2">
      <c r="A3544" t="s">
        <v>3689</v>
      </c>
      <c r="B3544" t="s">
        <v>9028</v>
      </c>
      <c r="C3544" t="s">
        <v>25</v>
      </c>
      <c r="D3544" t="str">
        <f>_xlfn.XLOOKUP(C3544,sales_teams!A:A,sales_teams!B:B,"")</f>
        <v>E372575</v>
      </c>
      <c r="E3544" t="str">
        <f>_xlfn.XLOOKUP(C3544,sales_teams!A:A,sales_teams!C:C,"")</f>
        <v>Rocco Neubert</v>
      </c>
      <c r="F3544" t="str">
        <f>_xlfn.XLOOKUP(C3544,sales_teams!A:A,sales_teams!D:D,"")</f>
        <v>East</v>
      </c>
      <c r="G3544" t="s">
        <v>83</v>
      </c>
      <c r="H3544" t="str">
        <f>_xlfn.XLOOKUP(G3544,products!A:A,products!B:B,"")</f>
        <v>GTX</v>
      </c>
      <c r="I3544" t="s">
        <v>224</v>
      </c>
      <c r="J3544" t="str">
        <f>_xlfn.XLOOKUP(I3544,accounts!A:A,accounts!B:B,"")</f>
        <v>technolgy</v>
      </c>
      <c r="K3544" t="str">
        <f>_xlfn.XLOOKUP(I3544,accounts!A:A,accounts!F:F,"")</f>
        <v>Mid-Market</v>
      </c>
      <c r="L3544" t="s">
        <v>81</v>
      </c>
      <c r="M3544" t="s">
        <v>9036</v>
      </c>
      <c r="N3544" t="s">
        <v>9043</v>
      </c>
      <c r="O3544" s="1">
        <v>42886</v>
      </c>
      <c r="P3544" s="1">
        <v>42902</v>
      </c>
      <c r="Q3544" s="5">
        <f>_xlfn.XLOOKUP(G3544,products!A:A,products!C:C,"")</f>
        <v>5482</v>
      </c>
      <c r="R3544">
        <v>6</v>
      </c>
      <c r="S3544" s="5">
        <f t="shared" si="55"/>
        <v>32892</v>
      </c>
    </row>
    <row r="3545" spans="1:19" x14ac:dyDescent="0.2">
      <c r="A3545" t="s">
        <v>3690</v>
      </c>
      <c r="B3545" t="s">
        <v>9027</v>
      </c>
      <c r="C3545" t="s">
        <v>15</v>
      </c>
      <c r="D3545" t="str">
        <f>_xlfn.XLOOKUP(C3545,sales_teams!A:A,sales_teams!B:B,"")</f>
        <v>C486814</v>
      </c>
      <c r="E3545" t="str">
        <f>_xlfn.XLOOKUP(C3545,sales_teams!A:A,sales_teams!C:C,"")</f>
        <v>Melvin Marxen</v>
      </c>
      <c r="F3545" t="str">
        <f>_xlfn.XLOOKUP(C3545,sales_teams!A:A,sales_teams!D:D,"")</f>
        <v>Central</v>
      </c>
      <c r="G3545" t="s">
        <v>8951</v>
      </c>
      <c r="H3545" t="str">
        <f>_xlfn.XLOOKUP(G3545,products!A:A,products!B:B,"")</f>
        <v>GTX</v>
      </c>
      <c r="I3545" t="s">
        <v>332</v>
      </c>
      <c r="J3545" t="str">
        <f>_xlfn.XLOOKUP(I3545,accounts!A:A,accounts!B:B,"")</f>
        <v>marketing</v>
      </c>
      <c r="K3545" t="str">
        <f>_xlfn.XLOOKUP(I3545,accounts!A:A,accounts!F:F,"")</f>
        <v>Enterprise</v>
      </c>
      <c r="L3545" t="s">
        <v>56</v>
      </c>
      <c r="M3545" t="s">
        <v>9034</v>
      </c>
      <c r="N3545" t="s">
        <v>9042</v>
      </c>
      <c r="O3545" s="1">
        <v>42886</v>
      </c>
      <c r="P3545" s="1">
        <v>42890</v>
      </c>
      <c r="Q3545" s="5">
        <f>_xlfn.XLOOKUP(G3545,products!A:A,products!C:C,"")</f>
        <v>4821</v>
      </c>
      <c r="R3545">
        <v>2</v>
      </c>
      <c r="S3545" s="5">
        <f t="shared" si="55"/>
        <v>9642</v>
      </c>
    </row>
    <row r="3546" spans="1:19" x14ac:dyDescent="0.2">
      <c r="A3546" t="s">
        <v>3691</v>
      </c>
      <c r="B3546" t="s">
        <v>9027</v>
      </c>
      <c r="C3546" t="s">
        <v>38</v>
      </c>
      <c r="D3546" t="str">
        <f>_xlfn.XLOOKUP(C3546,sales_teams!A:A,sales_teams!B:B,"")</f>
        <v>W172727</v>
      </c>
      <c r="E3546" t="str">
        <f>_xlfn.XLOOKUP(C3546,sales_teams!A:A,sales_teams!C:C,"")</f>
        <v>Celia Rouche</v>
      </c>
      <c r="F3546" t="str">
        <f>_xlfn.XLOOKUP(C3546,sales_teams!A:A,sales_teams!D:D,"")</f>
        <v>West</v>
      </c>
      <c r="G3546" t="s">
        <v>60</v>
      </c>
      <c r="H3546" t="str">
        <f>_xlfn.XLOOKUP(G3546,products!A:A,products!B:B,"")</f>
        <v>MG</v>
      </c>
      <c r="I3546" t="s">
        <v>99</v>
      </c>
      <c r="J3546" t="str">
        <f>_xlfn.XLOOKUP(I3546,accounts!A:A,accounts!B:B,"")</f>
        <v>retail</v>
      </c>
      <c r="K3546" t="str">
        <f>_xlfn.XLOOKUP(I3546,accounts!A:A,accounts!F:F,"")</f>
        <v>Enterprise</v>
      </c>
      <c r="L3546" t="s">
        <v>81</v>
      </c>
      <c r="M3546" t="s">
        <v>9038</v>
      </c>
      <c r="N3546" t="s">
        <v>9042</v>
      </c>
      <c r="O3546" s="1">
        <v>42886</v>
      </c>
      <c r="P3546" s="1">
        <v>42983</v>
      </c>
      <c r="Q3546" s="5">
        <f>_xlfn.XLOOKUP(G3546,products!A:A,products!C:C,"")</f>
        <v>55</v>
      </c>
      <c r="R3546">
        <v>8</v>
      </c>
      <c r="S3546" s="5">
        <f t="shared" si="55"/>
        <v>440</v>
      </c>
    </row>
    <row r="3547" spans="1:19" x14ac:dyDescent="0.2">
      <c r="A3547" t="s">
        <v>3692</v>
      </c>
      <c r="B3547" t="s">
        <v>9027</v>
      </c>
      <c r="C3547" t="s">
        <v>38</v>
      </c>
      <c r="D3547" t="str">
        <f>_xlfn.XLOOKUP(C3547,sales_teams!A:A,sales_teams!B:B,"")</f>
        <v>W172727</v>
      </c>
      <c r="E3547" t="str">
        <f>_xlfn.XLOOKUP(C3547,sales_teams!A:A,sales_teams!C:C,"")</f>
        <v>Celia Rouche</v>
      </c>
      <c r="F3547" t="str">
        <f>_xlfn.XLOOKUP(C3547,sales_teams!A:A,sales_teams!D:D,"")</f>
        <v>West</v>
      </c>
      <c r="G3547" t="s">
        <v>75</v>
      </c>
      <c r="H3547" t="str">
        <f>_xlfn.XLOOKUP(G3547,products!A:A,products!B:B,"")</f>
        <v>MG</v>
      </c>
      <c r="I3547" t="s">
        <v>327</v>
      </c>
      <c r="J3547" t="str">
        <f>_xlfn.XLOOKUP(I3547,accounts!A:A,accounts!B:B,"")</f>
        <v>retail</v>
      </c>
      <c r="K3547" t="str">
        <f>_xlfn.XLOOKUP(I3547,accounts!A:A,accounts!F:F,"")</f>
        <v>Mid-Market</v>
      </c>
      <c r="L3547" t="s">
        <v>81</v>
      </c>
      <c r="M3547" t="s">
        <v>9036</v>
      </c>
      <c r="N3547" t="s">
        <v>9041</v>
      </c>
      <c r="O3547" s="1">
        <v>42886</v>
      </c>
      <c r="P3547" s="1">
        <v>42973</v>
      </c>
      <c r="Q3547" s="5">
        <f>_xlfn.XLOOKUP(G3547,products!A:A,products!C:C,"")</f>
        <v>3393</v>
      </c>
      <c r="R3547">
        <v>21</v>
      </c>
      <c r="S3547" s="5">
        <f t="shared" si="55"/>
        <v>71253</v>
      </c>
    </row>
    <row r="3548" spans="1:19" x14ac:dyDescent="0.2">
      <c r="A3548" t="s">
        <v>3693</v>
      </c>
      <c r="B3548" t="s">
        <v>9027</v>
      </c>
      <c r="C3548" t="s">
        <v>38</v>
      </c>
      <c r="D3548" t="str">
        <f>_xlfn.XLOOKUP(C3548,sales_teams!A:A,sales_teams!B:B,"")</f>
        <v>W172727</v>
      </c>
      <c r="E3548" t="str">
        <f>_xlfn.XLOOKUP(C3548,sales_teams!A:A,sales_teams!C:C,"")</f>
        <v>Celia Rouche</v>
      </c>
      <c r="F3548" t="str">
        <f>_xlfn.XLOOKUP(C3548,sales_teams!A:A,sales_teams!D:D,"")</f>
        <v>West</v>
      </c>
      <c r="G3548" t="s">
        <v>60</v>
      </c>
      <c r="H3548" t="str">
        <f>_xlfn.XLOOKUP(G3548,products!A:A,products!B:B,"")</f>
        <v>MG</v>
      </c>
      <c r="I3548" t="s">
        <v>86</v>
      </c>
      <c r="J3548" t="str">
        <f>_xlfn.XLOOKUP(I3548,accounts!A:A,accounts!B:B,"")</f>
        <v>telecommunications</v>
      </c>
      <c r="K3548" t="str">
        <f>_xlfn.XLOOKUP(I3548,accounts!A:A,accounts!F:F,"")</f>
        <v>Enterprise</v>
      </c>
      <c r="L3548" t="s">
        <v>56</v>
      </c>
      <c r="M3548" t="s">
        <v>9035</v>
      </c>
      <c r="N3548" t="s">
        <v>9045</v>
      </c>
      <c r="O3548" s="1">
        <v>42886</v>
      </c>
      <c r="P3548" s="1">
        <v>42896</v>
      </c>
      <c r="Q3548" s="5">
        <f>_xlfn.XLOOKUP(G3548,products!A:A,products!C:C,"")</f>
        <v>55</v>
      </c>
      <c r="R3548">
        <v>9</v>
      </c>
      <c r="S3548" s="5">
        <f t="shared" si="55"/>
        <v>495</v>
      </c>
    </row>
    <row r="3549" spans="1:19" x14ac:dyDescent="0.2">
      <c r="A3549" t="s">
        <v>3694</v>
      </c>
      <c r="B3549" t="s">
        <v>9025</v>
      </c>
      <c r="C3549" t="s">
        <v>22</v>
      </c>
      <c r="D3549" t="str">
        <f>_xlfn.XLOOKUP(C3549,sales_teams!A:A,sales_teams!B:B,"")</f>
        <v>E86134</v>
      </c>
      <c r="E3549" t="str">
        <f>_xlfn.XLOOKUP(C3549,sales_teams!A:A,sales_teams!C:C,"")</f>
        <v>Cara Losch</v>
      </c>
      <c r="F3549" t="str">
        <f>_xlfn.XLOOKUP(C3549,sales_teams!A:A,sales_teams!D:D,"")</f>
        <v>East</v>
      </c>
      <c r="G3549" t="s">
        <v>62</v>
      </c>
      <c r="H3549" t="str">
        <f>_xlfn.XLOOKUP(G3549,products!A:A,products!B:B,"")</f>
        <v>GTX</v>
      </c>
      <c r="I3549" t="s">
        <v>252</v>
      </c>
      <c r="J3549" t="str">
        <f>_xlfn.XLOOKUP(I3549,accounts!A:A,accounts!B:B,"")</f>
        <v>retail</v>
      </c>
      <c r="K3549" t="str">
        <f>_xlfn.XLOOKUP(I3549,accounts!A:A,accounts!F:F,"")</f>
        <v>Mid-Market</v>
      </c>
      <c r="L3549" t="s">
        <v>56</v>
      </c>
      <c r="M3549" t="s">
        <v>9033</v>
      </c>
      <c r="N3549" t="s">
        <v>9041</v>
      </c>
      <c r="O3549" s="1">
        <v>42886</v>
      </c>
      <c r="P3549" s="1">
        <v>42952</v>
      </c>
      <c r="Q3549" s="5">
        <f>_xlfn.XLOOKUP(G3549,products!A:A,products!C:C,"")</f>
        <v>550</v>
      </c>
      <c r="R3549">
        <v>24</v>
      </c>
      <c r="S3549" s="5">
        <f t="shared" si="55"/>
        <v>13200</v>
      </c>
    </row>
    <row r="3550" spans="1:19" x14ac:dyDescent="0.2">
      <c r="A3550" t="s">
        <v>3695</v>
      </c>
      <c r="B3550" t="s">
        <v>9027</v>
      </c>
      <c r="C3550" t="s">
        <v>13</v>
      </c>
      <c r="D3550" t="str">
        <f>_xlfn.XLOOKUP(C3550,sales_teams!A:A,sales_teams!B:B,"")</f>
        <v>C130664</v>
      </c>
      <c r="E3550" t="str">
        <f>_xlfn.XLOOKUP(C3550,sales_teams!A:A,sales_teams!C:C,"")</f>
        <v>Melvin Marxen</v>
      </c>
      <c r="F3550" t="str">
        <f>_xlfn.XLOOKUP(C3550,sales_teams!A:A,sales_teams!D:D,"")</f>
        <v>Central</v>
      </c>
      <c r="G3550" t="s">
        <v>60</v>
      </c>
      <c r="H3550" t="str">
        <f>_xlfn.XLOOKUP(G3550,products!A:A,products!B:B,"")</f>
        <v>MG</v>
      </c>
      <c r="I3550" t="s">
        <v>233</v>
      </c>
      <c r="J3550" t="str">
        <f>_xlfn.XLOOKUP(I3550,accounts!A:A,accounts!B:B,"")</f>
        <v>medical</v>
      </c>
      <c r="K3550" t="str">
        <f>_xlfn.XLOOKUP(I3550,accounts!A:A,accounts!F:F,"")</f>
        <v>SMB</v>
      </c>
      <c r="L3550" t="s">
        <v>56</v>
      </c>
      <c r="M3550" t="s">
        <v>9031</v>
      </c>
      <c r="N3550" t="s">
        <v>9041</v>
      </c>
      <c r="O3550" s="1">
        <v>42886</v>
      </c>
      <c r="P3550" s="1">
        <v>42895</v>
      </c>
      <c r="Q3550" s="5">
        <f>_xlfn.XLOOKUP(G3550,products!A:A,products!C:C,"")</f>
        <v>55</v>
      </c>
      <c r="R3550">
        <v>19</v>
      </c>
      <c r="S3550" s="5">
        <f t="shared" si="55"/>
        <v>1045</v>
      </c>
    </row>
    <row r="3551" spans="1:19" x14ac:dyDescent="0.2">
      <c r="A3551" t="s">
        <v>3696</v>
      </c>
      <c r="B3551" t="s">
        <v>9025</v>
      </c>
      <c r="C3551" t="s">
        <v>36</v>
      </c>
      <c r="D3551" t="str">
        <f>_xlfn.XLOOKUP(C3551,sales_teams!A:A,sales_teams!B:B,"")</f>
        <v>W815792</v>
      </c>
      <c r="E3551" t="str">
        <f>_xlfn.XLOOKUP(C3551,sales_teams!A:A,sales_teams!C:C,"")</f>
        <v>Celia Rouche</v>
      </c>
      <c r="F3551" t="str">
        <f>_xlfn.XLOOKUP(C3551,sales_teams!A:A,sales_teams!D:D,"")</f>
        <v>West</v>
      </c>
      <c r="G3551" t="s">
        <v>54</v>
      </c>
      <c r="H3551" t="str">
        <f>_xlfn.XLOOKUP(G3551,products!A:A,products!B:B,"")</f>
        <v>GTX</v>
      </c>
      <c r="I3551" t="s">
        <v>174</v>
      </c>
      <c r="J3551" t="str">
        <f>_xlfn.XLOOKUP(I3551,accounts!A:A,accounts!B:B,"")</f>
        <v>services</v>
      </c>
      <c r="K3551" t="str">
        <f>_xlfn.XLOOKUP(I3551,accounts!A:A,accounts!F:F,"")</f>
        <v>Mid-Market</v>
      </c>
      <c r="L3551" t="s">
        <v>76</v>
      </c>
      <c r="N3551" t="s">
        <v>9044</v>
      </c>
      <c r="O3551" s="1">
        <v>42886</v>
      </c>
      <c r="Q3551" s="5">
        <f>_xlfn.XLOOKUP(G3551,products!A:A,products!C:C,"")</f>
        <v>1096</v>
      </c>
      <c r="R3551">
        <v>11</v>
      </c>
      <c r="S3551" s="5">
        <f t="shared" si="55"/>
        <v>12056</v>
      </c>
    </row>
    <row r="3552" spans="1:19" x14ac:dyDescent="0.2">
      <c r="A3552" t="s">
        <v>3697</v>
      </c>
      <c r="B3552" t="s">
        <v>9027</v>
      </c>
      <c r="C3552" t="s">
        <v>40</v>
      </c>
      <c r="D3552" t="str">
        <f>_xlfn.XLOOKUP(C3552,sales_teams!A:A,sales_teams!B:B,"")</f>
        <v>W249222</v>
      </c>
      <c r="E3552" t="str">
        <f>_xlfn.XLOOKUP(C3552,sales_teams!A:A,sales_teams!C:C,"")</f>
        <v>Summer Sewald</v>
      </c>
      <c r="F3552" t="str">
        <f>_xlfn.XLOOKUP(C3552,sales_teams!A:A,sales_teams!D:D,"")</f>
        <v>West</v>
      </c>
      <c r="G3552" t="s">
        <v>62</v>
      </c>
      <c r="H3552" t="str">
        <f>_xlfn.XLOOKUP(G3552,products!A:A,products!B:B,"")</f>
        <v>GTX</v>
      </c>
      <c r="I3552" t="s">
        <v>287</v>
      </c>
      <c r="J3552" t="str">
        <f>_xlfn.XLOOKUP(I3552,accounts!A:A,accounts!B:B,"")</f>
        <v>retail</v>
      </c>
      <c r="K3552" t="str">
        <f>_xlfn.XLOOKUP(I3552,accounts!A:A,accounts!F:F,"")</f>
        <v>Enterprise</v>
      </c>
      <c r="L3552" t="s">
        <v>81</v>
      </c>
      <c r="M3552" t="s">
        <v>9040</v>
      </c>
      <c r="N3552" t="s">
        <v>9045</v>
      </c>
      <c r="O3552" s="1">
        <v>42886</v>
      </c>
      <c r="P3552" s="1">
        <v>42965</v>
      </c>
      <c r="Q3552" s="5">
        <f>_xlfn.XLOOKUP(G3552,products!A:A,products!C:C,"")</f>
        <v>550</v>
      </c>
      <c r="R3552">
        <v>49</v>
      </c>
      <c r="S3552" s="5">
        <f t="shared" si="55"/>
        <v>26950</v>
      </c>
    </row>
    <row r="3553" spans="1:19" x14ac:dyDescent="0.2">
      <c r="A3553" t="s">
        <v>3698</v>
      </c>
      <c r="B3553" t="s">
        <v>9028</v>
      </c>
      <c r="C3553" t="s">
        <v>40</v>
      </c>
      <c r="D3553" t="str">
        <f>_xlfn.XLOOKUP(C3553,sales_teams!A:A,sales_teams!B:B,"")</f>
        <v>W249222</v>
      </c>
      <c r="E3553" t="str">
        <f>_xlfn.XLOOKUP(C3553,sales_teams!A:A,sales_teams!C:C,"")</f>
        <v>Summer Sewald</v>
      </c>
      <c r="F3553" t="str">
        <f>_xlfn.XLOOKUP(C3553,sales_teams!A:A,sales_teams!D:D,"")</f>
        <v>West</v>
      </c>
      <c r="G3553" t="s">
        <v>62</v>
      </c>
      <c r="H3553" t="str">
        <f>_xlfn.XLOOKUP(G3553,products!A:A,products!B:B,"")</f>
        <v>GTX</v>
      </c>
      <c r="I3553" t="s">
        <v>327</v>
      </c>
      <c r="J3553" t="str">
        <f>_xlfn.XLOOKUP(I3553,accounts!A:A,accounts!B:B,"")</f>
        <v>retail</v>
      </c>
      <c r="K3553" t="str">
        <f>_xlfn.XLOOKUP(I3553,accounts!A:A,accounts!F:F,"")</f>
        <v>Mid-Market</v>
      </c>
      <c r="L3553" t="s">
        <v>56</v>
      </c>
      <c r="M3553" t="s">
        <v>9032</v>
      </c>
      <c r="N3553" t="s">
        <v>9041</v>
      </c>
      <c r="O3553" s="1">
        <v>42886</v>
      </c>
      <c r="P3553" s="1">
        <v>42970</v>
      </c>
      <c r="Q3553" s="5">
        <f>_xlfn.XLOOKUP(G3553,products!A:A,products!C:C,"")</f>
        <v>550</v>
      </c>
      <c r="R3553">
        <v>26</v>
      </c>
      <c r="S3553" s="5">
        <f t="shared" si="55"/>
        <v>14300</v>
      </c>
    </row>
    <row r="3554" spans="1:19" x14ac:dyDescent="0.2">
      <c r="A3554" t="s">
        <v>3699</v>
      </c>
      <c r="B3554" t="s">
        <v>9028</v>
      </c>
      <c r="C3554" t="s">
        <v>40</v>
      </c>
      <c r="D3554" t="str">
        <f>_xlfn.XLOOKUP(C3554,sales_teams!A:A,sales_teams!B:B,"")</f>
        <v>W249222</v>
      </c>
      <c r="E3554" t="str">
        <f>_xlfn.XLOOKUP(C3554,sales_teams!A:A,sales_teams!C:C,"")</f>
        <v>Summer Sewald</v>
      </c>
      <c r="F3554" t="str">
        <f>_xlfn.XLOOKUP(C3554,sales_teams!A:A,sales_teams!D:D,"")</f>
        <v>West</v>
      </c>
      <c r="G3554" t="s">
        <v>54</v>
      </c>
      <c r="H3554" t="str">
        <f>_xlfn.XLOOKUP(G3554,products!A:A,products!B:B,"")</f>
        <v>GTX</v>
      </c>
      <c r="I3554" t="s">
        <v>287</v>
      </c>
      <c r="J3554" t="str">
        <f>_xlfn.XLOOKUP(I3554,accounts!A:A,accounts!B:B,"")</f>
        <v>retail</v>
      </c>
      <c r="K3554" t="str">
        <f>_xlfn.XLOOKUP(I3554,accounts!A:A,accounts!F:F,"")</f>
        <v>Enterprise</v>
      </c>
      <c r="L3554" t="s">
        <v>56</v>
      </c>
      <c r="M3554" t="s">
        <v>9033</v>
      </c>
      <c r="N3554" t="s">
        <v>9042</v>
      </c>
      <c r="O3554" s="1">
        <v>42886</v>
      </c>
      <c r="P3554" s="1">
        <v>42890</v>
      </c>
      <c r="Q3554" s="5">
        <f>_xlfn.XLOOKUP(G3554,products!A:A,products!C:C,"")</f>
        <v>1096</v>
      </c>
      <c r="R3554">
        <v>32</v>
      </c>
      <c r="S3554" s="5">
        <f t="shared" si="55"/>
        <v>35072</v>
      </c>
    </row>
    <row r="3555" spans="1:19" x14ac:dyDescent="0.2">
      <c r="A3555" t="s">
        <v>3700</v>
      </c>
      <c r="B3555" t="s">
        <v>9025</v>
      </c>
      <c r="C3555" t="s">
        <v>43</v>
      </c>
      <c r="D3555" t="str">
        <f>_xlfn.XLOOKUP(C3555,sales_teams!A:A,sales_teams!B:B,"")</f>
        <v>W596440</v>
      </c>
      <c r="E3555" t="str">
        <f>_xlfn.XLOOKUP(C3555,sales_teams!A:A,sales_teams!C:C,"")</f>
        <v>Summer Sewald</v>
      </c>
      <c r="F3555" t="str">
        <f>_xlfn.XLOOKUP(C3555,sales_teams!A:A,sales_teams!D:D,"")</f>
        <v>West</v>
      </c>
      <c r="G3555" t="s">
        <v>62</v>
      </c>
      <c r="H3555" t="str">
        <f>_xlfn.XLOOKUP(G3555,products!A:A,products!B:B,"")</f>
        <v>GTX</v>
      </c>
      <c r="J3555">
        <f>_xlfn.XLOOKUP(I3555,accounts!A:A,accounts!B:B,"")</f>
        <v>0</v>
      </c>
      <c r="K3555">
        <f>_xlfn.XLOOKUP(I3555,accounts!A:A,accounts!F:F,"")</f>
        <v>0</v>
      </c>
      <c r="L3555" t="s">
        <v>76</v>
      </c>
      <c r="N3555" t="s">
        <v>9044</v>
      </c>
      <c r="O3555" s="1">
        <v>42886</v>
      </c>
      <c r="Q3555" s="5">
        <f>_xlfn.XLOOKUP(G3555,products!A:A,products!C:C,"")</f>
        <v>550</v>
      </c>
      <c r="R3555">
        <v>21</v>
      </c>
      <c r="S3555" s="5">
        <f t="shared" si="55"/>
        <v>11550</v>
      </c>
    </row>
    <row r="3556" spans="1:19" x14ac:dyDescent="0.2">
      <c r="A3556" t="s">
        <v>3701</v>
      </c>
      <c r="B3556" t="s">
        <v>9028</v>
      </c>
      <c r="C3556" t="s">
        <v>43</v>
      </c>
      <c r="D3556" t="str">
        <f>_xlfn.XLOOKUP(C3556,sales_teams!A:A,sales_teams!B:B,"")</f>
        <v>W596440</v>
      </c>
      <c r="E3556" t="str">
        <f>_xlfn.XLOOKUP(C3556,sales_teams!A:A,sales_teams!C:C,"")</f>
        <v>Summer Sewald</v>
      </c>
      <c r="F3556" t="str">
        <f>_xlfn.XLOOKUP(C3556,sales_teams!A:A,sales_teams!D:D,"")</f>
        <v>West</v>
      </c>
      <c r="G3556" t="s">
        <v>62</v>
      </c>
      <c r="H3556" t="str">
        <f>_xlfn.XLOOKUP(G3556,products!A:A,products!B:B,"")</f>
        <v>GTX</v>
      </c>
      <c r="I3556" t="s">
        <v>200</v>
      </c>
      <c r="J3556" t="str">
        <f>_xlfn.XLOOKUP(I3556,accounts!A:A,accounts!B:B,"")</f>
        <v>medical</v>
      </c>
      <c r="K3556" t="str">
        <f>_xlfn.XLOOKUP(I3556,accounts!A:A,accounts!F:F,"")</f>
        <v>Mid-Market</v>
      </c>
      <c r="L3556" t="s">
        <v>56</v>
      </c>
      <c r="M3556" t="s">
        <v>9035</v>
      </c>
      <c r="N3556" t="s">
        <v>9041</v>
      </c>
      <c r="O3556" s="1">
        <v>42886</v>
      </c>
      <c r="P3556" s="1">
        <v>42981</v>
      </c>
      <c r="Q3556" s="5">
        <f>_xlfn.XLOOKUP(G3556,products!A:A,products!C:C,"")</f>
        <v>550</v>
      </c>
      <c r="R3556">
        <v>47</v>
      </c>
      <c r="S3556" s="5">
        <f t="shared" si="55"/>
        <v>25850</v>
      </c>
    </row>
    <row r="3557" spans="1:19" x14ac:dyDescent="0.2">
      <c r="A3557" t="s">
        <v>3702</v>
      </c>
      <c r="B3557" t="s">
        <v>9025</v>
      </c>
      <c r="C3557" t="s">
        <v>42</v>
      </c>
      <c r="D3557" t="str">
        <f>_xlfn.XLOOKUP(C3557,sales_teams!A:A,sales_teams!B:B,"")</f>
        <v>W674591</v>
      </c>
      <c r="E3557" t="str">
        <f>_xlfn.XLOOKUP(C3557,sales_teams!A:A,sales_teams!C:C,"")</f>
        <v>Summer Sewald</v>
      </c>
      <c r="F3557" t="str">
        <f>_xlfn.XLOOKUP(C3557,sales_teams!A:A,sales_teams!D:D,"")</f>
        <v>West</v>
      </c>
      <c r="G3557" t="s">
        <v>83</v>
      </c>
      <c r="H3557" t="str">
        <f>_xlfn.XLOOKUP(G3557,products!A:A,products!B:B,"")</f>
        <v>GTX</v>
      </c>
      <c r="I3557" t="s">
        <v>144</v>
      </c>
      <c r="J3557" t="str">
        <f>_xlfn.XLOOKUP(I3557,accounts!A:A,accounts!B:B,"")</f>
        <v>retail</v>
      </c>
      <c r="K3557" t="str">
        <f>_xlfn.XLOOKUP(I3557,accounts!A:A,accounts!F:F,"")</f>
        <v>Mid-Market</v>
      </c>
      <c r="L3557" t="s">
        <v>81</v>
      </c>
      <c r="M3557" t="s">
        <v>9038</v>
      </c>
      <c r="N3557" t="s">
        <v>9042</v>
      </c>
      <c r="O3557" s="1">
        <v>42886</v>
      </c>
      <c r="P3557" s="1">
        <v>42950</v>
      </c>
      <c r="Q3557" s="5">
        <f>_xlfn.XLOOKUP(G3557,products!A:A,products!C:C,"")</f>
        <v>5482</v>
      </c>
      <c r="R3557">
        <v>14</v>
      </c>
      <c r="S3557" s="5">
        <f t="shared" si="55"/>
        <v>76748</v>
      </c>
    </row>
    <row r="3558" spans="1:19" x14ac:dyDescent="0.2">
      <c r="A3558" t="s">
        <v>3703</v>
      </c>
      <c r="B3558" t="s">
        <v>9025</v>
      </c>
      <c r="C3558" t="s">
        <v>42</v>
      </c>
      <c r="D3558" t="str">
        <f>_xlfn.XLOOKUP(C3558,sales_teams!A:A,sales_teams!B:B,"")</f>
        <v>W674591</v>
      </c>
      <c r="E3558" t="str">
        <f>_xlfn.XLOOKUP(C3558,sales_teams!A:A,sales_teams!C:C,"")</f>
        <v>Summer Sewald</v>
      </c>
      <c r="F3558" t="str">
        <f>_xlfn.XLOOKUP(C3558,sales_teams!A:A,sales_teams!D:D,"")</f>
        <v>West</v>
      </c>
      <c r="G3558" t="s">
        <v>62</v>
      </c>
      <c r="H3558" t="str">
        <f>_xlfn.XLOOKUP(G3558,products!A:A,products!B:B,"")</f>
        <v>GTX</v>
      </c>
      <c r="I3558" t="s">
        <v>412</v>
      </c>
      <c r="J3558" t="str">
        <f>_xlfn.XLOOKUP(I3558,accounts!A:A,accounts!B:B,"")</f>
        <v>retail</v>
      </c>
      <c r="K3558" t="str">
        <f>_xlfn.XLOOKUP(I3558,accounts!A:A,accounts!F:F,"")</f>
        <v>SMB</v>
      </c>
      <c r="L3558" t="s">
        <v>56</v>
      </c>
      <c r="M3558" t="s">
        <v>9035</v>
      </c>
      <c r="N3558" t="s">
        <v>9041</v>
      </c>
      <c r="O3558" s="1">
        <v>42886</v>
      </c>
      <c r="P3558" s="1">
        <v>42907</v>
      </c>
      <c r="Q3558" s="5">
        <f>_xlfn.XLOOKUP(G3558,products!A:A,products!C:C,"")</f>
        <v>550</v>
      </c>
      <c r="R3558">
        <v>22</v>
      </c>
      <c r="S3558" s="5">
        <f t="shared" si="55"/>
        <v>12100</v>
      </c>
    </row>
    <row r="3559" spans="1:19" x14ac:dyDescent="0.2">
      <c r="A3559" t="s">
        <v>3704</v>
      </c>
      <c r="B3559" t="s">
        <v>9025</v>
      </c>
      <c r="C3559" t="s">
        <v>42</v>
      </c>
      <c r="D3559" t="str">
        <f>_xlfn.XLOOKUP(C3559,sales_teams!A:A,sales_teams!B:B,"")</f>
        <v>W674591</v>
      </c>
      <c r="E3559" t="str">
        <f>_xlfn.XLOOKUP(C3559,sales_teams!A:A,sales_teams!C:C,"")</f>
        <v>Summer Sewald</v>
      </c>
      <c r="F3559" t="str">
        <f>_xlfn.XLOOKUP(C3559,sales_teams!A:A,sales_teams!D:D,"")</f>
        <v>West</v>
      </c>
      <c r="G3559" t="s">
        <v>8951</v>
      </c>
      <c r="H3559" t="str">
        <f>_xlfn.XLOOKUP(G3559,products!A:A,products!B:B,"")</f>
        <v>GTX</v>
      </c>
      <c r="I3559" t="s">
        <v>176</v>
      </c>
      <c r="J3559" t="str">
        <f>_xlfn.XLOOKUP(I3559,accounts!A:A,accounts!B:B,"")</f>
        <v>employment</v>
      </c>
      <c r="K3559" t="str">
        <f>_xlfn.XLOOKUP(I3559,accounts!A:A,accounts!F:F,"")</f>
        <v>Enterprise</v>
      </c>
      <c r="L3559" t="s">
        <v>56</v>
      </c>
      <c r="M3559" t="s">
        <v>9031</v>
      </c>
      <c r="N3559" t="s">
        <v>9043</v>
      </c>
      <c r="O3559" s="1">
        <v>42886</v>
      </c>
      <c r="P3559" s="1">
        <v>42980</v>
      </c>
      <c r="Q3559" s="5">
        <f>_xlfn.XLOOKUP(G3559,products!A:A,products!C:C,"")</f>
        <v>4821</v>
      </c>
      <c r="R3559">
        <v>8</v>
      </c>
      <c r="S3559" s="5">
        <f t="shared" si="55"/>
        <v>38568</v>
      </c>
    </row>
    <row r="3560" spans="1:19" x14ac:dyDescent="0.2">
      <c r="A3560" t="s">
        <v>3705</v>
      </c>
      <c r="B3560" t="s">
        <v>9027</v>
      </c>
      <c r="C3560" t="s">
        <v>42</v>
      </c>
      <c r="D3560" t="str">
        <f>_xlfn.XLOOKUP(C3560,sales_teams!A:A,sales_teams!B:B,"")</f>
        <v>W674591</v>
      </c>
      <c r="E3560" t="str">
        <f>_xlfn.XLOOKUP(C3560,sales_teams!A:A,sales_teams!C:C,"")</f>
        <v>Summer Sewald</v>
      </c>
      <c r="F3560" t="str">
        <f>_xlfn.XLOOKUP(C3560,sales_teams!A:A,sales_teams!D:D,"")</f>
        <v>West</v>
      </c>
      <c r="G3560" t="s">
        <v>60</v>
      </c>
      <c r="H3560" t="str">
        <f>_xlfn.XLOOKUP(G3560,products!A:A,products!B:B,"")</f>
        <v>MG</v>
      </c>
      <c r="I3560" t="s">
        <v>113</v>
      </c>
      <c r="J3560" t="str">
        <f>_xlfn.XLOOKUP(I3560,accounts!A:A,accounts!B:B,"")</f>
        <v>medical</v>
      </c>
      <c r="K3560" t="str">
        <f>_xlfn.XLOOKUP(I3560,accounts!A:A,accounts!F:F,"")</f>
        <v>Enterprise</v>
      </c>
      <c r="L3560" t="s">
        <v>56</v>
      </c>
      <c r="M3560" t="s">
        <v>9035</v>
      </c>
      <c r="N3560" t="s">
        <v>9045</v>
      </c>
      <c r="O3560" s="1">
        <v>42886</v>
      </c>
      <c r="P3560" s="1">
        <v>42962</v>
      </c>
      <c r="Q3560" s="5">
        <f>_xlfn.XLOOKUP(G3560,products!A:A,products!C:C,"")</f>
        <v>55</v>
      </c>
      <c r="R3560">
        <v>7</v>
      </c>
      <c r="S3560" s="5">
        <f t="shared" si="55"/>
        <v>385</v>
      </c>
    </row>
    <row r="3561" spans="1:19" x14ac:dyDescent="0.2">
      <c r="A3561" t="s">
        <v>3706</v>
      </c>
      <c r="B3561" t="s">
        <v>9025</v>
      </c>
      <c r="C3561" t="s">
        <v>8</v>
      </c>
      <c r="D3561" t="str">
        <f>_xlfn.XLOOKUP(C3561,sales_teams!A:A,sales_teams!B:B,"")</f>
        <v>C100201</v>
      </c>
      <c r="E3561" t="str">
        <f>_xlfn.XLOOKUP(C3561,sales_teams!A:A,sales_teams!C:C,"")</f>
        <v>Dustin Brinkmann</v>
      </c>
      <c r="F3561" t="str">
        <f>_xlfn.XLOOKUP(C3561,sales_teams!A:A,sales_teams!D:D,"")</f>
        <v>Central</v>
      </c>
      <c r="G3561" t="s">
        <v>62</v>
      </c>
      <c r="H3561" t="str">
        <f>_xlfn.XLOOKUP(G3561,products!A:A,products!B:B,"")</f>
        <v>GTX</v>
      </c>
      <c r="I3561" t="s">
        <v>168</v>
      </c>
      <c r="J3561" t="str">
        <f>_xlfn.XLOOKUP(I3561,accounts!A:A,accounts!B:B,"")</f>
        <v>technolgy</v>
      </c>
      <c r="K3561" t="str">
        <f>_xlfn.XLOOKUP(I3561,accounts!A:A,accounts!F:F,"")</f>
        <v>Enterprise</v>
      </c>
      <c r="L3561" t="s">
        <v>56</v>
      </c>
      <c r="M3561" t="s">
        <v>9034</v>
      </c>
      <c r="N3561" t="s">
        <v>9041</v>
      </c>
      <c r="O3561" s="1">
        <v>42886</v>
      </c>
      <c r="P3561" s="1">
        <v>42949</v>
      </c>
      <c r="Q3561" s="5">
        <f>_xlfn.XLOOKUP(G3561,products!A:A,products!C:C,"")</f>
        <v>550</v>
      </c>
      <c r="R3561">
        <v>41</v>
      </c>
      <c r="S3561" s="5">
        <f t="shared" si="55"/>
        <v>22550</v>
      </c>
    </row>
    <row r="3562" spans="1:19" x14ac:dyDescent="0.2">
      <c r="A3562" t="s">
        <v>3707</v>
      </c>
      <c r="B3562" t="s">
        <v>9027</v>
      </c>
      <c r="C3562" t="s">
        <v>37</v>
      </c>
      <c r="D3562" t="str">
        <f>_xlfn.XLOOKUP(C3562,sales_teams!A:A,sales_teams!B:B,"")</f>
        <v>W337844</v>
      </c>
      <c r="E3562" t="str">
        <f>_xlfn.XLOOKUP(C3562,sales_teams!A:A,sales_teams!C:C,"")</f>
        <v>Celia Rouche</v>
      </c>
      <c r="F3562" t="str">
        <f>_xlfn.XLOOKUP(C3562,sales_teams!A:A,sales_teams!D:D,"")</f>
        <v>West</v>
      </c>
      <c r="G3562" t="s">
        <v>62</v>
      </c>
      <c r="H3562" t="str">
        <f>_xlfn.XLOOKUP(G3562,products!A:A,products!B:B,"")</f>
        <v>GTX</v>
      </c>
      <c r="I3562" t="s">
        <v>86</v>
      </c>
      <c r="J3562" t="str">
        <f>_xlfn.XLOOKUP(I3562,accounts!A:A,accounts!B:B,"")</f>
        <v>telecommunications</v>
      </c>
      <c r="K3562" t="str">
        <f>_xlfn.XLOOKUP(I3562,accounts!A:A,accounts!F:F,"")</f>
        <v>Enterprise</v>
      </c>
      <c r="L3562" t="s">
        <v>56</v>
      </c>
      <c r="M3562" t="s">
        <v>9035</v>
      </c>
      <c r="N3562" t="s">
        <v>9041</v>
      </c>
      <c r="O3562" s="1">
        <v>42886</v>
      </c>
      <c r="P3562" s="1">
        <v>43001</v>
      </c>
      <c r="Q3562" s="5">
        <f>_xlfn.XLOOKUP(G3562,products!A:A,products!C:C,"")</f>
        <v>550</v>
      </c>
      <c r="R3562">
        <v>8</v>
      </c>
      <c r="S3562" s="5">
        <f t="shared" si="55"/>
        <v>4400</v>
      </c>
    </row>
    <row r="3563" spans="1:19" x14ac:dyDescent="0.2">
      <c r="A3563" t="s">
        <v>3708</v>
      </c>
      <c r="B3563" t="s">
        <v>9025</v>
      </c>
      <c r="C3563" t="s">
        <v>37</v>
      </c>
      <c r="D3563" t="str">
        <f>_xlfn.XLOOKUP(C3563,sales_teams!A:A,sales_teams!B:B,"")</f>
        <v>W337844</v>
      </c>
      <c r="E3563" t="str">
        <f>_xlfn.XLOOKUP(C3563,sales_teams!A:A,sales_teams!C:C,"")</f>
        <v>Celia Rouche</v>
      </c>
      <c r="F3563" t="str">
        <f>_xlfn.XLOOKUP(C3563,sales_teams!A:A,sales_teams!D:D,"")</f>
        <v>West</v>
      </c>
      <c r="G3563" t="s">
        <v>75</v>
      </c>
      <c r="H3563" t="str">
        <f>_xlfn.XLOOKUP(G3563,products!A:A,products!B:B,"")</f>
        <v>MG</v>
      </c>
      <c r="I3563" t="s">
        <v>106</v>
      </c>
      <c r="J3563" t="str">
        <f>_xlfn.XLOOKUP(I3563,accounts!A:A,accounts!B:B,"")</f>
        <v>entertainment</v>
      </c>
      <c r="K3563" t="str">
        <f>_xlfn.XLOOKUP(I3563,accounts!A:A,accounts!F:F,"")</f>
        <v>SMB</v>
      </c>
      <c r="L3563" t="s">
        <v>56</v>
      </c>
      <c r="M3563" t="s">
        <v>9032</v>
      </c>
      <c r="N3563" t="s">
        <v>9045</v>
      </c>
      <c r="O3563" s="1">
        <v>42886</v>
      </c>
      <c r="P3563" s="1">
        <v>43001</v>
      </c>
      <c r="Q3563" s="5">
        <f>_xlfn.XLOOKUP(G3563,products!A:A,products!C:C,"")</f>
        <v>3393</v>
      </c>
      <c r="R3563">
        <v>30</v>
      </c>
      <c r="S3563" s="5">
        <f t="shared" si="55"/>
        <v>101790</v>
      </c>
    </row>
    <row r="3564" spans="1:19" x14ac:dyDescent="0.2">
      <c r="A3564" t="s">
        <v>3709</v>
      </c>
      <c r="B3564" t="s">
        <v>9028</v>
      </c>
      <c r="C3564" t="s">
        <v>45</v>
      </c>
      <c r="D3564" t="str">
        <f>_xlfn.XLOOKUP(C3564,sales_teams!A:A,sales_teams!B:B,"")</f>
        <v>W960943</v>
      </c>
      <c r="E3564" t="str">
        <f>_xlfn.XLOOKUP(C3564,sales_teams!A:A,sales_teams!C:C,"")</f>
        <v>Summer Sewald</v>
      </c>
      <c r="F3564" t="str">
        <f>_xlfn.XLOOKUP(C3564,sales_teams!A:A,sales_teams!D:D,"")</f>
        <v>West</v>
      </c>
      <c r="G3564" t="s">
        <v>60</v>
      </c>
      <c r="H3564" t="str">
        <f>_xlfn.XLOOKUP(G3564,products!A:A,products!B:B,"")</f>
        <v>MG</v>
      </c>
      <c r="J3564">
        <f>_xlfn.XLOOKUP(I3564,accounts!A:A,accounts!B:B,"")</f>
        <v>0</v>
      </c>
      <c r="K3564">
        <f>_xlfn.XLOOKUP(I3564,accounts!A:A,accounts!F:F,"")</f>
        <v>0</v>
      </c>
      <c r="L3564" t="s">
        <v>76</v>
      </c>
      <c r="N3564" t="s">
        <v>9044</v>
      </c>
      <c r="O3564" s="1">
        <v>42886</v>
      </c>
      <c r="Q3564" s="5">
        <f>_xlfn.XLOOKUP(G3564,products!A:A,products!C:C,"")</f>
        <v>55</v>
      </c>
      <c r="R3564">
        <v>40</v>
      </c>
      <c r="S3564" s="5">
        <f t="shared" si="55"/>
        <v>2200</v>
      </c>
    </row>
    <row r="3565" spans="1:19" x14ac:dyDescent="0.2">
      <c r="A3565" t="s">
        <v>3710</v>
      </c>
      <c r="B3565" t="s">
        <v>9028</v>
      </c>
      <c r="C3565" t="s">
        <v>45</v>
      </c>
      <c r="D3565" t="str">
        <f>_xlfn.XLOOKUP(C3565,sales_teams!A:A,sales_teams!B:B,"")</f>
        <v>W960943</v>
      </c>
      <c r="E3565" t="str">
        <f>_xlfn.XLOOKUP(C3565,sales_teams!A:A,sales_teams!C:C,"")</f>
        <v>Summer Sewald</v>
      </c>
      <c r="F3565" t="str">
        <f>_xlfn.XLOOKUP(C3565,sales_teams!A:A,sales_teams!D:D,"")</f>
        <v>West</v>
      </c>
      <c r="G3565" t="s">
        <v>54</v>
      </c>
      <c r="H3565" t="str">
        <f>_xlfn.XLOOKUP(G3565,products!A:A,products!B:B,"")</f>
        <v>GTX</v>
      </c>
      <c r="I3565" t="s">
        <v>88</v>
      </c>
      <c r="J3565" t="str">
        <f>_xlfn.XLOOKUP(I3565,accounts!A:A,accounts!B:B,"")</f>
        <v>employment</v>
      </c>
      <c r="K3565" t="str">
        <f>_xlfn.XLOOKUP(I3565,accounts!A:A,accounts!F:F,"")</f>
        <v>Mid-Market</v>
      </c>
      <c r="L3565" t="s">
        <v>56</v>
      </c>
      <c r="M3565" t="s">
        <v>9032</v>
      </c>
      <c r="N3565" t="s">
        <v>9042</v>
      </c>
      <c r="O3565" s="1">
        <v>42886</v>
      </c>
      <c r="P3565" s="1">
        <v>42949</v>
      </c>
      <c r="Q3565" s="5">
        <f>_xlfn.XLOOKUP(G3565,products!A:A,products!C:C,"")</f>
        <v>1096</v>
      </c>
      <c r="R3565">
        <v>5</v>
      </c>
      <c r="S3565" s="5">
        <f t="shared" si="55"/>
        <v>5480</v>
      </c>
    </row>
    <row r="3566" spans="1:19" x14ac:dyDescent="0.2">
      <c r="A3566" t="s">
        <v>3711</v>
      </c>
      <c r="B3566" t="s">
        <v>9027</v>
      </c>
      <c r="C3566" t="s">
        <v>9</v>
      </c>
      <c r="D3566" t="str">
        <f>_xlfn.XLOOKUP(C3566,sales_teams!A:A,sales_teams!B:B,"")</f>
        <v>C62195</v>
      </c>
      <c r="E3566" t="str">
        <f>_xlfn.XLOOKUP(C3566,sales_teams!A:A,sales_teams!C:C,"")</f>
        <v>Dustin Brinkmann</v>
      </c>
      <c r="F3566" t="str">
        <f>_xlfn.XLOOKUP(C3566,sales_teams!A:A,sales_teams!D:D,"")</f>
        <v>Central</v>
      </c>
      <c r="G3566" t="s">
        <v>60</v>
      </c>
      <c r="H3566" t="str">
        <f>_xlfn.XLOOKUP(G3566,products!A:A,products!B:B,"")</f>
        <v>MG</v>
      </c>
      <c r="I3566" t="s">
        <v>506</v>
      </c>
      <c r="J3566" t="str">
        <f>_xlfn.XLOOKUP(I3566,accounts!A:A,accounts!B:B,"")</f>
        <v>retail</v>
      </c>
      <c r="K3566" t="str">
        <f>_xlfn.XLOOKUP(I3566,accounts!A:A,accounts!F:F,"")</f>
        <v>Mid-Market</v>
      </c>
      <c r="L3566" t="s">
        <v>56</v>
      </c>
      <c r="M3566" t="s">
        <v>9032</v>
      </c>
      <c r="N3566" t="s">
        <v>9041</v>
      </c>
      <c r="O3566" s="1">
        <v>42886</v>
      </c>
      <c r="P3566" s="1">
        <v>42974</v>
      </c>
      <c r="Q3566" s="5">
        <f>_xlfn.XLOOKUP(G3566,products!A:A,products!C:C,"")</f>
        <v>55</v>
      </c>
      <c r="R3566">
        <v>34</v>
      </c>
      <c r="S3566" s="5">
        <f t="shared" si="55"/>
        <v>1870</v>
      </c>
    </row>
    <row r="3567" spans="1:19" x14ac:dyDescent="0.2">
      <c r="A3567" t="s">
        <v>3712</v>
      </c>
      <c r="B3567" t="s">
        <v>9025</v>
      </c>
      <c r="C3567" t="s">
        <v>29</v>
      </c>
      <c r="D3567" t="str">
        <f>_xlfn.XLOOKUP(C3567,sales_teams!A:A,sales_teams!B:B,"")</f>
        <v>E571180</v>
      </c>
      <c r="E3567" t="str">
        <f>_xlfn.XLOOKUP(C3567,sales_teams!A:A,sales_teams!C:C,"")</f>
        <v>Rocco Neubert</v>
      </c>
      <c r="F3567" t="str">
        <f>_xlfn.XLOOKUP(C3567,sales_teams!A:A,sales_teams!D:D,"")</f>
        <v>East</v>
      </c>
      <c r="G3567" t="s">
        <v>54</v>
      </c>
      <c r="H3567" t="str">
        <f>_xlfn.XLOOKUP(G3567,products!A:A,products!B:B,"")</f>
        <v>GTX</v>
      </c>
      <c r="I3567" t="s">
        <v>172</v>
      </c>
      <c r="J3567" t="str">
        <f>_xlfn.XLOOKUP(I3567,accounts!A:A,accounts!B:B,"")</f>
        <v>software</v>
      </c>
      <c r="K3567" t="str">
        <f>_xlfn.XLOOKUP(I3567,accounts!A:A,accounts!F:F,"")</f>
        <v>Enterprise</v>
      </c>
      <c r="L3567" t="s">
        <v>56</v>
      </c>
      <c r="M3567" t="s">
        <v>9032</v>
      </c>
      <c r="N3567" t="s">
        <v>9041</v>
      </c>
      <c r="O3567" s="1">
        <v>42886</v>
      </c>
      <c r="P3567" s="1">
        <v>42901</v>
      </c>
      <c r="Q3567" s="5">
        <f>_xlfn.XLOOKUP(G3567,products!A:A,products!C:C,"")</f>
        <v>1096</v>
      </c>
      <c r="R3567">
        <v>38</v>
      </c>
      <c r="S3567" s="5">
        <f t="shared" si="55"/>
        <v>41648</v>
      </c>
    </row>
    <row r="3568" spans="1:19" x14ac:dyDescent="0.2">
      <c r="A3568" t="s">
        <v>3713</v>
      </c>
      <c r="B3568" t="s">
        <v>9026</v>
      </c>
      <c r="C3568" t="s">
        <v>29</v>
      </c>
      <c r="D3568" t="str">
        <f>_xlfn.XLOOKUP(C3568,sales_teams!A:A,sales_teams!B:B,"")</f>
        <v>E571180</v>
      </c>
      <c r="E3568" t="str">
        <f>_xlfn.XLOOKUP(C3568,sales_teams!A:A,sales_teams!C:C,"")</f>
        <v>Rocco Neubert</v>
      </c>
      <c r="F3568" t="str">
        <f>_xlfn.XLOOKUP(C3568,sales_teams!A:A,sales_teams!D:D,"")</f>
        <v>East</v>
      </c>
      <c r="G3568" t="s">
        <v>75</v>
      </c>
      <c r="H3568" t="str">
        <f>_xlfn.XLOOKUP(G3568,products!A:A,products!B:B,"")</f>
        <v>MG</v>
      </c>
      <c r="I3568" t="s">
        <v>255</v>
      </c>
      <c r="J3568" t="str">
        <f>_xlfn.XLOOKUP(I3568,accounts!A:A,accounts!B:B,"")</f>
        <v>telecommunications</v>
      </c>
      <c r="K3568" t="str">
        <f>_xlfn.XLOOKUP(I3568,accounts!A:A,accounts!F:F,"")</f>
        <v>Enterprise</v>
      </c>
      <c r="L3568" t="s">
        <v>56</v>
      </c>
      <c r="M3568" t="s">
        <v>9035</v>
      </c>
      <c r="N3568" t="s">
        <v>9042</v>
      </c>
      <c r="O3568" s="1">
        <v>42886</v>
      </c>
      <c r="P3568" s="1">
        <v>43000</v>
      </c>
      <c r="Q3568" s="5">
        <f>_xlfn.XLOOKUP(G3568,products!A:A,products!C:C,"")</f>
        <v>3393</v>
      </c>
      <c r="R3568">
        <v>11</v>
      </c>
      <c r="S3568" s="5">
        <f t="shared" si="55"/>
        <v>37323</v>
      </c>
    </row>
    <row r="3569" spans="1:19" x14ac:dyDescent="0.2">
      <c r="A3569" t="s">
        <v>3714</v>
      </c>
      <c r="B3569" t="s">
        <v>9027</v>
      </c>
      <c r="C3569" t="s">
        <v>7</v>
      </c>
      <c r="D3569" t="str">
        <f>_xlfn.XLOOKUP(C3569,sales_teams!A:A,sales_teams!B:B,"")</f>
        <v>C234829</v>
      </c>
      <c r="E3569" t="str">
        <f>_xlfn.XLOOKUP(C3569,sales_teams!A:A,sales_teams!C:C,"")</f>
        <v>Dustin Brinkmann</v>
      </c>
      <c r="F3569" t="str">
        <f>_xlfn.XLOOKUP(C3569,sales_teams!A:A,sales_teams!D:D,"")</f>
        <v>Central</v>
      </c>
      <c r="G3569" t="s">
        <v>75</v>
      </c>
      <c r="H3569" t="str">
        <f>_xlfn.XLOOKUP(G3569,products!A:A,products!B:B,"")</f>
        <v>MG</v>
      </c>
      <c r="I3569" t="s">
        <v>73</v>
      </c>
      <c r="J3569" t="str">
        <f>_xlfn.XLOOKUP(I3569,accounts!A:A,accounts!B:B,"")</f>
        <v>medical</v>
      </c>
      <c r="K3569" t="str">
        <f>_xlfn.XLOOKUP(I3569,accounts!A:A,accounts!F:F,"")</f>
        <v>Mid-Market</v>
      </c>
      <c r="L3569" t="s">
        <v>81</v>
      </c>
      <c r="M3569" t="s">
        <v>9039</v>
      </c>
      <c r="N3569" t="s">
        <v>9041</v>
      </c>
      <c r="O3569" s="1">
        <v>42886</v>
      </c>
      <c r="P3569" s="1">
        <v>42894</v>
      </c>
      <c r="Q3569" s="5">
        <f>_xlfn.XLOOKUP(G3569,products!A:A,products!C:C,"")</f>
        <v>3393</v>
      </c>
      <c r="R3569">
        <v>8</v>
      </c>
      <c r="S3569" s="5">
        <f t="shared" si="55"/>
        <v>27144</v>
      </c>
    </row>
    <row r="3570" spans="1:19" x14ac:dyDescent="0.2">
      <c r="A3570" t="s">
        <v>3715</v>
      </c>
      <c r="B3570" t="s">
        <v>9027</v>
      </c>
      <c r="C3570" t="s">
        <v>7</v>
      </c>
      <c r="D3570" t="str">
        <f>_xlfn.XLOOKUP(C3570,sales_teams!A:A,sales_teams!B:B,"")</f>
        <v>C234829</v>
      </c>
      <c r="E3570" t="str">
        <f>_xlfn.XLOOKUP(C3570,sales_teams!A:A,sales_teams!C:C,"")</f>
        <v>Dustin Brinkmann</v>
      </c>
      <c r="F3570" t="str">
        <f>_xlfn.XLOOKUP(C3570,sales_teams!A:A,sales_teams!D:D,"")</f>
        <v>Central</v>
      </c>
      <c r="G3570" t="s">
        <v>60</v>
      </c>
      <c r="H3570" t="str">
        <f>_xlfn.XLOOKUP(G3570,products!A:A,products!B:B,"")</f>
        <v>MG</v>
      </c>
      <c r="I3570" t="s">
        <v>67</v>
      </c>
      <c r="J3570" t="str">
        <f>_xlfn.XLOOKUP(I3570,accounts!A:A,accounts!B:B,"")</f>
        <v>medical</v>
      </c>
      <c r="K3570" t="str">
        <f>_xlfn.XLOOKUP(I3570,accounts!A:A,accounts!F:F,"")</f>
        <v>Enterprise</v>
      </c>
      <c r="L3570" t="s">
        <v>56</v>
      </c>
      <c r="M3570" t="s">
        <v>9035</v>
      </c>
      <c r="N3570" t="s">
        <v>9043</v>
      </c>
      <c r="O3570" s="1">
        <v>42886</v>
      </c>
      <c r="P3570" s="1">
        <v>42899</v>
      </c>
      <c r="Q3570" s="5">
        <f>_xlfn.XLOOKUP(G3570,products!A:A,products!C:C,"")</f>
        <v>55</v>
      </c>
      <c r="R3570">
        <v>38</v>
      </c>
      <c r="S3570" s="5">
        <f t="shared" si="55"/>
        <v>2090</v>
      </c>
    </row>
    <row r="3571" spans="1:19" x14ac:dyDescent="0.2">
      <c r="A3571" t="s">
        <v>3716</v>
      </c>
      <c r="B3571" t="s">
        <v>9025</v>
      </c>
      <c r="C3571" t="s">
        <v>23</v>
      </c>
      <c r="D3571" t="str">
        <f>_xlfn.XLOOKUP(C3571,sales_teams!A:A,sales_teams!B:B,"")</f>
        <v>E680402</v>
      </c>
      <c r="E3571" t="str">
        <f>_xlfn.XLOOKUP(C3571,sales_teams!A:A,sales_teams!C:C,"")</f>
        <v>Cara Losch</v>
      </c>
      <c r="F3571" t="str">
        <f>_xlfn.XLOOKUP(C3571,sales_teams!A:A,sales_teams!D:D,"")</f>
        <v>East</v>
      </c>
      <c r="G3571" t="s">
        <v>60</v>
      </c>
      <c r="H3571" t="str">
        <f>_xlfn.XLOOKUP(G3571,products!A:A,products!B:B,"")</f>
        <v>MG</v>
      </c>
      <c r="I3571" t="s">
        <v>126</v>
      </c>
      <c r="J3571" t="str">
        <f>_xlfn.XLOOKUP(I3571,accounts!A:A,accounts!B:B,"")</f>
        <v>medical</v>
      </c>
      <c r="K3571" t="str">
        <f>_xlfn.XLOOKUP(I3571,accounts!A:A,accounts!F:F,"")</f>
        <v>SMB</v>
      </c>
      <c r="L3571" t="s">
        <v>56</v>
      </c>
      <c r="M3571" t="s">
        <v>9032</v>
      </c>
      <c r="N3571" t="s">
        <v>9043</v>
      </c>
      <c r="O3571" s="1">
        <v>42886</v>
      </c>
      <c r="P3571" s="1">
        <v>42900</v>
      </c>
      <c r="Q3571" s="5">
        <f>_xlfn.XLOOKUP(G3571,products!A:A,products!C:C,"")</f>
        <v>55</v>
      </c>
      <c r="R3571">
        <v>38</v>
      </c>
      <c r="S3571" s="5">
        <f t="shared" si="55"/>
        <v>2090</v>
      </c>
    </row>
    <row r="3572" spans="1:19" x14ac:dyDescent="0.2">
      <c r="A3572" t="s">
        <v>3717</v>
      </c>
      <c r="B3572" t="s">
        <v>9027</v>
      </c>
      <c r="C3572" t="s">
        <v>44</v>
      </c>
      <c r="D3572" t="str">
        <f>_xlfn.XLOOKUP(C3572,sales_teams!A:A,sales_teams!B:B,"")</f>
        <v>W202814</v>
      </c>
      <c r="E3572" t="str">
        <f>_xlfn.XLOOKUP(C3572,sales_teams!A:A,sales_teams!C:C,"")</f>
        <v>Summer Sewald</v>
      </c>
      <c r="F3572" t="str">
        <f>_xlfn.XLOOKUP(C3572,sales_teams!A:A,sales_teams!D:D,"")</f>
        <v>West</v>
      </c>
      <c r="G3572" t="s">
        <v>62</v>
      </c>
      <c r="H3572" t="str">
        <f>_xlfn.XLOOKUP(G3572,products!A:A,products!B:B,"")</f>
        <v>GTX</v>
      </c>
      <c r="I3572" t="s">
        <v>287</v>
      </c>
      <c r="J3572" t="str">
        <f>_xlfn.XLOOKUP(I3572,accounts!A:A,accounts!B:B,"")</f>
        <v>retail</v>
      </c>
      <c r="K3572" t="str">
        <f>_xlfn.XLOOKUP(I3572,accounts!A:A,accounts!F:F,"")</f>
        <v>Enterprise</v>
      </c>
      <c r="L3572" t="s">
        <v>81</v>
      </c>
      <c r="M3572" t="s">
        <v>9037</v>
      </c>
      <c r="N3572" t="s">
        <v>9042</v>
      </c>
      <c r="O3572" s="1">
        <v>42886</v>
      </c>
      <c r="P3572" s="1">
        <v>42967</v>
      </c>
      <c r="Q3572" s="5">
        <f>_xlfn.XLOOKUP(G3572,products!A:A,products!C:C,"")</f>
        <v>550</v>
      </c>
      <c r="R3572">
        <v>3</v>
      </c>
      <c r="S3572" s="5">
        <f t="shared" si="55"/>
        <v>1650</v>
      </c>
    </row>
    <row r="3573" spans="1:19" x14ac:dyDescent="0.2">
      <c r="A3573" t="s">
        <v>3718</v>
      </c>
      <c r="B3573" t="s">
        <v>9028</v>
      </c>
      <c r="C3573" t="s">
        <v>44</v>
      </c>
      <c r="D3573" t="str">
        <f>_xlfn.XLOOKUP(C3573,sales_teams!A:A,sales_teams!B:B,"")</f>
        <v>W202814</v>
      </c>
      <c r="E3573" t="str">
        <f>_xlfn.XLOOKUP(C3573,sales_teams!A:A,sales_teams!C:C,"")</f>
        <v>Summer Sewald</v>
      </c>
      <c r="F3573" t="str">
        <f>_xlfn.XLOOKUP(C3573,sales_teams!A:A,sales_teams!D:D,"")</f>
        <v>West</v>
      </c>
      <c r="G3573" t="s">
        <v>8951</v>
      </c>
      <c r="H3573" t="str">
        <f>_xlfn.XLOOKUP(G3573,products!A:A,products!B:B,"")</f>
        <v>GTX</v>
      </c>
      <c r="I3573" t="s">
        <v>233</v>
      </c>
      <c r="J3573" t="str">
        <f>_xlfn.XLOOKUP(I3573,accounts!A:A,accounts!B:B,"")</f>
        <v>medical</v>
      </c>
      <c r="K3573" t="str">
        <f>_xlfn.XLOOKUP(I3573,accounts!A:A,accounts!F:F,"")</f>
        <v>SMB</v>
      </c>
      <c r="L3573" t="s">
        <v>56</v>
      </c>
      <c r="M3573" t="s">
        <v>9035</v>
      </c>
      <c r="N3573" t="s">
        <v>9042</v>
      </c>
      <c r="O3573" s="1">
        <v>42886</v>
      </c>
      <c r="P3573" s="1">
        <v>42891</v>
      </c>
      <c r="Q3573" s="5">
        <f>_xlfn.XLOOKUP(G3573,products!A:A,products!C:C,"")</f>
        <v>4821</v>
      </c>
      <c r="R3573">
        <v>5</v>
      </c>
      <c r="S3573" s="5">
        <f t="shared" si="55"/>
        <v>24105</v>
      </c>
    </row>
    <row r="3574" spans="1:19" x14ac:dyDescent="0.2">
      <c r="A3574" t="s">
        <v>3719</v>
      </c>
      <c r="B3574" t="s">
        <v>9026</v>
      </c>
      <c r="C3574" t="s">
        <v>44</v>
      </c>
      <c r="D3574" t="str">
        <f>_xlfn.XLOOKUP(C3574,sales_teams!A:A,sales_teams!B:B,"")</f>
        <v>W202814</v>
      </c>
      <c r="E3574" t="str">
        <f>_xlfn.XLOOKUP(C3574,sales_teams!A:A,sales_teams!C:C,"")</f>
        <v>Summer Sewald</v>
      </c>
      <c r="F3574" t="str">
        <f>_xlfn.XLOOKUP(C3574,sales_teams!A:A,sales_teams!D:D,"")</f>
        <v>West</v>
      </c>
      <c r="G3574" t="s">
        <v>60</v>
      </c>
      <c r="H3574" t="str">
        <f>_xlfn.XLOOKUP(G3574,products!A:A,products!B:B,"")</f>
        <v>MG</v>
      </c>
      <c r="I3574" t="s">
        <v>97</v>
      </c>
      <c r="J3574" t="str">
        <f>_xlfn.XLOOKUP(I3574,accounts!A:A,accounts!B:B,"")</f>
        <v>telecommunications</v>
      </c>
      <c r="K3574" t="str">
        <f>_xlfn.XLOOKUP(I3574,accounts!A:A,accounts!F:F,"")</f>
        <v>Mid-Market</v>
      </c>
      <c r="L3574" t="s">
        <v>56</v>
      </c>
      <c r="M3574" t="s">
        <v>9034</v>
      </c>
      <c r="N3574" t="s">
        <v>9041</v>
      </c>
      <c r="O3574" s="1">
        <v>42886</v>
      </c>
      <c r="P3574" s="1">
        <v>42959</v>
      </c>
      <c r="Q3574" s="5">
        <f>_xlfn.XLOOKUP(G3574,products!A:A,products!C:C,"")</f>
        <v>55</v>
      </c>
      <c r="R3574">
        <v>32</v>
      </c>
      <c r="S3574" s="5">
        <f t="shared" si="55"/>
        <v>1760</v>
      </c>
    </row>
    <row r="3575" spans="1:19" x14ac:dyDescent="0.2">
      <c r="A3575" t="s">
        <v>3720</v>
      </c>
      <c r="B3575" t="s">
        <v>9025</v>
      </c>
      <c r="C3575" t="s">
        <v>3</v>
      </c>
      <c r="D3575" t="str">
        <f>_xlfn.XLOOKUP(C3575,sales_teams!A:A,sales_teams!B:B,"")</f>
        <v>C265891</v>
      </c>
      <c r="E3575" t="str">
        <f>_xlfn.XLOOKUP(C3575,sales_teams!A:A,sales_teams!C:C,"")</f>
        <v>Dustin Brinkmann</v>
      </c>
      <c r="F3575" t="str">
        <f>_xlfn.XLOOKUP(C3575,sales_teams!A:A,sales_teams!D:D,"")</f>
        <v>Central</v>
      </c>
      <c r="G3575" t="s">
        <v>62</v>
      </c>
      <c r="H3575" t="str">
        <f>_xlfn.XLOOKUP(G3575,products!A:A,products!B:B,"")</f>
        <v>GTX</v>
      </c>
      <c r="I3575" t="s">
        <v>58</v>
      </c>
      <c r="J3575" t="str">
        <f>_xlfn.XLOOKUP(I3575,accounts!A:A,accounts!B:B,"")</f>
        <v>medical</v>
      </c>
      <c r="K3575" t="str">
        <f>_xlfn.XLOOKUP(I3575,accounts!A:A,accounts!F:F,"")</f>
        <v>Mid-Market</v>
      </c>
      <c r="L3575" t="s">
        <v>56</v>
      </c>
      <c r="M3575" t="s">
        <v>9033</v>
      </c>
      <c r="N3575" t="s">
        <v>9042</v>
      </c>
      <c r="O3575" s="1">
        <v>42887</v>
      </c>
      <c r="P3575" s="1">
        <v>42894</v>
      </c>
      <c r="Q3575" s="5">
        <f>_xlfn.XLOOKUP(G3575,products!A:A,products!C:C,"")</f>
        <v>550</v>
      </c>
      <c r="R3575">
        <v>17</v>
      </c>
      <c r="S3575" s="5">
        <f t="shared" si="55"/>
        <v>9350</v>
      </c>
    </row>
    <row r="3576" spans="1:19" x14ac:dyDescent="0.2">
      <c r="A3576" t="s">
        <v>3721</v>
      </c>
      <c r="B3576" t="s">
        <v>9025</v>
      </c>
      <c r="C3576" t="s">
        <v>3</v>
      </c>
      <c r="D3576" t="str">
        <f>_xlfn.XLOOKUP(C3576,sales_teams!A:A,sales_teams!B:B,"")</f>
        <v>C265891</v>
      </c>
      <c r="E3576" t="str">
        <f>_xlfn.XLOOKUP(C3576,sales_teams!A:A,sales_teams!C:C,"")</f>
        <v>Dustin Brinkmann</v>
      </c>
      <c r="F3576" t="str">
        <f>_xlfn.XLOOKUP(C3576,sales_teams!A:A,sales_teams!D:D,"")</f>
        <v>Central</v>
      </c>
      <c r="G3576" t="s">
        <v>60</v>
      </c>
      <c r="H3576" t="str">
        <f>_xlfn.XLOOKUP(G3576,products!A:A,products!B:B,"")</f>
        <v>MG</v>
      </c>
      <c r="I3576" t="s">
        <v>329</v>
      </c>
      <c r="J3576" t="str">
        <f>_xlfn.XLOOKUP(I3576,accounts!A:A,accounts!B:B,"")</f>
        <v>technolgy</v>
      </c>
      <c r="K3576" t="str">
        <f>_xlfn.XLOOKUP(I3576,accounts!A:A,accounts!F:F,"")</f>
        <v>Enterprise</v>
      </c>
      <c r="L3576" t="s">
        <v>56</v>
      </c>
      <c r="M3576" t="s">
        <v>9032</v>
      </c>
      <c r="N3576" t="s">
        <v>9043</v>
      </c>
      <c r="O3576" s="1">
        <v>42887</v>
      </c>
      <c r="P3576" s="1">
        <v>42897</v>
      </c>
      <c r="Q3576" s="5">
        <f>_xlfn.XLOOKUP(G3576,products!A:A,products!C:C,"")</f>
        <v>55</v>
      </c>
      <c r="R3576">
        <v>4</v>
      </c>
      <c r="S3576" s="5">
        <f t="shared" si="55"/>
        <v>220</v>
      </c>
    </row>
    <row r="3577" spans="1:19" x14ac:dyDescent="0.2">
      <c r="A3577" t="s">
        <v>3722</v>
      </c>
      <c r="B3577" t="s">
        <v>9025</v>
      </c>
      <c r="C3577" t="s">
        <v>3</v>
      </c>
      <c r="D3577" t="str">
        <f>_xlfn.XLOOKUP(C3577,sales_teams!A:A,sales_teams!B:B,"")</f>
        <v>C265891</v>
      </c>
      <c r="E3577" t="str">
        <f>_xlfn.XLOOKUP(C3577,sales_teams!A:A,sales_teams!C:C,"")</f>
        <v>Dustin Brinkmann</v>
      </c>
      <c r="F3577" t="str">
        <f>_xlfn.XLOOKUP(C3577,sales_teams!A:A,sales_teams!D:D,"")</f>
        <v>Central</v>
      </c>
      <c r="G3577" t="s">
        <v>60</v>
      </c>
      <c r="H3577" t="str">
        <f>_xlfn.XLOOKUP(G3577,products!A:A,products!B:B,"")</f>
        <v>MG</v>
      </c>
      <c r="I3577" t="s">
        <v>133</v>
      </c>
      <c r="J3577" t="str">
        <f>_xlfn.XLOOKUP(I3577,accounts!A:A,accounts!B:B,"")</f>
        <v>finance</v>
      </c>
      <c r="K3577" t="str">
        <f>_xlfn.XLOOKUP(I3577,accounts!A:A,accounts!F:F,"")</f>
        <v>Mid-Market</v>
      </c>
      <c r="L3577" t="s">
        <v>56</v>
      </c>
      <c r="M3577" t="s">
        <v>9031</v>
      </c>
      <c r="N3577" t="s">
        <v>9045</v>
      </c>
      <c r="O3577" s="1">
        <v>42887</v>
      </c>
      <c r="P3577" s="1">
        <v>42975</v>
      </c>
      <c r="Q3577" s="5">
        <f>_xlfn.XLOOKUP(G3577,products!A:A,products!C:C,"")</f>
        <v>55</v>
      </c>
      <c r="R3577">
        <v>8</v>
      </c>
      <c r="S3577" s="5">
        <f t="shared" si="55"/>
        <v>440</v>
      </c>
    </row>
    <row r="3578" spans="1:19" x14ac:dyDescent="0.2">
      <c r="A3578" t="s">
        <v>3723</v>
      </c>
      <c r="B3578" t="s">
        <v>9026</v>
      </c>
      <c r="C3578" t="s">
        <v>30</v>
      </c>
      <c r="D3578" t="str">
        <f>_xlfn.XLOOKUP(C3578,sales_teams!A:A,sales_teams!B:B,"")</f>
        <v>E558564</v>
      </c>
      <c r="E3578" t="str">
        <f>_xlfn.XLOOKUP(C3578,sales_teams!A:A,sales_teams!C:C,"")</f>
        <v>Rocco Neubert</v>
      </c>
      <c r="F3578" t="str">
        <f>_xlfn.XLOOKUP(C3578,sales_teams!A:A,sales_teams!D:D,"")</f>
        <v>East</v>
      </c>
      <c r="G3578" t="s">
        <v>83</v>
      </c>
      <c r="H3578" t="str">
        <f>_xlfn.XLOOKUP(G3578,products!A:A,products!B:B,"")</f>
        <v>GTX</v>
      </c>
      <c r="I3578" t="s">
        <v>292</v>
      </c>
      <c r="J3578" t="str">
        <f>_xlfn.XLOOKUP(I3578,accounts!A:A,accounts!B:B,"")</f>
        <v>retail</v>
      </c>
      <c r="K3578" t="str">
        <f>_xlfn.XLOOKUP(I3578,accounts!A:A,accounts!F:F,"")</f>
        <v>Mid-Market</v>
      </c>
      <c r="L3578" t="s">
        <v>56</v>
      </c>
      <c r="M3578" t="s">
        <v>9031</v>
      </c>
      <c r="N3578" t="s">
        <v>9041</v>
      </c>
      <c r="O3578" s="1">
        <v>42887</v>
      </c>
      <c r="P3578" s="1">
        <v>42985</v>
      </c>
      <c r="Q3578" s="5">
        <f>_xlfn.XLOOKUP(G3578,products!A:A,products!C:C,"")</f>
        <v>5482</v>
      </c>
      <c r="R3578">
        <v>50</v>
      </c>
      <c r="S3578" s="5">
        <f t="shared" si="55"/>
        <v>274100</v>
      </c>
    </row>
    <row r="3579" spans="1:19" x14ac:dyDescent="0.2">
      <c r="A3579" t="s">
        <v>3724</v>
      </c>
      <c r="B3579" t="s">
        <v>9025</v>
      </c>
      <c r="C3579" t="s">
        <v>27</v>
      </c>
      <c r="D3579" t="str">
        <f>_xlfn.XLOOKUP(C3579,sales_teams!A:A,sales_teams!B:B,"")</f>
        <v>E619716</v>
      </c>
      <c r="E3579" t="str">
        <f>_xlfn.XLOOKUP(C3579,sales_teams!A:A,sales_teams!C:C,"")</f>
        <v>Rocco Neubert</v>
      </c>
      <c r="F3579" t="str">
        <f>_xlfn.XLOOKUP(C3579,sales_teams!A:A,sales_teams!D:D,"")</f>
        <v>East</v>
      </c>
      <c r="G3579" t="s">
        <v>83</v>
      </c>
      <c r="H3579" t="str">
        <f>_xlfn.XLOOKUP(G3579,products!A:A,products!B:B,"")</f>
        <v>GTX</v>
      </c>
      <c r="I3579" t="s">
        <v>193</v>
      </c>
      <c r="J3579" t="str">
        <f>_xlfn.XLOOKUP(I3579,accounts!A:A,accounts!B:B,"")</f>
        <v>employment</v>
      </c>
      <c r="K3579" t="str">
        <f>_xlfn.XLOOKUP(I3579,accounts!A:A,accounts!F:F,"")</f>
        <v>Mid-Market</v>
      </c>
      <c r="L3579" t="s">
        <v>56</v>
      </c>
      <c r="M3579" t="s">
        <v>9032</v>
      </c>
      <c r="N3579" t="s">
        <v>9045</v>
      </c>
      <c r="O3579" s="1">
        <v>42887</v>
      </c>
      <c r="P3579" s="1">
        <v>42895</v>
      </c>
      <c r="Q3579" s="5">
        <f>_xlfn.XLOOKUP(G3579,products!A:A,products!C:C,"")</f>
        <v>5482</v>
      </c>
      <c r="R3579">
        <v>33</v>
      </c>
      <c r="S3579" s="5">
        <f t="shared" si="55"/>
        <v>180906</v>
      </c>
    </row>
    <row r="3580" spans="1:19" x14ac:dyDescent="0.2">
      <c r="A3580" t="s">
        <v>3725</v>
      </c>
      <c r="B3580" t="s">
        <v>9025</v>
      </c>
      <c r="C3580" t="s">
        <v>20</v>
      </c>
      <c r="D3580" t="str">
        <f>_xlfn.XLOOKUP(C3580,sales_teams!A:A,sales_teams!B:B,"")</f>
        <v>E500449</v>
      </c>
      <c r="E3580" t="str">
        <f>_xlfn.XLOOKUP(C3580,sales_teams!A:A,sales_teams!C:C,"")</f>
        <v>Cara Losch</v>
      </c>
      <c r="F3580" t="str">
        <f>_xlfn.XLOOKUP(C3580,sales_teams!A:A,sales_teams!D:D,"")</f>
        <v>East</v>
      </c>
      <c r="G3580" t="s">
        <v>75</v>
      </c>
      <c r="H3580" t="str">
        <f>_xlfn.XLOOKUP(G3580,products!A:A,products!B:B,"")</f>
        <v>MG</v>
      </c>
      <c r="I3580" t="s">
        <v>172</v>
      </c>
      <c r="J3580" t="str">
        <f>_xlfn.XLOOKUP(I3580,accounts!A:A,accounts!B:B,"")</f>
        <v>software</v>
      </c>
      <c r="K3580" t="str">
        <f>_xlfn.XLOOKUP(I3580,accounts!A:A,accounts!F:F,"")</f>
        <v>Enterprise</v>
      </c>
      <c r="L3580" t="s">
        <v>56</v>
      </c>
      <c r="M3580" t="s">
        <v>9031</v>
      </c>
      <c r="N3580" t="s">
        <v>9041</v>
      </c>
      <c r="O3580" s="1">
        <v>42887</v>
      </c>
      <c r="P3580" s="1">
        <v>42981</v>
      </c>
      <c r="Q3580" s="5">
        <f>_xlfn.XLOOKUP(G3580,products!A:A,products!C:C,"")</f>
        <v>3393</v>
      </c>
      <c r="R3580">
        <v>1</v>
      </c>
      <c r="S3580" s="5">
        <f t="shared" si="55"/>
        <v>3393</v>
      </c>
    </row>
    <row r="3581" spans="1:19" x14ac:dyDescent="0.2">
      <c r="A3581" t="s">
        <v>3726</v>
      </c>
      <c r="B3581" t="s">
        <v>9025</v>
      </c>
      <c r="C3581" t="s">
        <v>25</v>
      </c>
      <c r="D3581" t="str">
        <f>_xlfn.XLOOKUP(C3581,sales_teams!A:A,sales_teams!B:B,"")</f>
        <v>E372575</v>
      </c>
      <c r="E3581" t="str">
        <f>_xlfn.XLOOKUP(C3581,sales_teams!A:A,sales_teams!C:C,"")</f>
        <v>Rocco Neubert</v>
      </c>
      <c r="F3581" t="str">
        <f>_xlfn.XLOOKUP(C3581,sales_teams!A:A,sales_teams!D:D,"")</f>
        <v>East</v>
      </c>
      <c r="G3581" t="s">
        <v>8951</v>
      </c>
      <c r="H3581" t="str">
        <f>_xlfn.XLOOKUP(G3581,products!A:A,products!B:B,"")</f>
        <v>GTX</v>
      </c>
      <c r="J3581">
        <f>_xlfn.XLOOKUP(I3581,accounts!A:A,accounts!B:B,"")</f>
        <v>0</v>
      </c>
      <c r="K3581">
        <f>_xlfn.XLOOKUP(I3581,accounts!A:A,accounts!F:F,"")</f>
        <v>0</v>
      </c>
      <c r="L3581" t="s">
        <v>76</v>
      </c>
      <c r="N3581" t="s">
        <v>9044</v>
      </c>
      <c r="O3581" s="1">
        <v>42887</v>
      </c>
      <c r="Q3581" s="5">
        <f>_xlfn.XLOOKUP(G3581,products!A:A,products!C:C,"")</f>
        <v>4821</v>
      </c>
      <c r="R3581">
        <v>9</v>
      </c>
      <c r="S3581" s="5">
        <f t="shared" si="55"/>
        <v>43389</v>
      </c>
    </row>
    <row r="3582" spans="1:19" x14ac:dyDescent="0.2">
      <c r="A3582" t="s">
        <v>3727</v>
      </c>
      <c r="B3582" t="s">
        <v>9028</v>
      </c>
      <c r="C3582" t="s">
        <v>15</v>
      </c>
      <c r="D3582" t="str">
        <f>_xlfn.XLOOKUP(C3582,sales_teams!A:A,sales_teams!B:B,"")</f>
        <v>C486814</v>
      </c>
      <c r="E3582" t="str">
        <f>_xlfn.XLOOKUP(C3582,sales_teams!A:A,sales_teams!C:C,"")</f>
        <v>Melvin Marxen</v>
      </c>
      <c r="F3582" t="str">
        <f>_xlfn.XLOOKUP(C3582,sales_teams!A:A,sales_teams!D:D,"")</f>
        <v>Central</v>
      </c>
      <c r="G3582" t="s">
        <v>83</v>
      </c>
      <c r="H3582" t="str">
        <f>_xlfn.XLOOKUP(G3582,products!A:A,products!B:B,"")</f>
        <v>GTX</v>
      </c>
      <c r="I3582" t="s">
        <v>135</v>
      </c>
      <c r="J3582" t="str">
        <f>_xlfn.XLOOKUP(I3582,accounts!A:A,accounts!B:B,"")</f>
        <v>marketing</v>
      </c>
      <c r="K3582" t="str">
        <f>_xlfn.XLOOKUP(I3582,accounts!A:A,accounts!F:F,"")</f>
        <v>Mid-Market</v>
      </c>
      <c r="L3582" t="s">
        <v>81</v>
      </c>
      <c r="M3582" t="s">
        <v>9038</v>
      </c>
      <c r="N3582" t="s">
        <v>9042</v>
      </c>
      <c r="O3582" s="1">
        <v>42887</v>
      </c>
      <c r="P3582" s="1">
        <v>42897</v>
      </c>
      <c r="Q3582" s="5">
        <f>_xlfn.XLOOKUP(G3582,products!A:A,products!C:C,"")</f>
        <v>5482</v>
      </c>
      <c r="R3582">
        <v>6</v>
      </c>
      <c r="S3582" s="5">
        <f t="shared" si="55"/>
        <v>32892</v>
      </c>
    </row>
    <row r="3583" spans="1:19" x14ac:dyDescent="0.2">
      <c r="A3583" t="s">
        <v>3728</v>
      </c>
      <c r="B3583" t="s">
        <v>9027</v>
      </c>
      <c r="C3583" t="s">
        <v>15</v>
      </c>
      <c r="D3583" t="str">
        <f>_xlfn.XLOOKUP(C3583,sales_teams!A:A,sales_teams!B:B,"")</f>
        <v>C486814</v>
      </c>
      <c r="E3583" t="str">
        <f>_xlfn.XLOOKUP(C3583,sales_teams!A:A,sales_teams!C:C,"")</f>
        <v>Melvin Marxen</v>
      </c>
      <c r="F3583" t="str">
        <f>_xlfn.XLOOKUP(C3583,sales_teams!A:A,sales_teams!D:D,"")</f>
        <v>Central</v>
      </c>
      <c r="G3583" t="s">
        <v>60</v>
      </c>
      <c r="H3583" t="str">
        <f>_xlfn.XLOOKUP(G3583,products!A:A,products!B:B,"")</f>
        <v>MG</v>
      </c>
      <c r="I3583" t="s">
        <v>149</v>
      </c>
      <c r="J3583" t="str">
        <f>_xlfn.XLOOKUP(I3583,accounts!A:A,accounts!B:B,"")</f>
        <v>finance</v>
      </c>
      <c r="K3583" t="str">
        <f>_xlfn.XLOOKUP(I3583,accounts!A:A,accounts!F:F,"")</f>
        <v>Mid-Market</v>
      </c>
      <c r="L3583" t="s">
        <v>81</v>
      </c>
      <c r="M3583" t="s">
        <v>9040</v>
      </c>
      <c r="N3583" t="s">
        <v>9041</v>
      </c>
      <c r="O3583" s="1">
        <v>42887</v>
      </c>
      <c r="P3583" s="1">
        <v>42971</v>
      </c>
      <c r="Q3583" s="5">
        <f>_xlfn.XLOOKUP(G3583,products!A:A,products!C:C,"")</f>
        <v>55</v>
      </c>
      <c r="R3583">
        <v>13</v>
      </c>
      <c r="S3583" s="5">
        <f t="shared" si="55"/>
        <v>715</v>
      </c>
    </row>
    <row r="3584" spans="1:19" x14ac:dyDescent="0.2">
      <c r="A3584" t="s">
        <v>3729</v>
      </c>
      <c r="B3584" t="s">
        <v>9026</v>
      </c>
      <c r="C3584" t="s">
        <v>15</v>
      </c>
      <c r="D3584" t="str">
        <f>_xlfn.XLOOKUP(C3584,sales_teams!A:A,sales_teams!B:B,"")</f>
        <v>C486814</v>
      </c>
      <c r="E3584" t="str">
        <f>_xlfn.XLOOKUP(C3584,sales_teams!A:A,sales_teams!C:C,"")</f>
        <v>Melvin Marxen</v>
      </c>
      <c r="F3584" t="str">
        <f>_xlfn.XLOOKUP(C3584,sales_teams!A:A,sales_teams!D:D,"")</f>
        <v>Central</v>
      </c>
      <c r="G3584" t="s">
        <v>75</v>
      </c>
      <c r="H3584" t="str">
        <f>_xlfn.XLOOKUP(G3584,products!A:A,products!B:B,"")</f>
        <v>MG</v>
      </c>
      <c r="I3584" t="s">
        <v>104</v>
      </c>
      <c r="J3584" t="str">
        <f>_xlfn.XLOOKUP(I3584,accounts!A:A,accounts!B:B,"")</f>
        <v>services</v>
      </c>
      <c r="K3584" t="str">
        <f>_xlfn.XLOOKUP(I3584,accounts!A:A,accounts!F:F,"")</f>
        <v>Enterprise</v>
      </c>
      <c r="L3584" t="s">
        <v>81</v>
      </c>
      <c r="M3584" t="s">
        <v>9038</v>
      </c>
      <c r="N3584" t="s">
        <v>9041</v>
      </c>
      <c r="O3584" s="1">
        <v>42887</v>
      </c>
      <c r="P3584" s="1">
        <v>42954</v>
      </c>
      <c r="Q3584" s="5">
        <f>_xlfn.XLOOKUP(G3584,products!A:A,products!C:C,"")</f>
        <v>3393</v>
      </c>
      <c r="R3584">
        <v>35</v>
      </c>
      <c r="S3584" s="5">
        <f t="shared" si="55"/>
        <v>118755</v>
      </c>
    </row>
    <row r="3585" spans="1:19" x14ac:dyDescent="0.2">
      <c r="A3585" t="s">
        <v>3730</v>
      </c>
      <c r="B3585" t="s">
        <v>9025</v>
      </c>
      <c r="C3585" t="s">
        <v>15</v>
      </c>
      <c r="D3585" t="str">
        <f>_xlfn.XLOOKUP(C3585,sales_teams!A:A,sales_teams!B:B,"")</f>
        <v>C486814</v>
      </c>
      <c r="E3585" t="str">
        <f>_xlfn.XLOOKUP(C3585,sales_teams!A:A,sales_teams!C:C,"")</f>
        <v>Melvin Marxen</v>
      </c>
      <c r="F3585" t="str">
        <f>_xlfn.XLOOKUP(C3585,sales_teams!A:A,sales_teams!D:D,"")</f>
        <v>Central</v>
      </c>
      <c r="G3585" t="s">
        <v>62</v>
      </c>
      <c r="H3585" t="str">
        <f>_xlfn.XLOOKUP(G3585,products!A:A,products!B:B,"")</f>
        <v>GTX</v>
      </c>
      <c r="I3585" t="s">
        <v>332</v>
      </c>
      <c r="J3585" t="str">
        <f>_xlfn.XLOOKUP(I3585,accounts!A:A,accounts!B:B,"")</f>
        <v>marketing</v>
      </c>
      <c r="K3585" t="str">
        <f>_xlfn.XLOOKUP(I3585,accounts!A:A,accounts!F:F,"")</f>
        <v>Enterprise</v>
      </c>
      <c r="L3585" t="s">
        <v>56</v>
      </c>
      <c r="M3585" t="s">
        <v>9033</v>
      </c>
      <c r="N3585" t="s">
        <v>9045</v>
      </c>
      <c r="O3585" s="1">
        <v>42887</v>
      </c>
      <c r="P3585" s="1">
        <v>42900</v>
      </c>
      <c r="Q3585" s="5">
        <f>_xlfn.XLOOKUP(G3585,products!A:A,products!C:C,"")</f>
        <v>550</v>
      </c>
      <c r="R3585">
        <v>13</v>
      </c>
      <c r="S3585" s="5">
        <f t="shared" si="55"/>
        <v>7150</v>
      </c>
    </row>
    <row r="3586" spans="1:19" x14ac:dyDescent="0.2">
      <c r="A3586" t="s">
        <v>3731</v>
      </c>
      <c r="B3586" t="s">
        <v>9027</v>
      </c>
      <c r="C3586" t="s">
        <v>15</v>
      </c>
      <c r="D3586" t="str">
        <f>_xlfn.XLOOKUP(C3586,sales_teams!A:A,sales_teams!B:B,"")</f>
        <v>C486814</v>
      </c>
      <c r="E3586" t="str">
        <f>_xlfn.XLOOKUP(C3586,sales_teams!A:A,sales_teams!C:C,"")</f>
        <v>Melvin Marxen</v>
      </c>
      <c r="F3586" t="str">
        <f>_xlfn.XLOOKUP(C3586,sales_teams!A:A,sales_teams!D:D,"")</f>
        <v>Central</v>
      </c>
      <c r="G3586" t="s">
        <v>75</v>
      </c>
      <c r="H3586" t="str">
        <f>_xlfn.XLOOKUP(G3586,products!A:A,products!B:B,"")</f>
        <v>MG</v>
      </c>
      <c r="I3586" t="s">
        <v>67</v>
      </c>
      <c r="J3586" t="str">
        <f>_xlfn.XLOOKUP(I3586,accounts!A:A,accounts!B:B,"")</f>
        <v>medical</v>
      </c>
      <c r="K3586" t="str">
        <f>_xlfn.XLOOKUP(I3586,accounts!A:A,accounts!F:F,"")</f>
        <v>Enterprise</v>
      </c>
      <c r="L3586" t="s">
        <v>56</v>
      </c>
      <c r="M3586" t="s">
        <v>9031</v>
      </c>
      <c r="N3586" t="s">
        <v>9041</v>
      </c>
      <c r="O3586" s="1">
        <v>42887</v>
      </c>
      <c r="P3586" s="1">
        <v>42895</v>
      </c>
      <c r="Q3586" s="5">
        <f>_xlfn.XLOOKUP(G3586,products!A:A,products!C:C,"")</f>
        <v>3393</v>
      </c>
      <c r="R3586">
        <v>1</v>
      </c>
      <c r="S3586" s="5">
        <f t="shared" si="55"/>
        <v>3393</v>
      </c>
    </row>
    <row r="3587" spans="1:19" x14ac:dyDescent="0.2">
      <c r="A3587" t="s">
        <v>3732</v>
      </c>
      <c r="B3587" t="s">
        <v>9028</v>
      </c>
      <c r="C3587" t="s">
        <v>38</v>
      </c>
      <c r="D3587" t="str">
        <f>_xlfn.XLOOKUP(C3587,sales_teams!A:A,sales_teams!B:B,"")</f>
        <v>W172727</v>
      </c>
      <c r="E3587" t="str">
        <f>_xlfn.XLOOKUP(C3587,sales_teams!A:A,sales_teams!C:C,"")</f>
        <v>Celia Rouche</v>
      </c>
      <c r="F3587" t="str">
        <f>_xlfn.XLOOKUP(C3587,sales_teams!A:A,sales_teams!D:D,"")</f>
        <v>West</v>
      </c>
      <c r="G3587" t="s">
        <v>75</v>
      </c>
      <c r="H3587" t="str">
        <f>_xlfn.XLOOKUP(G3587,products!A:A,products!B:B,"")</f>
        <v>MG</v>
      </c>
      <c r="I3587" t="s">
        <v>99</v>
      </c>
      <c r="J3587" t="str">
        <f>_xlfn.XLOOKUP(I3587,accounts!A:A,accounts!B:B,"")</f>
        <v>retail</v>
      </c>
      <c r="K3587" t="str">
        <f>_xlfn.XLOOKUP(I3587,accounts!A:A,accounts!F:F,"")</f>
        <v>Enterprise</v>
      </c>
      <c r="L3587" t="s">
        <v>81</v>
      </c>
      <c r="M3587" t="s">
        <v>9039</v>
      </c>
      <c r="N3587" t="s">
        <v>9041</v>
      </c>
      <c r="O3587" s="1">
        <v>42887</v>
      </c>
      <c r="P3587" s="1">
        <v>42956</v>
      </c>
      <c r="Q3587" s="5">
        <f>_xlfn.XLOOKUP(G3587,products!A:A,products!C:C,"")</f>
        <v>3393</v>
      </c>
      <c r="R3587">
        <v>25</v>
      </c>
      <c r="S3587" s="5">
        <f t="shared" ref="S3587:S3650" si="56">Q3587*R3587</f>
        <v>84825</v>
      </c>
    </row>
    <row r="3588" spans="1:19" x14ac:dyDescent="0.2">
      <c r="A3588" t="s">
        <v>3733</v>
      </c>
      <c r="B3588" t="s">
        <v>9026</v>
      </c>
      <c r="C3588" t="s">
        <v>13</v>
      </c>
      <c r="D3588" t="str">
        <f>_xlfn.XLOOKUP(C3588,sales_teams!A:A,sales_teams!B:B,"")</f>
        <v>C130664</v>
      </c>
      <c r="E3588" t="str">
        <f>_xlfn.XLOOKUP(C3588,sales_teams!A:A,sales_teams!C:C,"")</f>
        <v>Melvin Marxen</v>
      </c>
      <c r="F3588" t="str">
        <f>_xlfn.XLOOKUP(C3588,sales_teams!A:A,sales_teams!D:D,"")</f>
        <v>Central</v>
      </c>
      <c r="G3588" t="s">
        <v>83</v>
      </c>
      <c r="H3588" t="str">
        <f>_xlfn.XLOOKUP(G3588,products!A:A,products!B:B,"")</f>
        <v>GTX</v>
      </c>
      <c r="I3588" t="s">
        <v>246</v>
      </c>
      <c r="J3588" t="str">
        <f>_xlfn.XLOOKUP(I3588,accounts!A:A,accounts!B:B,"")</f>
        <v>marketing</v>
      </c>
      <c r="K3588" t="str">
        <f>_xlfn.XLOOKUP(I3588,accounts!A:A,accounts!F:F,"")</f>
        <v>SMB</v>
      </c>
      <c r="L3588" t="s">
        <v>56</v>
      </c>
      <c r="M3588" t="s">
        <v>9032</v>
      </c>
      <c r="N3588" t="s">
        <v>9041</v>
      </c>
      <c r="O3588" s="1">
        <v>42887</v>
      </c>
      <c r="P3588" s="1">
        <v>42980</v>
      </c>
      <c r="Q3588" s="5">
        <f>_xlfn.XLOOKUP(G3588,products!A:A,products!C:C,"")</f>
        <v>5482</v>
      </c>
      <c r="R3588">
        <v>32</v>
      </c>
      <c r="S3588" s="5">
        <f t="shared" si="56"/>
        <v>175424</v>
      </c>
    </row>
    <row r="3589" spans="1:19" x14ac:dyDescent="0.2">
      <c r="A3589" t="s">
        <v>3734</v>
      </c>
      <c r="B3589" t="s">
        <v>9025</v>
      </c>
      <c r="C3589" t="s">
        <v>36</v>
      </c>
      <c r="D3589" t="str">
        <f>_xlfn.XLOOKUP(C3589,sales_teams!A:A,sales_teams!B:B,"")</f>
        <v>W815792</v>
      </c>
      <c r="E3589" t="str">
        <f>_xlfn.XLOOKUP(C3589,sales_teams!A:A,sales_teams!C:C,"")</f>
        <v>Celia Rouche</v>
      </c>
      <c r="F3589" t="str">
        <f>_xlfn.XLOOKUP(C3589,sales_teams!A:A,sales_teams!D:D,"")</f>
        <v>West</v>
      </c>
      <c r="G3589" t="s">
        <v>75</v>
      </c>
      <c r="H3589" t="str">
        <f>_xlfn.XLOOKUP(G3589,products!A:A,products!B:B,"")</f>
        <v>MG</v>
      </c>
      <c r="I3589" t="s">
        <v>144</v>
      </c>
      <c r="J3589" t="str">
        <f>_xlfn.XLOOKUP(I3589,accounts!A:A,accounts!B:B,"")</f>
        <v>retail</v>
      </c>
      <c r="K3589" t="str">
        <f>_xlfn.XLOOKUP(I3589,accounts!A:A,accounts!F:F,"")</f>
        <v>Mid-Market</v>
      </c>
      <c r="L3589" t="s">
        <v>81</v>
      </c>
      <c r="M3589" t="s">
        <v>9038</v>
      </c>
      <c r="N3589" t="s">
        <v>9045</v>
      </c>
      <c r="O3589" s="1">
        <v>42887</v>
      </c>
      <c r="P3589" s="1">
        <v>42950</v>
      </c>
      <c r="Q3589" s="5">
        <f>_xlfn.XLOOKUP(G3589,products!A:A,products!C:C,"")</f>
        <v>3393</v>
      </c>
      <c r="R3589">
        <v>31</v>
      </c>
      <c r="S3589" s="5">
        <f t="shared" si="56"/>
        <v>105183</v>
      </c>
    </row>
    <row r="3590" spans="1:19" x14ac:dyDescent="0.2">
      <c r="A3590" t="s">
        <v>3735</v>
      </c>
      <c r="B3590" t="s">
        <v>9027</v>
      </c>
      <c r="C3590" t="s">
        <v>36</v>
      </c>
      <c r="D3590" t="str">
        <f>_xlfn.XLOOKUP(C3590,sales_teams!A:A,sales_teams!B:B,"")</f>
        <v>W815792</v>
      </c>
      <c r="E3590" t="str">
        <f>_xlfn.XLOOKUP(C3590,sales_teams!A:A,sales_teams!C:C,"")</f>
        <v>Celia Rouche</v>
      </c>
      <c r="F3590" t="str">
        <f>_xlfn.XLOOKUP(C3590,sales_teams!A:A,sales_teams!D:D,"")</f>
        <v>West</v>
      </c>
      <c r="G3590" t="s">
        <v>75</v>
      </c>
      <c r="H3590" t="str">
        <f>_xlfn.XLOOKUP(G3590,products!A:A,products!B:B,"")</f>
        <v>MG</v>
      </c>
      <c r="I3590" t="s">
        <v>84</v>
      </c>
      <c r="J3590" t="str">
        <f>_xlfn.XLOOKUP(I3590,accounts!A:A,accounts!B:B,"")</f>
        <v>marketing</v>
      </c>
      <c r="K3590" t="str">
        <f>_xlfn.XLOOKUP(I3590,accounts!A:A,accounts!F:F,"")</f>
        <v>Mid-Market</v>
      </c>
      <c r="L3590" t="s">
        <v>56</v>
      </c>
      <c r="M3590" t="s">
        <v>9033</v>
      </c>
      <c r="N3590" t="s">
        <v>9043</v>
      </c>
      <c r="O3590" s="1">
        <v>42887</v>
      </c>
      <c r="P3590" s="1">
        <v>42964</v>
      </c>
      <c r="Q3590" s="5">
        <f>_xlfn.XLOOKUP(G3590,products!A:A,products!C:C,"")</f>
        <v>3393</v>
      </c>
      <c r="R3590">
        <v>49</v>
      </c>
      <c r="S3590" s="5">
        <f t="shared" si="56"/>
        <v>166257</v>
      </c>
    </row>
    <row r="3591" spans="1:19" x14ac:dyDescent="0.2">
      <c r="A3591" t="s">
        <v>3736</v>
      </c>
      <c r="B3591" t="s">
        <v>9027</v>
      </c>
      <c r="C3591" t="s">
        <v>40</v>
      </c>
      <c r="D3591" t="str">
        <f>_xlfn.XLOOKUP(C3591,sales_teams!A:A,sales_teams!B:B,"")</f>
        <v>W249222</v>
      </c>
      <c r="E3591" t="str">
        <f>_xlfn.XLOOKUP(C3591,sales_teams!A:A,sales_teams!C:C,"")</f>
        <v>Summer Sewald</v>
      </c>
      <c r="F3591" t="str">
        <f>_xlfn.XLOOKUP(C3591,sales_teams!A:A,sales_teams!D:D,"")</f>
        <v>West</v>
      </c>
      <c r="G3591" t="s">
        <v>83</v>
      </c>
      <c r="H3591" t="str">
        <f>_xlfn.XLOOKUP(G3591,products!A:A,products!B:B,"")</f>
        <v>GTX</v>
      </c>
      <c r="I3591" t="s">
        <v>99</v>
      </c>
      <c r="J3591" t="str">
        <f>_xlfn.XLOOKUP(I3591,accounts!A:A,accounts!B:B,"")</f>
        <v>retail</v>
      </c>
      <c r="K3591" t="str">
        <f>_xlfn.XLOOKUP(I3591,accounts!A:A,accounts!F:F,"")</f>
        <v>Enterprise</v>
      </c>
      <c r="L3591" t="s">
        <v>56</v>
      </c>
      <c r="M3591" t="s">
        <v>9033</v>
      </c>
      <c r="N3591" t="s">
        <v>9043</v>
      </c>
      <c r="O3591" s="1">
        <v>42887</v>
      </c>
      <c r="P3591" s="1">
        <v>42963</v>
      </c>
      <c r="Q3591" s="5">
        <f>_xlfn.XLOOKUP(G3591,products!A:A,products!C:C,"")</f>
        <v>5482</v>
      </c>
      <c r="R3591">
        <v>43</v>
      </c>
      <c r="S3591" s="5">
        <f t="shared" si="56"/>
        <v>235726</v>
      </c>
    </row>
    <row r="3592" spans="1:19" x14ac:dyDescent="0.2">
      <c r="A3592" t="s">
        <v>3737</v>
      </c>
      <c r="B3592" t="s">
        <v>9025</v>
      </c>
      <c r="C3592" t="s">
        <v>42</v>
      </c>
      <c r="D3592" t="str">
        <f>_xlfn.XLOOKUP(C3592,sales_teams!A:A,sales_teams!B:B,"")</f>
        <v>W674591</v>
      </c>
      <c r="E3592" t="str">
        <f>_xlfn.XLOOKUP(C3592,sales_teams!A:A,sales_teams!C:C,"")</f>
        <v>Summer Sewald</v>
      </c>
      <c r="F3592" t="str">
        <f>_xlfn.XLOOKUP(C3592,sales_teams!A:A,sales_teams!D:D,"")</f>
        <v>West</v>
      </c>
      <c r="G3592" t="s">
        <v>75</v>
      </c>
      <c r="H3592" t="str">
        <f>_xlfn.XLOOKUP(G3592,products!A:A,products!B:B,"")</f>
        <v>MG</v>
      </c>
      <c r="I3592" t="s">
        <v>329</v>
      </c>
      <c r="J3592" t="str">
        <f>_xlfn.XLOOKUP(I3592,accounts!A:A,accounts!B:B,"")</f>
        <v>technolgy</v>
      </c>
      <c r="K3592" t="str">
        <f>_xlfn.XLOOKUP(I3592,accounts!A:A,accounts!F:F,"")</f>
        <v>Enterprise</v>
      </c>
      <c r="L3592" t="s">
        <v>81</v>
      </c>
      <c r="M3592" t="s">
        <v>9040</v>
      </c>
      <c r="N3592" t="s">
        <v>9041</v>
      </c>
      <c r="O3592" s="1">
        <v>42887</v>
      </c>
      <c r="P3592" s="1">
        <v>42990</v>
      </c>
      <c r="Q3592" s="5">
        <f>_xlfn.XLOOKUP(G3592,products!A:A,products!C:C,"")</f>
        <v>3393</v>
      </c>
      <c r="R3592">
        <v>23</v>
      </c>
      <c r="S3592" s="5">
        <f t="shared" si="56"/>
        <v>78039</v>
      </c>
    </row>
    <row r="3593" spans="1:19" x14ac:dyDescent="0.2">
      <c r="A3593" t="s">
        <v>3738</v>
      </c>
      <c r="B3593" t="s">
        <v>9026</v>
      </c>
      <c r="C3593" t="s">
        <v>8</v>
      </c>
      <c r="D3593" t="str">
        <f>_xlfn.XLOOKUP(C3593,sales_teams!A:A,sales_teams!B:B,"")</f>
        <v>C100201</v>
      </c>
      <c r="E3593" t="str">
        <f>_xlfn.XLOOKUP(C3593,sales_teams!A:A,sales_teams!C:C,"")</f>
        <v>Dustin Brinkmann</v>
      </c>
      <c r="F3593" t="str">
        <f>_xlfn.XLOOKUP(C3593,sales_teams!A:A,sales_teams!D:D,"")</f>
        <v>Central</v>
      </c>
      <c r="G3593" t="s">
        <v>83</v>
      </c>
      <c r="H3593" t="str">
        <f>_xlfn.XLOOKUP(G3593,products!A:A,products!B:B,"")</f>
        <v>GTX</v>
      </c>
      <c r="I3593" t="s">
        <v>203</v>
      </c>
      <c r="J3593" t="str">
        <f>_xlfn.XLOOKUP(I3593,accounts!A:A,accounts!B:B,"")</f>
        <v>employment</v>
      </c>
      <c r="K3593" t="str">
        <f>_xlfn.XLOOKUP(I3593,accounts!A:A,accounts!F:F,"")</f>
        <v>SMB</v>
      </c>
      <c r="L3593" t="s">
        <v>81</v>
      </c>
      <c r="M3593" t="s">
        <v>9038</v>
      </c>
      <c r="N3593" t="s">
        <v>9043</v>
      </c>
      <c r="O3593" s="1">
        <v>42887</v>
      </c>
      <c r="P3593" s="1">
        <v>42976</v>
      </c>
      <c r="Q3593" s="5">
        <f>_xlfn.XLOOKUP(G3593,products!A:A,products!C:C,"")</f>
        <v>5482</v>
      </c>
      <c r="R3593">
        <v>45</v>
      </c>
      <c r="S3593" s="5">
        <f t="shared" si="56"/>
        <v>246690</v>
      </c>
    </row>
    <row r="3594" spans="1:19" x14ac:dyDescent="0.2">
      <c r="A3594" t="s">
        <v>3739</v>
      </c>
      <c r="B3594" t="s">
        <v>9025</v>
      </c>
      <c r="C3594" t="s">
        <v>9</v>
      </c>
      <c r="D3594" t="str">
        <f>_xlfn.XLOOKUP(C3594,sales_teams!A:A,sales_teams!B:B,"")</f>
        <v>C62195</v>
      </c>
      <c r="E3594" t="str">
        <f>_xlfn.XLOOKUP(C3594,sales_teams!A:A,sales_teams!C:C,"")</f>
        <v>Dustin Brinkmann</v>
      </c>
      <c r="F3594" t="str">
        <f>_xlfn.XLOOKUP(C3594,sales_teams!A:A,sales_teams!D:D,"")</f>
        <v>Central</v>
      </c>
      <c r="G3594" t="s">
        <v>62</v>
      </c>
      <c r="H3594" t="str">
        <f>_xlfn.XLOOKUP(G3594,products!A:A,products!B:B,"")</f>
        <v>GTX</v>
      </c>
      <c r="I3594" t="s">
        <v>168</v>
      </c>
      <c r="J3594" t="str">
        <f>_xlfn.XLOOKUP(I3594,accounts!A:A,accounts!B:B,"")</f>
        <v>technolgy</v>
      </c>
      <c r="K3594" t="str">
        <f>_xlfn.XLOOKUP(I3594,accounts!A:A,accounts!F:F,"")</f>
        <v>Enterprise</v>
      </c>
      <c r="L3594" t="s">
        <v>81</v>
      </c>
      <c r="M3594" t="s">
        <v>9039</v>
      </c>
      <c r="N3594" t="s">
        <v>9045</v>
      </c>
      <c r="O3594" s="1">
        <v>42887</v>
      </c>
      <c r="P3594" s="1">
        <v>42948</v>
      </c>
      <c r="Q3594" s="5">
        <f>_xlfn.XLOOKUP(G3594,products!A:A,products!C:C,"")</f>
        <v>550</v>
      </c>
      <c r="R3594">
        <v>26</v>
      </c>
      <c r="S3594" s="5">
        <f t="shared" si="56"/>
        <v>14300</v>
      </c>
    </row>
    <row r="3595" spans="1:19" x14ac:dyDescent="0.2">
      <c r="A3595" t="s">
        <v>3740</v>
      </c>
      <c r="B3595" t="s">
        <v>9025</v>
      </c>
      <c r="C3595" t="s">
        <v>14</v>
      </c>
      <c r="D3595" t="str">
        <f>_xlfn.XLOOKUP(C3595,sales_teams!A:A,sales_teams!B:B,"")</f>
        <v>C961860</v>
      </c>
      <c r="E3595" t="str">
        <f>_xlfn.XLOOKUP(C3595,sales_teams!A:A,sales_teams!C:C,"")</f>
        <v>Melvin Marxen</v>
      </c>
      <c r="F3595" t="str">
        <f>_xlfn.XLOOKUP(C3595,sales_teams!A:A,sales_teams!D:D,"")</f>
        <v>Central</v>
      </c>
      <c r="G3595" t="s">
        <v>62</v>
      </c>
      <c r="H3595" t="str">
        <f>_xlfn.XLOOKUP(G3595,products!A:A,products!B:B,"")</f>
        <v>GTX</v>
      </c>
      <c r="I3595" t="s">
        <v>222</v>
      </c>
      <c r="J3595" t="str">
        <f>_xlfn.XLOOKUP(I3595,accounts!A:A,accounts!B:B,"")</f>
        <v>entertainment</v>
      </c>
      <c r="K3595" t="str">
        <f>_xlfn.XLOOKUP(I3595,accounts!A:A,accounts!F:F,"")</f>
        <v>SMB</v>
      </c>
      <c r="L3595" t="s">
        <v>81</v>
      </c>
      <c r="M3595" t="s">
        <v>9036</v>
      </c>
      <c r="N3595" t="s">
        <v>9043</v>
      </c>
      <c r="O3595" s="1">
        <v>42887</v>
      </c>
      <c r="P3595" s="1">
        <v>42999</v>
      </c>
      <c r="Q3595" s="5">
        <f>_xlfn.XLOOKUP(G3595,products!A:A,products!C:C,"")</f>
        <v>550</v>
      </c>
      <c r="R3595">
        <v>35</v>
      </c>
      <c r="S3595" s="5">
        <f t="shared" si="56"/>
        <v>19250</v>
      </c>
    </row>
    <row r="3596" spans="1:19" x14ac:dyDescent="0.2">
      <c r="A3596" t="s">
        <v>3741</v>
      </c>
      <c r="B3596" t="s">
        <v>9026</v>
      </c>
      <c r="C3596" t="s">
        <v>14</v>
      </c>
      <c r="D3596" t="str">
        <f>_xlfn.XLOOKUP(C3596,sales_teams!A:A,sales_teams!B:B,"")</f>
        <v>C961860</v>
      </c>
      <c r="E3596" t="str">
        <f>_xlfn.XLOOKUP(C3596,sales_teams!A:A,sales_teams!C:C,"")</f>
        <v>Melvin Marxen</v>
      </c>
      <c r="F3596" t="str">
        <f>_xlfn.XLOOKUP(C3596,sales_teams!A:A,sales_teams!D:D,"")</f>
        <v>Central</v>
      </c>
      <c r="G3596" t="s">
        <v>62</v>
      </c>
      <c r="H3596" t="str">
        <f>_xlfn.XLOOKUP(G3596,products!A:A,products!B:B,"")</f>
        <v>GTX</v>
      </c>
      <c r="I3596" t="s">
        <v>67</v>
      </c>
      <c r="J3596" t="str">
        <f>_xlfn.XLOOKUP(I3596,accounts!A:A,accounts!B:B,"")</f>
        <v>medical</v>
      </c>
      <c r="K3596" t="str">
        <f>_xlfn.XLOOKUP(I3596,accounts!A:A,accounts!F:F,"")</f>
        <v>Enterprise</v>
      </c>
      <c r="L3596" t="s">
        <v>81</v>
      </c>
      <c r="M3596" t="s">
        <v>9037</v>
      </c>
      <c r="N3596" t="s">
        <v>9043</v>
      </c>
      <c r="O3596" s="1">
        <v>42887</v>
      </c>
      <c r="P3596" s="1">
        <v>43003</v>
      </c>
      <c r="Q3596" s="5">
        <f>_xlfn.XLOOKUP(G3596,products!A:A,products!C:C,"")</f>
        <v>550</v>
      </c>
      <c r="R3596">
        <v>6</v>
      </c>
      <c r="S3596" s="5">
        <f t="shared" si="56"/>
        <v>3300</v>
      </c>
    </row>
    <row r="3597" spans="1:19" x14ac:dyDescent="0.2">
      <c r="A3597" t="s">
        <v>3742</v>
      </c>
      <c r="B3597" t="s">
        <v>9027</v>
      </c>
      <c r="C3597" t="s">
        <v>29</v>
      </c>
      <c r="D3597" t="str">
        <f>_xlfn.XLOOKUP(C3597,sales_teams!A:A,sales_teams!B:B,"")</f>
        <v>E571180</v>
      </c>
      <c r="E3597" t="str">
        <f>_xlfn.XLOOKUP(C3597,sales_teams!A:A,sales_teams!C:C,"")</f>
        <v>Rocco Neubert</v>
      </c>
      <c r="F3597" t="str">
        <f>_xlfn.XLOOKUP(C3597,sales_teams!A:A,sales_teams!D:D,"")</f>
        <v>East</v>
      </c>
      <c r="G3597" t="s">
        <v>62</v>
      </c>
      <c r="H3597" t="str">
        <f>_xlfn.XLOOKUP(G3597,products!A:A,products!B:B,"")</f>
        <v>GTX</v>
      </c>
      <c r="I3597" t="s">
        <v>215</v>
      </c>
      <c r="J3597" t="str">
        <f>_xlfn.XLOOKUP(I3597,accounts!A:A,accounts!B:B,"")</f>
        <v>technolgy</v>
      </c>
      <c r="K3597" t="str">
        <f>_xlfn.XLOOKUP(I3597,accounts!A:A,accounts!F:F,"")</f>
        <v>Enterprise</v>
      </c>
      <c r="L3597" t="s">
        <v>56</v>
      </c>
      <c r="M3597" t="s">
        <v>9035</v>
      </c>
      <c r="N3597" t="s">
        <v>9045</v>
      </c>
      <c r="O3597" s="1">
        <v>42887</v>
      </c>
      <c r="P3597" s="1">
        <v>42898</v>
      </c>
      <c r="Q3597" s="5">
        <f>_xlfn.XLOOKUP(G3597,products!A:A,products!C:C,"")</f>
        <v>550</v>
      </c>
      <c r="R3597">
        <v>48</v>
      </c>
      <c r="S3597" s="5">
        <f t="shared" si="56"/>
        <v>26400</v>
      </c>
    </row>
    <row r="3598" spans="1:19" x14ac:dyDescent="0.2">
      <c r="A3598" t="s">
        <v>3743</v>
      </c>
      <c r="B3598" t="s">
        <v>9026</v>
      </c>
      <c r="C3598" t="s">
        <v>35</v>
      </c>
      <c r="D3598" t="str">
        <f>_xlfn.XLOOKUP(C3598,sales_teams!A:A,sales_teams!B:B,"")</f>
        <v>W100826</v>
      </c>
      <c r="E3598" t="str">
        <f>_xlfn.XLOOKUP(C3598,sales_teams!A:A,sales_teams!C:C,"")</f>
        <v>Celia Rouche</v>
      </c>
      <c r="F3598" t="str">
        <f>_xlfn.XLOOKUP(C3598,sales_teams!A:A,sales_teams!D:D,"")</f>
        <v>West</v>
      </c>
      <c r="G3598" t="s">
        <v>60</v>
      </c>
      <c r="H3598" t="str">
        <f>_xlfn.XLOOKUP(G3598,products!A:A,products!B:B,"")</f>
        <v>MG</v>
      </c>
      <c r="J3598">
        <f>_xlfn.XLOOKUP(I3598,accounts!A:A,accounts!B:B,"")</f>
        <v>0</v>
      </c>
      <c r="K3598">
        <f>_xlfn.XLOOKUP(I3598,accounts!A:A,accounts!F:F,"")</f>
        <v>0</v>
      </c>
      <c r="L3598" t="s">
        <v>76</v>
      </c>
      <c r="N3598" t="s">
        <v>9044</v>
      </c>
      <c r="O3598" s="1">
        <v>42887</v>
      </c>
      <c r="Q3598" s="5">
        <f>_xlfn.XLOOKUP(G3598,products!A:A,products!C:C,"")</f>
        <v>55</v>
      </c>
      <c r="R3598">
        <v>19</v>
      </c>
      <c r="S3598" s="5">
        <f t="shared" si="56"/>
        <v>1045</v>
      </c>
    </row>
    <row r="3599" spans="1:19" x14ac:dyDescent="0.2">
      <c r="A3599" t="s">
        <v>3744</v>
      </c>
      <c r="B3599" t="s">
        <v>9028</v>
      </c>
      <c r="C3599" t="s">
        <v>21</v>
      </c>
      <c r="D3599" t="str">
        <f>_xlfn.XLOOKUP(C3599,sales_teams!A:A,sales_teams!B:B,"")</f>
        <v>E777204</v>
      </c>
      <c r="E3599" t="str">
        <f>_xlfn.XLOOKUP(C3599,sales_teams!A:A,sales_teams!C:C,"")</f>
        <v>Cara Losch</v>
      </c>
      <c r="F3599" t="str">
        <f>_xlfn.XLOOKUP(C3599,sales_teams!A:A,sales_teams!D:D,"")</f>
        <v>East</v>
      </c>
      <c r="G3599" t="s">
        <v>8951</v>
      </c>
      <c r="H3599" t="str">
        <f>_xlfn.XLOOKUP(G3599,products!A:A,products!B:B,"")</f>
        <v>GTX</v>
      </c>
      <c r="I3599" t="s">
        <v>128</v>
      </c>
      <c r="J3599" t="str">
        <f>_xlfn.XLOOKUP(I3599,accounts!A:A,accounts!B:B,"")</f>
        <v>marketing</v>
      </c>
      <c r="K3599" t="str">
        <f>_xlfn.XLOOKUP(I3599,accounts!A:A,accounts!F:F,"")</f>
        <v>Enterprise</v>
      </c>
      <c r="L3599" t="s">
        <v>56</v>
      </c>
      <c r="M3599" t="s">
        <v>9034</v>
      </c>
      <c r="N3599" t="s">
        <v>9045</v>
      </c>
      <c r="O3599" s="1">
        <v>42887</v>
      </c>
      <c r="P3599" s="1">
        <v>42950</v>
      </c>
      <c r="Q3599" s="5">
        <f>_xlfn.XLOOKUP(G3599,products!A:A,products!C:C,"")</f>
        <v>4821</v>
      </c>
      <c r="R3599">
        <v>5</v>
      </c>
      <c r="S3599" s="5">
        <f t="shared" si="56"/>
        <v>24105</v>
      </c>
    </row>
    <row r="3600" spans="1:19" x14ac:dyDescent="0.2">
      <c r="A3600" t="s">
        <v>3745</v>
      </c>
      <c r="B3600" t="s">
        <v>9025</v>
      </c>
      <c r="C3600" t="s">
        <v>32</v>
      </c>
      <c r="D3600" t="str">
        <f>_xlfn.XLOOKUP(C3600,sales_teams!A:A,sales_teams!B:B,"")</f>
        <v>W975078</v>
      </c>
      <c r="E3600" t="str">
        <f>_xlfn.XLOOKUP(C3600,sales_teams!A:A,sales_teams!C:C,"")</f>
        <v>Celia Rouche</v>
      </c>
      <c r="F3600" t="str">
        <f>_xlfn.XLOOKUP(C3600,sales_teams!A:A,sales_teams!D:D,"")</f>
        <v>West</v>
      </c>
      <c r="G3600" t="s">
        <v>75</v>
      </c>
      <c r="H3600" t="str">
        <f>_xlfn.XLOOKUP(G3600,products!A:A,products!B:B,"")</f>
        <v>MG</v>
      </c>
      <c r="I3600" t="s">
        <v>569</v>
      </c>
      <c r="J3600" t="str">
        <f>_xlfn.XLOOKUP(I3600,accounts!A:A,accounts!B:B,"")</f>
        <v>services</v>
      </c>
      <c r="K3600" t="str">
        <f>_xlfn.XLOOKUP(I3600,accounts!A:A,accounts!F:F,"")</f>
        <v>Mid-Market</v>
      </c>
      <c r="L3600" t="s">
        <v>81</v>
      </c>
      <c r="M3600" t="s">
        <v>9039</v>
      </c>
      <c r="N3600" t="s">
        <v>9043</v>
      </c>
      <c r="O3600" s="1">
        <v>42887</v>
      </c>
      <c r="P3600" s="1">
        <v>42969</v>
      </c>
      <c r="Q3600" s="5">
        <f>_xlfn.XLOOKUP(G3600,products!A:A,products!C:C,"")</f>
        <v>3393</v>
      </c>
      <c r="R3600">
        <v>44</v>
      </c>
      <c r="S3600" s="5">
        <f t="shared" si="56"/>
        <v>149292</v>
      </c>
    </row>
    <row r="3601" spans="1:19" x14ac:dyDescent="0.2">
      <c r="A3601" t="s">
        <v>3746</v>
      </c>
      <c r="B3601" t="s">
        <v>9028</v>
      </c>
      <c r="C3601" t="s">
        <v>17</v>
      </c>
      <c r="D3601" t="str">
        <f>_xlfn.XLOOKUP(C3601,sales_teams!A:A,sales_teams!B:B,"")</f>
        <v>E152967</v>
      </c>
      <c r="E3601" t="str">
        <f>_xlfn.XLOOKUP(C3601,sales_teams!A:A,sales_teams!C:C,"")</f>
        <v>Cara Losch</v>
      </c>
      <c r="F3601" t="str">
        <f>_xlfn.XLOOKUP(C3601,sales_teams!A:A,sales_teams!D:D,"")</f>
        <v>East</v>
      </c>
      <c r="G3601" t="s">
        <v>60</v>
      </c>
      <c r="H3601" t="str">
        <f>_xlfn.XLOOKUP(G3601,products!A:A,products!B:B,"")</f>
        <v>MG</v>
      </c>
      <c r="I3601" t="s">
        <v>158</v>
      </c>
      <c r="J3601" t="str">
        <f>_xlfn.XLOOKUP(I3601,accounts!A:A,accounts!B:B,"")</f>
        <v>finance</v>
      </c>
      <c r="K3601" t="str">
        <f>_xlfn.XLOOKUP(I3601,accounts!A:A,accounts!F:F,"")</f>
        <v>SMB</v>
      </c>
      <c r="L3601" t="s">
        <v>56</v>
      </c>
      <c r="M3601" t="s">
        <v>9031</v>
      </c>
      <c r="N3601" t="s">
        <v>9041</v>
      </c>
      <c r="O3601" s="1">
        <v>42887</v>
      </c>
      <c r="P3601" s="1">
        <v>42980</v>
      </c>
      <c r="Q3601" s="5">
        <f>_xlfn.XLOOKUP(G3601,products!A:A,products!C:C,"")</f>
        <v>55</v>
      </c>
      <c r="R3601">
        <v>2</v>
      </c>
      <c r="S3601" s="5">
        <f t="shared" si="56"/>
        <v>110</v>
      </c>
    </row>
    <row r="3602" spans="1:19" x14ac:dyDescent="0.2">
      <c r="A3602" t="s">
        <v>3747</v>
      </c>
      <c r="B3602" t="s">
        <v>9026</v>
      </c>
      <c r="C3602" t="s">
        <v>44</v>
      </c>
      <c r="D3602" t="str">
        <f>_xlfn.XLOOKUP(C3602,sales_teams!A:A,sales_teams!B:B,"")</f>
        <v>W202814</v>
      </c>
      <c r="E3602" t="str">
        <f>_xlfn.XLOOKUP(C3602,sales_teams!A:A,sales_teams!C:C,"")</f>
        <v>Summer Sewald</v>
      </c>
      <c r="F3602" t="str">
        <f>_xlfn.XLOOKUP(C3602,sales_teams!A:A,sales_teams!D:D,"")</f>
        <v>West</v>
      </c>
      <c r="G3602" t="s">
        <v>75</v>
      </c>
      <c r="H3602" t="str">
        <f>_xlfn.XLOOKUP(G3602,products!A:A,products!B:B,"")</f>
        <v>MG</v>
      </c>
      <c r="I3602" t="s">
        <v>88</v>
      </c>
      <c r="J3602" t="str">
        <f>_xlfn.XLOOKUP(I3602,accounts!A:A,accounts!B:B,"")</f>
        <v>employment</v>
      </c>
      <c r="K3602" t="str">
        <f>_xlfn.XLOOKUP(I3602,accounts!A:A,accounts!F:F,"")</f>
        <v>Mid-Market</v>
      </c>
      <c r="L3602" t="s">
        <v>56</v>
      </c>
      <c r="M3602" t="s">
        <v>9034</v>
      </c>
      <c r="N3602" t="s">
        <v>9042</v>
      </c>
      <c r="O3602" s="1">
        <v>42887</v>
      </c>
      <c r="P3602" s="1">
        <v>42952</v>
      </c>
      <c r="Q3602" s="5">
        <f>_xlfn.XLOOKUP(G3602,products!A:A,products!C:C,"")</f>
        <v>3393</v>
      </c>
      <c r="R3602">
        <v>1</v>
      </c>
      <c r="S3602" s="5">
        <f t="shared" si="56"/>
        <v>3393</v>
      </c>
    </row>
    <row r="3603" spans="1:19" x14ac:dyDescent="0.2">
      <c r="A3603" t="s">
        <v>3748</v>
      </c>
      <c r="B3603" t="s">
        <v>9025</v>
      </c>
      <c r="C3603" t="s">
        <v>3</v>
      </c>
      <c r="D3603" t="str">
        <f>_xlfn.XLOOKUP(C3603,sales_teams!A:A,sales_teams!B:B,"")</f>
        <v>C265891</v>
      </c>
      <c r="E3603" t="str">
        <f>_xlfn.XLOOKUP(C3603,sales_teams!A:A,sales_teams!C:C,"")</f>
        <v>Dustin Brinkmann</v>
      </c>
      <c r="F3603" t="str">
        <f>_xlfn.XLOOKUP(C3603,sales_teams!A:A,sales_teams!D:D,"")</f>
        <v>Central</v>
      </c>
      <c r="G3603" t="s">
        <v>83</v>
      </c>
      <c r="H3603" t="str">
        <f>_xlfn.XLOOKUP(G3603,products!A:A,products!B:B,"")</f>
        <v>GTX</v>
      </c>
      <c r="I3603" t="s">
        <v>146</v>
      </c>
      <c r="J3603" t="str">
        <f>_xlfn.XLOOKUP(I3603,accounts!A:A,accounts!B:B,"")</f>
        <v>technolgy</v>
      </c>
      <c r="K3603" t="str">
        <f>_xlfn.XLOOKUP(I3603,accounts!A:A,accounts!F:F,"")</f>
        <v>Mid-Market</v>
      </c>
      <c r="L3603" t="s">
        <v>56</v>
      </c>
      <c r="M3603" t="s">
        <v>9032</v>
      </c>
      <c r="N3603" t="s">
        <v>9041</v>
      </c>
      <c r="O3603" s="1">
        <v>42888</v>
      </c>
      <c r="P3603" s="1">
        <v>42995</v>
      </c>
      <c r="Q3603" s="5">
        <f>_xlfn.XLOOKUP(G3603,products!A:A,products!C:C,"")</f>
        <v>5482</v>
      </c>
      <c r="R3603">
        <v>32</v>
      </c>
      <c r="S3603" s="5">
        <f t="shared" si="56"/>
        <v>175424</v>
      </c>
    </row>
    <row r="3604" spans="1:19" x14ac:dyDescent="0.2">
      <c r="A3604" t="s">
        <v>3749</v>
      </c>
      <c r="B3604" t="s">
        <v>9025</v>
      </c>
      <c r="C3604" t="s">
        <v>30</v>
      </c>
      <c r="D3604" t="str">
        <f>_xlfn.XLOOKUP(C3604,sales_teams!A:A,sales_teams!B:B,"")</f>
        <v>E558564</v>
      </c>
      <c r="E3604" t="str">
        <f>_xlfn.XLOOKUP(C3604,sales_teams!A:A,sales_teams!C:C,"")</f>
        <v>Rocco Neubert</v>
      </c>
      <c r="F3604" t="str">
        <f>_xlfn.XLOOKUP(C3604,sales_teams!A:A,sales_teams!D:D,"")</f>
        <v>East</v>
      </c>
      <c r="G3604" t="s">
        <v>54</v>
      </c>
      <c r="H3604" t="str">
        <f>_xlfn.XLOOKUP(G3604,products!A:A,products!B:B,"")</f>
        <v>GTX</v>
      </c>
      <c r="I3604" t="s">
        <v>759</v>
      </c>
      <c r="J3604" t="str">
        <f>_xlfn.XLOOKUP(I3604,accounts!A:A,accounts!B:B,"")</f>
        <v>technolgy</v>
      </c>
      <c r="K3604" t="str">
        <f>_xlfn.XLOOKUP(I3604,accounts!A:A,accounts!F:F,"")</f>
        <v>Mid-Market</v>
      </c>
      <c r="L3604" t="s">
        <v>56</v>
      </c>
      <c r="M3604" t="s">
        <v>9035</v>
      </c>
      <c r="N3604" t="s">
        <v>9041</v>
      </c>
      <c r="O3604" s="1">
        <v>42888</v>
      </c>
      <c r="P3604" s="1">
        <v>42983</v>
      </c>
      <c r="Q3604" s="5">
        <f>_xlfn.XLOOKUP(G3604,products!A:A,products!C:C,"")</f>
        <v>1096</v>
      </c>
      <c r="R3604">
        <v>19</v>
      </c>
      <c r="S3604" s="5">
        <f t="shared" si="56"/>
        <v>20824</v>
      </c>
    </row>
    <row r="3605" spans="1:19" x14ac:dyDescent="0.2">
      <c r="A3605" t="s">
        <v>3750</v>
      </c>
      <c r="B3605" t="s">
        <v>9027</v>
      </c>
      <c r="C3605" t="s">
        <v>27</v>
      </c>
      <c r="D3605" t="str">
        <f>_xlfn.XLOOKUP(C3605,sales_teams!A:A,sales_teams!B:B,"")</f>
        <v>E619716</v>
      </c>
      <c r="E3605" t="str">
        <f>_xlfn.XLOOKUP(C3605,sales_teams!A:A,sales_teams!C:C,"")</f>
        <v>Rocco Neubert</v>
      </c>
      <c r="F3605" t="str">
        <f>_xlfn.XLOOKUP(C3605,sales_teams!A:A,sales_teams!D:D,"")</f>
        <v>East</v>
      </c>
      <c r="G3605" t="s">
        <v>75</v>
      </c>
      <c r="H3605" t="str">
        <f>_xlfn.XLOOKUP(G3605,products!A:A,products!B:B,"")</f>
        <v>MG</v>
      </c>
      <c r="J3605">
        <f>_xlfn.XLOOKUP(I3605,accounts!A:A,accounts!B:B,"")</f>
        <v>0</v>
      </c>
      <c r="K3605">
        <f>_xlfn.XLOOKUP(I3605,accounts!A:A,accounts!F:F,"")</f>
        <v>0</v>
      </c>
      <c r="L3605" t="s">
        <v>76</v>
      </c>
      <c r="N3605" t="s">
        <v>9044</v>
      </c>
      <c r="O3605" s="1">
        <v>42888</v>
      </c>
      <c r="Q3605" s="5">
        <f>_xlfn.XLOOKUP(G3605,products!A:A,products!C:C,"")</f>
        <v>3393</v>
      </c>
      <c r="R3605">
        <v>37</v>
      </c>
      <c r="S3605" s="5">
        <f t="shared" si="56"/>
        <v>125541</v>
      </c>
    </row>
    <row r="3606" spans="1:19" x14ac:dyDescent="0.2">
      <c r="A3606" t="s">
        <v>3751</v>
      </c>
      <c r="B3606" t="s">
        <v>9026</v>
      </c>
      <c r="C3606" t="s">
        <v>6</v>
      </c>
      <c r="D3606" t="str">
        <f>_xlfn.XLOOKUP(C3606,sales_teams!A:A,sales_teams!B:B,"")</f>
        <v>C163925</v>
      </c>
      <c r="E3606" t="str">
        <f>_xlfn.XLOOKUP(C3606,sales_teams!A:A,sales_teams!C:C,"")</f>
        <v>Dustin Brinkmann</v>
      </c>
      <c r="F3606" t="str">
        <f>_xlfn.XLOOKUP(C3606,sales_teams!A:A,sales_teams!D:D,"")</f>
        <v>Central</v>
      </c>
      <c r="G3606" t="s">
        <v>75</v>
      </c>
      <c r="H3606" t="str">
        <f>_xlfn.XLOOKUP(G3606,products!A:A,products!B:B,"")</f>
        <v>MG</v>
      </c>
      <c r="I3606" t="s">
        <v>58</v>
      </c>
      <c r="J3606" t="str">
        <f>_xlfn.XLOOKUP(I3606,accounts!A:A,accounts!B:B,"")</f>
        <v>medical</v>
      </c>
      <c r="K3606" t="str">
        <f>_xlfn.XLOOKUP(I3606,accounts!A:A,accounts!F:F,"")</f>
        <v>Mid-Market</v>
      </c>
      <c r="L3606" t="s">
        <v>81</v>
      </c>
      <c r="M3606" t="s">
        <v>9036</v>
      </c>
      <c r="N3606" t="s">
        <v>9042</v>
      </c>
      <c r="O3606" s="1">
        <v>42888</v>
      </c>
      <c r="P3606" s="1">
        <v>42904</v>
      </c>
      <c r="Q3606" s="5">
        <f>_xlfn.XLOOKUP(G3606,products!A:A,products!C:C,"")</f>
        <v>3393</v>
      </c>
      <c r="R3606">
        <v>29</v>
      </c>
      <c r="S3606" s="5">
        <f t="shared" si="56"/>
        <v>98397</v>
      </c>
    </row>
    <row r="3607" spans="1:19" x14ac:dyDescent="0.2">
      <c r="A3607" t="s">
        <v>3752</v>
      </c>
      <c r="B3607" t="s">
        <v>9025</v>
      </c>
      <c r="C3607" t="s">
        <v>6</v>
      </c>
      <c r="D3607" t="str">
        <f>_xlfn.XLOOKUP(C3607,sales_teams!A:A,sales_teams!B:B,"")</f>
        <v>C163925</v>
      </c>
      <c r="E3607" t="str">
        <f>_xlfn.XLOOKUP(C3607,sales_teams!A:A,sales_teams!C:C,"")</f>
        <v>Dustin Brinkmann</v>
      </c>
      <c r="F3607" t="str">
        <f>_xlfn.XLOOKUP(C3607,sales_teams!A:A,sales_teams!D:D,"")</f>
        <v>Central</v>
      </c>
      <c r="G3607" t="s">
        <v>60</v>
      </c>
      <c r="H3607" t="str">
        <f>_xlfn.XLOOKUP(G3607,products!A:A,products!B:B,"")</f>
        <v>MG</v>
      </c>
      <c r="I3607" t="s">
        <v>506</v>
      </c>
      <c r="J3607" t="str">
        <f>_xlfn.XLOOKUP(I3607,accounts!A:A,accounts!B:B,"")</f>
        <v>retail</v>
      </c>
      <c r="K3607" t="str">
        <f>_xlfn.XLOOKUP(I3607,accounts!A:A,accounts!F:F,"")</f>
        <v>Mid-Market</v>
      </c>
      <c r="L3607" t="s">
        <v>56</v>
      </c>
      <c r="M3607" t="s">
        <v>9033</v>
      </c>
      <c r="N3607" t="s">
        <v>9042</v>
      </c>
      <c r="O3607" s="1">
        <v>42888</v>
      </c>
      <c r="P3607" s="1">
        <v>42898</v>
      </c>
      <c r="Q3607" s="5">
        <f>_xlfn.XLOOKUP(G3607,products!A:A,products!C:C,"")</f>
        <v>55</v>
      </c>
      <c r="R3607">
        <v>41</v>
      </c>
      <c r="S3607" s="5">
        <f t="shared" si="56"/>
        <v>2255</v>
      </c>
    </row>
    <row r="3608" spans="1:19" x14ac:dyDescent="0.2">
      <c r="A3608" t="s">
        <v>3753</v>
      </c>
      <c r="B3608" t="s">
        <v>9026</v>
      </c>
      <c r="C3608" t="s">
        <v>20</v>
      </c>
      <c r="D3608" t="str">
        <f>_xlfn.XLOOKUP(C3608,sales_teams!A:A,sales_teams!B:B,"")</f>
        <v>E500449</v>
      </c>
      <c r="E3608" t="str">
        <f>_xlfn.XLOOKUP(C3608,sales_teams!A:A,sales_teams!C:C,"")</f>
        <v>Cara Losch</v>
      </c>
      <c r="F3608" t="str">
        <f>_xlfn.XLOOKUP(C3608,sales_teams!A:A,sales_teams!D:D,"")</f>
        <v>East</v>
      </c>
      <c r="G3608" t="s">
        <v>62</v>
      </c>
      <c r="H3608" t="str">
        <f>_xlfn.XLOOKUP(G3608,products!A:A,products!B:B,"")</f>
        <v>GTX</v>
      </c>
      <c r="I3608" t="s">
        <v>108</v>
      </c>
      <c r="J3608" t="str">
        <f>_xlfn.XLOOKUP(I3608,accounts!A:A,accounts!B:B,"")</f>
        <v>retail</v>
      </c>
      <c r="K3608" t="str">
        <f>_xlfn.XLOOKUP(I3608,accounts!A:A,accounts!F:F,"")</f>
        <v>Enterprise</v>
      </c>
      <c r="L3608" t="s">
        <v>56</v>
      </c>
      <c r="M3608" t="s">
        <v>9033</v>
      </c>
      <c r="N3608" t="s">
        <v>9041</v>
      </c>
      <c r="O3608" s="1">
        <v>42888</v>
      </c>
      <c r="P3608" s="1">
        <v>42997</v>
      </c>
      <c r="Q3608" s="5">
        <f>_xlfn.XLOOKUP(G3608,products!A:A,products!C:C,"")</f>
        <v>550</v>
      </c>
      <c r="R3608">
        <v>30</v>
      </c>
      <c r="S3608" s="5">
        <f t="shared" si="56"/>
        <v>16500</v>
      </c>
    </row>
    <row r="3609" spans="1:19" x14ac:dyDescent="0.2">
      <c r="A3609" t="s">
        <v>3754</v>
      </c>
      <c r="B3609" t="s">
        <v>9026</v>
      </c>
      <c r="C3609" t="s">
        <v>15</v>
      </c>
      <c r="D3609" t="str">
        <f>_xlfn.XLOOKUP(C3609,sales_teams!A:A,sales_teams!B:B,"")</f>
        <v>C486814</v>
      </c>
      <c r="E3609" t="str">
        <f>_xlfn.XLOOKUP(C3609,sales_teams!A:A,sales_teams!C:C,"")</f>
        <v>Melvin Marxen</v>
      </c>
      <c r="F3609" t="str">
        <f>_xlfn.XLOOKUP(C3609,sales_teams!A:A,sales_teams!D:D,"")</f>
        <v>Central</v>
      </c>
      <c r="G3609" t="s">
        <v>83</v>
      </c>
      <c r="H3609" t="str">
        <f>_xlfn.XLOOKUP(G3609,products!A:A,products!B:B,"")</f>
        <v>GTX</v>
      </c>
      <c r="I3609" t="s">
        <v>117</v>
      </c>
      <c r="J3609" t="str">
        <f>_xlfn.XLOOKUP(I3609,accounts!A:A,accounts!B:B,"")</f>
        <v>marketing</v>
      </c>
      <c r="K3609" t="str">
        <f>_xlfn.XLOOKUP(I3609,accounts!A:A,accounts!F:F,"")</f>
        <v>Mid-Market</v>
      </c>
      <c r="L3609" t="s">
        <v>56</v>
      </c>
      <c r="M3609" t="s">
        <v>9031</v>
      </c>
      <c r="N3609" t="s">
        <v>9043</v>
      </c>
      <c r="O3609" s="1">
        <v>42888</v>
      </c>
      <c r="P3609" s="1">
        <v>42949</v>
      </c>
      <c r="Q3609" s="5">
        <f>_xlfn.XLOOKUP(G3609,products!A:A,products!C:C,"")</f>
        <v>5482</v>
      </c>
      <c r="R3609">
        <v>1</v>
      </c>
      <c r="S3609" s="5">
        <f t="shared" si="56"/>
        <v>5482</v>
      </c>
    </row>
    <row r="3610" spans="1:19" x14ac:dyDescent="0.2">
      <c r="A3610" t="s">
        <v>3755</v>
      </c>
      <c r="B3610" t="s">
        <v>9026</v>
      </c>
      <c r="C3610" t="s">
        <v>40</v>
      </c>
      <c r="D3610" t="str">
        <f>_xlfn.XLOOKUP(C3610,sales_teams!A:A,sales_teams!B:B,"")</f>
        <v>W249222</v>
      </c>
      <c r="E3610" t="str">
        <f>_xlfn.XLOOKUP(C3610,sales_teams!A:A,sales_teams!C:C,"")</f>
        <v>Summer Sewald</v>
      </c>
      <c r="F3610" t="str">
        <f>_xlfn.XLOOKUP(C3610,sales_teams!A:A,sales_teams!D:D,"")</f>
        <v>West</v>
      </c>
      <c r="G3610" t="s">
        <v>75</v>
      </c>
      <c r="H3610" t="str">
        <f>_xlfn.XLOOKUP(G3610,products!A:A,products!B:B,"")</f>
        <v>MG</v>
      </c>
      <c r="J3610">
        <f>_xlfn.XLOOKUP(I3610,accounts!A:A,accounts!B:B,"")</f>
        <v>0</v>
      </c>
      <c r="K3610">
        <f>_xlfn.XLOOKUP(I3610,accounts!A:A,accounts!F:F,"")</f>
        <v>0</v>
      </c>
      <c r="L3610" t="s">
        <v>76</v>
      </c>
      <c r="N3610" t="s">
        <v>9044</v>
      </c>
      <c r="O3610" s="1">
        <v>42888</v>
      </c>
      <c r="Q3610" s="5">
        <f>_xlfn.XLOOKUP(G3610,products!A:A,products!C:C,"")</f>
        <v>3393</v>
      </c>
      <c r="R3610">
        <v>27</v>
      </c>
      <c r="S3610" s="5">
        <f t="shared" si="56"/>
        <v>91611</v>
      </c>
    </row>
    <row r="3611" spans="1:19" x14ac:dyDescent="0.2">
      <c r="A3611" t="s">
        <v>3756</v>
      </c>
      <c r="B3611" t="s">
        <v>9027</v>
      </c>
      <c r="C3611" t="s">
        <v>40</v>
      </c>
      <c r="D3611" t="str">
        <f>_xlfn.XLOOKUP(C3611,sales_teams!A:A,sales_teams!B:B,"")</f>
        <v>W249222</v>
      </c>
      <c r="E3611" t="str">
        <f>_xlfn.XLOOKUP(C3611,sales_teams!A:A,sales_teams!C:C,"")</f>
        <v>Summer Sewald</v>
      </c>
      <c r="F3611" t="str">
        <f>_xlfn.XLOOKUP(C3611,sales_teams!A:A,sales_teams!D:D,"")</f>
        <v>West</v>
      </c>
      <c r="G3611" t="s">
        <v>83</v>
      </c>
      <c r="H3611" t="str">
        <f>_xlfn.XLOOKUP(G3611,products!A:A,products!B:B,"")</f>
        <v>GTX</v>
      </c>
      <c r="I3611" t="s">
        <v>124</v>
      </c>
      <c r="J3611" t="str">
        <f>_xlfn.XLOOKUP(I3611,accounts!A:A,accounts!B:B,"")</f>
        <v>services</v>
      </c>
      <c r="K3611" t="str">
        <f>_xlfn.XLOOKUP(I3611,accounts!A:A,accounts!F:F,"")</f>
        <v>Mid-Market</v>
      </c>
      <c r="L3611" t="s">
        <v>56</v>
      </c>
      <c r="M3611" t="s">
        <v>9032</v>
      </c>
      <c r="N3611" t="s">
        <v>9043</v>
      </c>
      <c r="O3611" s="1">
        <v>42888</v>
      </c>
      <c r="P3611" s="1">
        <v>42983</v>
      </c>
      <c r="Q3611" s="5">
        <f>_xlfn.XLOOKUP(G3611,products!A:A,products!C:C,"")</f>
        <v>5482</v>
      </c>
      <c r="R3611">
        <v>37</v>
      </c>
      <c r="S3611" s="5">
        <f t="shared" si="56"/>
        <v>202834</v>
      </c>
    </row>
    <row r="3612" spans="1:19" x14ac:dyDescent="0.2">
      <c r="A3612" t="s">
        <v>3757</v>
      </c>
      <c r="B3612" t="s">
        <v>9026</v>
      </c>
      <c r="C3612" t="s">
        <v>10</v>
      </c>
      <c r="D3612" t="str">
        <f>_xlfn.XLOOKUP(C3612,sales_teams!A:A,sales_teams!B:B,"")</f>
        <v>C309699</v>
      </c>
      <c r="E3612" t="str">
        <f>_xlfn.XLOOKUP(C3612,sales_teams!A:A,sales_teams!C:C,"")</f>
        <v>Melvin Marxen</v>
      </c>
      <c r="F3612" t="str">
        <f>_xlfn.XLOOKUP(C3612,sales_teams!A:A,sales_teams!D:D,"")</f>
        <v>Central</v>
      </c>
      <c r="G3612" t="s">
        <v>62</v>
      </c>
      <c r="H3612" t="str">
        <f>_xlfn.XLOOKUP(G3612,products!A:A,products!B:B,"")</f>
        <v>GTX</v>
      </c>
      <c r="I3612" t="s">
        <v>213</v>
      </c>
      <c r="J3612" t="str">
        <f>_xlfn.XLOOKUP(I3612,accounts!A:A,accounts!B:B,"")</f>
        <v>software</v>
      </c>
      <c r="K3612" t="str">
        <f>_xlfn.XLOOKUP(I3612,accounts!A:A,accounts!F:F,"")</f>
        <v>Enterprise</v>
      </c>
      <c r="L3612" t="s">
        <v>81</v>
      </c>
      <c r="M3612" t="s">
        <v>9040</v>
      </c>
      <c r="N3612" t="s">
        <v>9043</v>
      </c>
      <c r="O3612" s="1">
        <v>42888</v>
      </c>
      <c r="P3612" s="1">
        <v>42972</v>
      </c>
      <c r="Q3612" s="5">
        <f>_xlfn.XLOOKUP(G3612,products!A:A,products!C:C,"")</f>
        <v>550</v>
      </c>
      <c r="R3612">
        <v>42</v>
      </c>
      <c r="S3612" s="5">
        <f t="shared" si="56"/>
        <v>23100</v>
      </c>
    </row>
    <row r="3613" spans="1:19" x14ac:dyDescent="0.2">
      <c r="A3613" t="s">
        <v>3758</v>
      </c>
      <c r="B3613" t="s">
        <v>9025</v>
      </c>
      <c r="C3613" t="s">
        <v>10</v>
      </c>
      <c r="D3613" t="str">
        <f>_xlfn.XLOOKUP(C3613,sales_teams!A:A,sales_teams!B:B,"")</f>
        <v>C309699</v>
      </c>
      <c r="E3613" t="str">
        <f>_xlfn.XLOOKUP(C3613,sales_teams!A:A,sales_teams!C:C,"")</f>
        <v>Melvin Marxen</v>
      </c>
      <c r="F3613" t="str">
        <f>_xlfn.XLOOKUP(C3613,sales_teams!A:A,sales_teams!D:D,"")</f>
        <v>Central</v>
      </c>
      <c r="G3613" t="s">
        <v>62</v>
      </c>
      <c r="H3613" t="str">
        <f>_xlfn.XLOOKUP(G3613,products!A:A,products!B:B,"")</f>
        <v>GTX</v>
      </c>
      <c r="I3613" t="s">
        <v>329</v>
      </c>
      <c r="J3613" t="str">
        <f>_xlfn.XLOOKUP(I3613,accounts!A:A,accounts!B:B,"")</f>
        <v>technolgy</v>
      </c>
      <c r="K3613" t="str">
        <f>_xlfn.XLOOKUP(I3613,accounts!A:A,accounts!F:F,"")</f>
        <v>Enterprise</v>
      </c>
      <c r="L3613" t="s">
        <v>56</v>
      </c>
      <c r="M3613" t="s">
        <v>9031</v>
      </c>
      <c r="N3613" t="s">
        <v>9041</v>
      </c>
      <c r="O3613" s="1">
        <v>42888</v>
      </c>
      <c r="P3613" s="1">
        <v>42982</v>
      </c>
      <c r="Q3613" s="5">
        <f>_xlfn.XLOOKUP(G3613,products!A:A,products!C:C,"")</f>
        <v>550</v>
      </c>
      <c r="R3613">
        <v>48</v>
      </c>
      <c r="S3613" s="5">
        <f t="shared" si="56"/>
        <v>26400</v>
      </c>
    </row>
    <row r="3614" spans="1:19" x14ac:dyDescent="0.2">
      <c r="A3614" t="s">
        <v>3759</v>
      </c>
      <c r="B3614" t="s">
        <v>9027</v>
      </c>
      <c r="C3614" t="s">
        <v>43</v>
      </c>
      <c r="D3614" t="str">
        <f>_xlfn.XLOOKUP(C3614,sales_teams!A:A,sales_teams!B:B,"")</f>
        <v>W596440</v>
      </c>
      <c r="E3614" t="str">
        <f>_xlfn.XLOOKUP(C3614,sales_teams!A:A,sales_teams!C:C,"")</f>
        <v>Summer Sewald</v>
      </c>
      <c r="F3614" t="str">
        <f>_xlfn.XLOOKUP(C3614,sales_teams!A:A,sales_teams!D:D,"")</f>
        <v>West</v>
      </c>
      <c r="G3614" t="s">
        <v>62</v>
      </c>
      <c r="H3614" t="str">
        <f>_xlfn.XLOOKUP(G3614,products!A:A,products!B:B,"")</f>
        <v>GTX</v>
      </c>
      <c r="I3614" t="s">
        <v>91</v>
      </c>
      <c r="J3614" t="str">
        <f>_xlfn.XLOOKUP(I3614,accounts!A:A,accounts!B:B,"")</f>
        <v>software</v>
      </c>
      <c r="K3614" t="str">
        <f>_xlfn.XLOOKUP(I3614,accounts!A:A,accounts!F:F,"")</f>
        <v>Enterprise</v>
      </c>
      <c r="L3614" t="s">
        <v>56</v>
      </c>
      <c r="M3614" t="s">
        <v>9033</v>
      </c>
      <c r="N3614" t="s">
        <v>9042</v>
      </c>
      <c r="O3614" s="1">
        <v>42888</v>
      </c>
      <c r="P3614" s="1">
        <v>42983</v>
      </c>
      <c r="Q3614" s="5">
        <f>_xlfn.XLOOKUP(G3614,products!A:A,products!C:C,"")</f>
        <v>550</v>
      </c>
      <c r="R3614">
        <v>48</v>
      </c>
      <c r="S3614" s="5">
        <f t="shared" si="56"/>
        <v>26400</v>
      </c>
    </row>
    <row r="3615" spans="1:19" x14ac:dyDescent="0.2">
      <c r="A3615" t="s">
        <v>3760</v>
      </c>
      <c r="B3615" t="s">
        <v>9025</v>
      </c>
      <c r="C3615" t="s">
        <v>42</v>
      </c>
      <c r="D3615" t="str">
        <f>_xlfn.XLOOKUP(C3615,sales_teams!A:A,sales_teams!B:B,"")</f>
        <v>W674591</v>
      </c>
      <c r="E3615" t="str">
        <f>_xlfn.XLOOKUP(C3615,sales_teams!A:A,sales_teams!C:C,"")</f>
        <v>Summer Sewald</v>
      </c>
      <c r="F3615" t="str">
        <f>_xlfn.XLOOKUP(C3615,sales_teams!A:A,sales_teams!D:D,"")</f>
        <v>West</v>
      </c>
      <c r="G3615" t="s">
        <v>62</v>
      </c>
      <c r="H3615" t="str">
        <f>_xlfn.XLOOKUP(G3615,products!A:A,products!B:B,"")</f>
        <v>GTX</v>
      </c>
      <c r="I3615" t="s">
        <v>86</v>
      </c>
      <c r="J3615" t="str">
        <f>_xlfn.XLOOKUP(I3615,accounts!A:A,accounts!B:B,"")</f>
        <v>telecommunications</v>
      </c>
      <c r="K3615" t="str">
        <f>_xlfn.XLOOKUP(I3615,accounts!A:A,accounts!F:F,"")</f>
        <v>Enterprise</v>
      </c>
      <c r="L3615" t="s">
        <v>56</v>
      </c>
      <c r="M3615" t="s">
        <v>9034</v>
      </c>
      <c r="N3615" t="s">
        <v>9045</v>
      </c>
      <c r="O3615" s="1">
        <v>42888</v>
      </c>
      <c r="P3615" s="1">
        <v>42983</v>
      </c>
      <c r="Q3615" s="5">
        <f>_xlfn.XLOOKUP(G3615,products!A:A,products!C:C,"")</f>
        <v>550</v>
      </c>
      <c r="R3615">
        <v>36</v>
      </c>
      <c r="S3615" s="5">
        <f t="shared" si="56"/>
        <v>19800</v>
      </c>
    </row>
    <row r="3616" spans="1:19" x14ac:dyDescent="0.2">
      <c r="A3616" t="s">
        <v>3761</v>
      </c>
      <c r="B3616" t="s">
        <v>9028</v>
      </c>
      <c r="C3616" t="s">
        <v>42</v>
      </c>
      <c r="D3616" t="str">
        <f>_xlfn.XLOOKUP(C3616,sales_teams!A:A,sales_teams!B:B,"")</f>
        <v>W674591</v>
      </c>
      <c r="E3616" t="str">
        <f>_xlfn.XLOOKUP(C3616,sales_teams!A:A,sales_teams!C:C,"")</f>
        <v>Summer Sewald</v>
      </c>
      <c r="F3616" t="str">
        <f>_xlfn.XLOOKUP(C3616,sales_teams!A:A,sales_teams!D:D,"")</f>
        <v>West</v>
      </c>
      <c r="G3616" t="s">
        <v>8951</v>
      </c>
      <c r="H3616" t="str">
        <f>_xlfn.XLOOKUP(G3616,products!A:A,products!B:B,"")</f>
        <v>GTX</v>
      </c>
      <c r="I3616" t="s">
        <v>91</v>
      </c>
      <c r="J3616" t="str">
        <f>_xlfn.XLOOKUP(I3616,accounts!A:A,accounts!B:B,"")</f>
        <v>software</v>
      </c>
      <c r="K3616" t="str">
        <f>_xlfn.XLOOKUP(I3616,accounts!A:A,accounts!F:F,"")</f>
        <v>Enterprise</v>
      </c>
      <c r="L3616" t="s">
        <v>56</v>
      </c>
      <c r="M3616" t="s">
        <v>9034</v>
      </c>
      <c r="N3616" t="s">
        <v>9043</v>
      </c>
      <c r="O3616" s="1">
        <v>42888</v>
      </c>
      <c r="P3616" s="1">
        <v>42967</v>
      </c>
      <c r="Q3616" s="5">
        <f>_xlfn.XLOOKUP(G3616,products!A:A,products!C:C,"")</f>
        <v>4821</v>
      </c>
      <c r="R3616">
        <v>22</v>
      </c>
      <c r="S3616" s="5">
        <f t="shared" si="56"/>
        <v>106062</v>
      </c>
    </row>
    <row r="3617" spans="1:19" x14ac:dyDescent="0.2">
      <c r="A3617" t="s">
        <v>3762</v>
      </c>
      <c r="B3617" t="s">
        <v>9026</v>
      </c>
      <c r="C3617" t="s">
        <v>8</v>
      </c>
      <c r="D3617" t="str">
        <f>_xlfn.XLOOKUP(C3617,sales_teams!A:A,sales_teams!B:B,"")</f>
        <v>C100201</v>
      </c>
      <c r="E3617" t="str">
        <f>_xlfn.XLOOKUP(C3617,sales_teams!A:A,sales_teams!C:C,"")</f>
        <v>Dustin Brinkmann</v>
      </c>
      <c r="F3617" t="str">
        <f>_xlfn.XLOOKUP(C3617,sales_teams!A:A,sales_teams!D:D,"")</f>
        <v>Central</v>
      </c>
      <c r="G3617" t="s">
        <v>60</v>
      </c>
      <c r="H3617" t="str">
        <f>_xlfn.XLOOKUP(G3617,products!A:A,products!B:B,"")</f>
        <v>MG</v>
      </c>
      <c r="I3617" t="s">
        <v>154</v>
      </c>
      <c r="J3617" t="str">
        <f>_xlfn.XLOOKUP(I3617,accounts!A:A,accounts!B:B,"")</f>
        <v>finance</v>
      </c>
      <c r="K3617" t="str">
        <f>_xlfn.XLOOKUP(I3617,accounts!A:A,accounts!F:F,"")</f>
        <v>Enterprise</v>
      </c>
      <c r="L3617" t="s">
        <v>81</v>
      </c>
      <c r="M3617" t="s">
        <v>9037</v>
      </c>
      <c r="N3617" t="s">
        <v>9043</v>
      </c>
      <c r="O3617" s="1">
        <v>42888</v>
      </c>
      <c r="P3617" s="1">
        <v>42949</v>
      </c>
      <c r="Q3617" s="5">
        <f>_xlfn.XLOOKUP(G3617,products!A:A,products!C:C,"")</f>
        <v>55</v>
      </c>
      <c r="R3617">
        <v>35</v>
      </c>
      <c r="S3617" s="5">
        <f t="shared" si="56"/>
        <v>1925</v>
      </c>
    </row>
    <row r="3618" spans="1:19" x14ac:dyDescent="0.2">
      <c r="A3618" t="s">
        <v>3763</v>
      </c>
      <c r="B3618" t="s">
        <v>9028</v>
      </c>
      <c r="C3618" t="s">
        <v>8</v>
      </c>
      <c r="D3618" t="str">
        <f>_xlfn.XLOOKUP(C3618,sales_teams!A:A,sales_teams!B:B,"")</f>
        <v>C100201</v>
      </c>
      <c r="E3618" t="str">
        <f>_xlfn.XLOOKUP(C3618,sales_teams!A:A,sales_teams!C:C,"")</f>
        <v>Dustin Brinkmann</v>
      </c>
      <c r="F3618" t="str">
        <f>_xlfn.XLOOKUP(C3618,sales_teams!A:A,sales_teams!D:D,"")</f>
        <v>Central</v>
      </c>
      <c r="G3618" t="s">
        <v>62</v>
      </c>
      <c r="H3618" t="str">
        <f>_xlfn.XLOOKUP(G3618,products!A:A,products!B:B,"")</f>
        <v>GTX</v>
      </c>
      <c r="I3618" t="s">
        <v>133</v>
      </c>
      <c r="J3618" t="str">
        <f>_xlfn.XLOOKUP(I3618,accounts!A:A,accounts!B:B,"")</f>
        <v>finance</v>
      </c>
      <c r="K3618" t="str">
        <f>_xlfn.XLOOKUP(I3618,accounts!A:A,accounts!F:F,"")</f>
        <v>Mid-Market</v>
      </c>
      <c r="L3618" t="s">
        <v>56</v>
      </c>
      <c r="M3618" t="s">
        <v>9034</v>
      </c>
      <c r="N3618" t="s">
        <v>9041</v>
      </c>
      <c r="O3618" s="1">
        <v>42888</v>
      </c>
      <c r="P3618" s="1">
        <v>42956</v>
      </c>
      <c r="Q3618" s="5">
        <f>_xlfn.XLOOKUP(G3618,products!A:A,products!C:C,"")</f>
        <v>550</v>
      </c>
      <c r="R3618">
        <v>44</v>
      </c>
      <c r="S3618" s="5">
        <f t="shared" si="56"/>
        <v>24200</v>
      </c>
    </row>
    <row r="3619" spans="1:19" x14ac:dyDescent="0.2">
      <c r="A3619" t="s">
        <v>3764</v>
      </c>
      <c r="B3619" t="s">
        <v>9027</v>
      </c>
      <c r="C3619" t="s">
        <v>12</v>
      </c>
      <c r="D3619" t="str">
        <f>_xlfn.XLOOKUP(C3619,sales_teams!A:A,sales_teams!B:B,"")</f>
        <v>C234392</v>
      </c>
      <c r="E3619" t="str">
        <f>_xlfn.XLOOKUP(C3619,sales_teams!A:A,sales_teams!C:C,"")</f>
        <v>Melvin Marxen</v>
      </c>
      <c r="F3619" t="str">
        <f>_xlfn.XLOOKUP(C3619,sales_teams!A:A,sales_teams!D:D,"")</f>
        <v>Central</v>
      </c>
      <c r="G3619" t="s">
        <v>83</v>
      </c>
      <c r="H3619" t="str">
        <f>_xlfn.XLOOKUP(G3619,products!A:A,products!B:B,"")</f>
        <v>GTX</v>
      </c>
      <c r="I3619" t="s">
        <v>233</v>
      </c>
      <c r="J3619" t="str">
        <f>_xlfn.XLOOKUP(I3619,accounts!A:A,accounts!B:B,"")</f>
        <v>medical</v>
      </c>
      <c r="K3619" t="str">
        <f>_xlfn.XLOOKUP(I3619,accounts!A:A,accounts!F:F,"")</f>
        <v>SMB</v>
      </c>
      <c r="L3619" t="s">
        <v>56</v>
      </c>
      <c r="M3619" t="s">
        <v>9032</v>
      </c>
      <c r="N3619" t="s">
        <v>9043</v>
      </c>
      <c r="O3619" s="1">
        <v>42888</v>
      </c>
      <c r="P3619" s="1">
        <v>42968</v>
      </c>
      <c r="Q3619" s="5">
        <f>_xlfn.XLOOKUP(G3619,products!A:A,products!C:C,"")</f>
        <v>5482</v>
      </c>
      <c r="R3619">
        <v>16</v>
      </c>
      <c r="S3619" s="5">
        <f t="shared" si="56"/>
        <v>87712</v>
      </c>
    </row>
    <row r="3620" spans="1:19" x14ac:dyDescent="0.2">
      <c r="A3620" t="s">
        <v>3765</v>
      </c>
      <c r="B3620" t="s">
        <v>9027</v>
      </c>
      <c r="C3620" t="s">
        <v>45</v>
      </c>
      <c r="D3620" t="str">
        <f>_xlfn.XLOOKUP(C3620,sales_teams!A:A,sales_teams!B:B,"")</f>
        <v>W960943</v>
      </c>
      <c r="E3620" t="str">
        <f>_xlfn.XLOOKUP(C3620,sales_teams!A:A,sales_teams!C:C,"")</f>
        <v>Summer Sewald</v>
      </c>
      <c r="F3620" t="str">
        <f>_xlfn.XLOOKUP(C3620,sales_teams!A:A,sales_teams!D:D,"")</f>
        <v>West</v>
      </c>
      <c r="G3620" t="s">
        <v>54</v>
      </c>
      <c r="H3620" t="str">
        <f>_xlfn.XLOOKUP(G3620,products!A:A,products!B:B,"")</f>
        <v>GTX</v>
      </c>
      <c r="I3620" t="s">
        <v>142</v>
      </c>
      <c r="J3620" t="str">
        <f>_xlfn.XLOOKUP(I3620,accounts!A:A,accounts!B:B,"")</f>
        <v>finance</v>
      </c>
      <c r="K3620" t="str">
        <f>_xlfn.XLOOKUP(I3620,accounts!A:A,accounts!F:F,"")</f>
        <v>SMB</v>
      </c>
      <c r="L3620" t="s">
        <v>56</v>
      </c>
      <c r="M3620" t="s">
        <v>9033</v>
      </c>
      <c r="N3620" t="s">
        <v>9043</v>
      </c>
      <c r="O3620" s="1">
        <v>42888</v>
      </c>
      <c r="P3620" s="1">
        <v>42976</v>
      </c>
      <c r="Q3620" s="5">
        <f>_xlfn.XLOOKUP(G3620,products!A:A,products!C:C,"")</f>
        <v>1096</v>
      </c>
      <c r="R3620">
        <v>11</v>
      </c>
      <c r="S3620" s="5">
        <f t="shared" si="56"/>
        <v>12056</v>
      </c>
    </row>
    <row r="3621" spans="1:19" x14ac:dyDescent="0.2">
      <c r="A3621" t="s">
        <v>3766</v>
      </c>
      <c r="B3621" t="s">
        <v>9028</v>
      </c>
      <c r="C3621" t="s">
        <v>45</v>
      </c>
      <c r="D3621" t="str">
        <f>_xlfn.XLOOKUP(C3621,sales_teams!A:A,sales_teams!B:B,"")</f>
        <v>W960943</v>
      </c>
      <c r="E3621" t="str">
        <f>_xlfn.XLOOKUP(C3621,sales_teams!A:A,sales_teams!C:C,"")</f>
        <v>Summer Sewald</v>
      </c>
      <c r="F3621" t="str">
        <f>_xlfn.XLOOKUP(C3621,sales_teams!A:A,sales_teams!D:D,"")</f>
        <v>West</v>
      </c>
      <c r="G3621" t="s">
        <v>60</v>
      </c>
      <c r="H3621" t="str">
        <f>_xlfn.XLOOKUP(G3621,products!A:A,products!B:B,"")</f>
        <v>MG</v>
      </c>
      <c r="I3621" t="s">
        <v>287</v>
      </c>
      <c r="J3621" t="str">
        <f>_xlfn.XLOOKUP(I3621,accounts!A:A,accounts!B:B,"")</f>
        <v>retail</v>
      </c>
      <c r="K3621" t="str">
        <f>_xlfn.XLOOKUP(I3621,accounts!A:A,accounts!F:F,"")</f>
        <v>Enterprise</v>
      </c>
      <c r="L3621" t="s">
        <v>56</v>
      </c>
      <c r="M3621" t="s">
        <v>9031</v>
      </c>
      <c r="N3621" t="s">
        <v>9042</v>
      </c>
      <c r="O3621" s="1">
        <v>42888</v>
      </c>
      <c r="P3621" s="1">
        <v>42964</v>
      </c>
      <c r="Q3621" s="5">
        <f>_xlfn.XLOOKUP(G3621,products!A:A,products!C:C,"")</f>
        <v>55</v>
      </c>
      <c r="R3621">
        <v>38</v>
      </c>
      <c r="S3621" s="5">
        <f t="shared" si="56"/>
        <v>2090</v>
      </c>
    </row>
    <row r="3622" spans="1:19" x14ac:dyDescent="0.2">
      <c r="A3622" t="s">
        <v>3767</v>
      </c>
      <c r="B3622" t="s">
        <v>9028</v>
      </c>
      <c r="C3622" t="s">
        <v>29</v>
      </c>
      <c r="D3622" t="str">
        <f>_xlfn.XLOOKUP(C3622,sales_teams!A:A,sales_teams!B:B,"")</f>
        <v>E571180</v>
      </c>
      <c r="E3622" t="str">
        <f>_xlfn.XLOOKUP(C3622,sales_teams!A:A,sales_teams!C:C,"")</f>
        <v>Rocco Neubert</v>
      </c>
      <c r="F3622" t="str">
        <f>_xlfn.XLOOKUP(C3622,sales_teams!A:A,sales_teams!D:D,"")</f>
        <v>East</v>
      </c>
      <c r="G3622" t="s">
        <v>8951</v>
      </c>
      <c r="H3622" t="str">
        <f>_xlfn.XLOOKUP(G3622,products!A:A,products!B:B,"")</f>
        <v>GTX</v>
      </c>
      <c r="I3622" t="s">
        <v>95</v>
      </c>
      <c r="J3622" t="str">
        <f>_xlfn.XLOOKUP(I3622,accounts!A:A,accounts!B:B,"")</f>
        <v>entertainment</v>
      </c>
      <c r="K3622" t="str">
        <f>_xlfn.XLOOKUP(I3622,accounts!A:A,accounts!F:F,"")</f>
        <v>Enterprise</v>
      </c>
      <c r="L3622" t="s">
        <v>56</v>
      </c>
      <c r="M3622" t="s">
        <v>9034</v>
      </c>
      <c r="N3622" t="s">
        <v>9043</v>
      </c>
      <c r="O3622" s="1">
        <v>42888</v>
      </c>
      <c r="P3622" s="1">
        <v>42959</v>
      </c>
      <c r="Q3622" s="5">
        <f>_xlfn.XLOOKUP(G3622,products!A:A,products!C:C,"")</f>
        <v>4821</v>
      </c>
      <c r="R3622">
        <v>36</v>
      </c>
      <c r="S3622" s="5">
        <f t="shared" si="56"/>
        <v>173556</v>
      </c>
    </row>
    <row r="3623" spans="1:19" x14ac:dyDescent="0.2">
      <c r="A3623" t="s">
        <v>3768</v>
      </c>
      <c r="B3623" t="s">
        <v>9028</v>
      </c>
      <c r="C3623" t="s">
        <v>29</v>
      </c>
      <c r="D3623" t="str">
        <f>_xlfn.XLOOKUP(C3623,sales_teams!A:A,sales_teams!B:B,"")</f>
        <v>E571180</v>
      </c>
      <c r="E3623" t="str">
        <f>_xlfn.XLOOKUP(C3623,sales_teams!A:A,sales_teams!C:C,"")</f>
        <v>Rocco Neubert</v>
      </c>
      <c r="F3623" t="str">
        <f>_xlfn.XLOOKUP(C3623,sales_teams!A:A,sales_teams!D:D,"")</f>
        <v>East</v>
      </c>
      <c r="G3623" t="s">
        <v>60</v>
      </c>
      <c r="H3623" t="str">
        <f>_xlfn.XLOOKUP(G3623,products!A:A,products!B:B,"")</f>
        <v>MG</v>
      </c>
      <c r="I3623" t="s">
        <v>205</v>
      </c>
      <c r="J3623" t="str">
        <f>_xlfn.XLOOKUP(I3623,accounts!A:A,accounts!B:B,"")</f>
        <v>finance</v>
      </c>
      <c r="K3623" t="str">
        <f>_xlfn.XLOOKUP(I3623,accounts!A:A,accounts!F:F,"")</f>
        <v>Enterprise</v>
      </c>
      <c r="L3623" t="s">
        <v>56</v>
      </c>
      <c r="M3623" t="s">
        <v>9034</v>
      </c>
      <c r="N3623" t="s">
        <v>9042</v>
      </c>
      <c r="O3623" s="1">
        <v>42888</v>
      </c>
      <c r="P3623" s="1">
        <v>43004</v>
      </c>
      <c r="Q3623" s="5">
        <f>_xlfn.XLOOKUP(G3623,products!A:A,products!C:C,"")</f>
        <v>55</v>
      </c>
      <c r="R3623">
        <v>45</v>
      </c>
      <c r="S3623" s="5">
        <f t="shared" si="56"/>
        <v>2475</v>
      </c>
    </row>
    <row r="3624" spans="1:19" x14ac:dyDescent="0.2">
      <c r="A3624" t="s">
        <v>3769</v>
      </c>
      <c r="B3624" t="s">
        <v>9025</v>
      </c>
      <c r="C3624" t="s">
        <v>17</v>
      </c>
      <c r="D3624" t="str">
        <f>_xlfn.XLOOKUP(C3624,sales_teams!A:A,sales_teams!B:B,"")</f>
        <v>E152967</v>
      </c>
      <c r="E3624" t="str">
        <f>_xlfn.XLOOKUP(C3624,sales_teams!A:A,sales_teams!C:C,"")</f>
        <v>Cara Losch</v>
      </c>
      <c r="F3624" t="str">
        <f>_xlfn.XLOOKUP(C3624,sales_teams!A:A,sales_teams!D:D,"")</f>
        <v>East</v>
      </c>
      <c r="G3624" t="s">
        <v>8951</v>
      </c>
      <c r="H3624" t="str">
        <f>_xlfn.XLOOKUP(G3624,products!A:A,products!B:B,"")</f>
        <v>GTX</v>
      </c>
      <c r="I3624" t="s">
        <v>314</v>
      </c>
      <c r="J3624" t="str">
        <f>_xlfn.XLOOKUP(I3624,accounts!A:A,accounts!B:B,"")</f>
        <v>retail</v>
      </c>
      <c r="K3624" t="str">
        <f>_xlfn.XLOOKUP(I3624,accounts!A:A,accounts!F:F,"")</f>
        <v>SMB</v>
      </c>
      <c r="L3624" t="s">
        <v>76</v>
      </c>
      <c r="N3624" t="s">
        <v>9044</v>
      </c>
      <c r="O3624" s="1">
        <v>42888</v>
      </c>
      <c r="Q3624" s="5">
        <f>_xlfn.XLOOKUP(G3624,products!A:A,products!C:C,"")</f>
        <v>4821</v>
      </c>
      <c r="R3624">
        <v>4</v>
      </c>
      <c r="S3624" s="5">
        <f t="shared" si="56"/>
        <v>19284</v>
      </c>
    </row>
    <row r="3625" spans="1:19" x14ac:dyDescent="0.2">
      <c r="A3625" t="s">
        <v>3770</v>
      </c>
      <c r="B3625" t="s">
        <v>9027</v>
      </c>
      <c r="C3625" t="s">
        <v>17</v>
      </c>
      <c r="D3625" t="str">
        <f>_xlfn.XLOOKUP(C3625,sales_teams!A:A,sales_teams!B:B,"")</f>
        <v>E152967</v>
      </c>
      <c r="E3625" t="str">
        <f>_xlfn.XLOOKUP(C3625,sales_teams!A:A,sales_teams!C:C,"")</f>
        <v>Cara Losch</v>
      </c>
      <c r="F3625" t="str">
        <f>_xlfn.XLOOKUP(C3625,sales_teams!A:A,sales_teams!D:D,"")</f>
        <v>East</v>
      </c>
      <c r="G3625" t="s">
        <v>62</v>
      </c>
      <c r="H3625" t="str">
        <f>_xlfn.XLOOKUP(G3625,products!A:A,products!B:B,"")</f>
        <v>GTX</v>
      </c>
      <c r="I3625" t="s">
        <v>160</v>
      </c>
      <c r="J3625" t="str">
        <f>_xlfn.XLOOKUP(I3625,accounts!A:A,accounts!B:B,"")</f>
        <v>medical</v>
      </c>
      <c r="K3625" t="str">
        <f>_xlfn.XLOOKUP(I3625,accounts!A:A,accounts!F:F,"")</f>
        <v>Enterprise</v>
      </c>
      <c r="L3625" t="s">
        <v>56</v>
      </c>
      <c r="M3625" t="s">
        <v>9034</v>
      </c>
      <c r="N3625" t="s">
        <v>9042</v>
      </c>
      <c r="O3625" s="1">
        <v>42888</v>
      </c>
      <c r="P3625" s="1">
        <v>42990</v>
      </c>
      <c r="Q3625" s="5">
        <f>_xlfn.XLOOKUP(G3625,products!A:A,products!C:C,"")</f>
        <v>550</v>
      </c>
      <c r="R3625">
        <v>46</v>
      </c>
      <c r="S3625" s="5">
        <f t="shared" si="56"/>
        <v>25300</v>
      </c>
    </row>
    <row r="3626" spans="1:19" x14ac:dyDescent="0.2">
      <c r="A3626" t="s">
        <v>3771</v>
      </c>
      <c r="B3626" t="s">
        <v>9025</v>
      </c>
      <c r="C3626" t="s">
        <v>17</v>
      </c>
      <c r="D3626" t="str">
        <f>_xlfn.XLOOKUP(C3626,sales_teams!A:A,sales_teams!B:B,"")</f>
        <v>E152967</v>
      </c>
      <c r="E3626" t="str">
        <f>_xlfn.XLOOKUP(C3626,sales_teams!A:A,sales_teams!C:C,"")</f>
        <v>Cara Losch</v>
      </c>
      <c r="F3626" t="str">
        <f>_xlfn.XLOOKUP(C3626,sales_teams!A:A,sales_teams!D:D,"")</f>
        <v>East</v>
      </c>
      <c r="G3626" t="s">
        <v>60</v>
      </c>
      <c r="H3626" t="str">
        <f>_xlfn.XLOOKUP(G3626,products!A:A,products!B:B,"")</f>
        <v>MG</v>
      </c>
      <c r="I3626" t="s">
        <v>233</v>
      </c>
      <c r="J3626" t="str">
        <f>_xlfn.XLOOKUP(I3626,accounts!A:A,accounts!B:B,"")</f>
        <v>medical</v>
      </c>
      <c r="K3626" t="str">
        <f>_xlfn.XLOOKUP(I3626,accounts!A:A,accounts!F:F,"")</f>
        <v>SMB</v>
      </c>
      <c r="L3626" t="s">
        <v>56</v>
      </c>
      <c r="M3626" t="s">
        <v>9035</v>
      </c>
      <c r="N3626" t="s">
        <v>9043</v>
      </c>
      <c r="O3626" s="1">
        <v>42888</v>
      </c>
      <c r="P3626" s="1">
        <v>42977</v>
      </c>
      <c r="Q3626" s="5">
        <f>_xlfn.XLOOKUP(G3626,products!A:A,products!C:C,"")</f>
        <v>55</v>
      </c>
      <c r="R3626">
        <v>35</v>
      </c>
      <c r="S3626" s="5">
        <f t="shared" si="56"/>
        <v>1925</v>
      </c>
    </row>
    <row r="3627" spans="1:19" x14ac:dyDescent="0.2">
      <c r="A3627" t="s">
        <v>3772</v>
      </c>
      <c r="B3627" t="s">
        <v>9025</v>
      </c>
      <c r="C3627" t="s">
        <v>17</v>
      </c>
      <c r="D3627" t="str">
        <f>_xlfn.XLOOKUP(C3627,sales_teams!A:A,sales_teams!B:B,"")</f>
        <v>E152967</v>
      </c>
      <c r="E3627" t="str">
        <f>_xlfn.XLOOKUP(C3627,sales_teams!A:A,sales_teams!C:C,"")</f>
        <v>Cara Losch</v>
      </c>
      <c r="F3627" t="str">
        <f>_xlfn.XLOOKUP(C3627,sales_teams!A:A,sales_teams!D:D,"")</f>
        <v>East</v>
      </c>
      <c r="G3627" t="s">
        <v>60</v>
      </c>
      <c r="H3627" t="str">
        <f>_xlfn.XLOOKUP(G3627,products!A:A,products!B:B,"")</f>
        <v>MG</v>
      </c>
      <c r="I3627" t="s">
        <v>95</v>
      </c>
      <c r="J3627" t="str">
        <f>_xlfn.XLOOKUP(I3627,accounts!A:A,accounts!B:B,"")</f>
        <v>entertainment</v>
      </c>
      <c r="K3627" t="str">
        <f>_xlfn.XLOOKUP(I3627,accounts!A:A,accounts!F:F,"")</f>
        <v>Enterprise</v>
      </c>
      <c r="L3627" t="s">
        <v>56</v>
      </c>
      <c r="M3627" t="s">
        <v>9031</v>
      </c>
      <c r="N3627" t="s">
        <v>9041</v>
      </c>
      <c r="O3627" s="1">
        <v>42888</v>
      </c>
      <c r="P3627" s="1">
        <v>42969</v>
      </c>
      <c r="Q3627" s="5">
        <f>_xlfn.XLOOKUP(G3627,products!A:A,products!C:C,"")</f>
        <v>55</v>
      </c>
      <c r="R3627">
        <v>37</v>
      </c>
      <c r="S3627" s="5">
        <f t="shared" si="56"/>
        <v>2035</v>
      </c>
    </row>
    <row r="3628" spans="1:19" x14ac:dyDescent="0.2">
      <c r="A3628" t="s">
        <v>3773</v>
      </c>
      <c r="B3628" t="s">
        <v>9027</v>
      </c>
      <c r="C3628" t="s">
        <v>27</v>
      </c>
      <c r="D3628" t="str">
        <f>_xlfn.XLOOKUP(C3628,sales_teams!A:A,sales_teams!B:B,"")</f>
        <v>E619716</v>
      </c>
      <c r="E3628" t="str">
        <f>_xlfn.XLOOKUP(C3628,sales_teams!A:A,sales_teams!C:C,"")</f>
        <v>Rocco Neubert</v>
      </c>
      <c r="F3628" t="str">
        <f>_xlfn.XLOOKUP(C3628,sales_teams!A:A,sales_teams!D:D,"")</f>
        <v>East</v>
      </c>
      <c r="G3628" t="s">
        <v>83</v>
      </c>
      <c r="H3628" t="str">
        <f>_xlfn.XLOOKUP(G3628,products!A:A,products!B:B,"")</f>
        <v>GTX</v>
      </c>
      <c r="I3628" t="s">
        <v>102</v>
      </c>
      <c r="J3628" t="str">
        <f>_xlfn.XLOOKUP(I3628,accounts!A:A,accounts!B:B,"")</f>
        <v>finance</v>
      </c>
      <c r="K3628" t="str">
        <f>_xlfn.XLOOKUP(I3628,accounts!A:A,accounts!F:F,"")</f>
        <v>SMB</v>
      </c>
      <c r="L3628" t="s">
        <v>81</v>
      </c>
      <c r="M3628" t="s">
        <v>9036</v>
      </c>
      <c r="N3628" t="s">
        <v>9042</v>
      </c>
      <c r="O3628" s="1">
        <v>42889</v>
      </c>
      <c r="P3628" s="1">
        <v>42971</v>
      </c>
      <c r="Q3628" s="5">
        <f>_xlfn.XLOOKUP(G3628,products!A:A,products!C:C,"")</f>
        <v>5482</v>
      </c>
      <c r="R3628">
        <v>6</v>
      </c>
      <c r="S3628" s="5">
        <f t="shared" si="56"/>
        <v>32892</v>
      </c>
    </row>
    <row r="3629" spans="1:19" x14ac:dyDescent="0.2">
      <c r="A3629" t="s">
        <v>3774</v>
      </c>
      <c r="B3629" t="s">
        <v>9026</v>
      </c>
      <c r="C3629" t="s">
        <v>27</v>
      </c>
      <c r="D3629" t="str">
        <f>_xlfn.XLOOKUP(C3629,sales_teams!A:A,sales_teams!B:B,"")</f>
        <v>E619716</v>
      </c>
      <c r="E3629" t="str">
        <f>_xlfn.XLOOKUP(C3629,sales_teams!A:A,sales_teams!C:C,"")</f>
        <v>Rocco Neubert</v>
      </c>
      <c r="F3629" t="str">
        <f>_xlfn.XLOOKUP(C3629,sales_teams!A:A,sales_teams!D:D,"")</f>
        <v>East</v>
      </c>
      <c r="G3629" t="s">
        <v>60</v>
      </c>
      <c r="H3629" t="str">
        <f>_xlfn.XLOOKUP(G3629,products!A:A,products!B:B,"")</f>
        <v>MG</v>
      </c>
      <c r="I3629" t="s">
        <v>158</v>
      </c>
      <c r="J3629" t="str">
        <f>_xlfn.XLOOKUP(I3629,accounts!A:A,accounts!B:B,"")</f>
        <v>finance</v>
      </c>
      <c r="K3629" t="str">
        <f>_xlfn.XLOOKUP(I3629,accounts!A:A,accounts!F:F,"")</f>
        <v>SMB</v>
      </c>
      <c r="L3629" t="s">
        <v>56</v>
      </c>
      <c r="M3629" t="s">
        <v>9034</v>
      </c>
      <c r="N3629" t="s">
        <v>9045</v>
      </c>
      <c r="O3629" s="1">
        <v>42889</v>
      </c>
      <c r="P3629" s="1">
        <v>42978</v>
      </c>
      <c r="Q3629" s="5">
        <f>_xlfn.XLOOKUP(G3629,products!A:A,products!C:C,"")</f>
        <v>55</v>
      </c>
      <c r="R3629">
        <v>32</v>
      </c>
      <c r="S3629" s="5">
        <f t="shared" si="56"/>
        <v>1760</v>
      </c>
    </row>
    <row r="3630" spans="1:19" x14ac:dyDescent="0.2">
      <c r="A3630" t="s">
        <v>3775</v>
      </c>
      <c r="B3630" t="s">
        <v>9025</v>
      </c>
      <c r="C3630" t="s">
        <v>25</v>
      </c>
      <c r="D3630" t="str">
        <f>_xlfn.XLOOKUP(C3630,sales_teams!A:A,sales_teams!B:B,"")</f>
        <v>E372575</v>
      </c>
      <c r="E3630" t="str">
        <f>_xlfn.XLOOKUP(C3630,sales_teams!A:A,sales_teams!C:C,"")</f>
        <v>Rocco Neubert</v>
      </c>
      <c r="F3630" t="str">
        <f>_xlfn.XLOOKUP(C3630,sales_teams!A:A,sales_teams!D:D,"")</f>
        <v>East</v>
      </c>
      <c r="G3630" t="s">
        <v>8951</v>
      </c>
      <c r="H3630" t="str">
        <f>_xlfn.XLOOKUP(G3630,products!A:A,products!B:B,"")</f>
        <v>GTX</v>
      </c>
      <c r="I3630" t="s">
        <v>219</v>
      </c>
      <c r="J3630" t="str">
        <f>_xlfn.XLOOKUP(I3630,accounts!A:A,accounts!B:B,"")</f>
        <v>medical</v>
      </c>
      <c r="K3630" t="str">
        <f>_xlfn.XLOOKUP(I3630,accounts!A:A,accounts!F:F,"")</f>
        <v>SMB</v>
      </c>
      <c r="L3630" t="s">
        <v>56</v>
      </c>
      <c r="M3630" t="s">
        <v>9034</v>
      </c>
      <c r="N3630" t="s">
        <v>9042</v>
      </c>
      <c r="O3630" s="1">
        <v>42889</v>
      </c>
      <c r="P3630" s="1">
        <v>42892</v>
      </c>
      <c r="Q3630" s="5">
        <f>_xlfn.XLOOKUP(G3630,products!A:A,products!C:C,"")</f>
        <v>4821</v>
      </c>
      <c r="R3630">
        <v>9</v>
      </c>
      <c r="S3630" s="5">
        <f t="shared" si="56"/>
        <v>43389</v>
      </c>
    </row>
    <row r="3631" spans="1:19" x14ac:dyDescent="0.2">
      <c r="A3631" t="s">
        <v>3776</v>
      </c>
      <c r="B3631" t="s">
        <v>9028</v>
      </c>
      <c r="C3631" t="s">
        <v>15</v>
      </c>
      <c r="D3631" t="str">
        <f>_xlfn.XLOOKUP(C3631,sales_teams!A:A,sales_teams!B:B,"")</f>
        <v>C486814</v>
      </c>
      <c r="E3631" t="str">
        <f>_xlfn.XLOOKUP(C3631,sales_teams!A:A,sales_teams!C:C,"")</f>
        <v>Melvin Marxen</v>
      </c>
      <c r="F3631" t="str">
        <f>_xlfn.XLOOKUP(C3631,sales_teams!A:A,sales_teams!D:D,"")</f>
        <v>Central</v>
      </c>
      <c r="G3631" t="s">
        <v>62</v>
      </c>
      <c r="H3631" t="str">
        <f>_xlfn.XLOOKUP(G3631,products!A:A,products!B:B,"")</f>
        <v>GTX</v>
      </c>
      <c r="I3631" t="s">
        <v>93</v>
      </c>
      <c r="J3631" t="str">
        <f>_xlfn.XLOOKUP(I3631,accounts!A:A,accounts!B:B,"")</f>
        <v>telecommunications</v>
      </c>
      <c r="K3631" t="str">
        <f>_xlfn.XLOOKUP(I3631,accounts!A:A,accounts!F:F,"")</f>
        <v>Enterprise</v>
      </c>
      <c r="L3631" t="s">
        <v>81</v>
      </c>
      <c r="M3631" t="s">
        <v>9036</v>
      </c>
      <c r="N3631" t="s">
        <v>9042</v>
      </c>
      <c r="O3631" s="1">
        <v>42889</v>
      </c>
      <c r="P3631" s="1">
        <v>42950</v>
      </c>
      <c r="Q3631" s="5">
        <f>_xlfn.XLOOKUP(G3631,products!A:A,products!C:C,"")</f>
        <v>550</v>
      </c>
      <c r="R3631">
        <v>16</v>
      </c>
      <c r="S3631" s="5">
        <f t="shared" si="56"/>
        <v>8800</v>
      </c>
    </row>
    <row r="3632" spans="1:19" x14ac:dyDescent="0.2">
      <c r="A3632" t="s">
        <v>3777</v>
      </c>
      <c r="B3632" t="s">
        <v>9025</v>
      </c>
      <c r="C3632" t="s">
        <v>15</v>
      </c>
      <c r="D3632" t="str">
        <f>_xlfn.XLOOKUP(C3632,sales_teams!A:A,sales_teams!B:B,"")</f>
        <v>C486814</v>
      </c>
      <c r="E3632" t="str">
        <f>_xlfn.XLOOKUP(C3632,sales_teams!A:A,sales_teams!C:C,"")</f>
        <v>Melvin Marxen</v>
      </c>
      <c r="F3632" t="str">
        <f>_xlfn.XLOOKUP(C3632,sales_teams!A:A,sales_teams!D:D,"")</f>
        <v>Central</v>
      </c>
      <c r="G3632" t="s">
        <v>8951</v>
      </c>
      <c r="H3632" t="str">
        <f>_xlfn.XLOOKUP(G3632,products!A:A,products!B:B,"")</f>
        <v>GTX</v>
      </c>
      <c r="I3632" t="s">
        <v>63</v>
      </c>
      <c r="J3632" t="str">
        <f>_xlfn.XLOOKUP(I3632,accounts!A:A,accounts!B:B,"")</f>
        <v>software</v>
      </c>
      <c r="K3632" t="str">
        <f>_xlfn.XLOOKUP(I3632,accounts!A:A,accounts!F:F,"")</f>
        <v>Mid-Market</v>
      </c>
      <c r="L3632" t="s">
        <v>81</v>
      </c>
      <c r="M3632" t="s">
        <v>9038</v>
      </c>
      <c r="N3632" t="s">
        <v>9043</v>
      </c>
      <c r="O3632" s="1">
        <v>42889</v>
      </c>
      <c r="P3632" s="1">
        <v>42976</v>
      </c>
      <c r="Q3632" s="5">
        <f>_xlfn.XLOOKUP(G3632,products!A:A,products!C:C,"")</f>
        <v>4821</v>
      </c>
      <c r="R3632">
        <v>8</v>
      </c>
      <c r="S3632" s="5">
        <f t="shared" si="56"/>
        <v>38568</v>
      </c>
    </row>
    <row r="3633" spans="1:19" x14ac:dyDescent="0.2">
      <c r="A3633" t="s">
        <v>3778</v>
      </c>
      <c r="B3633" t="s">
        <v>9027</v>
      </c>
      <c r="C3633" t="s">
        <v>28</v>
      </c>
      <c r="D3633" t="str">
        <f>_xlfn.XLOOKUP(C3633,sales_teams!A:A,sales_teams!B:B,"")</f>
        <v>E262141</v>
      </c>
      <c r="E3633" t="str">
        <f>_xlfn.XLOOKUP(C3633,sales_teams!A:A,sales_teams!C:C,"")</f>
        <v>Rocco Neubert</v>
      </c>
      <c r="F3633" t="str">
        <f>_xlfn.XLOOKUP(C3633,sales_teams!A:A,sales_teams!D:D,"")</f>
        <v>East</v>
      </c>
      <c r="G3633" t="s">
        <v>75</v>
      </c>
      <c r="H3633" t="str">
        <f>_xlfn.XLOOKUP(G3633,products!A:A,products!B:B,"")</f>
        <v>MG</v>
      </c>
      <c r="I3633" t="s">
        <v>314</v>
      </c>
      <c r="J3633" t="str">
        <f>_xlfn.XLOOKUP(I3633,accounts!A:A,accounts!B:B,"")</f>
        <v>retail</v>
      </c>
      <c r="K3633" t="str">
        <f>_xlfn.XLOOKUP(I3633,accounts!A:A,accounts!F:F,"")</f>
        <v>SMB</v>
      </c>
      <c r="L3633" t="s">
        <v>81</v>
      </c>
      <c r="M3633" t="s">
        <v>9037</v>
      </c>
      <c r="N3633" t="s">
        <v>9042</v>
      </c>
      <c r="O3633" s="1">
        <v>42889</v>
      </c>
      <c r="P3633" s="1">
        <v>42974</v>
      </c>
      <c r="Q3633" s="5">
        <f>_xlfn.XLOOKUP(G3633,products!A:A,products!C:C,"")</f>
        <v>3393</v>
      </c>
      <c r="R3633">
        <v>44</v>
      </c>
      <c r="S3633" s="5">
        <f t="shared" si="56"/>
        <v>149292</v>
      </c>
    </row>
    <row r="3634" spans="1:19" x14ac:dyDescent="0.2">
      <c r="A3634" t="s">
        <v>3779</v>
      </c>
      <c r="B3634" t="s">
        <v>9028</v>
      </c>
      <c r="C3634" t="s">
        <v>40</v>
      </c>
      <c r="D3634" t="str">
        <f>_xlfn.XLOOKUP(C3634,sales_teams!A:A,sales_teams!B:B,"")</f>
        <v>W249222</v>
      </c>
      <c r="E3634" t="str">
        <f>_xlfn.XLOOKUP(C3634,sales_teams!A:A,sales_teams!C:C,"")</f>
        <v>Summer Sewald</v>
      </c>
      <c r="F3634" t="str">
        <f>_xlfn.XLOOKUP(C3634,sales_teams!A:A,sales_teams!D:D,"")</f>
        <v>West</v>
      </c>
      <c r="G3634" t="s">
        <v>62</v>
      </c>
      <c r="H3634" t="str">
        <f>_xlfn.XLOOKUP(G3634,products!A:A,products!B:B,"")</f>
        <v>GTX</v>
      </c>
      <c r="I3634" t="s">
        <v>144</v>
      </c>
      <c r="J3634" t="str">
        <f>_xlfn.XLOOKUP(I3634,accounts!A:A,accounts!B:B,"")</f>
        <v>retail</v>
      </c>
      <c r="K3634" t="str">
        <f>_xlfn.XLOOKUP(I3634,accounts!A:A,accounts!F:F,"")</f>
        <v>Mid-Market</v>
      </c>
      <c r="L3634" t="s">
        <v>81</v>
      </c>
      <c r="M3634" t="s">
        <v>9036</v>
      </c>
      <c r="N3634" t="s">
        <v>9042</v>
      </c>
      <c r="O3634" s="1">
        <v>42889</v>
      </c>
      <c r="P3634" s="1">
        <v>42959</v>
      </c>
      <c r="Q3634" s="5">
        <f>_xlfn.XLOOKUP(G3634,products!A:A,products!C:C,"")</f>
        <v>550</v>
      </c>
      <c r="R3634">
        <v>40</v>
      </c>
      <c r="S3634" s="5">
        <f t="shared" si="56"/>
        <v>22000</v>
      </c>
    </row>
    <row r="3635" spans="1:19" x14ac:dyDescent="0.2">
      <c r="A3635" t="s">
        <v>3780</v>
      </c>
      <c r="B3635" t="s">
        <v>9027</v>
      </c>
      <c r="C3635" t="s">
        <v>40</v>
      </c>
      <c r="D3635" t="str">
        <f>_xlfn.XLOOKUP(C3635,sales_teams!A:A,sales_teams!B:B,"")</f>
        <v>W249222</v>
      </c>
      <c r="E3635" t="str">
        <f>_xlfn.XLOOKUP(C3635,sales_teams!A:A,sales_teams!C:C,"")</f>
        <v>Summer Sewald</v>
      </c>
      <c r="F3635" t="str">
        <f>_xlfn.XLOOKUP(C3635,sales_teams!A:A,sales_teams!D:D,"")</f>
        <v>West</v>
      </c>
      <c r="G3635" t="s">
        <v>8951</v>
      </c>
      <c r="H3635" t="str">
        <f>_xlfn.XLOOKUP(G3635,products!A:A,products!B:B,"")</f>
        <v>GTX</v>
      </c>
      <c r="I3635" t="s">
        <v>99</v>
      </c>
      <c r="J3635" t="str">
        <f>_xlfn.XLOOKUP(I3635,accounts!A:A,accounts!B:B,"")</f>
        <v>retail</v>
      </c>
      <c r="K3635" t="str">
        <f>_xlfn.XLOOKUP(I3635,accounts!A:A,accounts!F:F,"")</f>
        <v>Enterprise</v>
      </c>
      <c r="L3635" t="s">
        <v>81</v>
      </c>
      <c r="M3635" t="s">
        <v>9036</v>
      </c>
      <c r="N3635" t="s">
        <v>9045</v>
      </c>
      <c r="O3635" s="1">
        <v>42889</v>
      </c>
      <c r="P3635" s="1">
        <v>42953</v>
      </c>
      <c r="Q3635" s="5">
        <f>_xlfn.XLOOKUP(G3635,products!A:A,products!C:C,"")</f>
        <v>4821</v>
      </c>
      <c r="R3635">
        <v>1</v>
      </c>
      <c r="S3635" s="5">
        <f t="shared" si="56"/>
        <v>4821</v>
      </c>
    </row>
    <row r="3636" spans="1:19" x14ac:dyDescent="0.2">
      <c r="A3636" t="s">
        <v>3781</v>
      </c>
      <c r="B3636" t="s">
        <v>9027</v>
      </c>
      <c r="C3636" t="s">
        <v>10</v>
      </c>
      <c r="D3636" t="str">
        <f>_xlfn.XLOOKUP(C3636,sales_teams!A:A,sales_teams!B:B,"")</f>
        <v>C309699</v>
      </c>
      <c r="E3636" t="str">
        <f>_xlfn.XLOOKUP(C3636,sales_teams!A:A,sales_teams!C:C,"")</f>
        <v>Melvin Marxen</v>
      </c>
      <c r="F3636" t="str">
        <f>_xlfn.XLOOKUP(C3636,sales_teams!A:A,sales_teams!D:D,"")</f>
        <v>Central</v>
      </c>
      <c r="G3636" t="s">
        <v>62</v>
      </c>
      <c r="H3636" t="str">
        <f>_xlfn.XLOOKUP(G3636,products!A:A,products!B:B,"")</f>
        <v>GTX</v>
      </c>
      <c r="I3636" t="s">
        <v>93</v>
      </c>
      <c r="J3636" t="str">
        <f>_xlfn.XLOOKUP(I3636,accounts!A:A,accounts!B:B,"")</f>
        <v>telecommunications</v>
      </c>
      <c r="K3636" t="str">
        <f>_xlfn.XLOOKUP(I3636,accounts!A:A,accounts!F:F,"")</f>
        <v>Enterprise</v>
      </c>
      <c r="L3636" t="s">
        <v>56</v>
      </c>
      <c r="M3636" t="s">
        <v>9034</v>
      </c>
      <c r="N3636" t="s">
        <v>9042</v>
      </c>
      <c r="O3636" s="1">
        <v>42889</v>
      </c>
      <c r="P3636" s="1">
        <v>42908</v>
      </c>
      <c r="Q3636" s="5">
        <f>_xlfn.XLOOKUP(G3636,products!A:A,products!C:C,"")</f>
        <v>550</v>
      </c>
      <c r="R3636">
        <v>33</v>
      </c>
      <c r="S3636" s="5">
        <f t="shared" si="56"/>
        <v>18150</v>
      </c>
    </row>
    <row r="3637" spans="1:19" x14ac:dyDescent="0.2">
      <c r="A3637" t="s">
        <v>3782</v>
      </c>
      <c r="B3637" t="s">
        <v>9025</v>
      </c>
      <c r="C3637" t="s">
        <v>10</v>
      </c>
      <c r="D3637" t="str">
        <f>_xlfn.XLOOKUP(C3637,sales_teams!A:A,sales_teams!B:B,"")</f>
        <v>C309699</v>
      </c>
      <c r="E3637" t="str">
        <f>_xlfn.XLOOKUP(C3637,sales_teams!A:A,sales_teams!C:C,"")</f>
        <v>Melvin Marxen</v>
      </c>
      <c r="F3637" t="str">
        <f>_xlfn.XLOOKUP(C3637,sales_teams!A:A,sales_teams!D:D,"")</f>
        <v>Central</v>
      </c>
      <c r="G3637" t="s">
        <v>54</v>
      </c>
      <c r="H3637" t="str">
        <f>_xlfn.XLOOKUP(G3637,products!A:A,products!B:B,"")</f>
        <v>GTX</v>
      </c>
      <c r="I3637" t="s">
        <v>228</v>
      </c>
      <c r="J3637" t="str">
        <f>_xlfn.XLOOKUP(I3637,accounts!A:A,accounts!B:B,"")</f>
        <v>technolgy</v>
      </c>
      <c r="K3637" t="str">
        <f>_xlfn.XLOOKUP(I3637,accounts!A:A,accounts!F:F,"")</f>
        <v>Mid-Market</v>
      </c>
      <c r="L3637" t="s">
        <v>56</v>
      </c>
      <c r="M3637" t="s">
        <v>9031</v>
      </c>
      <c r="N3637" t="s">
        <v>9042</v>
      </c>
      <c r="O3637" s="1">
        <v>42889</v>
      </c>
      <c r="P3637" s="1">
        <v>42907</v>
      </c>
      <c r="Q3637" s="5">
        <f>_xlfn.XLOOKUP(G3637,products!A:A,products!C:C,"")</f>
        <v>1096</v>
      </c>
      <c r="R3637">
        <v>17</v>
      </c>
      <c r="S3637" s="5">
        <f t="shared" si="56"/>
        <v>18632</v>
      </c>
    </row>
    <row r="3638" spans="1:19" x14ac:dyDescent="0.2">
      <c r="A3638" t="s">
        <v>3783</v>
      </c>
      <c r="B3638" t="s">
        <v>9025</v>
      </c>
      <c r="C3638" t="s">
        <v>10</v>
      </c>
      <c r="D3638" t="str">
        <f>_xlfn.XLOOKUP(C3638,sales_teams!A:A,sales_teams!B:B,"")</f>
        <v>C309699</v>
      </c>
      <c r="E3638" t="str">
        <f>_xlfn.XLOOKUP(C3638,sales_teams!A:A,sales_teams!C:C,"")</f>
        <v>Melvin Marxen</v>
      </c>
      <c r="F3638" t="str">
        <f>_xlfn.XLOOKUP(C3638,sales_teams!A:A,sales_teams!D:D,"")</f>
        <v>Central</v>
      </c>
      <c r="G3638" t="s">
        <v>8951</v>
      </c>
      <c r="H3638" t="str">
        <f>_xlfn.XLOOKUP(G3638,products!A:A,products!B:B,"")</f>
        <v>GTX</v>
      </c>
      <c r="I3638" t="s">
        <v>149</v>
      </c>
      <c r="J3638" t="str">
        <f>_xlfn.XLOOKUP(I3638,accounts!A:A,accounts!B:B,"")</f>
        <v>finance</v>
      </c>
      <c r="K3638" t="str">
        <f>_xlfn.XLOOKUP(I3638,accounts!A:A,accounts!F:F,"")</f>
        <v>Mid-Market</v>
      </c>
      <c r="L3638" t="s">
        <v>56</v>
      </c>
      <c r="M3638" t="s">
        <v>9035</v>
      </c>
      <c r="N3638" t="s">
        <v>9045</v>
      </c>
      <c r="O3638" s="1">
        <v>42889</v>
      </c>
      <c r="P3638" s="1">
        <v>42990</v>
      </c>
      <c r="Q3638" s="5">
        <f>_xlfn.XLOOKUP(G3638,products!A:A,products!C:C,"")</f>
        <v>4821</v>
      </c>
      <c r="R3638">
        <v>31</v>
      </c>
      <c r="S3638" s="5">
        <f t="shared" si="56"/>
        <v>149451</v>
      </c>
    </row>
    <row r="3639" spans="1:19" x14ac:dyDescent="0.2">
      <c r="A3639" t="s">
        <v>3784</v>
      </c>
      <c r="B3639" t="s">
        <v>9027</v>
      </c>
      <c r="C3639" t="s">
        <v>43</v>
      </c>
      <c r="D3639" t="str">
        <f>_xlfn.XLOOKUP(C3639,sales_teams!A:A,sales_teams!B:B,"")</f>
        <v>W596440</v>
      </c>
      <c r="E3639" t="str">
        <f>_xlfn.XLOOKUP(C3639,sales_teams!A:A,sales_teams!C:C,"")</f>
        <v>Summer Sewald</v>
      </c>
      <c r="F3639" t="str">
        <f>_xlfn.XLOOKUP(C3639,sales_teams!A:A,sales_teams!D:D,"")</f>
        <v>West</v>
      </c>
      <c r="G3639" t="s">
        <v>8951</v>
      </c>
      <c r="H3639" t="str">
        <f>_xlfn.XLOOKUP(G3639,products!A:A,products!B:B,"")</f>
        <v>GTX</v>
      </c>
      <c r="I3639" t="s">
        <v>210</v>
      </c>
      <c r="J3639" t="str">
        <f>_xlfn.XLOOKUP(I3639,accounts!A:A,accounts!B:B,"")</f>
        <v>telecommunications</v>
      </c>
      <c r="K3639" t="str">
        <f>_xlfn.XLOOKUP(I3639,accounts!A:A,accounts!F:F,"")</f>
        <v>Enterprise</v>
      </c>
      <c r="L3639" t="s">
        <v>76</v>
      </c>
      <c r="N3639" t="s">
        <v>9044</v>
      </c>
      <c r="O3639" s="1">
        <v>42889</v>
      </c>
      <c r="Q3639" s="5">
        <f>_xlfn.XLOOKUP(G3639,products!A:A,products!C:C,"")</f>
        <v>4821</v>
      </c>
      <c r="R3639">
        <v>19</v>
      </c>
      <c r="S3639" s="5">
        <f t="shared" si="56"/>
        <v>91599</v>
      </c>
    </row>
    <row r="3640" spans="1:19" x14ac:dyDescent="0.2">
      <c r="A3640" t="s">
        <v>3785</v>
      </c>
      <c r="B3640" t="s">
        <v>9027</v>
      </c>
      <c r="C3640" t="s">
        <v>43</v>
      </c>
      <c r="D3640" t="str">
        <f>_xlfn.XLOOKUP(C3640,sales_teams!A:A,sales_teams!B:B,"")</f>
        <v>W596440</v>
      </c>
      <c r="E3640" t="str">
        <f>_xlfn.XLOOKUP(C3640,sales_teams!A:A,sales_teams!C:C,"")</f>
        <v>Summer Sewald</v>
      </c>
      <c r="F3640" t="str">
        <f>_xlfn.XLOOKUP(C3640,sales_teams!A:A,sales_teams!D:D,"")</f>
        <v>West</v>
      </c>
      <c r="G3640" t="s">
        <v>54</v>
      </c>
      <c r="H3640" t="str">
        <f>_xlfn.XLOOKUP(G3640,products!A:A,products!B:B,"")</f>
        <v>GTX</v>
      </c>
      <c r="I3640" t="s">
        <v>144</v>
      </c>
      <c r="J3640" t="str">
        <f>_xlfn.XLOOKUP(I3640,accounts!A:A,accounts!B:B,"")</f>
        <v>retail</v>
      </c>
      <c r="K3640" t="str">
        <f>_xlfn.XLOOKUP(I3640,accounts!A:A,accounts!F:F,"")</f>
        <v>Mid-Market</v>
      </c>
      <c r="L3640" t="s">
        <v>81</v>
      </c>
      <c r="M3640" t="s">
        <v>9040</v>
      </c>
      <c r="N3640" t="s">
        <v>9043</v>
      </c>
      <c r="O3640" s="1">
        <v>42889</v>
      </c>
      <c r="P3640" s="1">
        <v>42954</v>
      </c>
      <c r="Q3640" s="5">
        <f>_xlfn.XLOOKUP(G3640,products!A:A,products!C:C,"")</f>
        <v>1096</v>
      </c>
      <c r="R3640">
        <v>8</v>
      </c>
      <c r="S3640" s="5">
        <f t="shared" si="56"/>
        <v>8768</v>
      </c>
    </row>
    <row r="3641" spans="1:19" x14ac:dyDescent="0.2">
      <c r="A3641" t="s">
        <v>3786</v>
      </c>
      <c r="B3641" t="s">
        <v>9028</v>
      </c>
      <c r="C3641" t="s">
        <v>8</v>
      </c>
      <c r="D3641" t="str">
        <f>_xlfn.XLOOKUP(C3641,sales_teams!A:A,sales_teams!B:B,"")</f>
        <v>C100201</v>
      </c>
      <c r="E3641" t="str">
        <f>_xlfn.XLOOKUP(C3641,sales_teams!A:A,sales_teams!C:C,"")</f>
        <v>Dustin Brinkmann</v>
      </c>
      <c r="F3641" t="str">
        <f>_xlfn.XLOOKUP(C3641,sales_teams!A:A,sales_teams!D:D,"")</f>
        <v>Central</v>
      </c>
      <c r="G3641" t="s">
        <v>60</v>
      </c>
      <c r="H3641" t="str">
        <f>_xlfn.XLOOKUP(G3641,products!A:A,products!B:B,"")</f>
        <v>MG</v>
      </c>
      <c r="I3641" t="s">
        <v>154</v>
      </c>
      <c r="J3641" t="str">
        <f>_xlfn.XLOOKUP(I3641,accounts!A:A,accounts!B:B,"")</f>
        <v>finance</v>
      </c>
      <c r="K3641" t="str">
        <f>_xlfn.XLOOKUP(I3641,accounts!A:A,accounts!F:F,"")</f>
        <v>Enterprise</v>
      </c>
      <c r="L3641" t="s">
        <v>56</v>
      </c>
      <c r="M3641" t="s">
        <v>9032</v>
      </c>
      <c r="N3641" t="s">
        <v>9041</v>
      </c>
      <c r="O3641" s="1">
        <v>42889</v>
      </c>
      <c r="P3641" s="1">
        <v>43001</v>
      </c>
      <c r="Q3641" s="5">
        <f>_xlfn.XLOOKUP(G3641,products!A:A,products!C:C,"")</f>
        <v>55</v>
      </c>
      <c r="R3641">
        <v>47</v>
      </c>
      <c r="S3641" s="5">
        <f t="shared" si="56"/>
        <v>2585</v>
      </c>
    </row>
    <row r="3642" spans="1:19" x14ac:dyDescent="0.2">
      <c r="A3642" t="s">
        <v>3787</v>
      </c>
      <c r="B3642" t="s">
        <v>9025</v>
      </c>
      <c r="C3642" t="s">
        <v>8</v>
      </c>
      <c r="D3642" t="str">
        <f>_xlfn.XLOOKUP(C3642,sales_teams!A:A,sales_teams!B:B,"")</f>
        <v>C100201</v>
      </c>
      <c r="E3642" t="str">
        <f>_xlfn.XLOOKUP(C3642,sales_teams!A:A,sales_teams!C:C,"")</f>
        <v>Dustin Brinkmann</v>
      </c>
      <c r="F3642" t="str">
        <f>_xlfn.XLOOKUP(C3642,sales_teams!A:A,sales_teams!D:D,"")</f>
        <v>Central</v>
      </c>
      <c r="G3642" t="s">
        <v>75</v>
      </c>
      <c r="H3642" t="str">
        <f>_xlfn.XLOOKUP(G3642,products!A:A,products!B:B,"")</f>
        <v>MG</v>
      </c>
      <c r="I3642" t="s">
        <v>332</v>
      </c>
      <c r="J3642" t="str">
        <f>_xlfn.XLOOKUP(I3642,accounts!A:A,accounts!B:B,"")</f>
        <v>marketing</v>
      </c>
      <c r="K3642" t="str">
        <f>_xlfn.XLOOKUP(I3642,accounts!A:A,accounts!F:F,"")</f>
        <v>Enterprise</v>
      </c>
      <c r="L3642" t="s">
        <v>56</v>
      </c>
      <c r="M3642" t="s">
        <v>9032</v>
      </c>
      <c r="N3642" t="s">
        <v>9042</v>
      </c>
      <c r="O3642" s="1">
        <v>42889</v>
      </c>
      <c r="P3642" s="1">
        <v>42992</v>
      </c>
      <c r="Q3642" s="5">
        <f>_xlfn.XLOOKUP(G3642,products!A:A,products!C:C,"")</f>
        <v>3393</v>
      </c>
      <c r="R3642">
        <v>48</v>
      </c>
      <c r="S3642" s="5">
        <f t="shared" si="56"/>
        <v>162864</v>
      </c>
    </row>
    <row r="3643" spans="1:19" x14ac:dyDescent="0.2">
      <c r="A3643" t="s">
        <v>3788</v>
      </c>
      <c r="B3643" t="s">
        <v>9028</v>
      </c>
      <c r="C3643" t="s">
        <v>37</v>
      </c>
      <c r="D3643" t="str">
        <f>_xlfn.XLOOKUP(C3643,sales_teams!A:A,sales_teams!B:B,"")</f>
        <v>W337844</v>
      </c>
      <c r="E3643" t="str">
        <f>_xlfn.XLOOKUP(C3643,sales_teams!A:A,sales_teams!C:C,"")</f>
        <v>Celia Rouche</v>
      </c>
      <c r="F3643" t="str">
        <f>_xlfn.XLOOKUP(C3643,sales_teams!A:A,sales_teams!D:D,"")</f>
        <v>West</v>
      </c>
      <c r="G3643" t="s">
        <v>8951</v>
      </c>
      <c r="H3643" t="str">
        <f>_xlfn.XLOOKUP(G3643,products!A:A,products!B:B,"")</f>
        <v>GTX</v>
      </c>
      <c r="I3643" t="s">
        <v>88</v>
      </c>
      <c r="J3643" t="str">
        <f>_xlfn.XLOOKUP(I3643,accounts!A:A,accounts!B:B,"")</f>
        <v>employment</v>
      </c>
      <c r="K3643" t="str">
        <f>_xlfn.XLOOKUP(I3643,accounts!A:A,accounts!F:F,"")</f>
        <v>Mid-Market</v>
      </c>
      <c r="L3643" t="s">
        <v>81</v>
      </c>
      <c r="M3643" t="s">
        <v>9039</v>
      </c>
      <c r="N3643" t="s">
        <v>9041</v>
      </c>
      <c r="O3643" s="1">
        <v>42889</v>
      </c>
      <c r="P3643" s="1">
        <v>42952</v>
      </c>
      <c r="Q3643" s="5">
        <f>_xlfn.XLOOKUP(G3643,products!A:A,products!C:C,"")</f>
        <v>4821</v>
      </c>
      <c r="R3643">
        <v>2</v>
      </c>
      <c r="S3643" s="5">
        <f t="shared" si="56"/>
        <v>9642</v>
      </c>
    </row>
    <row r="3644" spans="1:19" x14ac:dyDescent="0.2">
      <c r="A3644" t="s">
        <v>3789</v>
      </c>
      <c r="B3644" t="s">
        <v>9027</v>
      </c>
      <c r="C3644" t="s">
        <v>12</v>
      </c>
      <c r="D3644" t="str">
        <f>_xlfn.XLOOKUP(C3644,sales_teams!A:A,sales_teams!B:B,"")</f>
        <v>C234392</v>
      </c>
      <c r="E3644" t="str">
        <f>_xlfn.XLOOKUP(C3644,sales_teams!A:A,sales_teams!C:C,"")</f>
        <v>Melvin Marxen</v>
      </c>
      <c r="F3644" t="str">
        <f>_xlfn.XLOOKUP(C3644,sales_teams!A:A,sales_teams!D:D,"")</f>
        <v>Central</v>
      </c>
      <c r="G3644" t="s">
        <v>54</v>
      </c>
      <c r="H3644" t="str">
        <f>_xlfn.XLOOKUP(G3644,products!A:A,products!B:B,"")</f>
        <v>GTX</v>
      </c>
      <c r="I3644" t="s">
        <v>58</v>
      </c>
      <c r="J3644" t="str">
        <f>_xlfn.XLOOKUP(I3644,accounts!A:A,accounts!B:B,"")</f>
        <v>medical</v>
      </c>
      <c r="K3644" t="str">
        <f>_xlfn.XLOOKUP(I3644,accounts!A:A,accounts!F:F,"")</f>
        <v>Mid-Market</v>
      </c>
      <c r="L3644" t="s">
        <v>56</v>
      </c>
      <c r="M3644" t="s">
        <v>9034</v>
      </c>
      <c r="N3644" t="s">
        <v>9043</v>
      </c>
      <c r="O3644" s="1">
        <v>42889</v>
      </c>
      <c r="P3644" s="1">
        <v>42952</v>
      </c>
      <c r="Q3644" s="5">
        <f>_xlfn.XLOOKUP(G3644,products!A:A,products!C:C,"")</f>
        <v>1096</v>
      </c>
      <c r="R3644">
        <v>24</v>
      </c>
      <c r="S3644" s="5">
        <f t="shared" si="56"/>
        <v>26304</v>
      </c>
    </row>
    <row r="3645" spans="1:19" x14ac:dyDescent="0.2">
      <c r="A3645" t="s">
        <v>3790</v>
      </c>
      <c r="B3645" t="s">
        <v>9028</v>
      </c>
      <c r="C3645" t="s">
        <v>35</v>
      </c>
      <c r="D3645" t="str">
        <f>_xlfn.XLOOKUP(C3645,sales_teams!A:A,sales_teams!B:B,"")</f>
        <v>W100826</v>
      </c>
      <c r="E3645" t="str">
        <f>_xlfn.XLOOKUP(C3645,sales_teams!A:A,sales_teams!C:C,"")</f>
        <v>Celia Rouche</v>
      </c>
      <c r="F3645" t="str">
        <f>_xlfn.XLOOKUP(C3645,sales_teams!A:A,sales_teams!D:D,"")</f>
        <v>West</v>
      </c>
      <c r="G3645" t="s">
        <v>60</v>
      </c>
      <c r="H3645" t="str">
        <f>_xlfn.XLOOKUP(G3645,products!A:A,products!B:B,"")</f>
        <v>MG</v>
      </c>
      <c r="I3645" t="s">
        <v>190</v>
      </c>
      <c r="J3645" t="str">
        <f>_xlfn.XLOOKUP(I3645,accounts!A:A,accounts!B:B,"")</f>
        <v>software</v>
      </c>
      <c r="K3645" t="str">
        <f>_xlfn.XLOOKUP(I3645,accounts!A:A,accounts!F:F,"")</f>
        <v>SMB</v>
      </c>
      <c r="L3645" t="s">
        <v>76</v>
      </c>
      <c r="N3645" t="s">
        <v>9044</v>
      </c>
      <c r="O3645" s="1">
        <v>42889</v>
      </c>
      <c r="Q3645" s="5">
        <f>_xlfn.XLOOKUP(G3645,products!A:A,products!C:C,"")</f>
        <v>55</v>
      </c>
      <c r="R3645">
        <v>16</v>
      </c>
      <c r="S3645" s="5">
        <f t="shared" si="56"/>
        <v>880</v>
      </c>
    </row>
    <row r="3646" spans="1:19" x14ac:dyDescent="0.2">
      <c r="A3646" t="s">
        <v>3791</v>
      </c>
      <c r="B3646" t="s">
        <v>9025</v>
      </c>
      <c r="C3646" t="s">
        <v>35</v>
      </c>
      <c r="D3646" t="str">
        <f>_xlfn.XLOOKUP(C3646,sales_teams!A:A,sales_teams!B:B,"")</f>
        <v>W100826</v>
      </c>
      <c r="E3646" t="str">
        <f>_xlfn.XLOOKUP(C3646,sales_teams!A:A,sales_teams!C:C,"")</f>
        <v>Celia Rouche</v>
      </c>
      <c r="F3646" t="str">
        <f>_xlfn.XLOOKUP(C3646,sales_teams!A:A,sales_teams!D:D,"")</f>
        <v>West</v>
      </c>
      <c r="G3646" t="s">
        <v>75</v>
      </c>
      <c r="H3646" t="str">
        <f>_xlfn.XLOOKUP(G3646,products!A:A,products!B:B,"")</f>
        <v>MG</v>
      </c>
      <c r="I3646" t="s">
        <v>287</v>
      </c>
      <c r="J3646" t="str">
        <f>_xlfn.XLOOKUP(I3646,accounts!A:A,accounts!B:B,"")</f>
        <v>retail</v>
      </c>
      <c r="K3646" t="str">
        <f>_xlfn.XLOOKUP(I3646,accounts!A:A,accounts!F:F,"")</f>
        <v>Enterprise</v>
      </c>
      <c r="L3646" t="s">
        <v>56</v>
      </c>
      <c r="M3646" t="s">
        <v>9033</v>
      </c>
      <c r="N3646" t="s">
        <v>9045</v>
      </c>
      <c r="O3646" s="1">
        <v>42889</v>
      </c>
      <c r="P3646" s="1">
        <v>42997</v>
      </c>
      <c r="Q3646" s="5">
        <f>_xlfn.XLOOKUP(G3646,products!A:A,products!C:C,"")</f>
        <v>3393</v>
      </c>
      <c r="R3646">
        <v>33</v>
      </c>
      <c r="S3646" s="5">
        <f t="shared" si="56"/>
        <v>111969</v>
      </c>
    </row>
    <row r="3647" spans="1:19" x14ac:dyDescent="0.2">
      <c r="A3647" t="s">
        <v>3792</v>
      </c>
      <c r="B3647" t="s">
        <v>9027</v>
      </c>
      <c r="C3647" t="s">
        <v>7</v>
      </c>
      <c r="D3647" t="str">
        <f>_xlfn.XLOOKUP(C3647,sales_teams!A:A,sales_teams!B:B,"")</f>
        <v>C234829</v>
      </c>
      <c r="E3647" t="str">
        <f>_xlfn.XLOOKUP(C3647,sales_teams!A:A,sales_teams!C:C,"")</f>
        <v>Dustin Brinkmann</v>
      </c>
      <c r="F3647" t="str">
        <f>_xlfn.XLOOKUP(C3647,sales_teams!A:A,sales_teams!D:D,"")</f>
        <v>Central</v>
      </c>
      <c r="G3647" t="s">
        <v>60</v>
      </c>
      <c r="H3647" t="str">
        <f>_xlfn.XLOOKUP(G3647,products!A:A,products!B:B,"")</f>
        <v>MG</v>
      </c>
      <c r="I3647" t="s">
        <v>55</v>
      </c>
      <c r="J3647" t="str">
        <f>_xlfn.XLOOKUP(I3647,accounts!A:A,accounts!B:B,"")</f>
        <v>retail</v>
      </c>
      <c r="K3647" t="str">
        <f>_xlfn.XLOOKUP(I3647,accounts!A:A,accounts!F:F,"")</f>
        <v>Mid-Market</v>
      </c>
      <c r="L3647" t="s">
        <v>81</v>
      </c>
      <c r="M3647" t="s">
        <v>9036</v>
      </c>
      <c r="N3647" t="s">
        <v>9041</v>
      </c>
      <c r="O3647" s="1">
        <v>42889</v>
      </c>
      <c r="P3647" s="1">
        <v>42959</v>
      </c>
      <c r="Q3647" s="5">
        <f>_xlfn.XLOOKUP(G3647,products!A:A,products!C:C,"")</f>
        <v>55</v>
      </c>
      <c r="R3647">
        <v>7</v>
      </c>
      <c r="S3647" s="5">
        <f t="shared" si="56"/>
        <v>385</v>
      </c>
    </row>
    <row r="3648" spans="1:19" x14ac:dyDescent="0.2">
      <c r="A3648" t="s">
        <v>3793</v>
      </c>
      <c r="B3648" t="s">
        <v>9028</v>
      </c>
      <c r="C3648" t="s">
        <v>7</v>
      </c>
      <c r="D3648" t="str">
        <f>_xlfn.XLOOKUP(C3648,sales_teams!A:A,sales_teams!B:B,"")</f>
        <v>C234829</v>
      </c>
      <c r="E3648" t="str">
        <f>_xlfn.XLOOKUP(C3648,sales_teams!A:A,sales_teams!C:C,"")</f>
        <v>Dustin Brinkmann</v>
      </c>
      <c r="F3648" t="str">
        <f>_xlfn.XLOOKUP(C3648,sales_teams!A:A,sales_teams!D:D,"")</f>
        <v>Central</v>
      </c>
      <c r="G3648" t="s">
        <v>60</v>
      </c>
      <c r="H3648" t="str">
        <f>_xlfn.XLOOKUP(G3648,products!A:A,products!B:B,"")</f>
        <v>MG</v>
      </c>
      <c r="I3648" t="s">
        <v>168</v>
      </c>
      <c r="J3648" t="str">
        <f>_xlfn.XLOOKUP(I3648,accounts!A:A,accounts!B:B,"")</f>
        <v>technolgy</v>
      </c>
      <c r="K3648" t="str">
        <f>_xlfn.XLOOKUP(I3648,accounts!A:A,accounts!F:F,"")</f>
        <v>Enterprise</v>
      </c>
      <c r="L3648" t="s">
        <v>56</v>
      </c>
      <c r="M3648" t="s">
        <v>9031</v>
      </c>
      <c r="N3648" t="s">
        <v>9041</v>
      </c>
      <c r="O3648" s="1">
        <v>42889</v>
      </c>
      <c r="P3648" s="1">
        <v>42971</v>
      </c>
      <c r="Q3648" s="5">
        <f>_xlfn.XLOOKUP(G3648,products!A:A,products!C:C,"")</f>
        <v>55</v>
      </c>
      <c r="R3648">
        <v>23</v>
      </c>
      <c r="S3648" s="5">
        <f t="shared" si="56"/>
        <v>1265</v>
      </c>
    </row>
    <row r="3649" spans="1:19" x14ac:dyDescent="0.2">
      <c r="A3649" t="s">
        <v>3794</v>
      </c>
      <c r="B3649" t="s">
        <v>9027</v>
      </c>
      <c r="C3649" t="s">
        <v>32</v>
      </c>
      <c r="D3649" t="str">
        <f>_xlfn.XLOOKUP(C3649,sales_teams!A:A,sales_teams!B:B,"")</f>
        <v>W975078</v>
      </c>
      <c r="E3649" t="str">
        <f>_xlfn.XLOOKUP(C3649,sales_teams!A:A,sales_teams!C:C,"")</f>
        <v>Celia Rouche</v>
      </c>
      <c r="F3649" t="str">
        <f>_xlfn.XLOOKUP(C3649,sales_teams!A:A,sales_teams!D:D,"")</f>
        <v>West</v>
      </c>
      <c r="G3649" t="s">
        <v>60</v>
      </c>
      <c r="H3649" t="str">
        <f>_xlfn.XLOOKUP(G3649,products!A:A,products!B:B,"")</f>
        <v>MG</v>
      </c>
      <c r="I3649" t="s">
        <v>172</v>
      </c>
      <c r="J3649" t="str">
        <f>_xlfn.XLOOKUP(I3649,accounts!A:A,accounts!B:B,"")</f>
        <v>software</v>
      </c>
      <c r="K3649" t="str">
        <f>_xlfn.XLOOKUP(I3649,accounts!A:A,accounts!F:F,"")</f>
        <v>Enterprise</v>
      </c>
      <c r="L3649" t="s">
        <v>56</v>
      </c>
      <c r="M3649" t="s">
        <v>9034</v>
      </c>
      <c r="N3649" t="s">
        <v>9043</v>
      </c>
      <c r="O3649" s="1">
        <v>42889</v>
      </c>
      <c r="P3649" s="1">
        <v>42988</v>
      </c>
      <c r="Q3649" s="5">
        <f>_xlfn.XLOOKUP(G3649,products!A:A,products!C:C,"")</f>
        <v>55</v>
      </c>
      <c r="R3649">
        <v>22</v>
      </c>
      <c r="S3649" s="5">
        <f t="shared" si="56"/>
        <v>1210</v>
      </c>
    </row>
    <row r="3650" spans="1:19" x14ac:dyDescent="0.2">
      <c r="A3650" t="s">
        <v>3795</v>
      </c>
      <c r="B3650" t="s">
        <v>9028</v>
      </c>
      <c r="C3650" t="s">
        <v>17</v>
      </c>
      <c r="D3650" t="str">
        <f>_xlfn.XLOOKUP(C3650,sales_teams!A:A,sales_teams!B:B,"")</f>
        <v>E152967</v>
      </c>
      <c r="E3650" t="str">
        <f>_xlfn.XLOOKUP(C3650,sales_teams!A:A,sales_teams!C:C,"")</f>
        <v>Cara Losch</v>
      </c>
      <c r="F3650" t="str">
        <f>_xlfn.XLOOKUP(C3650,sales_teams!A:A,sales_teams!D:D,"")</f>
        <v>East</v>
      </c>
      <c r="G3650" t="s">
        <v>60</v>
      </c>
      <c r="H3650" t="str">
        <f>_xlfn.XLOOKUP(G3650,products!A:A,products!B:B,"")</f>
        <v>MG</v>
      </c>
      <c r="I3650" t="s">
        <v>314</v>
      </c>
      <c r="J3650" t="str">
        <f>_xlfn.XLOOKUP(I3650,accounts!A:A,accounts!B:B,"")</f>
        <v>retail</v>
      </c>
      <c r="K3650" t="str">
        <f>_xlfn.XLOOKUP(I3650,accounts!A:A,accounts!F:F,"")</f>
        <v>SMB</v>
      </c>
      <c r="L3650" t="s">
        <v>56</v>
      </c>
      <c r="M3650" t="s">
        <v>9031</v>
      </c>
      <c r="N3650" t="s">
        <v>9043</v>
      </c>
      <c r="O3650" s="1">
        <v>42889</v>
      </c>
      <c r="P3650" s="1">
        <v>42895</v>
      </c>
      <c r="Q3650" s="5">
        <f>_xlfn.XLOOKUP(G3650,products!A:A,products!C:C,"")</f>
        <v>55</v>
      </c>
      <c r="R3650">
        <v>47</v>
      </c>
      <c r="S3650" s="5">
        <f t="shared" si="56"/>
        <v>2585</v>
      </c>
    </row>
    <row r="3651" spans="1:19" x14ac:dyDescent="0.2">
      <c r="A3651" t="s">
        <v>3796</v>
      </c>
      <c r="B3651" t="s">
        <v>9027</v>
      </c>
      <c r="C3651" t="s">
        <v>3</v>
      </c>
      <c r="D3651" t="str">
        <f>_xlfn.XLOOKUP(C3651,sales_teams!A:A,sales_teams!B:B,"")</f>
        <v>C265891</v>
      </c>
      <c r="E3651" t="str">
        <f>_xlfn.XLOOKUP(C3651,sales_teams!A:A,sales_teams!C:C,"")</f>
        <v>Dustin Brinkmann</v>
      </c>
      <c r="F3651" t="str">
        <f>_xlfn.XLOOKUP(C3651,sales_teams!A:A,sales_teams!D:D,"")</f>
        <v>Central</v>
      </c>
      <c r="G3651" t="s">
        <v>83</v>
      </c>
      <c r="H3651" t="str">
        <f>_xlfn.XLOOKUP(G3651,products!A:A,products!B:B,"")</f>
        <v>GTX</v>
      </c>
      <c r="I3651" t="s">
        <v>246</v>
      </c>
      <c r="J3651" t="str">
        <f>_xlfn.XLOOKUP(I3651,accounts!A:A,accounts!B:B,"")</f>
        <v>marketing</v>
      </c>
      <c r="K3651" t="str">
        <f>_xlfn.XLOOKUP(I3651,accounts!A:A,accounts!F:F,"")</f>
        <v>SMB</v>
      </c>
      <c r="L3651" t="s">
        <v>81</v>
      </c>
      <c r="M3651" t="s">
        <v>9039</v>
      </c>
      <c r="N3651" t="s">
        <v>9045</v>
      </c>
      <c r="O3651" s="1">
        <v>42890</v>
      </c>
      <c r="P3651" s="1">
        <v>42965</v>
      </c>
      <c r="Q3651" s="5">
        <f>_xlfn.XLOOKUP(G3651,products!A:A,products!C:C,"")</f>
        <v>5482</v>
      </c>
      <c r="R3651">
        <v>32</v>
      </c>
      <c r="S3651" s="5">
        <f t="shared" ref="S3651:S3714" si="57">Q3651*R3651</f>
        <v>175424</v>
      </c>
    </row>
    <row r="3652" spans="1:19" x14ac:dyDescent="0.2">
      <c r="A3652" t="s">
        <v>3797</v>
      </c>
      <c r="B3652" t="s">
        <v>9025</v>
      </c>
      <c r="C3652" t="s">
        <v>3</v>
      </c>
      <c r="D3652" t="str">
        <f>_xlfn.XLOOKUP(C3652,sales_teams!A:A,sales_teams!B:B,"")</f>
        <v>C265891</v>
      </c>
      <c r="E3652" t="str">
        <f>_xlfn.XLOOKUP(C3652,sales_teams!A:A,sales_teams!C:C,"")</f>
        <v>Dustin Brinkmann</v>
      </c>
      <c r="F3652" t="str">
        <f>_xlfn.XLOOKUP(C3652,sales_teams!A:A,sales_teams!D:D,"")</f>
        <v>Central</v>
      </c>
      <c r="G3652" t="s">
        <v>75</v>
      </c>
      <c r="H3652" t="str">
        <f>_xlfn.XLOOKUP(G3652,products!A:A,products!B:B,"")</f>
        <v>MG</v>
      </c>
      <c r="I3652" t="s">
        <v>168</v>
      </c>
      <c r="J3652" t="str">
        <f>_xlfn.XLOOKUP(I3652,accounts!A:A,accounts!B:B,"")</f>
        <v>technolgy</v>
      </c>
      <c r="K3652" t="str">
        <f>_xlfn.XLOOKUP(I3652,accounts!A:A,accounts!F:F,"")</f>
        <v>Enterprise</v>
      </c>
      <c r="L3652" t="s">
        <v>81</v>
      </c>
      <c r="M3652" t="s">
        <v>9037</v>
      </c>
      <c r="N3652" t="s">
        <v>9045</v>
      </c>
      <c r="O3652" s="1">
        <v>42890</v>
      </c>
      <c r="P3652" s="1">
        <v>42994</v>
      </c>
      <c r="Q3652" s="5">
        <f>_xlfn.XLOOKUP(G3652,products!A:A,products!C:C,"")</f>
        <v>3393</v>
      </c>
      <c r="R3652">
        <v>33</v>
      </c>
      <c r="S3652" s="5">
        <f t="shared" si="57"/>
        <v>111969</v>
      </c>
    </row>
    <row r="3653" spans="1:19" x14ac:dyDescent="0.2">
      <c r="A3653" t="s">
        <v>3798</v>
      </c>
      <c r="B3653" t="s">
        <v>9026</v>
      </c>
      <c r="C3653" t="s">
        <v>30</v>
      </c>
      <c r="D3653" t="str">
        <f>_xlfn.XLOOKUP(C3653,sales_teams!A:A,sales_teams!B:B,"")</f>
        <v>E558564</v>
      </c>
      <c r="E3653" t="str">
        <f>_xlfn.XLOOKUP(C3653,sales_teams!A:A,sales_teams!C:C,"")</f>
        <v>Rocco Neubert</v>
      </c>
      <c r="F3653" t="str">
        <f>_xlfn.XLOOKUP(C3653,sales_teams!A:A,sales_teams!D:D,"")</f>
        <v>East</v>
      </c>
      <c r="G3653" t="s">
        <v>8951</v>
      </c>
      <c r="H3653" t="str">
        <f>_xlfn.XLOOKUP(G3653,products!A:A,products!B:B,"")</f>
        <v>GTX</v>
      </c>
      <c r="I3653" t="s">
        <v>233</v>
      </c>
      <c r="J3653" t="str">
        <f>_xlfn.XLOOKUP(I3653,accounts!A:A,accounts!B:B,"")</f>
        <v>medical</v>
      </c>
      <c r="K3653" t="str">
        <f>_xlfn.XLOOKUP(I3653,accounts!A:A,accounts!F:F,"")</f>
        <v>SMB</v>
      </c>
      <c r="L3653" t="s">
        <v>81</v>
      </c>
      <c r="M3653" t="s">
        <v>9040</v>
      </c>
      <c r="N3653" t="s">
        <v>9043</v>
      </c>
      <c r="O3653" s="1">
        <v>42890</v>
      </c>
      <c r="P3653" s="1">
        <v>42983</v>
      </c>
      <c r="Q3653" s="5">
        <f>_xlfn.XLOOKUP(G3653,products!A:A,products!C:C,"")</f>
        <v>4821</v>
      </c>
      <c r="R3653">
        <v>30</v>
      </c>
      <c r="S3653" s="5">
        <f t="shared" si="57"/>
        <v>144630</v>
      </c>
    </row>
    <row r="3654" spans="1:19" x14ac:dyDescent="0.2">
      <c r="A3654" t="s">
        <v>3799</v>
      </c>
      <c r="B3654" t="s">
        <v>9027</v>
      </c>
      <c r="C3654" t="s">
        <v>6</v>
      </c>
      <c r="D3654" t="str">
        <f>_xlfn.XLOOKUP(C3654,sales_teams!A:A,sales_teams!B:B,"")</f>
        <v>C163925</v>
      </c>
      <c r="E3654" t="str">
        <f>_xlfn.XLOOKUP(C3654,sales_teams!A:A,sales_teams!C:C,"")</f>
        <v>Dustin Brinkmann</v>
      </c>
      <c r="F3654" t="str">
        <f>_xlfn.XLOOKUP(C3654,sales_teams!A:A,sales_teams!D:D,"")</f>
        <v>Central</v>
      </c>
      <c r="G3654" t="s">
        <v>54</v>
      </c>
      <c r="H3654" t="str">
        <f>_xlfn.XLOOKUP(G3654,products!A:A,products!B:B,"")</f>
        <v>GTX</v>
      </c>
      <c r="I3654" t="s">
        <v>329</v>
      </c>
      <c r="J3654" t="str">
        <f>_xlfn.XLOOKUP(I3654,accounts!A:A,accounts!B:B,"")</f>
        <v>technolgy</v>
      </c>
      <c r="K3654" t="str">
        <f>_xlfn.XLOOKUP(I3654,accounts!A:A,accounts!F:F,"")</f>
        <v>Enterprise</v>
      </c>
      <c r="L3654" t="s">
        <v>81</v>
      </c>
      <c r="M3654" t="s">
        <v>9037</v>
      </c>
      <c r="N3654" t="s">
        <v>9041</v>
      </c>
      <c r="O3654" s="1">
        <v>42890</v>
      </c>
      <c r="P3654" s="1">
        <v>42963</v>
      </c>
      <c r="Q3654" s="5">
        <f>_xlfn.XLOOKUP(G3654,products!A:A,products!C:C,"")</f>
        <v>1096</v>
      </c>
      <c r="R3654">
        <v>19</v>
      </c>
      <c r="S3654" s="5">
        <f t="shared" si="57"/>
        <v>20824</v>
      </c>
    </row>
    <row r="3655" spans="1:19" x14ac:dyDescent="0.2">
      <c r="A3655" t="s">
        <v>3800</v>
      </c>
      <c r="B3655" t="s">
        <v>9028</v>
      </c>
      <c r="C3655" t="s">
        <v>25</v>
      </c>
      <c r="D3655" t="str">
        <f>_xlfn.XLOOKUP(C3655,sales_teams!A:A,sales_teams!B:B,"")</f>
        <v>E372575</v>
      </c>
      <c r="E3655" t="str">
        <f>_xlfn.XLOOKUP(C3655,sales_teams!A:A,sales_teams!C:C,"")</f>
        <v>Rocco Neubert</v>
      </c>
      <c r="F3655" t="str">
        <f>_xlfn.XLOOKUP(C3655,sales_teams!A:A,sales_teams!D:D,"")</f>
        <v>East</v>
      </c>
      <c r="G3655" t="s">
        <v>8951</v>
      </c>
      <c r="H3655" t="str">
        <f>_xlfn.XLOOKUP(G3655,products!A:A,products!B:B,"")</f>
        <v>GTX</v>
      </c>
      <c r="I3655" t="s">
        <v>193</v>
      </c>
      <c r="J3655" t="str">
        <f>_xlfn.XLOOKUP(I3655,accounts!A:A,accounts!B:B,"")</f>
        <v>employment</v>
      </c>
      <c r="K3655" t="str">
        <f>_xlfn.XLOOKUP(I3655,accounts!A:A,accounts!F:F,"")</f>
        <v>Mid-Market</v>
      </c>
      <c r="L3655" t="s">
        <v>56</v>
      </c>
      <c r="M3655" t="s">
        <v>9031</v>
      </c>
      <c r="N3655" t="s">
        <v>9042</v>
      </c>
      <c r="O3655" s="1">
        <v>42890</v>
      </c>
      <c r="P3655" s="1">
        <v>42903</v>
      </c>
      <c r="Q3655" s="5">
        <f>_xlfn.XLOOKUP(G3655,products!A:A,products!C:C,"")</f>
        <v>4821</v>
      </c>
      <c r="R3655">
        <v>12</v>
      </c>
      <c r="S3655" s="5">
        <f t="shared" si="57"/>
        <v>57852</v>
      </c>
    </row>
    <row r="3656" spans="1:19" x14ac:dyDescent="0.2">
      <c r="A3656" t="s">
        <v>3801</v>
      </c>
      <c r="B3656" t="s">
        <v>9028</v>
      </c>
      <c r="C3656" t="s">
        <v>28</v>
      </c>
      <c r="D3656" t="str">
        <f>_xlfn.XLOOKUP(C3656,sales_teams!A:A,sales_teams!B:B,"")</f>
        <v>E262141</v>
      </c>
      <c r="E3656" t="str">
        <f>_xlfn.XLOOKUP(C3656,sales_teams!A:A,sales_teams!C:C,"")</f>
        <v>Rocco Neubert</v>
      </c>
      <c r="F3656" t="str">
        <f>_xlfn.XLOOKUP(C3656,sales_teams!A:A,sales_teams!D:D,"")</f>
        <v>East</v>
      </c>
      <c r="G3656" t="s">
        <v>60</v>
      </c>
      <c r="H3656" t="str">
        <f>_xlfn.XLOOKUP(G3656,products!A:A,products!B:B,"")</f>
        <v>MG</v>
      </c>
      <c r="I3656" t="s">
        <v>255</v>
      </c>
      <c r="J3656" t="str">
        <f>_xlfn.XLOOKUP(I3656,accounts!A:A,accounts!B:B,"")</f>
        <v>telecommunications</v>
      </c>
      <c r="K3656" t="str">
        <f>_xlfn.XLOOKUP(I3656,accounts!A:A,accounts!F:F,"")</f>
        <v>Enterprise</v>
      </c>
      <c r="L3656" t="s">
        <v>81</v>
      </c>
      <c r="M3656" t="s">
        <v>9038</v>
      </c>
      <c r="N3656" t="s">
        <v>9042</v>
      </c>
      <c r="O3656" s="1">
        <v>42890</v>
      </c>
      <c r="P3656" s="1">
        <v>42953</v>
      </c>
      <c r="Q3656" s="5">
        <f>_xlfn.XLOOKUP(G3656,products!A:A,products!C:C,"")</f>
        <v>55</v>
      </c>
      <c r="R3656">
        <v>19</v>
      </c>
      <c r="S3656" s="5">
        <f t="shared" si="57"/>
        <v>1045</v>
      </c>
    </row>
    <row r="3657" spans="1:19" x14ac:dyDescent="0.2">
      <c r="A3657" t="s">
        <v>3802</v>
      </c>
      <c r="B3657" t="s">
        <v>9025</v>
      </c>
      <c r="C3657" t="s">
        <v>28</v>
      </c>
      <c r="D3657" t="str">
        <f>_xlfn.XLOOKUP(C3657,sales_teams!A:A,sales_teams!B:B,"")</f>
        <v>E262141</v>
      </c>
      <c r="E3657" t="str">
        <f>_xlfn.XLOOKUP(C3657,sales_teams!A:A,sales_teams!C:C,"")</f>
        <v>Rocco Neubert</v>
      </c>
      <c r="F3657" t="str">
        <f>_xlfn.XLOOKUP(C3657,sales_teams!A:A,sales_teams!D:D,"")</f>
        <v>East</v>
      </c>
      <c r="G3657" t="s">
        <v>8951</v>
      </c>
      <c r="H3657" t="str">
        <f>_xlfn.XLOOKUP(G3657,products!A:A,products!B:B,"")</f>
        <v>GTX</v>
      </c>
      <c r="I3657" t="s">
        <v>172</v>
      </c>
      <c r="J3657" t="str">
        <f>_xlfn.XLOOKUP(I3657,accounts!A:A,accounts!B:B,"")</f>
        <v>software</v>
      </c>
      <c r="K3657" t="str">
        <f>_xlfn.XLOOKUP(I3657,accounts!A:A,accounts!F:F,"")</f>
        <v>Enterprise</v>
      </c>
      <c r="L3657" t="s">
        <v>56</v>
      </c>
      <c r="M3657" t="s">
        <v>9033</v>
      </c>
      <c r="N3657" t="s">
        <v>9041</v>
      </c>
      <c r="O3657" s="1">
        <v>42890</v>
      </c>
      <c r="P3657" s="1">
        <v>42900</v>
      </c>
      <c r="Q3657" s="5">
        <f>_xlfn.XLOOKUP(G3657,products!A:A,products!C:C,"")</f>
        <v>4821</v>
      </c>
      <c r="R3657">
        <v>42</v>
      </c>
      <c r="S3657" s="5">
        <f t="shared" si="57"/>
        <v>202482</v>
      </c>
    </row>
    <row r="3658" spans="1:19" x14ac:dyDescent="0.2">
      <c r="A3658" t="s">
        <v>3803</v>
      </c>
      <c r="B3658" t="s">
        <v>9025</v>
      </c>
      <c r="C3658" t="s">
        <v>28</v>
      </c>
      <c r="D3658" t="str">
        <f>_xlfn.XLOOKUP(C3658,sales_teams!A:A,sales_teams!B:B,"")</f>
        <v>E262141</v>
      </c>
      <c r="E3658" t="str">
        <f>_xlfn.XLOOKUP(C3658,sales_teams!A:A,sales_teams!C:C,"")</f>
        <v>Rocco Neubert</v>
      </c>
      <c r="F3658" t="str">
        <f>_xlfn.XLOOKUP(C3658,sales_teams!A:A,sales_teams!D:D,"")</f>
        <v>East</v>
      </c>
      <c r="G3658" t="s">
        <v>8951</v>
      </c>
      <c r="H3658" t="str">
        <f>_xlfn.XLOOKUP(G3658,products!A:A,products!B:B,"")</f>
        <v>GTX</v>
      </c>
      <c r="I3658" t="s">
        <v>115</v>
      </c>
      <c r="J3658" t="str">
        <f>_xlfn.XLOOKUP(I3658,accounts!A:A,accounts!B:B,"")</f>
        <v>software</v>
      </c>
      <c r="K3658" t="str">
        <f>_xlfn.XLOOKUP(I3658,accounts!A:A,accounts!F:F,"")</f>
        <v>Enterprise</v>
      </c>
      <c r="L3658" t="s">
        <v>56</v>
      </c>
      <c r="M3658" t="s">
        <v>9035</v>
      </c>
      <c r="N3658" t="s">
        <v>9041</v>
      </c>
      <c r="O3658" s="1">
        <v>42890</v>
      </c>
      <c r="P3658" s="1">
        <v>42906</v>
      </c>
      <c r="Q3658" s="5">
        <f>_xlfn.XLOOKUP(G3658,products!A:A,products!C:C,"")</f>
        <v>4821</v>
      </c>
      <c r="R3658">
        <v>29</v>
      </c>
      <c r="S3658" s="5">
        <f t="shared" si="57"/>
        <v>139809</v>
      </c>
    </row>
    <row r="3659" spans="1:19" x14ac:dyDescent="0.2">
      <c r="A3659" t="s">
        <v>3804</v>
      </c>
      <c r="B3659" t="s">
        <v>9027</v>
      </c>
      <c r="C3659" t="s">
        <v>28</v>
      </c>
      <c r="D3659" t="str">
        <f>_xlfn.XLOOKUP(C3659,sales_teams!A:A,sales_teams!B:B,"")</f>
        <v>E262141</v>
      </c>
      <c r="E3659" t="str">
        <f>_xlfn.XLOOKUP(C3659,sales_teams!A:A,sales_teams!C:C,"")</f>
        <v>Rocco Neubert</v>
      </c>
      <c r="F3659" t="str">
        <f>_xlfn.XLOOKUP(C3659,sales_teams!A:A,sales_teams!D:D,"")</f>
        <v>East</v>
      </c>
      <c r="G3659" t="s">
        <v>75</v>
      </c>
      <c r="H3659" t="str">
        <f>_xlfn.XLOOKUP(G3659,products!A:A,products!B:B,"")</f>
        <v>MG</v>
      </c>
      <c r="I3659" t="s">
        <v>237</v>
      </c>
      <c r="J3659" t="str">
        <f>_xlfn.XLOOKUP(I3659,accounts!A:A,accounts!B:B,"")</f>
        <v>entertainment</v>
      </c>
      <c r="K3659" t="str">
        <f>_xlfn.XLOOKUP(I3659,accounts!A:A,accounts!F:F,"")</f>
        <v>Mid-Market</v>
      </c>
      <c r="L3659" t="s">
        <v>56</v>
      </c>
      <c r="M3659" t="s">
        <v>9032</v>
      </c>
      <c r="N3659" t="s">
        <v>9045</v>
      </c>
      <c r="O3659" s="1">
        <v>42890</v>
      </c>
      <c r="P3659" s="1">
        <v>42982</v>
      </c>
      <c r="Q3659" s="5">
        <f>_xlfn.XLOOKUP(G3659,products!A:A,products!C:C,"")</f>
        <v>3393</v>
      </c>
      <c r="R3659">
        <v>29</v>
      </c>
      <c r="S3659" s="5">
        <f t="shared" si="57"/>
        <v>98397</v>
      </c>
    </row>
    <row r="3660" spans="1:19" x14ac:dyDescent="0.2">
      <c r="A3660" t="s">
        <v>3805</v>
      </c>
      <c r="B3660" t="s">
        <v>9026</v>
      </c>
      <c r="C3660" t="s">
        <v>13</v>
      </c>
      <c r="D3660" t="str">
        <f>_xlfn.XLOOKUP(C3660,sales_teams!A:A,sales_teams!B:B,"")</f>
        <v>C130664</v>
      </c>
      <c r="E3660" t="str">
        <f>_xlfn.XLOOKUP(C3660,sales_teams!A:A,sales_teams!C:C,"")</f>
        <v>Melvin Marxen</v>
      </c>
      <c r="F3660" t="str">
        <f>_xlfn.XLOOKUP(C3660,sales_teams!A:A,sales_teams!D:D,"")</f>
        <v>Central</v>
      </c>
      <c r="G3660" t="s">
        <v>83</v>
      </c>
      <c r="H3660" t="str">
        <f>_xlfn.XLOOKUP(G3660,products!A:A,products!B:B,"")</f>
        <v>GTX</v>
      </c>
      <c r="I3660" t="s">
        <v>104</v>
      </c>
      <c r="J3660" t="str">
        <f>_xlfn.XLOOKUP(I3660,accounts!A:A,accounts!B:B,"")</f>
        <v>services</v>
      </c>
      <c r="K3660" t="str">
        <f>_xlfn.XLOOKUP(I3660,accounts!A:A,accounts!F:F,"")</f>
        <v>Enterprise</v>
      </c>
      <c r="L3660" t="s">
        <v>56</v>
      </c>
      <c r="M3660" t="s">
        <v>9034</v>
      </c>
      <c r="N3660" t="s">
        <v>9045</v>
      </c>
      <c r="O3660" s="1">
        <v>42890</v>
      </c>
      <c r="P3660" s="1">
        <v>42977</v>
      </c>
      <c r="Q3660" s="5">
        <f>_xlfn.XLOOKUP(G3660,products!A:A,products!C:C,"")</f>
        <v>5482</v>
      </c>
      <c r="R3660">
        <v>41</v>
      </c>
      <c r="S3660" s="5">
        <f t="shared" si="57"/>
        <v>224762</v>
      </c>
    </row>
    <row r="3661" spans="1:19" x14ac:dyDescent="0.2">
      <c r="A3661" t="s">
        <v>3806</v>
      </c>
      <c r="B3661" t="s">
        <v>9026</v>
      </c>
      <c r="C3661" t="s">
        <v>36</v>
      </c>
      <c r="D3661" t="str">
        <f>_xlfn.XLOOKUP(C3661,sales_teams!A:A,sales_teams!B:B,"")</f>
        <v>W815792</v>
      </c>
      <c r="E3661" t="str">
        <f>_xlfn.XLOOKUP(C3661,sales_teams!A:A,sales_teams!C:C,"")</f>
        <v>Celia Rouche</v>
      </c>
      <c r="F3661" t="str">
        <f>_xlfn.XLOOKUP(C3661,sales_teams!A:A,sales_teams!D:D,"")</f>
        <v>West</v>
      </c>
      <c r="G3661" t="s">
        <v>54</v>
      </c>
      <c r="H3661" t="str">
        <f>_xlfn.XLOOKUP(G3661,products!A:A,products!B:B,"")</f>
        <v>GTX</v>
      </c>
      <c r="I3661" t="s">
        <v>91</v>
      </c>
      <c r="J3661" t="str">
        <f>_xlfn.XLOOKUP(I3661,accounts!A:A,accounts!B:B,"")</f>
        <v>software</v>
      </c>
      <c r="K3661" t="str">
        <f>_xlfn.XLOOKUP(I3661,accounts!A:A,accounts!F:F,"")</f>
        <v>Enterprise</v>
      </c>
      <c r="L3661" t="s">
        <v>81</v>
      </c>
      <c r="M3661" t="s">
        <v>9040</v>
      </c>
      <c r="N3661" t="s">
        <v>9042</v>
      </c>
      <c r="O3661" s="1">
        <v>42890</v>
      </c>
      <c r="P3661" s="1">
        <v>43007</v>
      </c>
      <c r="Q3661" s="5">
        <f>_xlfn.XLOOKUP(G3661,products!A:A,products!C:C,"")</f>
        <v>1096</v>
      </c>
      <c r="R3661">
        <v>16</v>
      </c>
      <c r="S3661" s="5">
        <f t="shared" si="57"/>
        <v>17536</v>
      </c>
    </row>
    <row r="3662" spans="1:19" x14ac:dyDescent="0.2">
      <c r="A3662" t="s">
        <v>3807</v>
      </c>
      <c r="B3662" t="s">
        <v>9028</v>
      </c>
      <c r="C3662" t="s">
        <v>36</v>
      </c>
      <c r="D3662" t="str">
        <f>_xlfn.XLOOKUP(C3662,sales_teams!A:A,sales_teams!B:B,"")</f>
        <v>W815792</v>
      </c>
      <c r="E3662" t="str">
        <f>_xlfn.XLOOKUP(C3662,sales_teams!A:A,sales_teams!C:C,"")</f>
        <v>Celia Rouche</v>
      </c>
      <c r="F3662" t="str">
        <f>_xlfn.XLOOKUP(C3662,sales_teams!A:A,sales_teams!D:D,"")</f>
        <v>West</v>
      </c>
      <c r="G3662" t="s">
        <v>54</v>
      </c>
      <c r="H3662" t="str">
        <f>_xlfn.XLOOKUP(G3662,products!A:A,products!B:B,"")</f>
        <v>GTX</v>
      </c>
      <c r="I3662" t="s">
        <v>86</v>
      </c>
      <c r="J3662" t="str">
        <f>_xlfn.XLOOKUP(I3662,accounts!A:A,accounts!B:B,"")</f>
        <v>telecommunications</v>
      </c>
      <c r="K3662" t="str">
        <f>_xlfn.XLOOKUP(I3662,accounts!A:A,accounts!F:F,"")</f>
        <v>Enterprise</v>
      </c>
      <c r="L3662" t="s">
        <v>56</v>
      </c>
      <c r="M3662" t="s">
        <v>9034</v>
      </c>
      <c r="N3662" t="s">
        <v>9042</v>
      </c>
      <c r="O3662" s="1">
        <v>42890</v>
      </c>
      <c r="P3662" s="1">
        <v>42987</v>
      </c>
      <c r="Q3662" s="5">
        <f>_xlfn.XLOOKUP(G3662,products!A:A,products!C:C,"")</f>
        <v>1096</v>
      </c>
      <c r="R3662">
        <v>45</v>
      </c>
      <c r="S3662" s="5">
        <f t="shared" si="57"/>
        <v>49320</v>
      </c>
    </row>
    <row r="3663" spans="1:19" x14ac:dyDescent="0.2">
      <c r="A3663" t="s">
        <v>3808</v>
      </c>
      <c r="B3663" t="s">
        <v>9025</v>
      </c>
      <c r="C3663" t="s">
        <v>43</v>
      </c>
      <c r="D3663" t="str">
        <f>_xlfn.XLOOKUP(C3663,sales_teams!A:A,sales_teams!B:B,"")</f>
        <v>W596440</v>
      </c>
      <c r="E3663" t="str">
        <f>_xlfn.XLOOKUP(C3663,sales_teams!A:A,sales_teams!C:C,"")</f>
        <v>Summer Sewald</v>
      </c>
      <c r="F3663" t="str">
        <f>_xlfn.XLOOKUP(C3663,sales_teams!A:A,sales_teams!D:D,"")</f>
        <v>West</v>
      </c>
      <c r="G3663" t="s">
        <v>54</v>
      </c>
      <c r="H3663" t="str">
        <f>_xlfn.XLOOKUP(G3663,products!A:A,products!B:B,"")</f>
        <v>GTX</v>
      </c>
      <c r="J3663">
        <f>_xlfn.XLOOKUP(I3663,accounts!A:A,accounts!B:B,"")</f>
        <v>0</v>
      </c>
      <c r="K3663">
        <f>_xlfn.XLOOKUP(I3663,accounts!A:A,accounts!F:F,"")</f>
        <v>0</v>
      </c>
      <c r="L3663" t="s">
        <v>76</v>
      </c>
      <c r="N3663" t="s">
        <v>9044</v>
      </c>
      <c r="O3663" s="1">
        <v>42890</v>
      </c>
      <c r="Q3663" s="5">
        <f>_xlfn.XLOOKUP(G3663,products!A:A,products!C:C,"")</f>
        <v>1096</v>
      </c>
      <c r="R3663">
        <v>48</v>
      </c>
      <c r="S3663" s="5">
        <f t="shared" si="57"/>
        <v>52608</v>
      </c>
    </row>
    <row r="3664" spans="1:19" x14ac:dyDescent="0.2">
      <c r="A3664" t="s">
        <v>3809</v>
      </c>
      <c r="B3664" t="s">
        <v>9027</v>
      </c>
      <c r="C3664" t="s">
        <v>43</v>
      </c>
      <c r="D3664" t="str">
        <f>_xlfn.XLOOKUP(C3664,sales_teams!A:A,sales_teams!B:B,"")</f>
        <v>W596440</v>
      </c>
      <c r="E3664" t="str">
        <f>_xlfn.XLOOKUP(C3664,sales_teams!A:A,sales_teams!C:C,"")</f>
        <v>Summer Sewald</v>
      </c>
      <c r="F3664" t="str">
        <f>_xlfn.XLOOKUP(C3664,sales_teams!A:A,sales_teams!D:D,"")</f>
        <v>West</v>
      </c>
      <c r="G3664" t="s">
        <v>60</v>
      </c>
      <c r="H3664" t="str">
        <f>_xlfn.XLOOKUP(G3664,products!A:A,products!B:B,"")</f>
        <v>MG</v>
      </c>
      <c r="I3664" t="s">
        <v>200</v>
      </c>
      <c r="J3664" t="str">
        <f>_xlfn.XLOOKUP(I3664,accounts!A:A,accounts!B:B,"")</f>
        <v>medical</v>
      </c>
      <c r="K3664" t="str">
        <f>_xlfn.XLOOKUP(I3664,accounts!A:A,accounts!F:F,"")</f>
        <v>Mid-Market</v>
      </c>
      <c r="L3664" t="s">
        <v>56</v>
      </c>
      <c r="M3664" t="s">
        <v>9034</v>
      </c>
      <c r="N3664" t="s">
        <v>9041</v>
      </c>
      <c r="O3664" s="1">
        <v>42890</v>
      </c>
      <c r="P3664" s="1">
        <v>42994</v>
      </c>
      <c r="Q3664" s="5">
        <f>_xlfn.XLOOKUP(G3664,products!A:A,products!C:C,"")</f>
        <v>55</v>
      </c>
      <c r="R3664">
        <v>47</v>
      </c>
      <c r="S3664" s="5">
        <f t="shared" si="57"/>
        <v>2585</v>
      </c>
    </row>
    <row r="3665" spans="1:19" x14ac:dyDescent="0.2">
      <c r="A3665" t="s">
        <v>3810</v>
      </c>
      <c r="B3665" t="s">
        <v>9027</v>
      </c>
      <c r="C3665" t="s">
        <v>42</v>
      </c>
      <c r="D3665" t="str">
        <f>_xlfn.XLOOKUP(C3665,sales_teams!A:A,sales_teams!B:B,"")</f>
        <v>W674591</v>
      </c>
      <c r="E3665" t="str">
        <f>_xlfn.XLOOKUP(C3665,sales_teams!A:A,sales_teams!C:C,"")</f>
        <v>Summer Sewald</v>
      </c>
      <c r="F3665" t="str">
        <f>_xlfn.XLOOKUP(C3665,sales_teams!A:A,sales_teams!D:D,"")</f>
        <v>West</v>
      </c>
      <c r="G3665" t="s">
        <v>62</v>
      </c>
      <c r="H3665" t="str">
        <f>_xlfn.XLOOKUP(G3665,products!A:A,products!B:B,"")</f>
        <v>GTX</v>
      </c>
      <c r="J3665">
        <f>_xlfn.XLOOKUP(I3665,accounts!A:A,accounts!B:B,"")</f>
        <v>0</v>
      </c>
      <c r="K3665">
        <f>_xlfn.XLOOKUP(I3665,accounts!A:A,accounts!F:F,"")</f>
        <v>0</v>
      </c>
      <c r="L3665" t="s">
        <v>76</v>
      </c>
      <c r="N3665" t="s">
        <v>9044</v>
      </c>
      <c r="O3665" s="1">
        <v>42890</v>
      </c>
      <c r="Q3665" s="5">
        <f>_xlfn.XLOOKUP(G3665,products!A:A,products!C:C,"")</f>
        <v>550</v>
      </c>
      <c r="R3665">
        <v>40</v>
      </c>
      <c r="S3665" s="5">
        <f t="shared" si="57"/>
        <v>22000</v>
      </c>
    </row>
    <row r="3666" spans="1:19" x14ac:dyDescent="0.2">
      <c r="A3666" t="s">
        <v>3811</v>
      </c>
      <c r="B3666" t="s">
        <v>9027</v>
      </c>
      <c r="C3666" t="s">
        <v>42</v>
      </c>
      <c r="D3666" t="str">
        <f>_xlfn.XLOOKUP(C3666,sales_teams!A:A,sales_teams!B:B,"")</f>
        <v>W674591</v>
      </c>
      <c r="E3666" t="str">
        <f>_xlfn.XLOOKUP(C3666,sales_teams!A:A,sales_teams!C:C,"")</f>
        <v>Summer Sewald</v>
      </c>
      <c r="F3666" t="str">
        <f>_xlfn.XLOOKUP(C3666,sales_teams!A:A,sales_teams!D:D,"")</f>
        <v>West</v>
      </c>
      <c r="G3666" t="s">
        <v>8951</v>
      </c>
      <c r="H3666" t="str">
        <f>_xlfn.XLOOKUP(G3666,products!A:A,products!B:B,"")</f>
        <v>GTX</v>
      </c>
      <c r="J3666">
        <f>_xlfn.XLOOKUP(I3666,accounts!A:A,accounts!B:B,"")</f>
        <v>0</v>
      </c>
      <c r="K3666">
        <f>_xlfn.XLOOKUP(I3666,accounts!A:A,accounts!F:F,"")</f>
        <v>0</v>
      </c>
      <c r="L3666" t="s">
        <v>76</v>
      </c>
      <c r="N3666" t="s">
        <v>9044</v>
      </c>
      <c r="O3666" s="1">
        <v>42890</v>
      </c>
      <c r="Q3666" s="5">
        <f>_xlfn.XLOOKUP(G3666,products!A:A,products!C:C,"")</f>
        <v>4821</v>
      </c>
      <c r="R3666">
        <v>35</v>
      </c>
      <c r="S3666" s="5">
        <f t="shared" si="57"/>
        <v>168735</v>
      </c>
    </row>
    <row r="3667" spans="1:19" x14ac:dyDescent="0.2">
      <c r="A3667" t="s">
        <v>3812</v>
      </c>
      <c r="B3667" t="s">
        <v>9027</v>
      </c>
      <c r="C3667" t="s">
        <v>42</v>
      </c>
      <c r="D3667" t="str">
        <f>_xlfn.XLOOKUP(C3667,sales_teams!A:A,sales_teams!B:B,"")</f>
        <v>W674591</v>
      </c>
      <c r="E3667" t="str">
        <f>_xlfn.XLOOKUP(C3667,sales_teams!A:A,sales_teams!C:C,"")</f>
        <v>Summer Sewald</v>
      </c>
      <c r="F3667" t="str">
        <f>_xlfn.XLOOKUP(C3667,sales_teams!A:A,sales_teams!D:D,"")</f>
        <v>West</v>
      </c>
      <c r="G3667" t="s">
        <v>60</v>
      </c>
      <c r="H3667" t="str">
        <f>_xlfn.XLOOKUP(G3667,products!A:A,products!B:B,"")</f>
        <v>MG</v>
      </c>
      <c r="I3667" t="s">
        <v>387</v>
      </c>
      <c r="J3667" t="str">
        <f>_xlfn.XLOOKUP(I3667,accounts!A:A,accounts!B:B,"")</f>
        <v>technolgy</v>
      </c>
      <c r="K3667" t="str">
        <f>_xlfn.XLOOKUP(I3667,accounts!A:A,accounts!F:F,"")</f>
        <v>SMB</v>
      </c>
      <c r="L3667" t="s">
        <v>76</v>
      </c>
      <c r="N3667" t="s">
        <v>9044</v>
      </c>
      <c r="O3667" s="1">
        <v>42890</v>
      </c>
      <c r="Q3667" s="5">
        <f>_xlfn.XLOOKUP(G3667,products!A:A,products!C:C,"")</f>
        <v>55</v>
      </c>
      <c r="R3667">
        <v>40</v>
      </c>
      <c r="S3667" s="5">
        <f t="shared" si="57"/>
        <v>2200</v>
      </c>
    </row>
    <row r="3668" spans="1:19" x14ac:dyDescent="0.2">
      <c r="A3668" t="s">
        <v>3813</v>
      </c>
      <c r="B3668" t="s">
        <v>9025</v>
      </c>
      <c r="C3668" t="s">
        <v>42</v>
      </c>
      <c r="D3668" t="str">
        <f>_xlfn.XLOOKUP(C3668,sales_teams!A:A,sales_teams!B:B,"")</f>
        <v>W674591</v>
      </c>
      <c r="E3668" t="str">
        <f>_xlfn.XLOOKUP(C3668,sales_teams!A:A,sales_teams!C:C,"")</f>
        <v>Summer Sewald</v>
      </c>
      <c r="F3668" t="str">
        <f>_xlfn.XLOOKUP(C3668,sales_teams!A:A,sales_teams!D:D,"")</f>
        <v>West</v>
      </c>
      <c r="G3668" t="s">
        <v>54</v>
      </c>
      <c r="H3668" t="str">
        <f>_xlfn.XLOOKUP(G3668,products!A:A,products!B:B,"")</f>
        <v>GTX</v>
      </c>
      <c r="I3668" t="s">
        <v>287</v>
      </c>
      <c r="J3668" t="str">
        <f>_xlfn.XLOOKUP(I3668,accounts!A:A,accounts!B:B,"")</f>
        <v>retail</v>
      </c>
      <c r="K3668" t="str">
        <f>_xlfn.XLOOKUP(I3668,accounts!A:A,accounts!F:F,"")</f>
        <v>Enterprise</v>
      </c>
      <c r="L3668" t="s">
        <v>81</v>
      </c>
      <c r="M3668" t="s">
        <v>9040</v>
      </c>
      <c r="N3668" t="s">
        <v>9041</v>
      </c>
      <c r="O3668" s="1">
        <v>42890</v>
      </c>
      <c r="P3668" s="1">
        <v>42995</v>
      </c>
      <c r="Q3668" s="5">
        <f>_xlfn.XLOOKUP(G3668,products!A:A,products!C:C,"")</f>
        <v>1096</v>
      </c>
      <c r="R3668">
        <v>10</v>
      </c>
      <c r="S3668" s="5">
        <f t="shared" si="57"/>
        <v>10960</v>
      </c>
    </row>
    <row r="3669" spans="1:19" x14ac:dyDescent="0.2">
      <c r="A3669" t="s">
        <v>3814</v>
      </c>
      <c r="B3669" t="s">
        <v>9028</v>
      </c>
      <c r="C3669" t="s">
        <v>42</v>
      </c>
      <c r="D3669" t="str">
        <f>_xlfn.XLOOKUP(C3669,sales_teams!A:A,sales_teams!B:B,"")</f>
        <v>W674591</v>
      </c>
      <c r="E3669" t="str">
        <f>_xlfn.XLOOKUP(C3669,sales_teams!A:A,sales_teams!C:C,"")</f>
        <v>Summer Sewald</v>
      </c>
      <c r="F3669" t="str">
        <f>_xlfn.XLOOKUP(C3669,sales_teams!A:A,sales_teams!D:D,"")</f>
        <v>West</v>
      </c>
      <c r="G3669" t="s">
        <v>62</v>
      </c>
      <c r="H3669" t="str">
        <f>_xlfn.XLOOKUP(G3669,products!A:A,products!B:B,"")</f>
        <v>GTX</v>
      </c>
      <c r="I3669" t="s">
        <v>69</v>
      </c>
      <c r="J3669" t="str">
        <f>_xlfn.XLOOKUP(I3669,accounts!A:A,accounts!B:B,"")</f>
        <v>retail</v>
      </c>
      <c r="K3669" t="str">
        <f>_xlfn.XLOOKUP(I3669,accounts!A:A,accounts!F:F,"")</f>
        <v>Mid-Market</v>
      </c>
      <c r="L3669" t="s">
        <v>56</v>
      </c>
      <c r="M3669" t="s">
        <v>9031</v>
      </c>
      <c r="N3669" t="s">
        <v>9045</v>
      </c>
      <c r="O3669" s="1">
        <v>42890</v>
      </c>
      <c r="P3669" s="1">
        <v>42979</v>
      </c>
      <c r="Q3669" s="5">
        <f>_xlfn.XLOOKUP(G3669,products!A:A,products!C:C,"")</f>
        <v>550</v>
      </c>
      <c r="R3669">
        <v>35</v>
      </c>
      <c r="S3669" s="5">
        <f t="shared" si="57"/>
        <v>19250</v>
      </c>
    </row>
    <row r="3670" spans="1:19" x14ac:dyDescent="0.2">
      <c r="A3670" t="s">
        <v>3815</v>
      </c>
      <c r="B3670" t="s">
        <v>9027</v>
      </c>
      <c r="C3670" t="s">
        <v>42</v>
      </c>
      <c r="D3670" t="str">
        <f>_xlfn.XLOOKUP(C3670,sales_teams!A:A,sales_teams!B:B,"")</f>
        <v>W674591</v>
      </c>
      <c r="E3670" t="str">
        <f>_xlfn.XLOOKUP(C3670,sales_teams!A:A,sales_teams!C:C,"")</f>
        <v>Summer Sewald</v>
      </c>
      <c r="F3670" t="str">
        <f>_xlfn.XLOOKUP(C3670,sales_teams!A:A,sales_teams!D:D,"")</f>
        <v>West</v>
      </c>
      <c r="G3670" t="s">
        <v>60</v>
      </c>
      <c r="H3670" t="str">
        <f>_xlfn.XLOOKUP(G3670,products!A:A,products!B:B,"")</f>
        <v>MG</v>
      </c>
      <c r="I3670" t="s">
        <v>174</v>
      </c>
      <c r="J3670" t="str">
        <f>_xlfn.XLOOKUP(I3670,accounts!A:A,accounts!B:B,"")</f>
        <v>services</v>
      </c>
      <c r="K3670" t="str">
        <f>_xlfn.XLOOKUP(I3670,accounts!A:A,accounts!F:F,"")</f>
        <v>Mid-Market</v>
      </c>
      <c r="L3670" t="s">
        <v>56</v>
      </c>
      <c r="M3670" t="s">
        <v>9035</v>
      </c>
      <c r="N3670" t="s">
        <v>9042</v>
      </c>
      <c r="O3670" s="1">
        <v>42890</v>
      </c>
      <c r="P3670" s="1">
        <v>42974</v>
      </c>
      <c r="Q3670" s="5">
        <f>_xlfn.XLOOKUP(G3670,products!A:A,products!C:C,"")</f>
        <v>55</v>
      </c>
      <c r="R3670">
        <v>33</v>
      </c>
      <c r="S3670" s="5">
        <f t="shared" si="57"/>
        <v>1815</v>
      </c>
    </row>
    <row r="3671" spans="1:19" x14ac:dyDescent="0.2">
      <c r="A3671" t="s">
        <v>3816</v>
      </c>
      <c r="B3671" t="s">
        <v>9025</v>
      </c>
      <c r="C3671" t="s">
        <v>37</v>
      </c>
      <c r="D3671" t="str">
        <f>_xlfn.XLOOKUP(C3671,sales_teams!A:A,sales_teams!B:B,"")</f>
        <v>W337844</v>
      </c>
      <c r="E3671" t="str">
        <f>_xlfn.XLOOKUP(C3671,sales_teams!A:A,sales_teams!C:C,"")</f>
        <v>Celia Rouche</v>
      </c>
      <c r="F3671" t="str">
        <f>_xlfn.XLOOKUP(C3671,sales_teams!A:A,sales_teams!D:D,"")</f>
        <v>West</v>
      </c>
      <c r="G3671" t="s">
        <v>54</v>
      </c>
      <c r="H3671" t="str">
        <f>_xlfn.XLOOKUP(G3671,products!A:A,products!B:B,"")</f>
        <v>GTX</v>
      </c>
      <c r="I3671" t="s">
        <v>91</v>
      </c>
      <c r="J3671" t="str">
        <f>_xlfn.XLOOKUP(I3671,accounts!A:A,accounts!B:B,"")</f>
        <v>software</v>
      </c>
      <c r="K3671" t="str">
        <f>_xlfn.XLOOKUP(I3671,accounts!A:A,accounts!F:F,"")</f>
        <v>Enterprise</v>
      </c>
      <c r="L3671" t="s">
        <v>56</v>
      </c>
      <c r="M3671" t="s">
        <v>9032</v>
      </c>
      <c r="N3671" t="s">
        <v>9043</v>
      </c>
      <c r="O3671" s="1">
        <v>42890</v>
      </c>
      <c r="P3671" s="1">
        <v>42894</v>
      </c>
      <c r="Q3671" s="5">
        <f>_xlfn.XLOOKUP(G3671,products!A:A,products!C:C,"")</f>
        <v>1096</v>
      </c>
      <c r="R3671">
        <v>28</v>
      </c>
      <c r="S3671" s="5">
        <f t="shared" si="57"/>
        <v>30688</v>
      </c>
    </row>
    <row r="3672" spans="1:19" x14ac:dyDescent="0.2">
      <c r="A3672" t="s">
        <v>3817</v>
      </c>
      <c r="B3672" t="s">
        <v>9026</v>
      </c>
      <c r="C3672" t="s">
        <v>45</v>
      </c>
      <c r="D3672" t="str">
        <f>_xlfn.XLOOKUP(C3672,sales_teams!A:A,sales_teams!B:B,"")</f>
        <v>W960943</v>
      </c>
      <c r="E3672" t="str">
        <f>_xlfn.XLOOKUP(C3672,sales_teams!A:A,sales_teams!C:C,"")</f>
        <v>Summer Sewald</v>
      </c>
      <c r="F3672" t="str">
        <f>_xlfn.XLOOKUP(C3672,sales_teams!A:A,sales_teams!D:D,"")</f>
        <v>West</v>
      </c>
      <c r="G3672" t="s">
        <v>62</v>
      </c>
      <c r="H3672" t="str">
        <f>_xlfn.XLOOKUP(G3672,products!A:A,products!B:B,"")</f>
        <v>GTX</v>
      </c>
      <c r="I3672" t="s">
        <v>97</v>
      </c>
      <c r="J3672" t="str">
        <f>_xlfn.XLOOKUP(I3672,accounts!A:A,accounts!B:B,"")</f>
        <v>telecommunications</v>
      </c>
      <c r="K3672" t="str">
        <f>_xlfn.XLOOKUP(I3672,accounts!A:A,accounts!F:F,"")</f>
        <v>Mid-Market</v>
      </c>
      <c r="L3672" t="s">
        <v>81</v>
      </c>
      <c r="M3672" t="s">
        <v>9038</v>
      </c>
      <c r="N3672" t="s">
        <v>9043</v>
      </c>
      <c r="O3672" s="1">
        <v>42890</v>
      </c>
      <c r="P3672" s="1">
        <v>42961</v>
      </c>
      <c r="Q3672" s="5">
        <f>_xlfn.XLOOKUP(G3672,products!A:A,products!C:C,"")</f>
        <v>550</v>
      </c>
      <c r="R3672">
        <v>42</v>
      </c>
      <c r="S3672" s="5">
        <f t="shared" si="57"/>
        <v>23100</v>
      </c>
    </row>
    <row r="3673" spans="1:19" x14ac:dyDescent="0.2">
      <c r="A3673" t="s">
        <v>3818</v>
      </c>
      <c r="B3673" t="s">
        <v>9028</v>
      </c>
      <c r="C3673" t="s">
        <v>29</v>
      </c>
      <c r="D3673" t="str">
        <f>_xlfn.XLOOKUP(C3673,sales_teams!A:A,sales_teams!B:B,"")</f>
        <v>E571180</v>
      </c>
      <c r="E3673" t="str">
        <f>_xlfn.XLOOKUP(C3673,sales_teams!A:A,sales_teams!C:C,"")</f>
        <v>Rocco Neubert</v>
      </c>
      <c r="F3673" t="str">
        <f>_xlfn.XLOOKUP(C3673,sales_teams!A:A,sales_teams!D:D,"")</f>
        <v>East</v>
      </c>
      <c r="G3673" t="s">
        <v>62</v>
      </c>
      <c r="H3673" t="str">
        <f>_xlfn.XLOOKUP(G3673,products!A:A,products!B:B,"")</f>
        <v>GTX</v>
      </c>
      <c r="I3673" t="s">
        <v>255</v>
      </c>
      <c r="J3673" t="str">
        <f>_xlfn.XLOOKUP(I3673,accounts!A:A,accounts!B:B,"")</f>
        <v>telecommunications</v>
      </c>
      <c r="K3673" t="str">
        <f>_xlfn.XLOOKUP(I3673,accounts!A:A,accounts!F:F,"")</f>
        <v>Enterprise</v>
      </c>
      <c r="L3673" t="s">
        <v>56</v>
      </c>
      <c r="M3673" t="s">
        <v>9033</v>
      </c>
      <c r="N3673" t="s">
        <v>9045</v>
      </c>
      <c r="O3673" s="1">
        <v>42890</v>
      </c>
      <c r="P3673" s="1">
        <v>42900</v>
      </c>
      <c r="Q3673" s="5">
        <f>_xlfn.XLOOKUP(G3673,products!A:A,products!C:C,"")</f>
        <v>550</v>
      </c>
      <c r="R3673">
        <v>16</v>
      </c>
      <c r="S3673" s="5">
        <f t="shared" si="57"/>
        <v>8800</v>
      </c>
    </row>
    <row r="3674" spans="1:19" x14ac:dyDescent="0.2">
      <c r="A3674" t="s">
        <v>3819</v>
      </c>
      <c r="B3674" t="s">
        <v>9027</v>
      </c>
      <c r="C3674" t="s">
        <v>35</v>
      </c>
      <c r="D3674" t="str">
        <f>_xlfn.XLOOKUP(C3674,sales_teams!A:A,sales_teams!B:B,"")</f>
        <v>W100826</v>
      </c>
      <c r="E3674" t="str">
        <f>_xlfn.XLOOKUP(C3674,sales_teams!A:A,sales_teams!C:C,"")</f>
        <v>Celia Rouche</v>
      </c>
      <c r="F3674" t="str">
        <f>_xlfn.XLOOKUP(C3674,sales_teams!A:A,sales_teams!D:D,"")</f>
        <v>West</v>
      </c>
      <c r="G3674" t="s">
        <v>60</v>
      </c>
      <c r="H3674" t="str">
        <f>_xlfn.XLOOKUP(G3674,products!A:A,products!B:B,"")</f>
        <v>MG</v>
      </c>
      <c r="I3674" t="s">
        <v>69</v>
      </c>
      <c r="J3674" t="str">
        <f>_xlfn.XLOOKUP(I3674,accounts!A:A,accounts!B:B,"")</f>
        <v>retail</v>
      </c>
      <c r="K3674" t="str">
        <f>_xlfn.XLOOKUP(I3674,accounts!A:A,accounts!F:F,"")</f>
        <v>Mid-Market</v>
      </c>
      <c r="L3674" t="s">
        <v>56</v>
      </c>
      <c r="M3674" t="s">
        <v>9031</v>
      </c>
      <c r="N3674" t="s">
        <v>9045</v>
      </c>
      <c r="O3674" s="1">
        <v>42890</v>
      </c>
      <c r="P3674" s="1">
        <v>42988</v>
      </c>
      <c r="Q3674" s="5">
        <f>_xlfn.XLOOKUP(G3674,products!A:A,products!C:C,"")</f>
        <v>55</v>
      </c>
      <c r="R3674">
        <v>30</v>
      </c>
      <c r="S3674" s="5">
        <f t="shared" si="57"/>
        <v>1650</v>
      </c>
    </row>
    <row r="3675" spans="1:19" x14ac:dyDescent="0.2">
      <c r="A3675" t="s">
        <v>3820</v>
      </c>
      <c r="B3675" t="s">
        <v>9025</v>
      </c>
      <c r="C3675" t="s">
        <v>21</v>
      </c>
      <c r="D3675" t="str">
        <f>_xlfn.XLOOKUP(C3675,sales_teams!A:A,sales_teams!B:B,"")</f>
        <v>E777204</v>
      </c>
      <c r="E3675" t="str">
        <f>_xlfn.XLOOKUP(C3675,sales_teams!A:A,sales_teams!C:C,"")</f>
        <v>Cara Losch</v>
      </c>
      <c r="F3675" t="str">
        <f>_xlfn.XLOOKUP(C3675,sales_teams!A:A,sales_teams!D:D,"")</f>
        <v>East</v>
      </c>
      <c r="G3675" t="s">
        <v>75</v>
      </c>
      <c r="H3675" t="str">
        <f>_xlfn.XLOOKUP(G3675,products!A:A,products!B:B,"")</f>
        <v>MG</v>
      </c>
      <c r="I3675" t="s">
        <v>208</v>
      </c>
      <c r="J3675" t="str">
        <f>_xlfn.XLOOKUP(I3675,accounts!A:A,accounts!B:B,"")</f>
        <v>software</v>
      </c>
      <c r="K3675" t="str">
        <f>_xlfn.XLOOKUP(I3675,accounts!A:A,accounts!F:F,"")</f>
        <v>Mid-Market</v>
      </c>
      <c r="L3675" t="s">
        <v>81</v>
      </c>
      <c r="M3675" t="s">
        <v>9036</v>
      </c>
      <c r="N3675" t="s">
        <v>9042</v>
      </c>
      <c r="O3675" s="1">
        <v>42890</v>
      </c>
      <c r="P3675" s="1">
        <v>42906</v>
      </c>
      <c r="Q3675" s="5">
        <f>_xlfn.XLOOKUP(G3675,products!A:A,products!C:C,"")</f>
        <v>3393</v>
      </c>
      <c r="R3675">
        <v>41</v>
      </c>
      <c r="S3675" s="5">
        <f t="shared" si="57"/>
        <v>139113</v>
      </c>
    </row>
    <row r="3676" spans="1:19" x14ac:dyDescent="0.2">
      <c r="A3676" t="s">
        <v>3821</v>
      </c>
      <c r="B3676" t="s">
        <v>9027</v>
      </c>
      <c r="C3676" t="s">
        <v>7</v>
      </c>
      <c r="D3676" t="str">
        <f>_xlfn.XLOOKUP(C3676,sales_teams!A:A,sales_teams!B:B,"")</f>
        <v>C234829</v>
      </c>
      <c r="E3676" t="str">
        <f>_xlfn.XLOOKUP(C3676,sales_teams!A:A,sales_teams!C:C,"")</f>
        <v>Dustin Brinkmann</v>
      </c>
      <c r="F3676" t="str">
        <f>_xlfn.XLOOKUP(C3676,sales_teams!A:A,sales_teams!D:D,"")</f>
        <v>Central</v>
      </c>
      <c r="G3676" t="s">
        <v>83</v>
      </c>
      <c r="H3676" t="str">
        <f>_xlfn.XLOOKUP(G3676,products!A:A,products!B:B,"")</f>
        <v>GTX</v>
      </c>
      <c r="I3676" t="s">
        <v>104</v>
      </c>
      <c r="J3676" t="str">
        <f>_xlfn.XLOOKUP(I3676,accounts!A:A,accounts!B:B,"")</f>
        <v>services</v>
      </c>
      <c r="K3676" t="str">
        <f>_xlfn.XLOOKUP(I3676,accounts!A:A,accounts!F:F,"")</f>
        <v>Enterprise</v>
      </c>
      <c r="L3676" t="s">
        <v>56</v>
      </c>
      <c r="M3676" t="s">
        <v>9032</v>
      </c>
      <c r="N3676" t="s">
        <v>9043</v>
      </c>
      <c r="O3676" s="1">
        <v>42890</v>
      </c>
      <c r="P3676" s="1">
        <v>42899</v>
      </c>
      <c r="Q3676" s="5">
        <f>_xlfn.XLOOKUP(G3676,products!A:A,products!C:C,"")</f>
        <v>5482</v>
      </c>
      <c r="R3676">
        <v>17</v>
      </c>
      <c r="S3676" s="5">
        <f t="shared" si="57"/>
        <v>93194</v>
      </c>
    </row>
    <row r="3677" spans="1:19" x14ac:dyDescent="0.2">
      <c r="A3677" t="s">
        <v>3822</v>
      </c>
      <c r="B3677" t="s">
        <v>9027</v>
      </c>
      <c r="C3677" t="s">
        <v>32</v>
      </c>
      <c r="D3677" t="str">
        <f>_xlfn.XLOOKUP(C3677,sales_teams!A:A,sales_teams!B:B,"")</f>
        <v>W975078</v>
      </c>
      <c r="E3677" t="str">
        <f>_xlfn.XLOOKUP(C3677,sales_teams!A:A,sales_teams!C:C,"")</f>
        <v>Celia Rouche</v>
      </c>
      <c r="F3677" t="str">
        <f>_xlfn.XLOOKUP(C3677,sales_teams!A:A,sales_teams!D:D,"")</f>
        <v>West</v>
      </c>
      <c r="G3677" t="s">
        <v>62</v>
      </c>
      <c r="H3677" t="str">
        <f>_xlfn.XLOOKUP(G3677,products!A:A,products!B:B,"")</f>
        <v>GTX</v>
      </c>
      <c r="I3677" t="s">
        <v>215</v>
      </c>
      <c r="J3677" t="str">
        <f>_xlfn.XLOOKUP(I3677,accounts!A:A,accounts!B:B,"")</f>
        <v>technolgy</v>
      </c>
      <c r="K3677" t="str">
        <f>_xlfn.XLOOKUP(I3677,accounts!A:A,accounts!F:F,"")</f>
        <v>Enterprise</v>
      </c>
      <c r="L3677" t="s">
        <v>56</v>
      </c>
      <c r="M3677" t="s">
        <v>9032</v>
      </c>
      <c r="N3677" t="s">
        <v>9045</v>
      </c>
      <c r="O3677" s="1">
        <v>42890</v>
      </c>
      <c r="P3677" s="1">
        <v>42894</v>
      </c>
      <c r="Q3677" s="5">
        <f>_xlfn.XLOOKUP(G3677,products!A:A,products!C:C,"")</f>
        <v>550</v>
      </c>
      <c r="R3677">
        <v>15</v>
      </c>
      <c r="S3677" s="5">
        <f t="shared" si="57"/>
        <v>8250</v>
      </c>
    </row>
    <row r="3678" spans="1:19" x14ac:dyDescent="0.2">
      <c r="A3678" t="s">
        <v>3823</v>
      </c>
      <c r="B3678" t="s">
        <v>9025</v>
      </c>
      <c r="C3678" t="s">
        <v>27</v>
      </c>
      <c r="D3678" t="str">
        <f>_xlfn.XLOOKUP(C3678,sales_teams!A:A,sales_teams!B:B,"")</f>
        <v>E619716</v>
      </c>
      <c r="E3678" t="str">
        <f>_xlfn.XLOOKUP(C3678,sales_teams!A:A,sales_teams!C:C,"")</f>
        <v>Rocco Neubert</v>
      </c>
      <c r="F3678" t="str">
        <f>_xlfn.XLOOKUP(C3678,sales_teams!A:A,sales_teams!D:D,"")</f>
        <v>East</v>
      </c>
      <c r="G3678" t="s">
        <v>62</v>
      </c>
      <c r="H3678" t="str">
        <f>_xlfn.XLOOKUP(G3678,products!A:A,products!B:B,"")</f>
        <v>GTX</v>
      </c>
      <c r="I3678" t="s">
        <v>424</v>
      </c>
      <c r="J3678" t="str">
        <f>_xlfn.XLOOKUP(I3678,accounts!A:A,accounts!B:B,"")</f>
        <v>marketing</v>
      </c>
      <c r="K3678" t="str">
        <f>_xlfn.XLOOKUP(I3678,accounts!A:A,accounts!F:F,"")</f>
        <v>Mid-Market</v>
      </c>
      <c r="L3678" t="s">
        <v>56</v>
      </c>
      <c r="M3678" t="s">
        <v>9032</v>
      </c>
      <c r="N3678" t="s">
        <v>9042</v>
      </c>
      <c r="O3678" s="1">
        <v>42891</v>
      </c>
      <c r="P3678" s="1">
        <v>43004</v>
      </c>
      <c r="Q3678" s="5">
        <f>_xlfn.XLOOKUP(G3678,products!A:A,products!C:C,"")</f>
        <v>550</v>
      </c>
      <c r="R3678">
        <v>22</v>
      </c>
      <c r="S3678" s="5">
        <f t="shared" si="57"/>
        <v>12100</v>
      </c>
    </row>
    <row r="3679" spans="1:19" x14ac:dyDescent="0.2">
      <c r="A3679" t="s">
        <v>3824</v>
      </c>
      <c r="B3679" t="s">
        <v>9025</v>
      </c>
      <c r="C3679" t="s">
        <v>27</v>
      </c>
      <c r="D3679" t="str">
        <f>_xlfn.XLOOKUP(C3679,sales_teams!A:A,sales_teams!B:B,"")</f>
        <v>E619716</v>
      </c>
      <c r="E3679" t="str">
        <f>_xlfn.XLOOKUP(C3679,sales_teams!A:A,sales_teams!C:C,"")</f>
        <v>Rocco Neubert</v>
      </c>
      <c r="F3679" t="str">
        <f>_xlfn.XLOOKUP(C3679,sales_teams!A:A,sales_teams!D:D,"")</f>
        <v>East</v>
      </c>
      <c r="G3679" t="s">
        <v>8951</v>
      </c>
      <c r="H3679" t="str">
        <f>_xlfn.XLOOKUP(G3679,products!A:A,products!B:B,"")</f>
        <v>GTX</v>
      </c>
      <c r="I3679" t="s">
        <v>102</v>
      </c>
      <c r="J3679" t="str">
        <f>_xlfn.XLOOKUP(I3679,accounts!A:A,accounts!B:B,"")</f>
        <v>finance</v>
      </c>
      <c r="K3679" t="str">
        <f>_xlfn.XLOOKUP(I3679,accounts!A:A,accounts!F:F,"")</f>
        <v>SMB</v>
      </c>
      <c r="L3679" t="s">
        <v>56</v>
      </c>
      <c r="M3679" t="s">
        <v>9031</v>
      </c>
      <c r="N3679" t="s">
        <v>9043</v>
      </c>
      <c r="O3679" s="1">
        <v>42891</v>
      </c>
      <c r="P3679" s="1">
        <v>42974</v>
      </c>
      <c r="Q3679" s="5">
        <f>_xlfn.XLOOKUP(G3679,products!A:A,products!C:C,"")</f>
        <v>4821</v>
      </c>
      <c r="R3679">
        <v>50</v>
      </c>
      <c r="S3679" s="5">
        <f t="shared" si="57"/>
        <v>241050</v>
      </c>
    </row>
    <row r="3680" spans="1:19" x14ac:dyDescent="0.2">
      <c r="A3680" t="s">
        <v>3825</v>
      </c>
      <c r="B3680" t="s">
        <v>9028</v>
      </c>
      <c r="C3680" t="s">
        <v>20</v>
      </c>
      <c r="D3680" t="str">
        <f>_xlfn.XLOOKUP(C3680,sales_teams!A:A,sales_teams!B:B,"")</f>
        <v>E500449</v>
      </c>
      <c r="E3680" t="str">
        <f>_xlfn.XLOOKUP(C3680,sales_teams!A:A,sales_teams!C:C,"")</f>
        <v>Cara Losch</v>
      </c>
      <c r="F3680" t="str">
        <f>_xlfn.XLOOKUP(C3680,sales_teams!A:A,sales_teams!D:D,"")</f>
        <v>East</v>
      </c>
      <c r="G3680" t="s">
        <v>54</v>
      </c>
      <c r="H3680" t="str">
        <f>_xlfn.XLOOKUP(G3680,products!A:A,products!B:B,"")</f>
        <v>GTX</v>
      </c>
      <c r="I3680" t="s">
        <v>172</v>
      </c>
      <c r="J3680" t="str">
        <f>_xlfn.XLOOKUP(I3680,accounts!A:A,accounts!B:B,"")</f>
        <v>software</v>
      </c>
      <c r="K3680" t="str">
        <f>_xlfn.XLOOKUP(I3680,accounts!A:A,accounts!F:F,"")</f>
        <v>Enterprise</v>
      </c>
      <c r="L3680" t="s">
        <v>56</v>
      </c>
      <c r="M3680" t="s">
        <v>9033</v>
      </c>
      <c r="N3680" t="s">
        <v>9041</v>
      </c>
      <c r="O3680" s="1">
        <v>42891</v>
      </c>
      <c r="P3680" s="1">
        <v>42896</v>
      </c>
      <c r="Q3680" s="5">
        <f>_xlfn.XLOOKUP(G3680,products!A:A,products!C:C,"")</f>
        <v>1096</v>
      </c>
      <c r="R3680">
        <v>6</v>
      </c>
      <c r="S3680" s="5">
        <f t="shared" si="57"/>
        <v>6576</v>
      </c>
    </row>
    <row r="3681" spans="1:19" x14ac:dyDescent="0.2">
      <c r="A3681" t="s">
        <v>3826</v>
      </c>
      <c r="B3681" t="s">
        <v>9027</v>
      </c>
      <c r="C3681" t="s">
        <v>15</v>
      </c>
      <c r="D3681" t="str">
        <f>_xlfn.XLOOKUP(C3681,sales_teams!A:A,sales_teams!B:B,"")</f>
        <v>C486814</v>
      </c>
      <c r="E3681" t="str">
        <f>_xlfn.XLOOKUP(C3681,sales_teams!A:A,sales_teams!C:C,"")</f>
        <v>Melvin Marxen</v>
      </c>
      <c r="F3681" t="str">
        <f>_xlfn.XLOOKUP(C3681,sales_teams!A:A,sales_teams!D:D,"")</f>
        <v>Central</v>
      </c>
      <c r="G3681" t="s">
        <v>8951</v>
      </c>
      <c r="H3681" t="str">
        <f>_xlfn.XLOOKUP(G3681,products!A:A,products!B:B,"")</f>
        <v>GTX</v>
      </c>
      <c r="I3681" t="s">
        <v>246</v>
      </c>
      <c r="J3681" t="str">
        <f>_xlfn.XLOOKUP(I3681,accounts!A:A,accounts!B:B,"")</f>
        <v>marketing</v>
      </c>
      <c r="K3681" t="str">
        <f>_xlfn.XLOOKUP(I3681,accounts!A:A,accounts!F:F,"")</f>
        <v>SMB</v>
      </c>
      <c r="L3681" t="s">
        <v>81</v>
      </c>
      <c r="M3681" t="s">
        <v>9038</v>
      </c>
      <c r="N3681" t="s">
        <v>9045</v>
      </c>
      <c r="O3681" s="1">
        <v>42891</v>
      </c>
      <c r="P3681" s="1">
        <v>42953</v>
      </c>
      <c r="Q3681" s="5">
        <f>_xlfn.XLOOKUP(G3681,products!A:A,products!C:C,"")</f>
        <v>4821</v>
      </c>
      <c r="R3681">
        <v>14</v>
      </c>
      <c r="S3681" s="5">
        <f t="shared" si="57"/>
        <v>67494</v>
      </c>
    </row>
    <row r="3682" spans="1:19" x14ac:dyDescent="0.2">
      <c r="A3682" t="s">
        <v>3827</v>
      </c>
      <c r="B3682" t="s">
        <v>9027</v>
      </c>
      <c r="C3682" t="s">
        <v>15</v>
      </c>
      <c r="D3682" t="str">
        <f>_xlfn.XLOOKUP(C3682,sales_teams!A:A,sales_teams!B:B,"")</f>
        <v>C486814</v>
      </c>
      <c r="E3682" t="str">
        <f>_xlfn.XLOOKUP(C3682,sales_teams!A:A,sales_teams!C:C,"")</f>
        <v>Melvin Marxen</v>
      </c>
      <c r="F3682" t="str">
        <f>_xlfn.XLOOKUP(C3682,sales_teams!A:A,sales_teams!D:D,"")</f>
        <v>Central</v>
      </c>
      <c r="G3682" t="s">
        <v>83</v>
      </c>
      <c r="H3682" t="str">
        <f>_xlfn.XLOOKUP(G3682,products!A:A,products!B:B,"")</f>
        <v>GTX</v>
      </c>
      <c r="I3682" t="s">
        <v>117</v>
      </c>
      <c r="J3682" t="str">
        <f>_xlfn.XLOOKUP(I3682,accounts!A:A,accounts!B:B,"")</f>
        <v>marketing</v>
      </c>
      <c r="K3682" t="str">
        <f>_xlfn.XLOOKUP(I3682,accounts!A:A,accounts!F:F,"")</f>
        <v>Mid-Market</v>
      </c>
      <c r="L3682" t="s">
        <v>56</v>
      </c>
      <c r="M3682" t="s">
        <v>9035</v>
      </c>
      <c r="N3682" t="s">
        <v>9041</v>
      </c>
      <c r="O3682" s="1">
        <v>42891</v>
      </c>
      <c r="P3682" s="1">
        <v>42972</v>
      </c>
      <c r="Q3682" s="5">
        <f>_xlfn.XLOOKUP(G3682,products!A:A,products!C:C,"")</f>
        <v>5482</v>
      </c>
      <c r="R3682">
        <v>45</v>
      </c>
      <c r="S3682" s="5">
        <f t="shared" si="57"/>
        <v>246690</v>
      </c>
    </row>
    <row r="3683" spans="1:19" x14ac:dyDescent="0.2">
      <c r="A3683" t="s">
        <v>3828</v>
      </c>
      <c r="B3683" t="s">
        <v>9025</v>
      </c>
      <c r="C3683" t="s">
        <v>15</v>
      </c>
      <c r="D3683" t="str">
        <f>_xlfn.XLOOKUP(C3683,sales_teams!A:A,sales_teams!B:B,"")</f>
        <v>C486814</v>
      </c>
      <c r="E3683" t="str">
        <f>_xlfn.XLOOKUP(C3683,sales_teams!A:A,sales_teams!C:C,"")</f>
        <v>Melvin Marxen</v>
      </c>
      <c r="F3683" t="str">
        <f>_xlfn.XLOOKUP(C3683,sales_teams!A:A,sales_teams!D:D,"")</f>
        <v>Central</v>
      </c>
      <c r="G3683" t="s">
        <v>8951</v>
      </c>
      <c r="H3683" t="str">
        <f>_xlfn.XLOOKUP(G3683,products!A:A,products!B:B,"")</f>
        <v>GTX</v>
      </c>
      <c r="I3683" t="s">
        <v>80</v>
      </c>
      <c r="J3683" t="str">
        <f>_xlfn.XLOOKUP(I3683,accounts!A:A,accounts!B:B,"")</f>
        <v>retail</v>
      </c>
      <c r="K3683" t="str">
        <f>_xlfn.XLOOKUP(I3683,accounts!A:A,accounts!F:F,"")</f>
        <v>Mid-Market</v>
      </c>
      <c r="L3683" t="s">
        <v>56</v>
      </c>
      <c r="M3683" t="s">
        <v>9035</v>
      </c>
      <c r="N3683" t="s">
        <v>9041</v>
      </c>
      <c r="O3683" s="1">
        <v>42891</v>
      </c>
      <c r="P3683" s="1">
        <v>42970</v>
      </c>
      <c r="Q3683" s="5">
        <f>_xlfn.XLOOKUP(G3683,products!A:A,products!C:C,"")</f>
        <v>4821</v>
      </c>
      <c r="R3683">
        <v>41</v>
      </c>
      <c r="S3683" s="5">
        <f t="shared" si="57"/>
        <v>197661</v>
      </c>
    </row>
    <row r="3684" spans="1:19" x14ac:dyDescent="0.2">
      <c r="A3684" t="s">
        <v>3829</v>
      </c>
      <c r="B3684" t="s">
        <v>9025</v>
      </c>
      <c r="C3684" t="s">
        <v>15</v>
      </c>
      <c r="D3684" t="str">
        <f>_xlfn.XLOOKUP(C3684,sales_teams!A:A,sales_teams!B:B,"")</f>
        <v>C486814</v>
      </c>
      <c r="E3684" t="str">
        <f>_xlfn.XLOOKUP(C3684,sales_teams!A:A,sales_teams!C:C,"")</f>
        <v>Melvin Marxen</v>
      </c>
      <c r="F3684" t="str">
        <f>_xlfn.XLOOKUP(C3684,sales_teams!A:A,sales_teams!D:D,"")</f>
        <v>Central</v>
      </c>
      <c r="G3684" t="s">
        <v>8951</v>
      </c>
      <c r="H3684" t="str">
        <f>_xlfn.XLOOKUP(G3684,products!A:A,products!B:B,"")</f>
        <v>GTX</v>
      </c>
      <c r="I3684" t="s">
        <v>146</v>
      </c>
      <c r="J3684" t="str">
        <f>_xlfn.XLOOKUP(I3684,accounts!A:A,accounts!B:B,"")</f>
        <v>technolgy</v>
      </c>
      <c r="K3684" t="str">
        <f>_xlfn.XLOOKUP(I3684,accounts!A:A,accounts!F:F,"")</f>
        <v>Mid-Market</v>
      </c>
      <c r="L3684" t="s">
        <v>56</v>
      </c>
      <c r="M3684" t="s">
        <v>9031</v>
      </c>
      <c r="N3684" t="s">
        <v>9041</v>
      </c>
      <c r="O3684" s="1">
        <v>42891</v>
      </c>
      <c r="P3684" s="1">
        <v>42904</v>
      </c>
      <c r="Q3684" s="5">
        <f>_xlfn.XLOOKUP(G3684,products!A:A,products!C:C,"")</f>
        <v>4821</v>
      </c>
      <c r="R3684">
        <v>34</v>
      </c>
      <c r="S3684" s="5">
        <f t="shared" si="57"/>
        <v>163914</v>
      </c>
    </row>
    <row r="3685" spans="1:19" x14ac:dyDescent="0.2">
      <c r="A3685" t="s">
        <v>3830</v>
      </c>
      <c r="B3685" t="s">
        <v>9027</v>
      </c>
      <c r="C3685" t="s">
        <v>15</v>
      </c>
      <c r="D3685" t="str">
        <f>_xlfn.XLOOKUP(C3685,sales_teams!A:A,sales_teams!B:B,"")</f>
        <v>C486814</v>
      </c>
      <c r="E3685" t="str">
        <f>_xlfn.XLOOKUP(C3685,sales_teams!A:A,sales_teams!C:C,"")</f>
        <v>Melvin Marxen</v>
      </c>
      <c r="F3685" t="str">
        <f>_xlfn.XLOOKUP(C3685,sales_teams!A:A,sales_teams!D:D,"")</f>
        <v>Central</v>
      </c>
      <c r="G3685" t="s">
        <v>8951</v>
      </c>
      <c r="H3685" t="str">
        <f>_xlfn.XLOOKUP(G3685,products!A:A,products!B:B,"")</f>
        <v>GTX</v>
      </c>
      <c r="I3685" t="s">
        <v>186</v>
      </c>
      <c r="J3685" t="str">
        <f>_xlfn.XLOOKUP(I3685,accounts!A:A,accounts!B:B,"")</f>
        <v>retail</v>
      </c>
      <c r="K3685" t="str">
        <f>_xlfn.XLOOKUP(I3685,accounts!A:A,accounts!F:F,"")</f>
        <v>SMB</v>
      </c>
      <c r="L3685" t="s">
        <v>56</v>
      </c>
      <c r="M3685" t="s">
        <v>9034</v>
      </c>
      <c r="N3685" t="s">
        <v>9043</v>
      </c>
      <c r="O3685" s="1">
        <v>42891</v>
      </c>
      <c r="P3685" s="1">
        <v>42984</v>
      </c>
      <c r="Q3685" s="5">
        <f>_xlfn.XLOOKUP(G3685,products!A:A,products!C:C,"")</f>
        <v>4821</v>
      </c>
      <c r="R3685">
        <v>9</v>
      </c>
      <c r="S3685" s="5">
        <f t="shared" si="57"/>
        <v>43389</v>
      </c>
    </row>
    <row r="3686" spans="1:19" x14ac:dyDescent="0.2">
      <c r="A3686" t="s">
        <v>3831</v>
      </c>
      <c r="B3686" t="s">
        <v>9028</v>
      </c>
      <c r="C3686" t="s">
        <v>15</v>
      </c>
      <c r="D3686" t="str">
        <f>_xlfn.XLOOKUP(C3686,sales_teams!A:A,sales_teams!B:B,"")</f>
        <v>C486814</v>
      </c>
      <c r="E3686" t="str">
        <f>_xlfn.XLOOKUP(C3686,sales_teams!A:A,sales_teams!C:C,"")</f>
        <v>Melvin Marxen</v>
      </c>
      <c r="F3686" t="str">
        <f>_xlfn.XLOOKUP(C3686,sales_teams!A:A,sales_teams!D:D,"")</f>
        <v>Central</v>
      </c>
      <c r="G3686" t="s">
        <v>75</v>
      </c>
      <c r="H3686" t="str">
        <f>_xlfn.XLOOKUP(G3686,products!A:A,products!B:B,"")</f>
        <v>MG</v>
      </c>
      <c r="I3686" t="s">
        <v>213</v>
      </c>
      <c r="J3686" t="str">
        <f>_xlfn.XLOOKUP(I3686,accounts!A:A,accounts!B:B,"")</f>
        <v>software</v>
      </c>
      <c r="K3686" t="str">
        <f>_xlfn.XLOOKUP(I3686,accounts!A:A,accounts!F:F,"")</f>
        <v>Enterprise</v>
      </c>
      <c r="L3686" t="s">
        <v>56</v>
      </c>
      <c r="M3686" t="s">
        <v>9031</v>
      </c>
      <c r="N3686" t="s">
        <v>9042</v>
      </c>
      <c r="O3686" s="1">
        <v>42891</v>
      </c>
      <c r="P3686" s="1">
        <v>42960</v>
      </c>
      <c r="Q3686" s="5">
        <f>_xlfn.XLOOKUP(G3686,products!A:A,products!C:C,"")</f>
        <v>3393</v>
      </c>
      <c r="R3686">
        <v>32</v>
      </c>
      <c r="S3686" s="5">
        <f t="shared" si="57"/>
        <v>108576</v>
      </c>
    </row>
    <row r="3687" spans="1:19" x14ac:dyDescent="0.2">
      <c r="A3687" t="s">
        <v>3832</v>
      </c>
      <c r="B3687" t="s">
        <v>9025</v>
      </c>
      <c r="C3687" t="s">
        <v>13</v>
      </c>
      <c r="D3687" t="str">
        <f>_xlfn.XLOOKUP(C3687,sales_teams!A:A,sales_teams!B:B,"")</f>
        <v>C130664</v>
      </c>
      <c r="E3687" t="str">
        <f>_xlfn.XLOOKUP(C3687,sales_teams!A:A,sales_teams!C:C,"")</f>
        <v>Melvin Marxen</v>
      </c>
      <c r="F3687" t="str">
        <f>_xlfn.XLOOKUP(C3687,sales_teams!A:A,sales_teams!D:D,"")</f>
        <v>Central</v>
      </c>
      <c r="G3687" t="s">
        <v>62</v>
      </c>
      <c r="H3687" t="str">
        <f>_xlfn.XLOOKUP(G3687,products!A:A,products!B:B,"")</f>
        <v>GTX</v>
      </c>
      <c r="I3687" t="s">
        <v>228</v>
      </c>
      <c r="J3687" t="str">
        <f>_xlfn.XLOOKUP(I3687,accounts!A:A,accounts!B:B,"")</f>
        <v>technolgy</v>
      </c>
      <c r="K3687" t="str">
        <f>_xlfn.XLOOKUP(I3687,accounts!A:A,accounts!F:F,"")</f>
        <v>Mid-Market</v>
      </c>
      <c r="L3687" t="s">
        <v>81</v>
      </c>
      <c r="M3687" t="s">
        <v>9038</v>
      </c>
      <c r="N3687" t="s">
        <v>9043</v>
      </c>
      <c r="O3687" s="1">
        <v>42891</v>
      </c>
      <c r="P3687" s="1">
        <v>42975</v>
      </c>
      <c r="Q3687" s="5">
        <f>_xlfn.XLOOKUP(G3687,products!A:A,products!C:C,"")</f>
        <v>550</v>
      </c>
      <c r="R3687">
        <v>1</v>
      </c>
      <c r="S3687" s="5">
        <f t="shared" si="57"/>
        <v>550</v>
      </c>
    </row>
    <row r="3688" spans="1:19" x14ac:dyDescent="0.2">
      <c r="A3688" t="s">
        <v>3833</v>
      </c>
      <c r="B3688" t="s">
        <v>9027</v>
      </c>
      <c r="C3688" t="s">
        <v>10</v>
      </c>
      <c r="D3688" t="str">
        <f>_xlfn.XLOOKUP(C3688,sales_teams!A:A,sales_teams!B:B,"")</f>
        <v>C309699</v>
      </c>
      <c r="E3688" t="str">
        <f>_xlfn.XLOOKUP(C3688,sales_teams!A:A,sales_teams!C:C,"")</f>
        <v>Melvin Marxen</v>
      </c>
      <c r="F3688" t="str">
        <f>_xlfn.XLOOKUP(C3688,sales_teams!A:A,sales_teams!D:D,"")</f>
        <v>Central</v>
      </c>
      <c r="G3688" t="s">
        <v>62</v>
      </c>
      <c r="H3688" t="str">
        <f>_xlfn.XLOOKUP(G3688,products!A:A,products!B:B,"")</f>
        <v>GTX</v>
      </c>
      <c r="I3688" t="s">
        <v>146</v>
      </c>
      <c r="J3688" t="str">
        <f>_xlfn.XLOOKUP(I3688,accounts!A:A,accounts!B:B,"")</f>
        <v>technolgy</v>
      </c>
      <c r="K3688" t="str">
        <f>_xlfn.XLOOKUP(I3688,accounts!A:A,accounts!F:F,"")</f>
        <v>Mid-Market</v>
      </c>
      <c r="L3688" t="s">
        <v>56</v>
      </c>
      <c r="M3688" t="s">
        <v>9035</v>
      </c>
      <c r="N3688" t="s">
        <v>9043</v>
      </c>
      <c r="O3688" s="1">
        <v>42891</v>
      </c>
      <c r="P3688" s="1">
        <v>42950</v>
      </c>
      <c r="Q3688" s="5">
        <f>_xlfn.XLOOKUP(G3688,products!A:A,products!C:C,"")</f>
        <v>550</v>
      </c>
      <c r="R3688">
        <v>27</v>
      </c>
      <c r="S3688" s="5">
        <f t="shared" si="57"/>
        <v>14850</v>
      </c>
    </row>
    <row r="3689" spans="1:19" x14ac:dyDescent="0.2">
      <c r="A3689" t="s">
        <v>3834</v>
      </c>
      <c r="B3689" t="s">
        <v>9027</v>
      </c>
      <c r="C3689" t="s">
        <v>43</v>
      </c>
      <c r="D3689" t="str">
        <f>_xlfn.XLOOKUP(C3689,sales_teams!A:A,sales_teams!B:B,"")</f>
        <v>W596440</v>
      </c>
      <c r="E3689" t="str">
        <f>_xlfn.XLOOKUP(C3689,sales_teams!A:A,sales_teams!C:C,"")</f>
        <v>Summer Sewald</v>
      </c>
      <c r="F3689" t="str">
        <f>_xlfn.XLOOKUP(C3689,sales_teams!A:A,sales_teams!D:D,"")</f>
        <v>West</v>
      </c>
      <c r="G3689" t="s">
        <v>62</v>
      </c>
      <c r="H3689" t="str">
        <f>_xlfn.XLOOKUP(G3689,products!A:A,products!B:B,"")</f>
        <v>GTX</v>
      </c>
      <c r="I3689" t="s">
        <v>287</v>
      </c>
      <c r="J3689" t="str">
        <f>_xlfn.XLOOKUP(I3689,accounts!A:A,accounts!B:B,"")</f>
        <v>retail</v>
      </c>
      <c r="K3689" t="str">
        <f>_xlfn.XLOOKUP(I3689,accounts!A:A,accounts!F:F,"")</f>
        <v>Enterprise</v>
      </c>
      <c r="L3689" t="s">
        <v>81</v>
      </c>
      <c r="M3689" t="s">
        <v>9040</v>
      </c>
      <c r="N3689" t="s">
        <v>9043</v>
      </c>
      <c r="O3689" s="1">
        <v>42891</v>
      </c>
      <c r="P3689" s="1">
        <v>42981</v>
      </c>
      <c r="Q3689" s="5">
        <f>_xlfn.XLOOKUP(G3689,products!A:A,products!C:C,"")</f>
        <v>550</v>
      </c>
      <c r="R3689">
        <v>28</v>
      </c>
      <c r="S3689" s="5">
        <f t="shared" si="57"/>
        <v>15400</v>
      </c>
    </row>
    <row r="3690" spans="1:19" x14ac:dyDescent="0.2">
      <c r="A3690" t="s">
        <v>3835</v>
      </c>
      <c r="B3690" t="s">
        <v>9027</v>
      </c>
      <c r="C3690" t="s">
        <v>43</v>
      </c>
      <c r="D3690" t="str">
        <f>_xlfn.XLOOKUP(C3690,sales_teams!A:A,sales_teams!B:B,"")</f>
        <v>W596440</v>
      </c>
      <c r="E3690" t="str">
        <f>_xlfn.XLOOKUP(C3690,sales_teams!A:A,sales_teams!C:C,"")</f>
        <v>Summer Sewald</v>
      </c>
      <c r="F3690" t="str">
        <f>_xlfn.XLOOKUP(C3690,sales_teams!A:A,sales_teams!D:D,"")</f>
        <v>West</v>
      </c>
      <c r="G3690" t="s">
        <v>62</v>
      </c>
      <c r="H3690" t="str">
        <f>_xlfn.XLOOKUP(G3690,products!A:A,products!B:B,"")</f>
        <v>GTX</v>
      </c>
      <c r="I3690" t="s">
        <v>84</v>
      </c>
      <c r="J3690" t="str">
        <f>_xlfn.XLOOKUP(I3690,accounts!A:A,accounts!B:B,"")</f>
        <v>marketing</v>
      </c>
      <c r="K3690" t="str">
        <f>_xlfn.XLOOKUP(I3690,accounts!A:A,accounts!F:F,"")</f>
        <v>Mid-Market</v>
      </c>
      <c r="L3690" t="s">
        <v>81</v>
      </c>
      <c r="M3690" t="s">
        <v>9038</v>
      </c>
      <c r="N3690" t="s">
        <v>9043</v>
      </c>
      <c r="O3690" s="1">
        <v>42891</v>
      </c>
      <c r="P3690" s="1">
        <v>42897</v>
      </c>
      <c r="Q3690" s="5">
        <f>_xlfn.XLOOKUP(G3690,products!A:A,products!C:C,"")</f>
        <v>550</v>
      </c>
      <c r="R3690">
        <v>18</v>
      </c>
      <c r="S3690" s="5">
        <f t="shared" si="57"/>
        <v>9900</v>
      </c>
    </row>
    <row r="3691" spans="1:19" x14ac:dyDescent="0.2">
      <c r="A3691" t="s">
        <v>3836</v>
      </c>
      <c r="B3691" t="s">
        <v>9026</v>
      </c>
      <c r="C3691" t="s">
        <v>42</v>
      </c>
      <c r="D3691" t="str">
        <f>_xlfn.XLOOKUP(C3691,sales_teams!A:A,sales_teams!B:B,"")</f>
        <v>W674591</v>
      </c>
      <c r="E3691" t="str">
        <f>_xlfn.XLOOKUP(C3691,sales_teams!A:A,sales_teams!C:C,"")</f>
        <v>Summer Sewald</v>
      </c>
      <c r="F3691" t="str">
        <f>_xlfn.XLOOKUP(C3691,sales_teams!A:A,sales_teams!D:D,"")</f>
        <v>West</v>
      </c>
      <c r="G3691" t="s">
        <v>62</v>
      </c>
      <c r="H3691" t="str">
        <f>_xlfn.XLOOKUP(G3691,products!A:A,products!B:B,"")</f>
        <v>GTX</v>
      </c>
      <c r="J3691">
        <f>_xlfn.XLOOKUP(I3691,accounts!A:A,accounts!B:B,"")</f>
        <v>0</v>
      </c>
      <c r="K3691">
        <f>_xlfn.XLOOKUP(I3691,accounts!A:A,accounts!F:F,"")</f>
        <v>0</v>
      </c>
      <c r="L3691" t="s">
        <v>76</v>
      </c>
      <c r="N3691" t="s">
        <v>9044</v>
      </c>
      <c r="O3691" s="1">
        <v>42891</v>
      </c>
      <c r="Q3691" s="5">
        <f>_xlfn.XLOOKUP(G3691,products!A:A,products!C:C,"")</f>
        <v>550</v>
      </c>
      <c r="R3691">
        <v>28</v>
      </c>
      <c r="S3691" s="5">
        <f t="shared" si="57"/>
        <v>15400</v>
      </c>
    </row>
    <row r="3692" spans="1:19" x14ac:dyDescent="0.2">
      <c r="A3692" t="s">
        <v>3837</v>
      </c>
      <c r="B3692" t="s">
        <v>9025</v>
      </c>
      <c r="C3692" t="s">
        <v>42</v>
      </c>
      <c r="D3692" t="str">
        <f>_xlfn.XLOOKUP(C3692,sales_teams!A:A,sales_teams!B:B,"")</f>
        <v>W674591</v>
      </c>
      <c r="E3692" t="str">
        <f>_xlfn.XLOOKUP(C3692,sales_teams!A:A,sales_teams!C:C,"")</f>
        <v>Summer Sewald</v>
      </c>
      <c r="F3692" t="str">
        <f>_xlfn.XLOOKUP(C3692,sales_teams!A:A,sales_teams!D:D,"")</f>
        <v>West</v>
      </c>
      <c r="G3692" t="s">
        <v>8951</v>
      </c>
      <c r="H3692" t="str">
        <f>_xlfn.XLOOKUP(G3692,products!A:A,products!B:B,"")</f>
        <v>GTX</v>
      </c>
      <c r="I3692" t="s">
        <v>65</v>
      </c>
      <c r="J3692" t="str">
        <f>_xlfn.XLOOKUP(I3692,accounts!A:A,accounts!B:B,"")</f>
        <v>services</v>
      </c>
      <c r="K3692" t="str">
        <f>_xlfn.XLOOKUP(I3692,accounts!A:A,accounts!F:F,"")</f>
        <v>Mid-Market</v>
      </c>
      <c r="L3692" t="s">
        <v>56</v>
      </c>
      <c r="M3692" t="s">
        <v>9035</v>
      </c>
      <c r="N3692" t="s">
        <v>9041</v>
      </c>
      <c r="O3692" s="1">
        <v>42891</v>
      </c>
      <c r="P3692" s="1">
        <v>42983</v>
      </c>
      <c r="Q3692" s="5">
        <f>_xlfn.XLOOKUP(G3692,products!A:A,products!C:C,"")</f>
        <v>4821</v>
      </c>
      <c r="R3692">
        <v>41</v>
      </c>
      <c r="S3692" s="5">
        <f t="shared" si="57"/>
        <v>197661</v>
      </c>
    </row>
    <row r="3693" spans="1:19" x14ac:dyDescent="0.2">
      <c r="A3693" t="s">
        <v>3838</v>
      </c>
      <c r="B3693" t="s">
        <v>9028</v>
      </c>
      <c r="C3693" t="s">
        <v>37</v>
      </c>
      <c r="D3693" t="str">
        <f>_xlfn.XLOOKUP(C3693,sales_teams!A:A,sales_teams!B:B,"")</f>
        <v>W337844</v>
      </c>
      <c r="E3693" t="str">
        <f>_xlfn.XLOOKUP(C3693,sales_teams!A:A,sales_teams!C:C,"")</f>
        <v>Celia Rouche</v>
      </c>
      <c r="F3693" t="str">
        <f>_xlfn.XLOOKUP(C3693,sales_teams!A:A,sales_teams!D:D,"")</f>
        <v>West</v>
      </c>
      <c r="G3693" t="s">
        <v>54</v>
      </c>
      <c r="H3693" t="str">
        <f>_xlfn.XLOOKUP(G3693,products!A:A,products!B:B,"")</f>
        <v>GTX</v>
      </c>
      <c r="I3693" t="s">
        <v>210</v>
      </c>
      <c r="J3693" t="str">
        <f>_xlfn.XLOOKUP(I3693,accounts!A:A,accounts!B:B,"")</f>
        <v>telecommunications</v>
      </c>
      <c r="K3693" t="str">
        <f>_xlfn.XLOOKUP(I3693,accounts!A:A,accounts!F:F,"")</f>
        <v>Enterprise</v>
      </c>
      <c r="L3693" t="s">
        <v>56</v>
      </c>
      <c r="M3693" t="s">
        <v>9032</v>
      </c>
      <c r="N3693" t="s">
        <v>9041</v>
      </c>
      <c r="O3693" s="1">
        <v>42891</v>
      </c>
      <c r="P3693" s="1">
        <v>42977</v>
      </c>
      <c r="Q3693" s="5">
        <f>_xlfn.XLOOKUP(G3693,products!A:A,products!C:C,"")</f>
        <v>1096</v>
      </c>
      <c r="R3693">
        <v>28</v>
      </c>
      <c r="S3693" s="5">
        <f t="shared" si="57"/>
        <v>30688</v>
      </c>
    </row>
    <row r="3694" spans="1:19" x14ac:dyDescent="0.2">
      <c r="A3694" t="s">
        <v>3839</v>
      </c>
      <c r="B3694" t="s">
        <v>9026</v>
      </c>
      <c r="C3694" t="s">
        <v>12</v>
      </c>
      <c r="D3694" t="str">
        <f>_xlfn.XLOOKUP(C3694,sales_teams!A:A,sales_teams!B:B,"")</f>
        <v>C234392</v>
      </c>
      <c r="E3694" t="str">
        <f>_xlfn.XLOOKUP(C3694,sales_teams!A:A,sales_teams!C:C,"")</f>
        <v>Melvin Marxen</v>
      </c>
      <c r="F3694" t="str">
        <f>_xlfn.XLOOKUP(C3694,sales_teams!A:A,sales_teams!D:D,"")</f>
        <v>Central</v>
      </c>
      <c r="G3694" t="s">
        <v>8951</v>
      </c>
      <c r="H3694" t="str">
        <f>_xlfn.XLOOKUP(G3694,products!A:A,products!B:B,"")</f>
        <v>GTX</v>
      </c>
      <c r="I3694" t="s">
        <v>186</v>
      </c>
      <c r="J3694" t="str">
        <f>_xlfn.XLOOKUP(I3694,accounts!A:A,accounts!B:B,"")</f>
        <v>retail</v>
      </c>
      <c r="K3694" t="str">
        <f>_xlfn.XLOOKUP(I3694,accounts!A:A,accounts!F:F,"")</f>
        <v>SMB</v>
      </c>
      <c r="L3694" t="s">
        <v>56</v>
      </c>
      <c r="M3694" t="s">
        <v>9031</v>
      </c>
      <c r="N3694" t="s">
        <v>9043</v>
      </c>
      <c r="O3694" s="1">
        <v>42891</v>
      </c>
      <c r="P3694" s="1">
        <v>42997</v>
      </c>
      <c r="Q3694" s="5">
        <f>_xlfn.XLOOKUP(G3694,products!A:A,products!C:C,"")</f>
        <v>4821</v>
      </c>
      <c r="R3694">
        <v>21</v>
      </c>
      <c r="S3694" s="5">
        <f t="shared" si="57"/>
        <v>101241</v>
      </c>
    </row>
    <row r="3695" spans="1:19" x14ac:dyDescent="0.2">
      <c r="A3695" t="s">
        <v>3840</v>
      </c>
      <c r="B3695" t="s">
        <v>9026</v>
      </c>
      <c r="C3695" t="s">
        <v>12</v>
      </c>
      <c r="D3695" t="str">
        <f>_xlfn.XLOOKUP(C3695,sales_teams!A:A,sales_teams!B:B,"")</f>
        <v>C234392</v>
      </c>
      <c r="E3695" t="str">
        <f>_xlfn.XLOOKUP(C3695,sales_teams!A:A,sales_teams!C:C,"")</f>
        <v>Melvin Marxen</v>
      </c>
      <c r="F3695" t="str">
        <f>_xlfn.XLOOKUP(C3695,sales_teams!A:A,sales_teams!D:D,"")</f>
        <v>Central</v>
      </c>
      <c r="G3695" t="s">
        <v>60</v>
      </c>
      <c r="H3695" t="str">
        <f>_xlfn.XLOOKUP(G3695,products!A:A,products!B:B,"")</f>
        <v>MG</v>
      </c>
      <c r="I3695" t="s">
        <v>246</v>
      </c>
      <c r="J3695" t="str">
        <f>_xlfn.XLOOKUP(I3695,accounts!A:A,accounts!B:B,"")</f>
        <v>marketing</v>
      </c>
      <c r="K3695" t="str">
        <f>_xlfn.XLOOKUP(I3695,accounts!A:A,accounts!F:F,"")</f>
        <v>SMB</v>
      </c>
      <c r="L3695" t="s">
        <v>56</v>
      </c>
      <c r="M3695" t="s">
        <v>9035</v>
      </c>
      <c r="N3695" t="s">
        <v>9043</v>
      </c>
      <c r="O3695" s="1">
        <v>42891</v>
      </c>
      <c r="P3695" s="1">
        <v>42908</v>
      </c>
      <c r="Q3695" s="5">
        <f>_xlfn.XLOOKUP(G3695,products!A:A,products!C:C,"")</f>
        <v>55</v>
      </c>
      <c r="R3695">
        <v>17</v>
      </c>
      <c r="S3695" s="5">
        <f t="shared" si="57"/>
        <v>935</v>
      </c>
    </row>
    <row r="3696" spans="1:19" x14ac:dyDescent="0.2">
      <c r="A3696" t="s">
        <v>3841</v>
      </c>
      <c r="B3696" t="s">
        <v>9028</v>
      </c>
      <c r="C3696" t="s">
        <v>45</v>
      </c>
      <c r="D3696" t="str">
        <f>_xlfn.XLOOKUP(C3696,sales_teams!A:A,sales_teams!B:B,"")</f>
        <v>W960943</v>
      </c>
      <c r="E3696" t="str">
        <f>_xlfn.XLOOKUP(C3696,sales_teams!A:A,sales_teams!C:C,"")</f>
        <v>Summer Sewald</v>
      </c>
      <c r="F3696" t="str">
        <f>_xlfn.XLOOKUP(C3696,sales_teams!A:A,sales_teams!D:D,"")</f>
        <v>West</v>
      </c>
      <c r="G3696" t="s">
        <v>54</v>
      </c>
      <c r="H3696" t="str">
        <f>_xlfn.XLOOKUP(G3696,products!A:A,products!B:B,"")</f>
        <v>GTX</v>
      </c>
      <c r="I3696" t="s">
        <v>233</v>
      </c>
      <c r="J3696" t="str">
        <f>_xlfn.XLOOKUP(I3696,accounts!A:A,accounts!B:B,"")</f>
        <v>medical</v>
      </c>
      <c r="K3696" t="str">
        <f>_xlfn.XLOOKUP(I3696,accounts!A:A,accounts!F:F,"")</f>
        <v>SMB</v>
      </c>
      <c r="L3696" t="s">
        <v>81</v>
      </c>
      <c r="M3696" t="s">
        <v>9037</v>
      </c>
      <c r="N3696" t="s">
        <v>9042</v>
      </c>
      <c r="O3696" s="1">
        <v>42891</v>
      </c>
      <c r="P3696" s="1">
        <v>42974</v>
      </c>
      <c r="Q3696" s="5">
        <f>_xlfn.XLOOKUP(G3696,products!A:A,products!C:C,"")</f>
        <v>1096</v>
      </c>
      <c r="R3696">
        <v>1</v>
      </c>
      <c r="S3696" s="5">
        <f t="shared" si="57"/>
        <v>1096</v>
      </c>
    </row>
    <row r="3697" spans="1:19" x14ac:dyDescent="0.2">
      <c r="A3697" t="s">
        <v>3842</v>
      </c>
      <c r="B3697" t="s">
        <v>9026</v>
      </c>
      <c r="C3697" t="s">
        <v>45</v>
      </c>
      <c r="D3697" t="str">
        <f>_xlfn.XLOOKUP(C3697,sales_teams!A:A,sales_teams!B:B,"")</f>
        <v>W960943</v>
      </c>
      <c r="E3697" t="str">
        <f>_xlfn.XLOOKUP(C3697,sales_teams!A:A,sales_teams!C:C,"")</f>
        <v>Summer Sewald</v>
      </c>
      <c r="F3697" t="str">
        <f>_xlfn.XLOOKUP(C3697,sales_teams!A:A,sales_teams!D:D,"")</f>
        <v>West</v>
      </c>
      <c r="G3697" t="s">
        <v>62</v>
      </c>
      <c r="H3697" t="str">
        <f>_xlfn.XLOOKUP(G3697,products!A:A,products!B:B,"")</f>
        <v>GTX</v>
      </c>
      <c r="I3697" t="s">
        <v>142</v>
      </c>
      <c r="J3697" t="str">
        <f>_xlfn.XLOOKUP(I3697,accounts!A:A,accounts!B:B,"")</f>
        <v>finance</v>
      </c>
      <c r="K3697" t="str">
        <f>_xlfn.XLOOKUP(I3697,accounts!A:A,accounts!F:F,"")</f>
        <v>SMB</v>
      </c>
      <c r="L3697" t="s">
        <v>56</v>
      </c>
      <c r="M3697" t="s">
        <v>9035</v>
      </c>
      <c r="N3697" t="s">
        <v>9042</v>
      </c>
      <c r="O3697" s="1">
        <v>42891</v>
      </c>
      <c r="P3697" s="1">
        <v>42986</v>
      </c>
      <c r="Q3697" s="5">
        <f>_xlfn.XLOOKUP(G3697,products!A:A,products!C:C,"")</f>
        <v>550</v>
      </c>
      <c r="R3697">
        <v>3</v>
      </c>
      <c r="S3697" s="5">
        <f t="shared" si="57"/>
        <v>1650</v>
      </c>
    </row>
    <row r="3698" spans="1:19" x14ac:dyDescent="0.2">
      <c r="A3698" t="s">
        <v>3843</v>
      </c>
      <c r="B3698" t="s">
        <v>9025</v>
      </c>
      <c r="C3698" t="s">
        <v>45</v>
      </c>
      <c r="D3698" t="str">
        <f>_xlfn.XLOOKUP(C3698,sales_teams!A:A,sales_teams!B:B,"")</f>
        <v>W960943</v>
      </c>
      <c r="E3698" t="str">
        <f>_xlfn.XLOOKUP(C3698,sales_teams!A:A,sales_teams!C:C,"")</f>
        <v>Summer Sewald</v>
      </c>
      <c r="F3698" t="str">
        <f>_xlfn.XLOOKUP(C3698,sales_teams!A:A,sales_teams!D:D,"")</f>
        <v>West</v>
      </c>
      <c r="G3698" t="s">
        <v>75</v>
      </c>
      <c r="H3698" t="str">
        <f>_xlfn.XLOOKUP(G3698,products!A:A,products!B:B,"")</f>
        <v>MG</v>
      </c>
      <c r="I3698" t="s">
        <v>144</v>
      </c>
      <c r="J3698" t="str">
        <f>_xlfn.XLOOKUP(I3698,accounts!A:A,accounts!B:B,"")</f>
        <v>retail</v>
      </c>
      <c r="K3698" t="str">
        <f>_xlfn.XLOOKUP(I3698,accounts!A:A,accounts!F:F,"")</f>
        <v>Mid-Market</v>
      </c>
      <c r="L3698" t="s">
        <v>56</v>
      </c>
      <c r="M3698" t="s">
        <v>9032</v>
      </c>
      <c r="N3698" t="s">
        <v>9045</v>
      </c>
      <c r="O3698" s="1">
        <v>42891</v>
      </c>
      <c r="P3698" s="1">
        <v>42907</v>
      </c>
      <c r="Q3698" s="5">
        <f>_xlfn.XLOOKUP(G3698,products!A:A,products!C:C,"")</f>
        <v>3393</v>
      </c>
      <c r="R3698">
        <v>23</v>
      </c>
      <c r="S3698" s="5">
        <f t="shared" si="57"/>
        <v>78039</v>
      </c>
    </row>
    <row r="3699" spans="1:19" x14ac:dyDescent="0.2">
      <c r="A3699" t="s">
        <v>3844</v>
      </c>
      <c r="B3699" t="s">
        <v>9025</v>
      </c>
      <c r="C3699" t="s">
        <v>9</v>
      </c>
      <c r="D3699" t="str">
        <f>_xlfn.XLOOKUP(C3699,sales_teams!A:A,sales_teams!B:B,"")</f>
        <v>C62195</v>
      </c>
      <c r="E3699" t="str">
        <f>_xlfn.XLOOKUP(C3699,sales_teams!A:A,sales_teams!C:C,"")</f>
        <v>Dustin Brinkmann</v>
      </c>
      <c r="F3699" t="str">
        <f>_xlfn.XLOOKUP(C3699,sales_teams!A:A,sales_teams!D:D,"")</f>
        <v>Central</v>
      </c>
      <c r="G3699" t="s">
        <v>54</v>
      </c>
      <c r="H3699" t="str">
        <f>_xlfn.XLOOKUP(G3699,products!A:A,products!B:B,"")</f>
        <v>GTX</v>
      </c>
      <c r="I3699" t="s">
        <v>135</v>
      </c>
      <c r="J3699" t="str">
        <f>_xlfn.XLOOKUP(I3699,accounts!A:A,accounts!B:B,"")</f>
        <v>marketing</v>
      </c>
      <c r="K3699" t="str">
        <f>_xlfn.XLOOKUP(I3699,accounts!A:A,accounts!F:F,"")</f>
        <v>Mid-Market</v>
      </c>
      <c r="L3699" t="s">
        <v>81</v>
      </c>
      <c r="M3699" t="s">
        <v>9036</v>
      </c>
      <c r="N3699" t="s">
        <v>9042</v>
      </c>
      <c r="O3699" s="1">
        <v>42891</v>
      </c>
      <c r="P3699" s="1">
        <v>42897</v>
      </c>
      <c r="Q3699" s="5">
        <f>_xlfn.XLOOKUP(G3699,products!A:A,products!C:C,"")</f>
        <v>1096</v>
      </c>
      <c r="R3699">
        <v>11</v>
      </c>
      <c r="S3699" s="5">
        <f t="shared" si="57"/>
        <v>12056</v>
      </c>
    </row>
    <row r="3700" spans="1:19" x14ac:dyDescent="0.2">
      <c r="A3700" t="s">
        <v>3845</v>
      </c>
      <c r="B3700" t="s">
        <v>9027</v>
      </c>
      <c r="C3700" t="s">
        <v>9</v>
      </c>
      <c r="D3700" t="str">
        <f>_xlfn.XLOOKUP(C3700,sales_teams!A:A,sales_teams!B:B,"")</f>
        <v>C62195</v>
      </c>
      <c r="E3700" t="str">
        <f>_xlfn.XLOOKUP(C3700,sales_teams!A:A,sales_teams!C:C,"")</f>
        <v>Dustin Brinkmann</v>
      </c>
      <c r="F3700" t="str">
        <f>_xlfn.XLOOKUP(C3700,sales_teams!A:A,sales_teams!D:D,"")</f>
        <v>Central</v>
      </c>
      <c r="G3700" t="s">
        <v>54</v>
      </c>
      <c r="H3700" t="str">
        <f>_xlfn.XLOOKUP(G3700,products!A:A,products!B:B,"")</f>
        <v>GTX</v>
      </c>
      <c r="I3700" t="s">
        <v>67</v>
      </c>
      <c r="J3700" t="str">
        <f>_xlfn.XLOOKUP(I3700,accounts!A:A,accounts!B:B,"")</f>
        <v>medical</v>
      </c>
      <c r="K3700" t="str">
        <f>_xlfn.XLOOKUP(I3700,accounts!A:A,accounts!F:F,"")</f>
        <v>Enterprise</v>
      </c>
      <c r="L3700" t="s">
        <v>81</v>
      </c>
      <c r="M3700" t="s">
        <v>9036</v>
      </c>
      <c r="N3700" t="s">
        <v>9045</v>
      </c>
      <c r="O3700" s="1">
        <v>42891</v>
      </c>
      <c r="P3700" s="1">
        <v>42961</v>
      </c>
      <c r="Q3700" s="5">
        <f>_xlfn.XLOOKUP(G3700,products!A:A,products!C:C,"")</f>
        <v>1096</v>
      </c>
      <c r="R3700">
        <v>11</v>
      </c>
      <c r="S3700" s="5">
        <f t="shared" si="57"/>
        <v>12056</v>
      </c>
    </row>
    <row r="3701" spans="1:19" x14ac:dyDescent="0.2">
      <c r="A3701" t="s">
        <v>3846</v>
      </c>
      <c r="B3701" t="s">
        <v>9025</v>
      </c>
      <c r="C3701" t="s">
        <v>9</v>
      </c>
      <c r="D3701" t="str">
        <f>_xlfn.XLOOKUP(C3701,sales_teams!A:A,sales_teams!B:B,"")</f>
        <v>C62195</v>
      </c>
      <c r="E3701" t="str">
        <f>_xlfn.XLOOKUP(C3701,sales_teams!A:A,sales_teams!C:C,"")</f>
        <v>Dustin Brinkmann</v>
      </c>
      <c r="F3701" t="str">
        <f>_xlfn.XLOOKUP(C3701,sales_teams!A:A,sales_teams!D:D,"")</f>
        <v>Central</v>
      </c>
      <c r="G3701" t="s">
        <v>60</v>
      </c>
      <c r="H3701" t="str">
        <f>_xlfn.XLOOKUP(G3701,products!A:A,products!B:B,"")</f>
        <v>MG</v>
      </c>
      <c r="I3701" t="s">
        <v>329</v>
      </c>
      <c r="J3701" t="str">
        <f>_xlfn.XLOOKUP(I3701,accounts!A:A,accounts!B:B,"")</f>
        <v>technolgy</v>
      </c>
      <c r="K3701" t="str">
        <f>_xlfn.XLOOKUP(I3701,accounts!A:A,accounts!F:F,"")</f>
        <v>Enterprise</v>
      </c>
      <c r="L3701" t="s">
        <v>56</v>
      </c>
      <c r="M3701" t="s">
        <v>9034</v>
      </c>
      <c r="N3701" t="s">
        <v>9041</v>
      </c>
      <c r="O3701" s="1">
        <v>42891</v>
      </c>
      <c r="P3701" s="1">
        <v>42998</v>
      </c>
      <c r="Q3701" s="5">
        <f>_xlfn.XLOOKUP(G3701,products!A:A,products!C:C,"")</f>
        <v>55</v>
      </c>
      <c r="R3701">
        <v>26</v>
      </c>
      <c r="S3701" s="5">
        <f t="shared" si="57"/>
        <v>1430</v>
      </c>
    </row>
    <row r="3702" spans="1:19" x14ac:dyDescent="0.2">
      <c r="A3702" t="s">
        <v>3847</v>
      </c>
      <c r="B3702" t="s">
        <v>9028</v>
      </c>
      <c r="C3702" t="s">
        <v>14</v>
      </c>
      <c r="D3702" t="str">
        <f>_xlfn.XLOOKUP(C3702,sales_teams!A:A,sales_teams!B:B,"")</f>
        <v>C961860</v>
      </c>
      <c r="E3702" t="str">
        <f>_xlfn.XLOOKUP(C3702,sales_teams!A:A,sales_teams!C:C,"")</f>
        <v>Melvin Marxen</v>
      </c>
      <c r="F3702" t="str">
        <f>_xlfn.XLOOKUP(C3702,sales_teams!A:A,sales_teams!D:D,"")</f>
        <v>Central</v>
      </c>
      <c r="G3702" t="s">
        <v>62</v>
      </c>
      <c r="H3702" t="str">
        <f>_xlfn.XLOOKUP(G3702,products!A:A,products!B:B,"")</f>
        <v>GTX</v>
      </c>
      <c r="I3702" t="s">
        <v>332</v>
      </c>
      <c r="J3702" t="str">
        <f>_xlfn.XLOOKUP(I3702,accounts!A:A,accounts!B:B,"")</f>
        <v>marketing</v>
      </c>
      <c r="K3702" t="str">
        <f>_xlfn.XLOOKUP(I3702,accounts!A:A,accounts!F:F,"")</f>
        <v>Enterprise</v>
      </c>
      <c r="L3702" t="s">
        <v>56</v>
      </c>
      <c r="M3702" t="s">
        <v>9034</v>
      </c>
      <c r="N3702" t="s">
        <v>9041</v>
      </c>
      <c r="O3702" s="1">
        <v>42891</v>
      </c>
      <c r="P3702" s="1">
        <v>43004</v>
      </c>
      <c r="Q3702" s="5">
        <f>_xlfn.XLOOKUP(G3702,products!A:A,products!C:C,"")</f>
        <v>550</v>
      </c>
      <c r="R3702">
        <v>17</v>
      </c>
      <c r="S3702" s="5">
        <f t="shared" si="57"/>
        <v>9350</v>
      </c>
    </row>
    <row r="3703" spans="1:19" x14ac:dyDescent="0.2">
      <c r="A3703" t="s">
        <v>3848</v>
      </c>
      <c r="B3703" t="s">
        <v>9025</v>
      </c>
      <c r="C3703" t="s">
        <v>14</v>
      </c>
      <c r="D3703" t="str">
        <f>_xlfn.XLOOKUP(C3703,sales_teams!A:A,sales_teams!B:B,"")</f>
        <v>C961860</v>
      </c>
      <c r="E3703" t="str">
        <f>_xlfn.XLOOKUP(C3703,sales_teams!A:A,sales_teams!C:C,"")</f>
        <v>Melvin Marxen</v>
      </c>
      <c r="F3703" t="str">
        <f>_xlfn.XLOOKUP(C3703,sales_teams!A:A,sales_teams!D:D,"")</f>
        <v>Central</v>
      </c>
      <c r="G3703" t="s">
        <v>75</v>
      </c>
      <c r="H3703" t="str">
        <f>_xlfn.XLOOKUP(G3703,products!A:A,products!B:B,"")</f>
        <v>MG</v>
      </c>
      <c r="I3703" t="s">
        <v>228</v>
      </c>
      <c r="J3703" t="str">
        <f>_xlfn.XLOOKUP(I3703,accounts!A:A,accounts!B:B,"")</f>
        <v>technolgy</v>
      </c>
      <c r="K3703" t="str">
        <f>_xlfn.XLOOKUP(I3703,accounts!A:A,accounts!F:F,"")</f>
        <v>Mid-Market</v>
      </c>
      <c r="L3703" t="s">
        <v>56</v>
      </c>
      <c r="M3703" t="s">
        <v>9032</v>
      </c>
      <c r="N3703" t="s">
        <v>9042</v>
      </c>
      <c r="O3703" s="1">
        <v>42891</v>
      </c>
      <c r="P3703" s="1">
        <v>42992</v>
      </c>
      <c r="Q3703" s="5">
        <f>_xlfn.XLOOKUP(G3703,products!A:A,products!C:C,"")</f>
        <v>3393</v>
      </c>
      <c r="R3703">
        <v>44</v>
      </c>
      <c r="S3703" s="5">
        <f t="shared" si="57"/>
        <v>149292</v>
      </c>
    </row>
    <row r="3704" spans="1:19" x14ac:dyDescent="0.2">
      <c r="A3704" t="s">
        <v>3849</v>
      </c>
      <c r="B3704" t="s">
        <v>9027</v>
      </c>
      <c r="C3704" t="s">
        <v>29</v>
      </c>
      <c r="D3704" t="str">
        <f>_xlfn.XLOOKUP(C3704,sales_teams!A:A,sales_teams!B:B,"")</f>
        <v>E571180</v>
      </c>
      <c r="E3704" t="str">
        <f>_xlfn.XLOOKUP(C3704,sales_teams!A:A,sales_teams!C:C,"")</f>
        <v>Rocco Neubert</v>
      </c>
      <c r="F3704" t="str">
        <f>_xlfn.XLOOKUP(C3704,sales_teams!A:A,sales_teams!D:D,"")</f>
        <v>East</v>
      </c>
      <c r="G3704" t="s">
        <v>60</v>
      </c>
      <c r="H3704" t="str">
        <f>_xlfn.XLOOKUP(G3704,products!A:A,products!B:B,"")</f>
        <v>MG</v>
      </c>
      <c r="I3704" t="s">
        <v>237</v>
      </c>
      <c r="J3704" t="str">
        <f>_xlfn.XLOOKUP(I3704,accounts!A:A,accounts!B:B,"")</f>
        <v>entertainment</v>
      </c>
      <c r="K3704" t="str">
        <f>_xlfn.XLOOKUP(I3704,accounts!A:A,accounts!F:F,"")</f>
        <v>Mid-Market</v>
      </c>
      <c r="L3704" t="s">
        <v>56</v>
      </c>
      <c r="M3704" t="s">
        <v>9033</v>
      </c>
      <c r="N3704" t="s">
        <v>9041</v>
      </c>
      <c r="O3704" s="1">
        <v>42891</v>
      </c>
      <c r="P3704" s="1">
        <v>43002</v>
      </c>
      <c r="Q3704" s="5">
        <f>_xlfn.XLOOKUP(G3704,products!A:A,products!C:C,"")</f>
        <v>55</v>
      </c>
      <c r="R3704">
        <v>1</v>
      </c>
      <c r="S3704" s="5">
        <f t="shared" si="57"/>
        <v>55</v>
      </c>
    </row>
    <row r="3705" spans="1:19" x14ac:dyDescent="0.2">
      <c r="A3705" t="s">
        <v>3850</v>
      </c>
      <c r="B3705" t="s">
        <v>9026</v>
      </c>
      <c r="C3705" t="s">
        <v>32</v>
      </c>
      <c r="D3705" t="str">
        <f>_xlfn.XLOOKUP(C3705,sales_teams!A:A,sales_teams!B:B,"")</f>
        <v>W975078</v>
      </c>
      <c r="E3705" t="str">
        <f>_xlfn.XLOOKUP(C3705,sales_teams!A:A,sales_teams!C:C,"")</f>
        <v>Celia Rouche</v>
      </c>
      <c r="F3705" t="str">
        <f>_xlfn.XLOOKUP(C3705,sales_teams!A:A,sales_teams!D:D,"")</f>
        <v>West</v>
      </c>
      <c r="G3705" t="s">
        <v>75</v>
      </c>
      <c r="H3705" t="str">
        <f>_xlfn.XLOOKUP(G3705,products!A:A,products!B:B,"")</f>
        <v>MG</v>
      </c>
      <c r="I3705" t="s">
        <v>65</v>
      </c>
      <c r="J3705" t="str">
        <f>_xlfn.XLOOKUP(I3705,accounts!A:A,accounts!B:B,"")</f>
        <v>services</v>
      </c>
      <c r="K3705" t="str">
        <f>_xlfn.XLOOKUP(I3705,accounts!A:A,accounts!F:F,"")</f>
        <v>Mid-Market</v>
      </c>
      <c r="L3705" t="s">
        <v>81</v>
      </c>
      <c r="M3705" t="s">
        <v>9037</v>
      </c>
      <c r="N3705" t="s">
        <v>9042</v>
      </c>
      <c r="O3705" s="1">
        <v>42891</v>
      </c>
      <c r="P3705" s="1">
        <v>42961</v>
      </c>
      <c r="Q3705" s="5">
        <f>_xlfn.XLOOKUP(G3705,products!A:A,products!C:C,"")</f>
        <v>3393</v>
      </c>
      <c r="R3705">
        <v>15</v>
      </c>
      <c r="S3705" s="5">
        <f t="shared" si="57"/>
        <v>50895</v>
      </c>
    </row>
    <row r="3706" spans="1:19" x14ac:dyDescent="0.2">
      <c r="A3706" t="s">
        <v>3851</v>
      </c>
      <c r="B3706" t="s">
        <v>9027</v>
      </c>
      <c r="C3706" t="s">
        <v>32</v>
      </c>
      <c r="D3706" t="str">
        <f>_xlfn.XLOOKUP(C3706,sales_teams!A:A,sales_teams!B:B,"")</f>
        <v>W975078</v>
      </c>
      <c r="E3706" t="str">
        <f>_xlfn.XLOOKUP(C3706,sales_teams!A:A,sales_teams!C:C,"")</f>
        <v>Celia Rouche</v>
      </c>
      <c r="F3706" t="str">
        <f>_xlfn.XLOOKUP(C3706,sales_teams!A:A,sales_teams!D:D,"")</f>
        <v>West</v>
      </c>
      <c r="G3706" t="s">
        <v>60</v>
      </c>
      <c r="H3706" t="str">
        <f>_xlfn.XLOOKUP(G3706,products!A:A,products!B:B,"")</f>
        <v>MG</v>
      </c>
      <c r="I3706" t="s">
        <v>239</v>
      </c>
      <c r="J3706" t="str">
        <f>_xlfn.XLOOKUP(I3706,accounts!A:A,accounts!B:B,"")</f>
        <v>technolgy</v>
      </c>
      <c r="K3706" t="str">
        <f>_xlfn.XLOOKUP(I3706,accounts!A:A,accounts!F:F,"")</f>
        <v>Mid-Market</v>
      </c>
      <c r="L3706" t="s">
        <v>56</v>
      </c>
      <c r="M3706" t="s">
        <v>9035</v>
      </c>
      <c r="N3706" t="s">
        <v>9041</v>
      </c>
      <c r="O3706" s="1">
        <v>42891</v>
      </c>
      <c r="P3706" s="1">
        <v>42979</v>
      </c>
      <c r="Q3706" s="5">
        <f>_xlfn.XLOOKUP(G3706,products!A:A,products!C:C,"")</f>
        <v>55</v>
      </c>
      <c r="R3706">
        <v>6</v>
      </c>
      <c r="S3706" s="5">
        <f t="shared" si="57"/>
        <v>330</v>
      </c>
    </row>
    <row r="3707" spans="1:19" x14ac:dyDescent="0.2">
      <c r="A3707" t="s">
        <v>3852</v>
      </c>
      <c r="B3707" t="s">
        <v>9028</v>
      </c>
      <c r="C3707" t="s">
        <v>17</v>
      </c>
      <c r="D3707" t="str">
        <f>_xlfn.XLOOKUP(C3707,sales_teams!A:A,sales_teams!B:B,"")</f>
        <v>E152967</v>
      </c>
      <c r="E3707" t="str">
        <f>_xlfn.XLOOKUP(C3707,sales_teams!A:A,sales_teams!C:C,"")</f>
        <v>Cara Losch</v>
      </c>
      <c r="F3707" t="str">
        <f>_xlfn.XLOOKUP(C3707,sales_teams!A:A,sales_teams!D:D,"")</f>
        <v>East</v>
      </c>
      <c r="G3707" t="s">
        <v>60</v>
      </c>
      <c r="H3707" t="str">
        <f>_xlfn.XLOOKUP(G3707,products!A:A,products!B:B,"")</f>
        <v>MG</v>
      </c>
      <c r="I3707" t="s">
        <v>122</v>
      </c>
      <c r="J3707" t="str">
        <f>_xlfn.XLOOKUP(I3707,accounts!A:A,accounts!B:B,"")</f>
        <v>technolgy</v>
      </c>
      <c r="K3707" t="str">
        <f>_xlfn.XLOOKUP(I3707,accounts!A:A,accounts!F:F,"")</f>
        <v>Mid-Market</v>
      </c>
      <c r="L3707" t="s">
        <v>81</v>
      </c>
      <c r="M3707" t="s">
        <v>9038</v>
      </c>
      <c r="N3707" t="s">
        <v>9042</v>
      </c>
      <c r="O3707" s="1">
        <v>42891</v>
      </c>
      <c r="P3707" s="1">
        <v>42948</v>
      </c>
      <c r="Q3707" s="5">
        <f>_xlfn.XLOOKUP(G3707,products!A:A,products!C:C,"")</f>
        <v>55</v>
      </c>
      <c r="R3707">
        <v>49</v>
      </c>
      <c r="S3707" s="5">
        <f t="shared" si="57"/>
        <v>2695</v>
      </c>
    </row>
    <row r="3708" spans="1:19" x14ac:dyDescent="0.2">
      <c r="A3708" t="s">
        <v>3853</v>
      </c>
      <c r="B3708" t="s">
        <v>9027</v>
      </c>
      <c r="C3708" t="s">
        <v>44</v>
      </c>
      <c r="D3708" t="str">
        <f>_xlfn.XLOOKUP(C3708,sales_teams!A:A,sales_teams!B:B,"")</f>
        <v>W202814</v>
      </c>
      <c r="E3708" t="str">
        <f>_xlfn.XLOOKUP(C3708,sales_teams!A:A,sales_teams!C:C,"")</f>
        <v>Summer Sewald</v>
      </c>
      <c r="F3708" t="str">
        <f>_xlfn.XLOOKUP(C3708,sales_teams!A:A,sales_teams!D:D,"")</f>
        <v>West</v>
      </c>
      <c r="G3708" t="s">
        <v>60</v>
      </c>
      <c r="H3708" t="str">
        <f>_xlfn.XLOOKUP(G3708,products!A:A,products!B:B,"")</f>
        <v>MG</v>
      </c>
      <c r="J3708">
        <f>_xlfn.XLOOKUP(I3708,accounts!A:A,accounts!B:B,"")</f>
        <v>0</v>
      </c>
      <c r="K3708">
        <f>_xlfn.XLOOKUP(I3708,accounts!A:A,accounts!F:F,"")</f>
        <v>0</v>
      </c>
      <c r="L3708" t="s">
        <v>76</v>
      </c>
      <c r="N3708" t="s">
        <v>9044</v>
      </c>
      <c r="O3708" s="1">
        <v>42891</v>
      </c>
      <c r="Q3708" s="5">
        <f>_xlfn.XLOOKUP(G3708,products!A:A,products!C:C,"")</f>
        <v>55</v>
      </c>
      <c r="R3708">
        <v>48</v>
      </c>
      <c r="S3708" s="5">
        <f t="shared" si="57"/>
        <v>2640</v>
      </c>
    </row>
    <row r="3709" spans="1:19" x14ac:dyDescent="0.2">
      <c r="A3709" t="s">
        <v>3854</v>
      </c>
      <c r="B3709" t="s">
        <v>9027</v>
      </c>
      <c r="C3709" t="s">
        <v>44</v>
      </c>
      <c r="D3709" t="str">
        <f>_xlfn.XLOOKUP(C3709,sales_teams!A:A,sales_teams!B:B,"")</f>
        <v>W202814</v>
      </c>
      <c r="E3709" t="str">
        <f>_xlfn.XLOOKUP(C3709,sales_teams!A:A,sales_teams!C:C,"")</f>
        <v>Summer Sewald</v>
      </c>
      <c r="F3709" t="str">
        <f>_xlfn.XLOOKUP(C3709,sales_teams!A:A,sales_teams!D:D,"")</f>
        <v>West</v>
      </c>
      <c r="G3709" t="s">
        <v>62</v>
      </c>
      <c r="H3709" t="str">
        <f>_xlfn.XLOOKUP(G3709,products!A:A,products!B:B,"")</f>
        <v>GTX</v>
      </c>
      <c r="I3709" t="s">
        <v>88</v>
      </c>
      <c r="J3709" t="str">
        <f>_xlfn.XLOOKUP(I3709,accounts!A:A,accounts!B:B,"")</f>
        <v>employment</v>
      </c>
      <c r="K3709" t="str">
        <f>_xlfn.XLOOKUP(I3709,accounts!A:A,accounts!F:F,"")</f>
        <v>Mid-Market</v>
      </c>
      <c r="L3709" t="s">
        <v>81</v>
      </c>
      <c r="M3709" t="s">
        <v>9037</v>
      </c>
      <c r="N3709" t="s">
        <v>9045</v>
      </c>
      <c r="O3709" s="1">
        <v>42891</v>
      </c>
      <c r="P3709" s="1">
        <v>43005</v>
      </c>
      <c r="Q3709" s="5">
        <f>_xlfn.XLOOKUP(G3709,products!A:A,products!C:C,"")</f>
        <v>550</v>
      </c>
      <c r="R3709">
        <v>5</v>
      </c>
      <c r="S3709" s="5">
        <f t="shared" si="57"/>
        <v>2750</v>
      </c>
    </row>
    <row r="3710" spans="1:19" x14ac:dyDescent="0.2">
      <c r="A3710" t="s">
        <v>3855</v>
      </c>
      <c r="B3710" t="s">
        <v>9025</v>
      </c>
      <c r="C3710" t="s">
        <v>3</v>
      </c>
      <c r="D3710" t="str">
        <f>_xlfn.XLOOKUP(C3710,sales_teams!A:A,sales_teams!B:B,"")</f>
        <v>C265891</v>
      </c>
      <c r="E3710" t="str">
        <f>_xlfn.XLOOKUP(C3710,sales_teams!A:A,sales_teams!C:C,"")</f>
        <v>Dustin Brinkmann</v>
      </c>
      <c r="F3710" t="str">
        <f>_xlfn.XLOOKUP(C3710,sales_teams!A:A,sales_teams!D:D,"")</f>
        <v>Central</v>
      </c>
      <c r="G3710" t="s">
        <v>60</v>
      </c>
      <c r="H3710" t="str">
        <f>_xlfn.XLOOKUP(G3710,products!A:A,products!B:B,"")</f>
        <v>MG</v>
      </c>
      <c r="I3710" t="s">
        <v>506</v>
      </c>
      <c r="J3710" t="str">
        <f>_xlfn.XLOOKUP(I3710,accounts!A:A,accounts!B:B,"")</f>
        <v>retail</v>
      </c>
      <c r="K3710" t="str">
        <f>_xlfn.XLOOKUP(I3710,accounts!A:A,accounts!F:F,"")</f>
        <v>Mid-Market</v>
      </c>
      <c r="L3710" t="s">
        <v>56</v>
      </c>
      <c r="M3710" t="s">
        <v>9033</v>
      </c>
      <c r="N3710" t="s">
        <v>9045</v>
      </c>
      <c r="O3710" s="1">
        <v>42892</v>
      </c>
      <c r="P3710" s="1">
        <v>43005</v>
      </c>
      <c r="Q3710" s="5">
        <f>_xlfn.XLOOKUP(G3710,products!A:A,products!C:C,"")</f>
        <v>55</v>
      </c>
      <c r="R3710">
        <v>36</v>
      </c>
      <c r="S3710" s="5">
        <f t="shared" si="57"/>
        <v>1980</v>
      </c>
    </row>
    <row r="3711" spans="1:19" x14ac:dyDescent="0.2">
      <c r="A3711" t="s">
        <v>3856</v>
      </c>
      <c r="B3711" t="s">
        <v>9028</v>
      </c>
      <c r="C3711" t="s">
        <v>27</v>
      </c>
      <c r="D3711" t="str">
        <f>_xlfn.XLOOKUP(C3711,sales_teams!A:A,sales_teams!B:B,"")</f>
        <v>E619716</v>
      </c>
      <c r="E3711" t="str">
        <f>_xlfn.XLOOKUP(C3711,sales_teams!A:A,sales_teams!C:C,"")</f>
        <v>Rocco Neubert</v>
      </c>
      <c r="F3711" t="str">
        <f>_xlfn.XLOOKUP(C3711,sales_teams!A:A,sales_teams!D:D,"")</f>
        <v>East</v>
      </c>
      <c r="G3711" t="s">
        <v>75</v>
      </c>
      <c r="H3711" t="str">
        <f>_xlfn.XLOOKUP(G3711,products!A:A,products!B:B,"")</f>
        <v>MG</v>
      </c>
      <c r="I3711" t="s">
        <v>255</v>
      </c>
      <c r="J3711" t="str">
        <f>_xlfn.XLOOKUP(I3711,accounts!A:A,accounts!B:B,"")</f>
        <v>telecommunications</v>
      </c>
      <c r="K3711" t="str">
        <f>_xlfn.XLOOKUP(I3711,accounts!A:A,accounts!F:F,"")</f>
        <v>Enterprise</v>
      </c>
      <c r="L3711" t="s">
        <v>56</v>
      </c>
      <c r="M3711" t="s">
        <v>9032</v>
      </c>
      <c r="N3711" t="s">
        <v>9045</v>
      </c>
      <c r="O3711" s="1">
        <v>42892</v>
      </c>
      <c r="P3711" s="1">
        <v>42956</v>
      </c>
      <c r="Q3711" s="5">
        <f>_xlfn.XLOOKUP(G3711,products!A:A,products!C:C,"")</f>
        <v>3393</v>
      </c>
      <c r="R3711">
        <v>36</v>
      </c>
      <c r="S3711" s="5">
        <f t="shared" si="57"/>
        <v>122148</v>
      </c>
    </row>
    <row r="3712" spans="1:19" x14ac:dyDescent="0.2">
      <c r="A3712" t="s">
        <v>3857</v>
      </c>
      <c r="B3712" t="s">
        <v>9026</v>
      </c>
      <c r="C3712" t="s">
        <v>20</v>
      </c>
      <c r="D3712" t="str">
        <f>_xlfn.XLOOKUP(C3712,sales_teams!A:A,sales_teams!B:B,"")</f>
        <v>E500449</v>
      </c>
      <c r="E3712" t="str">
        <f>_xlfn.XLOOKUP(C3712,sales_teams!A:A,sales_teams!C:C,"")</f>
        <v>Cara Losch</v>
      </c>
      <c r="F3712" t="str">
        <f>_xlfn.XLOOKUP(C3712,sales_teams!A:A,sales_teams!D:D,"")</f>
        <v>East</v>
      </c>
      <c r="G3712" t="s">
        <v>8951</v>
      </c>
      <c r="H3712" t="str">
        <f>_xlfn.XLOOKUP(G3712,products!A:A,products!B:B,"")</f>
        <v>GTX</v>
      </c>
      <c r="I3712" t="s">
        <v>108</v>
      </c>
      <c r="J3712" t="str">
        <f>_xlfn.XLOOKUP(I3712,accounts!A:A,accounts!B:B,"")</f>
        <v>retail</v>
      </c>
      <c r="K3712" t="str">
        <f>_xlfn.XLOOKUP(I3712,accounts!A:A,accounts!F:F,"")</f>
        <v>Enterprise</v>
      </c>
      <c r="L3712" t="s">
        <v>56</v>
      </c>
      <c r="M3712" t="s">
        <v>9033</v>
      </c>
      <c r="N3712" t="s">
        <v>9045</v>
      </c>
      <c r="O3712" s="1">
        <v>42892</v>
      </c>
      <c r="P3712" s="1">
        <v>42958</v>
      </c>
      <c r="Q3712" s="5">
        <f>_xlfn.XLOOKUP(G3712,products!A:A,products!C:C,"")</f>
        <v>4821</v>
      </c>
      <c r="R3712">
        <v>39</v>
      </c>
      <c r="S3712" s="5">
        <f t="shared" si="57"/>
        <v>188019</v>
      </c>
    </row>
    <row r="3713" spans="1:19" x14ac:dyDescent="0.2">
      <c r="A3713" t="s">
        <v>3858</v>
      </c>
      <c r="B3713" t="s">
        <v>9026</v>
      </c>
      <c r="C3713" t="s">
        <v>25</v>
      </c>
      <c r="D3713" t="str">
        <f>_xlfn.XLOOKUP(C3713,sales_teams!A:A,sales_teams!B:B,"")</f>
        <v>E372575</v>
      </c>
      <c r="E3713" t="str">
        <f>_xlfn.XLOOKUP(C3713,sales_teams!A:A,sales_teams!C:C,"")</f>
        <v>Rocco Neubert</v>
      </c>
      <c r="F3713" t="str">
        <f>_xlfn.XLOOKUP(C3713,sales_teams!A:A,sales_teams!D:D,"")</f>
        <v>East</v>
      </c>
      <c r="G3713" t="s">
        <v>54</v>
      </c>
      <c r="H3713" t="str">
        <f>_xlfn.XLOOKUP(G3713,products!A:A,products!B:B,"")</f>
        <v>GTX</v>
      </c>
      <c r="I3713" t="s">
        <v>255</v>
      </c>
      <c r="J3713" t="str">
        <f>_xlfn.XLOOKUP(I3713,accounts!A:A,accounts!B:B,"")</f>
        <v>telecommunications</v>
      </c>
      <c r="K3713" t="str">
        <f>_xlfn.XLOOKUP(I3713,accounts!A:A,accounts!F:F,"")</f>
        <v>Enterprise</v>
      </c>
      <c r="L3713" t="s">
        <v>56</v>
      </c>
      <c r="M3713" t="s">
        <v>9032</v>
      </c>
      <c r="N3713" t="s">
        <v>9042</v>
      </c>
      <c r="O3713" s="1">
        <v>42892</v>
      </c>
      <c r="P3713" s="1">
        <v>42962</v>
      </c>
      <c r="Q3713" s="5">
        <f>_xlfn.XLOOKUP(G3713,products!A:A,products!C:C,"")</f>
        <v>1096</v>
      </c>
      <c r="R3713">
        <v>16</v>
      </c>
      <c r="S3713" s="5">
        <f t="shared" si="57"/>
        <v>17536</v>
      </c>
    </row>
    <row r="3714" spans="1:19" x14ac:dyDescent="0.2">
      <c r="A3714" t="s">
        <v>3859</v>
      </c>
      <c r="B3714" t="s">
        <v>9025</v>
      </c>
      <c r="C3714" t="s">
        <v>25</v>
      </c>
      <c r="D3714" t="str">
        <f>_xlfn.XLOOKUP(C3714,sales_teams!A:A,sales_teams!B:B,"")</f>
        <v>E372575</v>
      </c>
      <c r="E3714" t="str">
        <f>_xlfn.XLOOKUP(C3714,sales_teams!A:A,sales_teams!C:C,"")</f>
        <v>Rocco Neubert</v>
      </c>
      <c r="F3714" t="str">
        <f>_xlfn.XLOOKUP(C3714,sales_teams!A:A,sales_teams!D:D,"")</f>
        <v>East</v>
      </c>
      <c r="G3714" t="s">
        <v>54</v>
      </c>
      <c r="H3714" t="str">
        <f>_xlfn.XLOOKUP(G3714,products!A:A,products!B:B,"")</f>
        <v>GTX</v>
      </c>
      <c r="I3714" t="s">
        <v>115</v>
      </c>
      <c r="J3714" t="str">
        <f>_xlfn.XLOOKUP(I3714,accounts!A:A,accounts!B:B,"")</f>
        <v>software</v>
      </c>
      <c r="K3714" t="str">
        <f>_xlfn.XLOOKUP(I3714,accounts!A:A,accounts!F:F,"")</f>
        <v>Enterprise</v>
      </c>
      <c r="L3714" t="s">
        <v>56</v>
      </c>
      <c r="M3714" t="s">
        <v>9031</v>
      </c>
      <c r="N3714" t="s">
        <v>9043</v>
      </c>
      <c r="O3714" s="1">
        <v>42892</v>
      </c>
      <c r="P3714" s="1">
        <v>42903</v>
      </c>
      <c r="Q3714" s="5">
        <f>_xlfn.XLOOKUP(G3714,products!A:A,products!C:C,"")</f>
        <v>1096</v>
      </c>
      <c r="R3714">
        <v>23</v>
      </c>
      <c r="S3714" s="5">
        <f t="shared" si="57"/>
        <v>25208</v>
      </c>
    </row>
    <row r="3715" spans="1:19" x14ac:dyDescent="0.2">
      <c r="A3715" t="s">
        <v>3860</v>
      </c>
      <c r="B3715" t="s">
        <v>9028</v>
      </c>
      <c r="C3715" t="s">
        <v>25</v>
      </c>
      <c r="D3715" t="str">
        <f>_xlfn.XLOOKUP(C3715,sales_teams!A:A,sales_teams!B:B,"")</f>
        <v>E372575</v>
      </c>
      <c r="E3715" t="str">
        <f>_xlfn.XLOOKUP(C3715,sales_teams!A:A,sales_teams!C:C,"")</f>
        <v>Rocco Neubert</v>
      </c>
      <c r="F3715" t="str">
        <f>_xlfn.XLOOKUP(C3715,sales_teams!A:A,sales_teams!D:D,"")</f>
        <v>East</v>
      </c>
      <c r="G3715" t="s">
        <v>8951</v>
      </c>
      <c r="H3715" t="str">
        <f>_xlfn.XLOOKUP(G3715,products!A:A,products!B:B,"")</f>
        <v>GTX</v>
      </c>
      <c r="I3715" t="s">
        <v>95</v>
      </c>
      <c r="J3715" t="str">
        <f>_xlfn.XLOOKUP(I3715,accounts!A:A,accounts!B:B,"")</f>
        <v>entertainment</v>
      </c>
      <c r="K3715" t="str">
        <f>_xlfn.XLOOKUP(I3715,accounts!A:A,accounts!F:F,"")</f>
        <v>Enterprise</v>
      </c>
      <c r="L3715" t="s">
        <v>56</v>
      </c>
      <c r="M3715" t="s">
        <v>9033</v>
      </c>
      <c r="N3715" t="s">
        <v>9043</v>
      </c>
      <c r="O3715" s="1">
        <v>42892</v>
      </c>
      <c r="P3715" s="1">
        <v>42967</v>
      </c>
      <c r="Q3715" s="5">
        <f>_xlfn.XLOOKUP(G3715,products!A:A,products!C:C,"")</f>
        <v>4821</v>
      </c>
      <c r="R3715">
        <v>49</v>
      </c>
      <c r="S3715" s="5">
        <f t="shared" ref="S3715:S3778" si="58">Q3715*R3715</f>
        <v>236229</v>
      </c>
    </row>
    <row r="3716" spans="1:19" x14ac:dyDescent="0.2">
      <c r="A3716" t="s">
        <v>3861</v>
      </c>
      <c r="B3716" t="s">
        <v>9027</v>
      </c>
      <c r="C3716" t="s">
        <v>28</v>
      </c>
      <c r="D3716" t="str">
        <f>_xlfn.XLOOKUP(C3716,sales_teams!A:A,sales_teams!B:B,"")</f>
        <v>E262141</v>
      </c>
      <c r="E3716" t="str">
        <f>_xlfn.XLOOKUP(C3716,sales_teams!A:A,sales_teams!C:C,"")</f>
        <v>Rocco Neubert</v>
      </c>
      <c r="F3716" t="str">
        <f>_xlfn.XLOOKUP(C3716,sales_teams!A:A,sales_teams!D:D,"")</f>
        <v>East</v>
      </c>
      <c r="G3716" t="s">
        <v>54</v>
      </c>
      <c r="H3716" t="str">
        <f>_xlfn.XLOOKUP(G3716,products!A:A,products!B:B,"")</f>
        <v>GTX</v>
      </c>
      <c r="I3716" t="s">
        <v>181</v>
      </c>
      <c r="J3716" t="str">
        <f>_xlfn.XLOOKUP(I3716,accounts!A:A,accounts!B:B,"")</f>
        <v>medical</v>
      </c>
      <c r="K3716" t="str">
        <f>_xlfn.XLOOKUP(I3716,accounts!A:A,accounts!F:F,"")</f>
        <v>Mid-Market</v>
      </c>
      <c r="L3716" t="s">
        <v>56</v>
      </c>
      <c r="M3716" t="s">
        <v>9035</v>
      </c>
      <c r="N3716" t="s">
        <v>9043</v>
      </c>
      <c r="O3716" s="1">
        <v>42892</v>
      </c>
      <c r="P3716" s="1">
        <v>42970</v>
      </c>
      <c r="Q3716" s="5">
        <f>_xlfn.XLOOKUP(G3716,products!A:A,products!C:C,"")</f>
        <v>1096</v>
      </c>
      <c r="R3716">
        <v>6</v>
      </c>
      <c r="S3716" s="5">
        <f t="shared" si="58"/>
        <v>6576</v>
      </c>
    </row>
    <row r="3717" spans="1:19" x14ac:dyDescent="0.2">
      <c r="A3717" t="s">
        <v>3862</v>
      </c>
      <c r="B3717" t="s">
        <v>9025</v>
      </c>
      <c r="C3717" t="s">
        <v>38</v>
      </c>
      <c r="D3717" t="str">
        <f>_xlfn.XLOOKUP(C3717,sales_teams!A:A,sales_teams!B:B,"")</f>
        <v>W172727</v>
      </c>
      <c r="E3717" t="str">
        <f>_xlfn.XLOOKUP(C3717,sales_teams!A:A,sales_teams!C:C,"")</f>
        <v>Celia Rouche</v>
      </c>
      <c r="F3717" t="str">
        <f>_xlfn.XLOOKUP(C3717,sales_teams!A:A,sales_teams!D:D,"")</f>
        <v>West</v>
      </c>
      <c r="G3717" t="s">
        <v>8951</v>
      </c>
      <c r="H3717" t="str">
        <f>_xlfn.XLOOKUP(G3717,products!A:A,products!B:B,"")</f>
        <v>GTX</v>
      </c>
      <c r="I3717" t="s">
        <v>329</v>
      </c>
      <c r="J3717" t="str">
        <f>_xlfn.XLOOKUP(I3717,accounts!A:A,accounts!B:B,"")</f>
        <v>technolgy</v>
      </c>
      <c r="K3717" t="str">
        <f>_xlfn.XLOOKUP(I3717,accounts!A:A,accounts!F:F,"")</f>
        <v>Enterprise</v>
      </c>
      <c r="L3717" t="s">
        <v>56</v>
      </c>
      <c r="M3717" t="s">
        <v>9035</v>
      </c>
      <c r="N3717" t="s">
        <v>9041</v>
      </c>
      <c r="O3717" s="1">
        <v>42892</v>
      </c>
      <c r="P3717" s="1">
        <v>42953</v>
      </c>
      <c r="Q3717" s="5">
        <f>_xlfn.XLOOKUP(G3717,products!A:A,products!C:C,"")</f>
        <v>4821</v>
      </c>
      <c r="R3717">
        <v>35</v>
      </c>
      <c r="S3717" s="5">
        <f t="shared" si="58"/>
        <v>168735</v>
      </c>
    </row>
    <row r="3718" spans="1:19" x14ac:dyDescent="0.2">
      <c r="A3718" t="s">
        <v>3863</v>
      </c>
      <c r="B3718" t="s">
        <v>9026</v>
      </c>
      <c r="C3718" t="s">
        <v>13</v>
      </c>
      <c r="D3718" t="str">
        <f>_xlfn.XLOOKUP(C3718,sales_teams!A:A,sales_teams!B:B,"")</f>
        <v>C130664</v>
      </c>
      <c r="E3718" t="str">
        <f>_xlfn.XLOOKUP(C3718,sales_teams!A:A,sales_teams!C:C,"")</f>
        <v>Melvin Marxen</v>
      </c>
      <c r="F3718" t="str">
        <f>_xlfn.XLOOKUP(C3718,sales_teams!A:A,sales_teams!D:D,"")</f>
        <v>Central</v>
      </c>
      <c r="G3718" t="s">
        <v>75</v>
      </c>
      <c r="H3718" t="str">
        <f>_xlfn.XLOOKUP(G3718,products!A:A,products!B:B,"")</f>
        <v>MG</v>
      </c>
      <c r="I3718" t="s">
        <v>329</v>
      </c>
      <c r="J3718" t="str">
        <f>_xlfn.XLOOKUP(I3718,accounts!A:A,accounts!B:B,"")</f>
        <v>technolgy</v>
      </c>
      <c r="K3718" t="str">
        <f>_xlfn.XLOOKUP(I3718,accounts!A:A,accounts!F:F,"")</f>
        <v>Enterprise</v>
      </c>
      <c r="L3718" t="s">
        <v>56</v>
      </c>
      <c r="M3718" t="s">
        <v>9031</v>
      </c>
      <c r="N3718" t="s">
        <v>9041</v>
      </c>
      <c r="O3718" s="1">
        <v>42892</v>
      </c>
      <c r="P3718" s="1">
        <v>42991</v>
      </c>
      <c r="Q3718" s="5">
        <f>_xlfn.XLOOKUP(G3718,products!A:A,products!C:C,"")</f>
        <v>3393</v>
      </c>
      <c r="R3718">
        <v>7</v>
      </c>
      <c r="S3718" s="5">
        <f t="shared" si="58"/>
        <v>23751</v>
      </c>
    </row>
    <row r="3719" spans="1:19" x14ac:dyDescent="0.2">
      <c r="A3719" t="s">
        <v>3864</v>
      </c>
      <c r="B3719" t="s">
        <v>9028</v>
      </c>
      <c r="C3719" t="s">
        <v>40</v>
      </c>
      <c r="D3719" t="str">
        <f>_xlfn.XLOOKUP(C3719,sales_teams!A:A,sales_teams!B:B,"")</f>
        <v>W249222</v>
      </c>
      <c r="E3719" t="str">
        <f>_xlfn.XLOOKUP(C3719,sales_teams!A:A,sales_teams!C:C,"")</f>
        <v>Summer Sewald</v>
      </c>
      <c r="F3719" t="str">
        <f>_xlfn.XLOOKUP(C3719,sales_teams!A:A,sales_teams!D:D,"")</f>
        <v>West</v>
      </c>
      <c r="G3719" t="s">
        <v>62</v>
      </c>
      <c r="H3719" t="str">
        <f>_xlfn.XLOOKUP(G3719,products!A:A,products!B:B,"")</f>
        <v>GTX</v>
      </c>
      <c r="I3719" t="s">
        <v>165</v>
      </c>
      <c r="J3719" t="str">
        <f>_xlfn.XLOOKUP(I3719,accounts!A:A,accounts!B:B,"")</f>
        <v>marketing</v>
      </c>
      <c r="K3719" t="str">
        <f>_xlfn.XLOOKUP(I3719,accounts!A:A,accounts!F:F,"")</f>
        <v>Enterprise</v>
      </c>
      <c r="L3719" t="s">
        <v>56</v>
      </c>
      <c r="M3719" t="s">
        <v>9034</v>
      </c>
      <c r="N3719" t="s">
        <v>9041</v>
      </c>
      <c r="O3719" s="1">
        <v>42892</v>
      </c>
      <c r="P3719" s="1">
        <v>42963</v>
      </c>
      <c r="Q3719" s="5">
        <f>_xlfn.XLOOKUP(G3719,products!A:A,products!C:C,"")</f>
        <v>550</v>
      </c>
      <c r="R3719">
        <v>6</v>
      </c>
      <c r="S3719" s="5">
        <f t="shared" si="58"/>
        <v>3300</v>
      </c>
    </row>
    <row r="3720" spans="1:19" x14ac:dyDescent="0.2">
      <c r="A3720" t="s">
        <v>3865</v>
      </c>
      <c r="B3720" t="s">
        <v>9025</v>
      </c>
      <c r="C3720" t="s">
        <v>10</v>
      </c>
      <c r="D3720" t="str">
        <f>_xlfn.XLOOKUP(C3720,sales_teams!A:A,sales_teams!B:B,"")</f>
        <v>C309699</v>
      </c>
      <c r="E3720" t="str">
        <f>_xlfn.XLOOKUP(C3720,sales_teams!A:A,sales_teams!C:C,"")</f>
        <v>Melvin Marxen</v>
      </c>
      <c r="F3720" t="str">
        <f>_xlfn.XLOOKUP(C3720,sales_teams!A:A,sales_teams!D:D,"")</f>
        <v>Central</v>
      </c>
      <c r="G3720" t="s">
        <v>54</v>
      </c>
      <c r="H3720" t="str">
        <f>_xlfn.XLOOKUP(G3720,products!A:A,products!B:B,"")</f>
        <v>GTX</v>
      </c>
      <c r="I3720" t="s">
        <v>154</v>
      </c>
      <c r="J3720" t="str">
        <f>_xlfn.XLOOKUP(I3720,accounts!A:A,accounts!B:B,"")</f>
        <v>finance</v>
      </c>
      <c r="K3720" t="str">
        <f>_xlfn.XLOOKUP(I3720,accounts!A:A,accounts!F:F,"")</f>
        <v>Enterprise</v>
      </c>
      <c r="L3720" t="s">
        <v>81</v>
      </c>
      <c r="M3720" t="s">
        <v>9037</v>
      </c>
      <c r="N3720" t="s">
        <v>9041</v>
      </c>
      <c r="O3720" s="1">
        <v>42892</v>
      </c>
      <c r="P3720" s="1">
        <v>42975</v>
      </c>
      <c r="Q3720" s="5">
        <f>_xlfn.XLOOKUP(G3720,products!A:A,products!C:C,"")</f>
        <v>1096</v>
      </c>
      <c r="R3720">
        <v>27</v>
      </c>
      <c r="S3720" s="5">
        <f t="shared" si="58"/>
        <v>29592</v>
      </c>
    </row>
    <row r="3721" spans="1:19" x14ac:dyDescent="0.2">
      <c r="A3721" t="s">
        <v>3866</v>
      </c>
      <c r="B3721" t="s">
        <v>9026</v>
      </c>
      <c r="C3721" t="s">
        <v>10</v>
      </c>
      <c r="D3721" t="str">
        <f>_xlfn.XLOOKUP(C3721,sales_teams!A:A,sales_teams!B:B,"")</f>
        <v>C309699</v>
      </c>
      <c r="E3721" t="str">
        <f>_xlfn.XLOOKUP(C3721,sales_teams!A:A,sales_teams!C:C,"")</f>
        <v>Melvin Marxen</v>
      </c>
      <c r="F3721" t="str">
        <f>_xlfn.XLOOKUP(C3721,sales_teams!A:A,sales_teams!D:D,"")</f>
        <v>Central</v>
      </c>
      <c r="G3721" t="s">
        <v>62</v>
      </c>
      <c r="H3721" t="str">
        <f>_xlfn.XLOOKUP(G3721,products!A:A,products!B:B,"")</f>
        <v>GTX</v>
      </c>
      <c r="I3721" t="s">
        <v>154</v>
      </c>
      <c r="J3721" t="str">
        <f>_xlfn.XLOOKUP(I3721,accounts!A:A,accounts!B:B,"")</f>
        <v>finance</v>
      </c>
      <c r="K3721" t="str">
        <f>_xlfn.XLOOKUP(I3721,accounts!A:A,accounts!F:F,"")</f>
        <v>Enterprise</v>
      </c>
      <c r="L3721" t="s">
        <v>56</v>
      </c>
      <c r="M3721" t="s">
        <v>9033</v>
      </c>
      <c r="N3721" t="s">
        <v>9043</v>
      </c>
      <c r="O3721" s="1">
        <v>42892</v>
      </c>
      <c r="P3721" s="1">
        <v>42903</v>
      </c>
      <c r="Q3721" s="5">
        <f>_xlfn.XLOOKUP(G3721,products!A:A,products!C:C,"")</f>
        <v>550</v>
      </c>
      <c r="R3721">
        <v>32</v>
      </c>
      <c r="S3721" s="5">
        <f t="shared" si="58"/>
        <v>17600</v>
      </c>
    </row>
    <row r="3722" spans="1:19" x14ac:dyDescent="0.2">
      <c r="A3722" t="s">
        <v>3867</v>
      </c>
      <c r="B3722" t="s">
        <v>9025</v>
      </c>
      <c r="C3722" t="s">
        <v>10</v>
      </c>
      <c r="D3722" t="str">
        <f>_xlfn.XLOOKUP(C3722,sales_teams!A:A,sales_teams!B:B,"")</f>
        <v>C309699</v>
      </c>
      <c r="E3722" t="str">
        <f>_xlfn.XLOOKUP(C3722,sales_teams!A:A,sales_teams!C:C,"")</f>
        <v>Melvin Marxen</v>
      </c>
      <c r="F3722" t="str">
        <f>_xlfn.XLOOKUP(C3722,sales_teams!A:A,sales_teams!D:D,"")</f>
        <v>Central</v>
      </c>
      <c r="G3722" t="s">
        <v>54</v>
      </c>
      <c r="H3722" t="str">
        <f>_xlfn.XLOOKUP(G3722,products!A:A,products!B:B,"")</f>
        <v>GTX</v>
      </c>
      <c r="I3722" t="s">
        <v>149</v>
      </c>
      <c r="J3722" t="str">
        <f>_xlfn.XLOOKUP(I3722,accounts!A:A,accounts!B:B,"")</f>
        <v>finance</v>
      </c>
      <c r="K3722" t="str">
        <f>_xlfn.XLOOKUP(I3722,accounts!A:A,accounts!F:F,"")</f>
        <v>Mid-Market</v>
      </c>
      <c r="L3722" t="s">
        <v>56</v>
      </c>
      <c r="M3722" t="s">
        <v>9031</v>
      </c>
      <c r="N3722" t="s">
        <v>9045</v>
      </c>
      <c r="O3722" s="1">
        <v>42892</v>
      </c>
      <c r="P3722" s="1">
        <v>42897</v>
      </c>
      <c r="Q3722" s="5">
        <f>_xlfn.XLOOKUP(G3722,products!A:A,products!C:C,"")</f>
        <v>1096</v>
      </c>
      <c r="R3722">
        <v>27</v>
      </c>
      <c r="S3722" s="5">
        <f t="shared" si="58"/>
        <v>29592</v>
      </c>
    </row>
    <row r="3723" spans="1:19" x14ac:dyDescent="0.2">
      <c r="A3723" t="s">
        <v>3868</v>
      </c>
      <c r="B3723" t="s">
        <v>9027</v>
      </c>
      <c r="C3723" t="s">
        <v>43</v>
      </c>
      <c r="D3723" t="str">
        <f>_xlfn.XLOOKUP(C3723,sales_teams!A:A,sales_teams!B:B,"")</f>
        <v>W596440</v>
      </c>
      <c r="E3723" t="str">
        <f>_xlfn.XLOOKUP(C3723,sales_teams!A:A,sales_teams!C:C,"")</f>
        <v>Summer Sewald</v>
      </c>
      <c r="F3723" t="str">
        <f>_xlfn.XLOOKUP(C3723,sales_teams!A:A,sales_teams!D:D,"")</f>
        <v>West</v>
      </c>
      <c r="G3723" t="s">
        <v>60</v>
      </c>
      <c r="H3723" t="str">
        <f>_xlfn.XLOOKUP(G3723,products!A:A,products!B:B,"")</f>
        <v>MG</v>
      </c>
      <c r="I3723" t="s">
        <v>233</v>
      </c>
      <c r="J3723" t="str">
        <f>_xlfn.XLOOKUP(I3723,accounts!A:A,accounts!B:B,"")</f>
        <v>medical</v>
      </c>
      <c r="K3723" t="str">
        <f>_xlfn.XLOOKUP(I3723,accounts!A:A,accounts!F:F,"")</f>
        <v>SMB</v>
      </c>
      <c r="L3723" t="s">
        <v>56</v>
      </c>
      <c r="M3723" t="s">
        <v>9034</v>
      </c>
      <c r="N3723" t="s">
        <v>9042</v>
      </c>
      <c r="O3723" s="1">
        <v>42892</v>
      </c>
      <c r="P3723" s="1">
        <v>42995</v>
      </c>
      <c r="Q3723" s="5">
        <f>_xlfn.XLOOKUP(G3723,products!A:A,products!C:C,"")</f>
        <v>55</v>
      </c>
      <c r="R3723">
        <v>9</v>
      </c>
      <c r="S3723" s="5">
        <f t="shared" si="58"/>
        <v>495</v>
      </c>
    </row>
    <row r="3724" spans="1:19" x14ac:dyDescent="0.2">
      <c r="A3724" t="s">
        <v>3869</v>
      </c>
      <c r="B3724" t="s">
        <v>9027</v>
      </c>
      <c r="C3724" t="s">
        <v>42</v>
      </c>
      <c r="D3724" t="str">
        <f>_xlfn.XLOOKUP(C3724,sales_teams!A:A,sales_teams!B:B,"")</f>
        <v>W674591</v>
      </c>
      <c r="E3724" t="str">
        <f>_xlfn.XLOOKUP(C3724,sales_teams!A:A,sales_teams!C:C,"")</f>
        <v>Summer Sewald</v>
      </c>
      <c r="F3724" t="str">
        <f>_xlfn.XLOOKUP(C3724,sales_teams!A:A,sales_teams!D:D,"")</f>
        <v>West</v>
      </c>
      <c r="G3724" t="s">
        <v>62</v>
      </c>
      <c r="H3724" t="str">
        <f>_xlfn.XLOOKUP(G3724,products!A:A,products!B:B,"")</f>
        <v>GTX</v>
      </c>
      <c r="I3724" t="s">
        <v>99</v>
      </c>
      <c r="J3724" t="str">
        <f>_xlfn.XLOOKUP(I3724,accounts!A:A,accounts!B:B,"")</f>
        <v>retail</v>
      </c>
      <c r="K3724" t="str">
        <f>_xlfn.XLOOKUP(I3724,accounts!A:A,accounts!F:F,"")</f>
        <v>Enterprise</v>
      </c>
      <c r="L3724" t="s">
        <v>81</v>
      </c>
      <c r="M3724" t="s">
        <v>9038</v>
      </c>
      <c r="N3724" t="s">
        <v>9041</v>
      </c>
      <c r="O3724" s="1">
        <v>42892</v>
      </c>
      <c r="P3724" s="1">
        <v>42948</v>
      </c>
      <c r="Q3724" s="5">
        <f>_xlfn.XLOOKUP(G3724,products!A:A,products!C:C,"")</f>
        <v>550</v>
      </c>
      <c r="R3724">
        <v>25</v>
      </c>
      <c r="S3724" s="5">
        <f t="shared" si="58"/>
        <v>13750</v>
      </c>
    </row>
    <row r="3725" spans="1:19" x14ac:dyDescent="0.2">
      <c r="A3725" t="s">
        <v>3870</v>
      </c>
      <c r="B3725" t="s">
        <v>9025</v>
      </c>
      <c r="C3725" t="s">
        <v>8</v>
      </c>
      <c r="D3725" t="str">
        <f>_xlfn.XLOOKUP(C3725,sales_teams!A:A,sales_teams!B:B,"")</f>
        <v>C100201</v>
      </c>
      <c r="E3725" t="str">
        <f>_xlfn.XLOOKUP(C3725,sales_teams!A:A,sales_teams!C:C,"")</f>
        <v>Dustin Brinkmann</v>
      </c>
      <c r="F3725" t="str">
        <f>_xlfn.XLOOKUP(C3725,sales_teams!A:A,sales_teams!D:D,"")</f>
        <v>Central</v>
      </c>
      <c r="G3725" t="s">
        <v>62</v>
      </c>
      <c r="H3725" t="str">
        <f>_xlfn.XLOOKUP(G3725,products!A:A,products!B:B,"")</f>
        <v>GTX</v>
      </c>
      <c r="I3725" t="s">
        <v>506</v>
      </c>
      <c r="J3725" t="str">
        <f>_xlfn.XLOOKUP(I3725,accounts!A:A,accounts!B:B,"")</f>
        <v>retail</v>
      </c>
      <c r="K3725" t="str">
        <f>_xlfn.XLOOKUP(I3725,accounts!A:A,accounts!F:F,"")</f>
        <v>Mid-Market</v>
      </c>
      <c r="L3725" t="s">
        <v>56</v>
      </c>
      <c r="M3725" t="s">
        <v>9033</v>
      </c>
      <c r="N3725" t="s">
        <v>9041</v>
      </c>
      <c r="O3725" s="1">
        <v>42892</v>
      </c>
      <c r="P3725" s="1">
        <v>42993</v>
      </c>
      <c r="Q3725" s="5">
        <f>_xlfn.XLOOKUP(G3725,products!A:A,products!C:C,"")</f>
        <v>550</v>
      </c>
      <c r="R3725">
        <v>22</v>
      </c>
      <c r="S3725" s="5">
        <f t="shared" si="58"/>
        <v>12100</v>
      </c>
    </row>
    <row r="3726" spans="1:19" x14ac:dyDescent="0.2">
      <c r="A3726" t="s">
        <v>3871</v>
      </c>
      <c r="B3726" t="s">
        <v>9027</v>
      </c>
      <c r="C3726" t="s">
        <v>37</v>
      </c>
      <c r="D3726" t="str">
        <f>_xlfn.XLOOKUP(C3726,sales_teams!A:A,sales_teams!B:B,"")</f>
        <v>W337844</v>
      </c>
      <c r="E3726" t="str">
        <f>_xlfn.XLOOKUP(C3726,sales_teams!A:A,sales_teams!C:C,"")</f>
        <v>Celia Rouche</v>
      </c>
      <c r="F3726" t="str">
        <f>_xlfn.XLOOKUP(C3726,sales_teams!A:A,sales_teams!D:D,"")</f>
        <v>West</v>
      </c>
      <c r="G3726" t="s">
        <v>60</v>
      </c>
      <c r="H3726" t="str">
        <f>_xlfn.XLOOKUP(G3726,products!A:A,products!B:B,"")</f>
        <v>MG</v>
      </c>
      <c r="I3726" t="s">
        <v>200</v>
      </c>
      <c r="J3726" t="str">
        <f>_xlfn.XLOOKUP(I3726,accounts!A:A,accounts!B:B,"")</f>
        <v>medical</v>
      </c>
      <c r="K3726" t="str">
        <f>_xlfn.XLOOKUP(I3726,accounts!A:A,accounts!F:F,"")</f>
        <v>Mid-Market</v>
      </c>
      <c r="L3726" t="s">
        <v>81</v>
      </c>
      <c r="M3726" t="s">
        <v>9037</v>
      </c>
      <c r="N3726" t="s">
        <v>9041</v>
      </c>
      <c r="O3726" s="1">
        <v>42892</v>
      </c>
      <c r="P3726" s="1">
        <v>42987</v>
      </c>
      <c r="Q3726" s="5">
        <f>_xlfn.XLOOKUP(G3726,products!A:A,products!C:C,"")</f>
        <v>55</v>
      </c>
      <c r="R3726">
        <v>40</v>
      </c>
      <c r="S3726" s="5">
        <f t="shared" si="58"/>
        <v>2200</v>
      </c>
    </row>
    <row r="3727" spans="1:19" x14ac:dyDescent="0.2">
      <c r="A3727" t="s">
        <v>3872</v>
      </c>
      <c r="B3727" t="s">
        <v>9025</v>
      </c>
      <c r="C3727" t="s">
        <v>37</v>
      </c>
      <c r="D3727" t="str">
        <f>_xlfn.XLOOKUP(C3727,sales_teams!A:A,sales_teams!B:B,"")</f>
        <v>W337844</v>
      </c>
      <c r="E3727" t="str">
        <f>_xlfn.XLOOKUP(C3727,sales_teams!A:A,sales_teams!C:C,"")</f>
        <v>Celia Rouche</v>
      </c>
      <c r="F3727" t="str">
        <f>_xlfn.XLOOKUP(C3727,sales_teams!A:A,sales_teams!D:D,"")</f>
        <v>West</v>
      </c>
      <c r="G3727" t="s">
        <v>60</v>
      </c>
      <c r="H3727" t="str">
        <f>_xlfn.XLOOKUP(G3727,products!A:A,products!B:B,"")</f>
        <v>MG</v>
      </c>
      <c r="I3727" t="s">
        <v>165</v>
      </c>
      <c r="J3727" t="str">
        <f>_xlfn.XLOOKUP(I3727,accounts!A:A,accounts!B:B,"")</f>
        <v>marketing</v>
      </c>
      <c r="K3727" t="str">
        <f>_xlfn.XLOOKUP(I3727,accounts!A:A,accounts!F:F,"")</f>
        <v>Enterprise</v>
      </c>
      <c r="L3727" t="s">
        <v>56</v>
      </c>
      <c r="M3727" t="s">
        <v>9031</v>
      </c>
      <c r="N3727" t="s">
        <v>9041</v>
      </c>
      <c r="O3727" s="1">
        <v>42892</v>
      </c>
      <c r="P3727" s="1">
        <v>42966</v>
      </c>
      <c r="Q3727" s="5">
        <f>_xlfn.XLOOKUP(G3727,products!A:A,products!C:C,"")</f>
        <v>55</v>
      </c>
      <c r="R3727">
        <v>29</v>
      </c>
      <c r="S3727" s="5">
        <f t="shared" si="58"/>
        <v>1595</v>
      </c>
    </row>
    <row r="3728" spans="1:19" x14ac:dyDescent="0.2">
      <c r="A3728" t="s">
        <v>3873</v>
      </c>
      <c r="B3728" t="s">
        <v>9025</v>
      </c>
      <c r="C3728" t="s">
        <v>14</v>
      </c>
      <c r="D3728" t="str">
        <f>_xlfn.XLOOKUP(C3728,sales_teams!A:A,sales_teams!B:B,"")</f>
        <v>C961860</v>
      </c>
      <c r="E3728" t="str">
        <f>_xlfn.XLOOKUP(C3728,sales_teams!A:A,sales_teams!C:C,"")</f>
        <v>Melvin Marxen</v>
      </c>
      <c r="F3728" t="str">
        <f>_xlfn.XLOOKUP(C3728,sales_teams!A:A,sales_teams!D:D,"")</f>
        <v>Central</v>
      </c>
      <c r="G3728" t="s">
        <v>54</v>
      </c>
      <c r="H3728" t="str">
        <f>_xlfn.XLOOKUP(G3728,products!A:A,products!B:B,"")</f>
        <v>GTX</v>
      </c>
      <c r="I3728" t="s">
        <v>203</v>
      </c>
      <c r="J3728" t="str">
        <f>_xlfn.XLOOKUP(I3728,accounts!A:A,accounts!B:B,"")</f>
        <v>employment</v>
      </c>
      <c r="K3728" t="str">
        <f>_xlfn.XLOOKUP(I3728,accounts!A:A,accounts!F:F,"")</f>
        <v>SMB</v>
      </c>
      <c r="L3728" t="s">
        <v>56</v>
      </c>
      <c r="M3728" t="s">
        <v>9032</v>
      </c>
      <c r="N3728" t="s">
        <v>9043</v>
      </c>
      <c r="O3728" s="1">
        <v>42892</v>
      </c>
      <c r="P3728" s="1">
        <v>42952</v>
      </c>
      <c r="Q3728" s="5">
        <f>_xlfn.XLOOKUP(G3728,products!A:A,products!C:C,"")</f>
        <v>1096</v>
      </c>
      <c r="R3728">
        <v>47</v>
      </c>
      <c r="S3728" s="5">
        <f t="shared" si="58"/>
        <v>51512</v>
      </c>
    </row>
    <row r="3729" spans="1:19" x14ac:dyDescent="0.2">
      <c r="A3729" t="s">
        <v>3874</v>
      </c>
      <c r="B3729" t="s">
        <v>9027</v>
      </c>
      <c r="C3729" t="s">
        <v>29</v>
      </c>
      <c r="D3729" t="str">
        <f>_xlfn.XLOOKUP(C3729,sales_teams!A:A,sales_teams!B:B,"")</f>
        <v>E571180</v>
      </c>
      <c r="E3729" t="str">
        <f>_xlfn.XLOOKUP(C3729,sales_teams!A:A,sales_teams!C:C,"")</f>
        <v>Rocco Neubert</v>
      </c>
      <c r="F3729" t="str">
        <f>_xlfn.XLOOKUP(C3729,sales_teams!A:A,sales_teams!D:D,"")</f>
        <v>East</v>
      </c>
      <c r="G3729" t="s">
        <v>8951</v>
      </c>
      <c r="H3729" t="str">
        <f>_xlfn.XLOOKUP(G3729,products!A:A,products!B:B,"")</f>
        <v>GTX</v>
      </c>
      <c r="I3729" t="s">
        <v>205</v>
      </c>
      <c r="J3729" t="str">
        <f>_xlfn.XLOOKUP(I3729,accounts!A:A,accounts!B:B,"")</f>
        <v>finance</v>
      </c>
      <c r="K3729" t="str">
        <f>_xlfn.XLOOKUP(I3729,accounts!A:A,accounts!F:F,"")</f>
        <v>Enterprise</v>
      </c>
      <c r="L3729" t="s">
        <v>81</v>
      </c>
      <c r="M3729" t="s">
        <v>9038</v>
      </c>
      <c r="N3729" t="s">
        <v>9045</v>
      </c>
      <c r="O3729" s="1">
        <v>42892</v>
      </c>
      <c r="P3729" s="1">
        <v>42897</v>
      </c>
      <c r="Q3729" s="5">
        <f>_xlfn.XLOOKUP(G3729,products!A:A,products!C:C,"")</f>
        <v>4821</v>
      </c>
      <c r="R3729">
        <v>29</v>
      </c>
      <c r="S3729" s="5">
        <f t="shared" si="58"/>
        <v>139809</v>
      </c>
    </row>
    <row r="3730" spans="1:19" x14ac:dyDescent="0.2">
      <c r="A3730" t="s">
        <v>3875</v>
      </c>
      <c r="B3730" t="s">
        <v>9025</v>
      </c>
      <c r="C3730" t="s">
        <v>21</v>
      </c>
      <c r="D3730" t="str">
        <f>_xlfn.XLOOKUP(C3730,sales_teams!A:A,sales_teams!B:B,"")</f>
        <v>E777204</v>
      </c>
      <c r="E3730" t="str">
        <f>_xlfn.XLOOKUP(C3730,sales_teams!A:A,sales_teams!C:C,"")</f>
        <v>Cara Losch</v>
      </c>
      <c r="F3730" t="str">
        <f>_xlfn.XLOOKUP(C3730,sales_teams!A:A,sales_teams!D:D,"")</f>
        <v>East</v>
      </c>
      <c r="G3730" t="s">
        <v>60</v>
      </c>
      <c r="H3730" t="str">
        <f>_xlfn.XLOOKUP(G3730,products!A:A,products!B:B,"")</f>
        <v>MG</v>
      </c>
      <c r="J3730">
        <f>_xlfn.XLOOKUP(I3730,accounts!A:A,accounts!B:B,"")</f>
        <v>0</v>
      </c>
      <c r="K3730">
        <f>_xlfn.XLOOKUP(I3730,accounts!A:A,accounts!F:F,"")</f>
        <v>0</v>
      </c>
      <c r="L3730" t="s">
        <v>76</v>
      </c>
      <c r="N3730" t="s">
        <v>9044</v>
      </c>
      <c r="O3730" s="1">
        <v>42892</v>
      </c>
      <c r="Q3730" s="5">
        <f>_xlfn.XLOOKUP(G3730,products!A:A,products!C:C,"")</f>
        <v>55</v>
      </c>
      <c r="R3730">
        <v>44</v>
      </c>
      <c r="S3730" s="5">
        <f t="shared" si="58"/>
        <v>2420</v>
      </c>
    </row>
    <row r="3731" spans="1:19" x14ac:dyDescent="0.2">
      <c r="A3731" t="s">
        <v>3876</v>
      </c>
      <c r="B3731" t="s">
        <v>9027</v>
      </c>
      <c r="C3731" t="s">
        <v>32</v>
      </c>
      <c r="D3731" t="str">
        <f>_xlfn.XLOOKUP(C3731,sales_teams!A:A,sales_teams!B:B,"")</f>
        <v>W975078</v>
      </c>
      <c r="E3731" t="str">
        <f>_xlfn.XLOOKUP(C3731,sales_teams!A:A,sales_teams!C:C,"")</f>
        <v>Celia Rouche</v>
      </c>
      <c r="F3731" t="str">
        <f>_xlfn.XLOOKUP(C3731,sales_teams!A:A,sales_teams!D:D,"")</f>
        <v>West</v>
      </c>
      <c r="G3731" t="s">
        <v>60</v>
      </c>
      <c r="H3731" t="str">
        <f>_xlfn.XLOOKUP(G3731,products!A:A,products!B:B,"")</f>
        <v>MG</v>
      </c>
      <c r="I3731" t="s">
        <v>184</v>
      </c>
      <c r="J3731" t="str">
        <f>_xlfn.XLOOKUP(I3731,accounts!A:A,accounts!B:B,"")</f>
        <v>entertainment</v>
      </c>
      <c r="K3731" t="str">
        <f>_xlfn.XLOOKUP(I3731,accounts!A:A,accounts!F:F,"")</f>
        <v>SMB</v>
      </c>
      <c r="L3731" t="s">
        <v>56</v>
      </c>
      <c r="M3731" t="s">
        <v>9031</v>
      </c>
      <c r="N3731" t="s">
        <v>9041</v>
      </c>
      <c r="O3731" s="1">
        <v>42892</v>
      </c>
      <c r="P3731" s="1">
        <v>42994</v>
      </c>
      <c r="Q3731" s="5">
        <f>_xlfn.XLOOKUP(G3731,products!A:A,products!C:C,"")</f>
        <v>55</v>
      </c>
      <c r="R3731">
        <v>23</v>
      </c>
      <c r="S3731" s="5">
        <f t="shared" si="58"/>
        <v>1265</v>
      </c>
    </row>
    <row r="3732" spans="1:19" x14ac:dyDescent="0.2">
      <c r="A3732" t="s">
        <v>3877</v>
      </c>
      <c r="B3732" t="s">
        <v>9027</v>
      </c>
      <c r="C3732" t="s">
        <v>17</v>
      </c>
      <c r="D3732" t="str">
        <f>_xlfn.XLOOKUP(C3732,sales_teams!A:A,sales_teams!B:B,"")</f>
        <v>E152967</v>
      </c>
      <c r="E3732" t="str">
        <f>_xlfn.XLOOKUP(C3732,sales_teams!A:A,sales_teams!C:C,"")</f>
        <v>Cara Losch</v>
      </c>
      <c r="F3732" t="str">
        <f>_xlfn.XLOOKUP(C3732,sales_teams!A:A,sales_teams!D:D,"")</f>
        <v>East</v>
      </c>
      <c r="G3732" t="s">
        <v>75</v>
      </c>
      <c r="H3732" t="str">
        <f>_xlfn.XLOOKUP(G3732,products!A:A,products!B:B,"")</f>
        <v>MG</v>
      </c>
      <c r="J3732">
        <f>_xlfn.XLOOKUP(I3732,accounts!A:A,accounts!B:B,"")</f>
        <v>0</v>
      </c>
      <c r="K3732">
        <f>_xlfn.XLOOKUP(I3732,accounts!A:A,accounts!F:F,"")</f>
        <v>0</v>
      </c>
      <c r="L3732" t="s">
        <v>76</v>
      </c>
      <c r="N3732" t="s">
        <v>9044</v>
      </c>
      <c r="O3732" s="1">
        <v>42892</v>
      </c>
      <c r="Q3732" s="5">
        <f>_xlfn.XLOOKUP(G3732,products!A:A,products!C:C,"")</f>
        <v>3393</v>
      </c>
      <c r="R3732">
        <v>39</v>
      </c>
      <c r="S3732" s="5">
        <f t="shared" si="58"/>
        <v>132327</v>
      </c>
    </row>
    <row r="3733" spans="1:19" x14ac:dyDescent="0.2">
      <c r="A3733" t="s">
        <v>3878</v>
      </c>
      <c r="B3733" t="s">
        <v>9026</v>
      </c>
      <c r="C3733" t="s">
        <v>17</v>
      </c>
      <c r="D3733" t="str">
        <f>_xlfn.XLOOKUP(C3733,sales_teams!A:A,sales_teams!B:B,"")</f>
        <v>E152967</v>
      </c>
      <c r="E3733" t="str">
        <f>_xlfn.XLOOKUP(C3733,sales_teams!A:A,sales_teams!C:C,"")</f>
        <v>Cara Losch</v>
      </c>
      <c r="F3733" t="str">
        <f>_xlfn.XLOOKUP(C3733,sales_teams!A:A,sales_teams!D:D,"")</f>
        <v>East</v>
      </c>
      <c r="G3733" t="s">
        <v>60</v>
      </c>
      <c r="H3733" t="str">
        <f>_xlfn.XLOOKUP(G3733,products!A:A,products!B:B,"")</f>
        <v>MG</v>
      </c>
      <c r="I3733" t="s">
        <v>158</v>
      </c>
      <c r="J3733" t="str">
        <f>_xlfn.XLOOKUP(I3733,accounts!A:A,accounts!B:B,"")</f>
        <v>finance</v>
      </c>
      <c r="K3733" t="str">
        <f>_xlfn.XLOOKUP(I3733,accounts!A:A,accounts!F:F,"")</f>
        <v>SMB</v>
      </c>
      <c r="L3733" t="s">
        <v>56</v>
      </c>
      <c r="M3733" t="s">
        <v>9035</v>
      </c>
      <c r="N3733" t="s">
        <v>9041</v>
      </c>
      <c r="O3733" s="1">
        <v>42892</v>
      </c>
      <c r="P3733" s="1">
        <v>42988</v>
      </c>
      <c r="Q3733" s="5">
        <f>_xlfn.XLOOKUP(G3733,products!A:A,products!C:C,"")</f>
        <v>55</v>
      </c>
      <c r="R3733">
        <v>24</v>
      </c>
      <c r="S3733" s="5">
        <f t="shared" si="58"/>
        <v>1320</v>
      </c>
    </row>
    <row r="3734" spans="1:19" x14ac:dyDescent="0.2">
      <c r="A3734" t="s">
        <v>3879</v>
      </c>
      <c r="B3734" t="s">
        <v>9026</v>
      </c>
      <c r="C3734" t="s">
        <v>23</v>
      </c>
      <c r="D3734" t="str">
        <f>_xlfn.XLOOKUP(C3734,sales_teams!A:A,sales_teams!B:B,"")</f>
        <v>E680402</v>
      </c>
      <c r="E3734" t="str">
        <f>_xlfn.XLOOKUP(C3734,sales_teams!A:A,sales_teams!C:C,"")</f>
        <v>Cara Losch</v>
      </c>
      <c r="F3734" t="str">
        <f>_xlfn.XLOOKUP(C3734,sales_teams!A:A,sales_teams!D:D,"")</f>
        <v>East</v>
      </c>
      <c r="G3734" t="s">
        <v>8951</v>
      </c>
      <c r="H3734" t="str">
        <f>_xlfn.XLOOKUP(G3734,products!A:A,products!B:B,"")</f>
        <v>GTX</v>
      </c>
      <c r="I3734" t="s">
        <v>224</v>
      </c>
      <c r="J3734" t="str">
        <f>_xlfn.XLOOKUP(I3734,accounts!A:A,accounts!B:B,"")</f>
        <v>technolgy</v>
      </c>
      <c r="K3734" t="str">
        <f>_xlfn.XLOOKUP(I3734,accounts!A:A,accounts!F:F,"")</f>
        <v>Mid-Market</v>
      </c>
      <c r="L3734" t="s">
        <v>56</v>
      </c>
      <c r="M3734" t="s">
        <v>9032</v>
      </c>
      <c r="N3734" t="s">
        <v>9042</v>
      </c>
      <c r="O3734" s="1">
        <v>42892</v>
      </c>
      <c r="P3734" s="1">
        <v>42983</v>
      </c>
      <c r="Q3734" s="5">
        <f>_xlfn.XLOOKUP(G3734,products!A:A,products!C:C,"")</f>
        <v>4821</v>
      </c>
      <c r="R3734">
        <v>22</v>
      </c>
      <c r="S3734" s="5">
        <f t="shared" si="58"/>
        <v>106062</v>
      </c>
    </row>
    <row r="3735" spans="1:19" x14ac:dyDescent="0.2">
      <c r="A3735" t="s">
        <v>3880</v>
      </c>
      <c r="B3735" t="s">
        <v>9028</v>
      </c>
      <c r="C3735" t="s">
        <v>23</v>
      </c>
      <c r="D3735" t="str">
        <f>_xlfn.XLOOKUP(C3735,sales_teams!A:A,sales_teams!B:B,"")</f>
        <v>E680402</v>
      </c>
      <c r="E3735" t="str">
        <f>_xlfn.XLOOKUP(C3735,sales_teams!A:A,sales_teams!C:C,"")</f>
        <v>Cara Losch</v>
      </c>
      <c r="F3735" t="str">
        <f>_xlfn.XLOOKUP(C3735,sales_teams!A:A,sales_teams!D:D,"")</f>
        <v>East</v>
      </c>
      <c r="G3735" t="s">
        <v>60</v>
      </c>
      <c r="H3735" t="str">
        <f>_xlfn.XLOOKUP(G3735,products!A:A,products!B:B,"")</f>
        <v>MG</v>
      </c>
      <c r="I3735" t="s">
        <v>314</v>
      </c>
      <c r="J3735" t="str">
        <f>_xlfn.XLOOKUP(I3735,accounts!A:A,accounts!B:B,"")</f>
        <v>retail</v>
      </c>
      <c r="K3735" t="str">
        <f>_xlfn.XLOOKUP(I3735,accounts!A:A,accounts!F:F,"")</f>
        <v>SMB</v>
      </c>
      <c r="L3735" t="s">
        <v>56</v>
      </c>
      <c r="M3735" t="s">
        <v>9031</v>
      </c>
      <c r="N3735" t="s">
        <v>9042</v>
      </c>
      <c r="O3735" s="1">
        <v>42892</v>
      </c>
      <c r="P3735" s="1">
        <v>42973</v>
      </c>
      <c r="Q3735" s="5">
        <f>_xlfn.XLOOKUP(G3735,products!A:A,products!C:C,"")</f>
        <v>55</v>
      </c>
      <c r="R3735">
        <v>26</v>
      </c>
      <c r="S3735" s="5">
        <f t="shared" si="58"/>
        <v>1430</v>
      </c>
    </row>
    <row r="3736" spans="1:19" x14ac:dyDescent="0.2">
      <c r="A3736" t="s">
        <v>3881</v>
      </c>
      <c r="B3736" t="s">
        <v>9025</v>
      </c>
      <c r="C3736" t="s">
        <v>3</v>
      </c>
      <c r="D3736" t="str">
        <f>_xlfn.XLOOKUP(C3736,sales_teams!A:A,sales_teams!B:B,"")</f>
        <v>C265891</v>
      </c>
      <c r="E3736" t="str">
        <f>_xlfn.XLOOKUP(C3736,sales_teams!A:A,sales_teams!C:C,"")</f>
        <v>Dustin Brinkmann</v>
      </c>
      <c r="F3736" t="str">
        <f>_xlfn.XLOOKUP(C3736,sales_teams!A:A,sales_teams!D:D,"")</f>
        <v>Central</v>
      </c>
      <c r="G3736" t="s">
        <v>60</v>
      </c>
      <c r="H3736" t="str">
        <f>_xlfn.XLOOKUP(G3736,products!A:A,products!B:B,"")</f>
        <v>MG</v>
      </c>
      <c r="I3736" t="s">
        <v>104</v>
      </c>
      <c r="J3736" t="str">
        <f>_xlfn.XLOOKUP(I3736,accounts!A:A,accounts!B:B,"")</f>
        <v>services</v>
      </c>
      <c r="K3736" t="str">
        <f>_xlfn.XLOOKUP(I3736,accounts!A:A,accounts!F:F,"")</f>
        <v>Enterprise</v>
      </c>
      <c r="L3736" t="s">
        <v>56</v>
      </c>
      <c r="M3736" t="s">
        <v>9033</v>
      </c>
      <c r="N3736" t="s">
        <v>9043</v>
      </c>
      <c r="O3736" s="1">
        <v>42893</v>
      </c>
      <c r="P3736" s="1">
        <v>42967</v>
      </c>
      <c r="Q3736" s="5">
        <f>_xlfn.XLOOKUP(G3736,products!A:A,products!C:C,"")</f>
        <v>55</v>
      </c>
      <c r="R3736">
        <v>25</v>
      </c>
      <c r="S3736" s="5">
        <f t="shared" si="58"/>
        <v>1375</v>
      </c>
    </row>
    <row r="3737" spans="1:19" x14ac:dyDescent="0.2">
      <c r="A3737" t="s">
        <v>3882</v>
      </c>
      <c r="B3737" t="s">
        <v>9027</v>
      </c>
      <c r="C3737" t="s">
        <v>27</v>
      </c>
      <c r="D3737" t="str">
        <f>_xlfn.XLOOKUP(C3737,sales_teams!A:A,sales_teams!B:B,"")</f>
        <v>E619716</v>
      </c>
      <c r="E3737" t="str">
        <f>_xlfn.XLOOKUP(C3737,sales_teams!A:A,sales_teams!C:C,"")</f>
        <v>Rocco Neubert</v>
      </c>
      <c r="F3737" t="str">
        <f>_xlfn.XLOOKUP(C3737,sales_teams!A:A,sales_teams!D:D,"")</f>
        <v>East</v>
      </c>
      <c r="G3737" t="s">
        <v>75</v>
      </c>
      <c r="H3737" t="str">
        <f>_xlfn.XLOOKUP(G3737,products!A:A,products!B:B,"")</f>
        <v>MG</v>
      </c>
      <c r="I3737" t="s">
        <v>208</v>
      </c>
      <c r="J3737" t="str">
        <f>_xlfn.XLOOKUP(I3737,accounts!A:A,accounts!B:B,"")</f>
        <v>software</v>
      </c>
      <c r="K3737" t="str">
        <f>_xlfn.XLOOKUP(I3737,accounts!A:A,accounts!F:F,"")</f>
        <v>Mid-Market</v>
      </c>
      <c r="L3737" t="s">
        <v>81</v>
      </c>
      <c r="M3737" t="s">
        <v>9038</v>
      </c>
      <c r="N3737" t="s">
        <v>9045</v>
      </c>
      <c r="O3737" s="1">
        <v>42893</v>
      </c>
      <c r="P3737" s="1">
        <v>42986</v>
      </c>
      <c r="Q3737" s="5">
        <f>_xlfn.XLOOKUP(G3737,products!A:A,products!C:C,"")</f>
        <v>3393</v>
      </c>
      <c r="R3737">
        <v>43</v>
      </c>
      <c r="S3737" s="5">
        <f t="shared" si="58"/>
        <v>145899</v>
      </c>
    </row>
    <row r="3738" spans="1:19" x14ac:dyDescent="0.2">
      <c r="A3738" t="s">
        <v>3883</v>
      </c>
      <c r="B3738" t="s">
        <v>9025</v>
      </c>
      <c r="C3738" t="s">
        <v>15</v>
      </c>
      <c r="D3738" t="str">
        <f>_xlfn.XLOOKUP(C3738,sales_teams!A:A,sales_teams!B:B,"")</f>
        <v>C486814</v>
      </c>
      <c r="E3738" t="str">
        <f>_xlfn.XLOOKUP(C3738,sales_teams!A:A,sales_teams!C:C,"")</f>
        <v>Melvin Marxen</v>
      </c>
      <c r="F3738" t="str">
        <f>_xlfn.XLOOKUP(C3738,sales_teams!A:A,sales_teams!D:D,"")</f>
        <v>Central</v>
      </c>
      <c r="G3738" t="s">
        <v>54</v>
      </c>
      <c r="H3738" t="str">
        <f>_xlfn.XLOOKUP(G3738,products!A:A,products!B:B,"")</f>
        <v>GTX</v>
      </c>
      <c r="I3738" t="s">
        <v>58</v>
      </c>
      <c r="J3738" t="str">
        <f>_xlfn.XLOOKUP(I3738,accounts!A:A,accounts!B:B,"")</f>
        <v>medical</v>
      </c>
      <c r="K3738" t="str">
        <f>_xlfn.XLOOKUP(I3738,accounts!A:A,accounts!F:F,"")</f>
        <v>Mid-Market</v>
      </c>
      <c r="L3738" t="s">
        <v>56</v>
      </c>
      <c r="M3738" t="s">
        <v>9035</v>
      </c>
      <c r="N3738" t="s">
        <v>9042</v>
      </c>
      <c r="O3738" s="1">
        <v>42893</v>
      </c>
      <c r="P3738" s="1">
        <v>42978</v>
      </c>
      <c r="Q3738" s="5">
        <f>_xlfn.XLOOKUP(G3738,products!A:A,products!C:C,"")</f>
        <v>1096</v>
      </c>
      <c r="R3738">
        <v>4</v>
      </c>
      <c r="S3738" s="5">
        <f t="shared" si="58"/>
        <v>4384</v>
      </c>
    </row>
    <row r="3739" spans="1:19" x14ac:dyDescent="0.2">
      <c r="A3739" t="s">
        <v>3884</v>
      </c>
      <c r="B3739" t="s">
        <v>9027</v>
      </c>
      <c r="C3739" t="s">
        <v>38</v>
      </c>
      <c r="D3739" t="str">
        <f>_xlfn.XLOOKUP(C3739,sales_teams!A:A,sales_teams!B:B,"")</f>
        <v>W172727</v>
      </c>
      <c r="E3739" t="str">
        <f>_xlfn.XLOOKUP(C3739,sales_teams!A:A,sales_teams!C:C,"")</f>
        <v>Celia Rouche</v>
      </c>
      <c r="F3739" t="str">
        <f>_xlfn.XLOOKUP(C3739,sales_teams!A:A,sales_teams!D:D,"")</f>
        <v>West</v>
      </c>
      <c r="G3739" t="s">
        <v>75</v>
      </c>
      <c r="H3739" t="str">
        <f>_xlfn.XLOOKUP(G3739,products!A:A,products!B:B,"")</f>
        <v>MG</v>
      </c>
      <c r="I3739" t="s">
        <v>314</v>
      </c>
      <c r="J3739" t="str">
        <f>_xlfn.XLOOKUP(I3739,accounts!A:A,accounts!B:B,"")</f>
        <v>retail</v>
      </c>
      <c r="K3739" t="str">
        <f>_xlfn.XLOOKUP(I3739,accounts!A:A,accounts!F:F,"")</f>
        <v>SMB</v>
      </c>
      <c r="L3739" t="s">
        <v>76</v>
      </c>
      <c r="N3739" t="s">
        <v>9044</v>
      </c>
      <c r="O3739" s="1">
        <v>42893</v>
      </c>
      <c r="Q3739" s="5">
        <f>_xlfn.XLOOKUP(G3739,products!A:A,products!C:C,"")</f>
        <v>3393</v>
      </c>
      <c r="R3739">
        <v>36</v>
      </c>
      <c r="S3739" s="5">
        <f t="shared" si="58"/>
        <v>122148</v>
      </c>
    </row>
    <row r="3740" spans="1:19" x14ac:dyDescent="0.2">
      <c r="A3740" t="s">
        <v>3885</v>
      </c>
      <c r="B3740" t="s">
        <v>9027</v>
      </c>
      <c r="C3740" t="s">
        <v>22</v>
      </c>
      <c r="D3740" t="str">
        <f>_xlfn.XLOOKUP(C3740,sales_teams!A:A,sales_teams!B:B,"")</f>
        <v>E86134</v>
      </c>
      <c r="E3740" t="str">
        <f>_xlfn.XLOOKUP(C3740,sales_teams!A:A,sales_teams!C:C,"")</f>
        <v>Cara Losch</v>
      </c>
      <c r="F3740" t="str">
        <f>_xlfn.XLOOKUP(C3740,sales_teams!A:A,sales_teams!D:D,"")</f>
        <v>East</v>
      </c>
      <c r="G3740" t="s">
        <v>62</v>
      </c>
      <c r="H3740" t="str">
        <f>_xlfn.XLOOKUP(G3740,products!A:A,products!B:B,"")</f>
        <v>GTX</v>
      </c>
      <c r="I3740" t="s">
        <v>172</v>
      </c>
      <c r="J3740" t="str">
        <f>_xlfn.XLOOKUP(I3740,accounts!A:A,accounts!B:B,"")</f>
        <v>software</v>
      </c>
      <c r="K3740" t="str">
        <f>_xlfn.XLOOKUP(I3740,accounts!A:A,accounts!F:F,"")</f>
        <v>Enterprise</v>
      </c>
      <c r="L3740" t="s">
        <v>56</v>
      </c>
      <c r="M3740" t="s">
        <v>9034</v>
      </c>
      <c r="N3740" t="s">
        <v>9041</v>
      </c>
      <c r="O3740" s="1">
        <v>42893</v>
      </c>
      <c r="P3740" s="1">
        <v>42952</v>
      </c>
      <c r="Q3740" s="5">
        <f>_xlfn.XLOOKUP(G3740,products!A:A,products!C:C,"")</f>
        <v>550</v>
      </c>
      <c r="R3740">
        <v>40</v>
      </c>
      <c r="S3740" s="5">
        <f t="shared" si="58"/>
        <v>22000</v>
      </c>
    </row>
    <row r="3741" spans="1:19" x14ac:dyDescent="0.2">
      <c r="A3741" t="s">
        <v>3886</v>
      </c>
      <c r="B3741" t="s">
        <v>9025</v>
      </c>
      <c r="C3741" t="s">
        <v>13</v>
      </c>
      <c r="D3741" t="str">
        <f>_xlfn.XLOOKUP(C3741,sales_teams!A:A,sales_teams!B:B,"")</f>
        <v>C130664</v>
      </c>
      <c r="E3741" t="str">
        <f>_xlfn.XLOOKUP(C3741,sales_teams!A:A,sales_teams!C:C,"")</f>
        <v>Melvin Marxen</v>
      </c>
      <c r="F3741" t="str">
        <f>_xlfn.XLOOKUP(C3741,sales_teams!A:A,sales_teams!D:D,"")</f>
        <v>Central</v>
      </c>
      <c r="G3741" t="s">
        <v>75</v>
      </c>
      <c r="H3741" t="str">
        <f>_xlfn.XLOOKUP(G3741,products!A:A,products!B:B,"")</f>
        <v>MG</v>
      </c>
      <c r="I3741" t="s">
        <v>117</v>
      </c>
      <c r="J3741" t="str">
        <f>_xlfn.XLOOKUP(I3741,accounts!A:A,accounts!B:B,"")</f>
        <v>marketing</v>
      </c>
      <c r="K3741" t="str">
        <f>_xlfn.XLOOKUP(I3741,accounts!A:A,accounts!F:F,"")</f>
        <v>Mid-Market</v>
      </c>
      <c r="L3741" t="s">
        <v>81</v>
      </c>
      <c r="M3741" t="s">
        <v>9037</v>
      </c>
      <c r="N3741" t="s">
        <v>9043</v>
      </c>
      <c r="O3741" s="1">
        <v>42893</v>
      </c>
      <c r="P3741" s="1">
        <v>42967</v>
      </c>
      <c r="Q3741" s="5">
        <f>_xlfn.XLOOKUP(G3741,products!A:A,products!C:C,"")</f>
        <v>3393</v>
      </c>
      <c r="R3741">
        <v>34</v>
      </c>
      <c r="S3741" s="5">
        <f t="shared" si="58"/>
        <v>115362</v>
      </c>
    </row>
    <row r="3742" spans="1:19" x14ac:dyDescent="0.2">
      <c r="A3742" t="s">
        <v>3887</v>
      </c>
      <c r="B3742" t="s">
        <v>9027</v>
      </c>
      <c r="C3742" t="s">
        <v>36</v>
      </c>
      <c r="D3742" t="str">
        <f>_xlfn.XLOOKUP(C3742,sales_teams!A:A,sales_teams!B:B,"")</f>
        <v>W815792</v>
      </c>
      <c r="E3742" t="str">
        <f>_xlfn.XLOOKUP(C3742,sales_teams!A:A,sales_teams!C:C,"")</f>
        <v>Celia Rouche</v>
      </c>
      <c r="F3742" t="str">
        <f>_xlfn.XLOOKUP(C3742,sales_teams!A:A,sales_teams!D:D,"")</f>
        <v>West</v>
      </c>
      <c r="G3742" t="s">
        <v>60</v>
      </c>
      <c r="H3742" t="str">
        <f>_xlfn.XLOOKUP(G3742,products!A:A,products!B:B,"")</f>
        <v>MG</v>
      </c>
      <c r="I3742" t="s">
        <v>124</v>
      </c>
      <c r="J3742" t="str">
        <f>_xlfn.XLOOKUP(I3742,accounts!A:A,accounts!B:B,"")</f>
        <v>services</v>
      </c>
      <c r="K3742" t="str">
        <f>_xlfn.XLOOKUP(I3742,accounts!A:A,accounts!F:F,"")</f>
        <v>Mid-Market</v>
      </c>
      <c r="L3742" t="s">
        <v>56</v>
      </c>
      <c r="M3742" t="s">
        <v>9035</v>
      </c>
      <c r="N3742" t="s">
        <v>9042</v>
      </c>
      <c r="O3742" s="1">
        <v>42893</v>
      </c>
      <c r="P3742" s="1">
        <v>42907</v>
      </c>
      <c r="Q3742" s="5">
        <f>_xlfn.XLOOKUP(G3742,products!A:A,products!C:C,"")</f>
        <v>55</v>
      </c>
      <c r="R3742">
        <v>35</v>
      </c>
      <c r="S3742" s="5">
        <f t="shared" si="58"/>
        <v>1925</v>
      </c>
    </row>
    <row r="3743" spans="1:19" x14ac:dyDescent="0.2">
      <c r="A3743" t="s">
        <v>3888</v>
      </c>
      <c r="B3743" t="s">
        <v>9025</v>
      </c>
      <c r="C3743" t="s">
        <v>10</v>
      </c>
      <c r="D3743" t="str">
        <f>_xlfn.XLOOKUP(C3743,sales_teams!A:A,sales_teams!B:B,"")</f>
        <v>C309699</v>
      </c>
      <c r="E3743" t="str">
        <f>_xlfn.XLOOKUP(C3743,sales_teams!A:A,sales_teams!C:C,"")</f>
        <v>Melvin Marxen</v>
      </c>
      <c r="F3743" t="str">
        <f>_xlfn.XLOOKUP(C3743,sales_teams!A:A,sales_teams!D:D,"")</f>
        <v>Central</v>
      </c>
      <c r="G3743" t="s">
        <v>62</v>
      </c>
      <c r="H3743" t="str">
        <f>_xlfn.XLOOKUP(G3743,products!A:A,products!B:B,"")</f>
        <v>GTX</v>
      </c>
      <c r="I3743" t="s">
        <v>67</v>
      </c>
      <c r="J3743" t="str">
        <f>_xlfn.XLOOKUP(I3743,accounts!A:A,accounts!B:B,"")</f>
        <v>medical</v>
      </c>
      <c r="K3743" t="str">
        <f>_xlfn.XLOOKUP(I3743,accounts!A:A,accounts!F:F,"")</f>
        <v>Enterprise</v>
      </c>
      <c r="L3743" t="s">
        <v>56</v>
      </c>
      <c r="M3743" t="s">
        <v>9032</v>
      </c>
      <c r="N3743" t="s">
        <v>9045</v>
      </c>
      <c r="O3743" s="1">
        <v>42893</v>
      </c>
      <c r="P3743" s="1">
        <v>42904</v>
      </c>
      <c r="Q3743" s="5">
        <f>_xlfn.XLOOKUP(G3743,products!A:A,products!C:C,"")</f>
        <v>550</v>
      </c>
      <c r="R3743">
        <v>10</v>
      </c>
      <c r="S3743" s="5">
        <f t="shared" si="58"/>
        <v>5500</v>
      </c>
    </row>
    <row r="3744" spans="1:19" x14ac:dyDescent="0.2">
      <c r="A3744" t="s">
        <v>3889</v>
      </c>
      <c r="B3744" t="s">
        <v>9026</v>
      </c>
      <c r="C3744" t="s">
        <v>37</v>
      </c>
      <c r="D3744" t="str">
        <f>_xlfn.XLOOKUP(C3744,sales_teams!A:A,sales_teams!B:B,"")</f>
        <v>W337844</v>
      </c>
      <c r="E3744" t="str">
        <f>_xlfn.XLOOKUP(C3744,sales_teams!A:A,sales_teams!C:C,"")</f>
        <v>Celia Rouche</v>
      </c>
      <c r="F3744" t="str">
        <f>_xlfn.XLOOKUP(C3744,sales_teams!A:A,sales_teams!D:D,"")</f>
        <v>West</v>
      </c>
      <c r="G3744" t="s">
        <v>60</v>
      </c>
      <c r="H3744" t="str">
        <f>_xlfn.XLOOKUP(G3744,products!A:A,products!B:B,"")</f>
        <v>MG</v>
      </c>
      <c r="J3744">
        <f>_xlfn.XLOOKUP(I3744,accounts!A:A,accounts!B:B,"")</f>
        <v>0</v>
      </c>
      <c r="K3744">
        <f>_xlfn.XLOOKUP(I3744,accounts!A:A,accounts!F:F,"")</f>
        <v>0</v>
      </c>
      <c r="L3744" t="s">
        <v>76</v>
      </c>
      <c r="N3744" t="s">
        <v>9044</v>
      </c>
      <c r="O3744" s="1">
        <v>42893</v>
      </c>
      <c r="Q3744" s="5">
        <f>_xlfn.XLOOKUP(G3744,products!A:A,products!C:C,"")</f>
        <v>55</v>
      </c>
      <c r="R3744">
        <v>1</v>
      </c>
      <c r="S3744" s="5">
        <f t="shared" si="58"/>
        <v>55</v>
      </c>
    </row>
    <row r="3745" spans="1:19" x14ac:dyDescent="0.2">
      <c r="A3745" t="s">
        <v>3890</v>
      </c>
      <c r="B3745" t="s">
        <v>9027</v>
      </c>
      <c r="C3745" t="s">
        <v>37</v>
      </c>
      <c r="D3745" t="str">
        <f>_xlfn.XLOOKUP(C3745,sales_teams!A:A,sales_teams!B:B,"")</f>
        <v>W337844</v>
      </c>
      <c r="E3745" t="str">
        <f>_xlfn.XLOOKUP(C3745,sales_teams!A:A,sales_teams!C:C,"")</f>
        <v>Celia Rouche</v>
      </c>
      <c r="F3745" t="str">
        <f>_xlfn.XLOOKUP(C3745,sales_teams!A:A,sales_teams!D:D,"")</f>
        <v>West</v>
      </c>
      <c r="G3745" t="s">
        <v>54</v>
      </c>
      <c r="H3745" t="str">
        <f>_xlfn.XLOOKUP(G3745,products!A:A,products!B:B,"")</f>
        <v>GTX</v>
      </c>
      <c r="I3745" t="s">
        <v>190</v>
      </c>
      <c r="J3745" t="str">
        <f>_xlfn.XLOOKUP(I3745,accounts!A:A,accounts!B:B,"")</f>
        <v>software</v>
      </c>
      <c r="K3745" t="str">
        <f>_xlfn.XLOOKUP(I3745,accounts!A:A,accounts!F:F,"")</f>
        <v>SMB</v>
      </c>
      <c r="L3745" t="s">
        <v>56</v>
      </c>
      <c r="M3745" t="s">
        <v>9031</v>
      </c>
      <c r="N3745" t="s">
        <v>9042</v>
      </c>
      <c r="O3745" s="1">
        <v>42893</v>
      </c>
      <c r="P3745" s="1">
        <v>42963</v>
      </c>
      <c r="Q3745" s="5">
        <f>_xlfn.XLOOKUP(G3745,products!A:A,products!C:C,"")</f>
        <v>1096</v>
      </c>
      <c r="R3745">
        <v>35</v>
      </c>
      <c r="S3745" s="5">
        <f t="shared" si="58"/>
        <v>38360</v>
      </c>
    </row>
    <row r="3746" spans="1:19" x14ac:dyDescent="0.2">
      <c r="A3746" t="s">
        <v>3891</v>
      </c>
      <c r="B3746" t="s">
        <v>9025</v>
      </c>
      <c r="C3746" t="s">
        <v>37</v>
      </c>
      <c r="D3746" t="str">
        <f>_xlfn.XLOOKUP(C3746,sales_teams!A:A,sales_teams!B:B,"")</f>
        <v>W337844</v>
      </c>
      <c r="E3746" t="str">
        <f>_xlfn.XLOOKUP(C3746,sales_teams!A:A,sales_teams!C:C,"")</f>
        <v>Celia Rouche</v>
      </c>
      <c r="F3746" t="str">
        <f>_xlfn.XLOOKUP(C3746,sales_teams!A:A,sales_teams!D:D,"")</f>
        <v>West</v>
      </c>
      <c r="G3746" t="s">
        <v>75</v>
      </c>
      <c r="H3746" t="str">
        <f>_xlfn.XLOOKUP(G3746,products!A:A,products!B:B,"")</f>
        <v>MG</v>
      </c>
      <c r="I3746" t="s">
        <v>329</v>
      </c>
      <c r="J3746" t="str">
        <f>_xlfn.XLOOKUP(I3746,accounts!A:A,accounts!B:B,"")</f>
        <v>technolgy</v>
      </c>
      <c r="K3746" t="str">
        <f>_xlfn.XLOOKUP(I3746,accounts!A:A,accounts!F:F,"")</f>
        <v>Enterprise</v>
      </c>
      <c r="L3746" t="s">
        <v>56</v>
      </c>
      <c r="M3746" t="s">
        <v>9031</v>
      </c>
      <c r="N3746" t="s">
        <v>9041</v>
      </c>
      <c r="O3746" s="1">
        <v>42893</v>
      </c>
      <c r="P3746" s="1">
        <v>42995</v>
      </c>
      <c r="Q3746" s="5">
        <f>_xlfn.XLOOKUP(G3746,products!A:A,products!C:C,"")</f>
        <v>3393</v>
      </c>
      <c r="R3746">
        <v>41</v>
      </c>
      <c r="S3746" s="5">
        <f t="shared" si="58"/>
        <v>139113</v>
      </c>
    </row>
    <row r="3747" spans="1:19" x14ac:dyDescent="0.2">
      <c r="A3747" t="s">
        <v>3892</v>
      </c>
      <c r="B3747" t="s">
        <v>9025</v>
      </c>
      <c r="C3747" t="s">
        <v>12</v>
      </c>
      <c r="D3747" t="str">
        <f>_xlfn.XLOOKUP(C3747,sales_teams!A:A,sales_teams!B:B,"")</f>
        <v>C234392</v>
      </c>
      <c r="E3747" t="str">
        <f>_xlfn.XLOOKUP(C3747,sales_teams!A:A,sales_teams!C:C,"")</f>
        <v>Melvin Marxen</v>
      </c>
      <c r="F3747" t="str">
        <f>_xlfn.XLOOKUP(C3747,sales_teams!A:A,sales_teams!D:D,"")</f>
        <v>Central</v>
      </c>
      <c r="G3747" t="s">
        <v>75</v>
      </c>
      <c r="H3747" t="str">
        <f>_xlfn.XLOOKUP(G3747,products!A:A,products!B:B,"")</f>
        <v>MG</v>
      </c>
      <c r="I3747" t="s">
        <v>58</v>
      </c>
      <c r="J3747" t="str">
        <f>_xlfn.XLOOKUP(I3747,accounts!A:A,accounts!B:B,"")</f>
        <v>medical</v>
      </c>
      <c r="K3747" t="str">
        <f>_xlfn.XLOOKUP(I3747,accounts!A:A,accounts!F:F,"")</f>
        <v>Mid-Market</v>
      </c>
      <c r="L3747" t="s">
        <v>81</v>
      </c>
      <c r="M3747" t="s">
        <v>9038</v>
      </c>
      <c r="N3747" t="s">
        <v>9045</v>
      </c>
      <c r="O3747" s="1">
        <v>42893</v>
      </c>
      <c r="P3747" s="1">
        <v>42982</v>
      </c>
      <c r="Q3747" s="5">
        <f>_xlfn.XLOOKUP(G3747,products!A:A,products!C:C,"")</f>
        <v>3393</v>
      </c>
      <c r="R3747">
        <v>19</v>
      </c>
      <c r="S3747" s="5">
        <f t="shared" si="58"/>
        <v>64467</v>
      </c>
    </row>
    <row r="3748" spans="1:19" x14ac:dyDescent="0.2">
      <c r="A3748" t="s">
        <v>3893</v>
      </c>
      <c r="B3748" t="s">
        <v>9025</v>
      </c>
      <c r="C3748" t="s">
        <v>29</v>
      </c>
      <c r="D3748" t="str">
        <f>_xlfn.XLOOKUP(C3748,sales_teams!A:A,sales_teams!B:B,"")</f>
        <v>E571180</v>
      </c>
      <c r="E3748" t="str">
        <f>_xlfn.XLOOKUP(C3748,sales_teams!A:A,sales_teams!C:C,"")</f>
        <v>Rocco Neubert</v>
      </c>
      <c r="F3748" t="str">
        <f>_xlfn.XLOOKUP(C3748,sales_teams!A:A,sales_teams!D:D,"")</f>
        <v>East</v>
      </c>
      <c r="G3748" t="s">
        <v>8951</v>
      </c>
      <c r="H3748" t="str">
        <f>_xlfn.XLOOKUP(G3748,products!A:A,products!B:B,"")</f>
        <v>GTX</v>
      </c>
      <c r="I3748" t="s">
        <v>252</v>
      </c>
      <c r="J3748" t="str">
        <f>_xlfn.XLOOKUP(I3748,accounts!A:A,accounts!B:B,"")</f>
        <v>retail</v>
      </c>
      <c r="K3748" t="str">
        <f>_xlfn.XLOOKUP(I3748,accounts!A:A,accounts!F:F,"")</f>
        <v>Mid-Market</v>
      </c>
      <c r="L3748" t="s">
        <v>81</v>
      </c>
      <c r="M3748" t="s">
        <v>9038</v>
      </c>
      <c r="N3748" t="s">
        <v>9041</v>
      </c>
      <c r="O3748" s="1">
        <v>42893</v>
      </c>
      <c r="P3748" s="1">
        <v>42952</v>
      </c>
      <c r="Q3748" s="5">
        <f>_xlfn.XLOOKUP(G3748,products!A:A,products!C:C,"")</f>
        <v>4821</v>
      </c>
      <c r="R3748">
        <v>37</v>
      </c>
      <c r="S3748" s="5">
        <f t="shared" si="58"/>
        <v>178377</v>
      </c>
    </row>
    <row r="3749" spans="1:19" x14ac:dyDescent="0.2">
      <c r="A3749" t="s">
        <v>3894</v>
      </c>
      <c r="B3749" t="s">
        <v>9025</v>
      </c>
      <c r="C3749" t="s">
        <v>7</v>
      </c>
      <c r="D3749" t="str">
        <f>_xlfn.XLOOKUP(C3749,sales_teams!A:A,sales_teams!B:B,"")</f>
        <v>C234829</v>
      </c>
      <c r="E3749" t="str">
        <f>_xlfn.XLOOKUP(C3749,sales_teams!A:A,sales_teams!C:C,"")</f>
        <v>Dustin Brinkmann</v>
      </c>
      <c r="F3749" t="str">
        <f>_xlfn.XLOOKUP(C3749,sales_teams!A:A,sales_teams!D:D,"")</f>
        <v>Central</v>
      </c>
      <c r="G3749" t="s">
        <v>75</v>
      </c>
      <c r="H3749" t="str">
        <f>_xlfn.XLOOKUP(G3749,products!A:A,products!B:B,"")</f>
        <v>MG</v>
      </c>
      <c r="I3749" t="s">
        <v>104</v>
      </c>
      <c r="J3749" t="str">
        <f>_xlfn.XLOOKUP(I3749,accounts!A:A,accounts!B:B,"")</f>
        <v>services</v>
      </c>
      <c r="K3749" t="str">
        <f>_xlfn.XLOOKUP(I3749,accounts!A:A,accounts!F:F,"")</f>
        <v>Enterprise</v>
      </c>
      <c r="L3749" t="s">
        <v>56</v>
      </c>
      <c r="M3749" t="s">
        <v>9035</v>
      </c>
      <c r="N3749" t="s">
        <v>9041</v>
      </c>
      <c r="O3749" s="1">
        <v>42893</v>
      </c>
      <c r="P3749" s="1">
        <v>42903</v>
      </c>
      <c r="Q3749" s="5">
        <f>_xlfn.XLOOKUP(G3749,products!A:A,products!C:C,"")</f>
        <v>3393</v>
      </c>
      <c r="R3749">
        <v>9</v>
      </c>
      <c r="S3749" s="5">
        <f t="shared" si="58"/>
        <v>30537</v>
      </c>
    </row>
    <row r="3750" spans="1:19" x14ac:dyDescent="0.2">
      <c r="A3750" t="s">
        <v>3895</v>
      </c>
      <c r="B3750" t="s">
        <v>9025</v>
      </c>
      <c r="C3750" t="s">
        <v>32</v>
      </c>
      <c r="D3750" t="str">
        <f>_xlfn.XLOOKUP(C3750,sales_teams!A:A,sales_teams!B:B,"")</f>
        <v>W975078</v>
      </c>
      <c r="E3750" t="str">
        <f>_xlfn.XLOOKUP(C3750,sales_teams!A:A,sales_teams!C:C,"")</f>
        <v>Celia Rouche</v>
      </c>
      <c r="F3750" t="str">
        <f>_xlfn.XLOOKUP(C3750,sales_teams!A:A,sales_teams!D:D,"")</f>
        <v>West</v>
      </c>
      <c r="G3750" t="s">
        <v>83</v>
      </c>
      <c r="H3750" t="str">
        <f>_xlfn.XLOOKUP(G3750,products!A:A,products!B:B,"")</f>
        <v>GTX</v>
      </c>
      <c r="J3750">
        <f>_xlfn.XLOOKUP(I3750,accounts!A:A,accounts!B:B,"")</f>
        <v>0</v>
      </c>
      <c r="K3750">
        <f>_xlfn.XLOOKUP(I3750,accounts!A:A,accounts!F:F,"")</f>
        <v>0</v>
      </c>
      <c r="L3750" t="s">
        <v>76</v>
      </c>
      <c r="N3750" t="s">
        <v>9044</v>
      </c>
      <c r="O3750" s="1">
        <v>42893</v>
      </c>
      <c r="Q3750" s="5">
        <f>_xlfn.XLOOKUP(G3750,products!A:A,products!C:C,"")</f>
        <v>5482</v>
      </c>
      <c r="R3750">
        <v>38</v>
      </c>
      <c r="S3750" s="5">
        <f t="shared" si="58"/>
        <v>208316</v>
      </c>
    </row>
    <row r="3751" spans="1:19" x14ac:dyDescent="0.2">
      <c r="A3751" t="s">
        <v>3896</v>
      </c>
      <c r="B3751" t="s">
        <v>9027</v>
      </c>
      <c r="C3751" t="s">
        <v>17</v>
      </c>
      <c r="D3751" t="str">
        <f>_xlfn.XLOOKUP(C3751,sales_teams!A:A,sales_teams!B:B,"")</f>
        <v>E152967</v>
      </c>
      <c r="E3751" t="str">
        <f>_xlfn.XLOOKUP(C3751,sales_teams!A:A,sales_teams!C:C,"")</f>
        <v>Cara Losch</v>
      </c>
      <c r="F3751" t="str">
        <f>_xlfn.XLOOKUP(C3751,sales_teams!A:A,sales_teams!D:D,"")</f>
        <v>East</v>
      </c>
      <c r="G3751" t="s">
        <v>60</v>
      </c>
      <c r="H3751" t="str">
        <f>_xlfn.XLOOKUP(G3751,products!A:A,products!B:B,"")</f>
        <v>MG</v>
      </c>
      <c r="J3751">
        <f>_xlfn.XLOOKUP(I3751,accounts!A:A,accounts!B:B,"")</f>
        <v>0</v>
      </c>
      <c r="K3751">
        <f>_xlfn.XLOOKUP(I3751,accounts!A:A,accounts!F:F,"")</f>
        <v>0</v>
      </c>
      <c r="L3751" t="s">
        <v>76</v>
      </c>
      <c r="N3751" t="s">
        <v>9044</v>
      </c>
      <c r="O3751" s="1">
        <v>42893</v>
      </c>
      <c r="Q3751" s="5">
        <f>_xlfn.XLOOKUP(G3751,products!A:A,products!C:C,"")</f>
        <v>55</v>
      </c>
      <c r="R3751">
        <v>39</v>
      </c>
      <c r="S3751" s="5">
        <f t="shared" si="58"/>
        <v>2145</v>
      </c>
    </row>
    <row r="3752" spans="1:19" x14ac:dyDescent="0.2">
      <c r="A3752" t="s">
        <v>3897</v>
      </c>
      <c r="B3752" t="s">
        <v>9025</v>
      </c>
      <c r="C3752" t="s">
        <v>44</v>
      </c>
      <c r="D3752" t="str">
        <f>_xlfn.XLOOKUP(C3752,sales_teams!A:A,sales_teams!B:B,"")</f>
        <v>W202814</v>
      </c>
      <c r="E3752" t="str">
        <f>_xlfn.XLOOKUP(C3752,sales_teams!A:A,sales_teams!C:C,"")</f>
        <v>Summer Sewald</v>
      </c>
      <c r="F3752" t="str">
        <f>_xlfn.XLOOKUP(C3752,sales_teams!A:A,sales_teams!D:D,"")</f>
        <v>West</v>
      </c>
      <c r="G3752" t="s">
        <v>54</v>
      </c>
      <c r="H3752" t="str">
        <f>_xlfn.XLOOKUP(G3752,products!A:A,products!B:B,"")</f>
        <v>GTX</v>
      </c>
      <c r="I3752" t="s">
        <v>140</v>
      </c>
      <c r="J3752" t="str">
        <f>_xlfn.XLOOKUP(I3752,accounts!A:A,accounts!B:B,"")</f>
        <v>technolgy</v>
      </c>
      <c r="K3752" t="str">
        <f>_xlfn.XLOOKUP(I3752,accounts!A:A,accounts!F:F,"")</f>
        <v>Mid-Market</v>
      </c>
      <c r="L3752" t="s">
        <v>76</v>
      </c>
      <c r="N3752" t="s">
        <v>9044</v>
      </c>
      <c r="O3752" s="1">
        <v>42893</v>
      </c>
      <c r="Q3752" s="5">
        <f>_xlfn.XLOOKUP(G3752,products!A:A,products!C:C,"")</f>
        <v>1096</v>
      </c>
      <c r="R3752">
        <v>35</v>
      </c>
      <c r="S3752" s="5">
        <f t="shared" si="58"/>
        <v>38360</v>
      </c>
    </row>
    <row r="3753" spans="1:19" x14ac:dyDescent="0.2">
      <c r="A3753" t="s">
        <v>3898</v>
      </c>
      <c r="B3753" t="s">
        <v>9025</v>
      </c>
      <c r="C3753" t="s">
        <v>44</v>
      </c>
      <c r="D3753" t="str">
        <f>_xlfn.XLOOKUP(C3753,sales_teams!A:A,sales_teams!B:B,"")</f>
        <v>W202814</v>
      </c>
      <c r="E3753" t="str">
        <f>_xlfn.XLOOKUP(C3753,sales_teams!A:A,sales_teams!C:C,"")</f>
        <v>Summer Sewald</v>
      </c>
      <c r="F3753" t="str">
        <f>_xlfn.XLOOKUP(C3753,sales_teams!A:A,sales_teams!D:D,"")</f>
        <v>West</v>
      </c>
      <c r="G3753" t="s">
        <v>8951</v>
      </c>
      <c r="H3753" t="str">
        <f>_xlfn.XLOOKUP(G3753,products!A:A,products!B:B,"")</f>
        <v>GTX</v>
      </c>
      <c r="J3753">
        <f>_xlfn.XLOOKUP(I3753,accounts!A:A,accounts!B:B,"")</f>
        <v>0</v>
      </c>
      <c r="K3753">
        <f>_xlfn.XLOOKUP(I3753,accounts!A:A,accounts!F:F,"")</f>
        <v>0</v>
      </c>
      <c r="L3753" t="s">
        <v>76</v>
      </c>
      <c r="N3753" t="s">
        <v>9044</v>
      </c>
      <c r="O3753" s="1">
        <v>42893</v>
      </c>
      <c r="Q3753" s="5">
        <f>_xlfn.XLOOKUP(G3753,products!A:A,products!C:C,"")</f>
        <v>4821</v>
      </c>
      <c r="R3753">
        <v>24</v>
      </c>
      <c r="S3753" s="5">
        <f t="shared" si="58"/>
        <v>115704</v>
      </c>
    </row>
    <row r="3754" spans="1:19" x14ac:dyDescent="0.2">
      <c r="A3754" t="s">
        <v>3899</v>
      </c>
      <c r="B3754" t="s">
        <v>9025</v>
      </c>
      <c r="C3754" t="s">
        <v>44</v>
      </c>
      <c r="D3754" t="str">
        <f>_xlfn.XLOOKUP(C3754,sales_teams!A:A,sales_teams!B:B,"")</f>
        <v>W202814</v>
      </c>
      <c r="E3754" t="str">
        <f>_xlfn.XLOOKUP(C3754,sales_teams!A:A,sales_teams!C:C,"")</f>
        <v>Summer Sewald</v>
      </c>
      <c r="F3754" t="str">
        <f>_xlfn.XLOOKUP(C3754,sales_teams!A:A,sales_teams!D:D,"")</f>
        <v>West</v>
      </c>
      <c r="G3754" t="s">
        <v>8951</v>
      </c>
      <c r="H3754" t="str">
        <f>_xlfn.XLOOKUP(G3754,products!A:A,products!B:B,"")</f>
        <v>GTX</v>
      </c>
      <c r="I3754" t="s">
        <v>190</v>
      </c>
      <c r="J3754" t="str">
        <f>_xlfn.XLOOKUP(I3754,accounts!A:A,accounts!B:B,"")</f>
        <v>software</v>
      </c>
      <c r="K3754" t="str">
        <f>_xlfn.XLOOKUP(I3754,accounts!A:A,accounts!F:F,"")</f>
        <v>SMB</v>
      </c>
      <c r="L3754" t="s">
        <v>81</v>
      </c>
      <c r="M3754" t="s">
        <v>9038</v>
      </c>
      <c r="N3754" t="s">
        <v>9042</v>
      </c>
      <c r="O3754" s="1">
        <v>42893</v>
      </c>
      <c r="P3754" s="1">
        <v>42969</v>
      </c>
      <c r="Q3754" s="5">
        <f>_xlfn.XLOOKUP(G3754,products!A:A,products!C:C,"")</f>
        <v>4821</v>
      </c>
      <c r="R3754">
        <v>7</v>
      </c>
      <c r="S3754" s="5">
        <f t="shared" si="58"/>
        <v>33747</v>
      </c>
    </row>
    <row r="3755" spans="1:19" x14ac:dyDescent="0.2">
      <c r="A3755" t="s">
        <v>3900</v>
      </c>
      <c r="B3755" t="s">
        <v>9025</v>
      </c>
      <c r="C3755" t="s">
        <v>44</v>
      </c>
      <c r="D3755" t="str">
        <f>_xlfn.XLOOKUP(C3755,sales_teams!A:A,sales_teams!B:B,"")</f>
        <v>W202814</v>
      </c>
      <c r="E3755" t="str">
        <f>_xlfn.XLOOKUP(C3755,sales_teams!A:A,sales_teams!C:C,"")</f>
        <v>Summer Sewald</v>
      </c>
      <c r="F3755" t="str">
        <f>_xlfn.XLOOKUP(C3755,sales_teams!A:A,sales_teams!D:D,"")</f>
        <v>West</v>
      </c>
      <c r="G3755" t="s">
        <v>8951</v>
      </c>
      <c r="H3755" t="str">
        <f>_xlfn.XLOOKUP(G3755,products!A:A,products!B:B,"")</f>
        <v>GTX</v>
      </c>
      <c r="I3755" t="s">
        <v>174</v>
      </c>
      <c r="J3755" t="str">
        <f>_xlfn.XLOOKUP(I3755,accounts!A:A,accounts!B:B,"")</f>
        <v>services</v>
      </c>
      <c r="K3755" t="str">
        <f>_xlfn.XLOOKUP(I3755,accounts!A:A,accounts!F:F,"")</f>
        <v>Mid-Market</v>
      </c>
      <c r="L3755" t="s">
        <v>56</v>
      </c>
      <c r="M3755" t="s">
        <v>9032</v>
      </c>
      <c r="N3755" t="s">
        <v>9045</v>
      </c>
      <c r="O3755" s="1">
        <v>42893</v>
      </c>
      <c r="P3755" s="1">
        <v>42964</v>
      </c>
      <c r="Q3755" s="5">
        <f>_xlfn.XLOOKUP(G3755,products!A:A,products!C:C,"")</f>
        <v>4821</v>
      </c>
      <c r="R3755">
        <v>5</v>
      </c>
      <c r="S3755" s="5">
        <f t="shared" si="58"/>
        <v>24105</v>
      </c>
    </row>
    <row r="3756" spans="1:19" x14ac:dyDescent="0.2">
      <c r="A3756" t="s">
        <v>3901</v>
      </c>
      <c r="B3756" t="s">
        <v>9025</v>
      </c>
      <c r="C3756" t="s">
        <v>30</v>
      </c>
      <c r="D3756" t="str">
        <f>_xlfn.XLOOKUP(C3756,sales_teams!A:A,sales_teams!B:B,"")</f>
        <v>E558564</v>
      </c>
      <c r="E3756" t="str">
        <f>_xlfn.XLOOKUP(C3756,sales_teams!A:A,sales_teams!C:C,"")</f>
        <v>Rocco Neubert</v>
      </c>
      <c r="F3756" t="str">
        <f>_xlfn.XLOOKUP(C3756,sales_teams!A:A,sales_teams!D:D,"")</f>
        <v>East</v>
      </c>
      <c r="G3756" t="s">
        <v>75</v>
      </c>
      <c r="H3756" t="str">
        <f>_xlfn.XLOOKUP(G3756,products!A:A,products!B:B,"")</f>
        <v>MG</v>
      </c>
      <c r="I3756" t="s">
        <v>205</v>
      </c>
      <c r="J3756" t="str">
        <f>_xlfn.XLOOKUP(I3756,accounts!A:A,accounts!B:B,"")</f>
        <v>finance</v>
      </c>
      <c r="K3756" t="str">
        <f>_xlfn.XLOOKUP(I3756,accounts!A:A,accounts!F:F,"")</f>
        <v>Enterprise</v>
      </c>
      <c r="L3756" t="s">
        <v>56</v>
      </c>
      <c r="M3756" t="s">
        <v>9034</v>
      </c>
      <c r="N3756" t="s">
        <v>9043</v>
      </c>
      <c r="O3756" s="1">
        <v>42894</v>
      </c>
      <c r="P3756" s="1">
        <v>42910</v>
      </c>
      <c r="Q3756" s="5">
        <f>_xlfn.XLOOKUP(G3756,products!A:A,products!C:C,"")</f>
        <v>3393</v>
      </c>
      <c r="R3756">
        <v>42</v>
      </c>
      <c r="S3756" s="5">
        <f t="shared" si="58"/>
        <v>142506</v>
      </c>
    </row>
    <row r="3757" spans="1:19" x14ac:dyDescent="0.2">
      <c r="A3757" t="s">
        <v>3902</v>
      </c>
      <c r="B3757" t="s">
        <v>9025</v>
      </c>
      <c r="C3757" t="s">
        <v>6</v>
      </c>
      <c r="D3757" t="str">
        <f>_xlfn.XLOOKUP(C3757,sales_teams!A:A,sales_teams!B:B,"")</f>
        <v>C163925</v>
      </c>
      <c r="E3757" t="str">
        <f>_xlfn.XLOOKUP(C3757,sales_teams!A:A,sales_teams!C:C,"")</f>
        <v>Dustin Brinkmann</v>
      </c>
      <c r="F3757" t="str">
        <f>_xlfn.XLOOKUP(C3757,sales_teams!A:A,sales_teams!D:D,"")</f>
        <v>Central</v>
      </c>
      <c r="G3757" t="s">
        <v>60</v>
      </c>
      <c r="H3757" t="str">
        <f>_xlfn.XLOOKUP(G3757,products!A:A,products!B:B,"")</f>
        <v>MG</v>
      </c>
      <c r="I3757" t="s">
        <v>213</v>
      </c>
      <c r="J3757" t="str">
        <f>_xlfn.XLOOKUP(I3757,accounts!A:A,accounts!B:B,"")</f>
        <v>software</v>
      </c>
      <c r="K3757" t="str">
        <f>_xlfn.XLOOKUP(I3757,accounts!A:A,accounts!F:F,"")</f>
        <v>Enterprise</v>
      </c>
      <c r="L3757" t="s">
        <v>56</v>
      </c>
      <c r="M3757" t="s">
        <v>9033</v>
      </c>
      <c r="N3757" t="s">
        <v>9045</v>
      </c>
      <c r="O3757" s="1">
        <v>42894</v>
      </c>
      <c r="P3757" s="1">
        <v>42904</v>
      </c>
      <c r="Q3757" s="5">
        <f>_xlfn.XLOOKUP(G3757,products!A:A,products!C:C,"")</f>
        <v>55</v>
      </c>
      <c r="R3757">
        <v>20</v>
      </c>
      <c r="S3757" s="5">
        <f t="shared" si="58"/>
        <v>1100</v>
      </c>
    </row>
    <row r="3758" spans="1:19" x14ac:dyDescent="0.2">
      <c r="A3758" t="s">
        <v>3903</v>
      </c>
      <c r="B3758" t="s">
        <v>9027</v>
      </c>
      <c r="C3758" t="s">
        <v>6</v>
      </c>
      <c r="D3758" t="str">
        <f>_xlfn.XLOOKUP(C3758,sales_teams!A:A,sales_teams!B:B,"")</f>
        <v>C163925</v>
      </c>
      <c r="E3758" t="str">
        <f>_xlfn.XLOOKUP(C3758,sales_teams!A:A,sales_teams!C:C,"")</f>
        <v>Dustin Brinkmann</v>
      </c>
      <c r="F3758" t="str">
        <f>_xlfn.XLOOKUP(C3758,sales_teams!A:A,sales_teams!D:D,"")</f>
        <v>Central</v>
      </c>
      <c r="G3758" t="s">
        <v>60</v>
      </c>
      <c r="H3758" t="str">
        <f>_xlfn.XLOOKUP(G3758,products!A:A,products!B:B,"")</f>
        <v>MG</v>
      </c>
      <c r="I3758" t="s">
        <v>149</v>
      </c>
      <c r="J3758" t="str">
        <f>_xlfn.XLOOKUP(I3758,accounts!A:A,accounts!B:B,"")</f>
        <v>finance</v>
      </c>
      <c r="K3758" t="str">
        <f>_xlfn.XLOOKUP(I3758,accounts!A:A,accounts!F:F,"")</f>
        <v>Mid-Market</v>
      </c>
      <c r="L3758" t="s">
        <v>56</v>
      </c>
      <c r="M3758" t="s">
        <v>9031</v>
      </c>
      <c r="N3758" t="s">
        <v>9043</v>
      </c>
      <c r="O3758" s="1">
        <v>42894</v>
      </c>
      <c r="P3758" s="1">
        <v>42991</v>
      </c>
      <c r="Q3758" s="5">
        <f>_xlfn.XLOOKUP(G3758,products!A:A,products!C:C,"")</f>
        <v>55</v>
      </c>
      <c r="R3758">
        <v>20</v>
      </c>
      <c r="S3758" s="5">
        <f t="shared" si="58"/>
        <v>1100</v>
      </c>
    </row>
    <row r="3759" spans="1:19" x14ac:dyDescent="0.2">
      <c r="A3759" t="s">
        <v>3904</v>
      </c>
      <c r="B3759" t="s">
        <v>9027</v>
      </c>
      <c r="C3759" t="s">
        <v>20</v>
      </c>
      <c r="D3759" t="str">
        <f>_xlfn.XLOOKUP(C3759,sales_teams!A:A,sales_teams!B:B,"")</f>
        <v>E500449</v>
      </c>
      <c r="E3759" t="str">
        <f>_xlfn.XLOOKUP(C3759,sales_teams!A:A,sales_teams!C:C,"")</f>
        <v>Cara Losch</v>
      </c>
      <c r="F3759" t="str">
        <f>_xlfn.XLOOKUP(C3759,sales_teams!A:A,sales_teams!D:D,"")</f>
        <v>East</v>
      </c>
      <c r="G3759" t="s">
        <v>62</v>
      </c>
      <c r="H3759" t="str">
        <f>_xlfn.XLOOKUP(G3759,products!A:A,products!B:B,"")</f>
        <v>GTX</v>
      </c>
      <c r="I3759" t="s">
        <v>759</v>
      </c>
      <c r="J3759" t="str">
        <f>_xlfn.XLOOKUP(I3759,accounts!A:A,accounts!B:B,"")</f>
        <v>technolgy</v>
      </c>
      <c r="K3759" t="str">
        <f>_xlfn.XLOOKUP(I3759,accounts!A:A,accounts!F:F,"")</f>
        <v>Mid-Market</v>
      </c>
      <c r="L3759" t="s">
        <v>56</v>
      </c>
      <c r="M3759" t="s">
        <v>9032</v>
      </c>
      <c r="N3759" t="s">
        <v>9042</v>
      </c>
      <c r="O3759" s="1">
        <v>42894</v>
      </c>
      <c r="P3759" s="1">
        <v>42952</v>
      </c>
      <c r="Q3759" s="5">
        <f>_xlfn.XLOOKUP(G3759,products!A:A,products!C:C,"")</f>
        <v>550</v>
      </c>
      <c r="R3759">
        <v>25</v>
      </c>
      <c r="S3759" s="5">
        <f t="shared" si="58"/>
        <v>13750</v>
      </c>
    </row>
    <row r="3760" spans="1:19" x14ac:dyDescent="0.2">
      <c r="A3760" t="s">
        <v>3905</v>
      </c>
      <c r="B3760" t="s">
        <v>9027</v>
      </c>
      <c r="C3760" t="s">
        <v>20</v>
      </c>
      <c r="D3760" t="str">
        <f>_xlfn.XLOOKUP(C3760,sales_teams!A:A,sales_teams!B:B,"")</f>
        <v>E500449</v>
      </c>
      <c r="E3760" t="str">
        <f>_xlfn.XLOOKUP(C3760,sales_teams!A:A,sales_teams!C:C,"")</f>
        <v>Cara Losch</v>
      </c>
      <c r="F3760" t="str">
        <f>_xlfn.XLOOKUP(C3760,sales_teams!A:A,sales_teams!D:D,"")</f>
        <v>East</v>
      </c>
      <c r="G3760" t="s">
        <v>62</v>
      </c>
      <c r="H3760" t="str">
        <f>_xlfn.XLOOKUP(G3760,products!A:A,products!B:B,"")</f>
        <v>GTX</v>
      </c>
      <c r="I3760" t="s">
        <v>95</v>
      </c>
      <c r="J3760" t="str">
        <f>_xlfn.XLOOKUP(I3760,accounts!A:A,accounts!B:B,"")</f>
        <v>entertainment</v>
      </c>
      <c r="K3760" t="str">
        <f>_xlfn.XLOOKUP(I3760,accounts!A:A,accounts!F:F,"")</f>
        <v>Enterprise</v>
      </c>
      <c r="L3760" t="s">
        <v>56</v>
      </c>
      <c r="M3760" t="s">
        <v>9034</v>
      </c>
      <c r="N3760" t="s">
        <v>9042</v>
      </c>
      <c r="O3760" s="1">
        <v>42894</v>
      </c>
      <c r="P3760" s="1">
        <v>42959</v>
      </c>
      <c r="Q3760" s="5">
        <f>_xlfn.XLOOKUP(G3760,products!A:A,products!C:C,"")</f>
        <v>550</v>
      </c>
      <c r="R3760">
        <v>46</v>
      </c>
      <c r="S3760" s="5">
        <f t="shared" si="58"/>
        <v>25300</v>
      </c>
    </row>
    <row r="3761" spans="1:19" x14ac:dyDescent="0.2">
      <c r="A3761" t="s">
        <v>3906</v>
      </c>
      <c r="B3761" t="s">
        <v>9025</v>
      </c>
      <c r="C3761" t="s">
        <v>15</v>
      </c>
      <c r="D3761" t="str">
        <f>_xlfn.XLOOKUP(C3761,sales_teams!A:A,sales_teams!B:B,"")</f>
        <v>C486814</v>
      </c>
      <c r="E3761" t="str">
        <f>_xlfn.XLOOKUP(C3761,sales_teams!A:A,sales_teams!C:C,"")</f>
        <v>Melvin Marxen</v>
      </c>
      <c r="F3761" t="str">
        <f>_xlfn.XLOOKUP(C3761,sales_teams!A:A,sales_teams!D:D,"")</f>
        <v>Central</v>
      </c>
      <c r="G3761" t="s">
        <v>8951</v>
      </c>
      <c r="H3761" t="str">
        <f>_xlfn.XLOOKUP(G3761,products!A:A,products!B:B,"")</f>
        <v>GTX</v>
      </c>
      <c r="I3761" t="s">
        <v>506</v>
      </c>
      <c r="J3761" t="str">
        <f>_xlfn.XLOOKUP(I3761,accounts!A:A,accounts!B:B,"")</f>
        <v>retail</v>
      </c>
      <c r="K3761" t="str">
        <f>_xlfn.XLOOKUP(I3761,accounts!A:A,accounts!F:F,"")</f>
        <v>Mid-Market</v>
      </c>
      <c r="L3761" t="s">
        <v>81</v>
      </c>
      <c r="M3761" t="s">
        <v>9036</v>
      </c>
      <c r="N3761" t="s">
        <v>9043</v>
      </c>
      <c r="O3761" s="1">
        <v>42894</v>
      </c>
      <c r="P3761" s="1">
        <v>42972</v>
      </c>
      <c r="Q3761" s="5">
        <f>_xlfn.XLOOKUP(G3761,products!A:A,products!C:C,"")</f>
        <v>4821</v>
      </c>
      <c r="R3761">
        <v>48</v>
      </c>
      <c r="S3761" s="5">
        <f t="shared" si="58"/>
        <v>231408</v>
      </c>
    </row>
    <row r="3762" spans="1:19" x14ac:dyDescent="0.2">
      <c r="A3762" t="s">
        <v>3907</v>
      </c>
      <c r="B3762" t="s">
        <v>9026</v>
      </c>
      <c r="C3762" t="s">
        <v>15</v>
      </c>
      <c r="D3762" t="str">
        <f>_xlfn.XLOOKUP(C3762,sales_teams!A:A,sales_teams!B:B,"")</f>
        <v>C486814</v>
      </c>
      <c r="E3762" t="str">
        <f>_xlfn.XLOOKUP(C3762,sales_teams!A:A,sales_teams!C:C,"")</f>
        <v>Melvin Marxen</v>
      </c>
      <c r="F3762" t="str">
        <f>_xlfn.XLOOKUP(C3762,sales_teams!A:A,sales_teams!D:D,"")</f>
        <v>Central</v>
      </c>
      <c r="G3762" t="s">
        <v>83</v>
      </c>
      <c r="H3762" t="str">
        <f>_xlfn.XLOOKUP(G3762,products!A:A,products!B:B,"")</f>
        <v>GTX</v>
      </c>
      <c r="I3762" t="s">
        <v>67</v>
      </c>
      <c r="J3762" t="str">
        <f>_xlfn.XLOOKUP(I3762,accounts!A:A,accounts!B:B,"")</f>
        <v>medical</v>
      </c>
      <c r="K3762" t="str">
        <f>_xlfn.XLOOKUP(I3762,accounts!A:A,accounts!F:F,"")</f>
        <v>Enterprise</v>
      </c>
      <c r="L3762" t="s">
        <v>56</v>
      </c>
      <c r="M3762" t="s">
        <v>9033</v>
      </c>
      <c r="N3762" t="s">
        <v>9041</v>
      </c>
      <c r="O3762" s="1">
        <v>42894</v>
      </c>
      <c r="P3762" s="1">
        <v>42907</v>
      </c>
      <c r="Q3762" s="5">
        <f>_xlfn.XLOOKUP(G3762,products!A:A,products!C:C,"")</f>
        <v>5482</v>
      </c>
      <c r="R3762">
        <v>9</v>
      </c>
      <c r="S3762" s="5">
        <f t="shared" si="58"/>
        <v>49338</v>
      </c>
    </row>
    <row r="3763" spans="1:19" x14ac:dyDescent="0.2">
      <c r="A3763" t="s">
        <v>3908</v>
      </c>
      <c r="B3763" t="s">
        <v>9025</v>
      </c>
      <c r="C3763" t="s">
        <v>28</v>
      </c>
      <c r="D3763" t="str">
        <f>_xlfn.XLOOKUP(C3763,sales_teams!A:A,sales_teams!B:B,"")</f>
        <v>E262141</v>
      </c>
      <c r="E3763" t="str">
        <f>_xlfn.XLOOKUP(C3763,sales_teams!A:A,sales_teams!C:C,"")</f>
        <v>Rocco Neubert</v>
      </c>
      <c r="F3763" t="str">
        <f>_xlfn.XLOOKUP(C3763,sales_teams!A:A,sales_teams!D:D,"")</f>
        <v>East</v>
      </c>
      <c r="G3763" t="s">
        <v>8951</v>
      </c>
      <c r="H3763" t="str">
        <f>_xlfn.XLOOKUP(G3763,products!A:A,products!B:B,"")</f>
        <v>GTX</v>
      </c>
      <c r="I3763" t="s">
        <v>122</v>
      </c>
      <c r="J3763" t="str">
        <f>_xlfn.XLOOKUP(I3763,accounts!A:A,accounts!B:B,"")</f>
        <v>technolgy</v>
      </c>
      <c r="K3763" t="str">
        <f>_xlfn.XLOOKUP(I3763,accounts!A:A,accounts!F:F,"")</f>
        <v>Mid-Market</v>
      </c>
      <c r="L3763" t="s">
        <v>81</v>
      </c>
      <c r="M3763" t="s">
        <v>9038</v>
      </c>
      <c r="N3763" t="s">
        <v>9041</v>
      </c>
      <c r="O3763" s="1">
        <v>42894</v>
      </c>
      <c r="P3763" s="1">
        <v>42974</v>
      </c>
      <c r="Q3763" s="5">
        <f>_xlfn.XLOOKUP(G3763,products!A:A,products!C:C,"")</f>
        <v>4821</v>
      </c>
      <c r="R3763">
        <v>30</v>
      </c>
      <c r="S3763" s="5">
        <f t="shared" si="58"/>
        <v>144630</v>
      </c>
    </row>
    <row r="3764" spans="1:19" x14ac:dyDescent="0.2">
      <c r="A3764" t="s">
        <v>3909</v>
      </c>
      <c r="B3764" t="s">
        <v>9026</v>
      </c>
      <c r="C3764" t="s">
        <v>28</v>
      </c>
      <c r="D3764" t="str">
        <f>_xlfn.XLOOKUP(C3764,sales_teams!A:A,sales_teams!B:B,"")</f>
        <v>E262141</v>
      </c>
      <c r="E3764" t="str">
        <f>_xlfn.XLOOKUP(C3764,sales_teams!A:A,sales_teams!C:C,"")</f>
        <v>Rocco Neubert</v>
      </c>
      <c r="F3764" t="str">
        <f>_xlfn.XLOOKUP(C3764,sales_teams!A:A,sales_teams!D:D,"")</f>
        <v>East</v>
      </c>
      <c r="G3764" t="s">
        <v>8951</v>
      </c>
      <c r="H3764" t="str">
        <f>_xlfn.XLOOKUP(G3764,products!A:A,products!B:B,"")</f>
        <v>GTX</v>
      </c>
      <c r="I3764" t="s">
        <v>230</v>
      </c>
      <c r="J3764" t="str">
        <f>_xlfn.XLOOKUP(I3764,accounts!A:A,accounts!B:B,"")</f>
        <v>retail</v>
      </c>
      <c r="K3764" t="str">
        <f>_xlfn.XLOOKUP(I3764,accounts!A:A,accounts!F:F,"")</f>
        <v>Mid-Market</v>
      </c>
      <c r="L3764" t="s">
        <v>56</v>
      </c>
      <c r="M3764" t="s">
        <v>9031</v>
      </c>
      <c r="N3764" t="s">
        <v>9042</v>
      </c>
      <c r="O3764" s="1">
        <v>42894</v>
      </c>
      <c r="P3764" s="1">
        <v>42975</v>
      </c>
      <c r="Q3764" s="5">
        <f>_xlfn.XLOOKUP(G3764,products!A:A,products!C:C,"")</f>
        <v>4821</v>
      </c>
      <c r="R3764">
        <v>1</v>
      </c>
      <c r="S3764" s="5">
        <f t="shared" si="58"/>
        <v>4821</v>
      </c>
    </row>
    <row r="3765" spans="1:19" x14ac:dyDescent="0.2">
      <c r="A3765" t="s">
        <v>3910</v>
      </c>
      <c r="B3765" t="s">
        <v>9026</v>
      </c>
      <c r="C3765" t="s">
        <v>40</v>
      </c>
      <c r="D3765" t="str">
        <f>_xlfn.XLOOKUP(C3765,sales_teams!A:A,sales_teams!B:B,"")</f>
        <v>W249222</v>
      </c>
      <c r="E3765" t="str">
        <f>_xlfn.XLOOKUP(C3765,sales_teams!A:A,sales_teams!C:C,"")</f>
        <v>Summer Sewald</v>
      </c>
      <c r="F3765" t="str">
        <f>_xlfn.XLOOKUP(C3765,sales_teams!A:A,sales_teams!D:D,"")</f>
        <v>West</v>
      </c>
      <c r="G3765" t="s">
        <v>83</v>
      </c>
      <c r="H3765" t="str">
        <f>_xlfn.XLOOKUP(G3765,products!A:A,products!B:B,"")</f>
        <v>GTX</v>
      </c>
      <c r="I3765" t="s">
        <v>71</v>
      </c>
      <c r="J3765" t="str">
        <f>_xlfn.XLOOKUP(I3765,accounts!A:A,accounts!B:B,"")</f>
        <v>entertainment</v>
      </c>
      <c r="K3765" t="str">
        <f>_xlfn.XLOOKUP(I3765,accounts!A:A,accounts!F:F,"")</f>
        <v>Enterprise</v>
      </c>
      <c r="L3765" t="s">
        <v>76</v>
      </c>
      <c r="N3765" t="s">
        <v>9044</v>
      </c>
      <c r="O3765" s="1">
        <v>42894</v>
      </c>
      <c r="Q3765" s="5">
        <f>_xlfn.XLOOKUP(G3765,products!A:A,products!C:C,"")</f>
        <v>5482</v>
      </c>
      <c r="R3765">
        <v>44</v>
      </c>
      <c r="S3765" s="5">
        <f t="shared" si="58"/>
        <v>241208</v>
      </c>
    </row>
    <row r="3766" spans="1:19" x14ac:dyDescent="0.2">
      <c r="A3766" t="s">
        <v>3911</v>
      </c>
      <c r="B3766" t="s">
        <v>9027</v>
      </c>
      <c r="C3766" t="s">
        <v>10</v>
      </c>
      <c r="D3766" t="str">
        <f>_xlfn.XLOOKUP(C3766,sales_teams!A:A,sales_teams!B:B,"")</f>
        <v>C309699</v>
      </c>
      <c r="E3766" t="str">
        <f>_xlfn.XLOOKUP(C3766,sales_teams!A:A,sales_teams!C:C,"")</f>
        <v>Melvin Marxen</v>
      </c>
      <c r="F3766" t="str">
        <f>_xlfn.XLOOKUP(C3766,sales_teams!A:A,sales_teams!D:D,"")</f>
        <v>Central</v>
      </c>
      <c r="G3766" t="s">
        <v>54</v>
      </c>
      <c r="H3766" t="str">
        <f>_xlfn.XLOOKUP(G3766,products!A:A,products!B:B,"")</f>
        <v>GTX</v>
      </c>
      <c r="I3766" t="s">
        <v>228</v>
      </c>
      <c r="J3766" t="str">
        <f>_xlfn.XLOOKUP(I3766,accounts!A:A,accounts!B:B,"")</f>
        <v>technolgy</v>
      </c>
      <c r="K3766" t="str">
        <f>_xlfn.XLOOKUP(I3766,accounts!A:A,accounts!F:F,"")</f>
        <v>Mid-Market</v>
      </c>
      <c r="L3766" t="s">
        <v>81</v>
      </c>
      <c r="M3766" t="s">
        <v>9040</v>
      </c>
      <c r="N3766" t="s">
        <v>9041</v>
      </c>
      <c r="O3766" s="1">
        <v>42894</v>
      </c>
      <c r="P3766" s="1">
        <v>42958</v>
      </c>
      <c r="Q3766" s="5">
        <f>_xlfn.XLOOKUP(G3766,products!A:A,products!C:C,"")</f>
        <v>1096</v>
      </c>
      <c r="R3766">
        <v>28</v>
      </c>
      <c r="S3766" s="5">
        <f t="shared" si="58"/>
        <v>30688</v>
      </c>
    </row>
    <row r="3767" spans="1:19" x14ac:dyDescent="0.2">
      <c r="A3767" t="s">
        <v>3912</v>
      </c>
      <c r="B3767" t="s">
        <v>9025</v>
      </c>
      <c r="C3767" t="s">
        <v>10</v>
      </c>
      <c r="D3767" t="str">
        <f>_xlfn.XLOOKUP(C3767,sales_teams!A:A,sales_teams!B:B,"")</f>
        <v>C309699</v>
      </c>
      <c r="E3767" t="str">
        <f>_xlfn.XLOOKUP(C3767,sales_teams!A:A,sales_teams!C:C,"")</f>
        <v>Melvin Marxen</v>
      </c>
      <c r="F3767" t="str">
        <f>_xlfn.XLOOKUP(C3767,sales_teams!A:A,sales_teams!D:D,"")</f>
        <v>Central</v>
      </c>
      <c r="G3767" t="s">
        <v>62</v>
      </c>
      <c r="H3767" t="str">
        <f>_xlfn.XLOOKUP(G3767,products!A:A,products!B:B,"")</f>
        <v>GTX</v>
      </c>
      <c r="I3767" t="s">
        <v>228</v>
      </c>
      <c r="J3767" t="str">
        <f>_xlfn.XLOOKUP(I3767,accounts!A:A,accounts!B:B,"")</f>
        <v>technolgy</v>
      </c>
      <c r="K3767" t="str">
        <f>_xlfn.XLOOKUP(I3767,accounts!A:A,accounts!F:F,"")</f>
        <v>Mid-Market</v>
      </c>
      <c r="L3767" t="s">
        <v>56</v>
      </c>
      <c r="M3767" t="s">
        <v>9034</v>
      </c>
      <c r="N3767" t="s">
        <v>9042</v>
      </c>
      <c r="O3767" s="1">
        <v>42894</v>
      </c>
      <c r="P3767" s="1">
        <v>42902</v>
      </c>
      <c r="Q3767" s="5">
        <f>_xlfn.XLOOKUP(G3767,products!A:A,products!C:C,"")</f>
        <v>550</v>
      </c>
      <c r="R3767">
        <v>22</v>
      </c>
      <c r="S3767" s="5">
        <f t="shared" si="58"/>
        <v>12100</v>
      </c>
    </row>
    <row r="3768" spans="1:19" x14ac:dyDescent="0.2">
      <c r="A3768" t="s">
        <v>3913</v>
      </c>
      <c r="B3768" t="s">
        <v>9025</v>
      </c>
      <c r="C3768" t="s">
        <v>10</v>
      </c>
      <c r="D3768" t="str">
        <f>_xlfn.XLOOKUP(C3768,sales_teams!A:A,sales_teams!B:B,"")</f>
        <v>C309699</v>
      </c>
      <c r="E3768" t="str">
        <f>_xlfn.XLOOKUP(C3768,sales_teams!A:A,sales_teams!C:C,"")</f>
        <v>Melvin Marxen</v>
      </c>
      <c r="F3768" t="str">
        <f>_xlfn.XLOOKUP(C3768,sales_teams!A:A,sales_teams!D:D,"")</f>
        <v>Central</v>
      </c>
      <c r="G3768" t="s">
        <v>62</v>
      </c>
      <c r="H3768" t="str">
        <f>_xlfn.XLOOKUP(G3768,products!A:A,products!B:B,"")</f>
        <v>GTX</v>
      </c>
      <c r="I3768" t="s">
        <v>168</v>
      </c>
      <c r="J3768" t="str">
        <f>_xlfn.XLOOKUP(I3768,accounts!A:A,accounts!B:B,"")</f>
        <v>technolgy</v>
      </c>
      <c r="K3768" t="str">
        <f>_xlfn.XLOOKUP(I3768,accounts!A:A,accounts!F:F,"")</f>
        <v>Enterprise</v>
      </c>
      <c r="L3768" t="s">
        <v>56</v>
      </c>
      <c r="M3768" t="s">
        <v>9035</v>
      </c>
      <c r="N3768" t="s">
        <v>9043</v>
      </c>
      <c r="O3768" s="1">
        <v>42894</v>
      </c>
      <c r="P3768" s="1">
        <v>42991</v>
      </c>
      <c r="Q3768" s="5">
        <f>_xlfn.XLOOKUP(G3768,products!A:A,products!C:C,"")</f>
        <v>550</v>
      </c>
      <c r="R3768">
        <v>3</v>
      </c>
      <c r="S3768" s="5">
        <f t="shared" si="58"/>
        <v>1650</v>
      </c>
    </row>
    <row r="3769" spans="1:19" x14ac:dyDescent="0.2">
      <c r="A3769" t="s">
        <v>3914</v>
      </c>
      <c r="B3769" t="s">
        <v>9025</v>
      </c>
      <c r="C3769" t="s">
        <v>10</v>
      </c>
      <c r="D3769" t="str">
        <f>_xlfn.XLOOKUP(C3769,sales_teams!A:A,sales_teams!B:B,"")</f>
        <v>C309699</v>
      </c>
      <c r="E3769" t="str">
        <f>_xlfn.XLOOKUP(C3769,sales_teams!A:A,sales_teams!C:C,"")</f>
        <v>Melvin Marxen</v>
      </c>
      <c r="F3769" t="str">
        <f>_xlfn.XLOOKUP(C3769,sales_teams!A:A,sales_teams!D:D,"")</f>
        <v>Central</v>
      </c>
      <c r="G3769" t="s">
        <v>83</v>
      </c>
      <c r="H3769" t="str">
        <f>_xlfn.XLOOKUP(G3769,products!A:A,products!B:B,"")</f>
        <v>GTX</v>
      </c>
      <c r="I3769" t="s">
        <v>149</v>
      </c>
      <c r="J3769" t="str">
        <f>_xlfn.XLOOKUP(I3769,accounts!A:A,accounts!B:B,"")</f>
        <v>finance</v>
      </c>
      <c r="K3769" t="str">
        <f>_xlfn.XLOOKUP(I3769,accounts!A:A,accounts!F:F,"")</f>
        <v>Mid-Market</v>
      </c>
      <c r="L3769" t="s">
        <v>56</v>
      </c>
      <c r="M3769" t="s">
        <v>9032</v>
      </c>
      <c r="N3769" t="s">
        <v>9042</v>
      </c>
      <c r="O3769" s="1">
        <v>42894</v>
      </c>
      <c r="P3769" s="1">
        <v>42974</v>
      </c>
      <c r="Q3769" s="5">
        <f>_xlfn.XLOOKUP(G3769,products!A:A,products!C:C,"")</f>
        <v>5482</v>
      </c>
      <c r="R3769">
        <v>46</v>
      </c>
      <c r="S3769" s="5">
        <f t="shared" si="58"/>
        <v>252172</v>
      </c>
    </row>
    <row r="3770" spans="1:19" x14ac:dyDescent="0.2">
      <c r="A3770" t="s">
        <v>3915</v>
      </c>
      <c r="B3770" t="s">
        <v>9026</v>
      </c>
      <c r="C3770" t="s">
        <v>42</v>
      </c>
      <c r="D3770" t="str">
        <f>_xlfn.XLOOKUP(C3770,sales_teams!A:A,sales_teams!B:B,"")</f>
        <v>W674591</v>
      </c>
      <c r="E3770" t="str">
        <f>_xlfn.XLOOKUP(C3770,sales_teams!A:A,sales_teams!C:C,"")</f>
        <v>Summer Sewald</v>
      </c>
      <c r="F3770" t="str">
        <f>_xlfn.XLOOKUP(C3770,sales_teams!A:A,sales_teams!D:D,"")</f>
        <v>West</v>
      </c>
      <c r="G3770" t="s">
        <v>62</v>
      </c>
      <c r="H3770" t="str">
        <f>_xlfn.XLOOKUP(G3770,products!A:A,products!B:B,"")</f>
        <v>GTX</v>
      </c>
      <c r="I3770" t="s">
        <v>329</v>
      </c>
      <c r="J3770" t="str">
        <f>_xlfn.XLOOKUP(I3770,accounts!A:A,accounts!B:B,"")</f>
        <v>technolgy</v>
      </c>
      <c r="K3770" t="str">
        <f>_xlfn.XLOOKUP(I3770,accounts!A:A,accounts!F:F,"")</f>
        <v>Enterprise</v>
      </c>
      <c r="L3770" t="s">
        <v>56</v>
      </c>
      <c r="M3770" t="s">
        <v>9032</v>
      </c>
      <c r="N3770" t="s">
        <v>9042</v>
      </c>
      <c r="O3770" s="1">
        <v>42894</v>
      </c>
      <c r="P3770" s="1">
        <v>42964</v>
      </c>
      <c r="Q3770" s="5">
        <f>_xlfn.XLOOKUP(G3770,products!A:A,products!C:C,"")</f>
        <v>550</v>
      </c>
      <c r="R3770">
        <v>32</v>
      </c>
      <c r="S3770" s="5">
        <f t="shared" si="58"/>
        <v>17600</v>
      </c>
    </row>
    <row r="3771" spans="1:19" x14ac:dyDescent="0.2">
      <c r="A3771" t="s">
        <v>3916</v>
      </c>
      <c r="B3771" t="s">
        <v>9028</v>
      </c>
      <c r="C3771" t="s">
        <v>8</v>
      </c>
      <c r="D3771" t="str">
        <f>_xlfn.XLOOKUP(C3771,sales_teams!A:A,sales_teams!B:B,"")</f>
        <v>C100201</v>
      </c>
      <c r="E3771" t="str">
        <f>_xlfn.XLOOKUP(C3771,sales_teams!A:A,sales_teams!C:C,"")</f>
        <v>Dustin Brinkmann</v>
      </c>
      <c r="F3771" t="str">
        <f>_xlfn.XLOOKUP(C3771,sales_teams!A:A,sales_teams!D:D,"")</f>
        <v>Central</v>
      </c>
      <c r="G3771" t="s">
        <v>62</v>
      </c>
      <c r="H3771" t="str">
        <f>_xlfn.XLOOKUP(G3771,products!A:A,products!B:B,"")</f>
        <v>GTX</v>
      </c>
      <c r="I3771" t="s">
        <v>154</v>
      </c>
      <c r="J3771" t="str">
        <f>_xlfn.XLOOKUP(I3771,accounts!A:A,accounts!B:B,"")</f>
        <v>finance</v>
      </c>
      <c r="K3771" t="str">
        <f>_xlfn.XLOOKUP(I3771,accounts!A:A,accounts!F:F,"")</f>
        <v>Enterprise</v>
      </c>
      <c r="L3771" t="s">
        <v>56</v>
      </c>
      <c r="M3771" t="s">
        <v>9033</v>
      </c>
      <c r="N3771" t="s">
        <v>9045</v>
      </c>
      <c r="O3771" s="1">
        <v>42894</v>
      </c>
      <c r="P3771" s="1">
        <v>42964</v>
      </c>
      <c r="Q3771" s="5">
        <f>_xlfn.XLOOKUP(G3771,products!A:A,products!C:C,"")</f>
        <v>550</v>
      </c>
      <c r="R3771">
        <v>24</v>
      </c>
      <c r="S3771" s="5">
        <f t="shared" si="58"/>
        <v>13200</v>
      </c>
    </row>
    <row r="3772" spans="1:19" x14ac:dyDescent="0.2">
      <c r="A3772" t="s">
        <v>3917</v>
      </c>
      <c r="B3772" t="s">
        <v>9027</v>
      </c>
      <c r="C3772" t="s">
        <v>37</v>
      </c>
      <c r="D3772" t="str">
        <f>_xlfn.XLOOKUP(C3772,sales_teams!A:A,sales_teams!B:B,"")</f>
        <v>W337844</v>
      </c>
      <c r="E3772" t="str">
        <f>_xlfn.XLOOKUP(C3772,sales_teams!A:A,sales_teams!C:C,"")</f>
        <v>Celia Rouche</v>
      </c>
      <c r="F3772" t="str">
        <f>_xlfn.XLOOKUP(C3772,sales_teams!A:A,sales_teams!D:D,"")</f>
        <v>West</v>
      </c>
      <c r="G3772" t="s">
        <v>60</v>
      </c>
      <c r="H3772" t="str">
        <f>_xlfn.XLOOKUP(G3772,products!A:A,products!B:B,"")</f>
        <v>MG</v>
      </c>
      <c r="I3772" t="s">
        <v>287</v>
      </c>
      <c r="J3772" t="str">
        <f>_xlfn.XLOOKUP(I3772,accounts!A:A,accounts!B:B,"")</f>
        <v>retail</v>
      </c>
      <c r="K3772" t="str">
        <f>_xlfn.XLOOKUP(I3772,accounts!A:A,accounts!F:F,"")</f>
        <v>Enterprise</v>
      </c>
      <c r="L3772" t="s">
        <v>81</v>
      </c>
      <c r="M3772" t="s">
        <v>9036</v>
      </c>
      <c r="N3772" t="s">
        <v>9045</v>
      </c>
      <c r="O3772" s="1">
        <v>42894</v>
      </c>
      <c r="P3772" s="1">
        <v>42908</v>
      </c>
      <c r="Q3772" s="5">
        <f>_xlfn.XLOOKUP(G3772,products!A:A,products!C:C,"")</f>
        <v>55</v>
      </c>
      <c r="R3772">
        <v>3</v>
      </c>
      <c r="S3772" s="5">
        <f t="shared" si="58"/>
        <v>165</v>
      </c>
    </row>
    <row r="3773" spans="1:19" x14ac:dyDescent="0.2">
      <c r="A3773" t="s">
        <v>3918</v>
      </c>
      <c r="B3773" t="s">
        <v>9025</v>
      </c>
      <c r="C3773" t="s">
        <v>37</v>
      </c>
      <c r="D3773" t="str">
        <f>_xlfn.XLOOKUP(C3773,sales_teams!A:A,sales_teams!B:B,"")</f>
        <v>W337844</v>
      </c>
      <c r="E3773" t="str">
        <f>_xlfn.XLOOKUP(C3773,sales_teams!A:A,sales_teams!C:C,"")</f>
        <v>Celia Rouche</v>
      </c>
      <c r="F3773" t="str">
        <f>_xlfn.XLOOKUP(C3773,sales_teams!A:A,sales_teams!D:D,"")</f>
        <v>West</v>
      </c>
      <c r="G3773" t="s">
        <v>54</v>
      </c>
      <c r="H3773" t="str">
        <f>_xlfn.XLOOKUP(G3773,products!A:A,products!B:B,"")</f>
        <v>GTX</v>
      </c>
      <c r="I3773" t="s">
        <v>124</v>
      </c>
      <c r="J3773" t="str">
        <f>_xlfn.XLOOKUP(I3773,accounts!A:A,accounts!B:B,"")</f>
        <v>services</v>
      </c>
      <c r="K3773" t="str">
        <f>_xlfn.XLOOKUP(I3773,accounts!A:A,accounts!F:F,"")</f>
        <v>Mid-Market</v>
      </c>
      <c r="L3773" t="s">
        <v>56</v>
      </c>
      <c r="M3773" t="s">
        <v>9034</v>
      </c>
      <c r="N3773" t="s">
        <v>9041</v>
      </c>
      <c r="O3773" s="1">
        <v>42894</v>
      </c>
      <c r="P3773" s="1">
        <v>42902</v>
      </c>
      <c r="Q3773" s="5">
        <f>_xlfn.XLOOKUP(G3773,products!A:A,products!C:C,"")</f>
        <v>1096</v>
      </c>
      <c r="R3773">
        <v>44</v>
      </c>
      <c r="S3773" s="5">
        <f t="shared" si="58"/>
        <v>48224</v>
      </c>
    </row>
    <row r="3774" spans="1:19" x14ac:dyDescent="0.2">
      <c r="A3774" t="s">
        <v>3919</v>
      </c>
      <c r="B3774" t="s">
        <v>9027</v>
      </c>
      <c r="C3774" t="s">
        <v>37</v>
      </c>
      <c r="D3774" t="str">
        <f>_xlfn.XLOOKUP(C3774,sales_teams!A:A,sales_teams!B:B,"")</f>
        <v>W337844</v>
      </c>
      <c r="E3774" t="str">
        <f>_xlfn.XLOOKUP(C3774,sales_teams!A:A,sales_teams!C:C,"")</f>
        <v>Celia Rouche</v>
      </c>
      <c r="F3774" t="str">
        <f>_xlfn.XLOOKUP(C3774,sales_teams!A:A,sales_teams!D:D,"")</f>
        <v>West</v>
      </c>
      <c r="G3774" t="s">
        <v>8951</v>
      </c>
      <c r="H3774" t="str">
        <f>_xlfn.XLOOKUP(G3774,products!A:A,products!B:B,"")</f>
        <v>GTX</v>
      </c>
      <c r="I3774" t="s">
        <v>329</v>
      </c>
      <c r="J3774" t="str">
        <f>_xlfn.XLOOKUP(I3774,accounts!A:A,accounts!B:B,"")</f>
        <v>technolgy</v>
      </c>
      <c r="K3774" t="str">
        <f>_xlfn.XLOOKUP(I3774,accounts!A:A,accounts!F:F,"")</f>
        <v>Enterprise</v>
      </c>
      <c r="L3774" t="s">
        <v>56</v>
      </c>
      <c r="M3774" t="s">
        <v>9034</v>
      </c>
      <c r="N3774" t="s">
        <v>9041</v>
      </c>
      <c r="O3774" s="1">
        <v>42894</v>
      </c>
      <c r="P3774" s="1">
        <v>43008</v>
      </c>
      <c r="Q3774" s="5">
        <f>_xlfn.XLOOKUP(G3774,products!A:A,products!C:C,"")</f>
        <v>4821</v>
      </c>
      <c r="R3774">
        <v>9</v>
      </c>
      <c r="S3774" s="5">
        <f t="shared" si="58"/>
        <v>43389</v>
      </c>
    </row>
    <row r="3775" spans="1:19" x14ac:dyDescent="0.2">
      <c r="A3775" t="s">
        <v>3920</v>
      </c>
      <c r="B3775" t="s">
        <v>9028</v>
      </c>
      <c r="C3775" t="s">
        <v>12</v>
      </c>
      <c r="D3775" t="str">
        <f>_xlfn.XLOOKUP(C3775,sales_teams!A:A,sales_teams!B:B,"")</f>
        <v>C234392</v>
      </c>
      <c r="E3775" t="str">
        <f>_xlfn.XLOOKUP(C3775,sales_teams!A:A,sales_teams!C:C,"")</f>
        <v>Melvin Marxen</v>
      </c>
      <c r="F3775" t="str">
        <f>_xlfn.XLOOKUP(C3775,sales_teams!A:A,sales_teams!D:D,"")</f>
        <v>Central</v>
      </c>
      <c r="G3775" t="s">
        <v>62</v>
      </c>
      <c r="H3775" t="str">
        <f>_xlfn.XLOOKUP(G3775,products!A:A,products!B:B,"")</f>
        <v>GTX</v>
      </c>
      <c r="I3775" t="s">
        <v>104</v>
      </c>
      <c r="J3775" t="str">
        <f>_xlfn.XLOOKUP(I3775,accounts!A:A,accounts!B:B,"")</f>
        <v>services</v>
      </c>
      <c r="K3775" t="str">
        <f>_xlfn.XLOOKUP(I3775,accounts!A:A,accounts!F:F,"")</f>
        <v>Enterprise</v>
      </c>
      <c r="L3775" t="s">
        <v>56</v>
      </c>
      <c r="M3775" t="s">
        <v>9034</v>
      </c>
      <c r="N3775" t="s">
        <v>9041</v>
      </c>
      <c r="O3775" s="1">
        <v>42894</v>
      </c>
      <c r="P3775" s="1">
        <v>42966</v>
      </c>
      <c r="Q3775" s="5">
        <f>_xlfn.XLOOKUP(G3775,products!A:A,products!C:C,"")</f>
        <v>550</v>
      </c>
      <c r="R3775">
        <v>16</v>
      </c>
      <c r="S3775" s="5">
        <f t="shared" si="58"/>
        <v>8800</v>
      </c>
    </row>
    <row r="3776" spans="1:19" x14ac:dyDescent="0.2">
      <c r="A3776" t="s">
        <v>3921</v>
      </c>
      <c r="B3776" t="s">
        <v>9027</v>
      </c>
      <c r="C3776" t="s">
        <v>12</v>
      </c>
      <c r="D3776" t="str">
        <f>_xlfn.XLOOKUP(C3776,sales_teams!A:A,sales_teams!B:B,"")</f>
        <v>C234392</v>
      </c>
      <c r="E3776" t="str">
        <f>_xlfn.XLOOKUP(C3776,sales_teams!A:A,sales_teams!C:C,"")</f>
        <v>Melvin Marxen</v>
      </c>
      <c r="F3776" t="str">
        <f>_xlfn.XLOOKUP(C3776,sales_teams!A:A,sales_teams!D:D,"")</f>
        <v>Central</v>
      </c>
      <c r="G3776" t="s">
        <v>54</v>
      </c>
      <c r="H3776" t="str">
        <f>_xlfn.XLOOKUP(G3776,products!A:A,products!B:B,"")</f>
        <v>GTX</v>
      </c>
      <c r="I3776" t="s">
        <v>73</v>
      </c>
      <c r="J3776" t="str">
        <f>_xlfn.XLOOKUP(I3776,accounts!A:A,accounts!B:B,"")</f>
        <v>medical</v>
      </c>
      <c r="K3776" t="str">
        <f>_xlfn.XLOOKUP(I3776,accounts!A:A,accounts!F:F,"")</f>
        <v>Mid-Market</v>
      </c>
      <c r="L3776" t="s">
        <v>56</v>
      </c>
      <c r="M3776" t="s">
        <v>9034</v>
      </c>
      <c r="N3776" t="s">
        <v>9041</v>
      </c>
      <c r="O3776" s="1">
        <v>42894</v>
      </c>
      <c r="P3776" s="1">
        <v>42900</v>
      </c>
      <c r="Q3776" s="5">
        <f>_xlfn.XLOOKUP(G3776,products!A:A,products!C:C,"")</f>
        <v>1096</v>
      </c>
      <c r="R3776">
        <v>11</v>
      </c>
      <c r="S3776" s="5">
        <f t="shared" si="58"/>
        <v>12056</v>
      </c>
    </row>
    <row r="3777" spans="1:19" x14ac:dyDescent="0.2">
      <c r="A3777" t="s">
        <v>3922</v>
      </c>
      <c r="B3777" t="s">
        <v>9025</v>
      </c>
      <c r="C3777" t="s">
        <v>12</v>
      </c>
      <c r="D3777" t="str">
        <f>_xlfn.XLOOKUP(C3777,sales_teams!A:A,sales_teams!B:B,"")</f>
        <v>C234392</v>
      </c>
      <c r="E3777" t="str">
        <f>_xlfn.XLOOKUP(C3777,sales_teams!A:A,sales_teams!C:C,"")</f>
        <v>Melvin Marxen</v>
      </c>
      <c r="F3777" t="str">
        <f>_xlfn.XLOOKUP(C3777,sales_teams!A:A,sales_teams!D:D,"")</f>
        <v>Central</v>
      </c>
      <c r="G3777" t="s">
        <v>8951</v>
      </c>
      <c r="H3777" t="str">
        <f>_xlfn.XLOOKUP(G3777,products!A:A,products!B:B,"")</f>
        <v>GTX</v>
      </c>
      <c r="I3777" t="s">
        <v>131</v>
      </c>
      <c r="J3777" t="str">
        <f>_xlfn.XLOOKUP(I3777,accounts!A:A,accounts!B:B,"")</f>
        <v>telecommunications</v>
      </c>
      <c r="K3777" t="str">
        <f>_xlfn.XLOOKUP(I3777,accounts!A:A,accounts!F:F,"")</f>
        <v>SMB</v>
      </c>
      <c r="L3777" t="s">
        <v>56</v>
      </c>
      <c r="M3777" t="s">
        <v>9032</v>
      </c>
      <c r="N3777" t="s">
        <v>9042</v>
      </c>
      <c r="O3777" s="1">
        <v>42894</v>
      </c>
      <c r="P3777" s="1">
        <v>42910</v>
      </c>
      <c r="Q3777" s="5">
        <f>_xlfn.XLOOKUP(G3777,products!A:A,products!C:C,"")</f>
        <v>4821</v>
      </c>
      <c r="R3777">
        <v>14</v>
      </c>
      <c r="S3777" s="5">
        <f t="shared" si="58"/>
        <v>67494</v>
      </c>
    </row>
    <row r="3778" spans="1:19" x14ac:dyDescent="0.2">
      <c r="A3778" t="s">
        <v>3923</v>
      </c>
      <c r="B3778" t="s">
        <v>9027</v>
      </c>
      <c r="C3778" t="s">
        <v>45</v>
      </c>
      <c r="D3778" t="str">
        <f>_xlfn.XLOOKUP(C3778,sales_teams!A:A,sales_teams!B:B,"")</f>
        <v>W960943</v>
      </c>
      <c r="E3778" t="str">
        <f>_xlfn.XLOOKUP(C3778,sales_teams!A:A,sales_teams!C:C,"")</f>
        <v>Summer Sewald</v>
      </c>
      <c r="F3778" t="str">
        <f>_xlfn.XLOOKUP(C3778,sales_teams!A:A,sales_teams!D:D,"")</f>
        <v>West</v>
      </c>
      <c r="G3778" t="s">
        <v>8951</v>
      </c>
      <c r="H3778" t="str">
        <f>_xlfn.XLOOKUP(G3778,products!A:A,products!B:B,"")</f>
        <v>GTX</v>
      </c>
      <c r="I3778" t="s">
        <v>88</v>
      </c>
      <c r="J3778" t="str">
        <f>_xlfn.XLOOKUP(I3778,accounts!A:A,accounts!B:B,"")</f>
        <v>employment</v>
      </c>
      <c r="K3778" t="str">
        <f>_xlfn.XLOOKUP(I3778,accounts!A:A,accounts!F:F,"")</f>
        <v>Mid-Market</v>
      </c>
      <c r="L3778" t="s">
        <v>81</v>
      </c>
      <c r="M3778" t="s">
        <v>9036</v>
      </c>
      <c r="N3778" t="s">
        <v>9042</v>
      </c>
      <c r="O3778" s="1">
        <v>42894</v>
      </c>
      <c r="P3778" s="1">
        <v>42973</v>
      </c>
      <c r="Q3778" s="5">
        <f>_xlfn.XLOOKUP(G3778,products!A:A,products!C:C,"")</f>
        <v>4821</v>
      </c>
      <c r="R3778">
        <v>39</v>
      </c>
      <c r="S3778" s="5">
        <f t="shared" si="58"/>
        <v>188019</v>
      </c>
    </row>
    <row r="3779" spans="1:19" x14ac:dyDescent="0.2">
      <c r="A3779" t="s">
        <v>3924</v>
      </c>
      <c r="B3779" t="s">
        <v>9025</v>
      </c>
      <c r="C3779" t="s">
        <v>45</v>
      </c>
      <c r="D3779" t="str">
        <f>_xlfn.XLOOKUP(C3779,sales_teams!A:A,sales_teams!B:B,"")</f>
        <v>W960943</v>
      </c>
      <c r="E3779" t="str">
        <f>_xlfn.XLOOKUP(C3779,sales_teams!A:A,sales_teams!C:C,"")</f>
        <v>Summer Sewald</v>
      </c>
      <c r="F3779" t="str">
        <f>_xlfn.XLOOKUP(C3779,sales_teams!A:A,sales_teams!D:D,"")</f>
        <v>West</v>
      </c>
      <c r="G3779" t="s">
        <v>54</v>
      </c>
      <c r="H3779" t="str">
        <f>_xlfn.XLOOKUP(G3779,products!A:A,products!B:B,"")</f>
        <v>GTX</v>
      </c>
      <c r="I3779" t="s">
        <v>200</v>
      </c>
      <c r="J3779" t="str">
        <f>_xlfn.XLOOKUP(I3779,accounts!A:A,accounts!B:B,"")</f>
        <v>medical</v>
      </c>
      <c r="K3779" t="str">
        <f>_xlfn.XLOOKUP(I3779,accounts!A:A,accounts!F:F,"")</f>
        <v>Mid-Market</v>
      </c>
      <c r="L3779" t="s">
        <v>56</v>
      </c>
      <c r="M3779" t="s">
        <v>9032</v>
      </c>
      <c r="N3779" t="s">
        <v>9041</v>
      </c>
      <c r="O3779" s="1">
        <v>42894</v>
      </c>
      <c r="P3779" s="1">
        <v>42980</v>
      </c>
      <c r="Q3779" s="5">
        <f>_xlfn.XLOOKUP(G3779,products!A:A,products!C:C,"")</f>
        <v>1096</v>
      </c>
      <c r="R3779">
        <v>13</v>
      </c>
      <c r="S3779" s="5">
        <f t="shared" ref="S3779:S3842" si="59">Q3779*R3779</f>
        <v>14248</v>
      </c>
    </row>
    <row r="3780" spans="1:19" x14ac:dyDescent="0.2">
      <c r="A3780" t="s">
        <v>3925</v>
      </c>
      <c r="B3780" t="s">
        <v>9027</v>
      </c>
      <c r="C3780" t="s">
        <v>21</v>
      </c>
      <c r="D3780" t="str">
        <f>_xlfn.XLOOKUP(C3780,sales_teams!A:A,sales_teams!B:B,"")</f>
        <v>E777204</v>
      </c>
      <c r="E3780" t="str">
        <f>_xlfn.XLOOKUP(C3780,sales_teams!A:A,sales_teams!C:C,"")</f>
        <v>Cara Losch</v>
      </c>
      <c r="F3780" t="str">
        <f>_xlfn.XLOOKUP(C3780,sales_teams!A:A,sales_teams!D:D,"")</f>
        <v>East</v>
      </c>
      <c r="G3780" t="s">
        <v>60</v>
      </c>
      <c r="H3780" t="str">
        <f>_xlfn.XLOOKUP(G3780,products!A:A,products!B:B,"")</f>
        <v>MG</v>
      </c>
      <c r="J3780">
        <f>_xlfn.XLOOKUP(I3780,accounts!A:A,accounts!B:B,"")</f>
        <v>0</v>
      </c>
      <c r="K3780">
        <f>_xlfn.XLOOKUP(I3780,accounts!A:A,accounts!F:F,"")</f>
        <v>0</v>
      </c>
      <c r="L3780" t="s">
        <v>76</v>
      </c>
      <c r="N3780" t="s">
        <v>9044</v>
      </c>
      <c r="O3780" s="1">
        <v>42894</v>
      </c>
      <c r="Q3780" s="5">
        <f>_xlfn.XLOOKUP(G3780,products!A:A,products!C:C,"")</f>
        <v>55</v>
      </c>
      <c r="R3780">
        <v>47</v>
      </c>
      <c r="S3780" s="5">
        <f t="shared" si="59"/>
        <v>2585</v>
      </c>
    </row>
    <row r="3781" spans="1:19" x14ac:dyDescent="0.2">
      <c r="A3781" t="s">
        <v>3926</v>
      </c>
      <c r="B3781" t="s">
        <v>9025</v>
      </c>
      <c r="C3781" t="s">
        <v>7</v>
      </c>
      <c r="D3781" t="str">
        <f>_xlfn.XLOOKUP(C3781,sales_teams!A:A,sales_teams!B:B,"")</f>
        <v>C234829</v>
      </c>
      <c r="E3781" t="str">
        <f>_xlfn.XLOOKUP(C3781,sales_teams!A:A,sales_teams!C:C,"")</f>
        <v>Dustin Brinkmann</v>
      </c>
      <c r="F3781" t="str">
        <f>_xlfn.XLOOKUP(C3781,sales_teams!A:A,sales_teams!D:D,"")</f>
        <v>Central</v>
      </c>
      <c r="G3781" t="s">
        <v>60</v>
      </c>
      <c r="H3781" t="str">
        <f>_xlfn.XLOOKUP(G3781,products!A:A,products!B:B,"")</f>
        <v>MG</v>
      </c>
      <c r="I3781" t="s">
        <v>154</v>
      </c>
      <c r="J3781" t="str">
        <f>_xlfn.XLOOKUP(I3781,accounts!A:A,accounts!B:B,"")</f>
        <v>finance</v>
      </c>
      <c r="K3781" t="str">
        <f>_xlfn.XLOOKUP(I3781,accounts!A:A,accounts!F:F,"")</f>
        <v>Enterprise</v>
      </c>
      <c r="L3781" t="s">
        <v>81</v>
      </c>
      <c r="M3781" t="s">
        <v>9039</v>
      </c>
      <c r="N3781" t="s">
        <v>9043</v>
      </c>
      <c r="O3781" s="1">
        <v>42894</v>
      </c>
      <c r="P3781" s="1">
        <v>42965</v>
      </c>
      <c r="Q3781" s="5">
        <f>_xlfn.XLOOKUP(G3781,products!A:A,products!C:C,"")</f>
        <v>55</v>
      </c>
      <c r="R3781">
        <v>4</v>
      </c>
      <c r="S3781" s="5">
        <f t="shared" si="59"/>
        <v>220</v>
      </c>
    </row>
    <row r="3782" spans="1:19" x14ac:dyDescent="0.2">
      <c r="A3782" t="s">
        <v>3927</v>
      </c>
      <c r="B3782" t="s">
        <v>9025</v>
      </c>
      <c r="C3782" t="s">
        <v>7</v>
      </c>
      <c r="D3782" t="str">
        <f>_xlfn.XLOOKUP(C3782,sales_teams!A:A,sales_teams!B:B,"")</f>
        <v>C234829</v>
      </c>
      <c r="E3782" t="str">
        <f>_xlfn.XLOOKUP(C3782,sales_teams!A:A,sales_teams!C:C,"")</f>
        <v>Dustin Brinkmann</v>
      </c>
      <c r="F3782" t="str">
        <f>_xlfn.XLOOKUP(C3782,sales_teams!A:A,sales_teams!D:D,"")</f>
        <v>Central</v>
      </c>
      <c r="G3782" t="s">
        <v>60</v>
      </c>
      <c r="H3782" t="str">
        <f>_xlfn.XLOOKUP(G3782,products!A:A,products!B:B,"")</f>
        <v>MG</v>
      </c>
      <c r="I3782" t="s">
        <v>63</v>
      </c>
      <c r="J3782" t="str">
        <f>_xlfn.XLOOKUP(I3782,accounts!A:A,accounts!B:B,"")</f>
        <v>software</v>
      </c>
      <c r="K3782" t="str">
        <f>_xlfn.XLOOKUP(I3782,accounts!A:A,accounts!F:F,"")</f>
        <v>Mid-Market</v>
      </c>
      <c r="L3782" t="s">
        <v>56</v>
      </c>
      <c r="M3782" t="s">
        <v>9032</v>
      </c>
      <c r="N3782" t="s">
        <v>9043</v>
      </c>
      <c r="O3782" s="1">
        <v>42894</v>
      </c>
      <c r="P3782" s="1">
        <v>42991</v>
      </c>
      <c r="Q3782" s="5">
        <f>_xlfn.XLOOKUP(G3782,products!A:A,products!C:C,"")</f>
        <v>55</v>
      </c>
      <c r="R3782">
        <v>16</v>
      </c>
      <c r="S3782" s="5">
        <f t="shared" si="59"/>
        <v>880</v>
      </c>
    </row>
    <row r="3783" spans="1:19" x14ac:dyDescent="0.2">
      <c r="A3783" t="s">
        <v>3928</v>
      </c>
      <c r="B3783" t="s">
        <v>9026</v>
      </c>
      <c r="C3783" t="s">
        <v>32</v>
      </c>
      <c r="D3783" t="str">
        <f>_xlfn.XLOOKUP(C3783,sales_teams!A:A,sales_teams!B:B,"")</f>
        <v>W975078</v>
      </c>
      <c r="E3783" t="str">
        <f>_xlfn.XLOOKUP(C3783,sales_teams!A:A,sales_teams!C:C,"")</f>
        <v>Celia Rouche</v>
      </c>
      <c r="F3783" t="str">
        <f>_xlfn.XLOOKUP(C3783,sales_teams!A:A,sales_teams!D:D,"")</f>
        <v>West</v>
      </c>
      <c r="G3783" t="s">
        <v>62</v>
      </c>
      <c r="H3783" t="str">
        <f>_xlfn.XLOOKUP(G3783,products!A:A,products!B:B,"")</f>
        <v>GTX</v>
      </c>
      <c r="J3783">
        <f>_xlfn.XLOOKUP(I3783,accounts!A:A,accounts!B:B,"")</f>
        <v>0</v>
      </c>
      <c r="K3783">
        <f>_xlfn.XLOOKUP(I3783,accounts!A:A,accounts!F:F,"")</f>
        <v>0</v>
      </c>
      <c r="L3783" t="s">
        <v>76</v>
      </c>
      <c r="N3783" t="s">
        <v>9044</v>
      </c>
      <c r="O3783" s="1">
        <v>42894</v>
      </c>
      <c r="Q3783" s="5">
        <f>_xlfn.XLOOKUP(G3783,products!A:A,products!C:C,"")</f>
        <v>550</v>
      </c>
      <c r="R3783">
        <v>37</v>
      </c>
      <c r="S3783" s="5">
        <f t="shared" si="59"/>
        <v>20350</v>
      </c>
    </row>
    <row r="3784" spans="1:19" x14ac:dyDescent="0.2">
      <c r="A3784" t="s">
        <v>3929</v>
      </c>
      <c r="B3784" t="s">
        <v>9028</v>
      </c>
      <c r="C3784" t="s">
        <v>32</v>
      </c>
      <c r="D3784" t="str">
        <f>_xlfn.XLOOKUP(C3784,sales_teams!A:A,sales_teams!B:B,"")</f>
        <v>W975078</v>
      </c>
      <c r="E3784" t="str">
        <f>_xlfn.XLOOKUP(C3784,sales_teams!A:A,sales_teams!C:C,"")</f>
        <v>Celia Rouche</v>
      </c>
      <c r="F3784" t="str">
        <f>_xlfn.XLOOKUP(C3784,sales_teams!A:A,sales_teams!D:D,"")</f>
        <v>West</v>
      </c>
      <c r="G3784" t="s">
        <v>62</v>
      </c>
      <c r="H3784" t="str">
        <f>_xlfn.XLOOKUP(G3784,products!A:A,products!B:B,"")</f>
        <v>GTX</v>
      </c>
      <c r="I3784" t="s">
        <v>84</v>
      </c>
      <c r="J3784" t="str">
        <f>_xlfn.XLOOKUP(I3784,accounts!A:A,accounts!B:B,"")</f>
        <v>marketing</v>
      </c>
      <c r="K3784" t="str">
        <f>_xlfn.XLOOKUP(I3784,accounts!A:A,accounts!F:F,"")</f>
        <v>Mid-Market</v>
      </c>
      <c r="L3784" t="s">
        <v>56</v>
      </c>
      <c r="M3784" t="s">
        <v>9031</v>
      </c>
      <c r="N3784" t="s">
        <v>9045</v>
      </c>
      <c r="O3784" s="1">
        <v>42894</v>
      </c>
      <c r="P3784" s="1">
        <v>42901</v>
      </c>
      <c r="Q3784" s="5">
        <f>_xlfn.XLOOKUP(G3784,products!A:A,products!C:C,"")</f>
        <v>550</v>
      </c>
      <c r="R3784">
        <v>6</v>
      </c>
      <c r="S3784" s="5">
        <f t="shared" si="59"/>
        <v>3300</v>
      </c>
    </row>
    <row r="3785" spans="1:19" x14ac:dyDescent="0.2">
      <c r="A3785" t="s">
        <v>3930</v>
      </c>
      <c r="B3785" t="s">
        <v>9025</v>
      </c>
      <c r="C3785" t="s">
        <v>44</v>
      </c>
      <c r="D3785" t="str">
        <f>_xlfn.XLOOKUP(C3785,sales_teams!A:A,sales_teams!B:B,"")</f>
        <v>W202814</v>
      </c>
      <c r="E3785" t="str">
        <f>_xlfn.XLOOKUP(C3785,sales_teams!A:A,sales_teams!C:C,"")</f>
        <v>Summer Sewald</v>
      </c>
      <c r="F3785" t="str">
        <f>_xlfn.XLOOKUP(C3785,sales_teams!A:A,sales_teams!D:D,"")</f>
        <v>West</v>
      </c>
      <c r="G3785" t="s">
        <v>62</v>
      </c>
      <c r="H3785" t="str">
        <f>_xlfn.XLOOKUP(G3785,products!A:A,products!B:B,"")</f>
        <v>GTX</v>
      </c>
      <c r="I3785" t="s">
        <v>88</v>
      </c>
      <c r="J3785" t="str">
        <f>_xlfn.XLOOKUP(I3785,accounts!A:A,accounts!B:B,"")</f>
        <v>employment</v>
      </c>
      <c r="K3785" t="str">
        <f>_xlfn.XLOOKUP(I3785,accounts!A:A,accounts!F:F,"")</f>
        <v>Mid-Market</v>
      </c>
      <c r="L3785" t="s">
        <v>56</v>
      </c>
      <c r="M3785" t="s">
        <v>9031</v>
      </c>
      <c r="N3785" t="s">
        <v>9043</v>
      </c>
      <c r="O3785" s="1">
        <v>42894</v>
      </c>
      <c r="P3785" s="1">
        <v>42986</v>
      </c>
      <c r="Q3785" s="5">
        <f>_xlfn.XLOOKUP(G3785,products!A:A,products!C:C,"")</f>
        <v>550</v>
      </c>
      <c r="R3785">
        <v>34</v>
      </c>
      <c r="S3785" s="5">
        <f t="shared" si="59"/>
        <v>18700</v>
      </c>
    </row>
    <row r="3786" spans="1:19" x14ac:dyDescent="0.2">
      <c r="A3786" t="s">
        <v>3931</v>
      </c>
      <c r="B3786" t="s">
        <v>9028</v>
      </c>
      <c r="C3786" t="s">
        <v>3</v>
      </c>
      <c r="D3786" t="str">
        <f>_xlfn.XLOOKUP(C3786,sales_teams!A:A,sales_teams!B:B,"")</f>
        <v>C265891</v>
      </c>
      <c r="E3786" t="str">
        <f>_xlfn.XLOOKUP(C3786,sales_teams!A:A,sales_teams!C:C,"")</f>
        <v>Dustin Brinkmann</v>
      </c>
      <c r="F3786" t="str">
        <f>_xlfn.XLOOKUP(C3786,sales_teams!A:A,sales_teams!D:D,"")</f>
        <v>Central</v>
      </c>
      <c r="G3786" t="s">
        <v>75</v>
      </c>
      <c r="H3786" t="str">
        <f>_xlfn.XLOOKUP(G3786,products!A:A,products!B:B,"")</f>
        <v>MG</v>
      </c>
      <c r="I3786" t="s">
        <v>58</v>
      </c>
      <c r="J3786" t="str">
        <f>_xlfn.XLOOKUP(I3786,accounts!A:A,accounts!B:B,"")</f>
        <v>medical</v>
      </c>
      <c r="K3786" t="str">
        <f>_xlfn.XLOOKUP(I3786,accounts!A:A,accounts!F:F,"")</f>
        <v>Mid-Market</v>
      </c>
      <c r="L3786" t="s">
        <v>56</v>
      </c>
      <c r="M3786" t="s">
        <v>9034</v>
      </c>
      <c r="N3786" t="s">
        <v>9043</v>
      </c>
      <c r="O3786" s="1">
        <v>42895</v>
      </c>
      <c r="P3786" s="1">
        <v>42962</v>
      </c>
      <c r="Q3786" s="5">
        <f>_xlfn.XLOOKUP(G3786,products!A:A,products!C:C,"")</f>
        <v>3393</v>
      </c>
      <c r="R3786">
        <v>49</v>
      </c>
      <c r="S3786" s="5">
        <f t="shared" si="59"/>
        <v>166257</v>
      </c>
    </row>
    <row r="3787" spans="1:19" x14ac:dyDescent="0.2">
      <c r="A3787" t="s">
        <v>3932</v>
      </c>
      <c r="B3787" t="s">
        <v>9028</v>
      </c>
      <c r="C3787" t="s">
        <v>30</v>
      </c>
      <c r="D3787" t="str">
        <f>_xlfn.XLOOKUP(C3787,sales_teams!A:A,sales_teams!B:B,"")</f>
        <v>E558564</v>
      </c>
      <c r="E3787" t="str">
        <f>_xlfn.XLOOKUP(C3787,sales_teams!A:A,sales_teams!C:C,"")</f>
        <v>Rocco Neubert</v>
      </c>
      <c r="F3787" t="str">
        <f>_xlfn.XLOOKUP(C3787,sales_teams!A:A,sales_teams!D:D,"")</f>
        <v>East</v>
      </c>
      <c r="G3787" t="s">
        <v>8951</v>
      </c>
      <c r="H3787" t="str">
        <f>_xlfn.XLOOKUP(G3787,products!A:A,products!B:B,"")</f>
        <v>GTX</v>
      </c>
      <c r="I3787" t="s">
        <v>102</v>
      </c>
      <c r="J3787" t="str">
        <f>_xlfn.XLOOKUP(I3787,accounts!A:A,accounts!B:B,"")</f>
        <v>finance</v>
      </c>
      <c r="K3787" t="str">
        <f>_xlfn.XLOOKUP(I3787,accounts!A:A,accounts!F:F,"")</f>
        <v>SMB</v>
      </c>
      <c r="L3787" t="s">
        <v>81</v>
      </c>
      <c r="M3787" t="s">
        <v>9037</v>
      </c>
      <c r="N3787" t="s">
        <v>9043</v>
      </c>
      <c r="O3787" s="1">
        <v>42895</v>
      </c>
      <c r="P3787" s="1">
        <v>42961</v>
      </c>
      <c r="Q3787" s="5">
        <f>_xlfn.XLOOKUP(G3787,products!A:A,products!C:C,"")</f>
        <v>4821</v>
      </c>
      <c r="R3787">
        <v>46</v>
      </c>
      <c r="S3787" s="5">
        <f t="shared" si="59"/>
        <v>221766</v>
      </c>
    </row>
    <row r="3788" spans="1:19" x14ac:dyDescent="0.2">
      <c r="A3788" t="s">
        <v>3933</v>
      </c>
      <c r="B3788" t="s">
        <v>9027</v>
      </c>
      <c r="C3788" t="s">
        <v>27</v>
      </c>
      <c r="D3788" t="str">
        <f>_xlfn.XLOOKUP(C3788,sales_teams!A:A,sales_teams!B:B,"")</f>
        <v>E619716</v>
      </c>
      <c r="E3788" t="str">
        <f>_xlfn.XLOOKUP(C3788,sales_teams!A:A,sales_teams!C:C,"")</f>
        <v>Rocco Neubert</v>
      </c>
      <c r="F3788" t="str">
        <f>_xlfn.XLOOKUP(C3788,sales_teams!A:A,sales_teams!D:D,"")</f>
        <v>East</v>
      </c>
      <c r="G3788" t="s">
        <v>54</v>
      </c>
      <c r="H3788" t="str">
        <f>_xlfn.XLOOKUP(G3788,products!A:A,products!B:B,"")</f>
        <v>GTX</v>
      </c>
      <c r="I3788" t="s">
        <v>115</v>
      </c>
      <c r="J3788" t="str">
        <f>_xlfn.XLOOKUP(I3788,accounts!A:A,accounts!B:B,"")</f>
        <v>software</v>
      </c>
      <c r="K3788" t="str">
        <f>_xlfn.XLOOKUP(I3788,accounts!A:A,accounts!F:F,"")</f>
        <v>Enterprise</v>
      </c>
      <c r="L3788" t="s">
        <v>56</v>
      </c>
      <c r="M3788" t="s">
        <v>9035</v>
      </c>
      <c r="N3788" t="s">
        <v>9043</v>
      </c>
      <c r="O3788" s="1">
        <v>42895</v>
      </c>
      <c r="P3788" s="1">
        <v>42969</v>
      </c>
      <c r="Q3788" s="5">
        <f>_xlfn.XLOOKUP(G3788,products!A:A,products!C:C,"")</f>
        <v>1096</v>
      </c>
      <c r="R3788">
        <v>19</v>
      </c>
      <c r="S3788" s="5">
        <f t="shared" si="59"/>
        <v>20824</v>
      </c>
    </row>
    <row r="3789" spans="1:19" x14ac:dyDescent="0.2">
      <c r="A3789" t="s">
        <v>3934</v>
      </c>
      <c r="B3789" t="s">
        <v>9025</v>
      </c>
      <c r="C3789" t="s">
        <v>20</v>
      </c>
      <c r="D3789" t="str">
        <f>_xlfn.XLOOKUP(C3789,sales_teams!A:A,sales_teams!B:B,"")</f>
        <v>E500449</v>
      </c>
      <c r="E3789" t="str">
        <f>_xlfn.XLOOKUP(C3789,sales_teams!A:A,sales_teams!C:C,"")</f>
        <v>Cara Losch</v>
      </c>
      <c r="F3789" t="str">
        <f>_xlfn.XLOOKUP(C3789,sales_teams!A:A,sales_teams!D:D,"")</f>
        <v>East</v>
      </c>
      <c r="G3789" t="s">
        <v>60</v>
      </c>
      <c r="H3789" t="str">
        <f>_xlfn.XLOOKUP(G3789,products!A:A,products!B:B,"")</f>
        <v>MG</v>
      </c>
      <c r="J3789">
        <f>_xlfn.XLOOKUP(I3789,accounts!A:A,accounts!B:B,"")</f>
        <v>0</v>
      </c>
      <c r="K3789">
        <f>_xlfn.XLOOKUP(I3789,accounts!A:A,accounts!F:F,"")</f>
        <v>0</v>
      </c>
      <c r="L3789" t="s">
        <v>76</v>
      </c>
      <c r="N3789" t="s">
        <v>9044</v>
      </c>
      <c r="O3789" s="1">
        <v>42895</v>
      </c>
      <c r="Q3789" s="5">
        <f>_xlfn.XLOOKUP(G3789,products!A:A,products!C:C,"")</f>
        <v>55</v>
      </c>
      <c r="R3789">
        <v>14</v>
      </c>
      <c r="S3789" s="5">
        <f t="shared" si="59"/>
        <v>770</v>
      </c>
    </row>
    <row r="3790" spans="1:19" x14ac:dyDescent="0.2">
      <c r="A3790" t="s">
        <v>3935</v>
      </c>
      <c r="B3790" t="s">
        <v>9027</v>
      </c>
      <c r="C3790" t="s">
        <v>20</v>
      </c>
      <c r="D3790" t="str">
        <f>_xlfn.XLOOKUP(C3790,sales_teams!A:A,sales_teams!B:B,"")</f>
        <v>E500449</v>
      </c>
      <c r="E3790" t="str">
        <f>_xlfn.XLOOKUP(C3790,sales_teams!A:A,sales_teams!C:C,"")</f>
        <v>Cara Losch</v>
      </c>
      <c r="F3790" t="str">
        <f>_xlfn.XLOOKUP(C3790,sales_teams!A:A,sales_teams!D:D,"")</f>
        <v>East</v>
      </c>
      <c r="G3790" t="s">
        <v>75</v>
      </c>
      <c r="H3790" t="str">
        <f>_xlfn.XLOOKUP(G3790,products!A:A,products!B:B,"")</f>
        <v>MG</v>
      </c>
      <c r="I3790" t="s">
        <v>237</v>
      </c>
      <c r="J3790" t="str">
        <f>_xlfn.XLOOKUP(I3790,accounts!A:A,accounts!B:B,"")</f>
        <v>entertainment</v>
      </c>
      <c r="K3790" t="str">
        <f>_xlfn.XLOOKUP(I3790,accounts!A:A,accounts!F:F,"")</f>
        <v>Mid-Market</v>
      </c>
      <c r="L3790" t="s">
        <v>76</v>
      </c>
      <c r="N3790" t="s">
        <v>9044</v>
      </c>
      <c r="O3790" s="1">
        <v>42895</v>
      </c>
      <c r="Q3790" s="5">
        <f>_xlfn.XLOOKUP(G3790,products!A:A,products!C:C,"")</f>
        <v>3393</v>
      </c>
      <c r="R3790">
        <v>35</v>
      </c>
      <c r="S3790" s="5">
        <f t="shared" si="59"/>
        <v>118755</v>
      </c>
    </row>
    <row r="3791" spans="1:19" x14ac:dyDescent="0.2">
      <c r="A3791" t="s">
        <v>3936</v>
      </c>
      <c r="B3791" t="s">
        <v>9027</v>
      </c>
      <c r="C3791" t="s">
        <v>25</v>
      </c>
      <c r="D3791" t="str">
        <f>_xlfn.XLOOKUP(C3791,sales_teams!A:A,sales_teams!B:B,"")</f>
        <v>E372575</v>
      </c>
      <c r="E3791" t="str">
        <f>_xlfn.XLOOKUP(C3791,sales_teams!A:A,sales_teams!C:C,"")</f>
        <v>Rocco Neubert</v>
      </c>
      <c r="F3791" t="str">
        <f>_xlfn.XLOOKUP(C3791,sales_teams!A:A,sales_teams!D:D,"")</f>
        <v>East</v>
      </c>
      <c r="G3791" t="s">
        <v>54</v>
      </c>
      <c r="H3791" t="str">
        <f>_xlfn.XLOOKUP(G3791,products!A:A,products!B:B,"")</f>
        <v>GTX</v>
      </c>
      <c r="I3791" t="s">
        <v>115</v>
      </c>
      <c r="J3791" t="str">
        <f>_xlfn.XLOOKUP(I3791,accounts!A:A,accounts!B:B,"")</f>
        <v>software</v>
      </c>
      <c r="K3791" t="str">
        <f>_xlfn.XLOOKUP(I3791,accounts!A:A,accounts!F:F,"")</f>
        <v>Enterprise</v>
      </c>
      <c r="L3791" t="s">
        <v>76</v>
      </c>
      <c r="N3791" t="s">
        <v>9044</v>
      </c>
      <c r="O3791" s="1">
        <v>42895</v>
      </c>
      <c r="Q3791" s="5">
        <f>_xlfn.XLOOKUP(G3791,products!A:A,products!C:C,"")</f>
        <v>1096</v>
      </c>
      <c r="R3791">
        <v>20</v>
      </c>
      <c r="S3791" s="5">
        <f t="shared" si="59"/>
        <v>21920</v>
      </c>
    </row>
    <row r="3792" spans="1:19" x14ac:dyDescent="0.2">
      <c r="A3792" t="s">
        <v>3937</v>
      </c>
      <c r="B3792" t="s">
        <v>9027</v>
      </c>
      <c r="C3792" t="s">
        <v>15</v>
      </c>
      <c r="D3792" t="str">
        <f>_xlfn.XLOOKUP(C3792,sales_teams!A:A,sales_teams!B:B,"")</f>
        <v>C486814</v>
      </c>
      <c r="E3792" t="str">
        <f>_xlfn.XLOOKUP(C3792,sales_teams!A:A,sales_teams!C:C,"")</f>
        <v>Melvin Marxen</v>
      </c>
      <c r="F3792" t="str">
        <f>_xlfn.XLOOKUP(C3792,sales_teams!A:A,sales_teams!D:D,"")</f>
        <v>Central</v>
      </c>
      <c r="G3792" t="s">
        <v>54</v>
      </c>
      <c r="H3792" t="str">
        <f>_xlfn.XLOOKUP(G3792,products!A:A,products!B:B,"")</f>
        <v>GTX</v>
      </c>
      <c r="I3792" t="s">
        <v>93</v>
      </c>
      <c r="J3792" t="str">
        <f>_xlfn.XLOOKUP(I3792,accounts!A:A,accounts!B:B,"")</f>
        <v>telecommunications</v>
      </c>
      <c r="K3792" t="str">
        <f>_xlfn.XLOOKUP(I3792,accounts!A:A,accounts!F:F,"")</f>
        <v>Enterprise</v>
      </c>
      <c r="L3792" t="s">
        <v>81</v>
      </c>
      <c r="M3792" t="s">
        <v>9037</v>
      </c>
      <c r="N3792" t="s">
        <v>9041</v>
      </c>
      <c r="O3792" s="1">
        <v>42895</v>
      </c>
      <c r="P3792" s="1">
        <v>42973</v>
      </c>
      <c r="Q3792" s="5">
        <f>_xlfn.XLOOKUP(G3792,products!A:A,products!C:C,"")</f>
        <v>1096</v>
      </c>
      <c r="R3792">
        <v>10</v>
      </c>
      <c r="S3792" s="5">
        <f t="shared" si="59"/>
        <v>10960</v>
      </c>
    </row>
    <row r="3793" spans="1:19" x14ac:dyDescent="0.2">
      <c r="A3793" t="s">
        <v>3938</v>
      </c>
      <c r="B3793" t="s">
        <v>9025</v>
      </c>
      <c r="C3793" t="s">
        <v>28</v>
      </c>
      <c r="D3793" t="str">
        <f>_xlfn.XLOOKUP(C3793,sales_teams!A:A,sales_teams!B:B,"")</f>
        <v>E262141</v>
      </c>
      <c r="E3793" t="str">
        <f>_xlfn.XLOOKUP(C3793,sales_teams!A:A,sales_teams!C:C,"")</f>
        <v>Rocco Neubert</v>
      </c>
      <c r="F3793" t="str">
        <f>_xlfn.XLOOKUP(C3793,sales_teams!A:A,sales_teams!D:D,"")</f>
        <v>East</v>
      </c>
      <c r="G3793" t="s">
        <v>8951</v>
      </c>
      <c r="H3793" t="str">
        <f>_xlfn.XLOOKUP(G3793,products!A:A,products!B:B,"")</f>
        <v>GTX</v>
      </c>
      <c r="I3793" t="s">
        <v>115</v>
      </c>
      <c r="J3793" t="str">
        <f>_xlfn.XLOOKUP(I3793,accounts!A:A,accounts!B:B,"")</f>
        <v>software</v>
      </c>
      <c r="K3793" t="str">
        <f>_xlfn.XLOOKUP(I3793,accounts!A:A,accounts!F:F,"")</f>
        <v>Enterprise</v>
      </c>
      <c r="L3793" t="s">
        <v>56</v>
      </c>
      <c r="M3793" t="s">
        <v>9031</v>
      </c>
      <c r="N3793" t="s">
        <v>9042</v>
      </c>
      <c r="O3793" s="1">
        <v>42895</v>
      </c>
      <c r="P3793" s="1">
        <v>42949</v>
      </c>
      <c r="Q3793" s="5">
        <f>_xlfn.XLOOKUP(G3793,products!A:A,products!C:C,"")</f>
        <v>4821</v>
      </c>
      <c r="R3793">
        <v>17</v>
      </c>
      <c r="S3793" s="5">
        <f t="shared" si="59"/>
        <v>81957</v>
      </c>
    </row>
    <row r="3794" spans="1:19" x14ac:dyDescent="0.2">
      <c r="A3794" t="s">
        <v>3939</v>
      </c>
      <c r="B3794" t="s">
        <v>9025</v>
      </c>
      <c r="C3794" t="s">
        <v>40</v>
      </c>
      <c r="D3794" t="str">
        <f>_xlfn.XLOOKUP(C3794,sales_teams!A:A,sales_teams!B:B,"")</f>
        <v>W249222</v>
      </c>
      <c r="E3794" t="str">
        <f>_xlfn.XLOOKUP(C3794,sales_teams!A:A,sales_teams!C:C,"")</f>
        <v>Summer Sewald</v>
      </c>
      <c r="F3794" t="str">
        <f>_xlfn.XLOOKUP(C3794,sales_teams!A:A,sales_teams!D:D,"")</f>
        <v>West</v>
      </c>
      <c r="G3794" t="s">
        <v>83</v>
      </c>
      <c r="H3794" t="str">
        <f>_xlfn.XLOOKUP(G3794,products!A:A,products!B:B,"")</f>
        <v>GTX</v>
      </c>
      <c r="I3794" t="s">
        <v>97</v>
      </c>
      <c r="J3794" t="str">
        <f>_xlfn.XLOOKUP(I3794,accounts!A:A,accounts!B:B,"")</f>
        <v>telecommunications</v>
      </c>
      <c r="K3794" t="str">
        <f>_xlfn.XLOOKUP(I3794,accounts!A:A,accounts!F:F,"")</f>
        <v>Mid-Market</v>
      </c>
      <c r="L3794" t="s">
        <v>56</v>
      </c>
      <c r="M3794" t="s">
        <v>9032</v>
      </c>
      <c r="N3794" t="s">
        <v>9043</v>
      </c>
      <c r="O3794" s="1">
        <v>42895</v>
      </c>
      <c r="P3794" s="1">
        <v>42963</v>
      </c>
      <c r="Q3794" s="5">
        <f>_xlfn.XLOOKUP(G3794,products!A:A,products!C:C,"")</f>
        <v>5482</v>
      </c>
      <c r="R3794">
        <v>3</v>
      </c>
      <c r="S3794" s="5">
        <f t="shared" si="59"/>
        <v>16446</v>
      </c>
    </row>
    <row r="3795" spans="1:19" x14ac:dyDescent="0.2">
      <c r="A3795" t="s">
        <v>3940</v>
      </c>
      <c r="B3795" t="s">
        <v>9026</v>
      </c>
      <c r="C3795" t="s">
        <v>43</v>
      </c>
      <c r="D3795" t="str">
        <f>_xlfn.XLOOKUP(C3795,sales_teams!A:A,sales_teams!B:B,"")</f>
        <v>W596440</v>
      </c>
      <c r="E3795" t="str">
        <f>_xlfn.XLOOKUP(C3795,sales_teams!A:A,sales_teams!C:C,"")</f>
        <v>Summer Sewald</v>
      </c>
      <c r="F3795" t="str">
        <f>_xlfn.XLOOKUP(C3795,sales_teams!A:A,sales_teams!D:D,"")</f>
        <v>West</v>
      </c>
      <c r="G3795" t="s">
        <v>54</v>
      </c>
      <c r="H3795" t="str">
        <f>_xlfn.XLOOKUP(G3795,products!A:A,products!B:B,"")</f>
        <v>GTX</v>
      </c>
      <c r="I3795" t="s">
        <v>174</v>
      </c>
      <c r="J3795" t="str">
        <f>_xlfn.XLOOKUP(I3795,accounts!A:A,accounts!B:B,"")</f>
        <v>services</v>
      </c>
      <c r="K3795" t="str">
        <f>_xlfn.XLOOKUP(I3795,accounts!A:A,accounts!F:F,"")</f>
        <v>Mid-Market</v>
      </c>
      <c r="L3795" t="s">
        <v>76</v>
      </c>
      <c r="N3795" t="s">
        <v>9044</v>
      </c>
      <c r="O3795" s="1">
        <v>42895</v>
      </c>
      <c r="Q3795" s="5">
        <f>_xlfn.XLOOKUP(G3795,products!A:A,products!C:C,"")</f>
        <v>1096</v>
      </c>
      <c r="R3795">
        <v>47</v>
      </c>
      <c r="S3795" s="5">
        <f t="shared" si="59"/>
        <v>51512</v>
      </c>
    </row>
    <row r="3796" spans="1:19" x14ac:dyDescent="0.2">
      <c r="A3796" t="s">
        <v>3941</v>
      </c>
      <c r="B3796" t="s">
        <v>9026</v>
      </c>
      <c r="C3796" t="s">
        <v>43</v>
      </c>
      <c r="D3796" t="str">
        <f>_xlfn.XLOOKUP(C3796,sales_teams!A:A,sales_teams!B:B,"")</f>
        <v>W596440</v>
      </c>
      <c r="E3796" t="str">
        <f>_xlfn.XLOOKUP(C3796,sales_teams!A:A,sales_teams!C:C,"")</f>
        <v>Summer Sewald</v>
      </c>
      <c r="F3796" t="str">
        <f>_xlfn.XLOOKUP(C3796,sales_teams!A:A,sales_teams!D:D,"")</f>
        <v>West</v>
      </c>
      <c r="G3796" t="s">
        <v>8951</v>
      </c>
      <c r="H3796" t="str">
        <f>_xlfn.XLOOKUP(G3796,products!A:A,products!B:B,"")</f>
        <v>GTX</v>
      </c>
      <c r="I3796" t="s">
        <v>172</v>
      </c>
      <c r="J3796" t="str">
        <f>_xlfn.XLOOKUP(I3796,accounts!A:A,accounts!B:B,"")</f>
        <v>software</v>
      </c>
      <c r="K3796" t="str">
        <f>_xlfn.XLOOKUP(I3796,accounts!A:A,accounts!F:F,"")</f>
        <v>Enterprise</v>
      </c>
      <c r="L3796" t="s">
        <v>56</v>
      </c>
      <c r="M3796" t="s">
        <v>9035</v>
      </c>
      <c r="N3796" t="s">
        <v>9041</v>
      </c>
      <c r="O3796" s="1">
        <v>42895</v>
      </c>
      <c r="P3796" s="1">
        <v>42905</v>
      </c>
      <c r="Q3796" s="5">
        <f>_xlfn.XLOOKUP(G3796,products!A:A,products!C:C,"")</f>
        <v>4821</v>
      </c>
      <c r="R3796">
        <v>31</v>
      </c>
      <c r="S3796" s="5">
        <f t="shared" si="59"/>
        <v>149451</v>
      </c>
    </row>
    <row r="3797" spans="1:19" x14ac:dyDescent="0.2">
      <c r="A3797" t="s">
        <v>3942</v>
      </c>
      <c r="B3797" t="s">
        <v>9027</v>
      </c>
      <c r="C3797" t="s">
        <v>42</v>
      </c>
      <c r="D3797" t="str">
        <f>_xlfn.XLOOKUP(C3797,sales_teams!A:A,sales_teams!B:B,"")</f>
        <v>W674591</v>
      </c>
      <c r="E3797" t="str">
        <f>_xlfn.XLOOKUP(C3797,sales_teams!A:A,sales_teams!C:C,"")</f>
        <v>Summer Sewald</v>
      </c>
      <c r="F3797" t="str">
        <f>_xlfn.XLOOKUP(C3797,sales_teams!A:A,sales_teams!D:D,"")</f>
        <v>West</v>
      </c>
      <c r="G3797" t="s">
        <v>8951</v>
      </c>
      <c r="H3797" t="str">
        <f>_xlfn.XLOOKUP(G3797,products!A:A,products!B:B,"")</f>
        <v>GTX</v>
      </c>
      <c r="I3797" t="s">
        <v>184</v>
      </c>
      <c r="J3797" t="str">
        <f>_xlfn.XLOOKUP(I3797,accounts!A:A,accounts!B:B,"")</f>
        <v>entertainment</v>
      </c>
      <c r="K3797" t="str">
        <f>_xlfn.XLOOKUP(I3797,accounts!A:A,accounts!F:F,"")</f>
        <v>SMB</v>
      </c>
      <c r="L3797" t="s">
        <v>81</v>
      </c>
      <c r="M3797" t="s">
        <v>9036</v>
      </c>
      <c r="N3797" t="s">
        <v>9045</v>
      </c>
      <c r="O3797" s="1">
        <v>42895</v>
      </c>
      <c r="P3797" s="1">
        <v>42966</v>
      </c>
      <c r="Q3797" s="5">
        <f>_xlfn.XLOOKUP(G3797,products!A:A,products!C:C,"")</f>
        <v>4821</v>
      </c>
      <c r="R3797">
        <v>37</v>
      </c>
      <c r="S3797" s="5">
        <f t="shared" si="59"/>
        <v>178377</v>
      </c>
    </row>
    <row r="3798" spans="1:19" x14ac:dyDescent="0.2">
      <c r="A3798" t="s">
        <v>3943</v>
      </c>
      <c r="B3798" t="s">
        <v>9025</v>
      </c>
      <c r="C3798" t="s">
        <v>37</v>
      </c>
      <c r="D3798" t="str">
        <f>_xlfn.XLOOKUP(C3798,sales_teams!A:A,sales_teams!B:B,"")</f>
        <v>W337844</v>
      </c>
      <c r="E3798" t="str">
        <f>_xlfn.XLOOKUP(C3798,sales_teams!A:A,sales_teams!C:C,"")</f>
        <v>Celia Rouche</v>
      </c>
      <c r="F3798" t="str">
        <f>_xlfn.XLOOKUP(C3798,sales_teams!A:A,sales_teams!D:D,"")</f>
        <v>West</v>
      </c>
      <c r="G3798" t="s">
        <v>54</v>
      </c>
      <c r="H3798" t="str">
        <f>_xlfn.XLOOKUP(G3798,products!A:A,products!B:B,"")</f>
        <v>GTX</v>
      </c>
      <c r="I3798" t="s">
        <v>233</v>
      </c>
      <c r="J3798" t="str">
        <f>_xlfn.XLOOKUP(I3798,accounts!A:A,accounts!B:B,"")</f>
        <v>medical</v>
      </c>
      <c r="K3798" t="str">
        <f>_xlfn.XLOOKUP(I3798,accounts!A:A,accounts!F:F,"")</f>
        <v>SMB</v>
      </c>
      <c r="L3798" t="s">
        <v>56</v>
      </c>
      <c r="M3798" t="s">
        <v>9033</v>
      </c>
      <c r="N3798" t="s">
        <v>9042</v>
      </c>
      <c r="O3798" s="1">
        <v>42895</v>
      </c>
      <c r="P3798" s="1">
        <v>42912</v>
      </c>
      <c r="Q3798" s="5">
        <f>_xlfn.XLOOKUP(G3798,products!A:A,products!C:C,"")</f>
        <v>1096</v>
      </c>
      <c r="R3798">
        <v>36</v>
      </c>
      <c r="S3798" s="5">
        <f t="shared" si="59"/>
        <v>39456</v>
      </c>
    </row>
    <row r="3799" spans="1:19" x14ac:dyDescent="0.2">
      <c r="A3799" t="s">
        <v>3944</v>
      </c>
      <c r="B3799" t="s">
        <v>9025</v>
      </c>
      <c r="C3799" t="s">
        <v>45</v>
      </c>
      <c r="D3799" t="str">
        <f>_xlfn.XLOOKUP(C3799,sales_teams!A:A,sales_teams!B:B,"")</f>
        <v>W960943</v>
      </c>
      <c r="E3799" t="str">
        <f>_xlfn.XLOOKUP(C3799,sales_teams!A:A,sales_teams!C:C,"")</f>
        <v>Summer Sewald</v>
      </c>
      <c r="F3799" t="str">
        <f>_xlfn.XLOOKUP(C3799,sales_teams!A:A,sales_teams!D:D,"")</f>
        <v>West</v>
      </c>
      <c r="G3799" t="s">
        <v>60</v>
      </c>
      <c r="H3799" t="str">
        <f>_xlfn.XLOOKUP(G3799,products!A:A,products!B:B,"")</f>
        <v>MG</v>
      </c>
      <c r="I3799" t="s">
        <v>172</v>
      </c>
      <c r="J3799" t="str">
        <f>_xlfn.XLOOKUP(I3799,accounts!A:A,accounts!B:B,"")</f>
        <v>software</v>
      </c>
      <c r="K3799" t="str">
        <f>_xlfn.XLOOKUP(I3799,accounts!A:A,accounts!F:F,"")</f>
        <v>Enterprise</v>
      </c>
      <c r="L3799" t="s">
        <v>56</v>
      </c>
      <c r="M3799" t="s">
        <v>9033</v>
      </c>
      <c r="N3799" t="s">
        <v>9043</v>
      </c>
      <c r="O3799" s="1">
        <v>42895</v>
      </c>
      <c r="P3799" s="1">
        <v>42983</v>
      </c>
      <c r="Q3799" s="5">
        <f>_xlfn.XLOOKUP(G3799,products!A:A,products!C:C,"")</f>
        <v>55</v>
      </c>
      <c r="R3799">
        <v>37</v>
      </c>
      <c r="S3799" s="5">
        <f t="shared" si="59"/>
        <v>2035</v>
      </c>
    </row>
    <row r="3800" spans="1:19" x14ac:dyDescent="0.2">
      <c r="A3800" t="s">
        <v>3945</v>
      </c>
      <c r="B3800" t="s">
        <v>9027</v>
      </c>
      <c r="C3800" t="s">
        <v>9</v>
      </c>
      <c r="D3800" t="str">
        <f>_xlfn.XLOOKUP(C3800,sales_teams!A:A,sales_teams!B:B,"")</f>
        <v>C62195</v>
      </c>
      <c r="E3800" t="str">
        <f>_xlfn.XLOOKUP(C3800,sales_teams!A:A,sales_teams!C:C,"")</f>
        <v>Dustin Brinkmann</v>
      </c>
      <c r="F3800" t="str">
        <f>_xlfn.XLOOKUP(C3800,sales_teams!A:A,sales_teams!D:D,"")</f>
        <v>Central</v>
      </c>
      <c r="G3800" t="s">
        <v>54</v>
      </c>
      <c r="H3800" t="str">
        <f>_xlfn.XLOOKUP(G3800,products!A:A,products!B:B,"")</f>
        <v>GTX</v>
      </c>
      <c r="I3800" t="s">
        <v>78</v>
      </c>
      <c r="J3800" t="str">
        <f>_xlfn.XLOOKUP(I3800,accounts!A:A,accounts!B:B,"")</f>
        <v>medical</v>
      </c>
      <c r="K3800" t="str">
        <f>_xlfn.XLOOKUP(I3800,accounts!A:A,accounts!F:F,"")</f>
        <v>Mid-Market</v>
      </c>
      <c r="L3800" t="s">
        <v>56</v>
      </c>
      <c r="M3800" t="s">
        <v>9033</v>
      </c>
      <c r="N3800" t="s">
        <v>9041</v>
      </c>
      <c r="O3800" s="1">
        <v>42895</v>
      </c>
      <c r="P3800" s="1">
        <v>42951</v>
      </c>
      <c r="Q3800" s="5">
        <f>_xlfn.XLOOKUP(G3800,products!A:A,products!C:C,"")</f>
        <v>1096</v>
      </c>
      <c r="R3800">
        <v>40</v>
      </c>
      <c r="S3800" s="5">
        <f t="shared" si="59"/>
        <v>43840</v>
      </c>
    </row>
    <row r="3801" spans="1:19" x14ac:dyDescent="0.2">
      <c r="A3801" t="s">
        <v>3946</v>
      </c>
      <c r="B3801" t="s">
        <v>9027</v>
      </c>
      <c r="C3801" t="s">
        <v>9</v>
      </c>
      <c r="D3801" t="str">
        <f>_xlfn.XLOOKUP(C3801,sales_teams!A:A,sales_teams!B:B,"")</f>
        <v>C62195</v>
      </c>
      <c r="E3801" t="str">
        <f>_xlfn.XLOOKUP(C3801,sales_teams!A:A,sales_teams!C:C,"")</f>
        <v>Dustin Brinkmann</v>
      </c>
      <c r="F3801" t="str">
        <f>_xlfn.XLOOKUP(C3801,sales_teams!A:A,sales_teams!D:D,"")</f>
        <v>Central</v>
      </c>
      <c r="G3801" t="s">
        <v>75</v>
      </c>
      <c r="H3801" t="str">
        <f>_xlfn.XLOOKUP(G3801,products!A:A,products!B:B,"")</f>
        <v>MG</v>
      </c>
      <c r="I3801" t="s">
        <v>63</v>
      </c>
      <c r="J3801" t="str">
        <f>_xlfn.XLOOKUP(I3801,accounts!A:A,accounts!B:B,"")</f>
        <v>software</v>
      </c>
      <c r="K3801" t="str">
        <f>_xlfn.XLOOKUP(I3801,accounts!A:A,accounts!F:F,"")</f>
        <v>Mid-Market</v>
      </c>
      <c r="L3801" t="s">
        <v>56</v>
      </c>
      <c r="M3801" t="s">
        <v>9031</v>
      </c>
      <c r="N3801" t="s">
        <v>9043</v>
      </c>
      <c r="O3801" s="1">
        <v>42895</v>
      </c>
      <c r="P3801" s="1">
        <v>42913</v>
      </c>
      <c r="Q3801" s="5">
        <f>_xlfn.XLOOKUP(G3801,products!A:A,products!C:C,"")</f>
        <v>3393</v>
      </c>
      <c r="R3801">
        <v>35</v>
      </c>
      <c r="S3801" s="5">
        <f t="shared" si="59"/>
        <v>118755</v>
      </c>
    </row>
    <row r="3802" spans="1:19" x14ac:dyDescent="0.2">
      <c r="A3802" t="s">
        <v>3947</v>
      </c>
      <c r="B3802" t="s">
        <v>9028</v>
      </c>
      <c r="C3802" t="s">
        <v>14</v>
      </c>
      <c r="D3802" t="str">
        <f>_xlfn.XLOOKUP(C3802,sales_teams!A:A,sales_teams!B:B,"")</f>
        <v>C961860</v>
      </c>
      <c r="E3802" t="str">
        <f>_xlfn.XLOOKUP(C3802,sales_teams!A:A,sales_teams!C:C,"")</f>
        <v>Melvin Marxen</v>
      </c>
      <c r="F3802" t="str">
        <f>_xlfn.XLOOKUP(C3802,sales_teams!A:A,sales_teams!D:D,"")</f>
        <v>Central</v>
      </c>
      <c r="G3802" t="s">
        <v>54</v>
      </c>
      <c r="H3802" t="str">
        <f>_xlfn.XLOOKUP(G3802,products!A:A,products!B:B,"")</f>
        <v>GTX</v>
      </c>
      <c r="I3802" t="s">
        <v>146</v>
      </c>
      <c r="J3802" t="str">
        <f>_xlfn.XLOOKUP(I3802,accounts!A:A,accounts!B:B,"")</f>
        <v>technolgy</v>
      </c>
      <c r="K3802" t="str">
        <f>_xlfn.XLOOKUP(I3802,accounts!A:A,accounts!F:F,"")</f>
        <v>Mid-Market</v>
      </c>
      <c r="L3802" t="s">
        <v>81</v>
      </c>
      <c r="M3802" t="s">
        <v>9039</v>
      </c>
      <c r="N3802" t="s">
        <v>9045</v>
      </c>
      <c r="O3802" s="1">
        <v>42895</v>
      </c>
      <c r="P3802" s="1">
        <v>42951</v>
      </c>
      <c r="Q3802" s="5">
        <f>_xlfn.XLOOKUP(G3802,products!A:A,products!C:C,"")</f>
        <v>1096</v>
      </c>
      <c r="R3802">
        <v>8</v>
      </c>
      <c r="S3802" s="5">
        <f t="shared" si="59"/>
        <v>8768</v>
      </c>
    </row>
    <row r="3803" spans="1:19" x14ac:dyDescent="0.2">
      <c r="A3803" t="s">
        <v>3948</v>
      </c>
      <c r="B3803" t="s">
        <v>9025</v>
      </c>
      <c r="C3803" t="s">
        <v>29</v>
      </c>
      <c r="D3803" t="str">
        <f>_xlfn.XLOOKUP(C3803,sales_teams!A:A,sales_teams!B:B,"")</f>
        <v>E571180</v>
      </c>
      <c r="E3803" t="str">
        <f>_xlfn.XLOOKUP(C3803,sales_teams!A:A,sales_teams!C:C,"")</f>
        <v>Rocco Neubert</v>
      </c>
      <c r="F3803" t="str">
        <f>_xlfn.XLOOKUP(C3803,sales_teams!A:A,sales_teams!D:D,"")</f>
        <v>East</v>
      </c>
      <c r="G3803" t="s">
        <v>8951</v>
      </c>
      <c r="H3803" t="str">
        <f>_xlfn.XLOOKUP(G3803,products!A:A,products!B:B,"")</f>
        <v>GTX</v>
      </c>
      <c r="I3803" t="s">
        <v>128</v>
      </c>
      <c r="J3803" t="str">
        <f>_xlfn.XLOOKUP(I3803,accounts!A:A,accounts!B:B,"")</f>
        <v>marketing</v>
      </c>
      <c r="K3803" t="str">
        <f>_xlfn.XLOOKUP(I3803,accounts!A:A,accounts!F:F,"")</f>
        <v>Enterprise</v>
      </c>
      <c r="L3803" t="s">
        <v>56</v>
      </c>
      <c r="M3803" t="s">
        <v>9031</v>
      </c>
      <c r="N3803" t="s">
        <v>9042</v>
      </c>
      <c r="O3803" s="1">
        <v>42895</v>
      </c>
      <c r="P3803" s="1">
        <v>43000</v>
      </c>
      <c r="Q3803" s="5">
        <f>_xlfn.XLOOKUP(G3803,products!A:A,products!C:C,"")</f>
        <v>4821</v>
      </c>
      <c r="R3803">
        <v>25</v>
      </c>
      <c r="S3803" s="5">
        <f t="shared" si="59"/>
        <v>120525</v>
      </c>
    </row>
    <row r="3804" spans="1:19" x14ac:dyDescent="0.2">
      <c r="A3804" t="s">
        <v>3949</v>
      </c>
      <c r="B3804" t="s">
        <v>9027</v>
      </c>
      <c r="C3804" t="s">
        <v>27</v>
      </c>
      <c r="D3804" t="str">
        <f>_xlfn.XLOOKUP(C3804,sales_teams!A:A,sales_teams!B:B,"")</f>
        <v>E619716</v>
      </c>
      <c r="E3804" t="str">
        <f>_xlfn.XLOOKUP(C3804,sales_teams!A:A,sales_teams!C:C,"")</f>
        <v>Rocco Neubert</v>
      </c>
      <c r="F3804" t="str">
        <f>_xlfn.XLOOKUP(C3804,sales_teams!A:A,sales_teams!D:D,"")</f>
        <v>East</v>
      </c>
      <c r="G3804" t="s">
        <v>75</v>
      </c>
      <c r="H3804" t="str">
        <f>_xlfn.XLOOKUP(G3804,products!A:A,products!B:B,"")</f>
        <v>MG</v>
      </c>
      <c r="I3804" t="s">
        <v>532</v>
      </c>
      <c r="J3804" t="str">
        <f>_xlfn.XLOOKUP(I3804,accounts!A:A,accounts!B:B,"")</f>
        <v>technolgy</v>
      </c>
      <c r="K3804" t="str">
        <f>_xlfn.XLOOKUP(I3804,accounts!A:A,accounts!F:F,"")</f>
        <v>Mid-Market</v>
      </c>
      <c r="L3804" t="s">
        <v>56</v>
      </c>
      <c r="M3804" t="s">
        <v>9031</v>
      </c>
      <c r="N3804" t="s">
        <v>9041</v>
      </c>
      <c r="O3804" s="1">
        <v>42896</v>
      </c>
      <c r="P3804" s="1">
        <v>42900</v>
      </c>
      <c r="Q3804" s="5">
        <f>_xlfn.XLOOKUP(G3804,products!A:A,products!C:C,"")</f>
        <v>3393</v>
      </c>
      <c r="R3804">
        <v>33</v>
      </c>
      <c r="S3804" s="5">
        <f t="shared" si="59"/>
        <v>111969</v>
      </c>
    </row>
    <row r="3805" spans="1:19" x14ac:dyDescent="0.2">
      <c r="A3805" t="s">
        <v>3950</v>
      </c>
      <c r="B3805" t="s">
        <v>9027</v>
      </c>
      <c r="C3805" t="s">
        <v>27</v>
      </c>
      <c r="D3805" t="str">
        <f>_xlfn.XLOOKUP(C3805,sales_teams!A:A,sales_teams!B:B,"")</f>
        <v>E619716</v>
      </c>
      <c r="E3805" t="str">
        <f>_xlfn.XLOOKUP(C3805,sales_teams!A:A,sales_teams!C:C,"")</f>
        <v>Rocco Neubert</v>
      </c>
      <c r="F3805" t="str">
        <f>_xlfn.XLOOKUP(C3805,sales_teams!A:A,sales_teams!D:D,"")</f>
        <v>East</v>
      </c>
      <c r="G3805" t="s">
        <v>75</v>
      </c>
      <c r="H3805" t="str">
        <f>_xlfn.XLOOKUP(G3805,products!A:A,products!B:B,"")</f>
        <v>MG</v>
      </c>
      <c r="I3805" t="s">
        <v>343</v>
      </c>
      <c r="J3805" t="str">
        <f>_xlfn.XLOOKUP(I3805,accounts!A:A,accounts!B:B,"")</f>
        <v>retail</v>
      </c>
      <c r="K3805" t="str">
        <f>_xlfn.XLOOKUP(I3805,accounts!A:A,accounts!F:F,"")</f>
        <v>SMB</v>
      </c>
      <c r="L3805" t="s">
        <v>56</v>
      </c>
      <c r="M3805" t="s">
        <v>9034</v>
      </c>
      <c r="N3805" t="s">
        <v>9045</v>
      </c>
      <c r="O3805" s="1">
        <v>42896</v>
      </c>
      <c r="P3805" s="1">
        <v>42914</v>
      </c>
      <c r="Q3805" s="5">
        <f>_xlfn.XLOOKUP(G3805,products!A:A,products!C:C,"")</f>
        <v>3393</v>
      </c>
      <c r="R3805">
        <v>23</v>
      </c>
      <c r="S3805" s="5">
        <f t="shared" si="59"/>
        <v>78039</v>
      </c>
    </row>
    <row r="3806" spans="1:19" x14ac:dyDescent="0.2">
      <c r="A3806" t="s">
        <v>3951</v>
      </c>
      <c r="B3806" t="s">
        <v>9025</v>
      </c>
      <c r="C3806" t="s">
        <v>6</v>
      </c>
      <c r="D3806" t="str">
        <f>_xlfn.XLOOKUP(C3806,sales_teams!A:A,sales_teams!B:B,"")</f>
        <v>C163925</v>
      </c>
      <c r="E3806" t="str">
        <f>_xlfn.XLOOKUP(C3806,sales_teams!A:A,sales_teams!C:C,"")</f>
        <v>Dustin Brinkmann</v>
      </c>
      <c r="F3806" t="str">
        <f>_xlfn.XLOOKUP(C3806,sales_teams!A:A,sales_teams!D:D,"")</f>
        <v>Central</v>
      </c>
      <c r="G3806" t="s">
        <v>83</v>
      </c>
      <c r="H3806" t="str">
        <f>_xlfn.XLOOKUP(G3806,products!A:A,products!B:B,"")</f>
        <v>GTX</v>
      </c>
      <c r="I3806" t="s">
        <v>55</v>
      </c>
      <c r="J3806" t="str">
        <f>_xlfn.XLOOKUP(I3806,accounts!A:A,accounts!B:B,"")</f>
        <v>retail</v>
      </c>
      <c r="K3806" t="str">
        <f>_xlfn.XLOOKUP(I3806,accounts!A:A,accounts!F:F,"")</f>
        <v>Mid-Market</v>
      </c>
      <c r="L3806" t="s">
        <v>56</v>
      </c>
      <c r="M3806" t="s">
        <v>9033</v>
      </c>
      <c r="N3806" t="s">
        <v>9042</v>
      </c>
      <c r="O3806" s="1">
        <v>42896</v>
      </c>
      <c r="P3806" s="1">
        <v>42951</v>
      </c>
      <c r="Q3806" s="5">
        <f>_xlfn.XLOOKUP(G3806,products!A:A,products!C:C,"")</f>
        <v>5482</v>
      </c>
      <c r="R3806">
        <v>9</v>
      </c>
      <c r="S3806" s="5">
        <f t="shared" si="59"/>
        <v>49338</v>
      </c>
    </row>
    <row r="3807" spans="1:19" x14ac:dyDescent="0.2">
      <c r="A3807" t="s">
        <v>3952</v>
      </c>
      <c r="B3807" t="s">
        <v>9028</v>
      </c>
      <c r="C3807" t="s">
        <v>20</v>
      </c>
      <c r="D3807" t="str">
        <f>_xlfn.XLOOKUP(C3807,sales_teams!A:A,sales_teams!B:B,"")</f>
        <v>E500449</v>
      </c>
      <c r="E3807" t="str">
        <f>_xlfn.XLOOKUP(C3807,sales_teams!A:A,sales_teams!C:C,"")</f>
        <v>Cara Losch</v>
      </c>
      <c r="F3807" t="str">
        <f>_xlfn.XLOOKUP(C3807,sales_teams!A:A,sales_teams!D:D,"")</f>
        <v>East</v>
      </c>
      <c r="G3807" t="s">
        <v>60</v>
      </c>
      <c r="H3807" t="str">
        <f>_xlfn.XLOOKUP(G3807,products!A:A,products!B:B,"")</f>
        <v>MG</v>
      </c>
      <c r="I3807" t="s">
        <v>108</v>
      </c>
      <c r="J3807" t="str">
        <f>_xlfn.XLOOKUP(I3807,accounts!A:A,accounts!B:B,"")</f>
        <v>retail</v>
      </c>
      <c r="K3807" t="str">
        <f>_xlfn.XLOOKUP(I3807,accounts!A:A,accounts!F:F,"")</f>
        <v>Enterprise</v>
      </c>
      <c r="L3807" t="s">
        <v>81</v>
      </c>
      <c r="M3807" t="s">
        <v>9040</v>
      </c>
      <c r="N3807" t="s">
        <v>9041</v>
      </c>
      <c r="O3807" s="1">
        <v>42896</v>
      </c>
      <c r="P3807" s="1">
        <v>42974</v>
      </c>
      <c r="Q3807" s="5">
        <f>_xlfn.XLOOKUP(G3807,products!A:A,products!C:C,"")</f>
        <v>55</v>
      </c>
      <c r="R3807">
        <v>10</v>
      </c>
      <c r="S3807" s="5">
        <f t="shared" si="59"/>
        <v>550</v>
      </c>
    </row>
    <row r="3808" spans="1:19" x14ac:dyDescent="0.2">
      <c r="A3808" t="s">
        <v>3953</v>
      </c>
      <c r="B3808" t="s">
        <v>9025</v>
      </c>
      <c r="C3808" t="s">
        <v>15</v>
      </c>
      <c r="D3808" t="str">
        <f>_xlfn.XLOOKUP(C3808,sales_teams!A:A,sales_teams!B:B,"")</f>
        <v>C486814</v>
      </c>
      <c r="E3808" t="str">
        <f>_xlfn.XLOOKUP(C3808,sales_teams!A:A,sales_teams!C:C,"")</f>
        <v>Melvin Marxen</v>
      </c>
      <c r="F3808" t="str">
        <f>_xlfn.XLOOKUP(C3808,sales_teams!A:A,sales_teams!D:D,"")</f>
        <v>Central</v>
      </c>
      <c r="G3808" t="s">
        <v>54</v>
      </c>
      <c r="H3808" t="str">
        <f>_xlfn.XLOOKUP(G3808,products!A:A,products!B:B,"")</f>
        <v>GTX</v>
      </c>
      <c r="I3808" t="s">
        <v>67</v>
      </c>
      <c r="J3808" t="str">
        <f>_xlfn.XLOOKUP(I3808,accounts!A:A,accounts!B:B,"")</f>
        <v>medical</v>
      </c>
      <c r="K3808" t="str">
        <f>_xlfn.XLOOKUP(I3808,accounts!A:A,accounts!F:F,"")</f>
        <v>Enterprise</v>
      </c>
      <c r="L3808" t="s">
        <v>56</v>
      </c>
      <c r="M3808" t="s">
        <v>9033</v>
      </c>
      <c r="N3808" t="s">
        <v>9045</v>
      </c>
      <c r="O3808" s="1">
        <v>42896</v>
      </c>
      <c r="P3808" s="1">
        <v>42973</v>
      </c>
      <c r="Q3808" s="5">
        <f>_xlfn.XLOOKUP(G3808,products!A:A,products!C:C,"")</f>
        <v>1096</v>
      </c>
      <c r="R3808">
        <v>47</v>
      </c>
      <c r="S3808" s="5">
        <f t="shared" si="59"/>
        <v>51512</v>
      </c>
    </row>
    <row r="3809" spans="1:19" x14ac:dyDescent="0.2">
      <c r="A3809" t="s">
        <v>3954</v>
      </c>
      <c r="B3809" t="s">
        <v>9028</v>
      </c>
      <c r="C3809" t="s">
        <v>28</v>
      </c>
      <c r="D3809" t="str">
        <f>_xlfn.XLOOKUP(C3809,sales_teams!A:A,sales_teams!B:B,"")</f>
        <v>E262141</v>
      </c>
      <c r="E3809" t="str">
        <f>_xlfn.XLOOKUP(C3809,sales_teams!A:A,sales_teams!C:C,"")</f>
        <v>Rocco Neubert</v>
      </c>
      <c r="F3809" t="str">
        <f>_xlfn.XLOOKUP(C3809,sales_teams!A:A,sales_teams!D:D,"")</f>
        <v>East</v>
      </c>
      <c r="G3809" t="s">
        <v>83</v>
      </c>
      <c r="H3809" t="str">
        <f>_xlfn.XLOOKUP(G3809,products!A:A,products!B:B,"")</f>
        <v>GTX</v>
      </c>
      <c r="I3809" t="s">
        <v>195</v>
      </c>
      <c r="J3809" t="str">
        <f>_xlfn.XLOOKUP(I3809,accounts!A:A,accounts!B:B,"")</f>
        <v>retail</v>
      </c>
      <c r="K3809" t="str">
        <f>_xlfn.XLOOKUP(I3809,accounts!A:A,accounts!F:F,"")</f>
        <v>Mid-Market</v>
      </c>
      <c r="L3809" t="s">
        <v>56</v>
      </c>
      <c r="M3809" t="s">
        <v>9034</v>
      </c>
      <c r="N3809" t="s">
        <v>9041</v>
      </c>
      <c r="O3809" s="1">
        <v>42896</v>
      </c>
      <c r="P3809" s="1">
        <v>42999</v>
      </c>
      <c r="Q3809" s="5">
        <f>_xlfn.XLOOKUP(G3809,products!A:A,products!C:C,"")</f>
        <v>5482</v>
      </c>
      <c r="R3809">
        <v>49</v>
      </c>
      <c r="S3809" s="5">
        <f t="shared" si="59"/>
        <v>268618</v>
      </c>
    </row>
    <row r="3810" spans="1:19" x14ac:dyDescent="0.2">
      <c r="A3810" t="s">
        <v>3955</v>
      </c>
      <c r="B3810" t="s">
        <v>9025</v>
      </c>
      <c r="C3810" t="s">
        <v>38</v>
      </c>
      <c r="D3810" t="str">
        <f>_xlfn.XLOOKUP(C3810,sales_teams!A:A,sales_teams!B:B,"")</f>
        <v>W172727</v>
      </c>
      <c r="E3810" t="str">
        <f>_xlfn.XLOOKUP(C3810,sales_teams!A:A,sales_teams!C:C,"")</f>
        <v>Celia Rouche</v>
      </c>
      <c r="F3810" t="str">
        <f>_xlfn.XLOOKUP(C3810,sales_teams!A:A,sales_teams!D:D,"")</f>
        <v>West</v>
      </c>
      <c r="G3810" t="s">
        <v>162</v>
      </c>
      <c r="H3810" t="str">
        <f>_xlfn.XLOOKUP(G3810,products!A:A,products!B:B,"")</f>
        <v>GTK</v>
      </c>
      <c r="I3810" t="s">
        <v>200</v>
      </c>
      <c r="J3810" t="str">
        <f>_xlfn.XLOOKUP(I3810,accounts!A:A,accounts!B:B,"")</f>
        <v>medical</v>
      </c>
      <c r="K3810" t="str">
        <f>_xlfn.XLOOKUP(I3810,accounts!A:A,accounts!F:F,"")</f>
        <v>Mid-Market</v>
      </c>
      <c r="L3810" t="s">
        <v>76</v>
      </c>
      <c r="N3810" t="s">
        <v>9044</v>
      </c>
      <c r="O3810" s="1">
        <v>42896</v>
      </c>
      <c r="Q3810" s="5">
        <f>_xlfn.XLOOKUP(G3810,products!A:A,products!C:C,"")</f>
        <v>26768</v>
      </c>
      <c r="R3810">
        <v>13</v>
      </c>
      <c r="S3810" s="5">
        <f t="shared" si="59"/>
        <v>347984</v>
      </c>
    </row>
    <row r="3811" spans="1:19" x14ac:dyDescent="0.2">
      <c r="A3811" t="s">
        <v>3956</v>
      </c>
      <c r="B3811" t="s">
        <v>9028</v>
      </c>
      <c r="C3811" t="s">
        <v>10</v>
      </c>
      <c r="D3811" t="str">
        <f>_xlfn.XLOOKUP(C3811,sales_teams!A:A,sales_teams!B:B,"")</f>
        <v>C309699</v>
      </c>
      <c r="E3811" t="str">
        <f>_xlfn.XLOOKUP(C3811,sales_teams!A:A,sales_teams!C:C,"")</f>
        <v>Melvin Marxen</v>
      </c>
      <c r="F3811" t="str">
        <f>_xlfn.XLOOKUP(C3811,sales_teams!A:A,sales_teams!D:D,"")</f>
        <v>Central</v>
      </c>
      <c r="G3811" t="s">
        <v>54</v>
      </c>
      <c r="H3811" t="str">
        <f>_xlfn.XLOOKUP(G3811,products!A:A,products!B:B,"")</f>
        <v>GTX</v>
      </c>
      <c r="I3811" t="s">
        <v>58</v>
      </c>
      <c r="J3811" t="str">
        <f>_xlfn.XLOOKUP(I3811,accounts!A:A,accounts!B:B,"")</f>
        <v>medical</v>
      </c>
      <c r="K3811" t="str">
        <f>_xlfn.XLOOKUP(I3811,accounts!A:A,accounts!F:F,"")</f>
        <v>Mid-Market</v>
      </c>
      <c r="L3811" t="s">
        <v>56</v>
      </c>
      <c r="M3811" t="s">
        <v>9034</v>
      </c>
      <c r="N3811" t="s">
        <v>9042</v>
      </c>
      <c r="O3811" s="1">
        <v>42896</v>
      </c>
      <c r="P3811" s="1">
        <v>42903</v>
      </c>
      <c r="Q3811" s="5">
        <f>_xlfn.XLOOKUP(G3811,products!A:A,products!C:C,"")</f>
        <v>1096</v>
      </c>
      <c r="R3811">
        <v>26</v>
      </c>
      <c r="S3811" s="5">
        <f t="shared" si="59"/>
        <v>28496</v>
      </c>
    </row>
    <row r="3812" spans="1:19" x14ac:dyDescent="0.2">
      <c r="A3812" t="s">
        <v>3957</v>
      </c>
      <c r="B3812" t="s">
        <v>9026</v>
      </c>
      <c r="C3812" t="s">
        <v>43</v>
      </c>
      <c r="D3812" t="str">
        <f>_xlfn.XLOOKUP(C3812,sales_teams!A:A,sales_teams!B:B,"")</f>
        <v>W596440</v>
      </c>
      <c r="E3812" t="str">
        <f>_xlfn.XLOOKUP(C3812,sales_teams!A:A,sales_teams!C:C,"")</f>
        <v>Summer Sewald</v>
      </c>
      <c r="F3812" t="str">
        <f>_xlfn.XLOOKUP(C3812,sales_teams!A:A,sales_teams!D:D,"")</f>
        <v>West</v>
      </c>
      <c r="G3812" t="s">
        <v>60</v>
      </c>
      <c r="H3812" t="str">
        <f>_xlfn.XLOOKUP(G3812,products!A:A,products!B:B,"")</f>
        <v>MG</v>
      </c>
      <c r="I3812" t="s">
        <v>124</v>
      </c>
      <c r="J3812" t="str">
        <f>_xlfn.XLOOKUP(I3812,accounts!A:A,accounts!B:B,"")</f>
        <v>services</v>
      </c>
      <c r="K3812" t="str">
        <f>_xlfn.XLOOKUP(I3812,accounts!A:A,accounts!F:F,"")</f>
        <v>Mid-Market</v>
      </c>
      <c r="L3812" t="s">
        <v>81</v>
      </c>
      <c r="M3812" t="s">
        <v>9037</v>
      </c>
      <c r="N3812" t="s">
        <v>9043</v>
      </c>
      <c r="O3812" s="1">
        <v>42896</v>
      </c>
      <c r="P3812" s="1">
        <v>42954</v>
      </c>
      <c r="Q3812" s="5">
        <f>_xlfn.XLOOKUP(G3812,products!A:A,products!C:C,"")</f>
        <v>55</v>
      </c>
      <c r="R3812">
        <v>37</v>
      </c>
      <c r="S3812" s="5">
        <f t="shared" si="59"/>
        <v>2035</v>
      </c>
    </row>
    <row r="3813" spans="1:19" x14ac:dyDescent="0.2">
      <c r="A3813" t="s">
        <v>3958</v>
      </c>
      <c r="B3813" t="s">
        <v>9027</v>
      </c>
      <c r="C3813" t="s">
        <v>12</v>
      </c>
      <c r="D3813" t="str">
        <f>_xlfn.XLOOKUP(C3813,sales_teams!A:A,sales_teams!B:B,"")</f>
        <v>C234392</v>
      </c>
      <c r="E3813" t="str">
        <f>_xlfn.XLOOKUP(C3813,sales_teams!A:A,sales_teams!C:C,"")</f>
        <v>Melvin Marxen</v>
      </c>
      <c r="F3813" t="str">
        <f>_xlfn.XLOOKUP(C3813,sales_teams!A:A,sales_teams!D:D,"")</f>
        <v>Central</v>
      </c>
      <c r="G3813" t="s">
        <v>75</v>
      </c>
      <c r="H3813" t="str">
        <f>_xlfn.XLOOKUP(G3813,products!A:A,products!B:B,"")</f>
        <v>MG</v>
      </c>
      <c r="I3813" t="s">
        <v>186</v>
      </c>
      <c r="J3813" t="str">
        <f>_xlfn.XLOOKUP(I3813,accounts!A:A,accounts!B:B,"")</f>
        <v>retail</v>
      </c>
      <c r="K3813" t="str">
        <f>_xlfn.XLOOKUP(I3813,accounts!A:A,accounts!F:F,"")</f>
        <v>SMB</v>
      </c>
      <c r="L3813" t="s">
        <v>81</v>
      </c>
      <c r="M3813" t="s">
        <v>9038</v>
      </c>
      <c r="N3813" t="s">
        <v>9045</v>
      </c>
      <c r="O3813" s="1">
        <v>42896</v>
      </c>
      <c r="P3813" s="1">
        <v>42997</v>
      </c>
      <c r="Q3813" s="5">
        <f>_xlfn.XLOOKUP(G3813,products!A:A,products!C:C,"")</f>
        <v>3393</v>
      </c>
      <c r="R3813">
        <v>4</v>
      </c>
      <c r="S3813" s="5">
        <f t="shared" si="59"/>
        <v>13572</v>
      </c>
    </row>
    <row r="3814" spans="1:19" x14ac:dyDescent="0.2">
      <c r="A3814" t="s">
        <v>3959</v>
      </c>
      <c r="B3814" t="s">
        <v>9027</v>
      </c>
      <c r="C3814" t="s">
        <v>12</v>
      </c>
      <c r="D3814" t="str">
        <f>_xlfn.XLOOKUP(C3814,sales_teams!A:A,sales_teams!B:B,"")</f>
        <v>C234392</v>
      </c>
      <c r="E3814" t="str">
        <f>_xlfn.XLOOKUP(C3814,sales_teams!A:A,sales_teams!C:C,"")</f>
        <v>Melvin Marxen</v>
      </c>
      <c r="F3814" t="str">
        <f>_xlfn.XLOOKUP(C3814,sales_teams!A:A,sales_teams!D:D,"")</f>
        <v>Central</v>
      </c>
      <c r="G3814" t="s">
        <v>60</v>
      </c>
      <c r="H3814" t="str">
        <f>_xlfn.XLOOKUP(G3814,products!A:A,products!B:B,"")</f>
        <v>MG</v>
      </c>
      <c r="I3814" t="s">
        <v>168</v>
      </c>
      <c r="J3814" t="str">
        <f>_xlfn.XLOOKUP(I3814,accounts!A:A,accounts!B:B,"")</f>
        <v>technolgy</v>
      </c>
      <c r="K3814" t="str">
        <f>_xlfn.XLOOKUP(I3814,accounts!A:A,accounts!F:F,"")</f>
        <v>Enterprise</v>
      </c>
      <c r="L3814" t="s">
        <v>56</v>
      </c>
      <c r="M3814" t="s">
        <v>9033</v>
      </c>
      <c r="N3814" t="s">
        <v>9041</v>
      </c>
      <c r="O3814" s="1">
        <v>42896</v>
      </c>
      <c r="P3814" s="1">
        <v>42905</v>
      </c>
      <c r="Q3814" s="5">
        <f>_xlfn.XLOOKUP(G3814,products!A:A,products!C:C,"")</f>
        <v>55</v>
      </c>
      <c r="R3814">
        <v>36</v>
      </c>
      <c r="S3814" s="5">
        <f t="shared" si="59"/>
        <v>1980</v>
      </c>
    </row>
    <row r="3815" spans="1:19" x14ac:dyDescent="0.2">
      <c r="A3815" t="s">
        <v>3960</v>
      </c>
      <c r="B3815" t="s">
        <v>9027</v>
      </c>
      <c r="C3815" t="s">
        <v>14</v>
      </c>
      <c r="D3815" t="str">
        <f>_xlfn.XLOOKUP(C3815,sales_teams!A:A,sales_teams!B:B,"")</f>
        <v>C961860</v>
      </c>
      <c r="E3815" t="str">
        <f>_xlfn.XLOOKUP(C3815,sales_teams!A:A,sales_teams!C:C,"")</f>
        <v>Melvin Marxen</v>
      </c>
      <c r="F3815" t="str">
        <f>_xlfn.XLOOKUP(C3815,sales_teams!A:A,sales_teams!D:D,"")</f>
        <v>Central</v>
      </c>
      <c r="G3815" t="s">
        <v>62</v>
      </c>
      <c r="H3815" t="str">
        <f>_xlfn.XLOOKUP(G3815,products!A:A,products!B:B,"")</f>
        <v>GTX</v>
      </c>
      <c r="I3815" t="s">
        <v>506</v>
      </c>
      <c r="J3815" t="str">
        <f>_xlfn.XLOOKUP(I3815,accounts!A:A,accounts!B:B,"")</f>
        <v>retail</v>
      </c>
      <c r="K3815" t="str">
        <f>_xlfn.XLOOKUP(I3815,accounts!A:A,accounts!F:F,"")</f>
        <v>Mid-Market</v>
      </c>
      <c r="L3815" t="s">
        <v>81</v>
      </c>
      <c r="M3815" t="s">
        <v>9040</v>
      </c>
      <c r="N3815" t="s">
        <v>9045</v>
      </c>
      <c r="O3815" s="1">
        <v>42896</v>
      </c>
      <c r="P3815" s="1">
        <v>42985</v>
      </c>
      <c r="Q3815" s="5">
        <f>_xlfn.XLOOKUP(G3815,products!A:A,products!C:C,"")</f>
        <v>550</v>
      </c>
      <c r="R3815">
        <v>12</v>
      </c>
      <c r="S3815" s="5">
        <f t="shared" si="59"/>
        <v>6600</v>
      </c>
    </row>
    <row r="3816" spans="1:19" x14ac:dyDescent="0.2">
      <c r="A3816" t="s">
        <v>3961</v>
      </c>
      <c r="B3816" t="s">
        <v>9028</v>
      </c>
      <c r="C3816" t="s">
        <v>14</v>
      </c>
      <c r="D3816" t="str">
        <f>_xlfn.XLOOKUP(C3816,sales_teams!A:A,sales_teams!B:B,"")</f>
        <v>C961860</v>
      </c>
      <c r="E3816" t="str">
        <f>_xlfn.XLOOKUP(C3816,sales_teams!A:A,sales_teams!C:C,"")</f>
        <v>Melvin Marxen</v>
      </c>
      <c r="F3816" t="str">
        <f>_xlfn.XLOOKUP(C3816,sales_teams!A:A,sales_teams!D:D,"")</f>
        <v>Central</v>
      </c>
      <c r="G3816" t="s">
        <v>62</v>
      </c>
      <c r="H3816" t="str">
        <f>_xlfn.XLOOKUP(G3816,products!A:A,products!B:B,"")</f>
        <v>GTX</v>
      </c>
      <c r="I3816" t="s">
        <v>222</v>
      </c>
      <c r="J3816" t="str">
        <f>_xlfn.XLOOKUP(I3816,accounts!A:A,accounts!B:B,"")</f>
        <v>entertainment</v>
      </c>
      <c r="K3816" t="str">
        <f>_xlfn.XLOOKUP(I3816,accounts!A:A,accounts!F:F,"")</f>
        <v>SMB</v>
      </c>
      <c r="L3816" t="s">
        <v>56</v>
      </c>
      <c r="M3816" t="s">
        <v>9031</v>
      </c>
      <c r="N3816" t="s">
        <v>9041</v>
      </c>
      <c r="O3816" s="1">
        <v>42896</v>
      </c>
      <c r="P3816" s="1">
        <v>42907</v>
      </c>
      <c r="Q3816" s="5">
        <f>_xlfn.XLOOKUP(G3816,products!A:A,products!C:C,"")</f>
        <v>550</v>
      </c>
      <c r="R3816">
        <v>45</v>
      </c>
      <c r="S3816" s="5">
        <f t="shared" si="59"/>
        <v>24750</v>
      </c>
    </row>
    <row r="3817" spans="1:19" x14ac:dyDescent="0.2">
      <c r="A3817" t="s">
        <v>3962</v>
      </c>
      <c r="B3817" t="s">
        <v>9028</v>
      </c>
      <c r="C3817" t="s">
        <v>14</v>
      </c>
      <c r="D3817" t="str">
        <f>_xlfn.XLOOKUP(C3817,sales_teams!A:A,sales_teams!B:B,"")</f>
        <v>C961860</v>
      </c>
      <c r="E3817" t="str">
        <f>_xlfn.XLOOKUP(C3817,sales_teams!A:A,sales_teams!C:C,"")</f>
        <v>Melvin Marxen</v>
      </c>
      <c r="F3817" t="str">
        <f>_xlfn.XLOOKUP(C3817,sales_teams!A:A,sales_teams!D:D,"")</f>
        <v>Central</v>
      </c>
      <c r="G3817" t="s">
        <v>75</v>
      </c>
      <c r="H3817" t="str">
        <f>_xlfn.XLOOKUP(G3817,products!A:A,products!B:B,"")</f>
        <v>MG</v>
      </c>
      <c r="I3817" t="s">
        <v>228</v>
      </c>
      <c r="J3817" t="str">
        <f>_xlfn.XLOOKUP(I3817,accounts!A:A,accounts!B:B,"")</f>
        <v>technolgy</v>
      </c>
      <c r="K3817" t="str">
        <f>_xlfn.XLOOKUP(I3817,accounts!A:A,accounts!F:F,"")</f>
        <v>Mid-Market</v>
      </c>
      <c r="L3817" t="s">
        <v>56</v>
      </c>
      <c r="M3817" t="s">
        <v>9034</v>
      </c>
      <c r="N3817" t="s">
        <v>9041</v>
      </c>
      <c r="O3817" s="1">
        <v>42896</v>
      </c>
      <c r="P3817" s="1">
        <v>42898</v>
      </c>
      <c r="Q3817" s="5">
        <f>_xlfn.XLOOKUP(G3817,products!A:A,products!C:C,"")</f>
        <v>3393</v>
      </c>
      <c r="R3817">
        <v>9</v>
      </c>
      <c r="S3817" s="5">
        <f t="shared" si="59"/>
        <v>30537</v>
      </c>
    </row>
    <row r="3818" spans="1:19" x14ac:dyDescent="0.2">
      <c r="A3818" t="s">
        <v>3963</v>
      </c>
      <c r="B3818" t="s">
        <v>9026</v>
      </c>
      <c r="C3818" t="s">
        <v>29</v>
      </c>
      <c r="D3818" t="str">
        <f>_xlfn.XLOOKUP(C3818,sales_teams!A:A,sales_teams!B:B,"")</f>
        <v>E571180</v>
      </c>
      <c r="E3818" t="str">
        <f>_xlfn.XLOOKUP(C3818,sales_teams!A:A,sales_teams!C:C,"")</f>
        <v>Rocco Neubert</v>
      </c>
      <c r="F3818" t="str">
        <f>_xlfn.XLOOKUP(C3818,sales_teams!A:A,sales_teams!D:D,"")</f>
        <v>East</v>
      </c>
      <c r="G3818" t="s">
        <v>83</v>
      </c>
      <c r="H3818" t="str">
        <f>_xlfn.XLOOKUP(G3818,products!A:A,products!B:B,"")</f>
        <v>GTX</v>
      </c>
      <c r="I3818" t="s">
        <v>219</v>
      </c>
      <c r="J3818" t="str">
        <f>_xlfn.XLOOKUP(I3818,accounts!A:A,accounts!B:B,"")</f>
        <v>medical</v>
      </c>
      <c r="K3818" t="str">
        <f>_xlfn.XLOOKUP(I3818,accounts!A:A,accounts!F:F,"")</f>
        <v>SMB</v>
      </c>
      <c r="L3818" t="s">
        <v>81</v>
      </c>
      <c r="M3818" t="s">
        <v>9038</v>
      </c>
      <c r="N3818" t="s">
        <v>9045</v>
      </c>
      <c r="O3818" s="1">
        <v>42896</v>
      </c>
      <c r="P3818" s="1">
        <v>42907</v>
      </c>
      <c r="Q3818" s="5">
        <f>_xlfn.XLOOKUP(G3818,products!A:A,products!C:C,"")</f>
        <v>5482</v>
      </c>
      <c r="R3818">
        <v>35</v>
      </c>
      <c r="S3818" s="5">
        <f t="shared" si="59"/>
        <v>191870</v>
      </c>
    </row>
    <row r="3819" spans="1:19" x14ac:dyDescent="0.2">
      <c r="A3819" t="s">
        <v>3964</v>
      </c>
      <c r="B3819" t="s">
        <v>9025</v>
      </c>
      <c r="C3819" t="s">
        <v>29</v>
      </c>
      <c r="D3819" t="str">
        <f>_xlfn.XLOOKUP(C3819,sales_teams!A:A,sales_teams!B:B,"")</f>
        <v>E571180</v>
      </c>
      <c r="E3819" t="str">
        <f>_xlfn.XLOOKUP(C3819,sales_teams!A:A,sales_teams!C:C,"")</f>
        <v>Rocco Neubert</v>
      </c>
      <c r="F3819" t="str">
        <f>_xlfn.XLOOKUP(C3819,sales_teams!A:A,sales_teams!D:D,"")</f>
        <v>East</v>
      </c>
      <c r="G3819" t="s">
        <v>62</v>
      </c>
      <c r="H3819" t="str">
        <f>_xlfn.XLOOKUP(G3819,products!A:A,products!B:B,"")</f>
        <v>GTX</v>
      </c>
      <c r="I3819" t="s">
        <v>195</v>
      </c>
      <c r="J3819" t="str">
        <f>_xlfn.XLOOKUP(I3819,accounts!A:A,accounts!B:B,"")</f>
        <v>retail</v>
      </c>
      <c r="K3819" t="str">
        <f>_xlfn.XLOOKUP(I3819,accounts!A:A,accounts!F:F,"")</f>
        <v>Mid-Market</v>
      </c>
      <c r="L3819" t="s">
        <v>56</v>
      </c>
      <c r="M3819" t="s">
        <v>9031</v>
      </c>
      <c r="N3819" t="s">
        <v>9045</v>
      </c>
      <c r="O3819" s="1">
        <v>42896</v>
      </c>
      <c r="P3819" s="1">
        <v>42983</v>
      </c>
      <c r="Q3819" s="5">
        <f>_xlfn.XLOOKUP(G3819,products!A:A,products!C:C,"")</f>
        <v>550</v>
      </c>
      <c r="R3819">
        <v>7</v>
      </c>
      <c r="S3819" s="5">
        <f t="shared" si="59"/>
        <v>3850</v>
      </c>
    </row>
    <row r="3820" spans="1:19" x14ac:dyDescent="0.2">
      <c r="A3820" t="s">
        <v>3965</v>
      </c>
      <c r="B3820" t="s">
        <v>9025</v>
      </c>
      <c r="C3820" t="s">
        <v>35</v>
      </c>
      <c r="D3820" t="str">
        <f>_xlfn.XLOOKUP(C3820,sales_teams!A:A,sales_teams!B:B,"")</f>
        <v>W100826</v>
      </c>
      <c r="E3820" t="str">
        <f>_xlfn.XLOOKUP(C3820,sales_teams!A:A,sales_teams!C:C,"")</f>
        <v>Celia Rouche</v>
      </c>
      <c r="F3820" t="str">
        <f>_xlfn.XLOOKUP(C3820,sales_teams!A:A,sales_teams!D:D,"")</f>
        <v>West</v>
      </c>
      <c r="G3820" t="s">
        <v>8951</v>
      </c>
      <c r="H3820" t="str">
        <f>_xlfn.XLOOKUP(G3820,products!A:A,products!B:B,"")</f>
        <v>GTX</v>
      </c>
      <c r="I3820" t="s">
        <v>102</v>
      </c>
      <c r="J3820" t="str">
        <f>_xlfn.XLOOKUP(I3820,accounts!A:A,accounts!B:B,"")</f>
        <v>finance</v>
      </c>
      <c r="K3820" t="str">
        <f>_xlfn.XLOOKUP(I3820,accounts!A:A,accounts!F:F,"")</f>
        <v>SMB</v>
      </c>
      <c r="L3820" t="s">
        <v>76</v>
      </c>
      <c r="N3820" t="s">
        <v>9044</v>
      </c>
      <c r="O3820" s="1">
        <v>42896</v>
      </c>
      <c r="Q3820" s="5">
        <f>_xlfn.XLOOKUP(G3820,products!A:A,products!C:C,"")</f>
        <v>4821</v>
      </c>
      <c r="R3820">
        <v>41</v>
      </c>
      <c r="S3820" s="5">
        <f t="shared" si="59"/>
        <v>197661</v>
      </c>
    </row>
    <row r="3821" spans="1:19" x14ac:dyDescent="0.2">
      <c r="A3821" t="s">
        <v>3966</v>
      </c>
      <c r="B3821" t="s">
        <v>9028</v>
      </c>
      <c r="C3821" t="s">
        <v>32</v>
      </c>
      <c r="D3821" t="str">
        <f>_xlfn.XLOOKUP(C3821,sales_teams!A:A,sales_teams!B:B,"")</f>
        <v>W975078</v>
      </c>
      <c r="E3821" t="str">
        <f>_xlfn.XLOOKUP(C3821,sales_teams!A:A,sales_teams!C:C,"")</f>
        <v>Celia Rouche</v>
      </c>
      <c r="F3821" t="str">
        <f>_xlfn.XLOOKUP(C3821,sales_teams!A:A,sales_teams!D:D,"")</f>
        <v>West</v>
      </c>
      <c r="G3821" t="s">
        <v>54</v>
      </c>
      <c r="H3821" t="str">
        <f>_xlfn.XLOOKUP(G3821,products!A:A,products!B:B,"")</f>
        <v>GTX</v>
      </c>
      <c r="I3821" t="s">
        <v>184</v>
      </c>
      <c r="J3821" t="str">
        <f>_xlfn.XLOOKUP(I3821,accounts!A:A,accounts!B:B,"")</f>
        <v>entertainment</v>
      </c>
      <c r="K3821" t="str">
        <f>_xlfn.XLOOKUP(I3821,accounts!A:A,accounts!F:F,"")</f>
        <v>SMB</v>
      </c>
      <c r="L3821" t="s">
        <v>56</v>
      </c>
      <c r="M3821" t="s">
        <v>9033</v>
      </c>
      <c r="N3821" t="s">
        <v>9045</v>
      </c>
      <c r="O3821" s="1">
        <v>42896</v>
      </c>
      <c r="P3821" s="1">
        <v>42907</v>
      </c>
      <c r="Q3821" s="5">
        <f>_xlfn.XLOOKUP(G3821,products!A:A,products!C:C,"")</f>
        <v>1096</v>
      </c>
      <c r="R3821">
        <v>21</v>
      </c>
      <c r="S3821" s="5">
        <f t="shared" si="59"/>
        <v>23016</v>
      </c>
    </row>
    <row r="3822" spans="1:19" x14ac:dyDescent="0.2">
      <c r="A3822" t="s">
        <v>3967</v>
      </c>
      <c r="B3822" t="s">
        <v>9027</v>
      </c>
      <c r="C3822" t="s">
        <v>32</v>
      </c>
      <c r="D3822" t="str">
        <f>_xlfn.XLOOKUP(C3822,sales_teams!A:A,sales_teams!B:B,"")</f>
        <v>W975078</v>
      </c>
      <c r="E3822" t="str">
        <f>_xlfn.XLOOKUP(C3822,sales_teams!A:A,sales_teams!C:C,"")</f>
        <v>Celia Rouche</v>
      </c>
      <c r="F3822" t="str">
        <f>_xlfn.XLOOKUP(C3822,sales_teams!A:A,sales_teams!D:D,"")</f>
        <v>West</v>
      </c>
      <c r="G3822" t="s">
        <v>83</v>
      </c>
      <c r="H3822" t="str">
        <f>_xlfn.XLOOKUP(G3822,products!A:A,products!B:B,"")</f>
        <v>GTX</v>
      </c>
      <c r="I3822" t="s">
        <v>190</v>
      </c>
      <c r="J3822" t="str">
        <f>_xlfn.XLOOKUP(I3822,accounts!A:A,accounts!B:B,"")</f>
        <v>software</v>
      </c>
      <c r="K3822" t="str">
        <f>_xlfn.XLOOKUP(I3822,accounts!A:A,accounts!F:F,"")</f>
        <v>SMB</v>
      </c>
      <c r="L3822" t="s">
        <v>56</v>
      </c>
      <c r="M3822" t="s">
        <v>9031</v>
      </c>
      <c r="N3822" t="s">
        <v>9041</v>
      </c>
      <c r="O3822" s="1">
        <v>42896</v>
      </c>
      <c r="P3822" s="1">
        <v>42970</v>
      </c>
      <c r="Q3822" s="5">
        <f>_xlfn.XLOOKUP(G3822,products!A:A,products!C:C,"")</f>
        <v>5482</v>
      </c>
      <c r="R3822">
        <v>22</v>
      </c>
      <c r="S3822" s="5">
        <f t="shared" si="59"/>
        <v>120604</v>
      </c>
    </row>
    <row r="3823" spans="1:19" x14ac:dyDescent="0.2">
      <c r="A3823" t="s">
        <v>3968</v>
      </c>
      <c r="B3823" t="s">
        <v>9027</v>
      </c>
      <c r="C3823" t="s">
        <v>23</v>
      </c>
      <c r="D3823" t="str">
        <f>_xlfn.XLOOKUP(C3823,sales_teams!A:A,sales_teams!B:B,"")</f>
        <v>E680402</v>
      </c>
      <c r="E3823" t="str">
        <f>_xlfn.XLOOKUP(C3823,sales_teams!A:A,sales_teams!C:C,"")</f>
        <v>Cara Losch</v>
      </c>
      <c r="F3823" t="str">
        <f>_xlfn.XLOOKUP(C3823,sales_teams!A:A,sales_teams!D:D,"")</f>
        <v>East</v>
      </c>
      <c r="G3823" t="s">
        <v>60</v>
      </c>
      <c r="H3823" t="str">
        <f>_xlfn.XLOOKUP(G3823,products!A:A,products!B:B,"")</f>
        <v>MG</v>
      </c>
      <c r="I3823" t="s">
        <v>252</v>
      </c>
      <c r="J3823" t="str">
        <f>_xlfn.XLOOKUP(I3823,accounts!A:A,accounts!B:B,"")</f>
        <v>retail</v>
      </c>
      <c r="K3823" t="str">
        <f>_xlfn.XLOOKUP(I3823,accounts!A:A,accounts!F:F,"")</f>
        <v>Mid-Market</v>
      </c>
      <c r="L3823" t="s">
        <v>81</v>
      </c>
      <c r="M3823" t="s">
        <v>9037</v>
      </c>
      <c r="N3823" t="s">
        <v>9043</v>
      </c>
      <c r="O3823" s="1">
        <v>42896</v>
      </c>
      <c r="P3823" s="1">
        <v>42969</v>
      </c>
      <c r="Q3823" s="5">
        <f>_xlfn.XLOOKUP(G3823,products!A:A,products!C:C,"")</f>
        <v>55</v>
      </c>
      <c r="R3823">
        <v>49</v>
      </c>
      <c r="S3823" s="5">
        <f t="shared" si="59"/>
        <v>2695</v>
      </c>
    </row>
    <row r="3824" spans="1:19" x14ac:dyDescent="0.2">
      <c r="A3824" t="s">
        <v>3969</v>
      </c>
      <c r="B3824" t="s">
        <v>9025</v>
      </c>
      <c r="C3824" t="s">
        <v>44</v>
      </c>
      <c r="D3824" t="str">
        <f>_xlfn.XLOOKUP(C3824,sales_teams!A:A,sales_teams!B:B,"")</f>
        <v>W202814</v>
      </c>
      <c r="E3824" t="str">
        <f>_xlfn.XLOOKUP(C3824,sales_teams!A:A,sales_teams!C:C,"")</f>
        <v>Summer Sewald</v>
      </c>
      <c r="F3824" t="str">
        <f>_xlfn.XLOOKUP(C3824,sales_teams!A:A,sales_teams!D:D,"")</f>
        <v>West</v>
      </c>
      <c r="G3824" t="s">
        <v>62</v>
      </c>
      <c r="H3824" t="str">
        <f>_xlfn.XLOOKUP(G3824,products!A:A,products!B:B,"")</f>
        <v>GTX</v>
      </c>
      <c r="J3824">
        <f>_xlfn.XLOOKUP(I3824,accounts!A:A,accounts!B:B,"")</f>
        <v>0</v>
      </c>
      <c r="K3824">
        <f>_xlfn.XLOOKUP(I3824,accounts!A:A,accounts!F:F,"")</f>
        <v>0</v>
      </c>
      <c r="L3824" t="s">
        <v>76</v>
      </c>
      <c r="N3824" t="s">
        <v>9044</v>
      </c>
      <c r="O3824" s="1">
        <v>42896</v>
      </c>
      <c r="Q3824" s="5">
        <f>_xlfn.XLOOKUP(G3824,products!A:A,products!C:C,"")</f>
        <v>550</v>
      </c>
      <c r="R3824">
        <v>46</v>
      </c>
      <c r="S3824" s="5">
        <f t="shared" si="59"/>
        <v>25300</v>
      </c>
    </row>
    <row r="3825" spans="1:19" x14ac:dyDescent="0.2">
      <c r="A3825" t="s">
        <v>3970</v>
      </c>
      <c r="B3825" t="s">
        <v>9027</v>
      </c>
      <c r="C3825" t="s">
        <v>44</v>
      </c>
      <c r="D3825" t="str">
        <f>_xlfn.XLOOKUP(C3825,sales_teams!A:A,sales_teams!B:B,"")</f>
        <v>W202814</v>
      </c>
      <c r="E3825" t="str">
        <f>_xlfn.XLOOKUP(C3825,sales_teams!A:A,sales_teams!C:C,"")</f>
        <v>Summer Sewald</v>
      </c>
      <c r="F3825" t="str">
        <f>_xlfn.XLOOKUP(C3825,sales_teams!A:A,sales_teams!D:D,"")</f>
        <v>West</v>
      </c>
      <c r="G3825" t="s">
        <v>62</v>
      </c>
      <c r="H3825" t="str">
        <f>_xlfn.XLOOKUP(G3825,products!A:A,products!B:B,"")</f>
        <v>GTX</v>
      </c>
      <c r="I3825" t="s">
        <v>174</v>
      </c>
      <c r="J3825" t="str">
        <f>_xlfn.XLOOKUP(I3825,accounts!A:A,accounts!B:B,"")</f>
        <v>services</v>
      </c>
      <c r="K3825" t="str">
        <f>_xlfn.XLOOKUP(I3825,accounts!A:A,accounts!F:F,"")</f>
        <v>Mid-Market</v>
      </c>
      <c r="L3825" t="s">
        <v>56</v>
      </c>
      <c r="M3825" t="s">
        <v>9035</v>
      </c>
      <c r="N3825" t="s">
        <v>9042</v>
      </c>
      <c r="O3825" s="1">
        <v>42896</v>
      </c>
      <c r="P3825" s="1">
        <v>42953</v>
      </c>
      <c r="Q3825" s="5">
        <f>_xlfn.XLOOKUP(G3825,products!A:A,products!C:C,"")</f>
        <v>550</v>
      </c>
      <c r="R3825">
        <v>35</v>
      </c>
      <c r="S3825" s="5">
        <f t="shared" si="59"/>
        <v>19250</v>
      </c>
    </row>
    <row r="3826" spans="1:19" x14ac:dyDescent="0.2">
      <c r="A3826" t="s">
        <v>3971</v>
      </c>
      <c r="B3826" t="s">
        <v>9028</v>
      </c>
      <c r="C3826" t="s">
        <v>3</v>
      </c>
      <c r="D3826" t="str">
        <f>_xlfn.XLOOKUP(C3826,sales_teams!A:A,sales_teams!B:B,"")</f>
        <v>C265891</v>
      </c>
      <c r="E3826" t="str">
        <f>_xlfn.XLOOKUP(C3826,sales_teams!A:A,sales_teams!C:C,"")</f>
        <v>Dustin Brinkmann</v>
      </c>
      <c r="F3826" t="str">
        <f>_xlfn.XLOOKUP(C3826,sales_teams!A:A,sales_teams!D:D,"")</f>
        <v>Central</v>
      </c>
      <c r="G3826" t="s">
        <v>62</v>
      </c>
      <c r="H3826" t="str">
        <f>_xlfn.XLOOKUP(G3826,products!A:A,products!B:B,"")</f>
        <v>GTX</v>
      </c>
      <c r="I3826" t="s">
        <v>228</v>
      </c>
      <c r="J3826" t="str">
        <f>_xlfn.XLOOKUP(I3826,accounts!A:A,accounts!B:B,"")</f>
        <v>technolgy</v>
      </c>
      <c r="K3826" t="str">
        <f>_xlfn.XLOOKUP(I3826,accounts!A:A,accounts!F:F,"")</f>
        <v>Mid-Market</v>
      </c>
      <c r="L3826" t="s">
        <v>81</v>
      </c>
      <c r="M3826" t="s">
        <v>9037</v>
      </c>
      <c r="N3826" t="s">
        <v>9045</v>
      </c>
      <c r="O3826" s="1">
        <v>42897</v>
      </c>
      <c r="P3826" s="1">
        <v>42994</v>
      </c>
      <c r="Q3826" s="5">
        <f>_xlfn.XLOOKUP(G3826,products!A:A,products!C:C,"")</f>
        <v>550</v>
      </c>
      <c r="R3826">
        <v>24</v>
      </c>
      <c r="S3826" s="5">
        <f t="shared" si="59"/>
        <v>13200</v>
      </c>
    </row>
    <row r="3827" spans="1:19" x14ac:dyDescent="0.2">
      <c r="A3827" t="s">
        <v>3972</v>
      </c>
      <c r="B3827" t="s">
        <v>9027</v>
      </c>
      <c r="C3827" t="s">
        <v>3</v>
      </c>
      <c r="D3827" t="str">
        <f>_xlfn.XLOOKUP(C3827,sales_teams!A:A,sales_teams!B:B,"")</f>
        <v>C265891</v>
      </c>
      <c r="E3827" t="str">
        <f>_xlfn.XLOOKUP(C3827,sales_teams!A:A,sales_teams!C:C,"")</f>
        <v>Dustin Brinkmann</v>
      </c>
      <c r="F3827" t="str">
        <f>_xlfn.XLOOKUP(C3827,sales_teams!A:A,sales_teams!D:D,"")</f>
        <v>Central</v>
      </c>
      <c r="G3827" t="s">
        <v>60</v>
      </c>
      <c r="H3827" t="str">
        <f>_xlfn.XLOOKUP(G3827,products!A:A,products!B:B,"")</f>
        <v>MG</v>
      </c>
      <c r="I3827" t="s">
        <v>168</v>
      </c>
      <c r="J3827" t="str">
        <f>_xlfn.XLOOKUP(I3827,accounts!A:A,accounts!B:B,"")</f>
        <v>technolgy</v>
      </c>
      <c r="K3827" t="str">
        <f>_xlfn.XLOOKUP(I3827,accounts!A:A,accounts!F:F,"")</f>
        <v>Enterprise</v>
      </c>
      <c r="L3827" t="s">
        <v>56</v>
      </c>
      <c r="M3827" t="s">
        <v>9033</v>
      </c>
      <c r="N3827" t="s">
        <v>9042</v>
      </c>
      <c r="O3827" s="1">
        <v>42897</v>
      </c>
      <c r="P3827" s="1">
        <v>42991</v>
      </c>
      <c r="Q3827" s="5">
        <f>_xlfn.XLOOKUP(G3827,products!A:A,products!C:C,"")</f>
        <v>55</v>
      </c>
      <c r="R3827">
        <v>6</v>
      </c>
      <c r="S3827" s="5">
        <f t="shared" si="59"/>
        <v>330</v>
      </c>
    </row>
    <row r="3828" spans="1:19" x14ac:dyDescent="0.2">
      <c r="A3828" t="s">
        <v>3973</v>
      </c>
      <c r="B3828" t="s">
        <v>9027</v>
      </c>
      <c r="C3828" t="s">
        <v>27</v>
      </c>
      <c r="D3828" t="str">
        <f>_xlfn.XLOOKUP(C3828,sales_teams!A:A,sales_teams!B:B,"")</f>
        <v>E619716</v>
      </c>
      <c r="E3828" t="str">
        <f>_xlfn.XLOOKUP(C3828,sales_teams!A:A,sales_teams!C:C,"")</f>
        <v>Rocco Neubert</v>
      </c>
      <c r="F3828" t="str">
        <f>_xlfn.XLOOKUP(C3828,sales_teams!A:A,sales_teams!D:D,"")</f>
        <v>East</v>
      </c>
      <c r="G3828" t="s">
        <v>54</v>
      </c>
      <c r="H3828" t="str">
        <f>_xlfn.XLOOKUP(G3828,products!A:A,products!B:B,"")</f>
        <v>GTX</v>
      </c>
      <c r="I3828" t="s">
        <v>160</v>
      </c>
      <c r="J3828" t="str">
        <f>_xlfn.XLOOKUP(I3828,accounts!A:A,accounts!B:B,"")</f>
        <v>medical</v>
      </c>
      <c r="K3828" t="str">
        <f>_xlfn.XLOOKUP(I3828,accounts!A:A,accounts!F:F,"")</f>
        <v>Enterprise</v>
      </c>
      <c r="L3828" t="s">
        <v>81</v>
      </c>
      <c r="M3828" t="s">
        <v>9038</v>
      </c>
      <c r="N3828" t="s">
        <v>9045</v>
      </c>
      <c r="O3828" s="1">
        <v>42897</v>
      </c>
      <c r="P3828" s="1">
        <v>42989</v>
      </c>
      <c r="Q3828" s="5">
        <f>_xlfn.XLOOKUP(G3828,products!A:A,products!C:C,"")</f>
        <v>1096</v>
      </c>
      <c r="R3828">
        <v>32</v>
      </c>
      <c r="S3828" s="5">
        <f t="shared" si="59"/>
        <v>35072</v>
      </c>
    </row>
    <row r="3829" spans="1:19" x14ac:dyDescent="0.2">
      <c r="A3829" t="s">
        <v>3974</v>
      </c>
      <c r="B3829" t="s">
        <v>9025</v>
      </c>
      <c r="C3829" t="s">
        <v>6</v>
      </c>
      <c r="D3829" t="str">
        <f>_xlfn.XLOOKUP(C3829,sales_teams!A:A,sales_teams!B:B,"")</f>
        <v>C163925</v>
      </c>
      <c r="E3829" t="str">
        <f>_xlfn.XLOOKUP(C3829,sales_teams!A:A,sales_teams!C:C,"")</f>
        <v>Dustin Brinkmann</v>
      </c>
      <c r="F3829" t="str">
        <f>_xlfn.XLOOKUP(C3829,sales_teams!A:A,sales_teams!D:D,"")</f>
        <v>Central</v>
      </c>
      <c r="G3829" t="s">
        <v>54</v>
      </c>
      <c r="H3829" t="str">
        <f>_xlfn.XLOOKUP(G3829,products!A:A,products!B:B,"")</f>
        <v>GTX</v>
      </c>
      <c r="I3829" t="s">
        <v>506</v>
      </c>
      <c r="J3829" t="str">
        <f>_xlfn.XLOOKUP(I3829,accounts!A:A,accounts!B:B,"")</f>
        <v>retail</v>
      </c>
      <c r="K3829" t="str">
        <f>_xlfn.XLOOKUP(I3829,accounts!A:A,accounts!F:F,"")</f>
        <v>Mid-Market</v>
      </c>
      <c r="L3829" t="s">
        <v>56</v>
      </c>
      <c r="M3829" t="s">
        <v>9033</v>
      </c>
      <c r="N3829" t="s">
        <v>9042</v>
      </c>
      <c r="O3829" s="1">
        <v>42897</v>
      </c>
      <c r="P3829" s="1">
        <v>43003</v>
      </c>
      <c r="Q3829" s="5">
        <f>_xlfn.XLOOKUP(G3829,products!A:A,products!C:C,"")</f>
        <v>1096</v>
      </c>
      <c r="R3829">
        <v>8</v>
      </c>
      <c r="S3829" s="5">
        <f t="shared" si="59"/>
        <v>8768</v>
      </c>
    </row>
    <row r="3830" spans="1:19" x14ac:dyDescent="0.2">
      <c r="A3830" t="s">
        <v>3975</v>
      </c>
      <c r="B3830" t="s">
        <v>9025</v>
      </c>
      <c r="C3830" t="s">
        <v>20</v>
      </c>
      <c r="D3830" t="str">
        <f>_xlfn.XLOOKUP(C3830,sales_teams!A:A,sales_teams!B:B,"")</f>
        <v>E500449</v>
      </c>
      <c r="E3830" t="str">
        <f>_xlfn.XLOOKUP(C3830,sales_teams!A:A,sales_teams!C:C,"")</f>
        <v>Cara Losch</v>
      </c>
      <c r="F3830" t="str">
        <f>_xlfn.XLOOKUP(C3830,sales_teams!A:A,sales_teams!D:D,"")</f>
        <v>East</v>
      </c>
      <c r="G3830" t="s">
        <v>75</v>
      </c>
      <c r="H3830" t="str">
        <f>_xlfn.XLOOKUP(G3830,products!A:A,products!B:B,"")</f>
        <v>MG</v>
      </c>
      <c r="I3830" t="s">
        <v>126</v>
      </c>
      <c r="J3830" t="str">
        <f>_xlfn.XLOOKUP(I3830,accounts!A:A,accounts!B:B,"")</f>
        <v>medical</v>
      </c>
      <c r="K3830" t="str">
        <f>_xlfn.XLOOKUP(I3830,accounts!A:A,accounts!F:F,"")</f>
        <v>SMB</v>
      </c>
      <c r="L3830" t="s">
        <v>56</v>
      </c>
      <c r="M3830" t="s">
        <v>9032</v>
      </c>
      <c r="N3830" t="s">
        <v>9042</v>
      </c>
      <c r="O3830" s="1">
        <v>42897</v>
      </c>
      <c r="P3830" s="1">
        <v>42994</v>
      </c>
      <c r="Q3830" s="5">
        <f>_xlfn.XLOOKUP(G3830,products!A:A,products!C:C,"")</f>
        <v>3393</v>
      </c>
      <c r="R3830">
        <v>30</v>
      </c>
      <c r="S3830" s="5">
        <f t="shared" si="59"/>
        <v>101790</v>
      </c>
    </row>
    <row r="3831" spans="1:19" x14ac:dyDescent="0.2">
      <c r="A3831" t="s">
        <v>3976</v>
      </c>
      <c r="B3831" t="s">
        <v>9027</v>
      </c>
      <c r="C3831" t="s">
        <v>25</v>
      </c>
      <c r="D3831" t="str">
        <f>_xlfn.XLOOKUP(C3831,sales_teams!A:A,sales_teams!B:B,"")</f>
        <v>E372575</v>
      </c>
      <c r="E3831" t="str">
        <f>_xlfn.XLOOKUP(C3831,sales_teams!A:A,sales_teams!C:C,"")</f>
        <v>Rocco Neubert</v>
      </c>
      <c r="F3831" t="str">
        <f>_xlfn.XLOOKUP(C3831,sales_teams!A:A,sales_teams!D:D,"")</f>
        <v>East</v>
      </c>
      <c r="G3831" t="s">
        <v>54</v>
      </c>
      <c r="H3831" t="str">
        <f>_xlfn.XLOOKUP(G3831,products!A:A,products!B:B,"")</f>
        <v>GTX</v>
      </c>
      <c r="I3831" t="s">
        <v>255</v>
      </c>
      <c r="J3831" t="str">
        <f>_xlfn.XLOOKUP(I3831,accounts!A:A,accounts!B:B,"")</f>
        <v>telecommunications</v>
      </c>
      <c r="K3831" t="str">
        <f>_xlfn.XLOOKUP(I3831,accounts!A:A,accounts!F:F,"")</f>
        <v>Enterprise</v>
      </c>
      <c r="L3831" t="s">
        <v>56</v>
      </c>
      <c r="M3831" t="s">
        <v>9032</v>
      </c>
      <c r="N3831" t="s">
        <v>9045</v>
      </c>
      <c r="O3831" s="1">
        <v>42897</v>
      </c>
      <c r="P3831" s="1">
        <v>42964</v>
      </c>
      <c r="Q3831" s="5">
        <f>_xlfn.XLOOKUP(G3831,products!A:A,products!C:C,"")</f>
        <v>1096</v>
      </c>
      <c r="R3831">
        <v>27</v>
      </c>
      <c r="S3831" s="5">
        <f t="shared" si="59"/>
        <v>29592</v>
      </c>
    </row>
    <row r="3832" spans="1:19" x14ac:dyDescent="0.2">
      <c r="A3832" t="s">
        <v>3977</v>
      </c>
      <c r="B3832" t="s">
        <v>9027</v>
      </c>
      <c r="C3832" t="s">
        <v>25</v>
      </c>
      <c r="D3832" t="str">
        <f>_xlfn.XLOOKUP(C3832,sales_teams!A:A,sales_teams!B:B,"")</f>
        <v>E372575</v>
      </c>
      <c r="E3832" t="str">
        <f>_xlfn.XLOOKUP(C3832,sales_teams!A:A,sales_teams!C:C,"")</f>
        <v>Rocco Neubert</v>
      </c>
      <c r="F3832" t="str">
        <f>_xlfn.XLOOKUP(C3832,sales_teams!A:A,sales_teams!D:D,"")</f>
        <v>East</v>
      </c>
      <c r="G3832" t="s">
        <v>83</v>
      </c>
      <c r="H3832" t="str">
        <f>_xlfn.XLOOKUP(G3832,products!A:A,products!B:B,"")</f>
        <v>GTX</v>
      </c>
      <c r="I3832" t="s">
        <v>532</v>
      </c>
      <c r="J3832" t="str">
        <f>_xlfn.XLOOKUP(I3832,accounts!A:A,accounts!B:B,"")</f>
        <v>technolgy</v>
      </c>
      <c r="K3832" t="str">
        <f>_xlfn.XLOOKUP(I3832,accounts!A:A,accounts!F:F,"")</f>
        <v>Mid-Market</v>
      </c>
      <c r="L3832" t="s">
        <v>56</v>
      </c>
      <c r="M3832" t="s">
        <v>9031</v>
      </c>
      <c r="N3832" t="s">
        <v>9042</v>
      </c>
      <c r="O3832" s="1">
        <v>42897</v>
      </c>
      <c r="P3832" s="1">
        <v>42905</v>
      </c>
      <c r="Q3832" s="5">
        <f>_xlfn.XLOOKUP(G3832,products!A:A,products!C:C,"")</f>
        <v>5482</v>
      </c>
      <c r="R3832">
        <v>27</v>
      </c>
      <c r="S3832" s="5">
        <f t="shared" si="59"/>
        <v>148014</v>
      </c>
    </row>
    <row r="3833" spans="1:19" x14ac:dyDescent="0.2">
      <c r="A3833" t="s">
        <v>3978</v>
      </c>
      <c r="B3833" t="s">
        <v>9025</v>
      </c>
      <c r="C3833" t="s">
        <v>15</v>
      </c>
      <c r="D3833" t="str">
        <f>_xlfn.XLOOKUP(C3833,sales_teams!A:A,sales_teams!B:B,"")</f>
        <v>C486814</v>
      </c>
      <c r="E3833" t="str">
        <f>_xlfn.XLOOKUP(C3833,sales_teams!A:A,sales_teams!C:C,"")</f>
        <v>Melvin Marxen</v>
      </c>
      <c r="F3833" t="str">
        <f>_xlfn.XLOOKUP(C3833,sales_teams!A:A,sales_teams!D:D,"")</f>
        <v>Central</v>
      </c>
      <c r="G3833" t="s">
        <v>8951</v>
      </c>
      <c r="H3833" t="str">
        <f>_xlfn.XLOOKUP(G3833,products!A:A,products!B:B,"")</f>
        <v>GTX</v>
      </c>
      <c r="I3833" t="s">
        <v>317</v>
      </c>
      <c r="J3833" t="str">
        <f>_xlfn.XLOOKUP(I3833,accounts!A:A,accounts!B:B,"")</f>
        <v>medical</v>
      </c>
      <c r="K3833" t="str">
        <f>_xlfn.XLOOKUP(I3833,accounts!A:A,accounts!F:F,"")</f>
        <v>Mid-Market</v>
      </c>
      <c r="L3833" t="s">
        <v>56</v>
      </c>
      <c r="M3833" t="s">
        <v>9032</v>
      </c>
      <c r="N3833" t="s">
        <v>9045</v>
      </c>
      <c r="O3833" s="1">
        <v>42897</v>
      </c>
      <c r="P3833" s="1">
        <v>42910</v>
      </c>
      <c r="Q3833" s="5">
        <f>_xlfn.XLOOKUP(G3833,products!A:A,products!C:C,"")</f>
        <v>4821</v>
      </c>
      <c r="R3833">
        <v>35</v>
      </c>
      <c r="S3833" s="5">
        <f t="shared" si="59"/>
        <v>168735</v>
      </c>
    </row>
    <row r="3834" spans="1:19" x14ac:dyDescent="0.2">
      <c r="A3834" t="s">
        <v>3979</v>
      </c>
      <c r="B3834" t="s">
        <v>9025</v>
      </c>
      <c r="C3834" t="s">
        <v>15</v>
      </c>
      <c r="D3834" t="str">
        <f>_xlfn.XLOOKUP(C3834,sales_teams!A:A,sales_teams!B:B,"")</f>
        <v>C486814</v>
      </c>
      <c r="E3834" t="str">
        <f>_xlfn.XLOOKUP(C3834,sales_teams!A:A,sales_teams!C:C,"")</f>
        <v>Melvin Marxen</v>
      </c>
      <c r="F3834" t="str">
        <f>_xlfn.XLOOKUP(C3834,sales_teams!A:A,sales_teams!D:D,"")</f>
        <v>Central</v>
      </c>
      <c r="G3834" t="s">
        <v>75</v>
      </c>
      <c r="H3834" t="str">
        <f>_xlfn.XLOOKUP(G3834,products!A:A,products!B:B,"")</f>
        <v>MG</v>
      </c>
      <c r="I3834" t="s">
        <v>135</v>
      </c>
      <c r="J3834" t="str">
        <f>_xlfn.XLOOKUP(I3834,accounts!A:A,accounts!B:B,"")</f>
        <v>marketing</v>
      </c>
      <c r="K3834" t="str">
        <f>_xlfn.XLOOKUP(I3834,accounts!A:A,accounts!F:F,"")</f>
        <v>Mid-Market</v>
      </c>
      <c r="L3834" t="s">
        <v>56</v>
      </c>
      <c r="M3834" t="s">
        <v>9033</v>
      </c>
      <c r="N3834" t="s">
        <v>9045</v>
      </c>
      <c r="O3834" s="1">
        <v>42897</v>
      </c>
      <c r="P3834" s="1">
        <v>42981</v>
      </c>
      <c r="Q3834" s="5">
        <f>_xlfn.XLOOKUP(G3834,products!A:A,products!C:C,"")</f>
        <v>3393</v>
      </c>
      <c r="R3834">
        <v>13</v>
      </c>
      <c r="S3834" s="5">
        <f t="shared" si="59"/>
        <v>44109</v>
      </c>
    </row>
    <row r="3835" spans="1:19" x14ac:dyDescent="0.2">
      <c r="A3835" t="s">
        <v>3980</v>
      </c>
      <c r="B3835" t="s">
        <v>9027</v>
      </c>
      <c r="C3835" t="s">
        <v>28</v>
      </c>
      <c r="D3835" t="str">
        <f>_xlfn.XLOOKUP(C3835,sales_teams!A:A,sales_teams!B:B,"")</f>
        <v>E262141</v>
      </c>
      <c r="E3835" t="str">
        <f>_xlfn.XLOOKUP(C3835,sales_teams!A:A,sales_teams!C:C,"")</f>
        <v>Rocco Neubert</v>
      </c>
      <c r="F3835" t="str">
        <f>_xlfn.XLOOKUP(C3835,sales_teams!A:A,sales_teams!D:D,"")</f>
        <v>East</v>
      </c>
      <c r="G3835" t="s">
        <v>62</v>
      </c>
      <c r="H3835" t="str">
        <f>_xlfn.XLOOKUP(G3835,products!A:A,products!B:B,"")</f>
        <v>GTX</v>
      </c>
      <c r="I3835" t="s">
        <v>759</v>
      </c>
      <c r="J3835" t="str">
        <f>_xlfn.XLOOKUP(I3835,accounts!A:A,accounts!B:B,"")</f>
        <v>technolgy</v>
      </c>
      <c r="K3835" t="str">
        <f>_xlfn.XLOOKUP(I3835,accounts!A:A,accounts!F:F,"")</f>
        <v>Mid-Market</v>
      </c>
      <c r="L3835" t="s">
        <v>81</v>
      </c>
      <c r="M3835" t="s">
        <v>9039</v>
      </c>
      <c r="N3835" t="s">
        <v>9041</v>
      </c>
      <c r="O3835" s="1">
        <v>42897</v>
      </c>
      <c r="P3835" s="1">
        <v>42976</v>
      </c>
      <c r="Q3835" s="5">
        <f>_xlfn.XLOOKUP(G3835,products!A:A,products!C:C,"")</f>
        <v>550</v>
      </c>
      <c r="R3835">
        <v>3</v>
      </c>
      <c r="S3835" s="5">
        <f t="shared" si="59"/>
        <v>1650</v>
      </c>
    </row>
    <row r="3836" spans="1:19" x14ac:dyDescent="0.2">
      <c r="A3836" t="s">
        <v>3981</v>
      </c>
      <c r="B3836" t="s">
        <v>9026</v>
      </c>
      <c r="C3836" t="s">
        <v>40</v>
      </c>
      <c r="D3836" t="str">
        <f>_xlfn.XLOOKUP(C3836,sales_teams!A:A,sales_teams!B:B,"")</f>
        <v>W249222</v>
      </c>
      <c r="E3836" t="str">
        <f>_xlfn.XLOOKUP(C3836,sales_teams!A:A,sales_teams!C:C,"")</f>
        <v>Summer Sewald</v>
      </c>
      <c r="F3836" t="str">
        <f>_xlfn.XLOOKUP(C3836,sales_teams!A:A,sales_teams!D:D,"")</f>
        <v>West</v>
      </c>
      <c r="G3836" t="s">
        <v>62</v>
      </c>
      <c r="H3836" t="str">
        <f>_xlfn.XLOOKUP(G3836,products!A:A,products!B:B,"")</f>
        <v>GTX</v>
      </c>
      <c r="I3836" t="s">
        <v>69</v>
      </c>
      <c r="J3836" t="str">
        <f>_xlfn.XLOOKUP(I3836,accounts!A:A,accounts!B:B,"")</f>
        <v>retail</v>
      </c>
      <c r="K3836" t="str">
        <f>_xlfn.XLOOKUP(I3836,accounts!A:A,accounts!F:F,"")</f>
        <v>Mid-Market</v>
      </c>
      <c r="L3836" t="s">
        <v>56</v>
      </c>
      <c r="M3836" t="s">
        <v>9034</v>
      </c>
      <c r="N3836" t="s">
        <v>9045</v>
      </c>
      <c r="O3836" s="1">
        <v>42897</v>
      </c>
      <c r="P3836" s="1">
        <v>42957</v>
      </c>
      <c r="Q3836" s="5">
        <f>_xlfn.XLOOKUP(G3836,products!A:A,products!C:C,"")</f>
        <v>550</v>
      </c>
      <c r="R3836">
        <v>9</v>
      </c>
      <c r="S3836" s="5">
        <f t="shared" si="59"/>
        <v>4950</v>
      </c>
    </row>
    <row r="3837" spans="1:19" x14ac:dyDescent="0.2">
      <c r="A3837" t="s">
        <v>3982</v>
      </c>
      <c r="B3837" t="s">
        <v>9028</v>
      </c>
      <c r="C3837" t="s">
        <v>10</v>
      </c>
      <c r="D3837" t="str">
        <f>_xlfn.XLOOKUP(C3837,sales_teams!A:A,sales_teams!B:B,"")</f>
        <v>C309699</v>
      </c>
      <c r="E3837" t="str">
        <f>_xlfn.XLOOKUP(C3837,sales_teams!A:A,sales_teams!C:C,"")</f>
        <v>Melvin Marxen</v>
      </c>
      <c r="F3837" t="str">
        <f>_xlfn.XLOOKUP(C3837,sales_teams!A:A,sales_teams!D:D,"")</f>
        <v>Central</v>
      </c>
      <c r="G3837" t="s">
        <v>54</v>
      </c>
      <c r="H3837" t="str">
        <f>_xlfn.XLOOKUP(G3837,products!A:A,products!B:B,"")</f>
        <v>GTX</v>
      </c>
      <c r="I3837" t="s">
        <v>73</v>
      </c>
      <c r="J3837" t="str">
        <f>_xlfn.XLOOKUP(I3837,accounts!A:A,accounts!B:B,"")</f>
        <v>medical</v>
      </c>
      <c r="K3837" t="str">
        <f>_xlfn.XLOOKUP(I3837,accounts!A:A,accounts!F:F,"")</f>
        <v>Mid-Market</v>
      </c>
      <c r="L3837" t="s">
        <v>56</v>
      </c>
      <c r="M3837" t="s">
        <v>9032</v>
      </c>
      <c r="N3837" t="s">
        <v>9041</v>
      </c>
      <c r="O3837" s="1">
        <v>42897</v>
      </c>
      <c r="P3837" s="1">
        <v>42998</v>
      </c>
      <c r="Q3837" s="5">
        <f>_xlfn.XLOOKUP(G3837,products!A:A,products!C:C,"")</f>
        <v>1096</v>
      </c>
      <c r="R3837">
        <v>11</v>
      </c>
      <c r="S3837" s="5">
        <f t="shared" si="59"/>
        <v>12056</v>
      </c>
    </row>
    <row r="3838" spans="1:19" x14ac:dyDescent="0.2">
      <c r="A3838" t="s">
        <v>3983</v>
      </c>
      <c r="B3838" t="s">
        <v>9027</v>
      </c>
      <c r="C3838" t="s">
        <v>42</v>
      </c>
      <c r="D3838" t="str">
        <f>_xlfn.XLOOKUP(C3838,sales_teams!A:A,sales_teams!B:B,"")</f>
        <v>W674591</v>
      </c>
      <c r="E3838" t="str">
        <f>_xlfn.XLOOKUP(C3838,sales_teams!A:A,sales_teams!C:C,"")</f>
        <v>Summer Sewald</v>
      </c>
      <c r="F3838" t="str">
        <f>_xlfn.XLOOKUP(C3838,sales_teams!A:A,sales_teams!D:D,"")</f>
        <v>West</v>
      </c>
      <c r="G3838" t="s">
        <v>60</v>
      </c>
      <c r="H3838" t="str">
        <f>_xlfn.XLOOKUP(G3838,products!A:A,products!B:B,"")</f>
        <v>MG</v>
      </c>
      <c r="I3838" t="s">
        <v>71</v>
      </c>
      <c r="J3838" t="str">
        <f>_xlfn.XLOOKUP(I3838,accounts!A:A,accounts!B:B,"")</f>
        <v>entertainment</v>
      </c>
      <c r="K3838" t="str">
        <f>_xlfn.XLOOKUP(I3838,accounts!A:A,accounts!F:F,"")</f>
        <v>Enterprise</v>
      </c>
      <c r="L3838" t="s">
        <v>56</v>
      </c>
      <c r="M3838" t="s">
        <v>9032</v>
      </c>
      <c r="N3838" t="s">
        <v>9045</v>
      </c>
      <c r="O3838" s="1">
        <v>42897</v>
      </c>
      <c r="P3838" s="1">
        <v>43000</v>
      </c>
      <c r="Q3838" s="5">
        <f>_xlfn.XLOOKUP(G3838,products!A:A,products!C:C,"")</f>
        <v>55</v>
      </c>
      <c r="R3838">
        <v>27</v>
      </c>
      <c r="S3838" s="5">
        <f t="shared" si="59"/>
        <v>1485</v>
      </c>
    </row>
    <row r="3839" spans="1:19" x14ac:dyDescent="0.2">
      <c r="A3839" t="s">
        <v>3984</v>
      </c>
      <c r="B3839" t="s">
        <v>9025</v>
      </c>
      <c r="C3839" t="s">
        <v>8</v>
      </c>
      <c r="D3839" t="str">
        <f>_xlfn.XLOOKUP(C3839,sales_teams!A:A,sales_teams!B:B,"")</f>
        <v>C100201</v>
      </c>
      <c r="E3839" t="str">
        <f>_xlfn.XLOOKUP(C3839,sales_teams!A:A,sales_teams!C:C,"")</f>
        <v>Dustin Brinkmann</v>
      </c>
      <c r="F3839" t="str">
        <f>_xlfn.XLOOKUP(C3839,sales_teams!A:A,sales_teams!D:D,"")</f>
        <v>Central</v>
      </c>
      <c r="G3839" t="s">
        <v>75</v>
      </c>
      <c r="H3839" t="str">
        <f>_xlfn.XLOOKUP(G3839,products!A:A,products!B:B,"")</f>
        <v>MG</v>
      </c>
      <c r="I3839" t="s">
        <v>93</v>
      </c>
      <c r="J3839" t="str">
        <f>_xlfn.XLOOKUP(I3839,accounts!A:A,accounts!B:B,"")</f>
        <v>telecommunications</v>
      </c>
      <c r="K3839" t="str">
        <f>_xlfn.XLOOKUP(I3839,accounts!A:A,accounts!F:F,"")</f>
        <v>Enterprise</v>
      </c>
      <c r="L3839" t="s">
        <v>56</v>
      </c>
      <c r="M3839" t="s">
        <v>9032</v>
      </c>
      <c r="N3839" t="s">
        <v>9045</v>
      </c>
      <c r="O3839" s="1">
        <v>42897</v>
      </c>
      <c r="P3839" s="1">
        <v>42913</v>
      </c>
      <c r="Q3839" s="5">
        <f>_xlfn.XLOOKUP(G3839,products!A:A,products!C:C,"")</f>
        <v>3393</v>
      </c>
      <c r="R3839">
        <v>36</v>
      </c>
      <c r="S3839" s="5">
        <f t="shared" si="59"/>
        <v>122148</v>
      </c>
    </row>
    <row r="3840" spans="1:19" x14ac:dyDescent="0.2">
      <c r="A3840" t="s">
        <v>3985</v>
      </c>
      <c r="B3840" t="s">
        <v>9027</v>
      </c>
      <c r="C3840" t="s">
        <v>37</v>
      </c>
      <c r="D3840" t="str">
        <f>_xlfn.XLOOKUP(C3840,sales_teams!A:A,sales_teams!B:B,"")</f>
        <v>W337844</v>
      </c>
      <c r="E3840" t="str">
        <f>_xlfn.XLOOKUP(C3840,sales_teams!A:A,sales_teams!C:C,"")</f>
        <v>Celia Rouche</v>
      </c>
      <c r="F3840" t="str">
        <f>_xlfn.XLOOKUP(C3840,sales_teams!A:A,sales_teams!D:D,"")</f>
        <v>West</v>
      </c>
      <c r="G3840" t="s">
        <v>75</v>
      </c>
      <c r="H3840" t="str">
        <f>_xlfn.XLOOKUP(G3840,products!A:A,products!B:B,"")</f>
        <v>MG</v>
      </c>
      <c r="I3840" t="s">
        <v>190</v>
      </c>
      <c r="J3840" t="str">
        <f>_xlfn.XLOOKUP(I3840,accounts!A:A,accounts!B:B,"")</f>
        <v>software</v>
      </c>
      <c r="K3840" t="str">
        <f>_xlfn.XLOOKUP(I3840,accounts!A:A,accounts!F:F,"")</f>
        <v>SMB</v>
      </c>
      <c r="L3840" t="s">
        <v>76</v>
      </c>
      <c r="N3840" t="s">
        <v>9044</v>
      </c>
      <c r="O3840" s="1">
        <v>42897</v>
      </c>
      <c r="Q3840" s="5">
        <f>_xlfn.XLOOKUP(G3840,products!A:A,products!C:C,"")</f>
        <v>3393</v>
      </c>
      <c r="R3840">
        <v>37</v>
      </c>
      <c r="S3840" s="5">
        <f t="shared" si="59"/>
        <v>125541</v>
      </c>
    </row>
    <row r="3841" spans="1:19" x14ac:dyDescent="0.2">
      <c r="A3841" t="s">
        <v>3986</v>
      </c>
      <c r="B3841" t="s">
        <v>9027</v>
      </c>
      <c r="C3841" t="s">
        <v>37</v>
      </c>
      <c r="D3841" t="str">
        <f>_xlfn.XLOOKUP(C3841,sales_teams!A:A,sales_teams!B:B,"")</f>
        <v>W337844</v>
      </c>
      <c r="E3841" t="str">
        <f>_xlfn.XLOOKUP(C3841,sales_teams!A:A,sales_teams!C:C,"")</f>
        <v>Celia Rouche</v>
      </c>
      <c r="F3841" t="str">
        <f>_xlfn.XLOOKUP(C3841,sales_teams!A:A,sales_teams!D:D,"")</f>
        <v>West</v>
      </c>
      <c r="G3841" t="s">
        <v>162</v>
      </c>
      <c r="H3841" t="str">
        <f>_xlfn.XLOOKUP(G3841,products!A:A,products!B:B,"")</f>
        <v>GTK</v>
      </c>
      <c r="I3841" t="s">
        <v>71</v>
      </c>
      <c r="J3841" t="str">
        <f>_xlfn.XLOOKUP(I3841,accounts!A:A,accounts!B:B,"")</f>
        <v>entertainment</v>
      </c>
      <c r="K3841" t="str">
        <f>_xlfn.XLOOKUP(I3841,accounts!A:A,accounts!F:F,"")</f>
        <v>Enterprise</v>
      </c>
      <c r="L3841" t="s">
        <v>56</v>
      </c>
      <c r="M3841" t="s">
        <v>9031</v>
      </c>
      <c r="N3841" t="s">
        <v>9041</v>
      </c>
      <c r="O3841" s="1">
        <v>42897</v>
      </c>
      <c r="P3841" s="1">
        <v>43004</v>
      </c>
      <c r="Q3841" s="5">
        <f>_xlfn.XLOOKUP(G3841,products!A:A,products!C:C,"")</f>
        <v>26768</v>
      </c>
      <c r="R3841">
        <v>32</v>
      </c>
      <c r="S3841" s="5">
        <f t="shared" si="59"/>
        <v>856576</v>
      </c>
    </row>
    <row r="3842" spans="1:19" x14ac:dyDescent="0.2">
      <c r="A3842" t="s">
        <v>3987</v>
      </c>
      <c r="B3842" t="s">
        <v>9027</v>
      </c>
      <c r="C3842" t="s">
        <v>37</v>
      </c>
      <c r="D3842" t="str">
        <f>_xlfn.XLOOKUP(C3842,sales_teams!A:A,sales_teams!B:B,"")</f>
        <v>W337844</v>
      </c>
      <c r="E3842" t="str">
        <f>_xlfn.XLOOKUP(C3842,sales_teams!A:A,sales_teams!C:C,"")</f>
        <v>Celia Rouche</v>
      </c>
      <c r="F3842" t="str">
        <f>_xlfn.XLOOKUP(C3842,sales_teams!A:A,sales_teams!D:D,"")</f>
        <v>West</v>
      </c>
      <c r="G3842" t="s">
        <v>54</v>
      </c>
      <c r="H3842" t="str">
        <f>_xlfn.XLOOKUP(G3842,products!A:A,products!B:B,"")</f>
        <v>GTX</v>
      </c>
      <c r="I3842" t="s">
        <v>172</v>
      </c>
      <c r="J3842" t="str">
        <f>_xlfn.XLOOKUP(I3842,accounts!A:A,accounts!B:B,"")</f>
        <v>software</v>
      </c>
      <c r="K3842" t="str">
        <f>_xlfn.XLOOKUP(I3842,accounts!A:A,accounts!F:F,"")</f>
        <v>Enterprise</v>
      </c>
      <c r="L3842" t="s">
        <v>56</v>
      </c>
      <c r="M3842" t="s">
        <v>9031</v>
      </c>
      <c r="N3842" t="s">
        <v>9041</v>
      </c>
      <c r="O3842" s="1">
        <v>42897</v>
      </c>
      <c r="P3842" s="1">
        <v>42957</v>
      </c>
      <c r="Q3842" s="5">
        <f>_xlfn.XLOOKUP(G3842,products!A:A,products!C:C,"")</f>
        <v>1096</v>
      </c>
      <c r="R3842">
        <v>9</v>
      </c>
      <c r="S3842" s="5">
        <f t="shared" si="59"/>
        <v>9864</v>
      </c>
    </row>
    <row r="3843" spans="1:19" x14ac:dyDescent="0.2">
      <c r="A3843" t="s">
        <v>3988</v>
      </c>
      <c r="B3843" t="s">
        <v>9025</v>
      </c>
      <c r="C3843" t="s">
        <v>45</v>
      </c>
      <c r="D3843" t="str">
        <f>_xlfn.XLOOKUP(C3843,sales_teams!A:A,sales_teams!B:B,"")</f>
        <v>W960943</v>
      </c>
      <c r="E3843" t="str">
        <f>_xlfn.XLOOKUP(C3843,sales_teams!A:A,sales_teams!C:C,"")</f>
        <v>Summer Sewald</v>
      </c>
      <c r="F3843" t="str">
        <f>_xlfn.XLOOKUP(C3843,sales_teams!A:A,sales_teams!D:D,"")</f>
        <v>West</v>
      </c>
      <c r="G3843" t="s">
        <v>54</v>
      </c>
      <c r="H3843" t="str">
        <f>_xlfn.XLOOKUP(G3843,products!A:A,products!B:B,"")</f>
        <v>GTX</v>
      </c>
      <c r="I3843" t="s">
        <v>99</v>
      </c>
      <c r="J3843" t="str">
        <f>_xlfn.XLOOKUP(I3843,accounts!A:A,accounts!B:B,"")</f>
        <v>retail</v>
      </c>
      <c r="K3843" t="str">
        <f>_xlfn.XLOOKUP(I3843,accounts!A:A,accounts!F:F,"")</f>
        <v>Enterprise</v>
      </c>
      <c r="L3843" t="s">
        <v>56</v>
      </c>
      <c r="M3843" t="s">
        <v>9031</v>
      </c>
      <c r="N3843" t="s">
        <v>9041</v>
      </c>
      <c r="O3843" s="1">
        <v>42897</v>
      </c>
      <c r="P3843" s="1">
        <v>42990</v>
      </c>
      <c r="Q3843" s="5">
        <f>_xlfn.XLOOKUP(G3843,products!A:A,products!C:C,"")</f>
        <v>1096</v>
      </c>
      <c r="R3843">
        <v>2</v>
      </c>
      <c r="S3843" s="5">
        <f t="shared" ref="S3843:S3906" si="60">Q3843*R3843</f>
        <v>2192</v>
      </c>
    </row>
    <row r="3844" spans="1:19" x14ac:dyDescent="0.2">
      <c r="A3844" t="s">
        <v>3989</v>
      </c>
      <c r="B3844" t="s">
        <v>9027</v>
      </c>
      <c r="C3844" t="s">
        <v>21</v>
      </c>
      <c r="D3844" t="str">
        <f>_xlfn.XLOOKUP(C3844,sales_teams!A:A,sales_teams!B:B,"")</f>
        <v>E777204</v>
      </c>
      <c r="E3844" t="str">
        <f>_xlfn.XLOOKUP(C3844,sales_teams!A:A,sales_teams!C:C,"")</f>
        <v>Cara Losch</v>
      </c>
      <c r="F3844" t="str">
        <f>_xlfn.XLOOKUP(C3844,sales_teams!A:A,sales_teams!D:D,"")</f>
        <v>East</v>
      </c>
      <c r="G3844" t="s">
        <v>54</v>
      </c>
      <c r="H3844" t="str">
        <f>_xlfn.XLOOKUP(G3844,products!A:A,products!B:B,"")</f>
        <v>GTX</v>
      </c>
      <c r="I3844" t="s">
        <v>106</v>
      </c>
      <c r="J3844" t="str">
        <f>_xlfn.XLOOKUP(I3844,accounts!A:A,accounts!B:B,"")</f>
        <v>entertainment</v>
      </c>
      <c r="K3844" t="str">
        <f>_xlfn.XLOOKUP(I3844,accounts!A:A,accounts!F:F,"")</f>
        <v>SMB</v>
      </c>
      <c r="L3844" t="s">
        <v>76</v>
      </c>
      <c r="N3844" t="s">
        <v>9044</v>
      </c>
      <c r="O3844" s="1">
        <v>42897</v>
      </c>
      <c r="Q3844" s="5">
        <f>_xlfn.XLOOKUP(G3844,products!A:A,products!C:C,"")</f>
        <v>1096</v>
      </c>
      <c r="R3844">
        <v>47</v>
      </c>
      <c r="S3844" s="5">
        <f t="shared" si="60"/>
        <v>51512</v>
      </c>
    </row>
    <row r="3845" spans="1:19" x14ac:dyDescent="0.2">
      <c r="A3845" t="s">
        <v>3990</v>
      </c>
      <c r="B3845" t="s">
        <v>9025</v>
      </c>
      <c r="C3845" t="s">
        <v>7</v>
      </c>
      <c r="D3845" t="str">
        <f>_xlfn.XLOOKUP(C3845,sales_teams!A:A,sales_teams!B:B,"")</f>
        <v>C234829</v>
      </c>
      <c r="E3845" t="str">
        <f>_xlfn.XLOOKUP(C3845,sales_teams!A:A,sales_teams!C:C,"")</f>
        <v>Dustin Brinkmann</v>
      </c>
      <c r="F3845" t="str">
        <f>_xlfn.XLOOKUP(C3845,sales_teams!A:A,sales_teams!D:D,"")</f>
        <v>Central</v>
      </c>
      <c r="G3845" t="s">
        <v>60</v>
      </c>
      <c r="H3845" t="str">
        <f>_xlfn.XLOOKUP(G3845,products!A:A,products!B:B,"")</f>
        <v>MG</v>
      </c>
      <c r="I3845" t="s">
        <v>133</v>
      </c>
      <c r="J3845" t="str">
        <f>_xlfn.XLOOKUP(I3845,accounts!A:A,accounts!B:B,"")</f>
        <v>finance</v>
      </c>
      <c r="K3845" t="str">
        <f>_xlfn.XLOOKUP(I3845,accounts!A:A,accounts!F:F,"")</f>
        <v>Mid-Market</v>
      </c>
      <c r="L3845" t="s">
        <v>56</v>
      </c>
      <c r="M3845" t="s">
        <v>9031</v>
      </c>
      <c r="N3845" t="s">
        <v>9045</v>
      </c>
      <c r="O3845" s="1">
        <v>42897</v>
      </c>
      <c r="P3845" s="1">
        <v>42967</v>
      </c>
      <c r="Q3845" s="5">
        <f>_xlfn.XLOOKUP(G3845,products!A:A,products!C:C,"")</f>
        <v>55</v>
      </c>
      <c r="R3845">
        <v>19</v>
      </c>
      <c r="S3845" s="5">
        <f t="shared" si="60"/>
        <v>1045</v>
      </c>
    </row>
    <row r="3846" spans="1:19" x14ac:dyDescent="0.2">
      <c r="A3846" t="s">
        <v>3991</v>
      </c>
      <c r="B3846" t="s">
        <v>9028</v>
      </c>
      <c r="C3846" t="s">
        <v>7</v>
      </c>
      <c r="D3846" t="str">
        <f>_xlfn.XLOOKUP(C3846,sales_teams!A:A,sales_teams!B:B,"")</f>
        <v>C234829</v>
      </c>
      <c r="E3846" t="str">
        <f>_xlfn.XLOOKUP(C3846,sales_teams!A:A,sales_teams!C:C,"")</f>
        <v>Dustin Brinkmann</v>
      </c>
      <c r="F3846" t="str">
        <f>_xlfn.XLOOKUP(C3846,sales_teams!A:A,sales_teams!D:D,"")</f>
        <v>Central</v>
      </c>
      <c r="G3846" t="s">
        <v>60</v>
      </c>
      <c r="H3846" t="str">
        <f>_xlfn.XLOOKUP(G3846,products!A:A,products!B:B,"")</f>
        <v>MG</v>
      </c>
      <c r="I3846" t="s">
        <v>73</v>
      </c>
      <c r="J3846" t="str">
        <f>_xlfn.XLOOKUP(I3846,accounts!A:A,accounts!B:B,"")</f>
        <v>medical</v>
      </c>
      <c r="K3846" t="str">
        <f>_xlfn.XLOOKUP(I3846,accounts!A:A,accounts!F:F,"")</f>
        <v>Mid-Market</v>
      </c>
      <c r="L3846" t="s">
        <v>56</v>
      </c>
      <c r="M3846" t="s">
        <v>9034</v>
      </c>
      <c r="N3846" t="s">
        <v>9041</v>
      </c>
      <c r="O3846" s="1">
        <v>42897</v>
      </c>
      <c r="P3846" s="1">
        <v>42901</v>
      </c>
      <c r="Q3846" s="5">
        <f>_xlfn.XLOOKUP(G3846,products!A:A,products!C:C,"")</f>
        <v>55</v>
      </c>
      <c r="R3846">
        <v>30</v>
      </c>
      <c r="S3846" s="5">
        <f t="shared" si="60"/>
        <v>1650</v>
      </c>
    </row>
    <row r="3847" spans="1:19" x14ac:dyDescent="0.2">
      <c r="A3847" t="s">
        <v>3992</v>
      </c>
      <c r="B3847" t="s">
        <v>9028</v>
      </c>
      <c r="C3847" t="s">
        <v>32</v>
      </c>
      <c r="D3847" t="str">
        <f>_xlfn.XLOOKUP(C3847,sales_teams!A:A,sales_teams!B:B,"")</f>
        <v>W975078</v>
      </c>
      <c r="E3847" t="str">
        <f>_xlfn.XLOOKUP(C3847,sales_teams!A:A,sales_teams!C:C,"")</f>
        <v>Celia Rouche</v>
      </c>
      <c r="F3847" t="str">
        <f>_xlfn.XLOOKUP(C3847,sales_teams!A:A,sales_teams!D:D,"")</f>
        <v>West</v>
      </c>
      <c r="G3847" t="s">
        <v>62</v>
      </c>
      <c r="H3847" t="str">
        <f>_xlfn.XLOOKUP(G3847,products!A:A,products!B:B,"")</f>
        <v>GTX</v>
      </c>
      <c r="J3847">
        <f>_xlfn.XLOOKUP(I3847,accounts!A:A,accounts!B:B,"")</f>
        <v>0</v>
      </c>
      <c r="K3847">
        <f>_xlfn.XLOOKUP(I3847,accounts!A:A,accounts!F:F,"")</f>
        <v>0</v>
      </c>
      <c r="L3847" t="s">
        <v>76</v>
      </c>
      <c r="N3847" t="s">
        <v>9044</v>
      </c>
      <c r="O3847" s="1">
        <v>42897</v>
      </c>
      <c r="Q3847" s="5">
        <f>_xlfn.XLOOKUP(G3847,products!A:A,products!C:C,"")</f>
        <v>550</v>
      </c>
      <c r="R3847">
        <v>3</v>
      </c>
      <c r="S3847" s="5">
        <f t="shared" si="60"/>
        <v>1650</v>
      </c>
    </row>
    <row r="3848" spans="1:19" x14ac:dyDescent="0.2">
      <c r="A3848" t="s">
        <v>3993</v>
      </c>
      <c r="B3848" t="s">
        <v>9028</v>
      </c>
      <c r="C3848" t="s">
        <v>27</v>
      </c>
      <c r="D3848" t="str">
        <f>_xlfn.XLOOKUP(C3848,sales_teams!A:A,sales_teams!B:B,"")</f>
        <v>E619716</v>
      </c>
      <c r="E3848" t="str">
        <f>_xlfn.XLOOKUP(C3848,sales_teams!A:A,sales_teams!C:C,"")</f>
        <v>Rocco Neubert</v>
      </c>
      <c r="F3848" t="str">
        <f>_xlfn.XLOOKUP(C3848,sales_teams!A:A,sales_teams!D:D,"")</f>
        <v>East</v>
      </c>
      <c r="G3848" t="s">
        <v>8951</v>
      </c>
      <c r="H3848" t="str">
        <f>_xlfn.XLOOKUP(G3848,products!A:A,products!B:B,"")</f>
        <v>GTX</v>
      </c>
      <c r="I3848" t="s">
        <v>172</v>
      </c>
      <c r="J3848" t="str">
        <f>_xlfn.XLOOKUP(I3848,accounts!A:A,accounts!B:B,"")</f>
        <v>software</v>
      </c>
      <c r="K3848" t="str">
        <f>_xlfn.XLOOKUP(I3848,accounts!A:A,accounts!F:F,"")</f>
        <v>Enterprise</v>
      </c>
      <c r="L3848" t="s">
        <v>56</v>
      </c>
      <c r="M3848" t="s">
        <v>9033</v>
      </c>
      <c r="N3848" t="s">
        <v>9041</v>
      </c>
      <c r="O3848" s="1">
        <v>42898</v>
      </c>
      <c r="P3848" s="1">
        <v>42964</v>
      </c>
      <c r="Q3848" s="5">
        <f>_xlfn.XLOOKUP(G3848,products!A:A,products!C:C,"")</f>
        <v>4821</v>
      </c>
      <c r="R3848">
        <v>49</v>
      </c>
      <c r="S3848" s="5">
        <f t="shared" si="60"/>
        <v>236229</v>
      </c>
    </row>
    <row r="3849" spans="1:19" x14ac:dyDescent="0.2">
      <c r="A3849" t="s">
        <v>3994</v>
      </c>
      <c r="B3849" t="s">
        <v>9025</v>
      </c>
      <c r="C3849" t="s">
        <v>6</v>
      </c>
      <c r="D3849" t="str">
        <f>_xlfn.XLOOKUP(C3849,sales_teams!A:A,sales_teams!B:B,"")</f>
        <v>C163925</v>
      </c>
      <c r="E3849" t="str">
        <f>_xlfn.XLOOKUP(C3849,sales_teams!A:A,sales_teams!C:C,"")</f>
        <v>Dustin Brinkmann</v>
      </c>
      <c r="F3849" t="str">
        <f>_xlfn.XLOOKUP(C3849,sales_teams!A:A,sales_teams!D:D,"")</f>
        <v>Central</v>
      </c>
      <c r="G3849" t="s">
        <v>83</v>
      </c>
      <c r="H3849" t="str">
        <f>_xlfn.XLOOKUP(G3849,products!A:A,products!B:B,"")</f>
        <v>GTX</v>
      </c>
      <c r="I3849" t="s">
        <v>506</v>
      </c>
      <c r="J3849" t="str">
        <f>_xlfn.XLOOKUP(I3849,accounts!A:A,accounts!B:B,"")</f>
        <v>retail</v>
      </c>
      <c r="K3849" t="str">
        <f>_xlfn.XLOOKUP(I3849,accounts!A:A,accounts!F:F,"")</f>
        <v>Mid-Market</v>
      </c>
      <c r="L3849" t="s">
        <v>56</v>
      </c>
      <c r="M3849" t="s">
        <v>9034</v>
      </c>
      <c r="N3849" t="s">
        <v>9043</v>
      </c>
      <c r="O3849" s="1">
        <v>42898</v>
      </c>
      <c r="P3849" s="1">
        <v>42976</v>
      </c>
      <c r="Q3849" s="5">
        <f>_xlfn.XLOOKUP(G3849,products!A:A,products!C:C,"")</f>
        <v>5482</v>
      </c>
      <c r="R3849">
        <v>34</v>
      </c>
      <c r="S3849" s="5">
        <f t="shared" si="60"/>
        <v>186388</v>
      </c>
    </row>
    <row r="3850" spans="1:19" x14ac:dyDescent="0.2">
      <c r="A3850" t="s">
        <v>3995</v>
      </c>
      <c r="B3850" t="s">
        <v>9027</v>
      </c>
      <c r="C3850" t="s">
        <v>20</v>
      </c>
      <c r="D3850" t="str">
        <f>_xlfn.XLOOKUP(C3850,sales_teams!A:A,sales_teams!B:B,"")</f>
        <v>E500449</v>
      </c>
      <c r="E3850" t="str">
        <f>_xlfn.XLOOKUP(C3850,sales_teams!A:A,sales_teams!C:C,"")</f>
        <v>Cara Losch</v>
      </c>
      <c r="F3850" t="str">
        <f>_xlfn.XLOOKUP(C3850,sales_teams!A:A,sales_teams!D:D,"")</f>
        <v>East</v>
      </c>
      <c r="G3850" t="s">
        <v>8951</v>
      </c>
      <c r="H3850" t="str">
        <f>_xlfn.XLOOKUP(G3850,products!A:A,products!B:B,"")</f>
        <v>GTX</v>
      </c>
      <c r="I3850" t="s">
        <v>219</v>
      </c>
      <c r="J3850" t="str">
        <f>_xlfn.XLOOKUP(I3850,accounts!A:A,accounts!B:B,"")</f>
        <v>medical</v>
      </c>
      <c r="K3850" t="str">
        <f>_xlfn.XLOOKUP(I3850,accounts!A:A,accounts!F:F,"")</f>
        <v>SMB</v>
      </c>
      <c r="L3850" t="s">
        <v>76</v>
      </c>
      <c r="N3850" t="s">
        <v>9044</v>
      </c>
      <c r="O3850" s="1">
        <v>42898</v>
      </c>
      <c r="Q3850" s="5">
        <f>_xlfn.XLOOKUP(G3850,products!A:A,products!C:C,"")</f>
        <v>4821</v>
      </c>
      <c r="R3850">
        <v>8</v>
      </c>
      <c r="S3850" s="5">
        <f t="shared" si="60"/>
        <v>38568</v>
      </c>
    </row>
    <row r="3851" spans="1:19" x14ac:dyDescent="0.2">
      <c r="A3851" t="s">
        <v>3996</v>
      </c>
      <c r="B3851" t="s">
        <v>9027</v>
      </c>
      <c r="C3851" t="s">
        <v>20</v>
      </c>
      <c r="D3851" t="str">
        <f>_xlfn.XLOOKUP(C3851,sales_teams!A:A,sales_teams!B:B,"")</f>
        <v>E500449</v>
      </c>
      <c r="E3851" t="str">
        <f>_xlfn.XLOOKUP(C3851,sales_teams!A:A,sales_teams!C:C,"")</f>
        <v>Cara Losch</v>
      </c>
      <c r="F3851" t="str">
        <f>_xlfn.XLOOKUP(C3851,sales_teams!A:A,sales_teams!D:D,"")</f>
        <v>East</v>
      </c>
      <c r="G3851" t="s">
        <v>62</v>
      </c>
      <c r="H3851" t="str">
        <f>_xlfn.XLOOKUP(G3851,products!A:A,products!B:B,"")</f>
        <v>GTX</v>
      </c>
      <c r="I3851" t="s">
        <v>532</v>
      </c>
      <c r="J3851" t="str">
        <f>_xlfn.XLOOKUP(I3851,accounts!A:A,accounts!B:B,"")</f>
        <v>technolgy</v>
      </c>
      <c r="K3851" t="str">
        <f>_xlfn.XLOOKUP(I3851,accounts!A:A,accounts!F:F,"")</f>
        <v>Mid-Market</v>
      </c>
      <c r="L3851" t="s">
        <v>81</v>
      </c>
      <c r="M3851" t="s">
        <v>9038</v>
      </c>
      <c r="N3851" t="s">
        <v>9043</v>
      </c>
      <c r="O3851" s="1">
        <v>42898</v>
      </c>
      <c r="P3851" s="1">
        <v>42965</v>
      </c>
      <c r="Q3851" s="5">
        <f>_xlfn.XLOOKUP(G3851,products!A:A,products!C:C,"")</f>
        <v>550</v>
      </c>
      <c r="R3851">
        <v>21</v>
      </c>
      <c r="S3851" s="5">
        <f t="shared" si="60"/>
        <v>11550</v>
      </c>
    </row>
    <row r="3852" spans="1:19" x14ac:dyDescent="0.2">
      <c r="A3852" t="s">
        <v>3997</v>
      </c>
      <c r="B3852" t="s">
        <v>9027</v>
      </c>
      <c r="C3852" t="s">
        <v>25</v>
      </c>
      <c r="D3852" t="str">
        <f>_xlfn.XLOOKUP(C3852,sales_teams!A:A,sales_teams!B:B,"")</f>
        <v>E372575</v>
      </c>
      <c r="E3852" t="str">
        <f>_xlfn.XLOOKUP(C3852,sales_teams!A:A,sales_teams!C:C,"")</f>
        <v>Rocco Neubert</v>
      </c>
      <c r="F3852" t="str">
        <f>_xlfn.XLOOKUP(C3852,sales_teams!A:A,sales_teams!D:D,"")</f>
        <v>East</v>
      </c>
      <c r="G3852" t="s">
        <v>8951</v>
      </c>
      <c r="H3852" t="str">
        <f>_xlfn.XLOOKUP(G3852,products!A:A,products!B:B,"")</f>
        <v>GTX</v>
      </c>
      <c r="I3852" t="s">
        <v>193</v>
      </c>
      <c r="J3852" t="str">
        <f>_xlfn.XLOOKUP(I3852,accounts!A:A,accounts!B:B,"")</f>
        <v>employment</v>
      </c>
      <c r="K3852" t="str">
        <f>_xlfn.XLOOKUP(I3852,accounts!A:A,accounts!F:F,"")</f>
        <v>Mid-Market</v>
      </c>
      <c r="L3852" t="s">
        <v>56</v>
      </c>
      <c r="M3852" t="s">
        <v>9032</v>
      </c>
      <c r="N3852" t="s">
        <v>9042</v>
      </c>
      <c r="O3852" s="1">
        <v>42898</v>
      </c>
      <c r="P3852" s="1">
        <v>43001</v>
      </c>
      <c r="Q3852" s="5">
        <f>_xlfn.XLOOKUP(G3852,products!A:A,products!C:C,"")</f>
        <v>4821</v>
      </c>
      <c r="R3852">
        <v>48</v>
      </c>
      <c r="S3852" s="5">
        <f t="shared" si="60"/>
        <v>231408</v>
      </c>
    </row>
    <row r="3853" spans="1:19" x14ac:dyDescent="0.2">
      <c r="A3853" t="s">
        <v>3998</v>
      </c>
      <c r="B3853" t="s">
        <v>9027</v>
      </c>
      <c r="C3853" t="s">
        <v>28</v>
      </c>
      <c r="D3853" t="str">
        <f>_xlfn.XLOOKUP(C3853,sales_teams!A:A,sales_teams!B:B,"")</f>
        <v>E262141</v>
      </c>
      <c r="E3853" t="str">
        <f>_xlfn.XLOOKUP(C3853,sales_teams!A:A,sales_teams!C:C,"")</f>
        <v>Rocco Neubert</v>
      </c>
      <c r="F3853" t="str">
        <f>_xlfn.XLOOKUP(C3853,sales_teams!A:A,sales_teams!D:D,"")</f>
        <v>East</v>
      </c>
      <c r="G3853" t="s">
        <v>8951</v>
      </c>
      <c r="H3853" t="str">
        <f>_xlfn.XLOOKUP(G3853,products!A:A,products!B:B,"")</f>
        <v>GTX</v>
      </c>
      <c r="I3853" t="s">
        <v>387</v>
      </c>
      <c r="J3853" t="str">
        <f>_xlfn.XLOOKUP(I3853,accounts!A:A,accounts!B:B,"")</f>
        <v>technolgy</v>
      </c>
      <c r="K3853" t="str">
        <f>_xlfn.XLOOKUP(I3853,accounts!A:A,accounts!F:F,"")</f>
        <v>SMB</v>
      </c>
      <c r="L3853" t="s">
        <v>81</v>
      </c>
      <c r="M3853" t="s">
        <v>9040</v>
      </c>
      <c r="N3853" t="s">
        <v>9043</v>
      </c>
      <c r="O3853" s="1">
        <v>42898</v>
      </c>
      <c r="P3853" s="1">
        <v>42912</v>
      </c>
      <c r="Q3853" s="5">
        <f>_xlfn.XLOOKUP(G3853,products!A:A,products!C:C,"")</f>
        <v>4821</v>
      </c>
      <c r="R3853">
        <v>22</v>
      </c>
      <c r="S3853" s="5">
        <f t="shared" si="60"/>
        <v>106062</v>
      </c>
    </row>
    <row r="3854" spans="1:19" x14ac:dyDescent="0.2">
      <c r="A3854" t="s">
        <v>3999</v>
      </c>
      <c r="B3854" t="s">
        <v>9028</v>
      </c>
      <c r="C3854" t="s">
        <v>38</v>
      </c>
      <c r="D3854" t="str">
        <f>_xlfn.XLOOKUP(C3854,sales_teams!A:A,sales_teams!B:B,"")</f>
        <v>W172727</v>
      </c>
      <c r="E3854" t="str">
        <f>_xlfn.XLOOKUP(C3854,sales_teams!A:A,sales_teams!C:C,"")</f>
        <v>Celia Rouche</v>
      </c>
      <c r="F3854" t="str">
        <f>_xlfn.XLOOKUP(C3854,sales_teams!A:A,sales_teams!D:D,"")</f>
        <v>West</v>
      </c>
      <c r="G3854" t="s">
        <v>62</v>
      </c>
      <c r="H3854" t="str">
        <f>_xlfn.XLOOKUP(G3854,products!A:A,products!B:B,"")</f>
        <v>GTX</v>
      </c>
      <c r="I3854" t="s">
        <v>287</v>
      </c>
      <c r="J3854" t="str">
        <f>_xlfn.XLOOKUP(I3854,accounts!A:A,accounts!B:B,"")</f>
        <v>retail</v>
      </c>
      <c r="K3854" t="str">
        <f>_xlfn.XLOOKUP(I3854,accounts!A:A,accounts!F:F,"")</f>
        <v>Enterprise</v>
      </c>
      <c r="L3854" t="s">
        <v>56</v>
      </c>
      <c r="M3854" t="s">
        <v>9035</v>
      </c>
      <c r="N3854" t="s">
        <v>9043</v>
      </c>
      <c r="O3854" s="1">
        <v>42898</v>
      </c>
      <c r="P3854" s="1">
        <v>42969</v>
      </c>
      <c r="Q3854" s="5">
        <f>_xlfn.XLOOKUP(G3854,products!A:A,products!C:C,"")</f>
        <v>550</v>
      </c>
      <c r="R3854">
        <v>23</v>
      </c>
      <c r="S3854" s="5">
        <f t="shared" si="60"/>
        <v>12650</v>
      </c>
    </row>
    <row r="3855" spans="1:19" x14ac:dyDescent="0.2">
      <c r="A3855" t="s">
        <v>4000</v>
      </c>
      <c r="B3855" t="s">
        <v>9027</v>
      </c>
      <c r="C3855" t="s">
        <v>22</v>
      </c>
      <c r="D3855" t="str">
        <f>_xlfn.XLOOKUP(C3855,sales_teams!A:A,sales_teams!B:B,"")</f>
        <v>E86134</v>
      </c>
      <c r="E3855" t="str">
        <f>_xlfn.XLOOKUP(C3855,sales_teams!A:A,sales_teams!C:C,"")</f>
        <v>Cara Losch</v>
      </c>
      <c r="F3855" t="str">
        <f>_xlfn.XLOOKUP(C3855,sales_teams!A:A,sales_teams!D:D,"")</f>
        <v>East</v>
      </c>
      <c r="G3855" t="s">
        <v>54</v>
      </c>
      <c r="H3855" t="str">
        <f>_xlfn.XLOOKUP(G3855,products!A:A,products!B:B,"")</f>
        <v>GTX</v>
      </c>
      <c r="I3855" t="s">
        <v>314</v>
      </c>
      <c r="J3855" t="str">
        <f>_xlfn.XLOOKUP(I3855,accounts!A:A,accounts!B:B,"")</f>
        <v>retail</v>
      </c>
      <c r="K3855" t="str">
        <f>_xlfn.XLOOKUP(I3855,accounts!A:A,accounts!F:F,"")</f>
        <v>SMB</v>
      </c>
      <c r="L3855" t="s">
        <v>56</v>
      </c>
      <c r="M3855" t="s">
        <v>9032</v>
      </c>
      <c r="N3855" t="s">
        <v>9041</v>
      </c>
      <c r="O3855" s="1">
        <v>42898</v>
      </c>
      <c r="P3855" s="1">
        <v>42998</v>
      </c>
      <c r="Q3855" s="5">
        <f>_xlfn.XLOOKUP(G3855,products!A:A,products!C:C,"")</f>
        <v>1096</v>
      </c>
      <c r="R3855">
        <v>23</v>
      </c>
      <c r="S3855" s="5">
        <f t="shared" si="60"/>
        <v>25208</v>
      </c>
    </row>
    <row r="3856" spans="1:19" x14ac:dyDescent="0.2">
      <c r="A3856" t="s">
        <v>4001</v>
      </c>
      <c r="B3856" t="s">
        <v>9027</v>
      </c>
      <c r="C3856" t="s">
        <v>13</v>
      </c>
      <c r="D3856" t="str">
        <f>_xlfn.XLOOKUP(C3856,sales_teams!A:A,sales_teams!B:B,"")</f>
        <v>C130664</v>
      </c>
      <c r="E3856" t="str">
        <f>_xlfn.XLOOKUP(C3856,sales_teams!A:A,sales_teams!C:C,"")</f>
        <v>Melvin Marxen</v>
      </c>
      <c r="F3856" t="str">
        <f>_xlfn.XLOOKUP(C3856,sales_teams!A:A,sales_teams!D:D,"")</f>
        <v>Central</v>
      </c>
      <c r="G3856" t="s">
        <v>54</v>
      </c>
      <c r="H3856" t="str">
        <f>_xlfn.XLOOKUP(G3856,products!A:A,products!B:B,"")</f>
        <v>GTX</v>
      </c>
      <c r="I3856" t="s">
        <v>332</v>
      </c>
      <c r="J3856" t="str">
        <f>_xlfn.XLOOKUP(I3856,accounts!A:A,accounts!B:B,"")</f>
        <v>marketing</v>
      </c>
      <c r="K3856" t="str">
        <f>_xlfn.XLOOKUP(I3856,accounts!A:A,accounts!F:F,"")</f>
        <v>Enterprise</v>
      </c>
      <c r="L3856" t="s">
        <v>56</v>
      </c>
      <c r="M3856" t="s">
        <v>9033</v>
      </c>
      <c r="N3856" t="s">
        <v>9042</v>
      </c>
      <c r="O3856" s="1">
        <v>42898</v>
      </c>
      <c r="P3856" s="1">
        <v>42998</v>
      </c>
      <c r="Q3856" s="5">
        <f>_xlfn.XLOOKUP(G3856,products!A:A,products!C:C,"")</f>
        <v>1096</v>
      </c>
      <c r="R3856">
        <v>9</v>
      </c>
      <c r="S3856" s="5">
        <f t="shared" si="60"/>
        <v>9864</v>
      </c>
    </row>
    <row r="3857" spans="1:19" x14ac:dyDescent="0.2">
      <c r="A3857" t="s">
        <v>4002</v>
      </c>
      <c r="B3857" t="s">
        <v>9025</v>
      </c>
      <c r="C3857" t="s">
        <v>13</v>
      </c>
      <c r="D3857" t="str">
        <f>_xlfn.XLOOKUP(C3857,sales_teams!A:A,sales_teams!B:B,"")</f>
        <v>C130664</v>
      </c>
      <c r="E3857" t="str">
        <f>_xlfn.XLOOKUP(C3857,sales_teams!A:A,sales_teams!C:C,"")</f>
        <v>Melvin Marxen</v>
      </c>
      <c r="F3857" t="str">
        <f>_xlfn.XLOOKUP(C3857,sales_teams!A:A,sales_teams!D:D,"")</f>
        <v>Central</v>
      </c>
      <c r="G3857" t="s">
        <v>83</v>
      </c>
      <c r="H3857" t="str">
        <f>_xlfn.XLOOKUP(G3857,products!A:A,products!B:B,"")</f>
        <v>GTX</v>
      </c>
      <c r="I3857" t="s">
        <v>228</v>
      </c>
      <c r="J3857" t="str">
        <f>_xlfn.XLOOKUP(I3857,accounts!A:A,accounts!B:B,"")</f>
        <v>technolgy</v>
      </c>
      <c r="K3857" t="str">
        <f>_xlfn.XLOOKUP(I3857,accounts!A:A,accounts!F:F,"")</f>
        <v>Mid-Market</v>
      </c>
      <c r="L3857" t="s">
        <v>56</v>
      </c>
      <c r="M3857" t="s">
        <v>9034</v>
      </c>
      <c r="N3857" t="s">
        <v>9043</v>
      </c>
      <c r="O3857" s="1">
        <v>42898</v>
      </c>
      <c r="P3857" s="1">
        <v>42911</v>
      </c>
      <c r="Q3857" s="5">
        <f>_xlfn.XLOOKUP(G3857,products!A:A,products!C:C,"")</f>
        <v>5482</v>
      </c>
      <c r="R3857">
        <v>31</v>
      </c>
      <c r="S3857" s="5">
        <f t="shared" si="60"/>
        <v>169942</v>
      </c>
    </row>
    <row r="3858" spans="1:19" x14ac:dyDescent="0.2">
      <c r="A3858" t="s">
        <v>4003</v>
      </c>
      <c r="B3858" t="s">
        <v>9025</v>
      </c>
      <c r="C3858" t="s">
        <v>36</v>
      </c>
      <c r="D3858" t="str">
        <f>_xlfn.XLOOKUP(C3858,sales_teams!A:A,sales_teams!B:B,"")</f>
        <v>W815792</v>
      </c>
      <c r="E3858" t="str">
        <f>_xlfn.XLOOKUP(C3858,sales_teams!A:A,sales_teams!C:C,"")</f>
        <v>Celia Rouche</v>
      </c>
      <c r="F3858" t="str">
        <f>_xlfn.XLOOKUP(C3858,sales_teams!A:A,sales_teams!D:D,"")</f>
        <v>West</v>
      </c>
      <c r="G3858" t="s">
        <v>60</v>
      </c>
      <c r="H3858" t="str">
        <f>_xlfn.XLOOKUP(G3858,products!A:A,products!B:B,"")</f>
        <v>MG</v>
      </c>
      <c r="I3858" t="s">
        <v>99</v>
      </c>
      <c r="J3858" t="str">
        <f>_xlfn.XLOOKUP(I3858,accounts!A:A,accounts!B:B,"")</f>
        <v>retail</v>
      </c>
      <c r="K3858" t="str">
        <f>_xlfn.XLOOKUP(I3858,accounts!A:A,accounts!F:F,"")</f>
        <v>Enterprise</v>
      </c>
      <c r="L3858" t="s">
        <v>56</v>
      </c>
      <c r="M3858" t="s">
        <v>9031</v>
      </c>
      <c r="N3858" t="s">
        <v>9045</v>
      </c>
      <c r="O3858" s="1">
        <v>42898</v>
      </c>
      <c r="P3858" s="1">
        <v>42968</v>
      </c>
      <c r="Q3858" s="5">
        <f>_xlfn.XLOOKUP(G3858,products!A:A,products!C:C,"")</f>
        <v>55</v>
      </c>
      <c r="R3858">
        <v>35</v>
      </c>
      <c r="S3858" s="5">
        <f t="shared" si="60"/>
        <v>1925</v>
      </c>
    </row>
    <row r="3859" spans="1:19" x14ac:dyDescent="0.2">
      <c r="A3859" t="s">
        <v>4004</v>
      </c>
      <c r="B3859" t="s">
        <v>9026</v>
      </c>
      <c r="C3859" t="s">
        <v>42</v>
      </c>
      <c r="D3859" t="str">
        <f>_xlfn.XLOOKUP(C3859,sales_teams!A:A,sales_teams!B:B,"")</f>
        <v>W674591</v>
      </c>
      <c r="E3859" t="str">
        <f>_xlfn.XLOOKUP(C3859,sales_teams!A:A,sales_teams!C:C,"")</f>
        <v>Summer Sewald</v>
      </c>
      <c r="F3859" t="str">
        <f>_xlfn.XLOOKUP(C3859,sales_teams!A:A,sales_teams!D:D,"")</f>
        <v>West</v>
      </c>
      <c r="G3859" t="s">
        <v>62</v>
      </c>
      <c r="H3859" t="str">
        <f>_xlfn.XLOOKUP(G3859,products!A:A,products!B:B,"")</f>
        <v>GTX</v>
      </c>
      <c r="J3859">
        <f>_xlfn.XLOOKUP(I3859,accounts!A:A,accounts!B:B,"")</f>
        <v>0</v>
      </c>
      <c r="K3859">
        <f>_xlfn.XLOOKUP(I3859,accounts!A:A,accounts!F:F,"")</f>
        <v>0</v>
      </c>
      <c r="L3859" t="s">
        <v>76</v>
      </c>
      <c r="N3859" t="s">
        <v>9044</v>
      </c>
      <c r="O3859" s="1">
        <v>42898</v>
      </c>
      <c r="Q3859" s="5">
        <f>_xlfn.XLOOKUP(G3859,products!A:A,products!C:C,"")</f>
        <v>550</v>
      </c>
      <c r="R3859">
        <v>28</v>
      </c>
      <c r="S3859" s="5">
        <f t="shared" si="60"/>
        <v>15400</v>
      </c>
    </row>
    <row r="3860" spans="1:19" x14ac:dyDescent="0.2">
      <c r="A3860" t="s">
        <v>4005</v>
      </c>
      <c r="B3860" t="s">
        <v>9025</v>
      </c>
      <c r="C3860" t="s">
        <v>42</v>
      </c>
      <c r="D3860" t="str">
        <f>_xlfn.XLOOKUP(C3860,sales_teams!A:A,sales_teams!B:B,"")</f>
        <v>W674591</v>
      </c>
      <c r="E3860" t="str">
        <f>_xlfn.XLOOKUP(C3860,sales_teams!A:A,sales_teams!C:C,"")</f>
        <v>Summer Sewald</v>
      </c>
      <c r="F3860" t="str">
        <f>_xlfn.XLOOKUP(C3860,sales_teams!A:A,sales_teams!D:D,"")</f>
        <v>West</v>
      </c>
      <c r="G3860" t="s">
        <v>62</v>
      </c>
      <c r="H3860" t="str">
        <f>_xlfn.XLOOKUP(G3860,products!A:A,products!B:B,"")</f>
        <v>GTX</v>
      </c>
      <c r="I3860" t="s">
        <v>84</v>
      </c>
      <c r="J3860" t="str">
        <f>_xlfn.XLOOKUP(I3860,accounts!A:A,accounts!B:B,"")</f>
        <v>marketing</v>
      </c>
      <c r="K3860" t="str">
        <f>_xlfn.XLOOKUP(I3860,accounts!A:A,accounts!F:F,"")</f>
        <v>Mid-Market</v>
      </c>
      <c r="L3860" t="s">
        <v>81</v>
      </c>
      <c r="M3860" t="s">
        <v>9039</v>
      </c>
      <c r="N3860" t="s">
        <v>9043</v>
      </c>
      <c r="O3860" s="1">
        <v>42898</v>
      </c>
      <c r="P3860" s="1">
        <v>42961</v>
      </c>
      <c r="Q3860" s="5">
        <f>_xlfn.XLOOKUP(G3860,products!A:A,products!C:C,"")</f>
        <v>550</v>
      </c>
      <c r="R3860">
        <v>25</v>
      </c>
      <c r="S3860" s="5">
        <f t="shared" si="60"/>
        <v>13750</v>
      </c>
    </row>
    <row r="3861" spans="1:19" x14ac:dyDescent="0.2">
      <c r="A3861" t="s">
        <v>4006</v>
      </c>
      <c r="B3861" t="s">
        <v>9026</v>
      </c>
      <c r="C3861" t="s">
        <v>42</v>
      </c>
      <c r="D3861" t="str">
        <f>_xlfn.XLOOKUP(C3861,sales_teams!A:A,sales_teams!B:B,"")</f>
        <v>W674591</v>
      </c>
      <c r="E3861" t="str">
        <f>_xlfn.XLOOKUP(C3861,sales_teams!A:A,sales_teams!C:C,"")</f>
        <v>Summer Sewald</v>
      </c>
      <c r="F3861" t="str">
        <f>_xlfn.XLOOKUP(C3861,sales_teams!A:A,sales_teams!D:D,"")</f>
        <v>West</v>
      </c>
      <c r="G3861" t="s">
        <v>8951</v>
      </c>
      <c r="H3861" t="str">
        <f>_xlfn.XLOOKUP(G3861,products!A:A,products!B:B,"")</f>
        <v>GTX</v>
      </c>
      <c r="I3861" t="s">
        <v>86</v>
      </c>
      <c r="J3861" t="str">
        <f>_xlfn.XLOOKUP(I3861,accounts!A:A,accounts!B:B,"")</f>
        <v>telecommunications</v>
      </c>
      <c r="K3861" t="str">
        <f>_xlfn.XLOOKUP(I3861,accounts!A:A,accounts!F:F,"")</f>
        <v>Enterprise</v>
      </c>
      <c r="L3861" t="s">
        <v>56</v>
      </c>
      <c r="M3861" t="s">
        <v>9032</v>
      </c>
      <c r="N3861" t="s">
        <v>9042</v>
      </c>
      <c r="O3861" s="1">
        <v>42898</v>
      </c>
      <c r="P3861" s="1">
        <v>42915</v>
      </c>
      <c r="Q3861" s="5">
        <f>_xlfn.XLOOKUP(G3861,products!A:A,products!C:C,"")</f>
        <v>4821</v>
      </c>
      <c r="R3861">
        <v>11</v>
      </c>
      <c r="S3861" s="5">
        <f t="shared" si="60"/>
        <v>53031</v>
      </c>
    </row>
    <row r="3862" spans="1:19" x14ac:dyDescent="0.2">
      <c r="A3862" t="s">
        <v>4007</v>
      </c>
      <c r="B3862" t="s">
        <v>9025</v>
      </c>
      <c r="C3862" t="s">
        <v>37</v>
      </c>
      <c r="D3862" t="str">
        <f>_xlfn.XLOOKUP(C3862,sales_teams!A:A,sales_teams!B:B,"")</f>
        <v>W337844</v>
      </c>
      <c r="E3862" t="str">
        <f>_xlfn.XLOOKUP(C3862,sales_teams!A:A,sales_teams!C:C,"")</f>
        <v>Celia Rouche</v>
      </c>
      <c r="F3862" t="str">
        <f>_xlfn.XLOOKUP(C3862,sales_teams!A:A,sales_teams!D:D,"")</f>
        <v>West</v>
      </c>
      <c r="G3862" t="s">
        <v>60</v>
      </c>
      <c r="H3862" t="str">
        <f>_xlfn.XLOOKUP(G3862,products!A:A,products!B:B,"")</f>
        <v>MG</v>
      </c>
      <c r="I3862" t="s">
        <v>239</v>
      </c>
      <c r="J3862" t="str">
        <f>_xlfn.XLOOKUP(I3862,accounts!A:A,accounts!B:B,"")</f>
        <v>technolgy</v>
      </c>
      <c r="K3862" t="str">
        <f>_xlfn.XLOOKUP(I3862,accounts!A:A,accounts!F:F,"")</f>
        <v>Mid-Market</v>
      </c>
      <c r="L3862" t="s">
        <v>81</v>
      </c>
      <c r="M3862" t="s">
        <v>9040</v>
      </c>
      <c r="N3862" t="s">
        <v>9041</v>
      </c>
      <c r="O3862" s="1">
        <v>42898</v>
      </c>
      <c r="P3862" s="1">
        <v>42976</v>
      </c>
      <c r="Q3862" s="5">
        <f>_xlfn.XLOOKUP(G3862,products!A:A,products!C:C,"")</f>
        <v>55</v>
      </c>
      <c r="R3862">
        <v>45</v>
      </c>
      <c r="S3862" s="5">
        <f t="shared" si="60"/>
        <v>2475</v>
      </c>
    </row>
    <row r="3863" spans="1:19" x14ac:dyDescent="0.2">
      <c r="A3863" t="s">
        <v>4008</v>
      </c>
      <c r="B3863" t="s">
        <v>9027</v>
      </c>
      <c r="C3863" t="s">
        <v>37</v>
      </c>
      <c r="D3863" t="str">
        <f>_xlfn.XLOOKUP(C3863,sales_teams!A:A,sales_teams!B:B,"")</f>
        <v>W337844</v>
      </c>
      <c r="E3863" t="str">
        <f>_xlfn.XLOOKUP(C3863,sales_teams!A:A,sales_teams!C:C,"")</f>
        <v>Celia Rouche</v>
      </c>
      <c r="F3863" t="str">
        <f>_xlfn.XLOOKUP(C3863,sales_teams!A:A,sales_teams!D:D,"")</f>
        <v>West</v>
      </c>
      <c r="G3863" t="s">
        <v>8951</v>
      </c>
      <c r="H3863" t="str">
        <f>_xlfn.XLOOKUP(G3863,products!A:A,products!B:B,"")</f>
        <v>GTX</v>
      </c>
      <c r="I3863" t="s">
        <v>99</v>
      </c>
      <c r="J3863" t="str">
        <f>_xlfn.XLOOKUP(I3863,accounts!A:A,accounts!B:B,"")</f>
        <v>retail</v>
      </c>
      <c r="K3863" t="str">
        <f>_xlfn.XLOOKUP(I3863,accounts!A:A,accounts!F:F,"")</f>
        <v>Enterprise</v>
      </c>
      <c r="L3863" t="s">
        <v>56</v>
      </c>
      <c r="M3863" t="s">
        <v>9034</v>
      </c>
      <c r="N3863" t="s">
        <v>9041</v>
      </c>
      <c r="O3863" s="1">
        <v>42898</v>
      </c>
      <c r="P3863" s="1">
        <v>42911</v>
      </c>
      <c r="Q3863" s="5">
        <f>_xlfn.XLOOKUP(G3863,products!A:A,products!C:C,"")</f>
        <v>4821</v>
      </c>
      <c r="R3863">
        <v>19</v>
      </c>
      <c r="S3863" s="5">
        <f t="shared" si="60"/>
        <v>91599</v>
      </c>
    </row>
    <row r="3864" spans="1:19" x14ac:dyDescent="0.2">
      <c r="A3864" t="s">
        <v>4009</v>
      </c>
      <c r="B3864" t="s">
        <v>9028</v>
      </c>
      <c r="C3864" t="s">
        <v>45</v>
      </c>
      <c r="D3864" t="str">
        <f>_xlfn.XLOOKUP(C3864,sales_teams!A:A,sales_teams!B:B,"")</f>
        <v>W960943</v>
      </c>
      <c r="E3864" t="str">
        <f>_xlfn.XLOOKUP(C3864,sales_teams!A:A,sales_teams!C:C,"")</f>
        <v>Summer Sewald</v>
      </c>
      <c r="F3864" t="str">
        <f>_xlfn.XLOOKUP(C3864,sales_teams!A:A,sales_teams!D:D,"")</f>
        <v>West</v>
      </c>
      <c r="G3864" t="s">
        <v>54</v>
      </c>
      <c r="H3864" t="str">
        <f>_xlfn.XLOOKUP(G3864,products!A:A,products!B:B,"")</f>
        <v>GTX</v>
      </c>
      <c r="I3864" t="s">
        <v>71</v>
      </c>
      <c r="J3864" t="str">
        <f>_xlfn.XLOOKUP(I3864,accounts!A:A,accounts!B:B,"")</f>
        <v>entertainment</v>
      </c>
      <c r="K3864" t="str">
        <f>_xlfn.XLOOKUP(I3864,accounts!A:A,accounts!F:F,"")</f>
        <v>Enterprise</v>
      </c>
      <c r="L3864" t="s">
        <v>56</v>
      </c>
      <c r="M3864" t="s">
        <v>9033</v>
      </c>
      <c r="N3864" t="s">
        <v>9041</v>
      </c>
      <c r="O3864" s="1">
        <v>42898</v>
      </c>
      <c r="P3864" s="1">
        <v>42976</v>
      </c>
      <c r="Q3864" s="5">
        <f>_xlfn.XLOOKUP(G3864,products!A:A,products!C:C,"")</f>
        <v>1096</v>
      </c>
      <c r="R3864">
        <v>41</v>
      </c>
      <c r="S3864" s="5">
        <f t="shared" si="60"/>
        <v>44936</v>
      </c>
    </row>
    <row r="3865" spans="1:19" x14ac:dyDescent="0.2">
      <c r="A3865" t="s">
        <v>4010</v>
      </c>
      <c r="B3865" t="s">
        <v>9027</v>
      </c>
      <c r="C3865" t="s">
        <v>45</v>
      </c>
      <c r="D3865" t="str">
        <f>_xlfn.XLOOKUP(C3865,sales_teams!A:A,sales_teams!B:B,"")</f>
        <v>W960943</v>
      </c>
      <c r="E3865" t="str">
        <f>_xlfn.XLOOKUP(C3865,sales_teams!A:A,sales_teams!C:C,"")</f>
        <v>Summer Sewald</v>
      </c>
      <c r="F3865" t="str">
        <f>_xlfn.XLOOKUP(C3865,sales_teams!A:A,sales_teams!D:D,"")</f>
        <v>West</v>
      </c>
      <c r="G3865" t="s">
        <v>83</v>
      </c>
      <c r="H3865" t="str">
        <f>_xlfn.XLOOKUP(G3865,products!A:A,products!B:B,"")</f>
        <v>GTX</v>
      </c>
      <c r="I3865" t="s">
        <v>210</v>
      </c>
      <c r="J3865" t="str">
        <f>_xlfn.XLOOKUP(I3865,accounts!A:A,accounts!B:B,"")</f>
        <v>telecommunications</v>
      </c>
      <c r="K3865" t="str">
        <f>_xlfn.XLOOKUP(I3865,accounts!A:A,accounts!F:F,"")</f>
        <v>Enterprise</v>
      </c>
      <c r="L3865" t="s">
        <v>56</v>
      </c>
      <c r="M3865" t="s">
        <v>9032</v>
      </c>
      <c r="N3865" t="s">
        <v>9043</v>
      </c>
      <c r="O3865" s="1">
        <v>42898</v>
      </c>
      <c r="P3865" s="1">
        <v>42979</v>
      </c>
      <c r="Q3865" s="5">
        <f>_xlfn.XLOOKUP(G3865,products!A:A,products!C:C,"")</f>
        <v>5482</v>
      </c>
      <c r="R3865">
        <v>3</v>
      </c>
      <c r="S3865" s="5">
        <f t="shared" si="60"/>
        <v>16446</v>
      </c>
    </row>
    <row r="3866" spans="1:19" x14ac:dyDescent="0.2">
      <c r="A3866" t="s">
        <v>4011</v>
      </c>
      <c r="B3866" t="s">
        <v>9027</v>
      </c>
      <c r="C3866" t="s">
        <v>14</v>
      </c>
      <c r="D3866" t="str">
        <f>_xlfn.XLOOKUP(C3866,sales_teams!A:A,sales_teams!B:B,"")</f>
        <v>C961860</v>
      </c>
      <c r="E3866" t="str">
        <f>_xlfn.XLOOKUP(C3866,sales_teams!A:A,sales_teams!C:C,"")</f>
        <v>Melvin Marxen</v>
      </c>
      <c r="F3866" t="str">
        <f>_xlfn.XLOOKUP(C3866,sales_teams!A:A,sales_teams!D:D,"")</f>
        <v>Central</v>
      </c>
      <c r="G3866" t="s">
        <v>60</v>
      </c>
      <c r="H3866" t="str">
        <f>_xlfn.XLOOKUP(G3866,products!A:A,products!B:B,"")</f>
        <v>MG</v>
      </c>
      <c r="I3866" t="s">
        <v>222</v>
      </c>
      <c r="J3866" t="str">
        <f>_xlfn.XLOOKUP(I3866,accounts!A:A,accounts!B:B,"")</f>
        <v>entertainment</v>
      </c>
      <c r="K3866" t="str">
        <f>_xlfn.XLOOKUP(I3866,accounts!A:A,accounts!F:F,"")</f>
        <v>SMB</v>
      </c>
      <c r="L3866" t="s">
        <v>56</v>
      </c>
      <c r="M3866" t="s">
        <v>9031</v>
      </c>
      <c r="N3866" t="s">
        <v>9043</v>
      </c>
      <c r="O3866" s="1">
        <v>42898</v>
      </c>
      <c r="P3866" s="1">
        <v>42988</v>
      </c>
      <c r="Q3866" s="5">
        <f>_xlfn.XLOOKUP(G3866,products!A:A,products!C:C,"")</f>
        <v>55</v>
      </c>
      <c r="R3866">
        <v>10</v>
      </c>
      <c r="S3866" s="5">
        <f t="shared" si="60"/>
        <v>550</v>
      </c>
    </row>
    <row r="3867" spans="1:19" x14ac:dyDescent="0.2">
      <c r="A3867" t="s">
        <v>4012</v>
      </c>
      <c r="B3867" t="s">
        <v>9025</v>
      </c>
      <c r="C3867" t="s">
        <v>35</v>
      </c>
      <c r="D3867" t="str">
        <f>_xlfn.XLOOKUP(C3867,sales_teams!A:A,sales_teams!B:B,"")</f>
        <v>W100826</v>
      </c>
      <c r="E3867" t="str">
        <f>_xlfn.XLOOKUP(C3867,sales_teams!A:A,sales_teams!C:C,"")</f>
        <v>Celia Rouche</v>
      </c>
      <c r="F3867" t="str">
        <f>_xlfn.XLOOKUP(C3867,sales_teams!A:A,sales_teams!D:D,"")</f>
        <v>West</v>
      </c>
      <c r="G3867" t="s">
        <v>62</v>
      </c>
      <c r="H3867" t="str">
        <f>_xlfn.XLOOKUP(G3867,products!A:A,products!B:B,"")</f>
        <v>GTX</v>
      </c>
      <c r="J3867">
        <f>_xlfn.XLOOKUP(I3867,accounts!A:A,accounts!B:B,"")</f>
        <v>0</v>
      </c>
      <c r="K3867">
        <f>_xlfn.XLOOKUP(I3867,accounts!A:A,accounts!F:F,"")</f>
        <v>0</v>
      </c>
      <c r="L3867" t="s">
        <v>76</v>
      </c>
      <c r="N3867" t="s">
        <v>9044</v>
      </c>
      <c r="O3867" s="1">
        <v>42898</v>
      </c>
      <c r="Q3867" s="5">
        <f>_xlfn.XLOOKUP(G3867,products!A:A,products!C:C,"")</f>
        <v>550</v>
      </c>
      <c r="R3867">
        <v>13</v>
      </c>
      <c r="S3867" s="5">
        <f t="shared" si="60"/>
        <v>7150</v>
      </c>
    </row>
    <row r="3868" spans="1:19" x14ac:dyDescent="0.2">
      <c r="A3868" t="s">
        <v>4013</v>
      </c>
      <c r="B3868" t="s">
        <v>9028</v>
      </c>
      <c r="C3868" t="s">
        <v>35</v>
      </c>
      <c r="D3868" t="str">
        <f>_xlfn.XLOOKUP(C3868,sales_teams!A:A,sales_teams!B:B,"")</f>
        <v>W100826</v>
      </c>
      <c r="E3868" t="str">
        <f>_xlfn.XLOOKUP(C3868,sales_teams!A:A,sales_teams!C:C,"")</f>
        <v>Celia Rouche</v>
      </c>
      <c r="F3868" t="str">
        <f>_xlfn.XLOOKUP(C3868,sales_teams!A:A,sales_teams!D:D,"")</f>
        <v>West</v>
      </c>
      <c r="G3868" t="s">
        <v>8951</v>
      </c>
      <c r="H3868" t="str">
        <f>_xlfn.XLOOKUP(G3868,products!A:A,products!B:B,"")</f>
        <v>GTX</v>
      </c>
      <c r="I3868" t="s">
        <v>154</v>
      </c>
      <c r="J3868" t="str">
        <f>_xlfn.XLOOKUP(I3868,accounts!A:A,accounts!B:B,"")</f>
        <v>finance</v>
      </c>
      <c r="K3868" t="str">
        <f>_xlfn.XLOOKUP(I3868,accounts!A:A,accounts!F:F,"")</f>
        <v>Enterprise</v>
      </c>
      <c r="L3868" t="s">
        <v>76</v>
      </c>
      <c r="N3868" t="s">
        <v>9044</v>
      </c>
      <c r="O3868" s="1">
        <v>42898</v>
      </c>
      <c r="Q3868" s="5">
        <f>_xlfn.XLOOKUP(G3868,products!A:A,products!C:C,"")</f>
        <v>4821</v>
      </c>
      <c r="R3868">
        <v>27</v>
      </c>
      <c r="S3868" s="5">
        <f t="shared" si="60"/>
        <v>130167</v>
      </c>
    </row>
    <row r="3869" spans="1:19" x14ac:dyDescent="0.2">
      <c r="A3869" t="s">
        <v>4014</v>
      </c>
      <c r="B3869" t="s">
        <v>9028</v>
      </c>
      <c r="C3869" t="s">
        <v>21</v>
      </c>
      <c r="D3869" t="str">
        <f>_xlfn.XLOOKUP(C3869,sales_teams!A:A,sales_teams!B:B,"")</f>
        <v>E777204</v>
      </c>
      <c r="E3869" t="str">
        <f>_xlfn.XLOOKUP(C3869,sales_teams!A:A,sales_teams!C:C,"")</f>
        <v>Cara Losch</v>
      </c>
      <c r="F3869" t="str">
        <f>_xlfn.XLOOKUP(C3869,sales_teams!A:A,sales_teams!D:D,"")</f>
        <v>East</v>
      </c>
      <c r="G3869" t="s">
        <v>54</v>
      </c>
      <c r="H3869" t="str">
        <f>_xlfn.XLOOKUP(G3869,products!A:A,products!B:B,"")</f>
        <v>GTX</v>
      </c>
      <c r="J3869">
        <f>_xlfn.XLOOKUP(I3869,accounts!A:A,accounts!B:B,"")</f>
        <v>0</v>
      </c>
      <c r="K3869">
        <f>_xlfn.XLOOKUP(I3869,accounts!A:A,accounts!F:F,"")</f>
        <v>0</v>
      </c>
      <c r="L3869" t="s">
        <v>76</v>
      </c>
      <c r="N3869" t="s">
        <v>9044</v>
      </c>
      <c r="O3869" s="1">
        <v>42898</v>
      </c>
      <c r="Q3869" s="5">
        <f>_xlfn.XLOOKUP(G3869,products!A:A,products!C:C,"")</f>
        <v>1096</v>
      </c>
      <c r="R3869">
        <v>42</v>
      </c>
      <c r="S3869" s="5">
        <f t="shared" si="60"/>
        <v>46032</v>
      </c>
    </row>
    <row r="3870" spans="1:19" x14ac:dyDescent="0.2">
      <c r="A3870" t="s">
        <v>4015</v>
      </c>
      <c r="B3870" t="s">
        <v>9025</v>
      </c>
      <c r="C3870" t="s">
        <v>32</v>
      </c>
      <c r="D3870" t="str">
        <f>_xlfn.XLOOKUP(C3870,sales_teams!A:A,sales_teams!B:B,"")</f>
        <v>W975078</v>
      </c>
      <c r="E3870" t="str">
        <f>_xlfn.XLOOKUP(C3870,sales_teams!A:A,sales_teams!C:C,"")</f>
        <v>Celia Rouche</v>
      </c>
      <c r="F3870" t="str">
        <f>_xlfn.XLOOKUP(C3870,sales_teams!A:A,sales_teams!D:D,"")</f>
        <v>West</v>
      </c>
      <c r="G3870" t="s">
        <v>60</v>
      </c>
      <c r="H3870" t="str">
        <f>_xlfn.XLOOKUP(G3870,products!A:A,products!B:B,"")</f>
        <v>MG</v>
      </c>
      <c r="I3870" t="s">
        <v>91</v>
      </c>
      <c r="J3870" t="str">
        <f>_xlfn.XLOOKUP(I3870,accounts!A:A,accounts!B:B,"")</f>
        <v>software</v>
      </c>
      <c r="K3870" t="str">
        <f>_xlfn.XLOOKUP(I3870,accounts!A:A,accounts!F:F,"")</f>
        <v>Enterprise</v>
      </c>
      <c r="L3870" t="s">
        <v>56</v>
      </c>
      <c r="M3870" t="s">
        <v>9033</v>
      </c>
      <c r="N3870" t="s">
        <v>9041</v>
      </c>
      <c r="O3870" s="1">
        <v>42898</v>
      </c>
      <c r="P3870" s="1">
        <v>42998</v>
      </c>
      <c r="Q3870" s="5">
        <f>_xlfn.XLOOKUP(G3870,products!A:A,products!C:C,"")</f>
        <v>55</v>
      </c>
      <c r="R3870">
        <v>49</v>
      </c>
      <c r="S3870" s="5">
        <f t="shared" si="60"/>
        <v>2695</v>
      </c>
    </row>
    <row r="3871" spans="1:19" x14ac:dyDescent="0.2">
      <c r="A3871" t="s">
        <v>4016</v>
      </c>
      <c r="B3871" t="s">
        <v>9028</v>
      </c>
      <c r="C3871" t="s">
        <v>17</v>
      </c>
      <c r="D3871" t="str">
        <f>_xlfn.XLOOKUP(C3871,sales_teams!A:A,sales_teams!B:B,"")</f>
        <v>E152967</v>
      </c>
      <c r="E3871" t="str">
        <f>_xlfn.XLOOKUP(C3871,sales_teams!A:A,sales_teams!C:C,"")</f>
        <v>Cara Losch</v>
      </c>
      <c r="F3871" t="str">
        <f>_xlfn.XLOOKUP(C3871,sales_teams!A:A,sales_teams!D:D,"")</f>
        <v>East</v>
      </c>
      <c r="G3871" t="s">
        <v>54</v>
      </c>
      <c r="H3871" t="str">
        <f>_xlfn.XLOOKUP(G3871,products!A:A,products!B:B,"")</f>
        <v>GTX</v>
      </c>
      <c r="I3871" t="s">
        <v>58</v>
      </c>
      <c r="J3871" t="str">
        <f>_xlfn.XLOOKUP(I3871,accounts!A:A,accounts!B:B,"")</f>
        <v>medical</v>
      </c>
      <c r="K3871" t="str">
        <f>_xlfn.XLOOKUP(I3871,accounts!A:A,accounts!F:F,"")</f>
        <v>Mid-Market</v>
      </c>
      <c r="L3871" t="s">
        <v>76</v>
      </c>
      <c r="N3871" t="s">
        <v>9044</v>
      </c>
      <c r="O3871" s="1">
        <v>42898</v>
      </c>
      <c r="Q3871" s="5">
        <f>_xlfn.XLOOKUP(G3871,products!A:A,products!C:C,"")</f>
        <v>1096</v>
      </c>
      <c r="R3871">
        <v>8</v>
      </c>
      <c r="S3871" s="5">
        <f t="shared" si="60"/>
        <v>8768</v>
      </c>
    </row>
    <row r="3872" spans="1:19" x14ac:dyDescent="0.2">
      <c r="A3872" t="s">
        <v>4017</v>
      </c>
      <c r="B3872" t="s">
        <v>9028</v>
      </c>
      <c r="C3872" t="s">
        <v>17</v>
      </c>
      <c r="D3872" t="str">
        <f>_xlfn.XLOOKUP(C3872,sales_teams!A:A,sales_teams!B:B,"")</f>
        <v>E152967</v>
      </c>
      <c r="E3872" t="str">
        <f>_xlfn.XLOOKUP(C3872,sales_teams!A:A,sales_teams!C:C,"")</f>
        <v>Cara Losch</v>
      </c>
      <c r="F3872" t="str">
        <f>_xlfn.XLOOKUP(C3872,sales_teams!A:A,sales_teams!D:D,"")</f>
        <v>East</v>
      </c>
      <c r="G3872" t="s">
        <v>60</v>
      </c>
      <c r="H3872" t="str">
        <f>_xlfn.XLOOKUP(G3872,products!A:A,products!B:B,"")</f>
        <v>MG</v>
      </c>
      <c r="I3872" t="s">
        <v>314</v>
      </c>
      <c r="J3872" t="str">
        <f>_xlfn.XLOOKUP(I3872,accounts!A:A,accounts!B:B,"")</f>
        <v>retail</v>
      </c>
      <c r="K3872" t="str">
        <f>_xlfn.XLOOKUP(I3872,accounts!A:A,accounts!F:F,"")</f>
        <v>SMB</v>
      </c>
      <c r="L3872" t="s">
        <v>56</v>
      </c>
      <c r="M3872" t="s">
        <v>9035</v>
      </c>
      <c r="N3872" t="s">
        <v>9045</v>
      </c>
      <c r="O3872" s="1">
        <v>42898</v>
      </c>
      <c r="P3872" s="1">
        <v>42999</v>
      </c>
      <c r="Q3872" s="5">
        <f>_xlfn.XLOOKUP(G3872,products!A:A,products!C:C,"")</f>
        <v>55</v>
      </c>
      <c r="R3872">
        <v>31</v>
      </c>
      <c r="S3872" s="5">
        <f t="shared" si="60"/>
        <v>1705</v>
      </c>
    </row>
    <row r="3873" spans="1:19" x14ac:dyDescent="0.2">
      <c r="A3873" t="s">
        <v>4018</v>
      </c>
      <c r="B3873" t="s">
        <v>9027</v>
      </c>
      <c r="C3873" t="s">
        <v>44</v>
      </c>
      <c r="D3873" t="str">
        <f>_xlfn.XLOOKUP(C3873,sales_teams!A:A,sales_teams!B:B,"")</f>
        <v>W202814</v>
      </c>
      <c r="E3873" t="str">
        <f>_xlfn.XLOOKUP(C3873,sales_teams!A:A,sales_teams!C:C,"")</f>
        <v>Summer Sewald</v>
      </c>
      <c r="F3873" t="str">
        <f>_xlfn.XLOOKUP(C3873,sales_teams!A:A,sales_teams!D:D,"")</f>
        <v>West</v>
      </c>
      <c r="G3873" t="s">
        <v>60</v>
      </c>
      <c r="H3873" t="str">
        <f>_xlfn.XLOOKUP(G3873,products!A:A,products!B:B,"")</f>
        <v>MG</v>
      </c>
      <c r="I3873" t="s">
        <v>71</v>
      </c>
      <c r="J3873" t="str">
        <f>_xlfn.XLOOKUP(I3873,accounts!A:A,accounts!B:B,"")</f>
        <v>entertainment</v>
      </c>
      <c r="K3873" t="str">
        <f>_xlfn.XLOOKUP(I3873,accounts!A:A,accounts!F:F,"")</f>
        <v>Enterprise</v>
      </c>
      <c r="L3873" t="s">
        <v>81</v>
      </c>
      <c r="M3873" t="s">
        <v>9038</v>
      </c>
      <c r="N3873" t="s">
        <v>9043</v>
      </c>
      <c r="O3873" s="1">
        <v>42898</v>
      </c>
      <c r="P3873" s="1">
        <v>42906</v>
      </c>
      <c r="Q3873" s="5">
        <f>_xlfn.XLOOKUP(G3873,products!A:A,products!C:C,"")</f>
        <v>55</v>
      </c>
      <c r="R3873">
        <v>17</v>
      </c>
      <c r="S3873" s="5">
        <f t="shared" si="60"/>
        <v>935</v>
      </c>
    </row>
    <row r="3874" spans="1:19" x14ac:dyDescent="0.2">
      <c r="A3874" t="s">
        <v>4019</v>
      </c>
      <c r="B3874" t="s">
        <v>9025</v>
      </c>
      <c r="C3874" t="s">
        <v>44</v>
      </c>
      <c r="D3874" t="str">
        <f>_xlfn.XLOOKUP(C3874,sales_teams!A:A,sales_teams!B:B,"")</f>
        <v>W202814</v>
      </c>
      <c r="E3874" t="str">
        <f>_xlfn.XLOOKUP(C3874,sales_teams!A:A,sales_teams!C:C,"")</f>
        <v>Summer Sewald</v>
      </c>
      <c r="F3874" t="str">
        <f>_xlfn.XLOOKUP(C3874,sales_teams!A:A,sales_teams!D:D,"")</f>
        <v>West</v>
      </c>
      <c r="G3874" t="s">
        <v>60</v>
      </c>
      <c r="H3874" t="str">
        <f>_xlfn.XLOOKUP(G3874,products!A:A,products!B:B,"")</f>
        <v>MG</v>
      </c>
      <c r="I3874" t="s">
        <v>239</v>
      </c>
      <c r="J3874" t="str">
        <f>_xlfn.XLOOKUP(I3874,accounts!A:A,accounts!B:B,"")</f>
        <v>technolgy</v>
      </c>
      <c r="K3874" t="str">
        <f>_xlfn.XLOOKUP(I3874,accounts!A:A,accounts!F:F,"")</f>
        <v>Mid-Market</v>
      </c>
      <c r="L3874" t="s">
        <v>56</v>
      </c>
      <c r="M3874" t="s">
        <v>9033</v>
      </c>
      <c r="N3874" t="s">
        <v>9045</v>
      </c>
      <c r="O3874" s="1">
        <v>42898</v>
      </c>
      <c r="P3874" s="1">
        <v>42965</v>
      </c>
      <c r="Q3874" s="5">
        <f>_xlfn.XLOOKUP(G3874,products!A:A,products!C:C,"")</f>
        <v>55</v>
      </c>
      <c r="R3874">
        <v>28</v>
      </c>
      <c r="S3874" s="5">
        <f t="shared" si="60"/>
        <v>1540</v>
      </c>
    </row>
    <row r="3875" spans="1:19" x14ac:dyDescent="0.2">
      <c r="A3875" t="s">
        <v>4020</v>
      </c>
      <c r="B3875" t="s">
        <v>9027</v>
      </c>
      <c r="C3875" t="s">
        <v>44</v>
      </c>
      <c r="D3875" t="str">
        <f>_xlfn.XLOOKUP(C3875,sales_teams!A:A,sales_teams!B:B,"")</f>
        <v>W202814</v>
      </c>
      <c r="E3875" t="str">
        <f>_xlfn.XLOOKUP(C3875,sales_teams!A:A,sales_teams!C:C,"")</f>
        <v>Summer Sewald</v>
      </c>
      <c r="F3875" t="str">
        <f>_xlfn.XLOOKUP(C3875,sales_teams!A:A,sales_teams!D:D,"")</f>
        <v>West</v>
      </c>
      <c r="G3875" t="s">
        <v>75</v>
      </c>
      <c r="H3875" t="str">
        <f>_xlfn.XLOOKUP(G3875,products!A:A,products!B:B,"")</f>
        <v>MG</v>
      </c>
      <c r="I3875" t="s">
        <v>71</v>
      </c>
      <c r="J3875" t="str">
        <f>_xlfn.XLOOKUP(I3875,accounts!A:A,accounts!B:B,"")</f>
        <v>entertainment</v>
      </c>
      <c r="K3875" t="str">
        <f>_xlfn.XLOOKUP(I3875,accounts!A:A,accounts!F:F,"")</f>
        <v>Enterprise</v>
      </c>
      <c r="L3875" t="s">
        <v>56</v>
      </c>
      <c r="M3875" t="s">
        <v>9031</v>
      </c>
      <c r="N3875" t="s">
        <v>9041</v>
      </c>
      <c r="O3875" s="1">
        <v>42898</v>
      </c>
      <c r="P3875" s="1">
        <v>42982</v>
      </c>
      <c r="Q3875" s="5">
        <f>_xlfn.XLOOKUP(G3875,products!A:A,products!C:C,"")</f>
        <v>3393</v>
      </c>
      <c r="R3875">
        <v>24</v>
      </c>
      <c r="S3875" s="5">
        <f t="shared" si="60"/>
        <v>81432</v>
      </c>
    </row>
    <row r="3876" spans="1:19" x14ac:dyDescent="0.2">
      <c r="A3876" t="s">
        <v>4021</v>
      </c>
      <c r="B3876" t="s">
        <v>9027</v>
      </c>
      <c r="C3876" t="s">
        <v>3</v>
      </c>
      <c r="D3876" t="str">
        <f>_xlfn.XLOOKUP(C3876,sales_teams!A:A,sales_teams!B:B,"")</f>
        <v>C265891</v>
      </c>
      <c r="E3876" t="str">
        <f>_xlfn.XLOOKUP(C3876,sales_teams!A:A,sales_teams!C:C,"")</f>
        <v>Dustin Brinkmann</v>
      </c>
      <c r="F3876" t="str">
        <f>_xlfn.XLOOKUP(C3876,sales_teams!A:A,sales_teams!D:D,"")</f>
        <v>Central</v>
      </c>
      <c r="G3876" t="s">
        <v>75</v>
      </c>
      <c r="H3876" t="str">
        <f>_xlfn.XLOOKUP(G3876,products!A:A,products!B:B,"")</f>
        <v>MG</v>
      </c>
      <c r="I3876" t="s">
        <v>93</v>
      </c>
      <c r="J3876" t="str">
        <f>_xlfn.XLOOKUP(I3876,accounts!A:A,accounts!B:B,"")</f>
        <v>telecommunications</v>
      </c>
      <c r="K3876" t="str">
        <f>_xlfn.XLOOKUP(I3876,accounts!A:A,accounts!F:F,"")</f>
        <v>Enterprise</v>
      </c>
      <c r="L3876" t="s">
        <v>81</v>
      </c>
      <c r="M3876" t="s">
        <v>9037</v>
      </c>
      <c r="N3876" t="s">
        <v>9042</v>
      </c>
      <c r="O3876" s="1">
        <v>42899</v>
      </c>
      <c r="P3876" s="1">
        <v>42967</v>
      </c>
      <c r="Q3876" s="5">
        <f>_xlfn.XLOOKUP(G3876,products!A:A,products!C:C,"")</f>
        <v>3393</v>
      </c>
      <c r="R3876">
        <v>2</v>
      </c>
      <c r="S3876" s="5">
        <f t="shared" si="60"/>
        <v>6786</v>
      </c>
    </row>
    <row r="3877" spans="1:19" x14ac:dyDescent="0.2">
      <c r="A3877" t="s">
        <v>4022</v>
      </c>
      <c r="B3877" t="s">
        <v>9028</v>
      </c>
      <c r="C3877" t="s">
        <v>3</v>
      </c>
      <c r="D3877" t="str">
        <f>_xlfn.XLOOKUP(C3877,sales_teams!A:A,sales_teams!B:B,"")</f>
        <v>C265891</v>
      </c>
      <c r="E3877" t="str">
        <f>_xlfn.XLOOKUP(C3877,sales_teams!A:A,sales_teams!C:C,"")</f>
        <v>Dustin Brinkmann</v>
      </c>
      <c r="F3877" t="str">
        <f>_xlfn.XLOOKUP(C3877,sales_teams!A:A,sales_teams!D:D,"")</f>
        <v>Central</v>
      </c>
      <c r="G3877" t="s">
        <v>60</v>
      </c>
      <c r="H3877" t="str">
        <f>_xlfn.XLOOKUP(G3877,products!A:A,products!B:B,"")</f>
        <v>MG</v>
      </c>
      <c r="I3877" t="s">
        <v>80</v>
      </c>
      <c r="J3877" t="str">
        <f>_xlfn.XLOOKUP(I3877,accounts!A:A,accounts!B:B,"")</f>
        <v>retail</v>
      </c>
      <c r="K3877" t="str">
        <f>_xlfn.XLOOKUP(I3877,accounts!A:A,accounts!F:F,"")</f>
        <v>Mid-Market</v>
      </c>
      <c r="L3877" t="s">
        <v>56</v>
      </c>
      <c r="M3877" t="s">
        <v>9033</v>
      </c>
      <c r="N3877" t="s">
        <v>9041</v>
      </c>
      <c r="O3877" s="1">
        <v>42899</v>
      </c>
      <c r="P3877" s="1">
        <v>43003</v>
      </c>
      <c r="Q3877" s="5">
        <f>_xlfn.XLOOKUP(G3877,products!A:A,products!C:C,"")</f>
        <v>55</v>
      </c>
      <c r="R3877">
        <v>17</v>
      </c>
      <c r="S3877" s="5">
        <f t="shared" si="60"/>
        <v>935</v>
      </c>
    </row>
    <row r="3878" spans="1:19" x14ac:dyDescent="0.2">
      <c r="A3878" t="s">
        <v>4023</v>
      </c>
      <c r="B3878" t="s">
        <v>9025</v>
      </c>
      <c r="C3878" t="s">
        <v>3</v>
      </c>
      <c r="D3878" t="str">
        <f>_xlfn.XLOOKUP(C3878,sales_teams!A:A,sales_teams!B:B,"")</f>
        <v>C265891</v>
      </c>
      <c r="E3878" t="str">
        <f>_xlfn.XLOOKUP(C3878,sales_teams!A:A,sales_teams!C:C,"")</f>
        <v>Dustin Brinkmann</v>
      </c>
      <c r="F3878" t="str">
        <f>_xlfn.XLOOKUP(C3878,sales_teams!A:A,sales_teams!D:D,"")</f>
        <v>Central</v>
      </c>
      <c r="G3878" t="s">
        <v>60</v>
      </c>
      <c r="H3878" t="str">
        <f>_xlfn.XLOOKUP(G3878,products!A:A,products!B:B,"")</f>
        <v>MG</v>
      </c>
      <c r="I3878" t="s">
        <v>58</v>
      </c>
      <c r="J3878" t="str">
        <f>_xlfn.XLOOKUP(I3878,accounts!A:A,accounts!B:B,"")</f>
        <v>medical</v>
      </c>
      <c r="K3878" t="str">
        <f>_xlfn.XLOOKUP(I3878,accounts!A:A,accounts!F:F,"")</f>
        <v>Mid-Market</v>
      </c>
      <c r="L3878" t="s">
        <v>56</v>
      </c>
      <c r="M3878" t="s">
        <v>9031</v>
      </c>
      <c r="N3878" t="s">
        <v>9043</v>
      </c>
      <c r="O3878" s="1">
        <v>42899</v>
      </c>
      <c r="P3878" s="1">
        <v>42910</v>
      </c>
      <c r="Q3878" s="5">
        <f>_xlfn.XLOOKUP(G3878,products!A:A,products!C:C,"")</f>
        <v>55</v>
      </c>
      <c r="R3878">
        <v>19</v>
      </c>
      <c r="S3878" s="5">
        <f t="shared" si="60"/>
        <v>1045</v>
      </c>
    </row>
    <row r="3879" spans="1:19" x14ac:dyDescent="0.2">
      <c r="A3879" t="s">
        <v>4024</v>
      </c>
      <c r="B3879" t="s">
        <v>9028</v>
      </c>
      <c r="C3879" t="s">
        <v>27</v>
      </c>
      <c r="D3879" t="str">
        <f>_xlfn.XLOOKUP(C3879,sales_teams!A:A,sales_teams!B:B,"")</f>
        <v>E619716</v>
      </c>
      <c r="E3879" t="str">
        <f>_xlfn.XLOOKUP(C3879,sales_teams!A:A,sales_teams!C:C,"")</f>
        <v>Rocco Neubert</v>
      </c>
      <c r="F3879" t="str">
        <f>_xlfn.XLOOKUP(C3879,sales_teams!A:A,sales_teams!D:D,"")</f>
        <v>East</v>
      </c>
      <c r="G3879" t="s">
        <v>60</v>
      </c>
      <c r="H3879" t="str">
        <f>_xlfn.XLOOKUP(G3879,products!A:A,products!B:B,"")</f>
        <v>MG</v>
      </c>
      <c r="J3879">
        <f>_xlfn.XLOOKUP(I3879,accounts!A:A,accounts!B:B,"")</f>
        <v>0</v>
      </c>
      <c r="K3879">
        <f>_xlfn.XLOOKUP(I3879,accounts!A:A,accounts!F:F,"")</f>
        <v>0</v>
      </c>
      <c r="L3879" t="s">
        <v>76</v>
      </c>
      <c r="N3879" t="s">
        <v>9044</v>
      </c>
      <c r="O3879" s="1">
        <v>42899</v>
      </c>
      <c r="Q3879" s="5">
        <f>_xlfn.XLOOKUP(G3879,products!A:A,products!C:C,"")</f>
        <v>55</v>
      </c>
      <c r="R3879">
        <v>26</v>
      </c>
      <c r="S3879" s="5">
        <f t="shared" si="60"/>
        <v>1430</v>
      </c>
    </row>
    <row r="3880" spans="1:19" x14ac:dyDescent="0.2">
      <c r="A3880" t="s">
        <v>4025</v>
      </c>
      <c r="B3880" t="s">
        <v>9027</v>
      </c>
      <c r="C3880" t="s">
        <v>27</v>
      </c>
      <c r="D3880" t="str">
        <f>_xlfn.XLOOKUP(C3880,sales_teams!A:A,sales_teams!B:B,"")</f>
        <v>E619716</v>
      </c>
      <c r="E3880" t="str">
        <f>_xlfn.XLOOKUP(C3880,sales_teams!A:A,sales_teams!C:C,"")</f>
        <v>Rocco Neubert</v>
      </c>
      <c r="F3880" t="str">
        <f>_xlfn.XLOOKUP(C3880,sales_teams!A:A,sales_teams!D:D,"")</f>
        <v>East</v>
      </c>
      <c r="G3880" t="s">
        <v>54</v>
      </c>
      <c r="H3880" t="str">
        <f>_xlfn.XLOOKUP(G3880,products!A:A,products!B:B,"")</f>
        <v>GTX</v>
      </c>
      <c r="I3880" t="s">
        <v>128</v>
      </c>
      <c r="J3880" t="str">
        <f>_xlfn.XLOOKUP(I3880,accounts!A:A,accounts!B:B,"")</f>
        <v>marketing</v>
      </c>
      <c r="K3880" t="str">
        <f>_xlfn.XLOOKUP(I3880,accounts!A:A,accounts!F:F,"")</f>
        <v>Enterprise</v>
      </c>
      <c r="L3880" t="s">
        <v>81</v>
      </c>
      <c r="M3880" t="s">
        <v>9038</v>
      </c>
      <c r="N3880" t="s">
        <v>9041</v>
      </c>
      <c r="O3880" s="1">
        <v>42899</v>
      </c>
      <c r="P3880" s="1">
        <v>42969</v>
      </c>
      <c r="Q3880" s="5">
        <f>_xlfn.XLOOKUP(G3880,products!A:A,products!C:C,"")</f>
        <v>1096</v>
      </c>
      <c r="R3880">
        <v>33</v>
      </c>
      <c r="S3880" s="5">
        <f t="shared" si="60"/>
        <v>36168</v>
      </c>
    </row>
    <row r="3881" spans="1:19" x14ac:dyDescent="0.2">
      <c r="A3881" t="s">
        <v>4026</v>
      </c>
      <c r="B3881" t="s">
        <v>9028</v>
      </c>
      <c r="C3881" t="s">
        <v>27</v>
      </c>
      <c r="D3881" t="str">
        <f>_xlfn.XLOOKUP(C3881,sales_teams!A:A,sales_teams!B:B,"")</f>
        <v>E619716</v>
      </c>
      <c r="E3881" t="str">
        <f>_xlfn.XLOOKUP(C3881,sales_teams!A:A,sales_teams!C:C,"")</f>
        <v>Rocco Neubert</v>
      </c>
      <c r="F3881" t="str">
        <f>_xlfn.XLOOKUP(C3881,sales_teams!A:A,sales_teams!D:D,"")</f>
        <v>East</v>
      </c>
      <c r="G3881" t="s">
        <v>83</v>
      </c>
      <c r="H3881" t="str">
        <f>_xlfn.XLOOKUP(G3881,products!A:A,products!B:B,"")</f>
        <v>GTX</v>
      </c>
      <c r="I3881" t="s">
        <v>237</v>
      </c>
      <c r="J3881" t="str">
        <f>_xlfn.XLOOKUP(I3881,accounts!A:A,accounts!B:B,"")</f>
        <v>entertainment</v>
      </c>
      <c r="K3881" t="str">
        <f>_xlfn.XLOOKUP(I3881,accounts!A:A,accounts!F:F,"")</f>
        <v>Mid-Market</v>
      </c>
      <c r="L3881" t="s">
        <v>56</v>
      </c>
      <c r="M3881" t="s">
        <v>9032</v>
      </c>
      <c r="N3881" t="s">
        <v>9045</v>
      </c>
      <c r="O3881" s="1">
        <v>42899</v>
      </c>
      <c r="P3881" s="1">
        <v>42951</v>
      </c>
      <c r="Q3881" s="5">
        <f>_xlfn.XLOOKUP(G3881,products!A:A,products!C:C,"")</f>
        <v>5482</v>
      </c>
      <c r="R3881">
        <v>43</v>
      </c>
      <c r="S3881" s="5">
        <f t="shared" si="60"/>
        <v>235726</v>
      </c>
    </row>
    <row r="3882" spans="1:19" x14ac:dyDescent="0.2">
      <c r="A3882" t="s">
        <v>4027</v>
      </c>
      <c r="B3882" t="s">
        <v>9025</v>
      </c>
      <c r="C3882" t="s">
        <v>27</v>
      </c>
      <c r="D3882" t="str">
        <f>_xlfn.XLOOKUP(C3882,sales_teams!A:A,sales_teams!B:B,"")</f>
        <v>E619716</v>
      </c>
      <c r="E3882" t="str">
        <f>_xlfn.XLOOKUP(C3882,sales_teams!A:A,sales_teams!C:C,"")</f>
        <v>Rocco Neubert</v>
      </c>
      <c r="F3882" t="str">
        <f>_xlfn.XLOOKUP(C3882,sales_teams!A:A,sales_teams!D:D,"")</f>
        <v>East</v>
      </c>
      <c r="G3882" t="s">
        <v>75</v>
      </c>
      <c r="H3882" t="str">
        <f>_xlfn.XLOOKUP(G3882,products!A:A,products!B:B,"")</f>
        <v>MG</v>
      </c>
      <c r="I3882" t="s">
        <v>128</v>
      </c>
      <c r="J3882" t="str">
        <f>_xlfn.XLOOKUP(I3882,accounts!A:A,accounts!B:B,"")</f>
        <v>marketing</v>
      </c>
      <c r="K3882" t="str">
        <f>_xlfn.XLOOKUP(I3882,accounts!A:A,accounts!F:F,"")</f>
        <v>Enterprise</v>
      </c>
      <c r="L3882" t="s">
        <v>56</v>
      </c>
      <c r="M3882" t="s">
        <v>9033</v>
      </c>
      <c r="N3882" t="s">
        <v>9041</v>
      </c>
      <c r="O3882" s="1">
        <v>42899</v>
      </c>
      <c r="P3882" s="1">
        <v>42905</v>
      </c>
      <c r="Q3882" s="5">
        <f>_xlfn.XLOOKUP(G3882,products!A:A,products!C:C,"")</f>
        <v>3393</v>
      </c>
      <c r="R3882">
        <v>12</v>
      </c>
      <c r="S3882" s="5">
        <f t="shared" si="60"/>
        <v>40716</v>
      </c>
    </row>
    <row r="3883" spans="1:19" x14ac:dyDescent="0.2">
      <c r="A3883" t="s">
        <v>4028</v>
      </c>
      <c r="B3883" t="s">
        <v>9025</v>
      </c>
      <c r="C3883" t="s">
        <v>27</v>
      </c>
      <c r="D3883" t="str">
        <f>_xlfn.XLOOKUP(C3883,sales_teams!A:A,sales_teams!B:B,"")</f>
        <v>E619716</v>
      </c>
      <c r="E3883" t="str">
        <f>_xlfn.XLOOKUP(C3883,sales_teams!A:A,sales_teams!C:C,"")</f>
        <v>Rocco Neubert</v>
      </c>
      <c r="F3883" t="str">
        <f>_xlfn.XLOOKUP(C3883,sales_teams!A:A,sales_teams!D:D,"")</f>
        <v>East</v>
      </c>
      <c r="G3883" t="s">
        <v>75</v>
      </c>
      <c r="H3883" t="str">
        <f>_xlfn.XLOOKUP(G3883,products!A:A,products!B:B,"")</f>
        <v>MG</v>
      </c>
      <c r="I3883" t="s">
        <v>205</v>
      </c>
      <c r="J3883" t="str">
        <f>_xlfn.XLOOKUP(I3883,accounts!A:A,accounts!B:B,"")</f>
        <v>finance</v>
      </c>
      <c r="K3883" t="str">
        <f>_xlfn.XLOOKUP(I3883,accounts!A:A,accounts!F:F,"")</f>
        <v>Enterprise</v>
      </c>
      <c r="L3883" t="s">
        <v>56</v>
      </c>
      <c r="M3883" t="s">
        <v>9032</v>
      </c>
      <c r="N3883" t="s">
        <v>9041</v>
      </c>
      <c r="O3883" s="1">
        <v>42899</v>
      </c>
      <c r="P3883" s="1">
        <v>43008</v>
      </c>
      <c r="Q3883" s="5">
        <f>_xlfn.XLOOKUP(G3883,products!A:A,products!C:C,"")</f>
        <v>3393</v>
      </c>
      <c r="R3883">
        <v>3</v>
      </c>
      <c r="S3883" s="5">
        <f t="shared" si="60"/>
        <v>10179</v>
      </c>
    </row>
    <row r="3884" spans="1:19" x14ac:dyDescent="0.2">
      <c r="A3884" t="s">
        <v>4029</v>
      </c>
      <c r="B3884" t="s">
        <v>9025</v>
      </c>
      <c r="C3884" t="s">
        <v>25</v>
      </c>
      <c r="D3884" t="str">
        <f>_xlfn.XLOOKUP(C3884,sales_teams!A:A,sales_teams!B:B,"")</f>
        <v>E372575</v>
      </c>
      <c r="E3884" t="str">
        <f>_xlfn.XLOOKUP(C3884,sales_teams!A:A,sales_teams!C:C,"")</f>
        <v>Rocco Neubert</v>
      </c>
      <c r="F3884" t="str">
        <f>_xlfn.XLOOKUP(C3884,sales_teams!A:A,sales_teams!D:D,"")</f>
        <v>East</v>
      </c>
      <c r="G3884" t="s">
        <v>54</v>
      </c>
      <c r="H3884" t="str">
        <f>_xlfn.XLOOKUP(G3884,products!A:A,products!B:B,"")</f>
        <v>GTX</v>
      </c>
      <c r="I3884" t="s">
        <v>219</v>
      </c>
      <c r="J3884" t="str">
        <f>_xlfn.XLOOKUP(I3884,accounts!A:A,accounts!B:B,"")</f>
        <v>medical</v>
      </c>
      <c r="K3884" t="str">
        <f>_xlfn.XLOOKUP(I3884,accounts!A:A,accounts!F:F,"")</f>
        <v>SMB</v>
      </c>
      <c r="L3884" t="s">
        <v>81</v>
      </c>
      <c r="M3884" t="s">
        <v>9039</v>
      </c>
      <c r="N3884" t="s">
        <v>9045</v>
      </c>
      <c r="O3884" s="1">
        <v>42899</v>
      </c>
      <c r="P3884" s="1">
        <v>42985</v>
      </c>
      <c r="Q3884" s="5">
        <f>_xlfn.XLOOKUP(G3884,products!A:A,products!C:C,"")</f>
        <v>1096</v>
      </c>
      <c r="R3884">
        <v>45</v>
      </c>
      <c r="S3884" s="5">
        <f t="shared" si="60"/>
        <v>49320</v>
      </c>
    </row>
    <row r="3885" spans="1:19" x14ac:dyDescent="0.2">
      <c r="A3885" t="s">
        <v>4030</v>
      </c>
      <c r="B3885" t="s">
        <v>9028</v>
      </c>
      <c r="C3885" t="s">
        <v>15</v>
      </c>
      <c r="D3885" t="str">
        <f>_xlfn.XLOOKUP(C3885,sales_teams!A:A,sales_teams!B:B,"")</f>
        <v>C486814</v>
      </c>
      <c r="E3885" t="str">
        <f>_xlfn.XLOOKUP(C3885,sales_teams!A:A,sales_teams!C:C,"")</f>
        <v>Melvin Marxen</v>
      </c>
      <c r="F3885" t="str">
        <f>_xlfn.XLOOKUP(C3885,sales_teams!A:A,sales_teams!D:D,"")</f>
        <v>Central</v>
      </c>
      <c r="G3885" t="s">
        <v>62</v>
      </c>
      <c r="H3885" t="str">
        <f>_xlfn.XLOOKUP(G3885,products!A:A,products!B:B,"")</f>
        <v>GTX</v>
      </c>
      <c r="I3885" t="s">
        <v>135</v>
      </c>
      <c r="J3885" t="str">
        <f>_xlfn.XLOOKUP(I3885,accounts!A:A,accounts!B:B,"")</f>
        <v>marketing</v>
      </c>
      <c r="K3885" t="str">
        <f>_xlfn.XLOOKUP(I3885,accounts!A:A,accounts!F:F,"")</f>
        <v>Mid-Market</v>
      </c>
      <c r="L3885" t="s">
        <v>81</v>
      </c>
      <c r="M3885" t="s">
        <v>9039</v>
      </c>
      <c r="N3885" t="s">
        <v>9041</v>
      </c>
      <c r="O3885" s="1">
        <v>42899</v>
      </c>
      <c r="P3885" s="1">
        <v>42982</v>
      </c>
      <c r="Q3885" s="5">
        <f>_xlfn.XLOOKUP(G3885,products!A:A,products!C:C,"")</f>
        <v>550</v>
      </c>
      <c r="R3885">
        <v>43</v>
      </c>
      <c r="S3885" s="5">
        <f t="shared" si="60"/>
        <v>23650</v>
      </c>
    </row>
    <row r="3886" spans="1:19" x14ac:dyDescent="0.2">
      <c r="A3886" t="s">
        <v>4031</v>
      </c>
      <c r="B3886" t="s">
        <v>9025</v>
      </c>
      <c r="C3886" t="s">
        <v>15</v>
      </c>
      <c r="D3886" t="str">
        <f>_xlfn.XLOOKUP(C3886,sales_teams!A:A,sales_teams!B:B,"")</f>
        <v>C486814</v>
      </c>
      <c r="E3886" t="str">
        <f>_xlfn.XLOOKUP(C3886,sales_teams!A:A,sales_teams!C:C,"")</f>
        <v>Melvin Marxen</v>
      </c>
      <c r="F3886" t="str">
        <f>_xlfn.XLOOKUP(C3886,sales_teams!A:A,sales_teams!D:D,"")</f>
        <v>Central</v>
      </c>
      <c r="G3886" t="s">
        <v>83</v>
      </c>
      <c r="H3886" t="str">
        <f>_xlfn.XLOOKUP(G3886,products!A:A,products!B:B,"")</f>
        <v>GTX</v>
      </c>
      <c r="I3886" t="s">
        <v>317</v>
      </c>
      <c r="J3886" t="str">
        <f>_xlfn.XLOOKUP(I3886,accounts!A:A,accounts!B:B,"")</f>
        <v>medical</v>
      </c>
      <c r="K3886" t="str">
        <f>_xlfn.XLOOKUP(I3886,accounts!A:A,accounts!F:F,"")</f>
        <v>Mid-Market</v>
      </c>
      <c r="L3886" t="s">
        <v>81</v>
      </c>
      <c r="M3886" t="s">
        <v>9038</v>
      </c>
      <c r="N3886" t="s">
        <v>9045</v>
      </c>
      <c r="O3886" s="1">
        <v>42899</v>
      </c>
      <c r="P3886" s="1">
        <v>42963</v>
      </c>
      <c r="Q3886" s="5">
        <f>_xlfn.XLOOKUP(G3886,products!A:A,products!C:C,"")</f>
        <v>5482</v>
      </c>
      <c r="R3886">
        <v>25</v>
      </c>
      <c r="S3886" s="5">
        <f t="shared" si="60"/>
        <v>137050</v>
      </c>
    </row>
    <row r="3887" spans="1:19" x14ac:dyDescent="0.2">
      <c r="A3887" t="s">
        <v>4032</v>
      </c>
      <c r="B3887" t="s">
        <v>9026</v>
      </c>
      <c r="C3887" t="s">
        <v>15</v>
      </c>
      <c r="D3887" t="str">
        <f>_xlfn.XLOOKUP(C3887,sales_teams!A:A,sales_teams!B:B,"")</f>
        <v>C486814</v>
      </c>
      <c r="E3887" t="str">
        <f>_xlfn.XLOOKUP(C3887,sales_teams!A:A,sales_teams!C:C,"")</f>
        <v>Melvin Marxen</v>
      </c>
      <c r="F3887" t="str">
        <f>_xlfn.XLOOKUP(C3887,sales_teams!A:A,sales_teams!D:D,"")</f>
        <v>Central</v>
      </c>
      <c r="G3887" t="s">
        <v>8951</v>
      </c>
      <c r="H3887" t="str">
        <f>_xlfn.XLOOKUP(G3887,products!A:A,products!B:B,"")</f>
        <v>GTX</v>
      </c>
      <c r="I3887" t="s">
        <v>93</v>
      </c>
      <c r="J3887" t="str">
        <f>_xlfn.XLOOKUP(I3887,accounts!A:A,accounts!B:B,"")</f>
        <v>telecommunications</v>
      </c>
      <c r="K3887" t="str">
        <f>_xlfn.XLOOKUP(I3887,accounts!A:A,accounts!F:F,"")</f>
        <v>Enterprise</v>
      </c>
      <c r="L3887" t="s">
        <v>56</v>
      </c>
      <c r="M3887" t="s">
        <v>9035</v>
      </c>
      <c r="N3887" t="s">
        <v>9045</v>
      </c>
      <c r="O3887" s="1">
        <v>42899</v>
      </c>
      <c r="P3887" s="1">
        <v>42988</v>
      </c>
      <c r="Q3887" s="5">
        <f>_xlfn.XLOOKUP(G3887,products!A:A,products!C:C,"")</f>
        <v>4821</v>
      </c>
      <c r="R3887">
        <v>42</v>
      </c>
      <c r="S3887" s="5">
        <f t="shared" si="60"/>
        <v>202482</v>
      </c>
    </row>
    <row r="3888" spans="1:19" x14ac:dyDescent="0.2">
      <c r="A3888" t="s">
        <v>4033</v>
      </c>
      <c r="B3888" t="s">
        <v>9027</v>
      </c>
      <c r="C3888" t="s">
        <v>28</v>
      </c>
      <c r="D3888" t="str">
        <f>_xlfn.XLOOKUP(C3888,sales_teams!A:A,sales_teams!B:B,"")</f>
        <v>E262141</v>
      </c>
      <c r="E3888" t="str">
        <f>_xlfn.XLOOKUP(C3888,sales_teams!A:A,sales_teams!C:C,"")</f>
        <v>Rocco Neubert</v>
      </c>
      <c r="F3888" t="str">
        <f>_xlfn.XLOOKUP(C3888,sales_teams!A:A,sales_teams!D:D,"")</f>
        <v>East</v>
      </c>
      <c r="G3888" t="s">
        <v>62</v>
      </c>
      <c r="H3888" t="str">
        <f>_xlfn.XLOOKUP(G3888,products!A:A,products!B:B,"")</f>
        <v>GTX</v>
      </c>
      <c r="I3888" t="s">
        <v>224</v>
      </c>
      <c r="J3888" t="str">
        <f>_xlfn.XLOOKUP(I3888,accounts!A:A,accounts!B:B,"")</f>
        <v>technolgy</v>
      </c>
      <c r="K3888" t="str">
        <f>_xlfn.XLOOKUP(I3888,accounts!A:A,accounts!F:F,"")</f>
        <v>Mid-Market</v>
      </c>
      <c r="L3888" t="s">
        <v>56</v>
      </c>
      <c r="M3888" t="s">
        <v>9032</v>
      </c>
      <c r="N3888" t="s">
        <v>9043</v>
      </c>
      <c r="O3888" s="1">
        <v>42899</v>
      </c>
      <c r="P3888" s="1">
        <v>42975</v>
      </c>
      <c r="Q3888" s="5">
        <f>_xlfn.XLOOKUP(G3888,products!A:A,products!C:C,"")</f>
        <v>550</v>
      </c>
      <c r="R3888">
        <v>30</v>
      </c>
      <c r="S3888" s="5">
        <f t="shared" si="60"/>
        <v>16500</v>
      </c>
    </row>
    <row r="3889" spans="1:19" x14ac:dyDescent="0.2">
      <c r="A3889" t="s">
        <v>4034</v>
      </c>
      <c r="B3889" t="s">
        <v>9027</v>
      </c>
      <c r="C3889" t="s">
        <v>22</v>
      </c>
      <c r="D3889" t="str">
        <f>_xlfn.XLOOKUP(C3889,sales_teams!A:A,sales_teams!B:B,"")</f>
        <v>E86134</v>
      </c>
      <c r="E3889" t="str">
        <f>_xlfn.XLOOKUP(C3889,sales_teams!A:A,sales_teams!C:C,"")</f>
        <v>Cara Losch</v>
      </c>
      <c r="F3889" t="str">
        <f>_xlfn.XLOOKUP(C3889,sales_teams!A:A,sales_teams!D:D,"")</f>
        <v>East</v>
      </c>
      <c r="G3889" t="s">
        <v>75</v>
      </c>
      <c r="H3889" t="str">
        <f>_xlfn.XLOOKUP(G3889,products!A:A,products!B:B,"")</f>
        <v>MG</v>
      </c>
      <c r="I3889" t="s">
        <v>208</v>
      </c>
      <c r="J3889" t="str">
        <f>_xlfn.XLOOKUP(I3889,accounts!A:A,accounts!B:B,"")</f>
        <v>software</v>
      </c>
      <c r="K3889" t="str">
        <f>_xlfn.XLOOKUP(I3889,accounts!A:A,accounts!F:F,"")</f>
        <v>Mid-Market</v>
      </c>
      <c r="L3889" t="s">
        <v>56</v>
      </c>
      <c r="M3889" t="s">
        <v>9033</v>
      </c>
      <c r="N3889" t="s">
        <v>9042</v>
      </c>
      <c r="O3889" s="1">
        <v>42899</v>
      </c>
      <c r="P3889" s="1">
        <v>42974</v>
      </c>
      <c r="Q3889" s="5">
        <f>_xlfn.XLOOKUP(G3889,products!A:A,products!C:C,"")</f>
        <v>3393</v>
      </c>
      <c r="R3889">
        <v>28</v>
      </c>
      <c r="S3889" s="5">
        <f t="shared" si="60"/>
        <v>95004</v>
      </c>
    </row>
    <row r="3890" spans="1:19" x14ac:dyDescent="0.2">
      <c r="A3890" t="s">
        <v>4035</v>
      </c>
      <c r="B3890" t="s">
        <v>9027</v>
      </c>
      <c r="C3890" t="s">
        <v>13</v>
      </c>
      <c r="D3890" t="str">
        <f>_xlfn.XLOOKUP(C3890,sales_teams!A:A,sales_teams!B:B,"")</f>
        <v>C130664</v>
      </c>
      <c r="E3890" t="str">
        <f>_xlfn.XLOOKUP(C3890,sales_teams!A:A,sales_teams!C:C,"")</f>
        <v>Melvin Marxen</v>
      </c>
      <c r="F3890" t="str">
        <f>_xlfn.XLOOKUP(C3890,sales_teams!A:A,sales_teams!D:D,"")</f>
        <v>Central</v>
      </c>
      <c r="G3890" t="s">
        <v>60</v>
      </c>
      <c r="H3890" t="str">
        <f>_xlfn.XLOOKUP(G3890,products!A:A,products!B:B,"")</f>
        <v>MG</v>
      </c>
      <c r="I3890" t="s">
        <v>246</v>
      </c>
      <c r="J3890" t="str">
        <f>_xlfn.XLOOKUP(I3890,accounts!A:A,accounts!B:B,"")</f>
        <v>marketing</v>
      </c>
      <c r="K3890" t="str">
        <f>_xlfn.XLOOKUP(I3890,accounts!A:A,accounts!F:F,"")</f>
        <v>SMB</v>
      </c>
      <c r="L3890" t="s">
        <v>81</v>
      </c>
      <c r="M3890" t="s">
        <v>9037</v>
      </c>
      <c r="N3890" t="s">
        <v>9043</v>
      </c>
      <c r="O3890" s="1">
        <v>42899</v>
      </c>
      <c r="P3890" s="1">
        <v>43006</v>
      </c>
      <c r="Q3890" s="5">
        <f>_xlfn.XLOOKUP(G3890,products!A:A,products!C:C,"")</f>
        <v>55</v>
      </c>
      <c r="R3890">
        <v>30</v>
      </c>
      <c r="S3890" s="5">
        <f t="shared" si="60"/>
        <v>1650</v>
      </c>
    </row>
    <row r="3891" spans="1:19" x14ac:dyDescent="0.2">
      <c r="A3891" t="s">
        <v>4036</v>
      </c>
      <c r="B3891" t="s">
        <v>9028</v>
      </c>
      <c r="C3891" t="s">
        <v>40</v>
      </c>
      <c r="D3891" t="str">
        <f>_xlfn.XLOOKUP(C3891,sales_teams!A:A,sales_teams!B:B,"")</f>
        <v>W249222</v>
      </c>
      <c r="E3891" t="str">
        <f>_xlfn.XLOOKUP(C3891,sales_teams!A:A,sales_teams!C:C,"")</f>
        <v>Summer Sewald</v>
      </c>
      <c r="F3891" t="str">
        <f>_xlfn.XLOOKUP(C3891,sales_teams!A:A,sales_teams!D:D,"")</f>
        <v>West</v>
      </c>
      <c r="G3891" t="s">
        <v>60</v>
      </c>
      <c r="H3891" t="str">
        <f>_xlfn.XLOOKUP(G3891,products!A:A,products!B:B,"")</f>
        <v>MG</v>
      </c>
      <c r="I3891" t="s">
        <v>91</v>
      </c>
      <c r="J3891" t="str">
        <f>_xlfn.XLOOKUP(I3891,accounts!A:A,accounts!B:B,"")</f>
        <v>software</v>
      </c>
      <c r="K3891" t="str">
        <f>_xlfn.XLOOKUP(I3891,accounts!A:A,accounts!F:F,"")</f>
        <v>Enterprise</v>
      </c>
      <c r="L3891" t="s">
        <v>56</v>
      </c>
      <c r="M3891" t="s">
        <v>9032</v>
      </c>
      <c r="N3891" t="s">
        <v>9045</v>
      </c>
      <c r="O3891" s="1">
        <v>42899</v>
      </c>
      <c r="P3891" s="1">
        <v>42913</v>
      </c>
      <c r="Q3891" s="5">
        <f>_xlfn.XLOOKUP(G3891,products!A:A,products!C:C,"")</f>
        <v>55</v>
      </c>
      <c r="R3891">
        <v>22</v>
      </c>
      <c r="S3891" s="5">
        <f t="shared" si="60"/>
        <v>1210</v>
      </c>
    </row>
    <row r="3892" spans="1:19" x14ac:dyDescent="0.2">
      <c r="A3892" t="s">
        <v>4037</v>
      </c>
      <c r="B3892" t="s">
        <v>9027</v>
      </c>
      <c r="C3892" t="s">
        <v>10</v>
      </c>
      <c r="D3892" t="str">
        <f>_xlfn.XLOOKUP(C3892,sales_teams!A:A,sales_teams!B:B,"")</f>
        <v>C309699</v>
      </c>
      <c r="E3892" t="str">
        <f>_xlfn.XLOOKUP(C3892,sales_teams!A:A,sales_teams!C:C,"")</f>
        <v>Melvin Marxen</v>
      </c>
      <c r="F3892" t="str">
        <f>_xlfn.XLOOKUP(C3892,sales_teams!A:A,sales_teams!D:D,"")</f>
        <v>Central</v>
      </c>
      <c r="G3892" t="s">
        <v>62</v>
      </c>
      <c r="H3892" t="str">
        <f>_xlfn.XLOOKUP(G3892,products!A:A,products!B:B,"")</f>
        <v>GTX</v>
      </c>
      <c r="I3892" t="s">
        <v>93</v>
      </c>
      <c r="J3892" t="str">
        <f>_xlfn.XLOOKUP(I3892,accounts!A:A,accounts!B:B,"")</f>
        <v>telecommunications</v>
      </c>
      <c r="K3892" t="str">
        <f>_xlfn.XLOOKUP(I3892,accounts!A:A,accounts!F:F,"")</f>
        <v>Enterprise</v>
      </c>
      <c r="L3892" t="s">
        <v>81</v>
      </c>
      <c r="M3892" t="s">
        <v>9037</v>
      </c>
      <c r="N3892" t="s">
        <v>9042</v>
      </c>
      <c r="O3892" s="1">
        <v>42899</v>
      </c>
      <c r="P3892" s="1">
        <v>42970</v>
      </c>
      <c r="Q3892" s="5">
        <f>_xlfn.XLOOKUP(G3892,products!A:A,products!C:C,"")</f>
        <v>550</v>
      </c>
      <c r="R3892">
        <v>25</v>
      </c>
      <c r="S3892" s="5">
        <f t="shared" si="60"/>
        <v>13750</v>
      </c>
    </row>
    <row r="3893" spans="1:19" x14ac:dyDescent="0.2">
      <c r="A3893" t="s">
        <v>4038</v>
      </c>
      <c r="B3893" t="s">
        <v>9027</v>
      </c>
      <c r="C3893" t="s">
        <v>42</v>
      </c>
      <c r="D3893" t="str">
        <f>_xlfn.XLOOKUP(C3893,sales_teams!A:A,sales_teams!B:B,"")</f>
        <v>W674591</v>
      </c>
      <c r="E3893" t="str">
        <f>_xlfn.XLOOKUP(C3893,sales_teams!A:A,sales_teams!C:C,"")</f>
        <v>Summer Sewald</v>
      </c>
      <c r="F3893" t="str">
        <f>_xlfn.XLOOKUP(C3893,sales_teams!A:A,sales_teams!D:D,"")</f>
        <v>West</v>
      </c>
      <c r="G3893" t="s">
        <v>83</v>
      </c>
      <c r="H3893" t="str">
        <f>_xlfn.XLOOKUP(G3893,products!A:A,products!B:B,"")</f>
        <v>GTX</v>
      </c>
      <c r="J3893">
        <f>_xlfn.XLOOKUP(I3893,accounts!A:A,accounts!B:B,"")</f>
        <v>0</v>
      </c>
      <c r="K3893">
        <f>_xlfn.XLOOKUP(I3893,accounts!A:A,accounts!F:F,"")</f>
        <v>0</v>
      </c>
      <c r="L3893" t="s">
        <v>76</v>
      </c>
      <c r="N3893" t="s">
        <v>9044</v>
      </c>
      <c r="O3893" s="1">
        <v>42899</v>
      </c>
      <c r="Q3893" s="5">
        <f>_xlfn.XLOOKUP(G3893,products!A:A,products!C:C,"")</f>
        <v>5482</v>
      </c>
      <c r="R3893">
        <v>16</v>
      </c>
      <c r="S3893" s="5">
        <f t="shared" si="60"/>
        <v>87712</v>
      </c>
    </row>
    <row r="3894" spans="1:19" x14ac:dyDescent="0.2">
      <c r="A3894" t="s">
        <v>4039</v>
      </c>
      <c r="B3894" t="s">
        <v>9028</v>
      </c>
      <c r="C3894" t="s">
        <v>45</v>
      </c>
      <c r="D3894" t="str">
        <f>_xlfn.XLOOKUP(C3894,sales_teams!A:A,sales_teams!B:B,"")</f>
        <v>W960943</v>
      </c>
      <c r="E3894" t="str">
        <f>_xlfn.XLOOKUP(C3894,sales_teams!A:A,sales_teams!C:C,"")</f>
        <v>Summer Sewald</v>
      </c>
      <c r="F3894" t="str">
        <f>_xlfn.XLOOKUP(C3894,sales_teams!A:A,sales_teams!D:D,"")</f>
        <v>West</v>
      </c>
      <c r="G3894" t="s">
        <v>54</v>
      </c>
      <c r="H3894" t="str">
        <f>_xlfn.XLOOKUP(G3894,products!A:A,products!B:B,"")</f>
        <v>GTX</v>
      </c>
      <c r="I3894" t="s">
        <v>106</v>
      </c>
      <c r="J3894" t="str">
        <f>_xlfn.XLOOKUP(I3894,accounts!A:A,accounts!B:B,"")</f>
        <v>entertainment</v>
      </c>
      <c r="K3894" t="str">
        <f>_xlfn.XLOOKUP(I3894,accounts!A:A,accounts!F:F,"")</f>
        <v>SMB</v>
      </c>
      <c r="L3894" t="s">
        <v>76</v>
      </c>
      <c r="N3894" t="s">
        <v>9044</v>
      </c>
      <c r="O3894" s="1">
        <v>42899</v>
      </c>
      <c r="Q3894" s="5">
        <f>_xlfn.XLOOKUP(G3894,products!A:A,products!C:C,"")</f>
        <v>1096</v>
      </c>
      <c r="R3894">
        <v>10</v>
      </c>
      <c r="S3894" s="5">
        <f t="shared" si="60"/>
        <v>10960</v>
      </c>
    </row>
    <row r="3895" spans="1:19" x14ac:dyDescent="0.2">
      <c r="A3895" t="s">
        <v>4040</v>
      </c>
      <c r="B3895" t="s">
        <v>9026</v>
      </c>
      <c r="C3895" t="s">
        <v>14</v>
      </c>
      <c r="D3895" t="str">
        <f>_xlfn.XLOOKUP(C3895,sales_teams!A:A,sales_teams!B:B,"")</f>
        <v>C961860</v>
      </c>
      <c r="E3895" t="str">
        <f>_xlfn.XLOOKUP(C3895,sales_teams!A:A,sales_teams!C:C,"")</f>
        <v>Melvin Marxen</v>
      </c>
      <c r="F3895" t="str">
        <f>_xlfn.XLOOKUP(C3895,sales_teams!A:A,sales_teams!D:D,"")</f>
        <v>Central</v>
      </c>
      <c r="G3895" t="s">
        <v>54</v>
      </c>
      <c r="H3895" t="str">
        <f>_xlfn.XLOOKUP(G3895,products!A:A,products!B:B,"")</f>
        <v>GTX</v>
      </c>
      <c r="I3895" t="s">
        <v>154</v>
      </c>
      <c r="J3895" t="str">
        <f>_xlfn.XLOOKUP(I3895,accounts!A:A,accounts!B:B,"")</f>
        <v>finance</v>
      </c>
      <c r="K3895" t="str">
        <f>_xlfn.XLOOKUP(I3895,accounts!A:A,accounts!F:F,"")</f>
        <v>Enterprise</v>
      </c>
      <c r="L3895" t="s">
        <v>81</v>
      </c>
      <c r="M3895" t="s">
        <v>9038</v>
      </c>
      <c r="N3895" t="s">
        <v>9042</v>
      </c>
      <c r="O3895" s="1">
        <v>42899</v>
      </c>
      <c r="P3895" s="1">
        <v>42968</v>
      </c>
      <c r="Q3895" s="5">
        <f>_xlfn.XLOOKUP(G3895,products!A:A,products!C:C,"")</f>
        <v>1096</v>
      </c>
      <c r="R3895">
        <v>13</v>
      </c>
      <c r="S3895" s="5">
        <f t="shared" si="60"/>
        <v>14248</v>
      </c>
    </row>
    <row r="3896" spans="1:19" x14ac:dyDescent="0.2">
      <c r="A3896" t="s">
        <v>4041</v>
      </c>
      <c r="B3896" t="s">
        <v>9027</v>
      </c>
      <c r="C3896" t="s">
        <v>7</v>
      </c>
      <c r="D3896" t="str">
        <f>_xlfn.XLOOKUP(C3896,sales_teams!A:A,sales_teams!B:B,"")</f>
        <v>C234829</v>
      </c>
      <c r="E3896" t="str">
        <f>_xlfn.XLOOKUP(C3896,sales_teams!A:A,sales_teams!C:C,"")</f>
        <v>Dustin Brinkmann</v>
      </c>
      <c r="F3896" t="str">
        <f>_xlfn.XLOOKUP(C3896,sales_teams!A:A,sales_teams!D:D,"")</f>
        <v>Central</v>
      </c>
      <c r="G3896" t="s">
        <v>60</v>
      </c>
      <c r="H3896" t="str">
        <f>_xlfn.XLOOKUP(G3896,products!A:A,products!B:B,"")</f>
        <v>MG</v>
      </c>
      <c r="I3896" t="s">
        <v>78</v>
      </c>
      <c r="J3896" t="str">
        <f>_xlfn.XLOOKUP(I3896,accounts!A:A,accounts!B:B,"")</f>
        <v>medical</v>
      </c>
      <c r="K3896" t="str">
        <f>_xlfn.XLOOKUP(I3896,accounts!A:A,accounts!F:F,"")</f>
        <v>Mid-Market</v>
      </c>
      <c r="L3896" t="s">
        <v>56</v>
      </c>
      <c r="M3896" t="s">
        <v>9035</v>
      </c>
      <c r="N3896" t="s">
        <v>9041</v>
      </c>
      <c r="O3896" s="1">
        <v>42899</v>
      </c>
      <c r="P3896" s="1">
        <v>42901</v>
      </c>
      <c r="Q3896" s="5">
        <f>_xlfn.XLOOKUP(G3896,products!A:A,products!C:C,"")</f>
        <v>55</v>
      </c>
      <c r="R3896">
        <v>17</v>
      </c>
      <c r="S3896" s="5">
        <f t="shared" si="60"/>
        <v>935</v>
      </c>
    </row>
    <row r="3897" spans="1:19" x14ac:dyDescent="0.2">
      <c r="A3897" t="s">
        <v>4042</v>
      </c>
      <c r="B3897" t="s">
        <v>9027</v>
      </c>
      <c r="C3897" t="s">
        <v>32</v>
      </c>
      <c r="D3897" t="str">
        <f>_xlfn.XLOOKUP(C3897,sales_teams!A:A,sales_teams!B:B,"")</f>
        <v>W975078</v>
      </c>
      <c r="E3897" t="str">
        <f>_xlfn.XLOOKUP(C3897,sales_teams!A:A,sales_teams!C:C,"")</f>
        <v>Celia Rouche</v>
      </c>
      <c r="F3897" t="str">
        <f>_xlfn.XLOOKUP(C3897,sales_teams!A:A,sales_teams!D:D,"")</f>
        <v>West</v>
      </c>
      <c r="G3897" t="s">
        <v>75</v>
      </c>
      <c r="H3897" t="str">
        <f>_xlfn.XLOOKUP(G3897,products!A:A,products!B:B,"")</f>
        <v>MG</v>
      </c>
      <c r="I3897" t="s">
        <v>99</v>
      </c>
      <c r="J3897" t="str">
        <f>_xlfn.XLOOKUP(I3897,accounts!A:A,accounts!B:B,"")</f>
        <v>retail</v>
      </c>
      <c r="K3897" t="str">
        <f>_xlfn.XLOOKUP(I3897,accounts!A:A,accounts!F:F,"")</f>
        <v>Enterprise</v>
      </c>
      <c r="L3897" t="s">
        <v>56</v>
      </c>
      <c r="M3897" t="s">
        <v>9031</v>
      </c>
      <c r="N3897" t="s">
        <v>9041</v>
      </c>
      <c r="O3897" s="1">
        <v>42899</v>
      </c>
      <c r="P3897" s="1">
        <v>42912</v>
      </c>
      <c r="Q3897" s="5">
        <f>_xlfn.XLOOKUP(G3897,products!A:A,products!C:C,"")</f>
        <v>3393</v>
      </c>
      <c r="R3897">
        <v>34</v>
      </c>
      <c r="S3897" s="5">
        <f t="shared" si="60"/>
        <v>115362</v>
      </c>
    </row>
    <row r="3898" spans="1:19" x14ac:dyDescent="0.2">
      <c r="A3898" t="s">
        <v>4043</v>
      </c>
      <c r="B3898" t="s">
        <v>9027</v>
      </c>
      <c r="C3898" t="s">
        <v>23</v>
      </c>
      <c r="D3898" t="str">
        <f>_xlfn.XLOOKUP(C3898,sales_teams!A:A,sales_teams!B:B,"")</f>
        <v>E680402</v>
      </c>
      <c r="E3898" t="str">
        <f>_xlfn.XLOOKUP(C3898,sales_teams!A:A,sales_teams!C:C,"")</f>
        <v>Cara Losch</v>
      </c>
      <c r="F3898" t="str">
        <f>_xlfn.XLOOKUP(C3898,sales_teams!A:A,sales_teams!D:D,"")</f>
        <v>East</v>
      </c>
      <c r="G3898" t="s">
        <v>62</v>
      </c>
      <c r="H3898" t="str">
        <f>_xlfn.XLOOKUP(G3898,products!A:A,products!B:B,"")</f>
        <v>GTX</v>
      </c>
      <c r="I3898" t="s">
        <v>128</v>
      </c>
      <c r="J3898" t="str">
        <f>_xlfn.XLOOKUP(I3898,accounts!A:A,accounts!B:B,"")</f>
        <v>marketing</v>
      </c>
      <c r="K3898" t="str">
        <f>_xlfn.XLOOKUP(I3898,accounts!A:A,accounts!F:F,"")</f>
        <v>Enterprise</v>
      </c>
      <c r="L3898" t="s">
        <v>81</v>
      </c>
      <c r="M3898" t="s">
        <v>9038</v>
      </c>
      <c r="N3898" t="s">
        <v>9041</v>
      </c>
      <c r="O3898" s="1">
        <v>42899</v>
      </c>
      <c r="P3898" s="1">
        <v>42913</v>
      </c>
      <c r="Q3898" s="5">
        <f>_xlfn.XLOOKUP(G3898,products!A:A,products!C:C,"")</f>
        <v>550</v>
      </c>
      <c r="R3898">
        <v>41</v>
      </c>
      <c r="S3898" s="5">
        <f t="shared" si="60"/>
        <v>22550</v>
      </c>
    </row>
    <row r="3899" spans="1:19" x14ac:dyDescent="0.2">
      <c r="A3899" t="s">
        <v>4044</v>
      </c>
      <c r="B3899" t="s">
        <v>9025</v>
      </c>
      <c r="C3899" t="s">
        <v>44</v>
      </c>
      <c r="D3899" t="str">
        <f>_xlfn.XLOOKUP(C3899,sales_teams!A:A,sales_teams!B:B,"")</f>
        <v>W202814</v>
      </c>
      <c r="E3899" t="str">
        <f>_xlfn.XLOOKUP(C3899,sales_teams!A:A,sales_teams!C:C,"")</f>
        <v>Summer Sewald</v>
      </c>
      <c r="F3899" t="str">
        <f>_xlfn.XLOOKUP(C3899,sales_teams!A:A,sales_teams!D:D,"")</f>
        <v>West</v>
      </c>
      <c r="G3899" t="s">
        <v>75</v>
      </c>
      <c r="H3899" t="str">
        <f>_xlfn.XLOOKUP(G3899,products!A:A,products!B:B,"")</f>
        <v>MG</v>
      </c>
      <c r="J3899">
        <f>_xlfn.XLOOKUP(I3899,accounts!A:A,accounts!B:B,"")</f>
        <v>0</v>
      </c>
      <c r="K3899">
        <f>_xlfn.XLOOKUP(I3899,accounts!A:A,accounts!F:F,"")</f>
        <v>0</v>
      </c>
      <c r="L3899" t="s">
        <v>76</v>
      </c>
      <c r="N3899" t="s">
        <v>9044</v>
      </c>
      <c r="O3899" s="1">
        <v>42899</v>
      </c>
      <c r="Q3899" s="5">
        <f>_xlfn.XLOOKUP(G3899,products!A:A,products!C:C,"")</f>
        <v>3393</v>
      </c>
      <c r="R3899">
        <v>39</v>
      </c>
      <c r="S3899" s="5">
        <f t="shared" si="60"/>
        <v>132327</v>
      </c>
    </row>
    <row r="3900" spans="1:19" x14ac:dyDescent="0.2">
      <c r="A3900" t="s">
        <v>4045</v>
      </c>
      <c r="B3900" t="s">
        <v>9027</v>
      </c>
      <c r="C3900" t="s">
        <v>3</v>
      </c>
      <c r="D3900" t="str">
        <f>_xlfn.XLOOKUP(C3900,sales_teams!A:A,sales_teams!B:B,"")</f>
        <v>C265891</v>
      </c>
      <c r="E3900" t="str">
        <f>_xlfn.XLOOKUP(C3900,sales_teams!A:A,sales_teams!C:C,"")</f>
        <v>Dustin Brinkmann</v>
      </c>
      <c r="F3900" t="str">
        <f>_xlfn.XLOOKUP(C3900,sales_teams!A:A,sales_teams!D:D,"")</f>
        <v>Central</v>
      </c>
      <c r="G3900" t="s">
        <v>60</v>
      </c>
      <c r="H3900" t="str">
        <f>_xlfn.XLOOKUP(G3900,products!A:A,products!B:B,"")</f>
        <v>MG</v>
      </c>
      <c r="I3900" t="s">
        <v>228</v>
      </c>
      <c r="J3900" t="str">
        <f>_xlfn.XLOOKUP(I3900,accounts!A:A,accounts!B:B,"")</f>
        <v>technolgy</v>
      </c>
      <c r="K3900" t="str">
        <f>_xlfn.XLOOKUP(I3900,accounts!A:A,accounts!F:F,"")</f>
        <v>Mid-Market</v>
      </c>
      <c r="L3900" t="s">
        <v>56</v>
      </c>
      <c r="M3900" t="s">
        <v>9031</v>
      </c>
      <c r="N3900" t="s">
        <v>9043</v>
      </c>
      <c r="O3900" s="1">
        <v>42900</v>
      </c>
      <c r="P3900" s="1">
        <v>42909</v>
      </c>
      <c r="Q3900" s="5">
        <f>_xlfn.XLOOKUP(G3900,products!A:A,products!C:C,"")</f>
        <v>55</v>
      </c>
      <c r="R3900">
        <v>21</v>
      </c>
      <c r="S3900" s="5">
        <f t="shared" si="60"/>
        <v>1155</v>
      </c>
    </row>
    <row r="3901" spans="1:19" x14ac:dyDescent="0.2">
      <c r="A3901" t="s">
        <v>4046</v>
      </c>
      <c r="B3901" t="s">
        <v>9027</v>
      </c>
      <c r="C3901" t="s">
        <v>27</v>
      </c>
      <c r="D3901" t="str">
        <f>_xlfn.XLOOKUP(C3901,sales_teams!A:A,sales_teams!B:B,"")</f>
        <v>E619716</v>
      </c>
      <c r="E3901" t="str">
        <f>_xlfn.XLOOKUP(C3901,sales_teams!A:A,sales_teams!C:C,"")</f>
        <v>Rocco Neubert</v>
      </c>
      <c r="F3901" t="str">
        <f>_xlfn.XLOOKUP(C3901,sales_teams!A:A,sales_teams!D:D,"")</f>
        <v>East</v>
      </c>
      <c r="G3901" t="s">
        <v>62</v>
      </c>
      <c r="H3901" t="str">
        <f>_xlfn.XLOOKUP(G3901,products!A:A,products!B:B,"")</f>
        <v>GTX</v>
      </c>
      <c r="I3901" t="s">
        <v>208</v>
      </c>
      <c r="J3901" t="str">
        <f>_xlfn.XLOOKUP(I3901,accounts!A:A,accounts!B:B,"")</f>
        <v>software</v>
      </c>
      <c r="K3901" t="str">
        <f>_xlfn.XLOOKUP(I3901,accounts!A:A,accounts!F:F,"")</f>
        <v>Mid-Market</v>
      </c>
      <c r="L3901" t="s">
        <v>81</v>
      </c>
      <c r="M3901" t="s">
        <v>9036</v>
      </c>
      <c r="N3901" t="s">
        <v>9041</v>
      </c>
      <c r="O3901" s="1">
        <v>42900</v>
      </c>
      <c r="P3901" s="1">
        <v>42995</v>
      </c>
      <c r="Q3901" s="5">
        <f>_xlfn.XLOOKUP(G3901,products!A:A,products!C:C,"")</f>
        <v>550</v>
      </c>
      <c r="R3901">
        <v>14</v>
      </c>
      <c r="S3901" s="5">
        <f t="shared" si="60"/>
        <v>7700</v>
      </c>
    </row>
    <row r="3902" spans="1:19" x14ac:dyDescent="0.2">
      <c r="A3902" t="s">
        <v>4047</v>
      </c>
      <c r="B3902" t="s">
        <v>9025</v>
      </c>
      <c r="C3902" t="s">
        <v>20</v>
      </c>
      <c r="D3902" t="str">
        <f>_xlfn.XLOOKUP(C3902,sales_teams!A:A,sales_teams!B:B,"")</f>
        <v>E500449</v>
      </c>
      <c r="E3902" t="str">
        <f>_xlfn.XLOOKUP(C3902,sales_teams!A:A,sales_teams!C:C,"")</f>
        <v>Cara Losch</v>
      </c>
      <c r="F3902" t="str">
        <f>_xlfn.XLOOKUP(C3902,sales_teams!A:A,sales_teams!D:D,"")</f>
        <v>East</v>
      </c>
      <c r="G3902" t="s">
        <v>54</v>
      </c>
      <c r="H3902" t="str">
        <f>_xlfn.XLOOKUP(G3902,products!A:A,products!B:B,"")</f>
        <v>GTX</v>
      </c>
      <c r="J3902">
        <f>_xlfn.XLOOKUP(I3902,accounts!A:A,accounts!B:B,"")</f>
        <v>0</v>
      </c>
      <c r="K3902">
        <f>_xlfn.XLOOKUP(I3902,accounts!A:A,accounts!F:F,"")</f>
        <v>0</v>
      </c>
      <c r="L3902" t="s">
        <v>76</v>
      </c>
      <c r="N3902" t="s">
        <v>9044</v>
      </c>
      <c r="O3902" s="1">
        <v>42900</v>
      </c>
      <c r="Q3902" s="5">
        <f>_xlfn.XLOOKUP(G3902,products!A:A,products!C:C,"")</f>
        <v>1096</v>
      </c>
      <c r="R3902">
        <v>48</v>
      </c>
      <c r="S3902" s="5">
        <f t="shared" si="60"/>
        <v>52608</v>
      </c>
    </row>
    <row r="3903" spans="1:19" x14ac:dyDescent="0.2">
      <c r="A3903" t="s">
        <v>4048</v>
      </c>
      <c r="B3903" t="s">
        <v>9027</v>
      </c>
      <c r="C3903" t="s">
        <v>20</v>
      </c>
      <c r="D3903" t="str">
        <f>_xlfn.XLOOKUP(C3903,sales_teams!A:A,sales_teams!B:B,"")</f>
        <v>E500449</v>
      </c>
      <c r="E3903" t="str">
        <f>_xlfn.XLOOKUP(C3903,sales_teams!A:A,sales_teams!C:C,"")</f>
        <v>Cara Losch</v>
      </c>
      <c r="F3903" t="str">
        <f>_xlfn.XLOOKUP(C3903,sales_teams!A:A,sales_teams!D:D,"")</f>
        <v>East</v>
      </c>
      <c r="G3903" t="s">
        <v>62</v>
      </c>
      <c r="H3903" t="str">
        <f>_xlfn.XLOOKUP(G3903,products!A:A,products!B:B,"")</f>
        <v>GTX</v>
      </c>
      <c r="I3903" t="s">
        <v>108</v>
      </c>
      <c r="J3903" t="str">
        <f>_xlfn.XLOOKUP(I3903,accounts!A:A,accounts!B:B,"")</f>
        <v>retail</v>
      </c>
      <c r="K3903" t="str">
        <f>_xlfn.XLOOKUP(I3903,accounts!A:A,accounts!F:F,"")</f>
        <v>Enterprise</v>
      </c>
      <c r="L3903" t="s">
        <v>56</v>
      </c>
      <c r="M3903" t="s">
        <v>9033</v>
      </c>
      <c r="N3903" t="s">
        <v>9042</v>
      </c>
      <c r="O3903" s="1">
        <v>42900</v>
      </c>
      <c r="P3903" s="1">
        <v>42980</v>
      </c>
      <c r="Q3903" s="5">
        <f>_xlfn.XLOOKUP(G3903,products!A:A,products!C:C,"")</f>
        <v>550</v>
      </c>
      <c r="R3903">
        <v>29</v>
      </c>
      <c r="S3903" s="5">
        <f t="shared" si="60"/>
        <v>15950</v>
      </c>
    </row>
    <row r="3904" spans="1:19" x14ac:dyDescent="0.2">
      <c r="A3904" t="s">
        <v>4049</v>
      </c>
      <c r="B3904" t="s">
        <v>9028</v>
      </c>
      <c r="C3904" t="s">
        <v>15</v>
      </c>
      <c r="D3904" t="str">
        <f>_xlfn.XLOOKUP(C3904,sales_teams!A:A,sales_teams!B:B,"")</f>
        <v>C486814</v>
      </c>
      <c r="E3904" t="str">
        <f>_xlfn.XLOOKUP(C3904,sales_teams!A:A,sales_teams!C:C,"")</f>
        <v>Melvin Marxen</v>
      </c>
      <c r="F3904" t="str">
        <f>_xlfn.XLOOKUP(C3904,sales_teams!A:A,sales_teams!D:D,"")</f>
        <v>Central</v>
      </c>
      <c r="G3904" t="s">
        <v>75</v>
      </c>
      <c r="H3904" t="str">
        <f>_xlfn.XLOOKUP(G3904,products!A:A,products!B:B,"")</f>
        <v>MG</v>
      </c>
      <c r="I3904" t="s">
        <v>58</v>
      </c>
      <c r="J3904" t="str">
        <f>_xlfn.XLOOKUP(I3904,accounts!A:A,accounts!B:B,"")</f>
        <v>medical</v>
      </c>
      <c r="K3904" t="str">
        <f>_xlfn.XLOOKUP(I3904,accounts!A:A,accounts!F:F,"")</f>
        <v>Mid-Market</v>
      </c>
      <c r="L3904" t="s">
        <v>56</v>
      </c>
      <c r="M3904" t="s">
        <v>9034</v>
      </c>
      <c r="N3904" t="s">
        <v>9045</v>
      </c>
      <c r="O3904" s="1">
        <v>42900</v>
      </c>
      <c r="P3904" s="1">
        <v>42972</v>
      </c>
      <c r="Q3904" s="5">
        <f>_xlfn.XLOOKUP(G3904,products!A:A,products!C:C,"")</f>
        <v>3393</v>
      </c>
      <c r="R3904">
        <v>35</v>
      </c>
      <c r="S3904" s="5">
        <f t="shared" si="60"/>
        <v>118755</v>
      </c>
    </row>
    <row r="3905" spans="1:19" x14ac:dyDescent="0.2">
      <c r="A3905" t="s">
        <v>4050</v>
      </c>
      <c r="B3905" t="s">
        <v>9025</v>
      </c>
      <c r="C3905" t="s">
        <v>38</v>
      </c>
      <c r="D3905" t="str">
        <f>_xlfn.XLOOKUP(C3905,sales_teams!A:A,sales_teams!B:B,"")</f>
        <v>W172727</v>
      </c>
      <c r="E3905" t="str">
        <f>_xlfn.XLOOKUP(C3905,sales_teams!A:A,sales_teams!C:C,"")</f>
        <v>Celia Rouche</v>
      </c>
      <c r="F3905" t="str">
        <f>_xlfn.XLOOKUP(C3905,sales_teams!A:A,sales_teams!D:D,"")</f>
        <v>West</v>
      </c>
      <c r="G3905" t="s">
        <v>75</v>
      </c>
      <c r="H3905" t="str">
        <f>_xlfn.XLOOKUP(G3905,products!A:A,products!B:B,"")</f>
        <v>MG</v>
      </c>
      <c r="I3905" t="s">
        <v>210</v>
      </c>
      <c r="J3905" t="str">
        <f>_xlfn.XLOOKUP(I3905,accounts!A:A,accounts!B:B,"")</f>
        <v>telecommunications</v>
      </c>
      <c r="K3905" t="str">
        <f>_xlfn.XLOOKUP(I3905,accounts!A:A,accounts!F:F,"")</f>
        <v>Enterprise</v>
      </c>
      <c r="L3905" t="s">
        <v>56</v>
      </c>
      <c r="M3905" t="s">
        <v>9034</v>
      </c>
      <c r="N3905" t="s">
        <v>9041</v>
      </c>
      <c r="O3905" s="1">
        <v>42900</v>
      </c>
      <c r="P3905" s="1">
        <v>42911</v>
      </c>
      <c r="Q3905" s="5">
        <f>_xlfn.XLOOKUP(G3905,products!A:A,products!C:C,"")</f>
        <v>3393</v>
      </c>
      <c r="R3905">
        <v>32</v>
      </c>
      <c r="S3905" s="5">
        <f t="shared" si="60"/>
        <v>108576</v>
      </c>
    </row>
    <row r="3906" spans="1:19" x14ac:dyDescent="0.2">
      <c r="A3906" t="s">
        <v>4051</v>
      </c>
      <c r="B3906" t="s">
        <v>9025</v>
      </c>
      <c r="C3906" t="s">
        <v>22</v>
      </c>
      <c r="D3906" t="str">
        <f>_xlfn.XLOOKUP(C3906,sales_teams!A:A,sales_teams!B:B,"")</f>
        <v>E86134</v>
      </c>
      <c r="E3906" t="str">
        <f>_xlfn.XLOOKUP(C3906,sales_teams!A:A,sales_teams!C:C,"")</f>
        <v>Cara Losch</v>
      </c>
      <c r="F3906" t="str">
        <f>_xlfn.XLOOKUP(C3906,sales_teams!A:A,sales_teams!D:D,"")</f>
        <v>East</v>
      </c>
      <c r="G3906" t="s">
        <v>60</v>
      </c>
      <c r="H3906" t="str">
        <f>_xlfn.XLOOKUP(G3906,products!A:A,products!B:B,"")</f>
        <v>MG</v>
      </c>
      <c r="I3906" t="s">
        <v>195</v>
      </c>
      <c r="J3906" t="str">
        <f>_xlfn.XLOOKUP(I3906,accounts!A:A,accounts!B:B,"")</f>
        <v>retail</v>
      </c>
      <c r="K3906" t="str">
        <f>_xlfn.XLOOKUP(I3906,accounts!A:A,accounts!F:F,"")</f>
        <v>Mid-Market</v>
      </c>
      <c r="L3906" t="s">
        <v>81</v>
      </c>
      <c r="M3906" t="s">
        <v>9037</v>
      </c>
      <c r="N3906" t="s">
        <v>9045</v>
      </c>
      <c r="O3906" s="1">
        <v>42900</v>
      </c>
      <c r="P3906" s="1">
        <v>42913</v>
      </c>
      <c r="Q3906" s="5">
        <f>_xlfn.XLOOKUP(G3906,products!A:A,products!C:C,"")</f>
        <v>55</v>
      </c>
      <c r="R3906">
        <v>50</v>
      </c>
      <c r="S3906" s="5">
        <f t="shared" si="60"/>
        <v>2750</v>
      </c>
    </row>
    <row r="3907" spans="1:19" x14ac:dyDescent="0.2">
      <c r="A3907" t="s">
        <v>4052</v>
      </c>
      <c r="B3907" t="s">
        <v>9028</v>
      </c>
      <c r="C3907" t="s">
        <v>36</v>
      </c>
      <c r="D3907" t="str">
        <f>_xlfn.XLOOKUP(C3907,sales_teams!A:A,sales_teams!B:B,"")</f>
        <v>W815792</v>
      </c>
      <c r="E3907" t="str">
        <f>_xlfn.XLOOKUP(C3907,sales_teams!A:A,sales_teams!C:C,"")</f>
        <v>Celia Rouche</v>
      </c>
      <c r="F3907" t="str">
        <f>_xlfn.XLOOKUP(C3907,sales_teams!A:A,sales_teams!D:D,"")</f>
        <v>West</v>
      </c>
      <c r="G3907" t="s">
        <v>83</v>
      </c>
      <c r="H3907" t="str">
        <f>_xlfn.XLOOKUP(G3907,products!A:A,products!B:B,"")</f>
        <v>GTX</v>
      </c>
      <c r="I3907" t="s">
        <v>91</v>
      </c>
      <c r="J3907" t="str">
        <f>_xlfn.XLOOKUP(I3907,accounts!A:A,accounts!B:B,"")</f>
        <v>software</v>
      </c>
      <c r="K3907" t="str">
        <f>_xlfn.XLOOKUP(I3907,accounts!A:A,accounts!F:F,"")</f>
        <v>Enterprise</v>
      </c>
      <c r="L3907" t="s">
        <v>56</v>
      </c>
      <c r="M3907" t="s">
        <v>9031</v>
      </c>
      <c r="N3907" t="s">
        <v>9043</v>
      </c>
      <c r="O3907" s="1">
        <v>42900</v>
      </c>
      <c r="P3907" s="1">
        <v>42989</v>
      </c>
      <c r="Q3907" s="5">
        <f>_xlfn.XLOOKUP(G3907,products!A:A,products!C:C,"")</f>
        <v>5482</v>
      </c>
      <c r="R3907">
        <v>50</v>
      </c>
      <c r="S3907" s="5">
        <f t="shared" ref="S3907:S3970" si="61">Q3907*R3907</f>
        <v>274100</v>
      </c>
    </row>
    <row r="3908" spans="1:19" x14ac:dyDescent="0.2">
      <c r="A3908" t="s">
        <v>4053</v>
      </c>
      <c r="B3908" t="s">
        <v>9027</v>
      </c>
      <c r="C3908" t="s">
        <v>36</v>
      </c>
      <c r="D3908" t="str">
        <f>_xlfn.XLOOKUP(C3908,sales_teams!A:A,sales_teams!B:B,"")</f>
        <v>W815792</v>
      </c>
      <c r="E3908" t="str">
        <f>_xlfn.XLOOKUP(C3908,sales_teams!A:A,sales_teams!C:C,"")</f>
        <v>Celia Rouche</v>
      </c>
      <c r="F3908" t="str">
        <f>_xlfn.XLOOKUP(C3908,sales_teams!A:A,sales_teams!D:D,"")</f>
        <v>West</v>
      </c>
      <c r="G3908" t="s">
        <v>75</v>
      </c>
      <c r="H3908" t="str">
        <f>_xlfn.XLOOKUP(G3908,products!A:A,products!B:B,"")</f>
        <v>MG</v>
      </c>
      <c r="I3908" t="s">
        <v>412</v>
      </c>
      <c r="J3908" t="str">
        <f>_xlfn.XLOOKUP(I3908,accounts!A:A,accounts!B:B,"")</f>
        <v>retail</v>
      </c>
      <c r="K3908" t="str">
        <f>_xlfn.XLOOKUP(I3908,accounts!A:A,accounts!F:F,"")</f>
        <v>SMB</v>
      </c>
      <c r="L3908" t="s">
        <v>56</v>
      </c>
      <c r="M3908" t="s">
        <v>9032</v>
      </c>
      <c r="N3908" t="s">
        <v>9041</v>
      </c>
      <c r="O3908" s="1">
        <v>42900</v>
      </c>
      <c r="P3908" s="1">
        <v>42914</v>
      </c>
      <c r="Q3908" s="5">
        <f>_xlfn.XLOOKUP(G3908,products!A:A,products!C:C,"")</f>
        <v>3393</v>
      </c>
      <c r="R3908">
        <v>7</v>
      </c>
      <c r="S3908" s="5">
        <f t="shared" si="61"/>
        <v>23751</v>
      </c>
    </row>
    <row r="3909" spans="1:19" x14ac:dyDescent="0.2">
      <c r="A3909" t="s">
        <v>4054</v>
      </c>
      <c r="B3909" t="s">
        <v>9026</v>
      </c>
      <c r="C3909" t="s">
        <v>40</v>
      </c>
      <c r="D3909" t="str">
        <f>_xlfn.XLOOKUP(C3909,sales_teams!A:A,sales_teams!B:B,"")</f>
        <v>W249222</v>
      </c>
      <c r="E3909" t="str">
        <f>_xlfn.XLOOKUP(C3909,sales_teams!A:A,sales_teams!C:C,"")</f>
        <v>Summer Sewald</v>
      </c>
      <c r="F3909" t="str">
        <f>_xlfn.XLOOKUP(C3909,sales_teams!A:A,sales_teams!D:D,"")</f>
        <v>West</v>
      </c>
      <c r="G3909" t="s">
        <v>62</v>
      </c>
      <c r="H3909" t="str">
        <f>_xlfn.XLOOKUP(G3909,products!A:A,products!B:B,"")</f>
        <v>GTX</v>
      </c>
      <c r="J3909">
        <f>_xlfn.XLOOKUP(I3909,accounts!A:A,accounts!B:B,"")</f>
        <v>0</v>
      </c>
      <c r="K3909">
        <f>_xlfn.XLOOKUP(I3909,accounts!A:A,accounts!F:F,"")</f>
        <v>0</v>
      </c>
      <c r="L3909" t="s">
        <v>76</v>
      </c>
      <c r="N3909" t="s">
        <v>9044</v>
      </c>
      <c r="O3909" s="1">
        <v>42900</v>
      </c>
      <c r="Q3909" s="5">
        <f>_xlfn.XLOOKUP(G3909,products!A:A,products!C:C,"")</f>
        <v>550</v>
      </c>
      <c r="R3909">
        <v>44</v>
      </c>
      <c r="S3909" s="5">
        <f t="shared" si="61"/>
        <v>24200</v>
      </c>
    </row>
    <row r="3910" spans="1:19" x14ac:dyDescent="0.2">
      <c r="A3910" t="s">
        <v>4055</v>
      </c>
      <c r="B3910" t="s">
        <v>9028</v>
      </c>
      <c r="C3910" t="s">
        <v>10</v>
      </c>
      <c r="D3910" t="str">
        <f>_xlfn.XLOOKUP(C3910,sales_teams!A:A,sales_teams!B:B,"")</f>
        <v>C309699</v>
      </c>
      <c r="E3910" t="str">
        <f>_xlfn.XLOOKUP(C3910,sales_teams!A:A,sales_teams!C:C,"")</f>
        <v>Melvin Marxen</v>
      </c>
      <c r="F3910" t="str">
        <f>_xlfn.XLOOKUP(C3910,sales_teams!A:A,sales_teams!D:D,"")</f>
        <v>Central</v>
      </c>
      <c r="G3910" t="s">
        <v>62</v>
      </c>
      <c r="H3910" t="str">
        <f>_xlfn.XLOOKUP(G3910,products!A:A,products!B:B,"")</f>
        <v>GTX</v>
      </c>
      <c r="I3910" t="s">
        <v>146</v>
      </c>
      <c r="J3910" t="str">
        <f>_xlfn.XLOOKUP(I3910,accounts!A:A,accounts!B:B,"")</f>
        <v>technolgy</v>
      </c>
      <c r="K3910" t="str">
        <f>_xlfn.XLOOKUP(I3910,accounts!A:A,accounts!F:F,"")</f>
        <v>Mid-Market</v>
      </c>
      <c r="L3910" t="s">
        <v>56</v>
      </c>
      <c r="M3910" t="s">
        <v>9033</v>
      </c>
      <c r="N3910" t="s">
        <v>9043</v>
      </c>
      <c r="O3910" s="1">
        <v>42900</v>
      </c>
      <c r="P3910" s="1">
        <v>42970</v>
      </c>
      <c r="Q3910" s="5">
        <f>_xlfn.XLOOKUP(G3910,products!A:A,products!C:C,"")</f>
        <v>550</v>
      </c>
      <c r="R3910">
        <v>40</v>
      </c>
      <c r="S3910" s="5">
        <f t="shared" si="61"/>
        <v>22000</v>
      </c>
    </row>
    <row r="3911" spans="1:19" x14ac:dyDescent="0.2">
      <c r="A3911" t="s">
        <v>4056</v>
      </c>
      <c r="B3911" t="s">
        <v>9028</v>
      </c>
      <c r="C3911" t="s">
        <v>43</v>
      </c>
      <c r="D3911" t="str">
        <f>_xlfn.XLOOKUP(C3911,sales_teams!A:A,sales_teams!B:B,"")</f>
        <v>W596440</v>
      </c>
      <c r="E3911" t="str">
        <f>_xlfn.XLOOKUP(C3911,sales_teams!A:A,sales_teams!C:C,"")</f>
        <v>Summer Sewald</v>
      </c>
      <c r="F3911" t="str">
        <f>_xlfn.XLOOKUP(C3911,sales_teams!A:A,sales_teams!D:D,"")</f>
        <v>West</v>
      </c>
      <c r="G3911" t="s">
        <v>75</v>
      </c>
      <c r="H3911" t="str">
        <f>_xlfn.XLOOKUP(G3911,products!A:A,products!B:B,"")</f>
        <v>MG</v>
      </c>
      <c r="I3911" t="s">
        <v>97</v>
      </c>
      <c r="J3911" t="str">
        <f>_xlfn.XLOOKUP(I3911,accounts!A:A,accounts!B:B,"")</f>
        <v>telecommunications</v>
      </c>
      <c r="K3911" t="str">
        <f>_xlfn.XLOOKUP(I3911,accounts!A:A,accounts!F:F,"")</f>
        <v>Mid-Market</v>
      </c>
      <c r="L3911" t="s">
        <v>81</v>
      </c>
      <c r="M3911" t="s">
        <v>9038</v>
      </c>
      <c r="N3911" t="s">
        <v>9043</v>
      </c>
      <c r="O3911" s="1">
        <v>42900</v>
      </c>
      <c r="P3911" s="1">
        <v>42906</v>
      </c>
      <c r="Q3911" s="5">
        <f>_xlfn.XLOOKUP(G3911,products!A:A,products!C:C,"")</f>
        <v>3393</v>
      </c>
      <c r="R3911">
        <v>28</v>
      </c>
      <c r="S3911" s="5">
        <f t="shared" si="61"/>
        <v>95004</v>
      </c>
    </row>
    <row r="3912" spans="1:19" x14ac:dyDescent="0.2">
      <c r="A3912" t="s">
        <v>4057</v>
      </c>
      <c r="B3912" t="s">
        <v>9027</v>
      </c>
      <c r="C3912" t="s">
        <v>8</v>
      </c>
      <c r="D3912" t="str">
        <f>_xlfn.XLOOKUP(C3912,sales_teams!A:A,sales_teams!B:B,"")</f>
        <v>C100201</v>
      </c>
      <c r="E3912" t="str">
        <f>_xlfn.XLOOKUP(C3912,sales_teams!A:A,sales_teams!C:C,"")</f>
        <v>Dustin Brinkmann</v>
      </c>
      <c r="F3912" t="str">
        <f>_xlfn.XLOOKUP(C3912,sales_teams!A:A,sales_teams!D:D,"")</f>
        <v>Central</v>
      </c>
      <c r="G3912" t="s">
        <v>75</v>
      </c>
      <c r="H3912" t="str">
        <f>_xlfn.XLOOKUP(G3912,products!A:A,products!B:B,"")</f>
        <v>MG</v>
      </c>
      <c r="I3912" t="s">
        <v>104</v>
      </c>
      <c r="J3912" t="str">
        <f>_xlfn.XLOOKUP(I3912,accounts!A:A,accounts!B:B,"")</f>
        <v>services</v>
      </c>
      <c r="K3912" t="str">
        <f>_xlfn.XLOOKUP(I3912,accounts!A:A,accounts!F:F,"")</f>
        <v>Enterprise</v>
      </c>
      <c r="L3912" t="s">
        <v>56</v>
      </c>
      <c r="M3912" t="s">
        <v>9031</v>
      </c>
      <c r="N3912" t="s">
        <v>9041</v>
      </c>
      <c r="O3912" s="1">
        <v>42900</v>
      </c>
      <c r="P3912" s="1">
        <v>42903</v>
      </c>
      <c r="Q3912" s="5">
        <f>_xlfn.XLOOKUP(G3912,products!A:A,products!C:C,"")</f>
        <v>3393</v>
      </c>
      <c r="R3912">
        <v>5</v>
      </c>
      <c r="S3912" s="5">
        <f t="shared" si="61"/>
        <v>16965</v>
      </c>
    </row>
    <row r="3913" spans="1:19" x14ac:dyDescent="0.2">
      <c r="A3913" t="s">
        <v>4058</v>
      </c>
      <c r="B3913" t="s">
        <v>9025</v>
      </c>
      <c r="C3913" t="s">
        <v>37</v>
      </c>
      <c r="D3913" t="str">
        <f>_xlfn.XLOOKUP(C3913,sales_teams!A:A,sales_teams!B:B,"")</f>
        <v>W337844</v>
      </c>
      <c r="E3913" t="str">
        <f>_xlfn.XLOOKUP(C3913,sales_teams!A:A,sales_teams!C:C,"")</f>
        <v>Celia Rouche</v>
      </c>
      <c r="F3913" t="str">
        <f>_xlfn.XLOOKUP(C3913,sales_teams!A:A,sales_teams!D:D,"")</f>
        <v>West</v>
      </c>
      <c r="G3913" t="s">
        <v>162</v>
      </c>
      <c r="H3913" t="str">
        <f>_xlfn.XLOOKUP(G3913,products!A:A,products!B:B,"")</f>
        <v>GTK</v>
      </c>
      <c r="I3913" t="s">
        <v>93</v>
      </c>
      <c r="J3913" t="str">
        <f>_xlfn.XLOOKUP(I3913,accounts!A:A,accounts!B:B,"")</f>
        <v>telecommunications</v>
      </c>
      <c r="K3913" t="str">
        <f>_xlfn.XLOOKUP(I3913,accounts!A:A,accounts!F:F,"")</f>
        <v>Enterprise</v>
      </c>
      <c r="L3913" t="s">
        <v>76</v>
      </c>
      <c r="N3913" t="s">
        <v>9044</v>
      </c>
      <c r="O3913" s="1">
        <v>42900</v>
      </c>
      <c r="Q3913" s="5">
        <f>_xlfn.XLOOKUP(G3913,products!A:A,products!C:C,"")</f>
        <v>26768</v>
      </c>
      <c r="R3913">
        <v>47</v>
      </c>
      <c r="S3913" s="5">
        <f t="shared" si="61"/>
        <v>1258096</v>
      </c>
    </row>
    <row r="3914" spans="1:19" x14ac:dyDescent="0.2">
      <c r="A3914" t="s">
        <v>4059</v>
      </c>
      <c r="B3914" t="s">
        <v>9027</v>
      </c>
      <c r="C3914" t="s">
        <v>37</v>
      </c>
      <c r="D3914" t="str">
        <f>_xlfn.XLOOKUP(C3914,sales_teams!A:A,sales_teams!B:B,"")</f>
        <v>W337844</v>
      </c>
      <c r="E3914" t="str">
        <f>_xlfn.XLOOKUP(C3914,sales_teams!A:A,sales_teams!C:C,"")</f>
        <v>Celia Rouche</v>
      </c>
      <c r="F3914" t="str">
        <f>_xlfn.XLOOKUP(C3914,sales_teams!A:A,sales_teams!D:D,"")</f>
        <v>West</v>
      </c>
      <c r="G3914" t="s">
        <v>8951</v>
      </c>
      <c r="H3914" t="str">
        <f>_xlfn.XLOOKUP(G3914,products!A:A,products!B:B,"")</f>
        <v>GTX</v>
      </c>
      <c r="I3914" t="s">
        <v>140</v>
      </c>
      <c r="J3914" t="str">
        <f>_xlfn.XLOOKUP(I3914,accounts!A:A,accounts!B:B,"")</f>
        <v>technolgy</v>
      </c>
      <c r="K3914" t="str">
        <f>_xlfn.XLOOKUP(I3914,accounts!A:A,accounts!F:F,"")</f>
        <v>Mid-Market</v>
      </c>
      <c r="L3914" t="s">
        <v>76</v>
      </c>
      <c r="N3914" t="s">
        <v>9044</v>
      </c>
      <c r="O3914" s="1">
        <v>42900</v>
      </c>
      <c r="Q3914" s="5">
        <f>_xlfn.XLOOKUP(G3914,products!A:A,products!C:C,"")</f>
        <v>4821</v>
      </c>
      <c r="R3914">
        <v>39</v>
      </c>
      <c r="S3914" s="5">
        <f t="shared" si="61"/>
        <v>188019</v>
      </c>
    </row>
    <row r="3915" spans="1:19" x14ac:dyDescent="0.2">
      <c r="A3915" t="s">
        <v>4060</v>
      </c>
      <c r="B3915" t="s">
        <v>9026</v>
      </c>
      <c r="C3915" t="s">
        <v>14</v>
      </c>
      <c r="D3915" t="str">
        <f>_xlfn.XLOOKUP(C3915,sales_teams!A:A,sales_teams!B:B,"")</f>
        <v>C961860</v>
      </c>
      <c r="E3915" t="str">
        <f>_xlfn.XLOOKUP(C3915,sales_teams!A:A,sales_teams!C:C,"")</f>
        <v>Melvin Marxen</v>
      </c>
      <c r="F3915" t="str">
        <f>_xlfn.XLOOKUP(C3915,sales_teams!A:A,sales_teams!D:D,"")</f>
        <v>Central</v>
      </c>
      <c r="G3915" t="s">
        <v>60</v>
      </c>
      <c r="H3915" t="str">
        <f>_xlfn.XLOOKUP(G3915,products!A:A,products!B:B,"")</f>
        <v>MG</v>
      </c>
      <c r="I3915" t="s">
        <v>67</v>
      </c>
      <c r="J3915" t="str">
        <f>_xlfn.XLOOKUP(I3915,accounts!A:A,accounts!B:B,"")</f>
        <v>medical</v>
      </c>
      <c r="K3915" t="str">
        <f>_xlfn.XLOOKUP(I3915,accounts!A:A,accounts!F:F,"")</f>
        <v>Enterprise</v>
      </c>
      <c r="L3915" t="s">
        <v>56</v>
      </c>
      <c r="M3915" t="s">
        <v>9031</v>
      </c>
      <c r="N3915" t="s">
        <v>9042</v>
      </c>
      <c r="O3915" s="1">
        <v>42900</v>
      </c>
      <c r="P3915" s="1">
        <v>42997</v>
      </c>
      <c r="Q3915" s="5">
        <f>_xlfn.XLOOKUP(G3915,products!A:A,products!C:C,"")</f>
        <v>55</v>
      </c>
      <c r="R3915">
        <v>33</v>
      </c>
      <c r="S3915" s="5">
        <f t="shared" si="61"/>
        <v>1815</v>
      </c>
    </row>
    <row r="3916" spans="1:19" x14ac:dyDescent="0.2">
      <c r="A3916" t="s">
        <v>4061</v>
      </c>
      <c r="B3916" t="s">
        <v>9025</v>
      </c>
      <c r="C3916" t="s">
        <v>29</v>
      </c>
      <c r="D3916" t="str">
        <f>_xlfn.XLOOKUP(C3916,sales_teams!A:A,sales_teams!B:B,"")</f>
        <v>E571180</v>
      </c>
      <c r="E3916" t="str">
        <f>_xlfn.XLOOKUP(C3916,sales_teams!A:A,sales_teams!C:C,"")</f>
        <v>Rocco Neubert</v>
      </c>
      <c r="F3916" t="str">
        <f>_xlfn.XLOOKUP(C3916,sales_teams!A:A,sales_teams!D:D,"")</f>
        <v>East</v>
      </c>
      <c r="G3916" t="s">
        <v>75</v>
      </c>
      <c r="H3916" t="str">
        <f>_xlfn.XLOOKUP(G3916,products!A:A,products!B:B,"")</f>
        <v>MG</v>
      </c>
      <c r="I3916" t="s">
        <v>759</v>
      </c>
      <c r="J3916" t="str">
        <f>_xlfn.XLOOKUP(I3916,accounts!A:A,accounts!B:B,"")</f>
        <v>technolgy</v>
      </c>
      <c r="K3916" t="str">
        <f>_xlfn.XLOOKUP(I3916,accounts!A:A,accounts!F:F,"")</f>
        <v>Mid-Market</v>
      </c>
      <c r="L3916" t="s">
        <v>81</v>
      </c>
      <c r="M3916" t="s">
        <v>9040</v>
      </c>
      <c r="N3916" t="s">
        <v>9045</v>
      </c>
      <c r="O3916" s="1">
        <v>42900</v>
      </c>
      <c r="P3916" s="1">
        <v>42913</v>
      </c>
      <c r="Q3916" s="5">
        <f>_xlfn.XLOOKUP(G3916,products!A:A,products!C:C,"")</f>
        <v>3393</v>
      </c>
      <c r="R3916">
        <v>44</v>
      </c>
      <c r="S3916" s="5">
        <f t="shared" si="61"/>
        <v>149292</v>
      </c>
    </row>
    <row r="3917" spans="1:19" x14ac:dyDescent="0.2">
      <c r="A3917" t="s">
        <v>4062</v>
      </c>
      <c r="B3917" t="s">
        <v>9025</v>
      </c>
      <c r="C3917" t="s">
        <v>7</v>
      </c>
      <c r="D3917" t="str">
        <f>_xlfn.XLOOKUP(C3917,sales_teams!A:A,sales_teams!B:B,"")</f>
        <v>C234829</v>
      </c>
      <c r="E3917" t="str">
        <f>_xlfn.XLOOKUP(C3917,sales_teams!A:A,sales_teams!C:C,"")</f>
        <v>Dustin Brinkmann</v>
      </c>
      <c r="F3917" t="str">
        <f>_xlfn.XLOOKUP(C3917,sales_teams!A:A,sales_teams!D:D,"")</f>
        <v>Central</v>
      </c>
      <c r="G3917" t="s">
        <v>60</v>
      </c>
      <c r="H3917" t="str">
        <f>_xlfn.XLOOKUP(G3917,products!A:A,products!B:B,"")</f>
        <v>MG</v>
      </c>
      <c r="I3917" t="s">
        <v>246</v>
      </c>
      <c r="J3917" t="str">
        <f>_xlfn.XLOOKUP(I3917,accounts!A:A,accounts!B:B,"")</f>
        <v>marketing</v>
      </c>
      <c r="K3917" t="str">
        <f>_xlfn.XLOOKUP(I3917,accounts!A:A,accounts!F:F,"")</f>
        <v>SMB</v>
      </c>
      <c r="L3917" t="s">
        <v>81</v>
      </c>
      <c r="M3917" t="s">
        <v>9038</v>
      </c>
      <c r="N3917" t="s">
        <v>9041</v>
      </c>
      <c r="O3917" s="1">
        <v>42900</v>
      </c>
      <c r="P3917" s="1">
        <v>42958</v>
      </c>
      <c r="Q3917" s="5">
        <f>_xlfn.XLOOKUP(G3917,products!A:A,products!C:C,"")</f>
        <v>55</v>
      </c>
      <c r="R3917">
        <v>13</v>
      </c>
      <c r="S3917" s="5">
        <f t="shared" si="61"/>
        <v>715</v>
      </c>
    </row>
    <row r="3918" spans="1:19" x14ac:dyDescent="0.2">
      <c r="A3918" t="s">
        <v>4063</v>
      </c>
      <c r="B3918" t="s">
        <v>9027</v>
      </c>
      <c r="C3918" t="s">
        <v>17</v>
      </c>
      <c r="D3918" t="str">
        <f>_xlfn.XLOOKUP(C3918,sales_teams!A:A,sales_teams!B:B,"")</f>
        <v>E152967</v>
      </c>
      <c r="E3918" t="str">
        <f>_xlfn.XLOOKUP(C3918,sales_teams!A:A,sales_teams!C:C,"")</f>
        <v>Cara Losch</v>
      </c>
      <c r="F3918" t="str">
        <f>_xlfn.XLOOKUP(C3918,sales_teams!A:A,sales_teams!D:D,"")</f>
        <v>East</v>
      </c>
      <c r="G3918" t="s">
        <v>60</v>
      </c>
      <c r="H3918" t="str">
        <f>_xlfn.XLOOKUP(G3918,products!A:A,products!B:B,"")</f>
        <v>MG</v>
      </c>
      <c r="I3918" t="s">
        <v>252</v>
      </c>
      <c r="J3918" t="str">
        <f>_xlfn.XLOOKUP(I3918,accounts!A:A,accounts!B:B,"")</f>
        <v>retail</v>
      </c>
      <c r="K3918" t="str">
        <f>_xlfn.XLOOKUP(I3918,accounts!A:A,accounts!F:F,"")</f>
        <v>Mid-Market</v>
      </c>
      <c r="L3918" t="s">
        <v>81</v>
      </c>
      <c r="M3918" t="s">
        <v>9040</v>
      </c>
      <c r="N3918" t="s">
        <v>9043</v>
      </c>
      <c r="O3918" s="1">
        <v>42900</v>
      </c>
      <c r="P3918" s="1">
        <v>42967</v>
      </c>
      <c r="Q3918" s="5">
        <f>_xlfn.XLOOKUP(G3918,products!A:A,products!C:C,"")</f>
        <v>55</v>
      </c>
      <c r="R3918">
        <v>20</v>
      </c>
      <c r="S3918" s="5">
        <f t="shared" si="61"/>
        <v>1100</v>
      </c>
    </row>
    <row r="3919" spans="1:19" x14ac:dyDescent="0.2">
      <c r="A3919" t="s">
        <v>4064</v>
      </c>
      <c r="B3919" t="s">
        <v>9026</v>
      </c>
      <c r="C3919" t="s">
        <v>30</v>
      </c>
      <c r="D3919" t="str">
        <f>_xlfn.XLOOKUP(C3919,sales_teams!A:A,sales_teams!B:B,"")</f>
        <v>E558564</v>
      </c>
      <c r="E3919" t="str">
        <f>_xlfn.XLOOKUP(C3919,sales_teams!A:A,sales_teams!C:C,"")</f>
        <v>Rocco Neubert</v>
      </c>
      <c r="F3919" t="str">
        <f>_xlfn.XLOOKUP(C3919,sales_teams!A:A,sales_teams!D:D,"")</f>
        <v>East</v>
      </c>
      <c r="G3919" t="s">
        <v>83</v>
      </c>
      <c r="H3919" t="str">
        <f>_xlfn.XLOOKUP(G3919,products!A:A,products!B:B,"")</f>
        <v>GTX</v>
      </c>
      <c r="I3919" t="s">
        <v>115</v>
      </c>
      <c r="J3919" t="str">
        <f>_xlfn.XLOOKUP(I3919,accounts!A:A,accounts!B:B,"")</f>
        <v>software</v>
      </c>
      <c r="K3919" t="str">
        <f>_xlfn.XLOOKUP(I3919,accounts!A:A,accounts!F:F,"")</f>
        <v>Enterprise</v>
      </c>
      <c r="L3919" t="s">
        <v>56</v>
      </c>
      <c r="M3919" t="s">
        <v>9034</v>
      </c>
      <c r="N3919" t="s">
        <v>9042</v>
      </c>
      <c r="O3919" s="1">
        <v>42901</v>
      </c>
      <c r="P3919" s="1">
        <v>42914</v>
      </c>
      <c r="Q3919" s="5">
        <f>_xlfn.XLOOKUP(G3919,products!A:A,products!C:C,"")</f>
        <v>5482</v>
      </c>
      <c r="R3919">
        <v>13</v>
      </c>
      <c r="S3919" s="5">
        <f t="shared" si="61"/>
        <v>71266</v>
      </c>
    </row>
    <row r="3920" spans="1:19" x14ac:dyDescent="0.2">
      <c r="A3920" t="s">
        <v>4065</v>
      </c>
      <c r="B3920" t="s">
        <v>9027</v>
      </c>
      <c r="C3920" t="s">
        <v>27</v>
      </c>
      <c r="D3920" t="str">
        <f>_xlfn.XLOOKUP(C3920,sales_teams!A:A,sales_teams!B:B,"")</f>
        <v>E619716</v>
      </c>
      <c r="E3920" t="str">
        <f>_xlfn.XLOOKUP(C3920,sales_teams!A:A,sales_teams!C:C,"")</f>
        <v>Rocco Neubert</v>
      </c>
      <c r="F3920" t="str">
        <f>_xlfn.XLOOKUP(C3920,sales_teams!A:A,sales_teams!D:D,"")</f>
        <v>East</v>
      </c>
      <c r="G3920" t="s">
        <v>8951</v>
      </c>
      <c r="H3920" t="str">
        <f>_xlfn.XLOOKUP(G3920,products!A:A,products!B:B,"")</f>
        <v>GTX</v>
      </c>
      <c r="I3920" t="s">
        <v>126</v>
      </c>
      <c r="J3920" t="str">
        <f>_xlfn.XLOOKUP(I3920,accounts!A:A,accounts!B:B,"")</f>
        <v>medical</v>
      </c>
      <c r="K3920" t="str">
        <f>_xlfn.XLOOKUP(I3920,accounts!A:A,accounts!F:F,"")</f>
        <v>SMB</v>
      </c>
      <c r="L3920" t="s">
        <v>56</v>
      </c>
      <c r="M3920" t="s">
        <v>9032</v>
      </c>
      <c r="N3920" t="s">
        <v>9042</v>
      </c>
      <c r="O3920" s="1">
        <v>42901</v>
      </c>
      <c r="P3920" s="1">
        <v>42979</v>
      </c>
      <c r="Q3920" s="5">
        <f>_xlfn.XLOOKUP(G3920,products!A:A,products!C:C,"")</f>
        <v>4821</v>
      </c>
      <c r="R3920">
        <v>43</v>
      </c>
      <c r="S3920" s="5">
        <f t="shared" si="61"/>
        <v>207303</v>
      </c>
    </row>
    <row r="3921" spans="1:19" x14ac:dyDescent="0.2">
      <c r="A3921" t="s">
        <v>4066</v>
      </c>
      <c r="B3921" t="s">
        <v>9025</v>
      </c>
      <c r="C3921" t="s">
        <v>6</v>
      </c>
      <c r="D3921" t="str">
        <f>_xlfn.XLOOKUP(C3921,sales_teams!A:A,sales_teams!B:B,"")</f>
        <v>C163925</v>
      </c>
      <c r="E3921" t="str">
        <f>_xlfn.XLOOKUP(C3921,sales_teams!A:A,sales_teams!C:C,"")</f>
        <v>Dustin Brinkmann</v>
      </c>
      <c r="F3921" t="str">
        <f>_xlfn.XLOOKUP(C3921,sales_teams!A:A,sales_teams!D:D,"")</f>
        <v>Central</v>
      </c>
      <c r="G3921" t="s">
        <v>75</v>
      </c>
      <c r="H3921" t="str">
        <f>_xlfn.XLOOKUP(G3921,products!A:A,products!B:B,"")</f>
        <v>MG</v>
      </c>
      <c r="I3921" t="s">
        <v>117</v>
      </c>
      <c r="J3921" t="str">
        <f>_xlfn.XLOOKUP(I3921,accounts!A:A,accounts!B:B,"")</f>
        <v>marketing</v>
      </c>
      <c r="K3921" t="str">
        <f>_xlfn.XLOOKUP(I3921,accounts!A:A,accounts!F:F,"")</f>
        <v>Mid-Market</v>
      </c>
      <c r="L3921" t="s">
        <v>56</v>
      </c>
      <c r="M3921" t="s">
        <v>9033</v>
      </c>
      <c r="N3921" t="s">
        <v>9045</v>
      </c>
      <c r="O3921" s="1">
        <v>42901</v>
      </c>
      <c r="P3921" s="1">
        <v>42911</v>
      </c>
      <c r="Q3921" s="5">
        <f>_xlfn.XLOOKUP(G3921,products!A:A,products!C:C,"")</f>
        <v>3393</v>
      </c>
      <c r="R3921">
        <v>13</v>
      </c>
      <c r="S3921" s="5">
        <f t="shared" si="61"/>
        <v>44109</v>
      </c>
    </row>
    <row r="3922" spans="1:19" x14ac:dyDescent="0.2">
      <c r="A3922" t="s">
        <v>4067</v>
      </c>
      <c r="B3922" t="s">
        <v>9028</v>
      </c>
      <c r="C3922" t="s">
        <v>20</v>
      </c>
      <c r="D3922" t="str">
        <f>_xlfn.XLOOKUP(C3922,sales_teams!A:A,sales_teams!B:B,"")</f>
        <v>E500449</v>
      </c>
      <c r="E3922" t="str">
        <f>_xlfn.XLOOKUP(C3922,sales_teams!A:A,sales_teams!C:C,"")</f>
        <v>Cara Losch</v>
      </c>
      <c r="F3922" t="str">
        <f>_xlfn.XLOOKUP(C3922,sales_teams!A:A,sales_teams!D:D,"")</f>
        <v>East</v>
      </c>
      <c r="G3922" t="s">
        <v>54</v>
      </c>
      <c r="H3922" t="str">
        <f>_xlfn.XLOOKUP(G3922,products!A:A,products!B:B,"")</f>
        <v>GTX</v>
      </c>
      <c r="I3922" t="s">
        <v>314</v>
      </c>
      <c r="J3922" t="str">
        <f>_xlfn.XLOOKUP(I3922,accounts!A:A,accounts!B:B,"")</f>
        <v>retail</v>
      </c>
      <c r="K3922" t="str">
        <f>_xlfn.XLOOKUP(I3922,accounts!A:A,accounts!F:F,"")</f>
        <v>SMB</v>
      </c>
      <c r="L3922" t="s">
        <v>81</v>
      </c>
      <c r="M3922" t="s">
        <v>9037</v>
      </c>
      <c r="N3922" t="s">
        <v>9045</v>
      </c>
      <c r="O3922" s="1">
        <v>42901</v>
      </c>
      <c r="P3922" s="1">
        <v>42997</v>
      </c>
      <c r="Q3922" s="5">
        <f>_xlfn.XLOOKUP(G3922,products!A:A,products!C:C,"")</f>
        <v>1096</v>
      </c>
      <c r="R3922">
        <v>48</v>
      </c>
      <c r="S3922" s="5">
        <f t="shared" si="61"/>
        <v>52608</v>
      </c>
    </row>
    <row r="3923" spans="1:19" x14ac:dyDescent="0.2">
      <c r="A3923" t="s">
        <v>4068</v>
      </c>
      <c r="B3923" t="s">
        <v>9027</v>
      </c>
      <c r="C3923" t="s">
        <v>25</v>
      </c>
      <c r="D3923" t="str">
        <f>_xlfn.XLOOKUP(C3923,sales_teams!A:A,sales_teams!B:B,"")</f>
        <v>E372575</v>
      </c>
      <c r="E3923" t="str">
        <f>_xlfn.XLOOKUP(C3923,sales_teams!A:A,sales_teams!C:C,"")</f>
        <v>Rocco Neubert</v>
      </c>
      <c r="F3923" t="str">
        <f>_xlfn.XLOOKUP(C3923,sales_teams!A:A,sales_teams!D:D,"")</f>
        <v>East</v>
      </c>
      <c r="G3923" t="s">
        <v>62</v>
      </c>
      <c r="H3923" t="str">
        <f>_xlfn.XLOOKUP(G3923,products!A:A,products!B:B,"")</f>
        <v>GTX</v>
      </c>
      <c r="I3923" t="s">
        <v>255</v>
      </c>
      <c r="J3923" t="str">
        <f>_xlfn.XLOOKUP(I3923,accounts!A:A,accounts!B:B,"")</f>
        <v>telecommunications</v>
      </c>
      <c r="K3923" t="str">
        <f>_xlfn.XLOOKUP(I3923,accounts!A:A,accounts!F:F,"")</f>
        <v>Enterprise</v>
      </c>
      <c r="L3923" t="s">
        <v>56</v>
      </c>
      <c r="M3923" t="s">
        <v>9031</v>
      </c>
      <c r="N3923" t="s">
        <v>9042</v>
      </c>
      <c r="O3923" s="1">
        <v>42901</v>
      </c>
      <c r="P3923" s="1">
        <v>42912</v>
      </c>
      <c r="Q3923" s="5">
        <f>_xlfn.XLOOKUP(G3923,products!A:A,products!C:C,"")</f>
        <v>550</v>
      </c>
      <c r="R3923">
        <v>46</v>
      </c>
      <c r="S3923" s="5">
        <f t="shared" si="61"/>
        <v>25300</v>
      </c>
    </row>
    <row r="3924" spans="1:19" x14ac:dyDescent="0.2">
      <c r="A3924" t="s">
        <v>4069</v>
      </c>
      <c r="B3924" t="s">
        <v>9028</v>
      </c>
      <c r="C3924" t="s">
        <v>25</v>
      </c>
      <c r="D3924" t="str">
        <f>_xlfn.XLOOKUP(C3924,sales_teams!A:A,sales_teams!B:B,"")</f>
        <v>E372575</v>
      </c>
      <c r="E3924" t="str">
        <f>_xlfn.XLOOKUP(C3924,sales_teams!A:A,sales_teams!C:C,"")</f>
        <v>Rocco Neubert</v>
      </c>
      <c r="F3924" t="str">
        <f>_xlfn.XLOOKUP(C3924,sales_teams!A:A,sales_teams!D:D,"")</f>
        <v>East</v>
      </c>
      <c r="G3924" t="s">
        <v>8951</v>
      </c>
      <c r="H3924" t="str">
        <f>_xlfn.XLOOKUP(G3924,products!A:A,products!B:B,"")</f>
        <v>GTX</v>
      </c>
      <c r="I3924" t="s">
        <v>95</v>
      </c>
      <c r="J3924" t="str">
        <f>_xlfn.XLOOKUP(I3924,accounts!A:A,accounts!B:B,"")</f>
        <v>entertainment</v>
      </c>
      <c r="K3924" t="str">
        <f>_xlfn.XLOOKUP(I3924,accounts!A:A,accounts!F:F,"")</f>
        <v>Enterprise</v>
      </c>
      <c r="L3924" t="s">
        <v>56</v>
      </c>
      <c r="M3924" t="s">
        <v>9032</v>
      </c>
      <c r="N3924" t="s">
        <v>9045</v>
      </c>
      <c r="O3924" s="1">
        <v>42901</v>
      </c>
      <c r="P3924" s="1">
        <v>42906</v>
      </c>
      <c r="Q3924" s="5">
        <f>_xlfn.XLOOKUP(G3924,products!A:A,products!C:C,"")</f>
        <v>4821</v>
      </c>
      <c r="R3924">
        <v>21</v>
      </c>
      <c r="S3924" s="5">
        <f t="shared" si="61"/>
        <v>101241</v>
      </c>
    </row>
    <row r="3925" spans="1:19" x14ac:dyDescent="0.2">
      <c r="A3925" t="s">
        <v>4070</v>
      </c>
      <c r="B3925" t="s">
        <v>9028</v>
      </c>
      <c r="C3925" t="s">
        <v>15</v>
      </c>
      <c r="D3925" t="str">
        <f>_xlfn.XLOOKUP(C3925,sales_teams!A:A,sales_teams!B:B,"")</f>
        <v>C486814</v>
      </c>
      <c r="E3925" t="str">
        <f>_xlfn.XLOOKUP(C3925,sales_teams!A:A,sales_teams!C:C,"")</f>
        <v>Melvin Marxen</v>
      </c>
      <c r="F3925" t="str">
        <f>_xlfn.XLOOKUP(C3925,sales_teams!A:A,sales_teams!D:D,"")</f>
        <v>Central</v>
      </c>
      <c r="G3925" t="s">
        <v>8951</v>
      </c>
      <c r="H3925" t="str">
        <f>_xlfn.XLOOKUP(G3925,products!A:A,products!B:B,"")</f>
        <v>GTX</v>
      </c>
      <c r="I3925" t="s">
        <v>246</v>
      </c>
      <c r="J3925" t="str">
        <f>_xlfn.XLOOKUP(I3925,accounts!A:A,accounts!B:B,"")</f>
        <v>marketing</v>
      </c>
      <c r="K3925" t="str">
        <f>_xlfn.XLOOKUP(I3925,accounts!A:A,accounts!F:F,"")</f>
        <v>SMB</v>
      </c>
      <c r="L3925" t="s">
        <v>56</v>
      </c>
      <c r="M3925" t="s">
        <v>9032</v>
      </c>
      <c r="N3925" t="s">
        <v>9041</v>
      </c>
      <c r="O3925" s="1">
        <v>42901</v>
      </c>
      <c r="P3925" s="1">
        <v>42916</v>
      </c>
      <c r="Q3925" s="5">
        <f>_xlfn.XLOOKUP(G3925,products!A:A,products!C:C,"")</f>
        <v>4821</v>
      </c>
      <c r="R3925">
        <v>9</v>
      </c>
      <c r="S3925" s="5">
        <f t="shared" si="61"/>
        <v>43389</v>
      </c>
    </row>
    <row r="3926" spans="1:19" x14ac:dyDescent="0.2">
      <c r="A3926" t="s">
        <v>4071</v>
      </c>
      <c r="B3926" t="s">
        <v>9027</v>
      </c>
      <c r="C3926" t="s">
        <v>15</v>
      </c>
      <c r="D3926" t="str">
        <f>_xlfn.XLOOKUP(C3926,sales_teams!A:A,sales_teams!B:B,"")</f>
        <v>C486814</v>
      </c>
      <c r="E3926" t="str">
        <f>_xlfn.XLOOKUP(C3926,sales_teams!A:A,sales_teams!C:C,"")</f>
        <v>Melvin Marxen</v>
      </c>
      <c r="F3926" t="str">
        <f>_xlfn.XLOOKUP(C3926,sales_teams!A:A,sales_teams!D:D,"")</f>
        <v>Central</v>
      </c>
      <c r="G3926" t="s">
        <v>75</v>
      </c>
      <c r="H3926" t="str">
        <f>_xlfn.XLOOKUP(G3926,products!A:A,products!B:B,"")</f>
        <v>MG</v>
      </c>
      <c r="I3926" t="s">
        <v>168</v>
      </c>
      <c r="J3926" t="str">
        <f>_xlfn.XLOOKUP(I3926,accounts!A:A,accounts!B:B,"")</f>
        <v>technolgy</v>
      </c>
      <c r="K3926" t="str">
        <f>_xlfn.XLOOKUP(I3926,accounts!A:A,accounts!F:F,"")</f>
        <v>Enterprise</v>
      </c>
      <c r="L3926" t="s">
        <v>56</v>
      </c>
      <c r="M3926" t="s">
        <v>9033</v>
      </c>
      <c r="N3926" t="s">
        <v>9043</v>
      </c>
      <c r="O3926" s="1">
        <v>42901</v>
      </c>
      <c r="P3926" s="1">
        <v>42987</v>
      </c>
      <c r="Q3926" s="5">
        <f>_xlfn.XLOOKUP(G3926,products!A:A,products!C:C,"")</f>
        <v>3393</v>
      </c>
      <c r="R3926">
        <v>7</v>
      </c>
      <c r="S3926" s="5">
        <f t="shared" si="61"/>
        <v>23751</v>
      </c>
    </row>
    <row r="3927" spans="1:19" x14ac:dyDescent="0.2">
      <c r="A3927" t="s">
        <v>4072</v>
      </c>
      <c r="B3927" t="s">
        <v>9025</v>
      </c>
      <c r="C3927" t="s">
        <v>38</v>
      </c>
      <c r="D3927" t="str">
        <f>_xlfn.XLOOKUP(C3927,sales_teams!A:A,sales_teams!B:B,"")</f>
        <v>W172727</v>
      </c>
      <c r="E3927" t="str">
        <f>_xlfn.XLOOKUP(C3927,sales_teams!A:A,sales_teams!C:C,"")</f>
        <v>Celia Rouche</v>
      </c>
      <c r="F3927" t="str">
        <f>_xlfn.XLOOKUP(C3927,sales_teams!A:A,sales_teams!D:D,"")</f>
        <v>West</v>
      </c>
      <c r="G3927" t="s">
        <v>162</v>
      </c>
      <c r="H3927" t="str">
        <f>_xlfn.XLOOKUP(G3927,products!A:A,products!B:B,"")</f>
        <v>GTK</v>
      </c>
      <c r="I3927" t="s">
        <v>71</v>
      </c>
      <c r="J3927" t="str">
        <f>_xlfn.XLOOKUP(I3927,accounts!A:A,accounts!B:B,"")</f>
        <v>entertainment</v>
      </c>
      <c r="K3927" t="str">
        <f>_xlfn.XLOOKUP(I3927,accounts!A:A,accounts!F:F,"")</f>
        <v>Enterprise</v>
      </c>
      <c r="L3927" t="s">
        <v>56</v>
      </c>
      <c r="M3927" t="s">
        <v>9032</v>
      </c>
      <c r="N3927" t="s">
        <v>9045</v>
      </c>
      <c r="O3927" s="1">
        <v>42901</v>
      </c>
      <c r="P3927" s="1">
        <v>42916</v>
      </c>
      <c r="Q3927" s="5">
        <f>_xlfn.XLOOKUP(G3927,products!A:A,products!C:C,"")</f>
        <v>26768</v>
      </c>
      <c r="R3927">
        <v>29</v>
      </c>
      <c r="S3927" s="5">
        <f t="shared" si="61"/>
        <v>776272</v>
      </c>
    </row>
    <row r="3928" spans="1:19" x14ac:dyDescent="0.2">
      <c r="A3928" t="s">
        <v>4073</v>
      </c>
      <c r="B3928" t="s">
        <v>9027</v>
      </c>
      <c r="C3928" t="s">
        <v>10</v>
      </c>
      <c r="D3928" t="str">
        <f>_xlfn.XLOOKUP(C3928,sales_teams!A:A,sales_teams!B:B,"")</f>
        <v>C309699</v>
      </c>
      <c r="E3928" t="str">
        <f>_xlfn.XLOOKUP(C3928,sales_teams!A:A,sales_teams!C:C,"")</f>
        <v>Melvin Marxen</v>
      </c>
      <c r="F3928" t="str">
        <f>_xlfn.XLOOKUP(C3928,sales_teams!A:A,sales_teams!D:D,"")</f>
        <v>Central</v>
      </c>
      <c r="G3928" t="s">
        <v>62</v>
      </c>
      <c r="H3928" t="str">
        <f>_xlfn.XLOOKUP(G3928,products!A:A,products!B:B,"")</f>
        <v>GTX</v>
      </c>
      <c r="I3928" t="s">
        <v>329</v>
      </c>
      <c r="J3928" t="str">
        <f>_xlfn.XLOOKUP(I3928,accounts!A:A,accounts!B:B,"")</f>
        <v>technolgy</v>
      </c>
      <c r="K3928" t="str">
        <f>_xlfn.XLOOKUP(I3928,accounts!A:A,accounts!F:F,"")</f>
        <v>Enterprise</v>
      </c>
      <c r="L3928" t="s">
        <v>56</v>
      </c>
      <c r="M3928" t="s">
        <v>9032</v>
      </c>
      <c r="N3928" t="s">
        <v>9042</v>
      </c>
      <c r="O3928" s="1">
        <v>42901</v>
      </c>
      <c r="P3928" s="1">
        <v>42987</v>
      </c>
      <c r="Q3928" s="5">
        <f>_xlfn.XLOOKUP(G3928,products!A:A,products!C:C,"")</f>
        <v>550</v>
      </c>
      <c r="R3928">
        <v>39</v>
      </c>
      <c r="S3928" s="5">
        <f t="shared" si="61"/>
        <v>21450</v>
      </c>
    </row>
    <row r="3929" spans="1:19" x14ac:dyDescent="0.2">
      <c r="A3929" t="s">
        <v>4074</v>
      </c>
      <c r="B3929" t="s">
        <v>9028</v>
      </c>
      <c r="C3929" t="s">
        <v>10</v>
      </c>
      <c r="D3929" t="str">
        <f>_xlfn.XLOOKUP(C3929,sales_teams!A:A,sales_teams!B:B,"")</f>
        <v>C309699</v>
      </c>
      <c r="E3929" t="str">
        <f>_xlfn.XLOOKUP(C3929,sales_teams!A:A,sales_teams!C:C,"")</f>
        <v>Melvin Marxen</v>
      </c>
      <c r="F3929" t="str">
        <f>_xlfn.XLOOKUP(C3929,sales_teams!A:A,sales_teams!D:D,"")</f>
        <v>Central</v>
      </c>
      <c r="G3929" t="s">
        <v>62</v>
      </c>
      <c r="H3929" t="str">
        <f>_xlfn.XLOOKUP(G3929,products!A:A,products!B:B,"")</f>
        <v>GTX</v>
      </c>
      <c r="I3929" t="s">
        <v>146</v>
      </c>
      <c r="J3929" t="str">
        <f>_xlfn.XLOOKUP(I3929,accounts!A:A,accounts!B:B,"")</f>
        <v>technolgy</v>
      </c>
      <c r="K3929" t="str">
        <f>_xlfn.XLOOKUP(I3929,accounts!A:A,accounts!F:F,"")</f>
        <v>Mid-Market</v>
      </c>
      <c r="L3929" t="s">
        <v>56</v>
      </c>
      <c r="M3929" t="s">
        <v>9035</v>
      </c>
      <c r="N3929" t="s">
        <v>9045</v>
      </c>
      <c r="O3929" s="1">
        <v>42901</v>
      </c>
      <c r="P3929" s="1">
        <v>42914</v>
      </c>
      <c r="Q3929" s="5">
        <f>_xlfn.XLOOKUP(G3929,products!A:A,products!C:C,"")</f>
        <v>550</v>
      </c>
      <c r="R3929">
        <v>49</v>
      </c>
      <c r="S3929" s="5">
        <f t="shared" si="61"/>
        <v>26950</v>
      </c>
    </row>
    <row r="3930" spans="1:19" x14ac:dyDescent="0.2">
      <c r="A3930" t="s">
        <v>4075</v>
      </c>
      <c r="B3930" t="s">
        <v>9028</v>
      </c>
      <c r="C3930" t="s">
        <v>10</v>
      </c>
      <c r="D3930" t="str">
        <f>_xlfn.XLOOKUP(C3930,sales_teams!A:A,sales_teams!B:B,"")</f>
        <v>C309699</v>
      </c>
      <c r="E3930" t="str">
        <f>_xlfn.XLOOKUP(C3930,sales_teams!A:A,sales_teams!C:C,"")</f>
        <v>Melvin Marxen</v>
      </c>
      <c r="F3930" t="str">
        <f>_xlfn.XLOOKUP(C3930,sales_teams!A:A,sales_teams!D:D,"")</f>
        <v>Central</v>
      </c>
      <c r="G3930" t="s">
        <v>54</v>
      </c>
      <c r="H3930" t="str">
        <f>_xlfn.XLOOKUP(G3930,products!A:A,products!B:B,"")</f>
        <v>GTX</v>
      </c>
      <c r="I3930" t="s">
        <v>140</v>
      </c>
      <c r="J3930" t="str">
        <f>_xlfn.XLOOKUP(I3930,accounts!A:A,accounts!B:B,"")</f>
        <v>technolgy</v>
      </c>
      <c r="K3930" t="str">
        <f>_xlfn.XLOOKUP(I3930,accounts!A:A,accounts!F:F,"")</f>
        <v>Mid-Market</v>
      </c>
      <c r="L3930" t="s">
        <v>56</v>
      </c>
      <c r="M3930" t="s">
        <v>9031</v>
      </c>
      <c r="N3930" t="s">
        <v>9045</v>
      </c>
      <c r="O3930" s="1">
        <v>42901</v>
      </c>
      <c r="P3930" s="1">
        <v>43003</v>
      </c>
      <c r="Q3930" s="5">
        <f>_xlfn.XLOOKUP(G3930,products!A:A,products!C:C,"")</f>
        <v>1096</v>
      </c>
      <c r="R3930">
        <v>8</v>
      </c>
      <c r="S3930" s="5">
        <f t="shared" si="61"/>
        <v>8768</v>
      </c>
    </row>
    <row r="3931" spans="1:19" x14ac:dyDescent="0.2">
      <c r="A3931" t="s">
        <v>4076</v>
      </c>
      <c r="B3931" t="s">
        <v>9027</v>
      </c>
      <c r="C3931" t="s">
        <v>8</v>
      </c>
      <c r="D3931" t="str">
        <f>_xlfn.XLOOKUP(C3931,sales_teams!A:A,sales_teams!B:B,"")</f>
        <v>C100201</v>
      </c>
      <c r="E3931" t="str">
        <f>_xlfn.XLOOKUP(C3931,sales_teams!A:A,sales_teams!C:C,"")</f>
        <v>Dustin Brinkmann</v>
      </c>
      <c r="F3931" t="str">
        <f>_xlfn.XLOOKUP(C3931,sales_teams!A:A,sales_teams!D:D,"")</f>
        <v>Central</v>
      </c>
      <c r="G3931" t="s">
        <v>75</v>
      </c>
      <c r="H3931" t="str">
        <f>_xlfn.XLOOKUP(G3931,products!A:A,products!B:B,"")</f>
        <v>MG</v>
      </c>
      <c r="I3931" t="s">
        <v>222</v>
      </c>
      <c r="J3931" t="str">
        <f>_xlfn.XLOOKUP(I3931,accounts!A:A,accounts!B:B,"")</f>
        <v>entertainment</v>
      </c>
      <c r="K3931" t="str">
        <f>_xlfn.XLOOKUP(I3931,accounts!A:A,accounts!F:F,"")</f>
        <v>SMB</v>
      </c>
      <c r="L3931" t="s">
        <v>81</v>
      </c>
      <c r="M3931" t="s">
        <v>9039</v>
      </c>
      <c r="N3931" t="s">
        <v>9043</v>
      </c>
      <c r="O3931" s="1">
        <v>42901</v>
      </c>
      <c r="P3931" s="1">
        <v>42915</v>
      </c>
      <c r="Q3931" s="5">
        <f>_xlfn.XLOOKUP(G3931,products!A:A,products!C:C,"")</f>
        <v>3393</v>
      </c>
      <c r="R3931">
        <v>18</v>
      </c>
      <c r="S3931" s="5">
        <f t="shared" si="61"/>
        <v>61074</v>
      </c>
    </row>
    <row r="3932" spans="1:19" x14ac:dyDescent="0.2">
      <c r="A3932" t="s">
        <v>4077</v>
      </c>
      <c r="B3932" t="s">
        <v>9027</v>
      </c>
      <c r="C3932" t="s">
        <v>8</v>
      </c>
      <c r="D3932" t="str">
        <f>_xlfn.XLOOKUP(C3932,sales_teams!A:A,sales_teams!B:B,"")</f>
        <v>C100201</v>
      </c>
      <c r="E3932" t="str">
        <f>_xlfn.XLOOKUP(C3932,sales_teams!A:A,sales_teams!C:C,"")</f>
        <v>Dustin Brinkmann</v>
      </c>
      <c r="F3932" t="str">
        <f>_xlfn.XLOOKUP(C3932,sales_teams!A:A,sales_teams!D:D,"")</f>
        <v>Central</v>
      </c>
      <c r="G3932" t="s">
        <v>75</v>
      </c>
      <c r="H3932" t="str">
        <f>_xlfn.XLOOKUP(G3932,products!A:A,products!B:B,"")</f>
        <v>MG</v>
      </c>
      <c r="I3932" t="s">
        <v>186</v>
      </c>
      <c r="J3932" t="str">
        <f>_xlfn.XLOOKUP(I3932,accounts!A:A,accounts!B:B,"")</f>
        <v>retail</v>
      </c>
      <c r="K3932" t="str">
        <f>_xlfn.XLOOKUP(I3932,accounts!A:A,accounts!F:F,"")</f>
        <v>SMB</v>
      </c>
      <c r="L3932" t="s">
        <v>56</v>
      </c>
      <c r="M3932" t="s">
        <v>9034</v>
      </c>
      <c r="N3932" t="s">
        <v>9043</v>
      </c>
      <c r="O3932" s="1">
        <v>42901</v>
      </c>
      <c r="P3932" s="1">
        <v>42949</v>
      </c>
      <c r="Q3932" s="5">
        <f>_xlfn.XLOOKUP(G3932,products!A:A,products!C:C,"")</f>
        <v>3393</v>
      </c>
      <c r="R3932">
        <v>25</v>
      </c>
      <c r="S3932" s="5">
        <f t="shared" si="61"/>
        <v>84825</v>
      </c>
    </row>
    <row r="3933" spans="1:19" x14ac:dyDescent="0.2">
      <c r="A3933" t="s">
        <v>4078</v>
      </c>
      <c r="B3933" t="s">
        <v>9028</v>
      </c>
      <c r="C3933" t="s">
        <v>37</v>
      </c>
      <c r="D3933" t="str">
        <f>_xlfn.XLOOKUP(C3933,sales_teams!A:A,sales_teams!B:B,"")</f>
        <v>W337844</v>
      </c>
      <c r="E3933" t="str">
        <f>_xlfn.XLOOKUP(C3933,sales_teams!A:A,sales_teams!C:C,"")</f>
        <v>Celia Rouche</v>
      </c>
      <c r="F3933" t="str">
        <f>_xlfn.XLOOKUP(C3933,sales_teams!A:A,sales_teams!D:D,"")</f>
        <v>West</v>
      </c>
      <c r="G3933" t="s">
        <v>60</v>
      </c>
      <c r="H3933" t="str">
        <f>_xlfn.XLOOKUP(G3933,products!A:A,products!B:B,"")</f>
        <v>MG</v>
      </c>
      <c r="I3933" t="s">
        <v>86</v>
      </c>
      <c r="J3933" t="str">
        <f>_xlfn.XLOOKUP(I3933,accounts!A:A,accounts!B:B,"")</f>
        <v>telecommunications</v>
      </c>
      <c r="K3933" t="str">
        <f>_xlfn.XLOOKUP(I3933,accounts!A:A,accounts!F:F,"")</f>
        <v>Enterprise</v>
      </c>
      <c r="L3933" t="s">
        <v>56</v>
      </c>
      <c r="M3933" t="s">
        <v>9031</v>
      </c>
      <c r="N3933" t="s">
        <v>9045</v>
      </c>
      <c r="O3933" s="1">
        <v>42901</v>
      </c>
      <c r="P3933" s="1">
        <v>42971</v>
      </c>
      <c r="Q3933" s="5">
        <f>_xlfn.XLOOKUP(G3933,products!A:A,products!C:C,"")</f>
        <v>55</v>
      </c>
      <c r="R3933">
        <v>44</v>
      </c>
      <c r="S3933" s="5">
        <f t="shared" si="61"/>
        <v>2420</v>
      </c>
    </row>
    <row r="3934" spans="1:19" x14ac:dyDescent="0.2">
      <c r="A3934" t="s">
        <v>4079</v>
      </c>
      <c r="B3934" t="s">
        <v>9025</v>
      </c>
      <c r="C3934" t="s">
        <v>45</v>
      </c>
      <c r="D3934" t="str">
        <f>_xlfn.XLOOKUP(C3934,sales_teams!A:A,sales_teams!B:B,"")</f>
        <v>W960943</v>
      </c>
      <c r="E3934" t="str">
        <f>_xlfn.XLOOKUP(C3934,sales_teams!A:A,sales_teams!C:C,"")</f>
        <v>Summer Sewald</v>
      </c>
      <c r="F3934" t="str">
        <f>_xlfn.XLOOKUP(C3934,sales_teams!A:A,sales_teams!D:D,"")</f>
        <v>West</v>
      </c>
      <c r="G3934" t="s">
        <v>62</v>
      </c>
      <c r="H3934" t="str">
        <f>_xlfn.XLOOKUP(G3934,products!A:A,products!B:B,"")</f>
        <v>GTX</v>
      </c>
      <c r="J3934">
        <f>_xlfn.XLOOKUP(I3934,accounts!A:A,accounts!B:B,"")</f>
        <v>0</v>
      </c>
      <c r="K3934">
        <f>_xlfn.XLOOKUP(I3934,accounts!A:A,accounts!F:F,"")</f>
        <v>0</v>
      </c>
      <c r="L3934" t="s">
        <v>76</v>
      </c>
      <c r="N3934" t="s">
        <v>9044</v>
      </c>
      <c r="O3934" s="1">
        <v>42901</v>
      </c>
      <c r="Q3934" s="5">
        <f>_xlfn.XLOOKUP(G3934,products!A:A,products!C:C,"")</f>
        <v>550</v>
      </c>
      <c r="R3934">
        <v>6</v>
      </c>
      <c r="S3934" s="5">
        <f t="shared" si="61"/>
        <v>3300</v>
      </c>
    </row>
    <row r="3935" spans="1:19" x14ac:dyDescent="0.2">
      <c r="A3935" t="s">
        <v>4080</v>
      </c>
      <c r="B3935" t="s">
        <v>9027</v>
      </c>
      <c r="C3935" t="s">
        <v>29</v>
      </c>
      <c r="D3935" t="str">
        <f>_xlfn.XLOOKUP(C3935,sales_teams!A:A,sales_teams!B:B,"")</f>
        <v>E571180</v>
      </c>
      <c r="E3935" t="str">
        <f>_xlfn.XLOOKUP(C3935,sales_teams!A:A,sales_teams!C:C,"")</f>
        <v>Rocco Neubert</v>
      </c>
      <c r="F3935" t="str">
        <f>_xlfn.XLOOKUP(C3935,sales_teams!A:A,sales_teams!D:D,"")</f>
        <v>East</v>
      </c>
      <c r="G3935" t="s">
        <v>60</v>
      </c>
      <c r="H3935" t="str">
        <f>_xlfn.XLOOKUP(G3935,products!A:A,products!B:B,"")</f>
        <v>MG</v>
      </c>
      <c r="I3935" t="s">
        <v>181</v>
      </c>
      <c r="J3935" t="str">
        <f>_xlfn.XLOOKUP(I3935,accounts!A:A,accounts!B:B,"")</f>
        <v>medical</v>
      </c>
      <c r="K3935" t="str">
        <f>_xlfn.XLOOKUP(I3935,accounts!A:A,accounts!F:F,"")</f>
        <v>Mid-Market</v>
      </c>
      <c r="L3935" t="s">
        <v>56</v>
      </c>
      <c r="M3935" t="s">
        <v>9035</v>
      </c>
      <c r="N3935" t="s">
        <v>9042</v>
      </c>
      <c r="O3935" s="1">
        <v>42901</v>
      </c>
      <c r="P3935" s="1">
        <v>42951</v>
      </c>
      <c r="Q3935" s="5">
        <f>_xlfn.XLOOKUP(G3935,products!A:A,products!C:C,"")</f>
        <v>55</v>
      </c>
      <c r="R3935">
        <v>33</v>
      </c>
      <c r="S3935" s="5">
        <f t="shared" si="61"/>
        <v>1815</v>
      </c>
    </row>
    <row r="3936" spans="1:19" x14ac:dyDescent="0.2">
      <c r="A3936" t="s">
        <v>4081</v>
      </c>
      <c r="B3936" t="s">
        <v>9027</v>
      </c>
      <c r="C3936" t="s">
        <v>35</v>
      </c>
      <c r="D3936" t="str">
        <f>_xlfn.XLOOKUP(C3936,sales_teams!A:A,sales_teams!B:B,"")</f>
        <v>W100826</v>
      </c>
      <c r="E3936" t="str">
        <f>_xlfn.XLOOKUP(C3936,sales_teams!A:A,sales_teams!C:C,"")</f>
        <v>Celia Rouche</v>
      </c>
      <c r="F3936" t="str">
        <f>_xlfn.XLOOKUP(C3936,sales_teams!A:A,sales_teams!D:D,"")</f>
        <v>West</v>
      </c>
      <c r="G3936" t="s">
        <v>60</v>
      </c>
      <c r="H3936" t="str">
        <f>_xlfn.XLOOKUP(G3936,products!A:A,products!B:B,"")</f>
        <v>MG</v>
      </c>
      <c r="J3936">
        <f>_xlfn.XLOOKUP(I3936,accounts!A:A,accounts!B:B,"")</f>
        <v>0</v>
      </c>
      <c r="K3936">
        <f>_xlfn.XLOOKUP(I3936,accounts!A:A,accounts!F:F,"")</f>
        <v>0</v>
      </c>
      <c r="L3936" t="s">
        <v>76</v>
      </c>
      <c r="N3936" t="s">
        <v>9044</v>
      </c>
      <c r="O3936" s="1">
        <v>42901</v>
      </c>
      <c r="Q3936" s="5">
        <f>_xlfn.XLOOKUP(G3936,products!A:A,products!C:C,"")</f>
        <v>55</v>
      </c>
      <c r="R3936">
        <v>34</v>
      </c>
      <c r="S3936" s="5">
        <f t="shared" si="61"/>
        <v>1870</v>
      </c>
    </row>
    <row r="3937" spans="1:19" x14ac:dyDescent="0.2">
      <c r="A3937" t="s">
        <v>4082</v>
      </c>
      <c r="B3937" t="s">
        <v>9028</v>
      </c>
      <c r="C3937" t="s">
        <v>21</v>
      </c>
      <c r="D3937" t="str">
        <f>_xlfn.XLOOKUP(C3937,sales_teams!A:A,sales_teams!B:B,"")</f>
        <v>E777204</v>
      </c>
      <c r="E3937" t="str">
        <f>_xlfn.XLOOKUP(C3937,sales_teams!A:A,sales_teams!C:C,"")</f>
        <v>Cara Losch</v>
      </c>
      <c r="F3937" t="str">
        <f>_xlfn.XLOOKUP(C3937,sales_teams!A:A,sales_teams!D:D,"")</f>
        <v>East</v>
      </c>
      <c r="G3937" t="s">
        <v>62</v>
      </c>
      <c r="H3937" t="str">
        <f>_xlfn.XLOOKUP(G3937,products!A:A,products!B:B,"")</f>
        <v>GTX</v>
      </c>
      <c r="I3937" t="s">
        <v>95</v>
      </c>
      <c r="J3937" t="str">
        <f>_xlfn.XLOOKUP(I3937,accounts!A:A,accounts!B:B,"")</f>
        <v>entertainment</v>
      </c>
      <c r="K3937" t="str">
        <f>_xlfn.XLOOKUP(I3937,accounts!A:A,accounts!F:F,"")</f>
        <v>Enterprise</v>
      </c>
      <c r="L3937" t="s">
        <v>56</v>
      </c>
      <c r="M3937" t="s">
        <v>9033</v>
      </c>
      <c r="N3937" t="s">
        <v>9045</v>
      </c>
      <c r="O3937" s="1">
        <v>42901</v>
      </c>
      <c r="P3937" s="1">
        <v>42991</v>
      </c>
      <c r="Q3937" s="5">
        <f>_xlfn.XLOOKUP(G3937,products!A:A,products!C:C,"")</f>
        <v>550</v>
      </c>
      <c r="R3937">
        <v>15</v>
      </c>
      <c r="S3937" s="5">
        <f t="shared" si="61"/>
        <v>8250</v>
      </c>
    </row>
    <row r="3938" spans="1:19" x14ac:dyDescent="0.2">
      <c r="A3938" t="s">
        <v>4083</v>
      </c>
      <c r="B3938" t="s">
        <v>9026</v>
      </c>
      <c r="C3938" t="s">
        <v>21</v>
      </c>
      <c r="D3938" t="str">
        <f>_xlfn.XLOOKUP(C3938,sales_teams!A:A,sales_teams!B:B,"")</f>
        <v>E777204</v>
      </c>
      <c r="E3938" t="str">
        <f>_xlfn.XLOOKUP(C3938,sales_teams!A:A,sales_teams!C:C,"")</f>
        <v>Cara Losch</v>
      </c>
      <c r="F3938" t="str">
        <f>_xlfn.XLOOKUP(C3938,sales_teams!A:A,sales_teams!D:D,"")</f>
        <v>East</v>
      </c>
      <c r="G3938" t="s">
        <v>75</v>
      </c>
      <c r="H3938" t="str">
        <f>_xlfn.XLOOKUP(G3938,products!A:A,products!B:B,"")</f>
        <v>MG</v>
      </c>
      <c r="I3938" t="s">
        <v>95</v>
      </c>
      <c r="J3938" t="str">
        <f>_xlfn.XLOOKUP(I3938,accounts!A:A,accounts!B:B,"")</f>
        <v>entertainment</v>
      </c>
      <c r="K3938" t="str">
        <f>_xlfn.XLOOKUP(I3938,accounts!A:A,accounts!F:F,"")</f>
        <v>Enterprise</v>
      </c>
      <c r="L3938" t="s">
        <v>56</v>
      </c>
      <c r="M3938" t="s">
        <v>9032</v>
      </c>
      <c r="N3938" t="s">
        <v>9042</v>
      </c>
      <c r="O3938" s="1">
        <v>42901</v>
      </c>
      <c r="P3938" s="1">
        <v>42915</v>
      </c>
      <c r="Q3938" s="5">
        <f>_xlfn.XLOOKUP(G3938,products!A:A,products!C:C,"")</f>
        <v>3393</v>
      </c>
      <c r="R3938">
        <v>31</v>
      </c>
      <c r="S3938" s="5">
        <f t="shared" si="61"/>
        <v>105183</v>
      </c>
    </row>
    <row r="3939" spans="1:19" x14ac:dyDescent="0.2">
      <c r="A3939" t="s">
        <v>4084</v>
      </c>
      <c r="B3939" t="s">
        <v>9028</v>
      </c>
      <c r="C3939" t="s">
        <v>32</v>
      </c>
      <c r="D3939" t="str">
        <f>_xlfn.XLOOKUP(C3939,sales_teams!A:A,sales_teams!B:B,"")</f>
        <v>W975078</v>
      </c>
      <c r="E3939" t="str">
        <f>_xlfn.XLOOKUP(C3939,sales_teams!A:A,sales_teams!C:C,"")</f>
        <v>Celia Rouche</v>
      </c>
      <c r="F3939" t="str">
        <f>_xlfn.XLOOKUP(C3939,sales_teams!A:A,sales_teams!D:D,"")</f>
        <v>West</v>
      </c>
      <c r="G3939" t="s">
        <v>62</v>
      </c>
      <c r="H3939" t="str">
        <f>_xlfn.XLOOKUP(G3939,products!A:A,products!B:B,"")</f>
        <v>GTX</v>
      </c>
      <c r="J3939">
        <f>_xlfn.XLOOKUP(I3939,accounts!A:A,accounts!B:B,"")</f>
        <v>0</v>
      </c>
      <c r="K3939">
        <f>_xlfn.XLOOKUP(I3939,accounts!A:A,accounts!F:F,"")</f>
        <v>0</v>
      </c>
      <c r="L3939" t="s">
        <v>76</v>
      </c>
      <c r="N3939" t="s">
        <v>9044</v>
      </c>
      <c r="O3939" s="1">
        <v>42901</v>
      </c>
      <c r="Q3939" s="5">
        <f>_xlfn.XLOOKUP(G3939,products!A:A,products!C:C,"")</f>
        <v>550</v>
      </c>
      <c r="R3939">
        <v>1</v>
      </c>
      <c r="S3939" s="5">
        <f t="shared" si="61"/>
        <v>550</v>
      </c>
    </row>
    <row r="3940" spans="1:19" x14ac:dyDescent="0.2">
      <c r="A3940" t="s">
        <v>4085</v>
      </c>
      <c r="B3940" t="s">
        <v>9026</v>
      </c>
      <c r="C3940" t="s">
        <v>32</v>
      </c>
      <c r="D3940" t="str">
        <f>_xlfn.XLOOKUP(C3940,sales_teams!A:A,sales_teams!B:B,"")</f>
        <v>W975078</v>
      </c>
      <c r="E3940" t="str">
        <f>_xlfn.XLOOKUP(C3940,sales_teams!A:A,sales_teams!C:C,"")</f>
        <v>Celia Rouche</v>
      </c>
      <c r="F3940" t="str">
        <f>_xlfn.XLOOKUP(C3940,sales_teams!A:A,sales_teams!D:D,"")</f>
        <v>West</v>
      </c>
      <c r="G3940" t="s">
        <v>60</v>
      </c>
      <c r="H3940" t="str">
        <f>_xlfn.XLOOKUP(G3940,products!A:A,products!B:B,"")</f>
        <v>MG</v>
      </c>
      <c r="I3940" t="s">
        <v>65</v>
      </c>
      <c r="J3940" t="str">
        <f>_xlfn.XLOOKUP(I3940,accounts!A:A,accounts!B:B,"")</f>
        <v>services</v>
      </c>
      <c r="K3940" t="str">
        <f>_xlfn.XLOOKUP(I3940,accounts!A:A,accounts!F:F,"")</f>
        <v>Mid-Market</v>
      </c>
      <c r="L3940" t="s">
        <v>56</v>
      </c>
      <c r="M3940" t="s">
        <v>9034</v>
      </c>
      <c r="N3940" t="s">
        <v>9045</v>
      </c>
      <c r="O3940" s="1">
        <v>42901</v>
      </c>
      <c r="P3940" s="1">
        <v>42908</v>
      </c>
      <c r="Q3940" s="5">
        <f>_xlfn.XLOOKUP(G3940,products!A:A,products!C:C,"")</f>
        <v>55</v>
      </c>
      <c r="R3940">
        <v>18</v>
      </c>
      <c r="S3940" s="5">
        <f t="shared" si="61"/>
        <v>990</v>
      </c>
    </row>
    <row r="3941" spans="1:19" x14ac:dyDescent="0.2">
      <c r="A3941" t="s">
        <v>4086</v>
      </c>
      <c r="B3941" t="s">
        <v>9028</v>
      </c>
      <c r="C3941" t="s">
        <v>32</v>
      </c>
      <c r="D3941" t="str">
        <f>_xlfn.XLOOKUP(C3941,sales_teams!A:A,sales_teams!B:B,"")</f>
        <v>W975078</v>
      </c>
      <c r="E3941" t="str">
        <f>_xlfn.XLOOKUP(C3941,sales_teams!A:A,sales_teams!C:C,"")</f>
        <v>Celia Rouche</v>
      </c>
      <c r="F3941" t="str">
        <f>_xlfn.XLOOKUP(C3941,sales_teams!A:A,sales_teams!D:D,"")</f>
        <v>West</v>
      </c>
      <c r="G3941" t="s">
        <v>60</v>
      </c>
      <c r="H3941" t="str">
        <f>_xlfn.XLOOKUP(G3941,products!A:A,products!B:B,"")</f>
        <v>MG</v>
      </c>
      <c r="I3941" t="s">
        <v>329</v>
      </c>
      <c r="J3941" t="str">
        <f>_xlfn.XLOOKUP(I3941,accounts!A:A,accounts!B:B,"")</f>
        <v>technolgy</v>
      </c>
      <c r="K3941" t="str">
        <f>_xlfn.XLOOKUP(I3941,accounts!A:A,accounts!F:F,"")</f>
        <v>Enterprise</v>
      </c>
      <c r="L3941" t="s">
        <v>56</v>
      </c>
      <c r="M3941" t="s">
        <v>9035</v>
      </c>
      <c r="N3941" t="s">
        <v>9045</v>
      </c>
      <c r="O3941" s="1">
        <v>42901</v>
      </c>
      <c r="P3941" s="1">
        <v>42914</v>
      </c>
      <c r="Q3941" s="5">
        <f>_xlfn.XLOOKUP(G3941,products!A:A,products!C:C,"")</f>
        <v>55</v>
      </c>
      <c r="R3941">
        <v>21</v>
      </c>
      <c r="S3941" s="5">
        <f t="shared" si="61"/>
        <v>1155</v>
      </c>
    </row>
    <row r="3942" spans="1:19" x14ac:dyDescent="0.2">
      <c r="A3942" t="s">
        <v>4087</v>
      </c>
      <c r="B3942" t="s">
        <v>9025</v>
      </c>
      <c r="C3942" t="s">
        <v>23</v>
      </c>
      <c r="D3942" t="str">
        <f>_xlfn.XLOOKUP(C3942,sales_teams!A:A,sales_teams!B:B,"")</f>
        <v>E680402</v>
      </c>
      <c r="E3942" t="str">
        <f>_xlfn.XLOOKUP(C3942,sales_teams!A:A,sales_teams!C:C,"")</f>
        <v>Cara Losch</v>
      </c>
      <c r="F3942" t="str">
        <f>_xlfn.XLOOKUP(C3942,sales_teams!A:A,sales_teams!D:D,"")</f>
        <v>East</v>
      </c>
      <c r="G3942" t="s">
        <v>62</v>
      </c>
      <c r="H3942" t="str">
        <f>_xlfn.XLOOKUP(G3942,products!A:A,products!B:B,"")</f>
        <v>GTX</v>
      </c>
      <c r="I3942" t="s">
        <v>387</v>
      </c>
      <c r="J3942" t="str">
        <f>_xlfn.XLOOKUP(I3942,accounts!A:A,accounts!B:B,"")</f>
        <v>technolgy</v>
      </c>
      <c r="K3942" t="str">
        <f>_xlfn.XLOOKUP(I3942,accounts!A:A,accounts!F:F,"")</f>
        <v>SMB</v>
      </c>
      <c r="L3942" t="s">
        <v>56</v>
      </c>
      <c r="M3942" t="s">
        <v>9031</v>
      </c>
      <c r="N3942" t="s">
        <v>9041</v>
      </c>
      <c r="O3942" s="1">
        <v>42901</v>
      </c>
      <c r="P3942" s="1">
        <v>42976</v>
      </c>
      <c r="Q3942" s="5">
        <f>_xlfn.XLOOKUP(G3942,products!A:A,products!C:C,"")</f>
        <v>550</v>
      </c>
      <c r="R3942">
        <v>10</v>
      </c>
      <c r="S3942" s="5">
        <f t="shared" si="61"/>
        <v>5500</v>
      </c>
    </row>
    <row r="3943" spans="1:19" x14ac:dyDescent="0.2">
      <c r="A3943" t="s">
        <v>4088</v>
      </c>
      <c r="B3943" t="s">
        <v>9026</v>
      </c>
      <c r="C3943" t="s">
        <v>44</v>
      </c>
      <c r="D3943" t="str">
        <f>_xlfn.XLOOKUP(C3943,sales_teams!A:A,sales_teams!B:B,"")</f>
        <v>W202814</v>
      </c>
      <c r="E3943" t="str">
        <f>_xlfn.XLOOKUP(C3943,sales_teams!A:A,sales_teams!C:C,"")</f>
        <v>Summer Sewald</v>
      </c>
      <c r="F3943" t="str">
        <f>_xlfn.XLOOKUP(C3943,sales_teams!A:A,sales_teams!D:D,"")</f>
        <v>West</v>
      </c>
      <c r="G3943" t="s">
        <v>75</v>
      </c>
      <c r="H3943" t="str">
        <f>_xlfn.XLOOKUP(G3943,products!A:A,products!B:B,"")</f>
        <v>MG</v>
      </c>
      <c r="J3943">
        <f>_xlfn.XLOOKUP(I3943,accounts!A:A,accounts!B:B,"")</f>
        <v>0</v>
      </c>
      <c r="K3943">
        <f>_xlfn.XLOOKUP(I3943,accounts!A:A,accounts!F:F,"")</f>
        <v>0</v>
      </c>
      <c r="L3943" t="s">
        <v>76</v>
      </c>
      <c r="N3943" t="s">
        <v>9044</v>
      </c>
      <c r="O3943" s="1">
        <v>42901</v>
      </c>
      <c r="Q3943" s="5">
        <f>_xlfn.XLOOKUP(G3943,products!A:A,products!C:C,"")</f>
        <v>3393</v>
      </c>
      <c r="R3943">
        <v>12</v>
      </c>
      <c r="S3943" s="5">
        <f t="shared" si="61"/>
        <v>40716</v>
      </c>
    </row>
    <row r="3944" spans="1:19" x14ac:dyDescent="0.2">
      <c r="A3944" t="s">
        <v>4089</v>
      </c>
      <c r="B3944" t="s">
        <v>9025</v>
      </c>
      <c r="C3944" t="s">
        <v>27</v>
      </c>
      <c r="D3944" t="str">
        <f>_xlfn.XLOOKUP(C3944,sales_teams!A:A,sales_teams!B:B,"")</f>
        <v>E619716</v>
      </c>
      <c r="E3944" t="str">
        <f>_xlfn.XLOOKUP(C3944,sales_teams!A:A,sales_teams!C:C,"")</f>
        <v>Rocco Neubert</v>
      </c>
      <c r="F3944" t="str">
        <f>_xlfn.XLOOKUP(C3944,sales_teams!A:A,sales_teams!D:D,"")</f>
        <v>East</v>
      </c>
      <c r="G3944" t="s">
        <v>60</v>
      </c>
      <c r="H3944" t="str">
        <f>_xlfn.XLOOKUP(G3944,products!A:A,products!B:B,"")</f>
        <v>MG</v>
      </c>
      <c r="I3944" t="s">
        <v>759</v>
      </c>
      <c r="J3944" t="str">
        <f>_xlfn.XLOOKUP(I3944,accounts!A:A,accounts!B:B,"")</f>
        <v>technolgy</v>
      </c>
      <c r="K3944" t="str">
        <f>_xlfn.XLOOKUP(I3944,accounts!A:A,accounts!F:F,"")</f>
        <v>Mid-Market</v>
      </c>
      <c r="L3944" t="s">
        <v>76</v>
      </c>
      <c r="N3944" t="s">
        <v>9044</v>
      </c>
      <c r="O3944" s="1">
        <v>42902</v>
      </c>
      <c r="Q3944" s="5">
        <f>_xlfn.XLOOKUP(G3944,products!A:A,products!C:C,"")</f>
        <v>55</v>
      </c>
      <c r="R3944">
        <v>26</v>
      </c>
      <c r="S3944" s="5">
        <f t="shared" si="61"/>
        <v>1430</v>
      </c>
    </row>
    <row r="3945" spans="1:19" x14ac:dyDescent="0.2">
      <c r="A3945" t="s">
        <v>4090</v>
      </c>
      <c r="B3945" t="s">
        <v>9026</v>
      </c>
      <c r="C3945" t="s">
        <v>25</v>
      </c>
      <c r="D3945" t="str">
        <f>_xlfn.XLOOKUP(C3945,sales_teams!A:A,sales_teams!B:B,"")</f>
        <v>E372575</v>
      </c>
      <c r="E3945" t="str">
        <f>_xlfn.XLOOKUP(C3945,sales_teams!A:A,sales_teams!C:C,"")</f>
        <v>Rocco Neubert</v>
      </c>
      <c r="F3945" t="str">
        <f>_xlfn.XLOOKUP(C3945,sales_teams!A:A,sales_teams!D:D,"")</f>
        <v>East</v>
      </c>
      <c r="G3945" t="s">
        <v>54</v>
      </c>
      <c r="H3945" t="str">
        <f>_xlfn.XLOOKUP(G3945,products!A:A,products!B:B,"")</f>
        <v>GTX</v>
      </c>
      <c r="I3945" t="s">
        <v>215</v>
      </c>
      <c r="J3945" t="str">
        <f>_xlfn.XLOOKUP(I3945,accounts!A:A,accounts!B:B,"")</f>
        <v>technolgy</v>
      </c>
      <c r="K3945" t="str">
        <f>_xlfn.XLOOKUP(I3945,accounts!A:A,accounts!F:F,"")</f>
        <v>Enterprise</v>
      </c>
      <c r="L3945" t="s">
        <v>56</v>
      </c>
      <c r="M3945" t="s">
        <v>9034</v>
      </c>
      <c r="N3945" t="s">
        <v>9041</v>
      </c>
      <c r="O3945" s="1">
        <v>42902</v>
      </c>
      <c r="P3945" s="1">
        <v>42911</v>
      </c>
      <c r="Q3945" s="5">
        <f>_xlfn.XLOOKUP(G3945,products!A:A,products!C:C,"")</f>
        <v>1096</v>
      </c>
      <c r="R3945">
        <v>4</v>
      </c>
      <c r="S3945" s="5">
        <f t="shared" si="61"/>
        <v>4384</v>
      </c>
    </row>
    <row r="3946" spans="1:19" x14ac:dyDescent="0.2">
      <c r="A3946" t="s">
        <v>4091</v>
      </c>
      <c r="B3946" t="s">
        <v>9027</v>
      </c>
      <c r="C3946" t="s">
        <v>15</v>
      </c>
      <c r="D3946" t="str">
        <f>_xlfn.XLOOKUP(C3946,sales_teams!A:A,sales_teams!B:B,"")</f>
        <v>C486814</v>
      </c>
      <c r="E3946" t="str">
        <f>_xlfn.XLOOKUP(C3946,sales_teams!A:A,sales_teams!C:C,"")</f>
        <v>Melvin Marxen</v>
      </c>
      <c r="F3946" t="str">
        <f>_xlfn.XLOOKUP(C3946,sales_teams!A:A,sales_teams!D:D,"")</f>
        <v>Central</v>
      </c>
      <c r="G3946" t="s">
        <v>8951</v>
      </c>
      <c r="H3946" t="str">
        <f>_xlfn.XLOOKUP(G3946,products!A:A,products!B:B,"")</f>
        <v>GTX</v>
      </c>
      <c r="I3946" t="s">
        <v>140</v>
      </c>
      <c r="J3946" t="str">
        <f>_xlfn.XLOOKUP(I3946,accounts!A:A,accounts!B:B,"")</f>
        <v>technolgy</v>
      </c>
      <c r="K3946" t="str">
        <f>_xlfn.XLOOKUP(I3946,accounts!A:A,accounts!F:F,"")</f>
        <v>Mid-Market</v>
      </c>
      <c r="L3946" t="s">
        <v>56</v>
      </c>
      <c r="M3946" t="s">
        <v>9034</v>
      </c>
      <c r="N3946" t="s">
        <v>9042</v>
      </c>
      <c r="O3946" s="1">
        <v>42902</v>
      </c>
      <c r="P3946" s="1">
        <v>42958</v>
      </c>
      <c r="Q3946" s="5">
        <f>_xlfn.XLOOKUP(G3946,products!A:A,products!C:C,"")</f>
        <v>4821</v>
      </c>
      <c r="R3946">
        <v>8</v>
      </c>
      <c r="S3946" s="5">
        <f t="shared" si="61"/>
        <v>38568</v>
      </c>
    </row>
    <row r="3947" spans="1:19" x14ac:dyDescent="0.2">
      <c r="A3947" t="s">
        <v>4092</v>
      </c>
      <c r="B3947" t="s">
        <v>9025</v>
      </c>
      <c r="C3947" t="s">
        <v>15</v>
      </c>
      <c r="D3947" t="str">
        <f>_xlfn.XLOOKUP(C3947,sales_teams!A:A,sales_teams!B:B,"")</f>
        <v>C486814</v>
      </c>
      <c r="E3947" t="str">
        <f>_xlfn.XLOOKUP(C3947,sales_teams!A:A,sales_teams!C:C,"")</f>
        <v>Melvin Marxen</v>
      </c>
      <c r="F3947" t="str">
        <f>_xlfn.XLOOKUP(C3947,sales_teams!A:A,sales_teams!D:D,"")</f>
        <v>Central</v>
      </c>
      <c r="G3947" t="s">
        <v>8951</v>
      </c>
      <c r="H3947" t="str">
        <f>_xlfn.XLOOKUP(G3947,products!A:A,products!B:B,"")</f>
        <v>GTX</v>
      </c>
      <c r="I3947" t="s">
        <v>80</v>
      </c>
      <c r="J3947" t="str">
        <f>_xlfn.XLOOKUP(I3947,accounts!A:A,accounts!B:B,"")</f>
        <v>retail</v>
      </c>
      <c r="K3947" t="str">
        <f>_xlfn.XLOOKUP(I3947,accounts!A:A,accounts!F:F,"")</f>
        <v>Mid-Market</v>
      </c>
      <c r="L3947" t="s">
        <v>56</v>
      </c>
      <c r="M3947" t="s">
        <v>9032</v>
      </c>
      <c r="N3947" t="s">
        <v>9041</v>
      </c>
      <c r="O3947" s="1">
        <v>42902</v>
      </c>
      <c r="P3947" s="1">
        <v>42995</v>
      </c>
      <c r="Q3947" s="5">
        <f>_xlfn.XLOOKUP(G3947,products!A:A,products!C:C,"")</f>
        <v>4821</v>
      </c>
      <c r="R3947">
        <v>41</v>
      </c>
      <c r="S3947" s="5">
        <f t="shared" si="61"/>
        <v>197661</v>
      </c>
    </row>
    <row r="3948" spans="1:19" x14ac:dyDescent="0.2">
      <c r="A3948" t="s">
        <v>4093</v>
      </c>
      <c r="B3948" t="s">
        <v>9028</v>
      </c>
      <c r="C3948" t="s">
        <v>15</v>
      </c>
      <c r="D3948" t="str">
        <f>_xlfn.XLOOKUP(C3948,sales_teams!A:A,sales_teams!B:B,"")</f>
        <v>C486814</v>
      </c>
      <c r="E3948" t="str">
        <f>_xlfn.XLOOKUP(C3948,sales_teams!A:A,sales_teams!C:C,"")</f>
        <v>Melvin Marxen</v>
      </c>
      <c r="F3948" t="str">
        <f>_xlfn.XLOOKUP(C3948,sales_teams!A:A,sales_teams!D:D,"")</f>
        <v>Central</v>
      </c>
      <c r="G3948" t="s">
        <v>75</v>
      </c>
      <c r="H3948" t="str">
        <f>_xlfn.XLOOKUP(G3948,products!A:A,products!B:B,"")</f>
        <v>MG</v>
      </c>
      <c r="I3948" t="s">
        <v>58</v>
      </c>
      <c r="J3948" t="str">
        <f>_xlfn.XLOOKUP(I3948,accounts!A:A,accounts!B:B,"")</f>
        <v>medical</v>
      </c>
      <c r="K3948" t="str">
        <f>_xlfn.XLOOKUP(I3948,accounts!A:A,accounts!F:F,"")</f>
        <v>Mid-Market</v>
      </c>
      <c r="L3948" t="s">
        <v>56</v>
      </c>
      <c r="M3948" t="s">
        <v>9032</v>
      </c>
      <c r="N3948" t="s">
        <v>9043</v>
      </c>
      <c r="O3948" s="1">
        <v>42902</v>
      </c>
      <c r="P3948" s="1">
        <v>42910</v>
      </c>
      <c r="Q3948" s="5">
        <f>_xlfn.XLOOKUP(G3948,products!A:A,products!C:C,"")</f>
        <v>3393</v>
      </c>
      <c r="R3948">
        <v>44</v>
      </c>
      <c r="S3948" s="5">
        <f t="shared" si="61"/>
        <v>149292</v>
      </c>
    </row>
    <row r="3949" spans="1:19" x14ac:dyDescent="0.2">
      <c r="A3949" t="s">
        <v>4094</v>
      </c>
      <c r="B3949" t="s">
        <v>9026</v>
      </c>
      <c r="C3949" t="s">
        <v>28</v>
      </c>
      <c r="D3949" t="str">
        <f>_xlfn.XLOOKUP(C3949,sales_teams!A:A,sales_teams!B:B,"")</f>
        <v>E262141</v>
      </c>
      <c r="E3949" t="str">
        <f>_xlfn.XLOOKUP(C3949,sales_teams!A:A,sales_teams!C:C,"")</f>
        <v>Rocco Neubert</v>
      </c>
      <c r="F3949" t="str">
        <f>_xlfn.XLOOKUP(C3949,sales_teams!A:A,sales_teams!D:D,"")</f>
        <v>East</v>
      </c>
      <c r="G3949" t="s">
        <v>75</v>
      </c>
      <c r="H3949" t="str">
        <f>_xlfn.XLOOKUP(G3949,products!A:A,products!B:B,"")</f>
        <v>MG</v>
      </c>
      <c r="I3949" t="s">
        <v>219</v>
      </c>
      <c r="J3949" t="str">
        <f>_xlfn.XLOOKUP(I3949,accounts!A:A,accounts!B:B,"")</f>
        <v>medical</v>
      </c>
      <c r="K3949" t="str">
        <f>_xlfn.XLOOKUP(I3949,accounts!A:A,accounts!F:F,"")</f>
        <v>SMB</v>
      </c>
      <c r="L3949" t="s">
        <v>81</v>
      </c>
      <c r="M3949" t="s">
        <v>9037</v>
      </c>
      <c r="N3949" t="s">
        <v>9041</v>
      </c>
      <c r="O3949" s="1">
        <v>42902</v>
      </c>
      <c r="P3949" s="1">
        <v>42978</v>
      </c>
      <c r="Q3949" s="5">
        <f>_xlfn.XLOOKUP(G3949,products!A:A,products!C:C,"")</f>
        <v>3393</v>
      </c>
      <c r="R3949">
        <v>41</v>
      </c>
      <c r="S3949" s="5">
        <f t="shared" si="61"/>
        <v>139113</v>
      </c>
    </row>
    <row r="3950" spans="1:19" x14ac:dyDescent="0.2">
      <c r="A3950" t="s">
        <v>4095</v>
      </c>
      <c r="B3950" t="s">
        <v>9026</v>
      </c>
      <c r="C3950" t="s">
        <v>28</v>
      </c>
      <c r="D3950" t="str">
        <f>_xlfn.XLOOKUP(C3950,sales_teams!A:A,sales_teams!B:B,"")</f>
        <v>E262141</v>
      </c>
      <c r="E3950" t="str">
        <f>_xlfn.XLOOKUP(C3950,sales_teams!A:A,sales_teams!C:C,"")</f>
        <v>Rocco Neubert</v>
      </c>
      <c r="F3950" t="str">
        <f>_xlfn.XLOOKUP(C3950,sales_teams!A:A,sales_teams!D:D,"")</f>
        <v>East</v>
      </c>
      <c r="G3950" t="s">
        <v>62</v>
      </c>
      <c r="H3950" t="str">
        <f>_xlfn.XLOOKUP(G3950,products!A:A,products!B:B,"")</f>
        <v>GTX</v>
      </c>
      <c r="I3950" t="s">
        <v>193</v>
      </c>
      <c r="J3950" t="str">
        <f>_xlfn.XLOOKUP(I3950,accounts!A:A,accounts!B:B,"")</f>
        <v>employment</v>
      </c>
      <c r="K3950" t="str">
        <f>_xlfn.XLOOKUP(I3950,accounts!A:A,accounts!F:F,"")</f>
        <v>Mid-Market</v>
      </c>
      <c r="L3950" t="s">
        <v>56</v>
      </c>
      <c r="M3950" t="s">
        <v>9031</v>
      </c>
      <c r="N3950" t="s">
        <v>9045</v>
      </c>
      <c r="O3950" s="1">
        <v>42902</v>
      </c>
      <c r="P3950" s="1">
        <v>42995</v>
      </c>
      <c r="Q3950" s="5">
        <f>_xlfn.XLOOKUP(G3950,products!A:A,products!C:C,"")</f>
        <v>550</v>
      </c>
      <c r="R3950">
        <v>36</v>
      </c>
      <c r="S3950" s="5">
        <f t="shared" si="61"/>
        <v>19800</v>
      </c>
    </row>
    <row r="3951" spans="1:19" x14ac:dyDescent="0.2">
      <c r="A3951" t="s">
        <v>4096</v>
      </c>
      <c r="B3951" t="s">
        <v>9027</v>
      </c>
      <c r="C3951" t="s">
        <v>22</v>
      </c>
      <c r="D3951" t="str">
        <f>_xlfn.XLOOKUP(C3951,sales_teams!A:A,sales_teams!B:B,"")</f>
        <v>E86134</v>
      </c>
      <c r="E3951" t="str">
        <f>_xlfn.XLOOKUP(C3951,sales_teams!A:A,sales_teams!C:C,"")</f>
        <v>Cara Losch</v>
      </c>
      <c r="F3951" t="str">
        <f>_xlfn.XLOOKUP(C3951,sales_teams!A:A,sales_teams!D:D,"")</f>
        <v>East</v>
      </c>
      <c r="G3951" t="s">
        <v>62</v>
      </c>
      <c r="H3951" t="str">
        <f>_xlfn.XLOOKUP(G3951,products!A:A,products!B:B,"")</f>
        <v>GTX</v>
      </c>
      <c r="I3951" t="s">
        <v>255</v>
      </c>
      <c r="J3951" t="str">
        <f>_xlfn.XLOOKUP(I3951,accounts!A:A,accounts!B:B,"")</f>
        <v>telecommunications</v>
      </c>
      <c r="K3951" t="str">
        <f>_xlfn.XLOOKUP(I3951,accounts!A:A,accounts!F:F,"")</f>
        <v>Enterprise</v>
      </c>
      <c r="L3951" t="s">
        <v>81</v>
      </c>
      <c r="M3951" t="s">
        <v>9040</v>
      </c>
      <c r="N3951" t="s">
        <v>9043</v>
      </c>
      <c r="O3951" s="1">
        <v>42902</v>
      </c>
      <c r="P3951" s="1">
        <v>42969</v>
      </c>
      <c r="Q3951" s="5">
        <f>_xlfn.XLOOKUP(G3951,products!A:A,products!C:C,"")</f>
        <v>550</v>
      </c>
      <c r="R3951">
        <v>15</v>
      </c>
      <c r="S3951" s="5">
        <f t="shared" si="61"/>
        <v>8250</v>
      </c>
    </row>
    <row r="3952" spans="1:19" x14ac:dyDescent="0.2">
      <c r="A3952" t="s">
        <v>4097</v>
      </c>
      <c r="B3952" t="s">
        <v>9027</v>
      </c>
      <c r="C3952" t="s">
        <v>22</v>
      </c>
      <c r="D3952" t="str">
        <f>_xlfn.XLOOKUP(C3952,sales_teams!A:A,sales_teams!B:B,"")</f>
        <v>E86134</v>
      </c>
      <c r="E3952" t="str">
        <f>_xlfn.XLOOKUP(C3952,sales_teams!A:A,sales_teams!C:C,"")</f>
        <v>Cara Losch</v>
      </c>
      <c r="F3952" t="str">
        <f>_xlfn.XLOOKUP(C3952,sales_teams!A:A,sales_teams!D:D,"")</f>
        <v>East</v>
      </c>
      <c r="G3952" t="s">
        <v>8951</v>
      </c>
      <c r="H3952" t="str">
        <f>_xlfn.XLOOKUP(G3952,products!A:A,products!B:B,"")</f>
        <v>GTX</v>
      </c>
      <c r="I3952" t="s">
        <v>102</v>
      </c>
      <c r="J3952" t="str">
        <f>_xlfn.XLOOKUP(I3952,accounts!A:A,accounts!B:B,"")</f>
        <v>finance</v>
      </c>
      <c r="K3952" t="str">
        <f>_xlfn.XLOOKUP(I3952,accounts!A:A,accounts!F:F,"")</f>
        <v>SMB</v>
      </c>
      <c r="L3952" t="s">
        <v>56</v>
      </c>
      <c r="M3952" t="s">
        <v>9035</v>
      </c>
      <c r="N3952" t="s">
        <v>9045</v>
      </c>
      <c r="O3952" s="1">
        <v>42902</v>
      </c>
      <c r="P3952" s="1">
        <v>42996</v>
      </c>
      <c r="Q3952" s="5">
        <f>_xlfn.XLOOKUP(G3952,products!A:A,products!C:C,"")</f>
        <v>4821</v>
      </c>
      <c r="R3952">
        <v>32</v>
      </c>
      <c r="S3952" s="5">
        <f t="shared" si="61"/>
        <v>154272</v>
      </c>
    </row>
    <row r="3953" spans="1:19" x14ac:dyDescent="0.2">
      <c r="A3953" t="s">
        <v>4098</v>
      </c>
      <c r="B3953" t="s">
        <v>9025</v>
      </c>
      <c r="C3953" t="s">
        <v>13</v>
      </c>
      <c r="D3953" t="str">
        <f>_xlfn.XLOOKUP(C3953,sales_teams!A:A,sales_teams!B:B,"")</f>
        <v>C130664</v>
      </c>
      <c r="E3953" t="str">
        <f>_xlfn.XLOOKUP(C3953,sales_teams!A:A,sales_teams!C:C,"")</f>
        <v>Melvin Marxen</v>
      </c>
      <c r="F3953" t="str">
        <f>_xlfn.XLOOKUP(C3953,sales_teams!A:A,sales_teams!D:D,"")</f>
        <v>Central</v>
      </c>
      <c r="G3953" t="s">
        <v>75</v>
      </c>
      <c r="H3953" t="str">
        <f>_xlfn.XLOOKUP(G3953,products!A:A,products!B:B,"")</f>
        <v>MG</v>
      </c>
      <c r="I3953" t="s">
        <v>149</v>
      </c>
      <c r="J3953" t="str">
        <f>_xlfn.XLOOKUP(I3953,accounts!A:A,accounts!B:B,"")</f>
        <v>finance</v>
      </c>
      <c r="K3953" t="str">
        <f>_xlfn.XLOOKUP(I3953,accounts!A:A,accounts!F:F,"")</f>
        <v>Mid-Market</v>
      </c>
      <c r="L3953" t="s">
        <v>56</v>
      </c>
      <c r="M3953" t="s">
        <v>9033</v>
      </c>
      <c r="N3953" t="s">
        <v>9041</v>
      </c>
      <c r="O3953" s="1">
        <v>42902</v>
      </c>
      <c r="P3953" s="1">
        <v>42982</v>
      </c>
      <c r="Q3953" s="5">
        <f>_xlfn.XLOOKUP(G3953,products!A:A,products!C:C,"")</f>
        <v>3393</v>
      </c>
      <c r="R3953">
        <v>34</v>
      </c>
      <c r="S3953" s="5">
        <f t="shared" si="61"/>
        <v>115362</v>
      </c>
    </row>
    <row r="3954" spans="1:19" x14ac:dyDescent="0.2">
      <c r="A3954" t="s">
        <v>4099</v>
      </c>
      <c r="B3954" t="s">
        <v>9025</v>
      </c>
      <c r="C3954" t="s">
        <v>43</v>
      </c>
      <c r="D3954" t="str">
        <f>_xlfn.XLOOKUP(C3954,sales_teams!A:A,sales_teams!B:B,"")</f>
        <v>W596440</v>
      </c>
      <c r="E3954" t="str">
        <f>_xlfn.XLOOKUP(C3954,sales_teams!A:A,sales_teams!C:C,"")</f>
        <v>Summer Sewald</v>
      </c>
      <c r="F3954" t="str">
        <f>_xlfn.XLOOKUP(C3954,sales_teams!A:A,sales_teams!D:D,"")</f>
        <v>West</v>
      </c>
      <c r="G3954" t="s">
        <v>8951</v>
      </c>
      <c r="H3954" t="str">
        <f>_xlfn.XLOOKUP(G3954,products!A:A,products!B:B,"")</f>
        <v>GTX</v>
      </c>
      <c r="I3954" t="s">
        <v>210</v>
      </c>
      <c r="J3954" t="str">
        <f>_xlfn.XLOOKUP(I3954,accounts!A:A,accounts!B:B,"")</f>
        <v>telecommunications</v>
      </c>
      <c r="K3954" t="str">
        <f>_xlfn.XLOOKUP(I3954,accounts!A:A,accounts!F:F,"")</f>
        <v>Enterprise</v>
      </c>
      <c r="L3954" t="s">
        <v>56</v>
      </c>
      <c r="M3954" t="s">
        <v>9035</v>
      </c>
      <c r="N3954" t="s">
        <v>9041</v>
      </c>
      <c r="O3954" s="1">
        <v>42902</v>
      </c>
      <c r="P3954" s="1">
        <v>42911</v>
      </c>
      <c r="Q3954" s="5">
        <f>_xlfn.XLOOKUP(G3954,products!A:A,products!C:C,"")</f>
        <v>4821</v>
      </c>
      <c r="R3954">
        <v>25</v>
      </c>
      <c r="S3954" s="5">
        <f t="shared" si="61"/>
        <v>120525</v>
      </c>
    </row>
    <row r="3955" spans="1:19" x14ac:dyDescent="0.2">
      <c r="A3955" t="s">
        <v>4100</v>
      </c>
      <c r="B3955" t="s">
        <v>9025</v>
      </c>
      <c r="C3955" t="s">
        <v>8</v>
      </c>
      <c r="D3955" t="str">
        <f>_xlfn.XLOOKUP(C3955,sales_teams!A:A,sales_teams!B:B,"")</f>
        <v>C100201</v>
      </c>
      <c r="E3955" t="str">
        <f>_xlfn.XLOOKUP(C3955,sales_teams!A:A,sales_teams!C:C,"")</f>
        <v>Dustin Brinkmann</v>
      </c>
      <c r="F3955" t="str">
        <f>_xlfn.XLOOKUP(C3955,sales_teams!A:A,sales_teams!D:D,"")</f>
        <v>Central</v>
      </c>
      <c r="G3955" t="s">
        <v>54</v>
      </c>
      <c r="H3955" t="str">
        <f>_xlfn.XLOOKUP(G3955,products!A:A,products!B:B,"")</f>
        <v>GTX</v>
      </c>
      <c r="I3955" t="s">
        <v>58</v>
      </c>
      <c r="J3955" t="str">
        <f>_xlfn.XLOOKUP(I3955,accounts!A:A,accounts!B:B,"")</f>
        <v>medical</v>
      </c>
      <c r="K3955" t="str">
        <f>_xlfn.XLOOKUP(I3955,accounts!A:A,accounts!F:F,"")</f>
        <v>Mid-Market</v>
      </c>
      <c r="L3955" t="s">
        <v>81</v>
      </c>
      <c r="M3955" t="s">
        <v>9037</v>
      </c>
      <c r="N3955" t="s">
        <v>9042</v>
      </c>
      <c r="O3955" s="1">
        <v>42902</v>
      </c>
      <c r="P3955" s="1">
        <v>42976</v>
      </c>
      <c r="Q3955" s="5">
        <f>_xlfn.XLOOKUP(G3955,products!A:A,products!C:C,"")</f>
        <v>1096</v>
      </c>
      <c r="R3955">
        <v>37</v>
      </c>
      <c r="S3955" s="5">
        <f t="shared" si="61"/>
        <v>40552</v>
      </c>
    </row>
    <row r="3956" spans="1:19" x14ac:dyDescent="0.2">
      <c r="A3956" t="s">
        <v>4101</v>
      </c>
      <c r="B3956" t="s">
        <v>9025</v>
      </c>
      <c r="C3956" t="s">
        <v>8</v>
      </c>
      <c r="D3956" t="str">
        <f>_xlfn.XLOOKUP(C3956,sales_teams!A:A,sales_teams!B:B,"")</f>
        <v>C100201</v>
      </c>
      <c r="E3956" t="str">
        <f>_xlfn.XLOOKUP(C3956,sales_teams!A:A,sales_teams!C:C,"")</f>
        <v>Dustin Brinkmann</v>
      </c>
      <c r="F3956" t="str">
        <f>_xlfn.XLOOKUP(C3956,sales_teams!A:A,sales_teams!D:D,"")</f>
        <v>Central</v>
      </c>
      <c r="G3956" t="s">
        <v>75</v>
      </c>
      <c r="H3956" t="str">
        <f>_xlfn.XLOOKUP(G3956,products!A:A,products!B:B,"")</f>
        <v>MG</v>
      </c>
      <c r="I3956" t="s">
        <v>133</v>
      </c>
      <c r="J3956" t="str">
        <f>_xlfn.XLOOKUP(I3956,accounts!A:A,accounts!B:B,"")</f>
        <v>finance</v>
      </c>
      <c r="K3956" t="str">
        <f>_xlfn.XLOOKUP(I3956,accounts!A:A,accounts!F:F,"")</f>
        <v>Mid-Market</v>
      </c>
      <c r="L3956" t="s">
        <v>56</v>
      </c>
      <c r="M3956" t="s">
        <v>9033</v>
      </c>
      <c r="N3956" t="s">
        <v>9043</v>
      </c>
      <c r="O3956" s="1">
        <v>42902</v>
      </c>
      <c r="P3956" s="1">
        <v>42910</v>
      </c>
      <c r="Q3956" s="5">
        <f>_xlfn.XLOOKUP(G3956,products!A:A,products!C:C,"")</f>
        <v>3393</v>
      </c>
      <c r="R3956">
        <v>27</v>
      </c>
      <c r="S3956" s="5">
        <f t="shared" si="61"/>
        <v>91611</v>
      </c>
    </row>
    <row r="3957" spans="1:19" x14ac:dyDescent="0.2">
      <c r="A3957" t="s">
        <v>4102</v>
      </c>
      <c r="B3957" t="s">
        <v>9025</v>
      </c>
      <c r="C3957" t="s">
        <v>37</v>
      </c>
      <c r="D3957" t="str">
        <f>_xlfn.XLOOKUP(C3957,sales_teams!A:A,sales_teams!B:B,"")</f>
        <v>W337844</v>
      </c>
      <c r="E3957" t="str">
        <f>_xlfn.XLOOKUP(C3957,sales_teams!A:A,sales_teams!C:C,"")</f>
        <v>Celia Rouche</v>
      </c>
      <c r="F3957" t="str">
        <f>_xlfn.XLOOKUP(C3957,sales_teams!A:A,sales_teams!D:D,"")</f>
        <v>West</v>
      </c>
      <c r="G3957" t="s">
        <v>54</v>
      </c>
      <c r="H3957" t="str">
        <f>_xlfn.XLOOKUP(G3957,products!A:A,products!B:B,"")</f>
        <v>GTX</v>
      </c>
      <c r="I3957" t="s">
        <v>186</v>
      </c>
      <c r="J3957" t="str">
        <f>_xlfn.XLOOKUP(I3957,accounts!A:A,accounts!B:B,"")</f>
        <v>retail</v>
      </c>
      <c r="K3957" t="str">
        <f>_xlfn.XLOOKUP(I3957,accounts!A:A,accounts!F:F,"")</f>
        <v>SMB</v>
      </c>
      <c r="L3957" t="s">
        <v>76</v>
      </c>
      <c r="N3957" t="s">
        <v>9044</v>
      </c>
      <c r="O3957" s="1">
        <v>42902</v>
      </c>
      <c r="Q3957" s="5">
        <f>_xlfn.XLOOKUP(G3957,products!A:A,products!C:C,"")</f>
        <v>1096</v>
      </c>
      <c r="R3957">
        <v>8</v>
      </c>
      <c r="S3957" s="5">
        <f t="shared" si="61"/>
        <v>8768</v>
      </c>
    </row>
    <row r="3958" spans="1:19" x14ac:dyDescent="0.2">
      <c r="A3958" t="s">
        <v>4103</v>
      </c>
      <c r="B3958" t="s">
        <v>9028</v>
      </c>
      <c r="C3958" t="s">
        <v>14</v>
      </c>
      <c r="D3958" t="str">
        <f>_xlfn.XLOOKUP(C3958,sales_teams!A:A,sales_teams!B:B,"")</f>
        <v>C961860</v>
      </c>
      <c r="E3958" t="str">
        <f>_xlfn.XLOOKUP(C3958,sales_teams!A:A,sales_teams!C:C,"")</f>
        <v>Melvin Marxen</v>
      </c>
      <c r="F3958" t="str">
        <f>_xlfn.XLOOKUP(C3958,sales_teams!A:A,sales_teams!D:D,"")</f>
        <v>Central</v>
      </c>
      <c r="G3958" t="s">
        <v>54</v>
      </c>
      <c r="H3958" t="str">
        <f>_xlfn.XLOOKUP(G3958,products!A:A,products!B:B,"")</f>
        <v>GTX</v>
      </c>
      <c r="I3958" t="s">
        <v>78</v>
      </c>
      <c r="J3958" t="str">
        <f>_xlfn.XLOOKUP(I3958,accounts!A:A,accounts!B:B,"")</f>
        <v>medical</v>
      </c>
      <c r="K3958" t="str">
        <f>_xlfn.XLOOKUP(I3958,accounts!A:A,accounts!F:F,"")</f>
        <v>Mid-Market</v>
      </c>
      <c r="L3958" t="s">
        <v>56</v>
      </c>
      <c r="M3958" t="s">
        <v>9035</v>
      </c>
      <c r="N3958" t="s">
        <v>9045</v>
      </c>
      <c r="O3958" s="1">
        <v>42902</v>
      </c>
      <c r="P3958" s="1">
        <v>42995</v>
      </c>
      <c r="Q3958" s="5">
        <f>_xlfn.XLOOKUP(G3958,products!A:A,products!C:C,"")</f>
        <v>1096</v>
      </c>
      <c r="R3958">
        <v>43</v>
      </c>
      <c r="S3958" s="5">
        <f t="shared" si="61"/>
        <v>47128</v>
      </c>
    </row>
    <row r="3959" spans="1:19" x14ac:dyDescent="0.2">
      <c r="A3959" t="s">
        <v>4104</v>
      </c>
      <c r="B3959" t="s">
        <v>9025</v>
      </c>
      <c r="C3959" t="s">
        <v>29</v>
      </c>
      <c r="D3959" t="str">
        <f>_xlfn.XLOOKUP(C3959,sales_teams!A:A,sales_teams!B:B,"")</f>
        <v>E571180</v>
      </c>
      <c r="E3959" t="str">
        <f>_xlfn.XLOOKUP(C3959,sales_teams!A:A,sales_teams!C:C,"")</f>
        <v>Rocco Neubert</v>
      </c>
      <c r="F3959" t="str">
        <f>_xlfn.XLOOKUP(C3959,sales_teams!A:A,sales_teams!D:D,"")</f>
        <v>East</v>
      </c>
      <c r="G3959" t="s">
        <v>54</v>
      </c>
      <c r="H3959" t="str">
        <f>_xlfn.XLOOKUP(G3959,products!A:A,products!B:B,"")</f>
        <v>GTX</v>
      </c>
      <c r="I3959" t="s">
        <v>292</v>
      </c>
      <c r="J3959" t="str">
        <f>_xlfn.XLOOKUP(I3959,accounts!A:A,accounts!B:B,"")</f>
        <v>retail</v>
      </c>
      <c r="K3959" t="str">
        <f>_xlfn.XLOOKUP(I3959,accounts!A:A,accounts!F:F,"")</f>
        <v>Mid-Market</v>
      </c>
      <c r="L3959" t="s">
        <v>81</v>
      </c>
      <c r="M3959" t="s">
        <v>9037</v>
      </c>
      <c r="N3959" t="s">
        <v>9043</v>
      </c>
      <c r="O3959" s="1">
        <v>42902</v>
      </c>
      <c r="P3959" s="1">
        <v>42966</v>
      </c>
      <c r="Q3959" s="5">
        <f>_xlfn.XLOOKUP(G3959,products!A:A,products!C:C,"")</f>
        <v>1096</v>
      </c>
      <c r="R3959">
        <v>20</v>
      </c>
      <c r="S3959" s="5">
        <f t="shared" si="61"/>
        <v>21920</v>
      </c>
    </row>
    <row r="3960" spans="1:19" x14ac:dyDescent="0.2">
      <c r="A3960" t="s">
        <v>4105</v>
      </c>
      <c r="B3960" t="s">
        <v>9025</v>
      </c>
      <c r="C3960" t="s">
        <v>21</v>
      </c>
      <c r="D3960" t="str">
        <f>_xlfn.XLOOKUP(C3960,sales_teams!A:A,sales_teams!B:B,"")</f>
        <v>E777204</v>
      </c>
      <c r="E3960" t="str">
        <f>_xlfn.XLOOKUP(C3960,sales_teams!A:A,sales_teams!C:C,"")</f>
        <v>Cara Losch</v>
      </c>
      <c r="F3960" t="str">
        <f>_xlfn.XLOOKUP(C3960,sales_teams!A:A,sales_teams!D:D,"")</f>
        <v>East</v>
      </c>
      <c r="G3960" t="s">
        <v>8951</v>
      </c>
      <c r="H3960" t="str">
        <f>_xlfn.XLOOKUP(G3960,products!A:A,products!B:B,"")</f>
        <v>GTX</v>
      </c>
      <c r="I3960" t="s">
        <v>95</v>
      </c>
      <c r="J3960" t="str">
        <f>_xlfn.XLOOKUP(I3960,accounts!A:A,accounts!B:B,"")</f>
        <v>entertainment</v>
      </c>
      <c r="K3960" t="str">
        <f>_xlfn.XLOOKUP(I3960,accounts!A:A,accounts!F:F,"")</f>
        <v>Enterprise</v>
      </c>
      <c r="L3960" t="s">
        <v>76</v>
      </c>
      <c r="N3960" t="s">
        <v>9044</v>
      </c>
      <c r="O3960" s="1">
        <v>42902</v>
      </c>
      <c r="Q3960" s="5">
        <f>_xlfn.XLOOKUP(G3960,products!A:A,products!C:C,"")</f>
        <v>4821</v>
      </c>
      <c r="R3960">
        <v>7</v>
      </c>
      <c r="S3960" s="5">
        <f t="shared" si="61"/>
        <v>33747</v>
      </c>
    </row>
    <row r="3961" spans="1:19" x14ac:dyDescent="0.2">
      <c r="A3961" t="s">
        <v>4106</v>
      </c>
      <c r="B3961" t="s">
        <v>9025</v>
      </c>
      <c r="C3961" t="s">
        <v>32</v>
      </c>
      <c r="D3961" t="str">
        <f>_xlfn.XLOOKUP(C3961,sales_teams!A:A,sales_teams!B:B,"")</f>
        <v>W975078</v>
      </c>
      <c r="E3961" t="str">
        <f>_xlfn.XLOOKUP(C3961,sales_teams!A:A,sales_teams!C:C,"")</f>
        <v>Celia Rouche</v>
      </c>
      <c r="F3961" t="str">
        <f>_xlfn.XLOOKUP(C3961,sales_teams!A:A,sales_teams!D:D,"")</f>
        <v>West</v>
      </c>
      <c r="G3961" t="s">
        <v>60</v>
      </c>
      <c r="H3961" t="str">
        <f>_xlfn.XLOOKUP(G3961,products!A:A,products!B:B,"")</f>
        <v>MG</v>
      </c>
      <c r="J3961">
        <f>_xlfn.XLOOKUP(I3961,accounts!A:A,accounts!B:B,"")</f>
        <v>0</v>
      </c>
      <c r="K3961">
        <f>_xlfn.XLOOKUP(I3961,accounts!A:A,accounts!F:F,"")</f>
        <v>0</v>
      </c>
      <c r="L3961" t="s">
        <v>76</v>
      </c>
      <c r="N3961" t="s">
        <v>9044</v>
      </c>
      <c r="O3961" s="1">
        <v>42902</v>
      </c>
      <c r="Q3961" s="5">
        <f>_xlfn.XLOOKUP(G3961,products!A:A,products!C:C,"")</f>
        <v>55</v>
      </c>
      <c r="R3961">
        <v>12</v>
      </c>
      <c r="S3961" s="5">
        <f t="shared" si="61"/>
        <v>660</v>
      </c>
    </row>
    <row r="3962" spans="1:19" x14ac:dyDescent="0.2">
      <c r="A3962" t="s">
        <v>4107</v>
      </c>
      <c r="B3962" t="s">
        <v>9025</v>
      </c>
      <c r="C3962" t="s">
        <v>17</v>
      </c>
      <c r="D3962" t="str">
        <f>_xlfn.XLOOKUP(C3962,sales_teams!A:A,sales_teams!B:B,"")</f>
        <v>E152967</v>
      </c>
      <c r="E3962" t="str">
        <f>_xlfn.XLOOKUP(C3962,sales_teams!A:A,sales_teams!C:C,"")</f>
        <v>Cara Losch</v>
      </c>
      <c r="F3962" t="str">
        <f>_xlfn.XLOOKUP(C3962,sales_teams!A:A,sales_teams!D:D,"")</f>
        <v>East</v>
      </c>
      <c r="G3962" t="s">
        <v>60</v>
      </c>
      <c r="H3962" t="str">
        <f>_xlfn.XLOOKUP(G3962,products!A:A,products!B:B,"")</f>
        <v>MG</v>
      </c>
      <c r="J3962">
        <f>_xlfn.XLOOKUP(I3962,accounts!A:A,accounts!B:B,"")</f>
        <v>0</v>
      </c>
      <c r="K3962">
        <f>_xlfn.XLOOKUP(I3962,accounts!A:A,accounts!F:F,"")</f>
        <v>0</v>
      </c>
      <c r="L3962" t="s">
        <v>76</v>
      </c>
      <c r="N3962" t="s">
        <v>9044</v>
      </c>
      <c r="O3962" s="1">
        <v>42902</v>
      </c>
      <c r="Q3962" s="5">
        <f>_xlfn.XLOOKUP(G3962,products!A:A,products!C:C,"")</f>
        <v>55</v>
      </c>
      <c r="R3962">
        <v>12</v>
      </c>
      <c r="S3962" s="5">
        <f t="shared" si="61"/>
        <v>660</v>
      </c>
    </row>
    <row r="3963" spans="1:19" x14ac:dyDescent="0.2">
      <c r="A3963" t="s">
        <v>4108</v>
      </c>
      <c r="B3963" t="s">
        <v>9025</v>
      </c>
      <c r="C3963" t="s">
        <v>44</v>
      </c>
      <c r="D3963" t="str">
        <f>_xlfn.XLOOKUP(C3963,sales_teams!A:A,sales_teams!B:B,"")</f>
        <v>W202814</v>
      </c>
      <c r="E3963" t="str">
        <f>_xlfn.XLOOKUP(C3963,sales_teams!A:A,sales_teams!C:C,"")</f>
        <v>Summer Sewald</v>
      </c>
      <c r="F3963" t="str">
        <f>_xlfn.XLOOKUP(C3963,sales_teams!A:A,sales_teams!D:D,"")</f>
        <v>West</v>
      </c>
      <c r="G3963" t="s">
        <v>75</v>
      </c>
      <c r="H3963" t="str">
        <f>_xlfn.XLOOKUP(G3963,products!A:A,products!B:B,"")</f>
        <v>MG</v>
      </c>
      <c r="I3963" t="s">
        <v>569</v>
      </c>
      <c r="J3963" t="str">
        <f>_xlfn.XLOOKUP(I3963,accounts!A:A,accounts!B:B,"")</f>
        <v>services</v>
      </c>
      <c r="K3963" t="str">
        <f>_xlfn.XLOOKUP(I3963,accounts!A:A,accounts!F:F,"")</f>
        <v>Mid-Market</v>
      </c>
      <c r="L3963" t="s">
        <v>56</v>
      </c>
      <c r="M3963" t="s">
        <v>9032</v>
      </c>
      <c r="N3963" t="s">
        <v>9045</v>
      </c>
      <c r="O3963" s="1">
        <v>42902</v>
      </c>
      <c r="P3963" s="1">
        <v>42913</v>
      </c>
      <c r="Q3963" s="5">
        <f>_xlfn.XLOOKUP(G3963,products!A:A,products!C:C,"")</f>
        <v>3393</v>
      </c>
      <c r="R3963">
        <v>31</v>
      </c>
      <c r="S3963" s="5">
        <f t="shared" si="61"/>
        <v>105183</v>
      </c>
    </row>
    <row r="3964" spans="1:19" x14ac:dyDescent="0.2">
      <c r="A3964" t="s">
        <v>4109</v>
      </c>
      <c r="B3964" t="s">
        <v>9025</v>
      </c>
      <c r="C3964" t="s">
        <v>27</v>
      </c>
      <c r="D3964" t="str">
        <f>_xlfn.XLOOKUP(C3964,sales_teams!A:A,sales_teams!B:B,"")</f>
        <v>E619716</v>
      </c>
      <c r="E3964" t="str">
        <f>_xlfn.XLOOKUP(C3964,sales_teams!A:A,sales_teams!C:C,"")</f>
        <v>Rocco Neubert</v>
      </c>
      <c r="F3964" t="str">
        <f>_xlfn.XLOOKUP(C3964,sales_teams!A:A,sales_teams!D:D,"")</f>
        <v>East</v>
      </c>
      <c r="G3964" t="s">
        <v>54</v>
      </c>
      <c r="H3964" t="str">
        <f>_xlfn.XLOOKUP(G3964,products!A:A,products!B:B,"")</f>
        <v>GTX</v>
      </c>
      <c r="I3964" t="s">
        <v>230</v>
      </c>
      <c r="J3964" t="str">
        <f>_xlfn.XLOOKUP(I3964,accounts!A:A,accounts!B:B,"")</f>
        <v>retail</v>
      </c>
      <c r="K3964" t="str">
        <f>_xlfn.XLOOKUP(I3964,accounts!A:A,accounts!F:F,"")</f>
        <v>Mid-Market</v>
      </c>
      <c r="L3964" t="s">
        <v>56</v>
      </c>
      <c r="M3964" t="s">
        <v>9032</v>
      </c>
      <c r="N3964" t="s">
        <v>9041</v>
      </c>
      <c r="O3964" s="1">
        <v>42903</v>
      </c>
      <c r="P3964" s="1">
        <v>42994</v>
      </c>
      <c r="Q3964" s="5">
        <f>_xlfn.XLOOKUP(G3964,products!A:A,products!C:C,"")</f>
        <v>1096</v>
      </c>
      <c r="R3964">
        <v>27</v>
      </c>
      <c r="S3964" s="5">
        <f t="shared" si="61"/>
        <v>29592</v>
      </c>
    </row>
    <row r="3965" spans="1:19" x14ac:dyDescent="0.2">
      <c r="A3965" t="s">
        <v>4110</v>
      </c>
      <c r="B3965" t="s">
        <v>9027</v>
      </c>
      <c r="C3965" t="s">
        <v>20</v>
      </c>
      <c r="D3965" t="str">
        <f>_xlfn.XLOOKUP(C3965,sales_teams!A:A,sales_teams!B:B,"")</f>
        <v>E500449</v>
      </c>
      <c r="E3965" t="str">
        <f>_xlfn.XLOOKUP(C3965,sales_teams!A:A,sales_teams!C:C,"")</f>
        <v>Cara Losch</v>
      </c>
      <c r="F3965" t="str">
        <f>_xlfn.XLOOKUP(C3965,sales_teams!A:A,sales_teams!D:D,"")</f>
        <v>East</v>
      </c>
      <c r="G3965" t="s">
        <v>8951</v>
      </c>
      <c r="H3965" t="str">
        <f>_xlfn.XLOOKUP(G3965,products!A:A,products!B:B,"")</f>
        <v>GTX</v>
      </c>
      <c r="I3965" t="s">
        <v>343</v>
      </c>
      <c r="J3965" t="str">
        <f>_xlfn.XLOOKUP(I3965,accounts!A:A,accounts!B:B,"")</f>
        <v>retail</v>
      </c>
      <c r="K3965" t="str">
        <f>_xlfn.XLOOKUP(I3965,accounts!A:A,accounts!F:F,"")</f>
        <v>SMB</v>
      </c>
      <c r="L3965" t="s">
        <v>56</v>
      </c>
      <c r="M3965" t="s">
        <v>9032</v>
      </c>
      <c r="N3965" t="s">
        <v>9045</v>
      </c>
      <c r="O3965" s="1">
        <v>42903</v>
      </c>
      <c r="P3965" s="1">
        <v>42987</v>
      </c>
      <c r="Q3965" s="5">
        <f>_xlfn.XLOOKUP(G3965,products!A:A,products!C:C,"")</f>
        <v>4821</v>
      </c>
      <c r="R3965">
        <v>40</v>
      </c>
      <c r="S3965" s="5">
        <f t="shared" si="61"/>
        <v>192840</v>
      </c>
    </row>
    <row r="3966" spans="1:19" x14ac:dyDescent="0.2">
      <c r="A3966" t="s">
        <v>4111</v>
      </c>
      <c r="B3966" t="s">
        <v>9025</v>
      </c>
      <c r="C3966" t="s">
        <v>15</v>
      </c>
      <c r="D3966" t="str">
        <f>_xlfn.XLOOKUP(C3966,sales_teams!A:A,sales_teams!B:B,"")</f>
        <v>C486814</v>
      </c>
      <c r="E3966" t="str">
        <f>_xlfn.XLOOKUP(C3966,sales_teams!A:A,sales_teams!C:C,"")</f>
        <v>Melvin Marxen</v>
      </c>
      <c r="F3966" t="str">
        <f>_xlfn.XLOOKUP(C3966,sales_teams!A:A,sales_teams!D:D,"")</f>
        <v>Central</v>
      </c>
      <c r="G3966" t="s">
        <v>62</v>
      </c>
      <c r="H3966" t="str">
        <f>_xlfn.XLOOKUP(G3966,products!A:A,products!B:B,"")</f>
        <v>GTX</v>
      </c>
      <c r="I3966" t="s">
        <v>317</v>
      </c>
      <c r="J3966" t="str">
        <f>_xlfn.XLOOKUP(I3966,accounts!A:A,accounts!B:B,"")</f>
        <v>medical</v>
      </c>
      <c r="K3966" t="str">
        <f>_xlfn.XLOOKUP(I3966,accounts!A:A,accounts!F:F,"")</f>
        <v>Mid-Market</v>
      </c>
      <c r="L3966" t="s">
        <v>56</v>
      </c>
      <c r="M3966" t="s">
        <v>9031</v>
      </c>
      <c r="N3966" t="s">
        <v>9045</v>
      </c>
      <c r="O3966" s="1">
        <v>42903</v>
      </c>
      <c r="P3966" s="1">
        <v>42969</v>
      </c>
      <c r="Q3966" s="5">
        <f>_xlfn.XLOOKUP(G3966,products!A:A,products!C:C,"")</f>
        <v>550</v>
      </c>
      <c r="R3966">
        <v>23</v>
      </c>
      <c r="S3966" s="5">
        <f t="shared" si="61"/>
        <v>12650</v>
      </c>
    </row>
    <row r="3967" spans="1:19" x14ac:dyDescent="0.2">
      <c r="A3967" t="s">
        <v>4112</v>
      </c>
      <c r="B3967" t="s">
        <v>9026</v>
      </c>
      <c r="C3967" t="s">
        <v>15</v>
      </c>
      <c r="D3967" t="str">
        <f>_xlfn.XLOOKUP(C3967,sales_teams!A:A,sales_teams!B:B,"")</f>
        <v>C486814</v>
      </c>
      <c r="E3967" t="str">
        <f>_xlfn.XLOOKUP(C3967,sales_teams!A:A,sales_teams!C:C,"")</f>
        <v>Melvin Marxen</v>
      </c>
      <c r="F3967" t="str">
        <f>_xlfn.XLOOKUP(C3967,sales_teams!A:A,sales_teams!D:D,"")</f>
        <v>Central</v>
      </c>
      <c r="G3967" t="s">
        <v>83</v>
      </c>
      <c r="H3967" t="str">
        <f>_xlfn.XLOOKUP(G3967,products!A:A,products!B:B,"")</f>
        <v>GTX</v>
      </c>
      <c r="I3967" t="s">
        <v>228</v>
      </c>
      <c r="J3967" t="str">
        <f>_xlfn.XLOOKUP(I3967,accounts!A:A,accounts!B:B,"")</f>
        <v>technolgy</v>
      </c>
      <c r="K3967" t="str">
        <f>_xlfn.XLOOKUP(I3967,accounts!A:A,accounts!F:F,"")</f>
        <v>Mid-Market</v>
      </c>
      <c r="L3967" t="s">
        <v>56</v>
      </c>
      <c r="M3967" t="s">
        <v>9034</v>
      </c>
      <c r="N3967" t="s">
        <v>9042</v>
      </c>
      <c r="O3967" s="1">
        <v>42903</v>
      </c>
      <c r="P3967" s="1">
        <v>42972</v>
      </c>
      <c r="Q3967" s="5">
        <f>_xlfn.XLOOKUP(G3967,products!A:A,products!C:C,"")</f>
        <v>5482</v>
      </c>
      <c r="R3967">
        <v>10</v>
      </c>
      <c r="S3967" s="5">
        <f t="shared" si="61"/>
        <v>54820</v>
      </c>
    </row>
    <row r="3968" spans="1:19" x14ac:dyDescent="0.2">
      <c r="A3968" t="s">
        <v>4113</v>
      </c>
      <c r="B3968" t="s">
        <v>9025</v>
      </c>
      <c r="C3968" t="s">
        <v>15</v>
      </c>
      <c r="D3968" t="str">
        <f>_xlfn.XLOOKUP(C3968,sales_teams!A:A,sales_teams!B:B,"")</f>
        <v>C486814</v>
      </c>
      <c r="E3968" t="str">
        <f>_xlfn.XLOOKUP(C3968,sales_teams!A:A,sales_teams!C:C,"")</f>
        <v>Melvin Marxen</v>
      </c>
      <c r="F3968" t="str">
        <f>_xlfn.XLOOKUP(C3968,sales_teams!A:A,sales_teams!D:D,"")</f>
        <v>Central</v>
      </c>
      <c r="G3968" t="s">
        <v>75</v>
      </c>
      <c r="H3968" t="str">
        <f>_xlfn.XLOOKUP(G3968,products!A:A,products!B:B,"")</f>
        <v>MG</v>
      </c>
      <c r="I3968" t="s">
        <v>506</v>
      </c>
      <c r="J3968" t="str">
        <f>_xlfn.XLOOKUP(I3968,accounts!A:A,accounts!B:B,"")</f>
        <v>retail</v>
      </c>
      <c r="K3968" t="str">
        <f>_xlfn.XLOOKUP(I3968,accounts!A:A,accounts!F:F,"")</f>
        <v>Mid-Market</v>
      </c>
      <c r="L3968" t="s">
        <v>56</v>
      </c>
      <c r="M3968" t="s">
        <v>9033</v>
      </c>
      <c r="N3968" t="s">
        <v>9043</v>
      </c>
      <c r="O3968" s="1">
        <v>42903</v>
      </c>
      <c r="P3968" s="1">
        <v>42977</v>
      </c>
      <c r="Q3968" s="5">
        <f>_xlfn.XLOOKUP(G3968,products!A:A,products!C:C,"")</f>
        <v>3393</v>
      </c>
      <c r="R3968">
        <v>5</v>
      </c>
      <c r="S3968" s="5">
        <f t="shared" si="61"/>
        <v>16965</v>
      </c>
    </row>
    <row r="3969" spans="1:19" x14ac:dyDescent="0.2">
      <c r="A3969" t="s">
        <v>4114</v>
      </c>
      <c r="B3969" t="s">
        <v>9027</v>
      </c>
      <c r="C3969" t="s">
        <v>38</v>
      </c>
      <c r="D3969" t="str">
        <f>_xlfn.XLOOKUP(C3969,sales_teams!A:A,sales_teams!B:B,"")</f>
        <v>W172727</v>
      </c>
      <c r="E3969" t="str">
        <f>_xlfn.XLOOKUP(C3969,sales_teams!A:A,sales_teams!C:C,"")</f>
        <v>Celia Rouche</v>
      </c>
      <c r="F3969" t="str">
        <f>_xlfn.XLOOKUP(C3969,sales_teams!A:A,sales_teams!D:D,"")</f>
        <v>West</v>
      </c>
      <c r="G3969" t="s">
        <v>62</v>
      </c>
      <c r="H3969" t="str">
        <f>_xlfn.XLOOKUP(G3969,products!A:A,products!B:B,"")</f>
        <v>GTX</v>
      </c>
      <c r="I3969" t="s">
        <v>97</v>
      </c>
      <c r="J3969" t="str">
        <f>_xlfn.XLOOKUP(I3969,accounts!A:A,accounts!B:B,"")</f>
        <v>telecommunications</v>
      </c>
      <c r="K3969" t="str">
        <f>_xlfn.XLOOKUP(I3969,accounts!A:A,accounts!F:F,"")</f>
        <v>Mid-Market</v>
      </c>
      <c r="L3969" t="s">
        <v>76</v>
      </c>
      <c r="N3969" t="s">
        <v>9044</v>
      </c>
      <c r="O3969" s="1">
        <v>42903</v>
      </c>
      <c r="Q3969" s="5">
        <f>_xlfn.XLOOKUP(G3969,products!A:A,products!C:C,"")</f>
        <v>550</v>
      </c>
      <c r="R3969">
        <v>24</v>
      </c>
      <c r="S3969" s="5">
        <f t="shared" si="61"/>
        <v>13200</v>
      </c>
    </row>
    <row r="3970" spans="1:19" x14ac:dyDescent="0.2">
      <c r="A3970" t="s">
        <v>4115</v>
      </c>
      <c r="B3970" t="s">
        <v>9025</v>
      </c>
      <c r="C3970" t="s">
        <v>40</v>
      </c>
      <c r="D3970" t="str">
        <f>_xlfn.XLOOKUP(C3970,sales_teams!A:A,sales_teams!B:B,"")</f>
        <v>W249222</v>
      </c>
      <c r="E3970" t="str">
        <f>_xlfn.XLOOKUP(C3970,sales_teams!A:A,sales_teams!C:C,"")</f>
        <v>Summer Sewald</v>
      </c>
      <c r="F3970" t="str">
        <f>_xlfn.XLOOKUP(C3970,sales_teams!A:A,sales_teams!D:D,"")</f>
        <v>West</v>
      </c>
      <c r="G3970" t="s">
        <v>75</v>
      </c>
      <c r="H3970" t="str">
        <f>_xlfn.XLOOKUP(G3970,products!A:A,products!B:B,"")</f>
        <v>MG</v>
      </c>
      <c r="J3970">
        <f>_xlfn.XLOOKUP(I3970,accounts!A:A,accounts!B:B,"")</f>
        <v>0</v>
      </c>
      <c r="K3970">
        <f>_xlfn.XLOOKUP(I3970,accounts!A:A,accounts!F:F,"")</f>
        <v>0</v>
      </c>
      <c r="L3970" t="s">
        <v>76</v>
      </c>
      <c r="N3970" t="s">
        <v>9044</v>
      </c>
      <c r="O3970" s="1">
        <v>42903</v>
      </c>
      <c r="Q3970" s="5">
        <f>_xlfn.XLOOKUP(G3970,products!A:A,products!C:C,"")</f>
        <v>3393</v>
      </c>
      <c r="R3970">
        <v>6</v>
      </c>
      <c r="S3970" s="5">
        <f t="shared" si="61"/>
        <v>20358</v>
      </c>
    </row>
    <row r="3971" spans="1:19" x14ac:dyDescent="0.2">
      <c r="A3971" t="s">
        <v>4116</v>
      </c>
      <c r="B3971" t="s">
        <v>9027</v>
      </c>
      <c r="C3971" t="s">
        <v>40</v>
      </c>
      <c r="D3971" t="str">
        <f>_xlfn.XLOOKUP(C3971,sales_teams!A:A,sales_teams!B:B,"")</f>
        <v>W249222</v>
      </c>
      <c r="E3971" t="str">
        <f>_xlfn.XLOOKUP(C3971,sales_teams!A:A,sales_teams!C:C,"")</f>
        <v>Summer Sewald</v>
      </c>
      <c r="F3971" t="str">
        <f>_xlfn.XLOOKUP(C3971,sales_teams!A:A,sales_teams!D:D,"")</f>
        <v>West</v>
      </c>
      <c r="G3971" t="s">
        <v>83</v>
      </c>
      <c r="H3971" t="str">
        <f>_xlfn.XLOOKUP(G3971,products!A:A,products!B:B,"")</f>
        <v>GTX</v>
      </c>
      <c r="I3971" t="s">
        <v>88</v>
      </c>
      <c r="J3971" t="str">
        <f>_xlfn.XLOOKUP(I3971,accounts!A:A,accounts!B:B,"")</f>
        <v>employment</v>
      </c>
      <c r="K3971" t="str">
        <f>_xlfn.XLOOKUP(I3971,accounts!A:A,accounts!F:F,"")</f>
        <v>Mid-Market</v>
      </c>
      <c r="L3971" t="s">
        <v>56</v>
      </c>
      <c r="M3971" t="s">
        <v>9031</v>
      </c>
      <c r="N3971" t="s">
        <v>9041</v>
      </c>
      <c r="O3971" s="1">
        <v>42903</v>
      </c>
      <c r="P3971" s="1">
        <v>42910</v>
      </c>
      <c r="Q3971" s="5">
        <f>_xlfn.XLOOKUP(G3971,products!A:A,products!C:C,"")</f>
        <v>5482</v>
      </c>
      <c r="R3971">
        <v>30</v>
      </c>
      <c r="S3971" s="5">
        <f t="shared" ref="S3971:S4034" si="62">Q3971*R3971</f>
        <v>164460</v>
      </c>
    </row>
    <row r="3972" spans="1:19" x14ac:dyDescent="0.2">
      <c r="A3972" t="s">
        <v>4117</v>
      </c>
      <c r="B3972" t="s">
        <v>9026</v>
      </c>
      <c r="C3972" t="s">
        <v>43</v>
      </c>
      <c r="D3972" t="str">
        <f>_xlfn.XLOOKUP(C3972,sales_teams!A:A,sales_teams!B:B,"")</f>
        <v>W596440</v>
      </c>
      <c r="E3972" t="str">
        <f>_xlfn.XLOOKUP(C3972,sales_teams!A:A,sales_teams!C:C,"")</f>
        <v>Summer Sewald</v>
      </c>
      <c r="F3972" t="str">
        <f>_xlfn.XLOOKUP(C3972,sales_teams!A:A,sales_teams!D:D,"")</f>
        <v>West</v>
      </c>
      <c r="G3972" t="s">
        <v>62</v>
      </c>
      <c r="H3972" t="str">
        <f>_xlfn.XLOOKUP(G3972,products!A:A,products!B:B,"")</f>
        <v>GTX</v>
      </c>
      <c r="J3972">
        <f>_xlfn.XLOOKUP(I3972,accounts!A:A,accounts!B:B,"")</f>
        <v>0</v>
      </c>
      <c r="K3972">
        <f>_xlfn.XLOOKUP(I3972,accounts!A:A,accounts!F:F,"")</f>
        <v>0</v>
      </c>
      <c r="L3972" t="s">
        <v>76</v>
      </c>
      <c r="N3972" t="s">
        <v>9044</v>
      </c>
      <c r="O3972" s="1">
        <v>42903</v>
      </c>
      <c r="Q3972" s="5">
        <f>_xlfn.XLOOKUP(G3972,products!A:A,products!C:C,"")</f>
        <v>550</v>
      </c>
      <c r="R3972">
        <v>35</v>
      </c>
      <c r="S3972" s="5">
        <f t="shared" si="62"/>
        <v>19250</v>
      </c>
    </row>
    <row r="3973" spans="1:19" x14ac:dyDescent="0.2">
      <c r="A3973" t="s">
        <v>4118</v>
      </c>
      <c r="B3973" t="s">
        <v>9025</v>
      </c>
      <c r="C3973" t="s">
        <v>43</v>
      </c>
      <c r="D3973" t="str">
        <f>_xlfn.XLOOKUP(C3973,sales_teams!A:A,sales_teams!B:B,"")</f>
        <v>W596440</v>
      </c>
      <c r="E3973" t="str">
        <f>_xlfn.XLOOKUP(C3973,sales_teams!A:A,sales_teams!C:C,"")</f>
        <v>Summer Sewald</v>
      </c>
      <c r="F3973" t="str">
        <f>_xlfn.XLOOKUP(C3973,sales_teams!A:A,sales_teams!D:D,"")</f>
        <v>West</v>
      </c>
      <c r="G3973" t="s">
        <v>8951</v>
      </c>
      <c r="H3973" t="str">
        <f>_xlfn.XLOOKUP(G3973,products!A:A,products!B:B,"")</f>
        <v>GTX</v>
      </c>
      <c r="J3973">
        <f>_xlfn.XLOOKUP(I3973,accounts!A:A,accounts!B:B,"")</f>
        <v>0</v>
      </c>
      <c r="K3973">
        <f>_xlfn.XLOOKUP(I3973,accounts!A:A,accounts!F:F,"")</f>
        <v>0</v>
      </c>
      <c r="L3973" t="s">
        <v>76</v>
      </c>
      <c r="N3973" t="s">
        <v>9044</v>
      </c>
      <c r="O3973" s="1">
        <v>42903</v>
      </c>
      <c r="Q3973" s="5">
        <f>_xlfn.XLOOKUP(G3973,products!A:A,products!C:C,"")</f>
        <v>4821</v>
      </c>
      <c r="R3973">
        <v>7</v>
      </c>
      <c r="S3973" s="5">
        <f t="shared" si="62"/>
        <v>33747</v>
      </c>
    </row>
    <row r="3974" spans="1:19" x14ac:dyDescent="0.2">
      <c r="A3974" t="s">
        <v>4119</v>
      </c>
      <c r="B3974" t="s">
        <v>9026</v>
      </c>
      <c r="C3974" t="s">
        <v>42</v>
      </c>
      <c r="D3974" t="str">
        <f>_xlfn.XLOOKUP(C3974,sales_teams!A:A,sales_teams!B:B,"")</f>
        <v>W674591</v>
      </c>
      <c r="E3974" t="str">
        <f>_xlfn.XLOOKUP(C3974,sales_teams!A:A,sales_teams!C:C,"")</f>
        <v>Summer Sewald</v>
      </c>
      <c r="F3974" t="str">
        <f>_xlfn.XLOOKUP(C3974,sales_teams!A:A,sales_teams!D:D,"")</f>
        <v>West</v>
      </c>
      <c r="G3974" t="s">
        <v>8951</v>
      </c>
      <c r="H3974" t="str">
        <f>_xlfn.XLOOKUP(G3974,products!A:A,products!B:B,"")</f>
        <v>GTX</v>
      </c>
      <c r="I3974" t="s">
        <v>86</v>
      </c>
      <c r="J3974" t="str">
        <f>_xlfn.XLOOKUP(I3974,accounts!A:A,accounts!B:B,"")</f>
        <v>telecommunications</v>
      </c>
      <c r="K3974" t="str">
        <f>_xlfn.XLOOKUP(I3974,accounts!A:A,accounts!F:F,"")</f>
        <v>Enterprise</v>
      </c>
      <c r="L3974" t="s">
        <v>76</v>
      </c>
      <c r="N3974" t="s">
        <v>9044</v>
      </c>
      <c r="O3974" s="1">
        <v>42903</v>
      </c>
      <c r="Q3974" s="5">
        <f>_xlfn.XLOOKUP(G3974,products!A:A,products!C:C,"")</f>
        <v>4821</v>
      </c>
      <c r="R3974">
        <v>2</v>
      </c>
      <c r="S3974" s="5">
        <f t="shared" si="62"/>
        <v>9642</v>
      </c>
    </row>
    <row r="3975" spans="1:19" x14ac:dyDescent="0.2">
      <c r="A3975" t="s">
        <v>4120</v>
      </c>
      <c r="B3975" t="s">
        <v>9026</v>
      </c>
      <c r="C3975" t="s">
        <v>42</v>
      </c>
      <c r="D3975" t="str">
        <f>_xlfn.XLOOKUP(C3975,sales_teams!A:A,sales_teams!B:B,"")</f>
        <v>W674591</v>
      </c>
      <c r="E3975" t="str">
        <f>_xlfn.XLOOKUP(C3975,sales_teams!A:A,sales_teams!C:C,"")</f>
        <v>Summer Sewald</v>
      </c>
      <c r="F3975" t="str">
        <f>_xlfn.XLOOKUP(C3975,sales_teams!A:A,sales_teams!D:D,"")</f>
        <v>West</v>
      </c>
      <c r="G3975" t="s">
        <v>8951</v>
      </c>
      <c r="H3975" t="str">
        <f>_xlfn.XLOOKUP(G3975,products!A:A,products!B:B,"")</f>
        <v>GTX</v>
      </c>
      <c r="I3975" t="s">
        <v>142</v>
      </c>
      <c r="J3975" t="str">
        <f>_xlfn.XLOOKUP(I3975,accounts!A:A,accounts!B:B,"")</f>
        <v>finance</v>
      </c>
      <c r="K3975" t="str">
        <f>_xlfn.XLOOKUP(I3975,accounts!A:A,accounts!F:F,"")</f>
        <v>SMB</v>
      </c>
      <c r="L3975" t="s">
        <v>81</v>
      </c>
      <c r="M3975" t="s">
        <v>9038</v>
      </c>
      <c r="N3975" t="s">
        <v>9041</v>
      </c>
      <c r="O3975" s="1">
        <v>42903</v>
      </c>
      <c r="P3975" s="1">
        <v>42984</v>
      </c>
      <c r="Q3975" s="5">
        <f>_xlfn.XLOOKUP(G3975,products!A:A,products!C:C,"")</f>
        <v>4821</v>
      </c>
      <c r="R3975">
        <v>39</v>
      </c>
      <c r="S3975" s="5">
        <f t="shared" si="62"/>
        <v>188019</v>
      </c>
    </row>
    <row r="3976" spans="1:19" x14ac:dyDescent="0.2">
      <c r="A3976" t="s">
        <v>4121</v>
      </c>
      <c r="B3976" t="s">
        <v>9026</v>
      </c>
      <c r="C3976" t="s">
        <v>8</v>
      </c>
      <c r="D3976" t="str">
        <f>_xlfn.XLOOKUP(C3976,sales_teams!A:A,sales_teams!B:B,"")</f>
        <v>C100201</v>
      </c>
      <c r="E3976" t="str">
        <f>_xlfn.XLOOKUP(C3976,sales_teams!A:A,sales_teams!C:C,"")</f>
        <v>Dustin Brinkmann</v>
      </c>
      <c r="F3976" t="str">
        <f>_xlfn.XLOOKUP(C3976,sales_teams!A:A,sales_teams!D:D,"")</f>
        <v>Central</v>
      </c>
      <c r="G3976" t="s">
        <v>60</v>
      </c>
      <c r="H3976" t="str">
        <f>_xlfn.XLOOKUP(G3976,products!A:A,products!B:B,"")</f>
        <v>MG</v>
      </c>
      <c r="I3976" t="s">
        <v>332</v>
      </c>
      <c r="J3976" t="str">
        <f>_xlfn.XLOOKUP(I3976,accounts!A:A,accounts!B:B,"")</f>
        <v>marketing</v>
      </c>
      <c r="K3976" t="str">
        <f>_xlfn.XLOOKUP(I3976,accounts!A:A,accounts!F:F,"")</f>
        <v>Enterprise</v>
      </c>
      <c r="L3976" t="s">
        <v>56</v>
      </c>
      <c r="M3976" t="s">
        <v>9035</v>
      </c>
      <c r="N3976" t="s">
        <v>9042</v>
      </c>
      <c r="O3976" s="1">
        <v>42903</v>
      </c>
      <c r="P3976" s="1">
        <v>42997</v>
      </c>
      <c r="Q3976" s="5">
        <f>_xlfn.XLOOKUP(G3976,products!A:A,products!C:C,"")</f>
        <v>55</v>
      </c>
      <c r="R3976">
        <v>49</v>
      </c>
      <c r="S3976" s="5">
        <f t="shared" si="62"/>
        <v>2695</v>
      </c>
    </row>
    <row r="3977" spans="1:19" x14ac:dyDescent="0.2">
      <c r="A3977" t="s">
        <v>4122</v>
      </c>
      <c r="B3977" t="s">
        <v>9025</v>
      </c>
      <c r="C3977" t="s">
        <v>37</v>
      </c>
      <c r="D3977" t="str">
        <f>_xlfn.XLOOKUP(C3977,sales_teams!A:A,sales_teams!B:B,"")</f>
        <v>W337844</v>
      </c>
      <c r="E3977" t="str">
        <f>_xlfn.XLOOKUP(C3977,sales_teams!A:A,sales_teams!C:C,"")</f>
        <v>Celia Rouche</v>
      </c>
      <c r="F3977" t="str">
        <f>_xlfn.XLOOKUP(C3977,sales_teams!A:A,sales_teams!D:D,"")</f>
        <v>West</v>
      </c>
      <c r="G3977" t="s">
        <v>62</v>
      </c>
      <c r="H3977" t="str">
        <f>_xlfn.XLOOKUP(G3977,products!A:A,products!B:B,"")</f>
        <v>GTX</v>
      </c>
      <c r="J3977">
        <f>_xlfn.XLOOKUP(I3977,accounts!A:A,accounts!B:B,"")</f>
        <v>0</v>
      </c>
      <c r="K3977">
        <f>_xlfn.XLOOKUP(I3977,accounts!A:A,accounts!F:F,"")</f>
        <v>0</v>
      </c>
      <c r="L3977" t="s">
        <v>76</v>
      </c>
      <c r="N3977" t="s">
        <v>9044</v>
      </c>
      <c r="O3977" s="1">
        <v>42903</v>
      </c>
      <c r="Q3977" s="5">
        <f>_xlfn.XLOOKUP(G3977,products!A:A,products!C:C,"")</f>
        <v>550</v>
      </c>
      <c r="R3977">
        <v>2</v>
      </c>
      <c r="S3977" s="5">
        <f t="shared" si="62"/>
        <v>1100</v>
      </c>
    </row>
    <row r="3978" spans="1:19" x14ac:dyDescent="0.2">
      <c r="A3978" t="s">
        <v>4123</v>
      </c>
      <c r="B3978" t="s">
        <v>9027</v>
      </c>
      <c r="C3978" t="s">
        <v>37</v>
      </c>
      <c r="D3978" t="str">
        <f>_xlfn.XLOOKUP(C3978,sales_teams!A:A,sales_teams!B:B,"")</f>
        <v>W337844</v>
      </c>
      <c r="E3978" t="str">
        <f>_xlfn.XLOOKUP(C3978,sales_teams!A:A,sales_teams!C:C,"")</f>
        <v>Celia Rouche</v>
      </c>
      <c r="F3978" t="str">
        <f>_xlfn.XLOOKUP(C3978,sales_teams!A:A,sales_teams!D:D,"")</f>
        <v>West</v>
      </c>
      <c r="G3978" t="s">
        <v>162</v>
      </c>
      <c r="H3978" t="str">
        <f>_xlfn.XLOOKUP(G3978,products!A:A,products!B:B,"")</f>
        <v>GTK</v>
      </c>
      <c r="I3978" t="s">
        <v>215</v>
      </c>
      <c r="J3978" t="str">
        <f>_xlfn.XLOOKUP(I3978,accounts!A:A,accounts!B:B,"")</f>
        <v>technolgy</v>
      </c>
      <c r="K3978" t="str">
        <f>_xlfn.XLOOKUP(I3978,accounts!A:A,accounts!F:F,"")</f>
        <v>Enterprise</v>
      </c>
      <c r="L3978" t="s">
        <v>81</v>
      </c>
      <c r="M3978" t="s">
        <v>9040</v>
      </c>
      <c r="N3978" t="s">
        <v>9041</v>
      </c>
      <c r="O3978" s="1">
        <v>42903</v>
      </c>
      <c r="P3978" s="1">
        <v>42962</v>
      </c>
      <c r="Q3978" s="5">
        <f>_xlfn.XLOOKUP(G3978,products!A:A,products!C:C,"")</f>
        <v>26768</v>
      </c>
      <c r="R3978">
        <v>45</v>
      </c>
      <c r="S3978" s="5">
        <f t="shared" si="62"/>
        <v>1204560</v>
      </c>
    </row>
    <row r="3979" spans="1:19" x14ac:dyDescent="0.2">
      <c r="A3979" t="s">
        <v>4124</v>
      </c>
      <c r="B3979" t="s">
        <v>9025</v>
      </c>
      <c r="C3979" t="s">
        <v>9</v>
      </c>
      <c r="D3979" t="str">
        <f>_xlfn.XLOOKUP(C3979,sales_teams!A:A,sales_teams!B:B,"")</f>
        <v>C62195</v>
      </c>
      <c r="E3979" t="str">
        <f>_xlfn.XLOOKUP(C3979,sales_teams!A:A,sales_teams!C:C,"")</f>
        <v>Dustin Brinkmann</v>
      </c>
      <c r="F3979" t="str">
        <f>_xlfn.XLOOKUP(C3979,sales_teams!A:A,sales_teams!D:D,"")</f>
        <v>Central</v>
      </c>
      <c r="G3979" t="s">
        <v>83</v>
      </c>
      <c r="H3979" t="str">
        <f>_xlfn.XLOOKUP(G3979,products!A:A,products!B:B,"")</f>
        <v>GTX</v>
      </c>
      <c r="I3979" t="s">
        <v>78</v>
      </c>
      <c r="J3979" t="str">
        <f>_xlfn.XLOOKUP(I3979,accounts!A:A,accounts!B:B,"")</f>
        <v>medical</v>
      </c>
      <c r="K3979" t="str">
        <f>_xlfn.XLOOKUP(I3979,accounts!A:A,accounts!F:F,"")</f>
        <v>Mid-Market</v>
      </c>
      <c r="L3979" t="s">
        <v>56</v>
      </c>
      <c r="M3979" t="s">
        <v>9033</v>
      </c>
      <c r="N3979" t="s">
        <v>9042</v>
      </c>
      <c r="O3979" s="1">
        <v>42903</v>
      </c>
      <c r="P3979" s="1">
        <v>42963</v>
      </c>
      <c r="Q3979" s="5">
        <f>_xlfn.XLOOKUP(G3979,products!A:A,products!C:C,"")</f>
        <v>5482</v>
      </c>
      <c r="R3979">
        <v>32</v>
      </c>
      <c r="S3979" s="5">
        <f t="shared" si="62"/>
        <v>175424</v>
      </c>
    </row>
    <row r="3980" spans="1:19" x14ac:dyDescent="0.2">
      <c r="A3980" t="s">
        <v>4125</v>
      </c>
      <c r="B3980" t="s">
        <v>9027</v>
      </c>
      <c r="C3980" t="s">
        <v>32</v>
      </c>
      <c r="D3980" t="str">
        <f>_xlfn.XLOOKUP(C3980,sales_teams!A:A,sales_teams!B:B,"")</f>
        <v>W975078</v>
      </c>
      <c r="E3980" t="str">
        <f>_xlfn.XLOOKUP(C3980,sales_teams!A:A,sales_teams!C:C,"")</f>
        <v>Celia Rouche</v>
      </c>
      <c r="F3980" t="str">
        <f>_xlfn.XLOOKUP(C3980,sales_teams!A:A,sales_teams!D:D,"")</f>
        <v>West</v>
      </c>
      <c r="G3980" t="s">
        <v>62</v>
      </c>
      <c r="H3980" t="str">
        <f>_xlfn.XLOOKUP(G3980,products!A:A,products!B:B,"")</f>
        <v>GTX</v>
      </c>
      <c r="J3980">
        <f>_xlfn.XLOOKUP(I3980,accounts!A:A,accounts!B:B,"")</f>
        <v>0</v>
      </c>
      <c r="K3980">
        <f>_xlfn.XLOOKUP(I3980,accounts!A:A,accounts!F:F,"")</f>
        <v>0</v>
      </c>
      <c r="L3980" t="s">
        <v>76</v>
      </c>
      <c r="N3980" t="s">
        <v>9044</v>
      </c>
      <c r="O3980" s="1">
        <v>42903</v>
      </c>
      <c r="Q3980" s="5">
        <f>_xlfn.XLOOKUP(G3980,products!A:A,products!C:C,"")</f>
        <v>550</v>
      </c>
      <c r="R3980">
        <v>45</v>
      </c>
      <c r="S3980" s="5">
        <f t="shared" si="62"/>
        <v>24750</v>
      </c>
    </row>
    <row r="3981" spans="1:19" x14ac:dyDescent="0.2">
      <c r="A3981" t="s">
        <v>4126</v>
      </c>
      <c r="B3981" t="s">
        <v>9028</v>
      </c>
      <c r="C3981" t="s">
        <v>32</v>
      </c>
      <c r="D3981" t="str">
        <f>_xlfn.XLOOKUP(C3981,sales_teams!A:A,sales_teams!B:B,"")</f>
        <v>W975078</v>
      </c>
      <c r="E3981" t="str">
        <f>_xlfn.XLOOKUP(C3981,sales_teams!A:A,sales_teams!C:C,"")</f>
        <v>Celia Rouche</v>
      </c>
      <c r="F3981" t="str">
        <f>_xlfn.XLOOKUP(C3981,sales_teams!A:A,sales_teams!D:D,"")</f>
        <v>West</v>
      </c>
      <c r="G3981" t="s">
        <v>75</v>
      </c>
      <c r="H3981" t="str">
        <f>_xlfn.XLOOKUP(G3981,products!A:A,products!B:B,"")</f>
        <v>MG</v>
      </c>
      <c r="I3981" t="s">
        <v>412</v>
      </c>
      <c r="J3981" t="str">
        <f>_xlfn.XLOOKUP(I3981,accounts!A:A,accounts!B:B,"")</f>
        <v>retail</v>
      </c>
      <c r="K3981" t="str">
        <f>_xlfn.XLOOKUP(I3981,accounts!A:A,accounts!F:F,"")</f>
        <v>SMB</v>
      </c>
      <c r="L3981" t="s">
        <v>56</v>
      </c>
      <c r="M3981" t="s">
        <v>9031</v>
      </c>
      <c r="N3981" t="s">
        <v>9045</v>
      </c>
      <c r="O3981" s="1">
        <v>42903</v>
      </c>
      <c r="P3981" s="1">
        <v>42995</v>
      </c>
      <c r="Q3981" s="5">
        <f>_xlfn.XLOOKUP(G3981,products!A:A,products!C:C,"")</f>
        <v>3393</v>
      </c>
      <c r="R3981">
        <v>35</v>
      </c>
      <c r="S3981" s="5">
        <f t="shared" si="62"/>
        <v>118755</v>
      </c>
    </row>
    <row r="3982" spans="1:19" x14ac:dyDescent="0.2">
      <c r="A3982" t="s">
        <v>4127</v>
      </c>
      <c r="B3982" t="s">
        <v>9025</v>
      </c>
      <c r="C3982" t="s">
        <v>3</v>
      </c>
      <c r="D3982" t="str">
        <f>_xlfn.XLOOKUP(C3982,sales_teams!A:A,sales_teams!B:B,"")</f>
        <v>C265891</v>
      </c>
      <c r="E3982" t="str">
        <f>_xlfn.XLOOKUP(C3982,sales_teams!A:A,sales_teams!C:C,"")</f>
        <v>Dustin Brinkmann</v>
      </c>
      <c r="F3982" t="str">
        <f>_xlfn.XLOOKUP(C3982,sales_teams!A:A,sales_teams!D:D,"")</f>
        <v>Central</v>
      </c>
      <c r="G3982" t="s">
        <v>60</v>
      </c>
      <c r="H3982" t="str">
        <f>_xlfn.XLOOKUP(G3982,products!A:A,products!B:B,"")</f>
        <v>MG</v>
      </c>
      <c r="I3982" t="s">
        <v>146</v>
      </c>
      <c r="J3982" t="str">
        <f>_xlfn.XLOOKUP(I3982,accounts!A:A,accounts!B:B,"")</f>
        <v>technolgy</v>
      </c>
      <c r="K3982" t="str">
        <f>_xlfn.XLOOKUP(I3982,accounts!A:A,accounts!F:F,"")</f>
        <v>Mid-Market</v>
      </c>
      <c r="L3982" t="s">
        <v>56</v>
      </c>
      <c r="M3982" t="s">
        <v>9034</v>
      </c>
      <c r="N3982" t="s">
        <v>9042</v>
      </c>
      <c r="O3982" s="1">
        <v>42904</v>
      </c>
      <c r="P3982" s="1">
        <v>42976</v>
      </c>
      <c r="Q3982" s="5">
        <f>_xlfn.XLOOKUP(G3982,products!A:A,products!C:C,"")</f>
        <v>55</v>
      </c>
      <c r="R3982">
        <v>14</v>
      </c>
      <c r="S3982" s="5">
        <f t="shared" si="62"/>
        <v>770</v>
      </c>
    </row>
    <row r="3983" spans="1:19" x14ac:dyDescent="0.2">
      <c r="A3983" t="s">
        <v>4128</v>
      </c>
      <c r="B3983" t="s">
        <v>9025</v>
      </c>
      <c r="C3983" t="s">
        <v>30</v>
      </c>
      <c r="D3983" t="str">
        <f>_xlfn.XLOOKUP(C3983,sales_teams!A:A,sales_teams!B:B,"")</f>
        <v>E558564</v>
      </c>
      <c r="E3983" t="str">
        <f>_xlfn.XLOOKUP(C3983,sales_teams!A:A,sales_teams!C:C,"")</f>
        <v>Rocco Neubert</v>
      </c>
      <c r="F3983" t="str">
        <f>_xlfn.XLOOKUP(C3983,sales_teams!A:A,sales_teams!D:D,"")</f>
        <v>East</v>
      </c>
      <c r="G3983" t="s">
        <v>83</v>
      </c>
      <c r="H3983" t="str">
        <f>_xlfn.XLOOKUP(G3983,products!A:A,products!B:B,"")</f>
        <v>GTX</v>
      </c>
      <c r="I3983" t="s">
        <v>128</v>
      </c>
      <c r="J3983" t="str">
        <f>_xlfn.XLOOKUP(I3983,accounts!A:A,accounts!B:B,"")</f>
        <v>marketing</v>
      </c>
      <c r="K3983" t="str">
        <f>_xlfn.XLOOKUP(I3983,accounts!A:A,accounts!F:F,"")</f>
        <v>Enterprise</v>
      </c>
      <c r="L3983" t="s">
        <v>81</v>
      </c>
      <c r="M3983" t="s">
        <v>9038</v>
      </c>
      <c r="N3983" t="s">
        <v>9041</v>
      </c>
      <c r="O3983" s="1">
        <v>42904</v>
      </c>
      <c r="P3983" s="1">
        <v>42917</v>
      </c>
      <c r="Q3983" s="5">
        <f>_xlfn.XLOOKUP(G3983,products!A:A,products!C:C,"")</f>
        <v>5482</v>
      </c>
      <c r="R3983">
        <v>17</v>
      </c>
      <c r="S3983" s="5">
        <f t="shared" si="62"/>
        <v>93194</v>
      </c>
    </row>
    <row r="3984" spans="1:19" x14ac:dyDescent="0.2">
      <c r="A3984" t="s">
        <v>4129</v>
      </c>
      <c r="B3984" t="s">
        <v>9027</v>
      </c>
      <c r="C3984" t="s">
        <v>27</v>
      </c>
      <c r="D3984" t="str">
        <f>_xlfn.XLOOKUP(C3984,sales_teams!A:A,sales_teams!B:B,"")</f>
        <v>E619716</v>
      </c>
      <c r="E3984" t="str">
        <f>_xlfn.XLOOKUP(C3984,sales_teams!A:A,sales_teams!C:C,"")</f>
        <v>Rocco Neubert</v>
      </c>
      <c r="F3984" t="str">
        <f>_xlfn.XLOOKUP(C3984,sales_teams!A:A,sales_teams!D:D,"")</f>
        <v>East</v>
      </c>
      <c r="G3984" t="s">
        <v>54</v>
      </c>
      <c r="H3984" t="str">
        <f>_xlfn.XLOOKUP(G3984,products!A:A,products!B:B,"")</f>
        <v>GTX</v>
      </c>
      <c r="I3984" t="s">
        <v>246</v>
      </c>
      <c r="J3984" t="str">
        <f>_xlfn.XLOOKUP(I3984,accounts!A:A,accounts!B:B,"")</f>
        <v>marketing</v>
      </c>
      <c r="K3984" t="str">
        <f>_xlfn.XLOOKUP(I3984,accounts!A:A,accounts!F:F,"")</f>
        <v>SMB</v>
      </c>
      <c r="L3984" t="s">
        <v>76</v>
      </c>
      <c r="N3984" t="s">
        <v>9044</v>
      </c>
      <c r="O3984" s="1">
        <v>42904</v>
      </c>
      <c r="Q3984" s="5">
        <f>_xlfn.XLOOKUP(G3984,products!A:A,products!C:C,"")</f>
        <v>1096</v>
      </c>
      <c r="R3984">
        <v>21</v>
      </c>
      <c r="S3984" s="5">
        <f t="shared" si="62"/>
        <v>23016</v>
      </c>
    </row>
    <row r="3985" spans="1:19" x14ac:dyDescent="0.2">
      <c r="A3985" t="s">
        <v>4130</v>
      </c>
      <c r="B3985" t="s">
        <v>9027</v>
      </c>
      <c r="C3985" t="s">
        <v>27</v>
      </c>
      <c r="D3985" t="str">
        <f>_xlfn.XLOOKUP(C3985,sales_teams!A:A,sales_teams!B:B,"")</f>
        <v>E619716</v>
      </c>
      <c r="E3985" t="str">
        <f>_xlfn.XLOOKUP(C3985,sales_teams!A:A,sales_teams!C:C,"")</f>
        <v>Rocco Neubert</v>
      </c>
      <c r="F3985" t="str">
        <f>_xlfn.XLOOKUP(C3985,sales_teams!A:A,sales_teams!D:D,"")</f>
        <v>East</v>
      </c>
      <c r="G3985" t="s">
        <v>60</v>
      </c>
      <c r="H3985" t="str">
        <f>_xlfn.XLOOKUP(G3985,products!A:A,products!B:B,"")</f>
        <v>MG</v>
      </c>
      <c r="I3985" t="s">
        <v>314</v>
      </c>
      <c r="J3985" t="str">
        <f>_xlfn.XLOOKUP(I3985,accounts!A:A,accounts!B:B,"")</f>
        <v>retail</v>
      </c>
      <c r="K3985" t="str">
        <f>_xlfn.XLOOKUP(I3985,accounts!A:A,accounts!F:F,"")</f>
        <v>SMB</v>
      </c>
      <c r="L3985" t="s">
        <v>56</v>
      </c>
      <c r="M3985" t="s">
        <v>9033</v>
      </c>
      <c r="N3985" t="s">
        <v>9043</v>
      </c>
      <c r="O3985" s="1">
        <v>42904</v>
      </c>
      <c r="P3985" s="1">
        <v>43001</v>
      </c>
      <c r="Q3985" s="5">
        <f>_xlfn.XLOOKUP(G3985,products!A:A,products!C:C,"")</f>
        <v>55</v>
      </c>
      <c r="R3985">
        <v>44</v>
      </c>
      <c r="S3985" s="5">
        <f t="shared" si="62"/>
        <v>2420</v>
      </c>
    </row>
    <row r="3986" spans="1:19" x14ac:dyDescent="0.2">
      <c r="A3986" t="s">
        <v>4131</v>
      </c>
      <c r="B3986" t="s">
        <v>9025</v>
      </c>
      <c r="C3986" t="s">
        <v>25</v>
      </c>
      <c r="D3986" t="str">
        <f>_xlfn.XLOOKUP(C3986,sales_teams!A:A,sales_teams!B:B,"")</f>
        <v>E372575</v>
      </c>
      <c r="E3986" t="str">
        <f>_xlfn.XLOOKUP(C3986,sales_teams!A:A,sales_teams!C:C,"")</f>
        <v>Rocco Neubert</v>
      </c>
      <c r="F3986" t="str">
        <f>_xlfn.XLOOKUP(C3986,sales_teams!A:A,sales_teams!D:D,"")</f>
        <v>East</v>
      </c>
      <c r="G3986" t="s">
        <v>83</v>
      </c>
      <c r="H3986" t="str">
        <f>_xlfn.XLOOKUP(G3986,products!A:A,products!B:B,"")</f>
        <v>GTX</v>
      </c>
      <c r="J3986">
        <f>_xlfn.XLOOKUP(I3986,accounts!A:A,accounts!B:B,"")</f>
        <v>0</v>
      </c>
      <c r="K3986">
        <f>_xlfn.XLOOKUP(I3986,accounts!A:A,accounts!F:F,"")</f>
        <v>0</v>
      </c>
      <c r="L3986" t="s">
        <v>76</v>
      </c>
      <c r="N3986" t="s">
        <v>9044</v>
      </c>
      <c r="O3986" s="1">
        <v>42904</v>
      </c>
      <c r="Q3986" s="5">
        <f>_xlfn.XLOOKUP(G3986,products!A:A,products!C:C,"")</f>
        <v>5482</v>
      </c>
      <c r="R3986">
        <v>8</v>
      </c>
      <c r="S3986" s="5">
        <f t="shared" si="62"/>
        <v>43856</v>
      </c>
    </row>
    <row r="3987" spans="1:19" x14ac:dyDescent="0.2">
      <c r="A3987" t="s">
        <v>4132</v>
      </c>
      <c r="B3987" t="s">
        <v>9025</v>
      </c>
      <c r="C3987" t="s">
        <v>25</v>
      </c>
      <c r="D3987" t="str">
        <f>_xlfn.XLOOKUP(C3987,sales_teams!A:A,sales_teams!B:B,"")</f>
        <v>E372575</v>
      </c>
      <c r="E3987" t="str">
        <f>_xlfn.XLOOKUP(C3987,sales_teams!A:A,sales_teams!C:C,"")</f>
        <v>Rocco Neubert</v>
      </c>
      <c r="F3987" t="str">
        <f>_xlfn.XLOOKUP(C3987,sales_teams!A:A,sales_teams!D:D,"")</f>
        <v>East</v>
      </c>
      <c r="G3987" t="s">
        <v>75</v>
      </c>
      <c r="H3987" t="str">
        <f>_xlfn.XLOOKUP(G3987,products!A:A,products!B:B,"")</f>
        <v>MG</v>
      </c>
      <c r="I3987" t="s">
        <v>412</v>
      </c>
      <c r="J3987" t="str">
        <f>_xlfn.XLOOKUP(I3987,accounts!A:A,accounts!B:B,"")</f>
        <v>retail</v>
      </c>
      <c r="K3987" t="str">
        <f>_xlfn.XLOOKUP(I3987,accounts!A:A,accounts!F:F,"")</f>
        <v>SMB</v>
      </c>
      <c r="L3987" t="s">
        <v>76</v>
      </c>
      <c r="N3987" t="s">
        <v>9044</v>
      </c>
      <c r="O3987" s="1">
        <v>42904</v>
      </c>
      <c r="Q3987" s="5">
        <f>_xlfn.XLOOKUP(G3987,products!A:A,products!C:C,"")</f>
        <v>3393</v>
      </c>
      <c r="R3987">
        <v>37</v>
      </c>
      <c r="S3987" s="5">
        <f t="shared" si="62"/>
        <v>125541</v>
      </c>
    </row>
    <row r="3988" spans="1:19" x14ac:dyDescent="0.2">
      <c r="A3988" t="s">
        <v>4133</v>
      </c>
      <c r="B3988" t="s">
        <v>9028</v>
      </c>
      <c r="C3988" t="s">
        <v>25</v>
      </c>
      <c r="D3988" t="str">
        <f>_xlfn.XLOOKUP(C3988,sales_teams!A:A,sales_teams!B:B,"")</f>
        <v>E372575</v>
      </c>
      <c r="E3988" t="str">
        <f>_xlfn.XLOOKUP(C3988,sales_teams!A:A,sales_teams!C:C,"")</f>
        <v>Rocco Neubert</v>
      </c>
      <c r="F3988" t="str">
        <f>_xlfn.XLOOKUP(C3988,sales_teams!A:A,sales_teams!D:D,"")</f>
        <v>East</v>
      </c>
      <c r="G3988" t="s">
        <v>8951</v>
      </c>
      <c r="H3988" t="str">
        <f>_xlfn.XLOOKUP(G3988,products!A:A,products!B:B,"")</f>
        <v>GTX</v>
      </c>
      <c r="I3988" t="s">
        <v>128</v>
      </c>
      <c r="J3988" t="str">
        <f>_xlfn.XLOOKUP(I3988,accounts!A:A,accounts!B:B,"")</f>
        <v>marketing</v>
      </c>
      <c r="K3988" t="str">
        <f>_xlfn.XLOOKUP(I3988,accounts!A:A,accounts!F:F,"")</f>
        <v>Enterprise</v>
      </c>
      <c r="L3988" t="s">
        <v>56</v>
      </c>
      <c r="M3988" t="s">
        <v>9032</v>
      </c>
      <c r="N3988" t="s">
        <v>9045</v>
      </c>
      <c r="O3988" s="1">
        <v>42904</v>
      </c>
      <c r="P3988" s="1">
        <v>42912</v>
      </c>
      <c r="Q3988" s="5">
        <f>_xlfn.XLOOKUP(G3988,products!A:A,products!C:C,"")</f>
        <v>4821</v>
      </c>
      <c r="R3988">
        <v>46</v>
      </c>
      <c r="S3988" s="5">
        <f t="shared" si="62"/>
        <v>221766</v>
      </c>
    </row>
    <row r="3989" spans="1:19" x14ac:dyDescent="0.2">
      <c r="A3989" t="s">
        <v>4134</v>
      </c>
      <c r="B3989" t="s">
        <v>9027</v>
      </c>
      <c r="C3989" t="s">
        <v>15</v>
      </c>
      <c r="D3989" t="str">
        <f>_xlfn.XLOOKUP(C3989,sales_teams!A:A,sales_teams!B:B,"")</f>
        <v>C486814</v>
      </c>
      <c r="E3989" t="str">
        <f>_xlfn.XLOOKUP(C3989,sales_teams!A:A,sales_teams!C:C,"")</f>
        <v>Melvin Marxen</v>
      </c>
      <c r="F3989" t="str">
        <f>_xlfn.XLOOKUP(C3989,sales_teams!A:A,sales_teams!D:D,"")</f>
        <v>Central</v>
      </c>
      <c r="G3989" t="s">
        <v>75</v>
      </c>
      <c r="H3989" t="str">
        <f>_xlfn.XLOOKUP(G3989,products!A:A,products!B:B,"")</f>
        <v>MG</v>
      </c>
      <c r="I3989" t="s">
        <v>58</v>
      </c>
      <c r="J3989" t="str">
        <f>_xlfn.XLOOKUP(I3989,accounts!A:A,accounts!B:B,"")</f>
        <v>medical</v>
      </c>
      <c r="K3989" t="str">
        <f>_xlfn.XLOOKUP(I3989,accounts!A:A,accounts!F:F,"")</f>
        <v>Mid-Market</v>
      </c>
      <c r="L3989" t="s">
        <v>81</v>
      </c>
      <c r="M3989" t="s">
        <v>9037</v>
      </c>
      <c r="N3989" t="s">
        <v>9043</v>
      </c>
      <c r="O3989" s="1">
        <v>42904</v>
      </c>
      <c r="P3989" s="1">
        <v>42962</v>
      </c>
      <c r="Q3989" s="5">
        <f>_xlfn.XLOOKUP(G3989,products!A:A,products!C:C,"")</f>
        <v>3393</v>
      </c>
      <c r="R3989">
        <v>33</v>
      </c>
      <c r="S3989" s="5">
        <f t="shared" si="62"/>
        <v>111969</v>
      </c>
    </row>
    <row r="3990" spans="1:19" x14ac:dyDescent="0.2">
      <c r="A3990" t="s">
        <v>4135</v>
      </c>
      <c r="B3990" t="s">
        <v>9028</v>
      </c>
      <c r="C3990" t="s">
        <v>15</v>
      </c>
      <c r="D3990" t="str">
        <f>_xlfn.XLOOKUP(C3990,sales_teams!A:A,sales_teams!B:B,"")</f>
        <v>C486814</v>
      </c>
      <c r="E3990" t="str">
        <f>_xlfn.XLOOKUP(C3990,sales_teams!A:A,sales_teams!C:C,"")</f>
        <v>Melvin Marxen</v>
      </c>
      <c r="F3990" t="str">
        <f>_xlfn.XLOOKUP(C3990,sales_teams!A:A,sales_teams!D:D,"")</f>
        <v>Central</v>
      </c>
      <c r="G3990" t="s">
        <v>8951</v>
      </c>
      <c r="H3990" t="str">
        <f>_xlfn.XLOOKUP(G3990,products!A:A,products!B:B,"")</f>
        <v>GTX</v>
      </c>
      <c r="I3990" t="s">
        <v>154</v>
      </c>
      <c r="J3990" t="str">
        <f>_xlfn.XLOOKUP(I3990,accounts!A:A,accounts!B:B,"")</f>
        <v>finance</v>
      </c>
      <c r="K3990" t="str">
        <f>_xlfn.XLOOKUP(I3990,accounts!A:A,accounts!F:F,"")</f>
        <v>Enterprise</v>
      </c>
      <c r="L3990" t="s">
        <v>56</v>
      </c>
      <c r="M3990" t="s">
        <v>9035</v>
      </c>
      <c r="N3990" t="s">
        <v>9045</v>
      </c>
      <c r="O3990" s="1">
        <v>42904</v>
      </c>
      <c r="P3990" s="1">
        <v>42963</v>
      </c>
      <c r="Q3990" s="5">
        <f>_xlfn.XLOOKUP(G3990,products!A:A,products!C:C,"")</f>
        <v>4821</v>
      </c>
      <c r="R3990">
        <v>4</v>
      </c>
      <c r="S3990" s="5">
        <f t="shared" si="62"/>
        <v>19284</v>
      </c>
    </row>
    <row r="3991" spans="1:19" x14ac:dyDescent="0.2">
      <c r="A3991" t="s">
        <v>4136</v>
      </c>
      <c r="B3991" t="s">
        <v>9026</v>
      </c>
      <c r="C3991" t="s">
        <v>38</v>
      </c>
      <c r="D3991" t="str">
        <f>_xlfn.XLOOKUP(C3991,sales_teams!A:A,sales_teams!B:B,"")</f>
        <v>W172727</v>
      </c>
      <c r="E3991" t="str">
        <f>_xlfn.XLOOKUP(C3991,sales_teams!A:A,sales_teams!C:C,"")</f>
        <v>Celia Rouche</v>
      </c>
      <c r="F3991" t="str">
        <f>_xlfn.XLOOKUP(C3991,sales_teams!A:A,sales_teams!D:D,"")</f>
        <v>West</v>
      </c>
      <c r="G3991" t="s">
        <v>83</v>
      </c>
      <c r="H3991" t="str">
        <f>_xlfn.XLOOKUP(G3991,products!A:A,products!B:B,"")</f>
        <v>GTX</v>
      </c>
      <c r="I3991" t="s">
        <v>91</v>
      </c>
      <c r="J3991" t="str">
        <f>_xlfn.XLOOKUP(I3991,accounts!A:A,accounts!B:B,"")</f>
        <v>software</v>
      </c>
      <c r="K3991" t="str">
        <f>_xlfn.XLOOKUP(I3991,accounts!A:A,accounts!F:F,"")</f>
        <v>Enterprise</v>
      </c>
      <c r="L3991" t="s">
        <v>56</v>
      </c>
      <c r="M3991" t="s">
        <v>9031</v>
      </c>
      <c r="N3991" t="s">
        <v>9041</v>
      </c>
      <c r="O3991" s="1">
        <v>42904</v>
      </c>
      <c r="P3991" s="1">
        <v>42914</v>
      </c>
      <c r="Q3991" s="5">
        <f>_xlfn.XLOOKUP(G3991,products!A:A,products!C:C,"")</f>
        <v>5482</v>
      </c>
      <c r="R3991">
        <v>41</v>
      </c>
      <c r="S3991" s="5">
        <f t="shared" si="62"/>
        <v>224762</v>
      </c>
    </row>
    <row r="3992" spans="1:19" x14ac:dyDescent="0.2">
      <c r="A3992" t="s">
        <v>4137</v>
      </c>
      <c r="B3992" t="s">
        <v>9028</v>
      </c>
      <c r="C3992" t="s">
        <v>13</v>
      </c>
      <c r="D3992" t="str">
        <f>_xlfn.XLOOKUP(C3992,sales_teams!A:A,sales_teams!B:B,"")</f>
        <v>C130664</v>
      </c>
      <c r="E3992" t="str">
        <f>_xlfn.XLOOKUP(C3992,sales_teams!A:A,sales_teams!C:C,"")</f>
        <v>Melvin Marxen</v>
      </c>
      <c r="F3992" t="str">
        <f>_xlfn.XLOOKUP(C3992,sales_teams!A:A,sales_teams!D:D,"")</f>
        <v>Central</v>
      </c>
      <c r="G3992" t="s">
        <v>54</v>
      </c>
      <c r="H3992" t="str">
        <f>_xlfn.XLOOKUP(G3992,products!A:A,products!B:B,"")</f>
        <v>GTX</v>
      </c>
      <c r="I3992" t="s">
        <v>67</v>
      </c>
      <c r="J3992" t="str">
        <f>_xlfn.XLOOKUP(I3992,accounts!A:A,accounts!B:B,"")</f>
        <v>medical</v>
      </c>
      <c r="K3992" t="str">
        <f>_xlfn.XLOOKUP(I3992,accounts!A:A,accounts!F:F,"")</f>
        <v>Enterprise</v>
      </c>
      <c r="L3992" t="s">
        <v>81</v>
      </c>
      <c r="M3992" t="s">
        <v>9037</v>
      </c>
      <c r="N3992" t="s">
        <v>9042</v>
      </c>
      <c r="O3992" s="1">
        <v>42904</v>
      </c>
      <c r="P3992" s="1">
        <v>42949</v>
      </c>
      <c r="Q3992" s="5">
        <f>_xlfn.XLOOKUP(G3992,products!A:A,products!C:C,"")</f>
        <v>1096</v>
      </c>
      <c r="R3992">
        <v>18</v>
      </c>
      <c r="S3992" s="5">
        <f t="shared" si="62"/>
        <v>19728</v>
      </c>
    </row>
    <row r="3993" spans="1:19" x14ac:dyDescent="0.2">
      <c r="A3993" t="s">
        <v>4138</v>
      </c>
      <c r="B3993" t="s">
        <v>9025</v>
      </c>
      <c r="C3993" t="s">
        <v>13</v>
      </c>
      <c r="D3993" t="str">
        <f>_xlfn.XLOOKUP(C3993,sales_teams!A:A,sales_teams!B:B,"")</f>
        <v>C130664</v>
      </c>
      <c r="E3993" t="str">
        <f>_xlfn.XLOOKUP(C3993,sales_teams!A:A,sales_teams!C:C,"")</f>
        <v>Melvin Marxen</v>
      </c>
      <c r="F3993" t="str">
        <f>_xlfn.XLOOKUP(C3993,sales_teams!A:A,sales_teams!D:D,"")</f>
        <v>Central</v>
      </c>
      <c r="G3993" t="s">
        <v>8951</v>
      </c>
      <c r="H3993" t="str">
        <f>_xlfn.XLOOKUP(G3993,products!A:A,products!B:B,"")</f>
        <v>GTX</v>
      </c>
      <c r="I3993" t="s">
        <v>58</v>
      </c>
      <c r="J3993" t="str">
        <f>_xlfn.XLOOKUP(I3993,accounts!A:A,accounts!B:B,"")</f>
        <v>medical</v>
      </c>
      <c r="K3993" t="str">
        <f>_xlfn.XLOOKUP(I3993,accounts!A:A,accounts!F:F,"")</f>
        <v>Mid-Market</v>
      </c>
      <c r="L3993" t="s">
        <v>56</v>
      </c>
      <c r="M3993" t="s">
        <v>9031</v>
      </c>
      <c r="N3993" t="s">
        <v>9045</v>
      </c>
      <c r="O3993" s="1">
        <v>42904</v>
      </c>
      <c r="P3993" s="1">
        <v>42909</v>
      </c>
      <c r="Q3993" s="5">
        <f>_xlfn.XLOOKUP(G3993,products!A:A,products!C:C,"")</f>
        <v>4821</v>
      </c>
      <c r="R3993">
        <v>26</v>
      </c>
      <c r="S3993" s="5">
        <f t="shared" si="62"/>
        <v>125346</v>
      </c>
    </row>
    <row r="3994" spans="1:19" x14ac:dyDescent="0.2">
      <c r="A3994" t="s">
        <v>4139</v>
      </c>
      <c r="B3994" t="s">
        <v>9028</v>
      </c>
      <c r="C3994" t="s">
        <v>40</v>
      </c>
      <c r="D3994" t="str">
        <f>_xlfn.XLOOKUP(C3994,sales_teams!A:A,sales_teams!B:B,"")</f>
        <v>W249222</v>
      </c>
      <c r="E3994" t="str">
        <f>_xlfn.XLOOKUP(C3994,sales_teams!A:A,sales_teams!C:C,"")</f>
        <v>Summer Sewald</v>
      </c>
      <c r="F3994" t="str">
        <f>_xlfn.XLOOKUP(C3994,sales_teams!A:A,sales_teams!D:D,"")</f>
        <v>West</v>
      </c>
      <c r="G3994" t="s">
        <v>75</v>
      </c>
      <c r="H3994" t="str">
        <f>_xlfn.XLOOKUP(G3994,products!A:A,products!B:B,"")</f>
        <v>MG</v>
      </c>
      <c r="I3994" t="s">
        <v>252</v>
      </c>
      <c r="J3994" t="str">
        <f>_xlfn.XLOOKUP(I3994,accounts!A:A,accounts!B:B,"")</f>
        <v>retail</v>
      </c>
      <c r="K3994" t="str">
        <f>_xlfn.XLOOKUP(I3994,accounts!A:A,accounts!F:F,"")</f>
        <v>Mid-Market</v>
      </c>
      <c r="L3994" t="s">
        <v>76</v>
      </c>
      <c r="N3994" t="s">
        <v>9044</v>
      </c>
      <c r="O3994" s="1">
        <v>42904</v>
      </c>
      <c r="Q3994" s="5">
        <f>_xlfn.XLOOKUP(G3994,products!A:A,products!C:C,"")</f>
        <v>3393</v>
      </c>
      <c r="R3994">
        <v>44</v>
      </c>
      <c r="S3994" s="5">
        <f t="shared" si="62"/>
        <v>149292</v>
      </c>
    </row>
    <row r="3995" spans="1:19" x14ac:dyDescent="0.2">
      <c r="A3995" t="s">
        <v>4140</v>
      </c>
      <c r="B3995" t="s">
        <v>9025</v>
      </c>
      <c r="C3995" t="s">
        <v>10</v>
      </c>
      <c r="D3995" t="str">
        <f>_xlfn.XLOOKUP(C3995,sales_teams!A:A,sales_teams!B:B,"")</f>
        <v>C309699</v>
      </c>
      <c r="E3995" t="str">
        <f>_xlfn.XLOOKUP(C3995,sales_teams!A:A,sales_teams!C:C,"")</f>
        <v>Melvin Marxen</v>
      </c>
      <c r="F3995" t="str">
        <f>_xlfn.XLOOKUP(C3995,sales_teams!A:A,sales_teams!D:D,"")</f>
        <v>Central</v>
      </c>
      <c r="G3995" t="s">
        <v>62</v>
      </c>
      <c r="H3995" t="str">
        <f>_xlfn.XLOOKUP(G3995,products!A:A,products!B:B,"")</f>
        <v>GTX</v>
      </c>
      <c r="I3995" t="s">
        <v>133</v>
      </c>
      <c r="J3995" t="str">
        <f>_xlfn.XLOOKUP(I3995,accounts!A:A,accounts!B:B,"")</f>
        <v>finance</v>
      </c>
      <c r="K3995" t="str">
        <f>_xlfn.XLOOKUP(I3995,accounts!A:A,accounts!F:F,"")</f>
        <v>Mid-Market</v>
      </c>
      <c r="L3995" t="s">
        <v>81</v>
      </c>
      <c r="M3995" t="s">
        <v>9038</v>
      </c>
      <c r="N3995" t="s">
        <v>9045</v>
      </c>
      <c r="O3995" s="1">
        <v>42904</v>
      </c>
      <c r="P3995" s="1">
        <v>42968</v>
      </c>
      <c r="Q3995" s="5">
        <f>_xlfn.XLOOKUP(G3995,products!A:A,products!C:C,"")</f>
        <v>550</v>
      </c>
      <c r="R3995">
        <v>14</v>
      </c>
      <c r="S3995" s="5">
        <f t="shared" si="62"/>
        <v>7700</v>
      </c>
    </row>
    <row r="3996" spans="1:19" x14ac:dyDescent="0.2">
      <c r="A3996" t="s">
        <v>4141</v>
      </c>
      <c r="B3996" t="s">
        <v>9026</v>
      </c>
      <c r="C3996" t="s">
        <v>10</v>
      </c>
      <c r="D3996" t="str">
        <f>_xlfn.XLOOKUP(C3996,sales_teams!A:A,sales_teams!B:B,"")</f>
        <v>C309699</v>
      </c>
      <c r="E3996" t="str">
        <f>_xlfn.XLOOKUP(C3996,sales_teams!A:A,sales_teams!C:C,"")</f>
        <v>Melvin Marxen</v>
      </c>
      <c r="F3996" t="str">
        <f>_xlfn.XLOOKUP(C3996,sales_teams!A:A,sales_teams!D:D,"")</f>
        <v>Central</v>
      </c>
      <c r="G3996" t="s">
        <v>54</v>
      </c>
      <c r="H3996" t="str">
        <f>_xlfn.XLOOKUP(G3996,products!A:A,products!B:B,"")</f>
        <v>GTX</v>
      </c>
      <c r="I3996" t="s">
        <v>58</v>
      </c>
      <c r="J3996" t="str">
        <f>_xlfn.XLOOKUP(I3996,accounts!A:A,accounts!B:B,"")</f>
        <v>medical</v>
      </c>
      <c r="K3996" t="str">
        <f>_xlfn.XLOOKUP(I3996,accounts!A:A,accounts!F:F,"")</f>
        <v>Mid-Market</v>
      </c>
      <c r="L3996" t="s">
        <v>56</v>
      </c>
      <c r="M3996" t="s">
        <v>9034</v>
      </c>
      <c r="N3996" t="s">
        <v>9045</v>
      </c>
      <c r="O3996" s="1">
        <v>42904</v>
      </c>
      <c r="P3996" s="1">
        <v>42917</v>
      </c>
      <c r="Q3996" s="5">
        <f>_xlfn.XLOOKUP(G3996,products!A:A,products!C:C,"")</f>
        <v>1096</v>
      </c>
      <c r="R3996">
        <v>18</v>
      </c>
      <c r="S3996" s="5">
        <f t="shared" si="62"/>
        <v>19728</v>
      </c>
    </row>
    <row r="3997" spans="1:19" x14ac:dyDescent="0.2">
      <c r="A3997" t="s">
        <v>4142</v>
      </c>
      <c r="B3997" t="s">
        <v>9027</v>
      </c>
      <c r="C3997" t="s">
        <v>10</v>
      </c>
      <c r="D3997" t="str">
        <f>_xlfn.XLOOKUP(C3997,sales_teams!A:A,sales_teams!B:B,"")</f>
        <v>C309699</v>
      </c>
      <c r="E3997" t="str">
        <f>_xlfn.XLOOKUP(C3997,sales_teams!A:A,sales_teams!C:C,"")</f>
        <v>Melvin Marxen</v>
      </c>
      <c r="F3997" t="str">
        <f>_xlfn.XLOOKUP(C3997,sales_teams!A:A,sales_teams!D:D,"")</f>
        <v>Central</v>
      </c>
      <c r="G3997" t="s">
        <v>8951</v>
      </c>
      <c r="H3997" t="str">
        <f>_xlfn.XLOOKUP(G3997,products!A:A,products!B:B,"")</f>
        <v>GTX</v>
      </c>
      <c r="I3997" t="s">
        <v>78</v>
      </c>
      <c r="J3997" t="str">
        <f>_xlfn.XLOOKUP(I3997,accounts!A:A,accounts!B:B,"")</f>
        <v>medical</v>
      </c>
      <c r="K3997" t="str">
        <f>_xlfn.XLOOKUP(I3997,accounts!A:A,accounts!F:F,"")</f>
        <v>Mid-Market</v>
      </c>
      <c r="L3997" t="s">
        <v>56</v>
      </c>
      <c r="M3997" t="s">
        <v>9035</v>
      </c>
      <c r="N3997" t="s">
        <v>9042</v>
      </c>
      <c r="O3997" s="1">
        <v>42904</v>
      </c>
      <c r="P3997" s="1">
        <v>42993</v>
      </c>
      <c r="Q3997" s="5">
        <f>_xlfn.XLOOKUP(G3997,products!A:A,products!C:C,"")</f>
        <v>4821</v>
      </c>
      <c r="R3997">
        <v>33</v>
      </c>
      <c r="S3997" s="5">
        <f t="shared" si="62"/>
        <v>159093</v>
      </c>
    </row>
    <row r="3998" spans="1:19" x14ac:dyDescent="0.2">
      <c r="A3998" t="s">
        <v>4143</v>
      </c>
      <c r="B3998" t="s">
        <v>9026</v>
      </c>
      <c r="C3998" t="s">
        <v>10</v>
      </c>
      <c r="D3998" t="str">
        <f>_xlfn.XLOOKUP(C3998,sales_teams!A:A,sales_teams!B:B,"")</f>
        <v>C309699</v>
      </c>
      <c r="E3998" t="str">
        <f>_xlfn.XLOOKUP(C3998,sales_teams!A:A,sales_teams!C:C,"")</f>
        <v>Melvin Marxen</v>
      </c>
      <c r="F3998" t="str">
        <f>_xlfn.XLOOKUP(C3998,sales_teams!A:A,sales_teams!D:D,"")</f>
        <v>Central</v>
      </c>
      <c r="G3998" t="s">
        <v>60</v>
      </c>
      <c r="H3998" t="str">
        <f>_xlfn.XLOOKUP(G3998,products!A:A,products!B:B,"")</f>
        <v>MG</v>
      </c>
      <c r="I3998" t="s">
        <v>133</v>
      </c>
      <c r="J3998" t="str">
        <f>_xlfn.XLOOKUP(I3998,accounts!A:A,accounts!B:B,"")</f>
        <v>finance</v>
      </c>
      <c r="K3998" t="str">
        <f>_xlfn.XLOOKUP(I3998,accounts!A:A,accounts!F:F,"")</f>
        <v>Mid-Market</v>
      </c>
      <c r="L3998" t="s">
        <v>56</v>
      </c>
      <c r="M3998" t="s">
        <v>9032</v>
      </c>
      <c r="N3998" t="s">
        <v>9041</v>
      </c>
      <c r="O3998" s="1">
        <v>42904</v>
      </c>
      <c r="P3998" s="1">
        <v>42908</v>
      </c>
      <c r="Q3998" s="5">
        <f>_xlfn.XLOOKUP(G3998,products!A:A,products!C:C,"")</f>
        <v>55</v>
      </c>
      <c r="R3998">
        <v>37</v>
      </c>
      <c r="S3998" s="5">
        <f t="shared" si="62"/>
        <v>2035</v>
      </c>
    </row>
    <row r="3999" spans="1:19" x14ac:dyDescent="0.2">
      <c r="A3999" t="s">
        <v>4144</v>
      </c>
      <c r="B3999" t="s">
        <v>9026</v>
      </c>
      <c r="C3999" t="s">
        <v>43</v>
      </c>
      <c r="D3999" t="str">
        <f>_xlfn.XLOOKUP(C3999,sales_teams!A:A,sales_teams!B:B,"")</f>
        <v>W596440</v>
      </c>
      <c r="E3999" t="str">
        <f>_xlfn.XLOOKUP(C3999,sales_teams!A:A,sales_teams!C:C,"")</f>
        <v>Summer Sewald</v>
      </c>
      <c r="F3999" t="str">
        <f>_xlfn.XLOOKUP(C3999,sales_teams!A:A,sales_teams!D:D,"")</f>
        <v>West</v>
      </c>
      <c r="G3999" t="s">
        <v>62</v>
      </c>
      <c r="H3999" t="str">
        <f>_xlfn.XLOOKUP(G3999,products!A:A,products!B:B,"")</f>
        <v>GTX</v>
      </c>
      <c r="J3999">
        <f>_xlfn.XLOOKUP(I3999,accounts!A:A,accounts!B:B,"")</f>
        <v>0</v>
      </c>
      <c r="K3999">
        <f>_xlfn.XLOOKUP(I3999,accounts!A:A,accounts!F:F,"")</f>
        <v>0</v>
      </c>
      <c r="L3999" t="s">
        <v>76</v>
      </c>
      <c r="N3999" t="s">
        <v>9044</v>
      </c>
      <c r="O3999" s="1">
        <v>42904</v>
      </c>
      <c r="Q3999" s="5">
        <f>_xlfn.XLOOKUP(G3999,products!A:A,products!C:C,"")</f>
        <v>550</v>
      </c>
      <c r="R3999">
        <v>44</v>
      </c>
      <c r="S3999" s="5">
        <f t="shared" si="62"/>
        <v>24200</v>
      </c>
    </row>
    <row r="4000" spans="1:19" x14ac:dyDescent="0.2">
      <c r="A4000" t="s">
        <v>4145</v>
      </c>
      <c r="B4000" t="s">
        <v>9025</v>
      </c>
      <c r="C4000" t="s">
        <v>43</v>
      </c>
      <c r="D4000" t="str">
        <f>_xlfn.XLOOKUP(C4000,sales_teams!A:A,sales_teams!B:B,"")</f>
        <v>W596440</v>
      </c>
      <c r="E4000" t="str">
        <f>_xlfn.XLOOKUP(C4000,sales_teams!A:A,sales_teams!C:C,"")</f>
        <v>Summer Sewald</v>
      </c>
      <c r="F4000" t="str">
        <f>_xlfn.XLOOKUP(C4000,sales_teams!A:A,sales_teams!D:D,"")</f>
        <v>West</v>
      </c>
      <c r="G4000" t="s">
        <v>62</v>
      </c>
      <c r="H4000" t="str">
        <f>_xlfn.XLOOKUP(G4000,products!A:A,products!B:B,"")</f>
        <v>GTX</v>
      </c>
      <c r="I4000" t="s">
        <v>200</v>
      </c>
      <c r="J4000" t="str">
        <f>_xlfn.XLOOKUP(I4000,accounts!A:A,accounts!B:B,"")</f>
        <v>medical</v>
      </c>
      <c r="K4000" t="str">
        <f>_xlfn.XLOOKUP(I4000,accounts!A:A,accounts!F:F,"")</f>
        <v>Mid-Market</v>
      </c>
      <c r="L4000" t="s">
        <v>56</v>
      </c>
      <c r="M4000" t="s">
        <v>9033</v>
      </c>
      <c r="N4000" t="s">
        <v>9045</v>
      </c>
      <c r="O4000" s="1">
        <v>42904</v>
      </c>
      <c r="P4000" s="1">
        <v>42908</v>
      </c>
      <c r="Q4000" s="5">
        <f>_xlfn.XLOOKUP(G4000,products!A:A,products!C:C,"")</f>
        <v>550</v>
      </c>
      <c r="R4000">
        <v>10</v>
      </c>
      <c r="S4000" s="5">
        <f t="shared" si="62"/>
        <v>5500</v>
      </c>
    </row>
    <row r="4001" spans="1:19" x14ac:dyDescent="0.2">
      <c r="A4001" t="s">
        <v>4146</v>
      </c>
      <c r="B4001" t="s">
        <v>9027</v>
      </c>
      <c r="C4001" t="s">
        <v>37</v>
      </c>
      <c r="D4001" t="str">
        <f>_xlfn.XLOOKUP(C4001,sales_teams!A:A,sales_teams!B:B,"")</f>
        <v>W337844</v>
      </c>
      <c r="E4001" t="str">
        <f>_xlfn.XLOOKUP(C4001,sales_teams!A:A,sales_teams!C:C,"")</f>
        <v>Celia Rouche</v>
      </c>
      <c r="F4001" t="str">
        <f>_xlfn.XLOOKUP(C4001,sales_teams!A:A,sales_teams!D:D,"")</f>
        <v>West</v>
      </c>
      <c r="G4001" t="s">
        <v>62</v>
      </c>
      <c r="H4001" t="str">
        <f>_xlfn.XLOOKUP(G4001,products!A:A,products!B:B,"")</f>
        <v>GTX</v>
      </c>
      <c r="I4001" t="s">
        <v>71</v>
      </c>
      <c r="J4001" t="str">
        <f>_xlfn.XLOOKUP(I4001,accounts!A:A,accounts!B:B,"")</f>
        <v>entertainment</v>
      </c>
      <c r="K4001" t="str">
        <f>_xlfn.XLOOKUP(I4001,accounts!A:A,accounts!F:F,"")</f>
        <v>Enterprise</v>
      </c>
      <c r="L4001" t="s">
        <v>56</v>
      </c>
      <c r="M4001" t="s">
        <v>9034</v>
      </c>
      <c r="N4001" t="s">
        <v>9041</v>
      </c>
      <c r="O4001" s="1">
        <v>42904</v>
      </c>
      <c r="P4001" s="1">
        <v>43006</v>
      </c>
      <c r="Q4001" s="5">
        <f>_xlfn.XLOOKUP(G4001,products!A:A,products!C:C,"")</f>
        <v>550</v>
      </c>
      <c r="R4001">
        <v>22</v>
      </c>
      <c r="S4001" s="5">
        <f t="shared" si="62"/>
        <v>12100</v>
      </c>
    </row>
    <row r="4002" spans="1:19" x14ac:dyDescent="0.2">
      <c r="A4002" t="s">
        <v>4147</v>
      </c>
      <c r="B4002" t="s">
        <v>9025</v>
      </c>
      <c r="C4002" t="s">
        <v>12</v>
      </c>
      <c r="D4002" t="str">
        <f>_xlfn.XLOOKUP(C4002,sales_teams!A:A,sales_teams!B:B,"")</f>
        <v>C234392</v>
      </c>
      <c r="E4002" t="str">
        <f>_xlfn.XLOOKUP(C4002,sales_teams!A:A,sales_teams!C:C,"")</f>
        <v>Melvin Marxen</v>
      </c>
      <c r="F4002" t="str">
        <f>_xlfn.XLOOKUP(C4002,sales_teams!A:A,sales_teams!D:D,"")</f>
        <v>Central</v>
      </c>
      <c r="G4002" t="s">
        <v>62</v>
      </c>
      <c r="H4002" t="str">
        <f>_xlfn.XLOOKUP(G4002,products!A:A,products!B:B,"")</f>
        <v>GTX</v>
      </c>
      <c r="I4002" t="s">
        <v>104</v>
      </c>
      <c r="J4002" t="str">
        <f>_xlfn.XLOOKUP(I4002,accounts!A:A,accounts!B:B,"")</f>
        <v>services</v>
      </c>
      <c r="K4002" t="str">
        <f>_xlfn.XLOOKUP(I4002,accounts!A:A,accounts!F:F,"")</f>
        <v>Enterprise</v>
      </c>
      <c r="L4002" t="s">
        <v>81</v>
      </c>
      <c r="M4002" t="s">
        <v>9039</v>
      </c>
      <c r="N4002" t="s">
        <v>9041</v>
      </c>
      <c r="O4002" s="1">
        <v>42904</v>
      </c>
      <c r="P4002" s="1">
        <v>42981</v>
      </c>
      <c r="Q4002" s="5">
        <f>_xlfn.XLOOKUP(G4002,products!A:A,products!C:C,"")</f>
        <v>550</v>
      </c>
      <c r="R4002">
        <v>46</v>
      </c>
      <c r="S4002" s="5">
        <f t="shared" si="62"/>
        <v>25300</v>
      </c>
    </row>
    <row r="4003" spans="1:19" x14ac:dyDescent="0.2">
      <c r="A4003" t="s">
        <v>4148</v>
      </c>
      <c r="B4003" t="s">
        <v>9027</v>
      </c>
      <c r="C4003" t="s">
        <v>12</v>
      </c>
      <c r="D4003" t="str">
        <f>_xlfn.XLOOKUP(C4003,sales_teams!A:A,sales_teams!B:B,"")</f>
        <v>C234392</v>
      </c>
      <c r="E4003" t="str">
        <f>_xlfn.XLOOKUP(C4003,sales_teams!A:A,sales_teams!C:C,"")</f>
        <v>Melvin Marxen</v>
      </c>
      <c r="F4003" t="str">
        <f>_xlfn.XLOOKUP(C4003,sales_teams!A:A,sales_teams!D:D,"")</f>
        <v>Central</v>
      </c>
      <c r="G4003" t="s">
        <v>83</v>
      </c>
      <c r="H4003" t="str">
        <f>_xlfn.XLOOKUP(G4003,products!A:A,products!B:B,"")</f>
        <v>GTX</v>
      </c>
      <c r="I4003" t="s">
        <v>228</v>
      </c>
      <c r="J4003" t="str">
        <f>_xlfn.XLOOKUP(I4003,accounts!A:A,accounts!B:B,"")</f>
        <v>technolgy</v>
      </c>
      <c r="K4003" t="str">
        <f>_xlfn.XLOOKUP(I4003,accounts!A:A,accounts!F:F,"")</f>
        <v>Mid-Market</v>
      </c>
      <c r="L4003" t="s">
        <v>56</v>
      </c>
      <c r="M4003" t="s">
        <v>9033</v>
      </c>
      <c r="N4003" t="s">
        <v>9042</v>
      </c>
      <c r="O4003" s="1">
        <v>42904</v>
      </c>
      <c r="P4003" s="1">
        <v>42968</v>
      </c>
      <c r="Q4003" s="5">
        <f>_xlfn.XLOOKUP(G4003,products!A:A,products!C:C,"")</f>
        <v>5482</v>
      </c>
      <c r="R4003">
        <v>31</v>
      </c>
      <c r="S4003" s="5">
        <f t="shared" si="62"/>
        <v>169942</v>
      </c>
    </row>
    <row r="4004" spans="1:19" x14ac:dyDescent="0.2">
      <c r="A4004" t="s">
        <v>4149</v>
      </c>
      <c r="B4004" t="s">
        <v>9027</v>
      </c>
      <c r="C4004" t="s">
        <v>14</v>
      </c>
      <c r="D4004" t="str">
        <f>_xlfn.XLOOKUP(C4004,sales_teams!A:A,sales_teams!B:B,"")</f>
        <v>C961860</v>
      </c>
      <c r="E4004" t="str">
        <f>_xlfn.XLOOKUP(C4004,sales_teams!A:A,sales_teams!C:C,"")</f>
        <v>Melvin Marxen</v>
      </c>
      <c r="F4004" t="str">
        <f>_xlfn.XLOOKUP(C4004,sales_teams!A:A,sales_teams!D:D,"")</f>
        <v>Central</v>
      </c>
      <c r="G4004" t="s">
        <v>8951</v>
      </c>
      <c r="H4004" t="str">
        <f>_xlfn.XLOOKUP(G4004,products!A:A,products!B:B,"")</f>
        <v>GTX</v>
      </c>
      <c r="I4004" t="s">
        <v>80</v>
      </c>
      <c r="J4004" t="str">
        <f>_xlfn.XLOOKUP(I4004,accounts!A:A,accounts!B:B,"")</f>
        <v>retail</v>
      </c>
      <c r="K4004" t="str">
        <f>_xlfn.XLOOKUP(I4004,accounts!A:A,accounts!F:F,"")</f>
        <v>Mid-Market</v>
      </c>
      <c r="L4004" t="s">
        <v>81</v>
      </c>
      <c r="M4004" t="s">
        <v>9039</v>
      </c>
      <c r="N4004" t="s">
        <v>9041</v>
      </c>
      <c r="O4004" s="1">
        <v>42904</v>
      </c>
      <c r="P4004" s="1">
        <v>42907</v>
      </c>
      <c r="Q4004" s="5">
        <f>_xlfn.XLOOKUP(G4004,products!A:A,products!C:C,"")</f>
        <v>4821</v>
      </c>
      <c r="R4004">
        <v>45</v>
      </c>
      <c r="S4004" s="5">
        <f t="shared" si="62"/>
        <v>216945</v>
      </c>
    </row>
    <row r="4005" spans="1:19" x14ac:dyDescent="0.2">
      <c r="A4005" t="s">
        <v>4150</v>
      </c>
      <c r="B4005" t="s">
        <v>9027</v>
      </c>
      <c r="C4005" t="s">
        <v>32</v>
      </c>
      <c r="D4005" t="str">
        <f>_xlfn.XLOOKUP(C4005,sales_teams!A:A,sales_teams!B:B,"")</f>
        <v>W975078</v>
      </c>
      <c r="E4005" t="str">
        <f>_xlfn.XLOOKUP(C4005,sales_teams!A:A,sales_teams!C:C,"")</f>
        <v>Celia Rouche</v>
      </c>
      <c r="F4005" t="str">
        <f>_xlfn.XLOOKUP(C4005,sales_teams!A:A,sales_teams!D:D,"")</f>
        <v>West</v>
      </c>
      <c r="G4005" t="s">
        <v>62</v>
      </c>
      <c r="H4005" t="str">
        <f>_xlfn.XLOOKUP(G4005,products!A:A,products!B:B,"")</f>
        <v>GTX</v>
      </c>
      <c r="I4005" t="s">
        <v>99</v>
      </c>
      <c r="J4005" t="str">
        <f>_xlfn.XLOOKUP(I4005,accounts!A:A,accounts!B:B,"")</f>
        <v>retail</v>
      </c>
      <c r="K4005" t="str">
        <f>_xlfn.XLOOKUP(I4005,accounts!A:A,accounts!F:F,"")</f>
        <v>Enterprise</v>
      </c>
      <c r="L4005" t="s">
        <v>81</v>
      </c>
      <c r="M4005" t="s">
        <v>9040</v>
      </c>
      <c r="N4005" t="s">
        <v>9045</v>
      </c>
      <c r="O4005" s="1">
        <v>42904</v>
      </c>
      <c r="P4005" s="1">
        <v>42976</v>
      </c>
      <c r="Q4005" s="5">
        <f>_xlfn.XLOOKUP(G4005,products!A:A,products!C:C,"")</f>
        <v>550</v>
      </c>
      <c r="R4005">
        <v>40</v>
      </c>
      <c r="S4005" s="5">
        <f t="shared" si="62"/>
        <v>22000</v>
      </c>
    </row>
    <row r="4006" spans="1:19" x14ac:dyDescent="0.2">
      <c r="A4006" t="s">
        <v>4151</v>
      </c>
      <c r="B4006" t="s">
        <v>9027</v>
      </c>
      <c r="C4006" t="s">
        <v>3</v>
      </c>
      <c r="D4006" t="str">
        <f>_xlfn.XLOOKUP(C4006,sales_teams!A:A,sales_teams!B:B,"")</f>
        <v>C265891</v>
      </c>
      <c r="E4006" t="str">
        <f>_xlfn.XLOOKUP(C4006,sales_teams!A:A,sales_teams!C:C,"")</f>
        <v>Dustin Brinkmann</v>
      </c>
      <c r="F4006" t="str">
        <f>_xlfn.XLOOKUP(C4006,sales_teams!A:A,sales_teams!D:D,"")</f>
        <v>Central</v>
      </c>
      <c r="G4006" t="s">
        <v>62</v>
      </c>
      <c r="H4006" t="str">
        <f>_xlfn.XLOOKUP(G4006,products!A:A,products!B:B,"")</f>
        <v>GTX</v>
      </c>
      <c r="I4006" t="s">
        <v>154</v>
      </c>
      <c r="J4006" t="str">
        <f>_xlfn.XLOOKUP(I4006,accounts!A:A,accounts!B:B,"")</f>
        <v>finance</v>
      </c>
      <c r="K4006" t="str">
        <f>_xlfn.XLOOKUP(I4006,accounts!A:A,accounts!F:F,"")</f>
        <v>Enterprise</v>
      </c>
      <c r="L4006" t="s">
        <v>81</v>
      </c>
      <c r="M4006" t="s">
        <v>9040</v>
      </c>
      <c r="N4006" t="s">
        <v>9043</v>
      </c>
      <c r="O4006" s="1">
        <v>42905</v>
      </c>
      <c r="P4006" s="1">
        <v>42975</v>
      </c>
      <c r="Q4006" s="5">
        <f>_xlfn.XLOOKUP(G4006,products!A:A,products!C:C,"")</f>
        <v>550</v>
      </c>
      <c r="R4006">
        <v>38</v>
      </c>
      <c r="S4006" s="5">
        <f t="shared" si="62"/>
        <v>20900</v>
      </c>
    </row>
    <row r="4007" spans="1:19" x14ac:dyDescent="0.2">
      <c r="A4007" t="s">
        <v>4152</v>
      </c>
      <c r="B4007" t="s">
        <v>9025</v>
      </c>
      <c r="C4007" t="s">
        <v>3</v>
      </c>
      <c r="D4007" t="str">
        <f>_xlfn.XLOOKUP(C4007,sales_teams!A:A,sales_teams!B:B,"")</f>
        <v>C265891</v>
      </c>
      <c r="E4007" t="str">
        <f>_xlfn.XLOOKUP(C4007,sales_teams!A:A,sales_teams!C:C,"")</f>
        <v>Dustin Brinkmann</v>
      </c>
      <c r="F4007" t="str">
        <f>_xlfn.XLOOKUP(C4007,sales_teams!A:A,sales_teams!D:D,"")</f>
        <v>Central</v>
      </c>
      <c r="G4007" t="s">
        <v>83</v>
      </c>
      <c r="H4007" t="str">
        <f>_xlfn.XLOOKUP(G4007,products!A:A,products!B:B,"")</f>
        <v>GTX</v>
      </c>
      <c r="I4007" t="s">
        <v>329</v>
      </c>
      <c r="J4007" t="str">
        <f>_xlfn.XLOOKUP(I4007,accounts!A:A,accounts!B:B,"")</f>
        <v>technolgy</v>
      </c>
      <c r="K4007" t="str">
        <f>_xlfn.XLOOKUP(I4007,accounts!A:A,accounts!F:F,"")</f>
        <v>Enterprise</v>
      </c>
      <c r="L4007" t="s">
        <v>56</v>
      </c>
      <c r="M4007" t="s">
        <v>9032</v>
      </c>
      <c r="N4007" t="s">
        <v>9045</v>
      </c>
      <c r="O4007" s="1">
        <v>42905</v>
      </c>
      <c r="P4007" s="1">
        <v>42971</v>
      </c>
      <c r="Q4007" s="5">
        <f>_xlfn.XLOOKUP(G4007,products!A:A,products!C:C,"")</f>
        <v>5482</v>
      </c>
      <c r="R4007">
        <v>20</v>
      </c>
      <c r="S4007" s="5">
        <f t="shared" si="62"/>
        <v>109640</v>
      </c>
    </row>
    <row r="4008" spans="1:19" x14ac:dyDescent="0.2">
      <c r="A4008" t="s">
        <v>4153</v>
      </c>
      <c r="B4008" t="s">
        <v>9027</v>
      </c>
      <c r="C4008" t="s">
        <v>30</v>
      </c>
      <c r="D4008" t="str">
        <f>_xlfn.XLOOKUP(C4008,sales_teams!A:A,sales_teams!B:B,"")</f>
        <v>E558564</v>
      </c>
      <c r="E4008" t="str">
        <f>_xlfn.XLOOKUP(C4008,sales_teams!A:A,sales_teams!C:C,"")</f>
        <v>Rocco Neubert</v>
      </c>
      <c r="F4008" t="str">
        <f>_xlfn.XLOOKUP(C4008,sales_teams!A:A,sales_teams!D:D,"")</f>
        <v>East</v>
      </c>
      <c r="G4008" t="s">
        <v>60</v>
      </c>
      <c r="H4008" t="str">
        <f>_xlfn.XLOOKUP(G4008,products!A:A,products!B:B,"")</f>
        <v>MG</v>
      </c>
      <c r="I4008" t="s">
        <v>181</v>
      </c>
      <c r="J4008" t="str">
        <f>_xlfn.XLOOKUP(I4008,accounts!A:A,accounts!B:B,"")</f>
        <v>medical</v>
      </c>
      <c r="K4008" t="str">
        <f>_xlfn.XLOOKUP(I4008,accounts!A:A,accounts!F:F,"")</f>
        <v>Mid-Market</v>
      </c>
      <c r="L4008" t="s">
        <v>56</v>
      </c>
      <c r="M4008" t="s">
        <v>9031</v>
      </c>
      <c r="N4008" t="s">
        <v>9045</v>
      </c>
      <c r="O4008" s="1">
        <v>42905</v>
      </c>
      <c r="P4008" s="1">
        <v>42970</v>
      </c>
      <c r="Q4008" s="5">
        <f>_xlfn.XLOOKUP(G4008,products!A:A,products!C:C,"")</f>
        <v>55</v>
      </c>
      <c r="R4008">
        <v>12</v>
      </c>
      <c r="S4008" s="5">
        <f t="shared" si="62"/>
        <v>660</v>
      </c>
    </row>
    <row r="4009" spans="1:19" x14ac:dyDescent="0.2">
      <c r="A4009" t="s">
        <v>4154</v>
      </c>
      <c r="B4009" t="s">
        <v>9025</v>
      </c>
      <c r="C4009" t="s">
        <v>27</v>
      </c>
      <c r="D4009" t="str">
        <f>_xlfn.XLOOKUP(C4009,sales_teams!A:A,sales_teams!B:B,"")</f>
        <v>E619716</v>
      </c>
      <c r="E4009" t="str">
        <f>_xlfn.XLOOKUP(C4009,sales_teams!A:A,sales_teams!C:C,"")</f>
        <v>Rocco Neubert</v>
      </c>
      <c r="F4009" t="str">
        <f>_xlfn.XLOOKUP(C4009,sales_teams!A:A,sales_teams!D:D,"")</f>
        <v>East</v>
      </c>
      <c r="G4009" t="s">
        <v>75</v>
      </c>
      <c r="H4009" t="str">
        <f>_xlfn.XLOOKUP(G4009,products!A:A,products!B:B,"")</f>
        <v>MG</v>
      </c>
      <c r="I4009" t="s">
        <v>158</v>
      </c>
      <c r="J4009" t="str">
        <f>_xlfn.XLOOKUP(I4009,accounts!A:A,accounts!B:B,"")</f>
        <v>finance</v>
      </c>
      <c r="K4009" t="str">
        <f>_xlfn.XLOOKUP(I4009,accounts!A:A,accounts!F:F,"")</f>
        <v>SMB</v>
      </c>
      <c r="L4009" t="s">
        <v>81</v>
      </c>
      <c r="M4009" t="s">
        <v>9038</v>
      </c>
      <c r="N4009" t="s">
        <v>9045</v>
      </c>
      <c r="O4009" s="1">
        <v>42905</v>
      </c>
      <c r="P4009" s="1">
        <v>42916</v>
      </c>
      <c r="Q4009" s="5">
        <f>_xlfn.XLOOKUP(G4009,products!A:A,products!C:C,"")</f>
        <v>3393</v>
      </c>
      <c r="R4009">
        <v>50</v>
      </c>
      <c r="S4009" s="5">
        <f t="shared" si="62"/>
        <v>169650</v>
      </c>
    </row>
    <row r="4010" spans="1:19" x14ac:dyDescent="0.2">
      <c r="A4010" t="s">
        <v>4155</v>
      </c>
      <c r="B4010" t="s">
        <v>9026</v>
      </c>
      <c r="C4010" t="s">
        <v>20</v>
      </c>
      <c r="D4010" t="str">
        <f>_xlfn.XLOOKUP(C4010,sales_teams!A:A,sales_teams!B:B,"")</f>
        <v>E500449</v>
      </c>
      <c r="E4010" t="str">
        <f>_xlfn.XLOOKUP(C4010,sales_teams!A:A,sales_teams!C:C,"")</f>
        <v>Cara Losch</v>
      </c>
      <c r="F4010" t="str">
        <f>_xlfn.XLOOKUP(C4010,sales_teams!A:A,sales_teams!D:D,"")</f>
        <v>East</v>
      </c>
      <c r="G4010" t="s">
        <v>54</v>
      </c>
      <c r="H4010" t="str">
        <f>_xlfn.XLOOKUP(G4010,products!A:A,products!B:B,"")</f>
        <v>GTX</v>
      </c>
      <c r="J4010">
        <f>_xlfn.XLOOKUP(I4010,accounts!A:A,accounts!B:B,"")</f>
        <v>0</v>
      </c>
      <c r="K4010">
        <f>_xlfn.XLOOKUP(I4010,accounts!A:A,accounts!F:F,"")</f>
        <v>0</v>
      </c>
      <c r="L4010" t="s">
        <v>76</v>
      </c>
      <c r="N4010" t="s">
        <v>9044</v>
      </c>
      <c r="O4010" s="1">
        <v>42905</v>
      </c>
      <c r="Q4010" s="5">
        <f>_xlfn.XLOOKUP(G4010,products!A:A,products!C:C,"")</f>
        <v>1096</v>
      </c>
      <c r="R4010">
        <v>34</v>
      </c>
      <c r="S4010" s="5">
        <f t="shared" si="62"/>
        <v>37264</v>
      </c>
    </row>
    <row r="4011" spans="1:19" x14ac:dyDescent="0.2">
      <c r="A4011" t="s">
        <v>4156</v>
      </c>
      <c r="B4011" t="s">
        <v>9027</v>
      </c>
      <c r="C4011" t="s">
        <v>20</v>
      </c>
      <c r="D4011" t="str">
        <f>_xlfn.XLOOKUP(C4011,sales_teams!A:A,sales_teams!B:B,"")</f>
        <v>E500449</v>
      </c>
      <c r="E4011" t="str">
        <f>_xlfn.XLOOKUP(C4011,sales_teams!A:A,sales_teams!C:C,"")</f>
        <v>Cara Losch</v>
      </c>
      <c r="F4011" t="str">
        <f>_xlfn.XLOOKUP(C4011,sales_teams!A:A,sales_teams!D:D,"")</f>
        <v>East</v>
      </c>
      <c r="G4011" t="s">
        <v>54</v>
      </c>
      <c r="H4011" t="str">
        <f>_xlfn.XLOOKUP(G4011,products!A:A,products!B:B,"")</f>
        <v>GTX</v>
      </c>
      <c r="I4011" t="s">
        <v>255</v>
      </c>
      <c r="J4011" t="str">
        <f>_xlfn.XLOOKUP(I4011,accounts!A:A,accounts!B:B,"")</f>
        <v>telecommunications</v>
      </c>
      <c r="K4011" t="str">
        <f>_xlfn.XLOOKUP(I4011,accounts!A:A,accounts!F:F,"")</f>
        <v>Enterprise</v>
      </c>
      <c r="L4011" t="s">
        <v>56</v>
      </c>
      <c r="M4011" t="s">
        <v>9032</v>
      </c>
      <c r="N4011" t="s">
        <v>9045</v>
      </c>
      <c r="O4011" s="1">
        <v>42905</v>
      </c>
      <c r="P4011" s="1">
        <v>42999</v>
      </c>
      <c r="Q4011" s="5">
        <f>_xlfn.XLOOKUP(G4011,products!A:A,products!C:C,"")</f>
        <v>1096</v>
      </c>
      <c r="R4011">
        <v>43</v>
      </c>
      <c r="S4011" s="5">
        <f t="shared" si="62"/>
        <v>47128</v>
      </c>
    </row>
    <row r="4012" spans="1:19" x14ac:dyDescent="0.2">
      <c r="A4012" t="s">
        <v>4157</v>
      </c>
      <c r="B4012" t="s">
        <v>9025</v>
      </c>
      <c r="C4012" t="s">
        <v>25</v>
      </c>
      <c r="D4012" t="str">
        <f>_xlfn.XLOOKUP(C4012,sales_teams!A:A,sales_teams!B:B,"")</f>
        <v>E372575</v>
      </c>
      <c r="E4012" t="str">
        <f>_xlfn.XLOOKUP(C4012,sales_teams!A:A,sales_teams!C:C,"")</f>
        <v>Rocco Neubert</v>
      </c>
      <c r="F4012" t="str">
        <f>_xlfn.XLOOKUP(C4012,sales_teams!A:A,sales_teams!D:D,"")</f>
        <v>East</v>
      </c>
      <c r="G4012" t="s">
        <v>8951</v>
      </c>
      <c r="H4012" t="str">
        <f>_xlfn.XLOOKUP(G4012,products!A:A,products!B:B,"")</f>
        <v>GTX</v>
      </c>
      <c r="I4012" t="s">
        <v>387</v>
      </c>
      <c r="J4012" t="str">
        <f>_xlfn.XLOOKUP(I4012,accounts!A:A,accounts!B:B,"")</f>
        <v>technolgy</v>
      </c>
      <c r="K4012" t="str">
        <f>_xlfn.XLOOKUP(I4012,accounts!A:A,accounts!F:F,"")</f>
        <v>SMB</v>
      </c>
      <c r="L4012" t="s">
        <v>56</v>
      </c>
      <c r="M4012" t="s">
        <v>9035</v>
      </c>
      <c r="N4012" t="s">
        <v>9041</v>
      </c>
      <c r="O4012" s="1">
        <v>42905</v>
      </c>
      <c r="P4012" s="1">
        <v>42907</v>
      </c>
      <c r="Q4012" s="5">
        <f>_xlfn.XLOOKUP(G4012,products!A:A,products!C:C,"")</f>
        <v>4821</v>
      </c>
      <c r="R4012">
        <v>45</v>
      </c>
      <c r="S4012" s="5">
        <f t="shared" si="62"/>
        <v>216945</v>
      </c>
    </row>
    <row r="4013" spans="1:19" x14ac:dyDescent="0.2">
      <c r="A4013" t="s">
        <v>4158</v>
      </c>
      <c r="B4013" t="s">
        <v>9025</v>
      </c>
      <c r="C4013" t="s">
        <v>15</v>
      </c>
      <c r="D4013" t="str">
        <f>_xlfn.XLOOKUP(C4013,sales_teams!A:A,sales_teams!B:B,"")</f>
        <v>C486814</v>
      </c>
      <c r="E4013" t="str">
        <f>_xlfn.XLOOKUP(C4013,sales_teams!A:A,sales_teams!C:C,"")</f>
        <v>Melvin Marxen</v>
      </c>
      <c r="F4013" t="str">
        <f>_xlfn.XLOOKUP(C4013,sales_teams!A:A,sales_teams!D:D,"")</f>
        <v>Central</v>
      </c>
      <c r="G4013" t="s">
        <v>8951</v>
      </c>
      <c r="H4013" t="str">
        <f>_xlfn.XLOOKUP(G4013,products!A:A,products!B:B,"")</f>
        <v>GTX</v>
      </c>
      <c r="I4013" t="s">
        <v>140</v>
      </c>
      <c r="J4013" t="str">
        <f>_xlfn.XLOOKUP(I4013,accounts!A:A,accounts!B:B,"")</f>
        <v>technolgy</v>
      </c>
      <c r="K4013" t="str">
        <f>_xlfn.XLOOKUP(I4013,accounts!A:A,accounts!F:F,"")</f>
        <v>Mid-Market</v>
      </c>
      <c r="L4013" t="s">
        <v>81</v>
      </c>
      <c r="M4013" t="s">
        <v>9039</v>
      </c>
      <c r="N4013" t="s">
        <v>9041</v>
      </c>
      <c r="O4013" s="1">
        <v>42905</v>
      </c>
      <c r="P4013" s="1">
        <v>42974</v>
      </c>
      <c r="Q4013" s="5">
        <f>_xlfn.XLOOKUP(G4013,products!A:A,products!C:C,"")</f>
        <v>4821</v>
      </c>
      <c r="R4013">
        <v>17</v>
      </c>
      <c r="S4013" s="5">
        <f t="shared" si="62"/>
        <v>81957</v>
      </c>
    </row>
    <row r="4014" spans="1:19" x14ac:dyDescent="0.2">
      <c r="A4014" t="s">
        <v>4159</v>
      </c>
      <c r="B4014" t="s">
        <v>9025</v>
      </c>
      <c r="C4014" t="s">
        <v>15</v>
      </c>
      <c r="D4014" t="str">
        <f>_xlfn.XLOOKUP(C4014,sales_teams!A:A,sales_teams!B:B,"")</f>
        <v>C486814</v>
      </c>
      <c r="E4014" t="str">
        <f>_xlfn.XLOOKUP(C4014,sales_teams!A:A,sales_teams!C:C,"")</f>
        <v>Melvin Marxen</v>
      </c>
      <c r="F4014" t="str">
        <f>_xlfn.XLOOKUP(C4014,sales_teams!A:A,sales_teams!D:D,"")</f>
        <v>Central</v>
      </c>
      <c r="G4014" t="s">
        <v>8951</v>
      </c>
      <c r="H4014" t="str">
        <f>_xlfn.XLOOKUP(G4014,products!A:A,products!B:B,"")</f>
        <v>GTX</v>
      </c>
      <c r="I4014" t="s">
        <v>154</v>
      </c>
      <c r="J4014" t="str">
        <f>_xlfn.XLOOKUP(I4014,accounts!A:A,accounts!B:B,"")</f>
        <v>finance</v>
      </c>
      <c r="K4014" t="str">
        <f>_xlfn.XLOOKUP(I4014,accounts!A:A,accounts!F:F,"")</f>
        <v>Enterprise</v>
      </c>
      <c r="L4014" t="s">
        <v>56</v>
      </c>
      <c r="M4014" t="s">
        <v>9034</v>
      </c>
      <c r="N4014" t="s">
        <v>9042</v>
      </c>
      <c r="O4014" s="1">
        <v>42905</v>
      </c>
      <c r="P4014" s="1">
        <v>43004</v>
      </c>
      <c r="Q4014" s="5">
        <f>_xlfn.XLOOKUP(G4014,products!A:A,products!C:C,"")</f>
        <v>4821</v>
      </c>
      <c r="R4014">
        <v>22</v>
      </c>
      <c r="S4014" s="5">
        <f t="shared" si="62"/>
        <v>106062</v>
      </c>
    </row>
    <row r="4015" spans="1:19" x14ac:dyDescent="0.2">
      <c r="A4015" t="s">
        <v>4160</v>
      </c>
      <c r="B4015" t="s">
        <v>9027</v>
      </c>
      <c r="C4015" t="s">
        <v>15</v>
      </c>
      <c r="D4015" t="str">
        <f>_xlfn.XLOOKUP(C4015,sales_teams!A:A,sales_teams!B:B,"")</f>
        <v>C486814</v>
      </c>
      <c r="E4015" t="str">
        <f>_xlfn.XLOOKUP(C4015,sales_teams!A:A,sales_teams!C:C,"")</f>
        <v>Melvin Marxen</v>
      </c>
      <c r="F4015" t="str">
        <f>_xlfn.XLOOKUP(C4015,sales_teams!A:A,sales_teams!D:D,"")</f>
        <v>Central</v>
      </c>
      <c r="G4015" t="s">
        <v>8951</v>
      </c>
      <c r="H4015" t="str">
        <f>_xlfn.XLOOKUP(G4015,products!A:A,products!B:B,"")</f>
        <v>GTX</v>
      </c>
      <c r="I4015" t="s">
        <v>154</v>
      </c>
      <c r="J4015" t="str">
        <f>_xlfn.XLOOKUP(I4015,accounts!A:A,accounts!B:B,"")</f>
        <v>finance</v>
      </c>
      <c r="K4015" t="str">
        <f>_xlfn.XLOOKUP(I4015,accounts!A:A,accounts!F:F,"")</f>
        <v>Enterprise</v>
      </c>
      <c r="L4015" t="s">
        <v>56</v>
      </c>
      <c r="M4015" t="s">
        <v>9034</v>
      </c>
      <c r="N4015" t="s">
        <v>9041</v>
      </c>
      <c r="O4015" s="1">
        <v>42905</v>
      </c>
      <c r="P4015" s="1">
        <v>42911</v>
      </c>
      <c r="Q4015" s="5">
        <f>_xlfn.XLOOKUP(G4015,products!A:A,products!C:C,"")</f>
        <v>4821</v>
      </c>
      <c r="R4015">
        <v>37</v>
      </c>
      <c r="S4015" s="5">
        <f t="shared" si="62"/>
        <v>178377</v>
      </c>
    </row>
    <row r="4016" spans="1:19" x14ac:dyDescent="0.2">
      <c r="A4016" t="s">
        <v>4161</v>
      </c>
      <c r="B4016" t="s">
        <v>9027</v>
      </c>
      <c r="C4016" t="s">
        <v>15</v>
      </c>
      <c r="D4016" t="str">
        <f>_xlfn.XLOOKUP(C4016,sales_teams!A:A,sales_teams!B:B,"")</f>
        <v>C486814</v>
      </c>
      <c r="E4016" t="str">
        <f>_xlfn.XLOOKUP(C4016,sales_teams!A:A,sales_teams!C:C,"")</f>
        <v>Melvin Marxen</v>
      </c>
      <c r="F4016" t="str">
        <f>_xlfn.XLOOKUP(C4016,sales_teams!A:A,sales_teams!D:D,"")</f>
        <v>Central</v>
      </c>
      <c r="G4016" t="s">
        <v>8951</v>
      </c>
      <c r="H4016" t="str">
        <f>_xlfn.XLOOKUP(G4016,products!A:A,products!B:B,"")</f>
        <v>GTX</v>
      </c>
      <c r="I4016" t="s">
        <v>329</v>
      </c>
      <c r="J4016" t="str">
        <f>_xlfn.XLOOKUP(I4016,accounts!A:A,accounts!B:B,"")</f>
        <v>technolgy</v>
      </c>
      <c r="K4016" t="str">
        <f>_xlfn.XLOOKUP(I4016,accounts!A:A,accounts!F:F,"")</f>
        <v>Enterprise</v>
      </c>
      <c r="L4016" t="s">
        <v>56</v>
      </c>
      <c r="M4016" t="s">
        <v>9034</v>
      </c>
      <c r="N4016" t="s">
        <v>9045</v>
      </c>
      <c r="O4016" s="1">
        <v>42905</v>
      </c>
      <c r="P4016" s="1">
        <v>42969</v>
      </c>
      <c r="Q4016" s="5">
        <f>_xlfn.XLOOKUP(G4016,products!A:A,products!C:C,"")</f>
        <v>4821</v>
      </c>
      <c r="R4016">
        <v>34</v>
      </c>
      <c r="S4016" s="5">
        <f t="shared" si="62"/>
        <v>163914</v>
      </c>
    </row>
    <row r="4017" spans="1:19" x14ac:dyDescent="0.2">
      <c r="A4017" t="s">
        <v>4162</v>
      </c>
      <c r="B4017" t="s">
        <v>9025</v>
      </c>
      <c r="C4017" t="s">
        <v>36</v>
      </c>
      <c r="D4017" t="str">
        <f>_xlfn.XLOOKUP(C4017,sales_teams!A:A,sales_teams!B:B,"")</f>
        <v>W815792</v>
      </c>
      <c r="E4017" t="str">
        <f>_xlfn.XLOOKUP(C4017,sales_teams!A:A,sales_teams!C:C,"")</f>
        <v>Celia Rouche</v>
      </c>
      <c r="F4017" t="str">
        <f>_xlfn.XLOOKUP(C4017,sales_teams!A:A,sales_teams!D:D,"")</f>
        <v>West</v>
      </c>
      <c r="G4017" t="s">
        <v>60</v>
      </c>
      <c r="H4017" t="str">
        <f>_xlfn.XLOOKUP(G4017,products!A:A,products!B:B,"")</f>
        <v>MG</v>
      </c>
      <c r="I4017" t="s">
        <v>233</v>
      </c>
      <c r="J4017" t="str">
        <f>_xlfn.XLOOKUP(I4017,accounts!A:A,accounts!B:B,"")</f>
        <v>medical</v>
      </c>
      <c r="K4017" t="str">
        <f>_xlfn.XLOOKUP(I4017,accounts!A:A,accounts!F:F,"")</f>
        <v>SMB</v>
      </c>
      <c r="L4017" t="s">
        <v>56</v>
      </c>
      <c r="M4017" t="s">
        <v>9033</v>
      </c>
      <c r="N4017" t="s">
        <v>9043</v>
      </c>
      <c r="O4017" s="1">
        <v>42905</v>
      </c>
      <c r="P4017" s="1">
        <v>42911</v>
      </c>
      <c r="Q4017" s="5">
        <f>_xlfn.XLOOKUP(G4017,products!A:A,products!C:C,"")</f>
        <v>55</v>
      </c>
      <c r="R4017">
        <v>22</v>
      </c>
      <c r="S4017" s="5">
        <f t="shared" si="62"/>
        <v>1210</v>
      </c>
    </row>
    <row r="4018" spans="1:19" x14ac:dyDescent="0.2">
      <c r="A4018" t="s">
        <v>4163</v>
      </c>
      <c r="B4018" t="s">
        <v>9027</v>
      </c>
      <c r="C4018" t="s">
        <v>36</v>
      </c>
      <c r="D4018" t="str">
        <f>_xlfn.XLOOKUP(C4018,sales_teams!A:A,sales_teams!B:B,"")</f>
        <v>W815792</v>
      </c>
      <c r="E4018" t="str">
        <f>_xlfn.XLOOKUP(C4018,sales_teams!A:A,sales_teams!C:C,"")</f>
        <v>Celia Rouche</v>
      </c>
      <c r="F4018" t="str">
        <f>_xlfn.XLOOKUP(C4018,sales_teams!A:A,sales_teams!D:D,"")</f>
        <v>West</v>
      </c>
      <c r="G4018" t="s">
        <v>60</v>
      </c>
      <c r="H4018" t="str">
        <f>_xlfn.XLOOKUP(G4018,products!A:A,products!B:B,"")</f>
        <v>MG</v>
      </c>
      <c r="I4018" t="s">
        <v>99</v>
      </c>
      <c r="J4018" t="str">
        <f>_xlfn.XLOOKUP(I4018,accounts!A:A,accounts!B:B,"")</f>
        <v>retail</v>
      </c>
      <c r="K4018" t="str">
        <f>_xlfn.XLOOKUP(I4018,accounts!A:A,accounts!F:F,"")</f>
        <v>Enterprise</v>
      </c>
      <c r="L4018" t="s">
        <v>56</v>
      </c>
      <c r="M4018" t="s">
        <v>9033</v>
      </c>
      <c r="N4018" t="s">
        <v>9043</v>
      </c>
      <c r="O4018" s="1">
        <v>42905</v>
      </c>
      <c r="P4018" s="1">
        <v>43007</v>
      </c>
      <c r="Q4018" s="5">
        <f>_xlfn.XLOOKUP(G4018,products!A:A,products!C:C,"")</f>
        <v>55</v>
      </c>
      <c r="R4018">
        <v>43</v>
      </c>
      <c r="S4018" s="5">
        <f t="shared" si="62"/>
        <v>2365</v>
      </c>
    </row>
    <row r="4019" spans="1:19" x14ac:dyDescent="0.2">
      <c r="A4019" t="s">
        <v>4164</v>
      </c>
      <c r="B4019" t="s">
        <v>9025</v>
      </c>
      <c r="C4019" t="s">
        <v>40</v>
      </c>
      <c r="D4019" t="str">
        <f>_xlfn.XLOOKUP(C4019,sales_teams!A:A,sales_teams!B:B,"")</f>
        <v>W249222</v>
      </c>
      <c r="E4019" t="str">
        <f>_xlfn.XLOOKUP(C4019,sales_teams!A:A,sales_teams!C:C,"")</f>
        <v>Summer Sewald</v>
      </c>
      <c r="F4019" t="str">
        <f>_xlfn.XLOOKUP(C4019,sales_teams!A:A,sales_teams!D:D,"")</f>
        <v>West</v>
      </c>
      <c r="G4019" t="s">
        <v>62</v>
      </c>
      <c r="H4019" t="str">
        <f>_xlfn.XLOOKUP(G4019,products!A:A,products!B:B,"")</f>
        <v>GTX</v>
      </c>
      <c r="I4019" t="s">
        <v>84</v>
      </c>
      <c r="J4019" t="str">
        <f>_xlfn.XLOOKUP(I4019,accounts!A:A,accounts!B:B,"")</f>
        <v>marketing</v>
      </c>
      <c r="K4019" t="str">
        <f>_xlfn.XLOOKUP(I4019,accounts!A:A,accounts!F:F,"")</f>
        <v>Mid-Market</v>
      </c>
      <c r="L4019" t="s">
        <v>56</v>
      </c>
      <c r="M4019" t="s">
        <v>9032</v>
      </c>
      <c r="N4019" t="s">
        <v>9041</v>
      </c>
      <c r="O4019" s="1">
        <v>42905</v>
      </c>
      <c r="P4019" s="1">
        <v>42966</v>
      </c>
      <c r="Q4019" s="5">
        <f>_xlfn.XLOOKUP(G4019,products!A:A,products!C:C,"")</f>
        <v>550</v>
      </c>
      <c r="R4019">
        <v>41</v>
      </c>
      <c r="S4019" s="5">
        <f t="shared" si="62"/>
        <v>22550</v>
      </c>
    </row>
    <row r="4020" spans="1:19" x14ac:dyDescent="0.2">
      <c r="A4020" t="s">
        <v>4165</v>
      </c>
      <c r="B4020" t="s">
        <v>9025</v>
      </c>
      <c r="C4020" t="s">
        <v>43</v>
      </c>
      <c r="D4020" t="str">
        <f>_xlfn.XLOOKUP(C4020,sales_teams!A:A,sales_teams!B:B,"")</f>
        <v>W596440</v>
      </c>
      <c r="E4020" t="str">
        <f>_xlfn.XLOOKUP(C4020,sales_teams!A:A,sales_teams!C:C,"")</f>
        <v>Summer Sewald</v>
      </c>
      <c r="F4020" t="str">
        <f>_xlfn.XLOOKUP(C4020,sales_teams!A:A,sales_teams!D:D,"")</f>
        <v>West</v>
      </c>
      <c r="G4020" t="s">
        <v>62</v>
      </c>
      <c r="H4020" t="str">
        <f>_xlfn.XLOOKUP(G4020,products!A:A,products!B:B,"")</f>
        <v>GTX</v>
      </c>
      <c r="I4020" t="s">
        <v>176</v>
      </c>
      <c r="J4020" t="str">
        <f>_xlfn.XLOOKUP(I4020,accounts!A:A,accounts!B:B,"")</f>
        <v>employment</v>
      </c>
      <c r="K4020" t="str">
        <f>_xlfn.XLOOKUP(I4020,accounts!A:A,accounts!F:F,"")</f>
        <v>Enterprise</v>
      </c>
      <c r="L4020" t="s">
        <v>81</v>
      </c>
      <c r="M4020" t="s">
        <v>9038</v>
      </c>
      <c r="N4020" t="s">
        <v>9045</v>
      </c>
      <c r="O4020" s="1">
        <v>42905</v>
      </c>
      <c r="P4020" s="1">
        <v>42972</v>
      </c>
      <c r="Q4020" s="5">
        <f>_xlfn.XLOOKUP(G4020,products!A:A,products!C:C,"")</f>
        <v>550</v>
      </c>
      <c r="R4020">
        <v>3</v>
      </c>
      <c r="S4020" s="5">
        <f t="shared" si="62"/>
        <v>1650</v>
      </c>
    </row>
    <row r="4021" spans="1:19" x14ac:dyDescent="0.2">
      <c r="A4021" t="s">
        <v>4166</v>
      </c>
      <c r="B4021" t="s">
        <v>9026</v>
      </c>
      <c r="C4021" t="s">
        <v>43</v>
      </c>
      <c r="D4021" t="str">
        <f>_xlfn.XLOOKUP(C4021,sales_teams!A:A,sales_teams!B:B,"")</f>
        <v>W596440</v>
      </c>
      <c r="E4021" t="str">
        <f>_xlfn.XLOOKUP(C4021,sales_teams!A:A,sales_teams!C:C,"")</f>
        <v>Summer Sewald</v>
      </c>
      <c r="F4021" t="str">
        <f>_xlfn.XLOOKUP(C4021,sales_teams!A:A,sales_teams!D:D,"")</f>
        <v>West</v>
      </c>
      <c r="G4021" t="s">
        <v>54</v>
      </c>
      <c r="H4021" t="str">
        <f>_xlfn.XLOOKUP(G4021,products!A:A,products!B:B,"")</f>
        <v>GTX</v>
      </c>
      <c r="I4021" t="s">
        <v>176</v>
      </c>
      <c r="J4021" t="str">
        <f>_xlfn.XLOOKUP(I4021,accounts!A:A,accounts!B:B,"")</f>
        <v>employment</v>
      </c>
      <c r="K4021" t="str">
        <f>_xlfn.XLOOKUP(I4021,accounts!A:A,accounts!F:F,"")</f>
        <v>Enterprise</v>
      </c>
      <c r="L4021" t="s">
        <v>56</v>
      </c>
      <c r="M4021" t="s">
        <v>9035</v>
      </c>
      <c r="N4021" t="s">
        <v>9041</v>
      </c>
      <c r="O4021" s="1">
        <v>42905</v>
      </c>
      <c r="P4021" s="1">
        <v>42954</v>
      </c>
      <c r="Q4021" s="5">
        <f>_xlfn.XLOOKUP(G4021,products!A:A,products!C:C,"")</f>
        <v>1096</v>
      </c>
      <c r="R4021">
        <v>27</v>
      </c>
      <c r="S4021" s="5">
        <f t="shared" si="62"/>
        <v>29592</v>
      </c>
    </row>
    <row r="4022" spans="1:19" x14ac:dyDescent="0.2">
      <c r="A4022" t="s">
        <v>4167</v>
      </c>
      <c r="B4022" t="s">
        <v>9027</v>
      </c>
      <c r="C4022" t="s">
        <v>43</v>
      </c>
      <c r="D4022" t="str">
        <f>_xlfn.XLOOKUP(C4022,sales_teams!A:A,sales_teams!B:B,"")</f>
        <v>W596440</v>
      </c>
      <c r="E4022" t="str">
        <f>_xlfn.XLOOKUP(C4022,sales_teams!A:A,sales_teams!C:C,"")</f>
        <v>Summer Sewald</v>
      </c>
      <c r="F4022" t="str">
        <f>_xlfn.XLOOKUP(C4022,sales_teams!A:A,sales_teams!D:D,"")</f>
        <v>West</v>
      </c>
      <c r="G4022" t="s">
        <v>83</v>
      </c>
      <c r="H4022" t="str">
        <f>_xlfn.XLOOKUP(G4022,products!A:A,products!B:B,"")</f>
        <v>GTX</v>
      </c>
      <c r="I4022" t="s">
        <v>144</v>
      </c>
      <c r="J4022" t="str">
        <f>_xlfn.XLOOKUP(I4022,accounts!A:A,accounts!B:B,"")</f>
        <v>retail</v>
      </c>
      <c r="K4022" t="str">
        <f>_xlfn.XLOOKUP(I4022,accounts!A:A,accounts!F:F,"")</f>
        <v>Mid-Market</v>
      </c>
      <c r="L4022" t="s">
        <v>56</v>
      </c>
      <c r="M4022" t="s">
        <v>9034</v>
      </c>
      <c r="N4022" t="s">
        <v>9043</v>
      </c>
      <c r="O4022" s="1">
        <v>42905</v>
      </c>
      <c r="P4022" s="1">
        <v>43007</v>
      </c>
      <c r="Q4022" s="5">
        <f>_xlfn.XLOOKUP(G4022,products!A:A,products!C:C,"")</f>
        <v>5482</v>
      </c>
      <c r="R4022">
        <v>49</v>
      </c>
      <c r="S4022" s="5">
        <f t="shared" si="62"/>
        <v>268618</v>
      </c>
    </row>
    <row r="4023" spans="1:19" x14ac:dyDescent="0.2">
      <c r="A4023" t="s">
        <v>4168</v>
      </c>
      <c r="B4023" t="s">
        <v>9025</v>
      </c>
      <c r="C4023" t="s">
        <v>42</v>
      </c>
      <c r="D4023" t="str">
        <f>_xlfn.XLOOKUP(C4023,sales_teams!A:A,sales_teams!B:B,"")</f>
        <v>W674591</v>
      </c>
      <c r="E4023" t="str">
        <f>_xlfn.XLOOKUP(C4023,sales_teams!A:A,sales_teams!C:C,"")</f>
        <v>Summer Sewald</v>
      </c>
      <c r="F4023" t="str">
        <f>_xlfn.XLOOKUP(C4023,sales_teams!A:A,sales_teams!D:D,"")</f>
        <v>West</v>
      </c>
      <c r="G4023" t="s">
        <v>54</v>
      </c>
      <c r="H4023" t="str">
        <f>_xlfn.XLOOKUP(G4023,products!A:A,products!B:B,"")</f>
        <v>GTX</v>
      </c>
      <c r="J4023">
        <f>_xlfn.XLOOKUP(I4023,accounts!A:A,accounts!B:B,"")</f>
        <v>0</v>
      </c>
      <c r="K4023">
        <f>_xlfn.XLOOKUP(I4023,accounts!A:A,accounts!F:F,"")</f>
        <v>0</v>
      </c>
      <c r="L4023" t="s">
        <v>76</v>
      </c>
      <c r="N4023" t="s">
        <v>9044</v>
      </c>
      <c r="O4023" s="1">
        <v>42905</v>
      </c>
      <c r="Q4023" s="5">
        <f>_xlfn.XLOOKUP(G4023,products!A:A,products!C:C,"")</f>
        <v>1096</v>
      </c>
      <c r="R4023">
        <v>31</v>
      </c>
      <c r="S4023" s="5">
        <f t="shared" si="62"/>
        <v>33976</v>
      </c>
    </row>
    <row r="4024" spans="1:19" x14ac:dyDescent="0.2">
      <c r="A4024" t="s">
        <v>4169</v>
      </c>
      <c r="B4024" t="s">
        <v>9025</v>
      </c>
      <c r="C4024" t="s">
        <v>42</v>
      </c>
      <c r="D4024" t="str">
        <f>_xlfn.XLOOKUP(C4024,sales_teams!A:A,sales_teams!B:B,"")</f>
        <v>W674591</v>
      </c>
      <c r="E4024" t="str">
        <f>_xlfn.XLOOKUP(C4024,sales_teams!A:A,sales_teams!C:C,"")</f>
        <v>Summer Sewald</v>
      </c>
      <c r="F4024" t="str">
        <f>_xlfn.XLOOKUP(C4024,sales_teams!A:A,sales_teams!D:D,"")</f>
        <v>West</v>
      </c>
      <c r="G4024" t="s">
        <v>8951</v>
      </c>
      <c r="H4024" t="str">
        <f>_xlfn.XLOOKUP(G4024,products!A:A,products!B:B,"")</f>
        <v>GTX</v>
      </c>
      <c r="I4024" t="s">
        <v>327</v>
      </c>
      <c r="J4024" t="str">
        <f>_xlfn.XLOOKUP(I4024,accounts!A:A,accounts!B:B,"")</f>
        <v>retail</v>
      </c>
      <c r="K4024" t="str">
        <f>_xlfn.XLOOKUP(I4024,accounts!A:A,accounts!F:F,"")</f>
        <v>Mid-Market</v>
      </c>
      <c r="L4024" t="s">
        <v>56</v>
      </c>
      <c r="M4024" t="s">
        <v>9034</v>
      </c>
      <c r="N4024" t="s">
        <v>9041</v>
      </c>
      <c r="O4024" s="1">
        <v>42905</v>
      </c>
      <c r="P4024" s="1">
        <v>43000</v>
      </c>
      <c r="Q4024" s="5">
        <f>_xlfn.XLOOKUP(G4024,products!A:A,products!C:C,"")</f>
        <v>4821</v>
      </c>
      <c r="R4024">
        <v>16</v>
      </c>
      <c r="S4024" s="5">
        <f t="shared" si="62"/>
        <v>77136</v>
      </c>
    </row>
    <row r="4025" spans="1:19" x14ac:dyDescent="0.2">
      <c r="A4025" t="s">
        <v>4170</v>
      </c>
      <c r="B4025" t="s">
        <v>9025</v>
      </c>
      <c r="C4025" t="s">
        <v>42</v>
      </c>
      <c r="D4025" t="str">
        <f>_xlfn.XLOOKUP(C4025,sales_teams!A:A,sales_teams!B:B,"")</f>
        <v>W674591</v>
      </c>
      <c r="E4025" t="str">
        <f>_xlfn.XLOOKUP(C4025,sales_teams!A:A,sales_teams!C:C,"")</f>
        <v>Summer Sewald</v>
      </c>
      <c r="F4025" t="str">
        <f>_xlfn.XLOOKUP(C4025,sales_teams!A:A,sales_teams!D:D,"")</f>
        <v>West</v>
      </c>
      <c r="G4025" t="s">
        <v>60</v>
      </c>
      <c r="H4025" t="str">
        <f>_xlfn.XLOOKUP(G4025,products!A:A,products!B:B,"")</f>
        <v>MG</v>
      </c>
      <c r="I4025" t="s">
        <v>88</v>
      </c>
      <c r="J4025" t="str">
        <f>_xlfn.XLOOKUP(I4025,accounts!A:A,accounts!B:B,"")</f>
        <v>employment</v>
      </c>
      <c r="K4025" t="str">
        <f>_xlfn.XLOOKUP(I4025,accounts!A:A,accounts!F:F,"")</f>
        <v>Mid-Market</v>
      </c>
      <c r="L4025" t="s">
        <v>56</v>
      </c>
      <c r="M4025" t="s">
        <v>9033</v>
      </c>
      <c r="N4025" t="s">
        <v>9045</v>
      </c>
      <c r="O4025" s="1">
        <v>42905</v>
      </c>
      <c r="P4025" s="1">
        <v>42910</v>
      </c>
      <c r="Q4025" s="5">
        <f>_xlfn.XLOOKUP(G4025,products!A:A,products!C:C,"")</f>
        <v>55</v>
      </c>
      <c r="R4025">
        <v>49</v>
      </c>
      <c r="S4025" s="5">
        <f t="shared" si="62"/>
        <v>2695</v>
      </c>
    </row>
    <row r="4026" spans="1:19" x14ac:dyDescent="0.2">
      <c r="A4026" t="s">
        <v>4171</v>
      </c>
      <c r="B4026" t="s">
        <v>9028</v>
      </c>
      <c r="C4026" t="s">
        <v>37</v>
      </c>
      <c r="D4026" t="str">
        <f>_xlfn.XLOOKUP(C4026,sales_teams!A:A,sales_teams!B:B,"")</f>
        <v>W337844</v>
      </c>
      <c r="E4026" t="str">
        <f>_xlfn.XLOOKUP(C4026,sales_teams!A:A,sales_teams!C:C,"")</f>
        <v>Celia Rouche</v>
      </c>
      <c r="F4026" t="str">
        <f>_xlfn.XLOOKUP(C4026,sales_teams!A:A,sales_teams!D:D,"")</f>
        <v>West</v>
      </c>
      <c r="G4026" t="s">
        <v>60</v>
      </c>
      <c r="H4026" t="str">
        <f>_xlfn.XLOOKUP(G4026,products!A:A,products!B:B,"")</f>
        <v>MG</v>
      </c>
      <c r="I4026" t="s">
        <v>239</v>
      </c>
      <c r="J4026" t="str">
        <f>_xlfn.XLOOKUP(I4026,accounts!A:A,accounts!B:B,"")</f>
        <v>technolgy</v>
      </c>
      <c r="K4026" t="str">
        <f>_xlfn.XLOOKUP(I4026,accounts!A:A,accounts!F:F,"")</f>
        <v>Mid-Market</v>
      </c>
      <c r="L4026" t="s">
        <v>56</v>
      </c>
      <c r="M4026" t="s">
        <v>9031</v>
      </c>
      <c r="N4026" t="s">
        <v>9043</v>
      </c>
      <c r="O4026" s="1">
        <v>42905</v>
      </c>
      <c r="P4026" s="1">
        <v>42913</v>
      </c>
      <c r="Q4026" s="5">
        <f>_xlfn.XLOOKUP(G4026,products!A:A,products!C:C,"")</f>
        <v>55</v>
      </c>
      <c r="R4026">
        <v>18</v>
      </c>
      <c r="S4026" s="5">
        <f t="shared" si="62"/>
        <v>990</v>
      </c>
    </row>
    <row r="4027" spans="1:19" x14ac:dyDescent="0.2">
      <c r="A4027" t="s">
        <v>4172</v>
      </c>
      <c r="B4027" t="s">
        <v>9027</v>
      </c>
      <c r="C4027" t="s">
        <v>45</v>
      </c>
      <c r="D4027" t="str">
        <f>_xlfn.XLOOKUP(C4027,sales_teams!A:A,sales_teams!B:B,"")</f>
        <v>W960943</v>
      </c>
      <c r="E4027" t="str">
        <f>_xlfn.XLOOKUP(C4027,sales_teams!A:A,sales_teams!C:C,"")</f>
        <v>Summer Sewald</v>
      </c>
      <c r="F4027" t="str">
        <f>_xlfn.XLOOKUP(C4027,sales_teams!A:A,sales_teams!D:D,"")</f>
        <v>West</v>
      </c>
      <c r="G4027" t="s">
        <v>8951</v>
      </c>
      <c r="H4027" t="str">
        <f>_xlfn.XLOOKUP(G4027,products!A:A,products!B:B,"")</f>
        <v>GTX</v>
      </c>
      <c r="J4027">
        <f>_xlfn.XLOOKUP(I4027,accounts!A:A,accounts!B:B,"")</f>
        <v>0</v>
      </c>
      <c r="K4027">
        <f>_xlfn.XLOOKUP(I4027,accounts!A:A,accounts!F:F,"")</f>
        <v>0</v>
      </c>
      <c r="L4027" t="s">
        <v>76</v>
      </c>
      <c r="N4027" t="s">
        <v>9044</v>
      </c>
      <c r="O4027" s="1">
        <v>42905</v>
      </c>
      <c r="Q4027" s="5">
        <f>_xlfn.XLOOKUP(G4027,products!A:A,products!C:C,"")</f>
        <v>4821</v>
      </c>
      <c r="R4027">
        <v>44</v>
      </c>
      <c r="S4027" s="5">
        <f t="shared" si="62"/>
        <v>212124</v>
      </c>
    </row>
    <row r="4028" spans="1:19" x14ac:dyDescent="0.2">
      <c r="A4028" t="s">
        <v>4173</v>
      </c>
      <c r="B4028" t="s">
        <v>9027</v>
      </c>
      <c r="C4028" t="s">
        <v>45</v>
      </c>
      <c r="D4028" t="str">
        <f>_xlfn.XLOOKUP(C4028,sales_teams!A:A,sales_teams!B:B,"")</f>
        <v>W960943</v>
      </c>
      <c r="E4028" t="str">
        <f>_xlfn.XLOOKUP(C4028,sales_teams!A:A,sales_teams!C:C,"")</f>
        <v>Summer Sewald</v>
      </c>
      <c r="F4028" t="str">
        <f>_xlfn.XLOOKUP(C4028,sales_teams!A:A,sales_teams!D:D,"")</f>
        <v>West</v>
      </c>
      <c r="G4028" t="s">
        <v>83</v>
      </c>
      <c r="H4028" t="str">
        <f>_xlfn.XLOOKUP(G4028,products!A:A,products!B:B,"")</f>
        <v>GTX</v>
      </c>
      <c r="I4028" t="s">
        <v>86</v>
      </c>
      <c r="J4028" t="str">
        <f>_xlfn.XLOOKUP(I4028,accounts!A:A,accounts!B:B,"")</f>
        <v>telecommunications</v>
      </c>
      <c r="K4028" t="str">
        <f>_xlfn.XLOOKUP(I4028,accounts!A:A,accounts!F:F,"")</f>
        <v>Enterprise</v>
      </c>
      <c r="L4028" t="s">
        <v>56</v>
      </c>
      <c r="M4028" t="s">
        <v>9034</v>
      </c>
      <c r="N4028" t="s">
        <v>9041</v>
      </c>
      <c r="O4028" s="1">
        <v>42905</v>
      </c>
      <c r="P4028" s="1">
        <v>42990</v>
      </c>
      <c r="Q4028" s="5">
        <f>_xlfn.XLOOKUP(G4028,products!A:A,products!C:C,"")</f>
        <v>5482</v>
      </c>
      <c r="R4028">
        <v>36</v>
      </c>
      <c r="S4028" s="5">
        <f t="shared" si="62"/>
        <v>197352</v>
      </c>
    </row>
    <row r="4029" spans="1:19" x14ac:dyDescent="0.2">
      <c r="A4029" t="s">
        <v>4174</v>
      </c>
      <c r="B4029" t="s">
        <v>9027</v>
      </c>
      <c r="C4029" t="s">
        <v>45</v>
      </c>
      <c r="D4029" t="str">
        <f>_xlfn.XLOOKUP(C4029,sales_teams!A:A,sales_teams!B:B,"")</f>
        <v>W960943</v>
      </c>
      <c r="E4029" t="str">
        <f>_xlfn.XLOOKUP(C4029,sales_teams!A:A,sales_teams!C:C,"")</f>
        <v>Summer Sewald</v>
      </c>
      <c r="F4029" t="str">
        <f>_xlfn.XLOOKUP(C4029,sales_teams!A:A,sales_teams!D:D,"")</f>
        <v>West</v>
      </c>
      <c r="G4029" t="s">
        <v>60</v>
      </c>
      <c r="H4029" t="str">
        <f>_xlfn.XLOOKUP(G4029,products!A:A,products!B:B,"")</f>
        <v>MG</v>
      </c>
      <c r="I4029" t="s">
        <v>233</v>
      </c>
      <c r="J4029" t="str">
        <f>_xlfn.XLOOKUP(I4029,accounts!A:A,accounts!B:B,"")</f>
        <v>medical</v>
      </c>
      <c r="K4029" t="str">
        <f>_xlfn.XLOOKUP(I4029,accounts!A:A,accounts!F:F,"")</f>
        <v>SMB</v>
      </c>
      <c r="L4029" t="s">
        <v>56</v>
      </c>
      <c r="M4029" t="s">
        <v>9032</v>
      </c>
      <c r="N4029" t="s">
        <v>9042</v>
      </c>
      <c r="O4029" s="1">
        <v>42905</v>
      </c>
      <c r="P4029" s="1">
        <v>42981</v>
      </c>
      <c r="Q4029" s="5">
        <f>_xlfn.XLOOKUP(G4029,products!A:A,products!C:C,"")</f>
        <v>55</v>
      </c>
      <c r="R4029">
        <v>4</v>
      </c>
      <c r="S4029" s="5">
        <f t="shared" si="62"/>
        <v>220</v>
      </c>
    </row>
    <row r="4030" spans="1:19" x14ac:dyDescent="0.2">
      <c r="A4030" t="s">
        <v>4175</v>
      </c>
      <c r="B4030" t="s">
        <v>9025</v>
      </c>
      <c r="C4030" t="s">
        <v>45</v>
      </c>
      <c r="D4030" t="str">
        <f>_xlfn.XLOOKUP(C4030,sales_teams!A:A,sales_teams!B:B,"")</f>
        <v>W960943</v>
      </c>
      <c r="E4030" t="str">
        <f>_xlfn.XLOOKUP(C4030,sales_teams!A:A,sales_teams!C:C,"")</f>
        <v>Summer Sewald</v>
      </c>
      <c r="F4030" t="str">
        <f>_xlfn.XLOOKUP(C4030,sales_teams!A:A,sales_teams!D:D,"")</f>
        <v>West</v>
      </c>
      <c r="G4030" t="s">
        <v>75</v>
      </c>
      <c r="H4030" t="str">
        <f>_xlfn.XLOOKUP(G4030,products!A:A,products!B:B,"")</f>
        <v>MG</v>
      </c>
      <c r="I4030" t="s">
        <v>144</v>
      </c>
      <c r="J4030" t="str">
        <f>_xlfn.XLOOKUP(I4030,accounts!A:A,accounts!B:B,"")</f>
        <v>retail</v>
      </c>
      <c r="K4030" t="str">
        <f>_xlfn.XLOOKUP(I4030,accounts!A:A,accounts!F:F,"")</f>
        <v>Mid-Market</v>
      </c>
      <c r="L4030" t="s">
        <v>56</v>
      </c>
      <c r="M4030" t="s">
        <v>9033</v>
      </c>
      <c r="N4030" t="s">
        <v>9045</v>
      </c>
      <c r="O4030" s="1">
        <v>42905</v>
      </c>
      <c r="P4030" s="1">
        <v>42962</v>
      </c>
      <c r="Q4030" s="5">
        <f>_xlfn.XLOOKUP(G4030,products!A:A,products!C:C,"")</f>
        <v>3393</v>
      </c>
      <c r="R4030">
        <v>3</v>
      </c>
      <c r="S4030" s="5">
        <f t="shared" si="62"/>
        <v>10179</v>
      </c>
    </row>
    <row r="4031" spans="1:19" x14ac:dyDescent="0.2">
      <c r="A4031" t="s">
        <v>4176</v>
      </c>
      <c r="B4031" t="s">
        <v>9025</v>
      </c>
      <c r="C4031" t="s">
        <v>9</v>
      </c>
      <c r="D4031" t="str">
        <f>_xlfn.XLOOKUP(C4031,sales_teams!A:A,sales_teams!B:B,"")</f>
        <v>C62195</v>
      </c>
      <c r="E4031" t="str">
        <f>_xlfn.XLOOKUP(C4031,sales_teams!A:A,sales_teams!C:C,"")</f>
        <v>Dustin Brinkmann</v>
      </c>
      <c r="F4031" t="str">
        <f>_xlfn.XLOOKUP(C4031,sales_teams!A:A,sales_teams!D:D,"")</f>
        <v>Central</v>
      </c>
      <c r="G4031" t="s">
        <v>83</v>
      </c>
      <c r="H4031" t="str">
        <f>_xlfn.XLOOKUP(G4031,products!A:A,products!B:B,"")</f>
        <v>GTX</v>
      </c>
      <c r="I4031" t="s">
        <v>104</v>
      </c>
      <c r="J4031" t="str">
        <f>_xlfn.XLOOKUP(I4031,accounts!A:A,accounts!B:B,"")</f>
        <v>services</v>
      </c>
      <c r="K4031" t="str">
        <f>_xlfn.XLOOKUP(I4031,accounts!A:A,accounts!F:F,"")</f>
        <v>Enterprise</v>
      </c>
      <c r="L4031" t="s">
        <v>81</v>
      </c>
      <c r="M4031" t="s">
        <v>9038</v>
      </c>
      <c r="N4031" t="s">
        <v>9042</v>
      </c>
      <c r="O4031" s="1">
        <v>42905</v>
      </c>
      <c r="P4031" s="1">
        <v>42914</v>
      </c>
      <c r="Q4031" s="5">
        <f>_xlfn.XLOOKUP(G4031,products!A:A,products!C:C,"")</f>
        <v>5482</v>
      </c>
      <c r="R4031">
        <v>1</v>
      </c>
      <c r="S4031" s="5">
        <f t="shared" si="62"/>
        <v>5482</v>
      </c>
    </row>
    <row r="4032" spans="1:19" x14ac:dyDescent="0.2">
      <c r="A4032" t="s">
        <v>4177</v>
      </c>
      <c r="B4032" t="s">
        <v>9025</v>
      </c>
      <c r="C4032" t="s">
        <v>9</v>
      </c>
      <c r="D4032" t="str">
        <f>_xlfn.XLOOKUP(C4032,sales_teams!A:A,sales_teams!B:B,"")</f>
        <v>C62195</v>
      </c>
      <c r="E4032" t="str">
        <f>_xlfn.XLOOKUP(C4032,sales_teams!A:A,sales_teams!C:C,"")</f>
        <v>Dustin Brinkmann</v>
      </c>
      <c r="F4032" t="str">
        <f>_xlfn.XLOOKUP(C4032,sales_teams!A:A,sales_teams!D:D,"")</f>
        <v>Central</v>
      </c>
      <c r="G4032" t="s">
        <v>60</v>
      </c>
      <c r="H4032" t="str">
        <f>_xlfn.XLOOKUP(G4032,products!A:A,products!B:B,"")</f>
        <v>MG</v>
      </c>
      <c r="I4032" t="s">
        <v>203</v>
      </c>
      <c r="J4032" t="str">
        <f>_xlfn.XLOOKUP(I4032,accounts!A:A,accounts!B:B,"")</f>
        <v>employment</v>
      </c>
      <c r="K4032" t="str">
        <f>_xlfn.XLOOKUP(I4032,accounts!A:A,accounts!F:F,"")</f>
        <v>SMB</v>
      </c>
      <c r="L4032" t="s">
        <v>56</v>
      </c>
      <c r="M4032" t="s">
        <v>9032</v>
      </c>
      <c r="N4032" t="s">
        <v>9043</v>
      </c>
      <c r="O4032" s="1">
        <v>42905</v>
      </c>
      <c r="P4032" s="1">
        <v>42982</v>
      </c>
      <c r="Q4032" s="5">
        <f>_xlfn.XLOOKUP(G4032,products!A:A,products!C:C,"")</f>
        <v>55</v>
      </c>
      <c r="R4032">
        <v>24</v>
      </c>
      <c r="S4032" s="5">
        <f t="shared" si="62"/>
        <v>1320</v>
      </c>
    </row>
    <row r="4033" spans="1:19" x14ac:dyDescent="0.2">
      <c r="A4033" t="s">
        <v>4178</v>
      </c>
      <c r="B4033" t="s">
        <v>9025</v>
      </c>
      <c r="C4033" t="s">
        <v>29</v>
      </c>
      <c r="D4033" t="str">
        <f>_xlfn.XLOOKUP(C4033,sales_teams!A:A,sales_teams!B:B,"")</f>
        <v>E571180</v>
      </c>
      <c r="E4033" t="str">
        <f>_xlfn.XLOOKUP(C4033,sales_teams!A:A,sales_teams!C:C,"")</f>
        <v>Rocco Neubert</v>
      </c>
      <c r="F4033" t="str">
        <f>_xlfn.XLOOKUP(C4033,sales_teams!A:A,sales_teams!D:D,"")</f>
        <v>East</v>
      </c>
      <c r="G4033" t="s">
        <v>60</v>
      </c>
      <c r="H4033" t="str">
        <f>_xlfn.XLOOKUP(G4033,products!A:A,products!B:B,"")</f>
        <v>MG</v>
      </c>
      <c r="I4033" t="s">
        <v>233</v>
      </c>
      <c r="J4033" t="str">
        <f>_xlfn.XLOOKUP(I4033,accounts!A:A,accounts!B:B,"")</f>
        <v>medical</v>
      </c>
      <c r="K4033" t="str">
        <f>_xlfn.XLOOKUP(I4033,accounts!A:A,accounts!F:F,"")</f>
        <v>SMB</v>
      </c>
      <c r="L4033" t="s">
        <v>81</v>
      </c>
      <c r="M4033" t="s">
        <v>9038</v>
      </c>
      <c r="N4033" t="s">
        <v>9045</v>
      </c>
      <c r="O4033" s="1">
        <v>42905</v>
      </c>
      <c r="P4033" s="1">
        <v>42918</v>
      </c>
      <c r="Q4033" s="5">
        <f>_xlfn.XLOOKUP(G4033,products!A:A,products!C:C,"")</f>
        <v>55</v>
      </c>
      <c r="R4033">
        <v>38</v>
      </c>
      <c r="S4033" s="5">
        <f t="shared" si="62"/>
        <v>2090</v>
      </c>
    </row>
    <row r="4034" spans="1:19" x14ac:dyDescent="0.2">
      <c r="A4034" t="s">
        <v>4179</v>
      </c>
      <c r="B4034" t="s">
        <v>9027</v>
      </c>
      <c r="C4034" t="s">
        <v>35</v>
      </c>
      <c r="D4034" t="str">
        <f>_xlfn.XLOOKUP(C4034,sales_teams!A:A,sales_teams!B:B,"")</f>
        <v>W100826</v>
      </c>
      <c r="E4034" t="str">
        <f>_xlfn.XLOOKUP(C4034,sales_teams!A:A,sales_teams!C:C,"")</f>
        <v>Celia Rouche</v>
      </c>
      <c r="F4034" t="str">
        <f>_xlfn.XLOOKUP(C4034,sales_teams!A:A,sales_teams!D:D,"")</f>
        <v>West</v>
      </c>
      <c r="G4034" t="s">
        <v>75</v>
      </c>
      <c r="H4034" t="str">
        <f>_xlfn.XLOOKUP(G4034,products!A:A,products!B:B,"")</f>
        <v>MG</v>
      </c>
      <c r="I4034" t="s">
        <v>91</v>
      </c>
      <c r="J4034" t="str">
        <f>_xlfn.XLOOKUP(I4034,accounts!A:A,accounts!B:B,"")</f>
        <v>software</v>
      </c>
      <c r="K4034" t="str">
        <f>_xlfn.XLOOKUP(I4034,accounts!A:A,accounts!F:F,"")</f>
        <v>Enterprise</v>
      </c>
      <c r="L4034" t="s">
        <v>56</v>
      </c>
      <c r="M4034" t="s">
        <v>9032</v>
      </c>
      <c r="N4034" t="s">
        <v>9041</v>
      </c>
      <c r="O4034" s="1">
        <v>42905</v>
      </c>
      <c r="P4034" s="1">
        <v>42952</v>
      </c>
      <c r="Q4034" s="5">
        <f>_xlfn.XLOOKUP(G4034,products!A:A,products!C:C,"")</f>
        <v>3393</v>
      </c>
      <c r="R4034">
        <v>5</v>
      </c>
      <c r="S4034" s="5">
        <f t="shared" si="62"/>
        <v>16965</v>
      </c>
    </row>
    <row r="4035" spans="1:19" x14ac:dyDescent="0.2">
      <c r="A4035" t="s">
        <v>4180</v>
      </c>
      <c r="B4035" t="s">
        <v>9028</v>
      </c>
      <c r="C4035" t="s">
        <v>21</v>
      </c>
      <c r="D4035" t="str">
        <f>_xlfn.XLOOKUP(C4035,sales_teams!A:A,sales_teams!B:B,"")</f>
        <v>E777204</v>
      </c>
      <c r="E4035" t="str">
        <f>_xlfn.XLOOKUP(C4035,sales_teams!A:A,sales_teams!C:C,"")</f>
        <v>Cara Losch</v>
      </c>
      <c r="F4035" t="str">
        <f>_xlfn.XLOOKUP(C4035,sales_teams!A:A,sales_teams!D:D,"")</f>
        <v>East</v>
      </c>
      <c r="G4035" t="s">
        <v>8951</v>
      </c>
      <c r="H4035" t="str">
        <f>_xlfn.XLOOKUP(G4035,products!A:A,products!B:B,"")</f>
        <v>GTX</v>
      </c>
      <c r="I4035" t="s">
        <v>233</v>
      </c>
      <c r="J4035" t="str">
        <f>_xlfn.XLOOKUP(I4035,accounts!A:A,accounts!B:B,"")</f>
        <v>medical</v>
      </c>
      <c r="K4035" t="str">
        <f>_xlfn.XLOOKUP(I4035,accounts!A:A,accounts!F:F,"")</f>
        <v>SMB</v>
      </c>
      <c r="L4035" t="s">
        <v>56</v>
      </c>
      <c r="M4035" t="s">
        <v>9033</v>
      </c>
      <c r="N4035" t="s">
        <v>9041</v>
      </c>
      <c r="O4035" s="1">
        <v>42905</v>
      </c>
      <c r="P4035" s="1">
        <v>42999</v>
      </c>
      <c r="Q4035" s="5">
        <f>_xlfn.XLOOKUP(G4035,products!A:A,products!C:C,"")</f>
        <v>4821</v>
      </c>
      <c r="R4035">
        <v>16</v>
      </c>
      <c r="S4035" s="5">
        <f t="shared" ref="S4035:S4098" si="63">Q4035*R4035</f>
        <v>77136</v>
      </c>
    </row>
    <row r="4036" spans="1:19" x14ac:dyDescent="0.2">
      <c r="A4036" t="s">
        <v>4181</v>
      </c>
      <c r="B4036" t="s">
        <v>9025</v>
      </c>
      <c r="C4036" t="s">
        <v>7</v>
      </c>
      <c r="D4036" t="str">
        <f>_xlfn.XLOOKUP(C4036,sales_teams!A:A,sales_teams!B:B,"")</f>
        <v>C234829</v>
      </c>
      <c r="E4036" t="str">
        <f>_xlfn.XLOOKUP(C4036,sales_teams!A:A,sales_teams!C:C,"")</f>
        <v>Dustin Brinkmann</v>
      </c>
      <c r="F4036" t="str">
        <f>_xlfn.XLOOKUP(C4036,sales_teams!A:A,sales_teams!D:D,"")</f>
        <v>Central</v>
      </c>
      <c r="G4036" t="s">
        <v>62</v>
      </c>
      <c r="H4036" t="str">
        <f>_xlfn.XLOOKUP(G4036,products!A:A,products!B:B,"")</f>
        <v>GTX</v>
      </c>
      <c r="I4036" t="s">
        <v>203</v>
      </c>
      <c r="J4036" t="str">
        <f>_xlfn.XLOOKUP(I4036,accounts!A:A,accounts!B:B,"")</f>
        <v>employment</v>
      </c>
      <c r="K4036" t="str">
        <f>_xlfn.XLOOKUP(I4036,accounts!A:A,accounts!F:F,"")</f>
        <v>SMB</v>
      </c>
      <c r="L4036" t="s">
        <v>56</v>
      </c>
      <c r="M4036" t="s">
        <v>9032</v>
      </c>
      <c r="N4036" t="s">
        <v>9041</v>
      </c>
      <c r="O4036" s="1">
        <v>42905</v>
      </c>
      <c r="P4036" s="1">
        <v>42971</v>
      </c>
      <c r="Q4036" s="5">
        <f>_xlfn.XLOOKUP(G4036,products!A:A,products!C:C,"")</f>
        <v>550</v>
      </c>
      <c r="R4036">
        <v>20</v>
      </c>
      <c r="S4036" s="5">
        <f t="shared" si="63"/>
        <v>11000</v>
      </c>
    </row>
    <row r="4037" spans="1:19" x14ac:dyDescent="0.2">
      <c r="A4037" t="s">
        <v>4182</v>
      </c>
      <c r="B4037" t="s">
        <v>9028</v>
      </c>
      <c r="C4037" t="s">
        <v>17</v>
      </c>
      <c r="D4037" t="str">
        <f>_xlfn.XLOOKUP(C4037,sales_teams!A:A,sales_teams!B:B,"")</f>
        <v>E152967</v>
      </c>
      <c r="E4037" t="str">
        <f>_xlfn.XLOOKUP(C4037,sales_teams!A:A,sales_teams!C:C,"")</f>
        <v>Cara Losch</v>
      </c>
      <c r="F4037" t="str">
        <f>_xlfn.XLOOKUP(C4037,sales_teams!A:A,sales_teams!D:D,"")</f>
        <v>East</v>
      </c>
      <c r="G4037" t="s">
        <v>62</v>
      </c>
      <c r="H4037" t="str">
        <f>_xlfn.XLOOKUP(G4037,products!A:A,products!B:B,"")</f>
        <v>GTX</v>
      </c>
      <c r="I4037" t="s">
        <v>205</v>
      </c>
      <c r="J4037" t="str">
        <f>_xlfn.XLOOKUP(I4037,accounts!A:A,accounts!B:B,"")</f>
        <v>finance</v>
      </c>
      <c r="K4037" t="str">
        <f>_xlfn.XLOOKUP(I4037,accounts!A:A,accounts!F:F,"")</f>
        <v>Enterprise</v>
      </c>
      <c r="L4037" t="s">
        <v>81</v>
      </c>
      <c r="M4037" t="s">
        <v>9037</v>
      </c>
      <c r="N4037" t="s">
        <v>9043</v>
      </c>
      <c r="O4037" s="1">
        <v>42905</v>
      </c>
      <c r="P4037" s="1">
        <v>42910</v>
      </c>
      <c r="Q4037" s="5">
        <f>_xlfn.XLOOKUP(G4037,products!A:A,products!C:C,"")</f>
        <v>550</v>
      </c>
      <c r="R4037">
        <v>30</v>
      </c>
      <c r="S4037" s="5">
        <f t="shared" si="63"/>
        <v>16500</v>
      </c>
    </row>
    <row r="4038" spans="1:19" x14ac:dyDescent="0.2">
      <c r="A4038" t="s">
        <v>4183</v>
      </c>
      <c r="B4038" t="s">
        <v>9025</v>
      </c>
      <c r="C4038" t="s">
        <v>44</v>
      </c>
      <c r="D4038" t="str">
        <f>_xlfn.XLOOKUP(C4038,sales_teams!A:A,sales_teams!B:B,"")</f>
        <v>W202814</v>
      </c>
      <c r="E4038" t="str">
        <f>_xlfn.XLOOKUP(C4038,sales_teams!A:A,sales_teams!C:C,"")</f>
        <v>Summer Sewald</v>
      </c>
      <c r="F4038" t="str">
        <f>_xlfn.XLOOKUP(C4038,sales_teams!A:A,sales_teams!D:D,"")</f>
        <v>West</v>
      </c>
      <c r="G4038" t="s">
        <v>62</v>
      </c>
      <c r="H4038" t="str">
        <f>_xlfn.XLOOKUP(G4038,products!A:A,products!B:B,"")</f>
        <v>GTX</v>
      </c>
      <c r="J4038">
        <f>_xlfn.XLOOKUP(I4038,accounts!A:A,accounts!B:B,"")</f>
        <v>0</v>
      </c>
      <c r="K4038">
        <f>_xlfn.XLOOKUP(I4038,accounts!A:A,accounts!F:F,"")</f>
        <v>0</v>
      </c>
      <c r="L4038" t="s">
        <v>76</v>
      </c>
      <c r="N4038" t="s">
        <v>9044</v>
      </c>
      <c r="O4038" s="1">
        <v>42905</v>
      </c>
      <c r="Q4038" s="5">
        <f>_xlfn.XLOOKUP(G4038,products!A:A,products!C:C,"")</f>
        <v>550</v>
      </c>
      <c r="R4038">
        <v>12</v>
      </c>
      <c r="S4038" s="5">
        <f t="shared" si="63"/>
        <v>6600</v>
      </c>
    </row>
    <row r="4039" spans="1:19" x14ac:dyDescent="0.2">
      <c r="A4039" t="s">
        <v>4184</v>
      </c>
      <c r="B4039" t="s">
        <v>9025</v>
      </c>
      <c r="C4039" t="s">
        <v>44</v>
      </c>
      <c r="D4039" t="str">
        <f>_xlfn.XLOOKUP(C4039,sales_teams!A:A,sales_teams!B:B,"")</f>
        <v>W202814</v>
      </c>
      <c r="E4039" t="str">
        <f>_xlfn.XLOOKUP(C4039,sales_teams!A:A,sales_teams!C:C,"")</f>
        <v>Summer Sewald</v>
      </c>
      <c r="F4039" t="str">
        <f>_xlfn.XLOOKUP(C4039,sales_teams!A:A,sales_teams!D:D,"")</f>
        <v>West</v>
      </c>
      <c r="G4039" t="s">
        <v>54</v>
      </c>
      <c r="H4039" t="str">
        <f>_xlfn.XLOOKUP(G4039,products!A:A,products!B:B,"")</f>
        <v>GTX</v>
      </c>
      <c r="I4039" t="s">
        <v>215</v>
      </c>
      <c r="J4039" t="str">
        <f>_xlfn.XLOOKUP(I4039,accounts!A:A,accounts!B:B,"")</f>
        <v>technolgy</v>
      </c>
      <c r="K4039" t="str">
        <f>_xlfn.XLOOKUP(I4039,accounts!A:A,accounts!F:F,"")</f>
        <v>Enterprise</v>
      </c>
      <c r="L4039" t="s">
        <v>56</v>
      </c>
      <c r="M4039" t="s">
        <v>9035</v>
      </c>
      <c r="N4039" t="s">
        <v>9045</v>
      </c>
      <c r="O4039" s="1">
        <v>42905</v>
      </c>
      <c r="P4039" s="1">
        <v>42998</v>
      </c>
      <c r="Q4039" s="5">
        <f>_xlfn.XLOOKUP(G4039,products!A:A,products!C:C,"")</f>
        <v>1096</v>
      </c>
      <c r="R4039">
        <v>3</v>
      </c>
      <c r="S4039" s="5">
        <f t="shared" si="63"/>
        <v>3288</v>
      </c>
    </row>
    <row r="4040" spans="1:19" x14ac:dyDescent="0.2">
      <c r="A4040" t="s">
        <v>4185</v>
      </c>
      <c r="B4040" t="s">
        <v>9028</v>
      </c>
      <c r="C4040" t="s">
        <v>44</v>
      </c>
      <c r="D4040" t="str">
        <f>_xlfn.XLOOKUP(C4040,sales_teams!A:A,sales_teams!B:B,"")</f>
        <v>W202814</v>
      </c>
      <c r="E4040" t="str">
        <f>_xlfn.XLOOKUP(C4040,sales_teams!A:A,sales_teams!C:C,"")</f>
        <v>Summer Sewald</v>
      </c>
      <c r="F4040" t="str">
        <f>_xlfn.XLOOKUP(C4040,sales_teams!A:A,sales_teams!D:D,"")</f>
        <v>West</v>
      </c>
      <c r="G4040" t="s">
        <v>8951</v>
      </c>
      <c r="H4040" t="str">
        <f>_xlfn.XLOOKUP(G4040,products!A:A,products!B:B,"")</f>
        <v>GTX</v>
      </c>
      <c r="I4040" t="s">
        <v>86</v>
      </c>
      <c r="J4040" t="str">
        <f>_xlfn.XLOOKUP(I4040,accounts!A:A,accounts!B:B,"")</f>
        <v>telecommunications</v>
      </c>
      <c r="K4040" t="str">
        <f>_xlfn.XLOOKUP(I4040,accounts!A:A,accounts!F:F,"")</f>
        <v>Enterprise</v>
      </c>
      <c r="L4040" t="s">
        <v>56</v>
      </c>
      <c r="M4040" t="s">
        <v>9031</v>
      </c>
      <c r="N4040" t="s">
        <v>9045</v>
      </c>
      <c r="O4040" s="1">
        <v>42905</v>
      </c>
      <c r="P4040" s="1">
        <v>42986</v>
      </c>
      <c r="Q4040" s="5">
        <f>_xlfn.XLOOKUP(G4040,products!A:A,products!C:C,"")</f>
        <v>4821</v>
      </c>
      <c r="R4040">
        <v>19</v>
      </c>
      <c r="S4040" s="5">
        <f t="shared" si="63"/>
        <v>91599</v>
      </c>
    </row>
    <row r="4041" spans="1:19" x14ac:dyDescent="0.2">
      <c r="A4041" t="s">
        <v>4186</v>
      </c>
      <c r="B4041" t="s">
        <v>9027</v>
      </c>
      <c r="C4041" t="s">
        <v>30</v>
      </c>
      <c r="D4041" t="str">
        <f>_xlfn.XLOOKUP(C4041,sales_teams!A:A,sales_teams!B:B,"")</f>
        <v>E558564</v>
      </c>
      <c r="E4041" t="str">
        <f>_xlfn.XLOOKUP(C4041,sales_teams!A:A,sales_teams!C:C,"")</f>
        <v>Rocco Neubert</v>
      </c>
      <c r="F4041" t="str">
        <f>_xlfn.XLOOKUP(C4041,sales_teams!A:A,sales_teams!D:D,"")</f>
        <v>East</v>
      </c>
      <c r="G4041" t="s">
        <v>83</v>
      </c>
      <c r="H4041" t="str">
        <f>_xlfn.XLOOKUP(G4041,products!A:A,products!B:B,"")</f>
        <v>GTX</v>
      </c>
      <c r="I4041" t="s">
        <v>95</v>
      </c>
      <c r="J4041" t="str">
        <f>_xlfn.XLOOKUP(I4041,accounts!A:A,accounts!B:B,"")</f>
        <v>entertainment</v>
      </c>
      <c r="K4041" t="str">
        <f>_xlfn.XLOOKUP(I4041,accounts!A:A,accounts!F:F,"")</f>
        <v>Enterprise</v>
      </c>
      <c r="L4041" t="s">
        <v>81</v>
      </c>
      <c r="M4041" t="s">
        <v>9038</v>
      </c>
      <c r="N4041" t="s">
        <v>9043</v>
      </c>
      <c r="O4041" s="1">
        <v>42906</v>
      </c>
      <c r="P4041" s="1">
        <v>42918</v>
      </c>
      <c r="Q4041" s="5">
        <f>_xlfn.XLOOKUP(G4041,products!A:A,products!C:C,"")</f>
        <v>5482</v>
      </c>
      <c r="R4041">
        <v>41</v>
      </c>
      <c r="S4041" s="5">
        <f t="shared" si="63"/>
        <v>224762</v>
      </c>
    </row>
    <row r="4042" spans="1:19" x14ac:dyDescent="0.2">
      <c r="A4042" t="s">
        <v>4187</v>
      </c>
      <c r="B4042" t="s">
        <v>9028</v>
      </c>
      <c r="C4042" t="s">
        <v>27</v>
      </c>
      <c r="D4042" t="str">
        <f>_xlfn.XLOOKUP(C4042,sales_teams!A:A,sales_teams!B:B,"")</f>
        <v>E619716</v>
      </c>
      <c r="E4042" t="str">
        <f>_xlfn.XLOOKUP(C4042,sales_teams!A:A,sales_teams!C:C,"")</f>
        <v>Rocco Neubert</v>
      </c>
      <c r="F4042" t="str">
        <f>_xlfn.XLOOKUP(C4042,sales_teams!A:A,sales_teams!D:D,"")</f>
        <v>East</v>
      </c>
      <c r="G4042" t="s">
        <v>83</v>
      </c>
      <c r="H4042" t="str">
        <f>_xlfn.XLOOKUP(G4042,products!A:A,products!B:B,"")</f>
        <v>GTX</v>
      </c>
      <c r="I4042" t="s">
        <v>233</v>
      </c>
      <c r="J4042" t="str">
        <f>_xlfn.XLOOKUP(I4042,accounts!A:A,accounts!B:B,"")</f>
        <v>medical</v>
      </c>
      <c r="K4042" t="str">
        <f>_xlfn.XLOOKUP(I4042,accounts!A:A,accounts!F:F,"")</f>
        <v>SMB</v>
      </c>
      <c r="L4042" t="s">
        <v>76</v>
      </c>
      <c r="N4042" t="s">
        <v>9044</v>
      </c>
      <c r="O4042" s="1">
        <v>42906</v>
      </c>
      <c r="Q4042" s="5">
        <f>_xlfn.XLOOKUP(G4042,products!A:A,products!C:C,"")</f>
        <v>5482</v>
      </c>
      <c r="R4042">
        <v>22</v>
      </c>
      <c r="S4042" s="5">
        <f t="shared" si="63"/>
        <v>120604</v>
      </c>
    </row>
    <row r="4043" spans="1:19" x14ac:dyDescent="0.2">
      <c r="A4043" t="s">
        <v>4188</v>
      </c>
      <c r="B4043" t="s">
        <v>9028</v>
      </c>
      <c r="C4043" t="s">
        <v>27</v>
      </c>
      <c r="D4043" t="str">
        <f>_xlfn.XLOOKUP(C4043,sales_teams!A:A,sales_teams!B:B,"")</f>
        <v>E619716</v>
      </c>
      <c r="E4043" t="str">
        <f>_xlfn.XLOOKUP(C4043,sales_teams!A:A,sales_teams!C:C,"")</f>
        <v>Rocco Neubert</v>
      </c>
      <c r="F4043" t="str">
        <f>_xlfn.XLOOKUP(C4043,sales_teams!A:A,sales_teams!D:D,"")</f>
        <v>East</v>
      </c>
      <c r="G4043" t="s">
        <v>8951</v>
      </c>
      <c r="H4043" t="str">
        <f>_xlfn.XLOOKUP(G4043,products!A:A,products!B:B,"")</f>
        <v>GTX</v>
      </c>
      <c r="I4043" t="s">
        <v>215</v>
      </c>
      <c r="J4043" t="str">
        <f>_xlfn.XLOOKUP(I4043,accounts!A:A,accounts!B:B,"")</f>
        <v>technolgy</v>
      </c>
      <c r="K4043" t="str">
        <f>_xlfn.XLOOKUP(I4043,accounts!A:A,accounts!F:F,"")</f>
        <v>Enterprise</v>
      </c>
      <c r="L4043" t="s">
        <v>81</v>
      </c>
      <c r="M4043" t="s">
        <v>9036</v>
      </c>
      <c r="N4043" t="s">
        <v>9042</v>
      </c>
      <c r="O4043" s="1">
        <v>42906</v>
      </c>
      <c r="P4043" s="1">
        <v>42955</v>
      </c>
      <c r="Q4043" s="5">
        <f>_xlfn.XLOOKUP(G4043,products!A:A,products!C:C,"")</f>
        <v>4821</v>
      </c>
      <c r="R4043">
        <v>5</v>
      </c>
      <c r="S4043" s="5">
        <f t="shared" si="63"/>
        <v>24105</v>
      </c>
    </row>
    <row r="4044" spans="1:19" x14ac:dyDescent="0.2">
      <c r="A4044" t="s">
        <v>4189</v>
      </c>
      <c r="B4044" t="s">
        <v>9025</v>
      </c>
      <c r="C4044" t="s">
        <v>6</v>
      </c>
      <c r="D4044" t="str">
        <f>_xlfn.XLOOKUP(C4044,sales_teams!A:A,sales_teams!B:B,"")</f>
        <v>C163925</v>
      </c>
      <c r="E4044" t="str">
        <f>_xlfn.XLOOKUP(C4044,sales_teams!A:A,sales_teams!C:C,"")</f>
        <v>Dustin Brinkmann</v>
      </c>
      <c r="F4044" t="str">
        <f>_xlfn.XLOOKUP(C4044,sales_teams!A:A,sales_teams!D:D,"")</f>
        <v>Central</v>
      </c>
      <c r="G4044" t="s">
        <v>83</v>
      </c>
      <c r="H4044" t="str">
        <f>_xlfn.XLOOKUP(G4044,products!A:A,products!B:B,"")</f>
        <v>GTX</v>
      </c>
      <c r="I4044" t="s">
        <v>506</v>
      </c>
      <c r="J4044" t="str">
        <f>_xlfn.XLOOKUP(I4044,accounts!A:A,accounts!B:B,"")</f>
        <v>retail</v>
      </c>
      <c r="K4044" t="str">
        <f>_xlfn.XLOOKUP(I4044,accounts!A:A,accounts!F:F,"")</f>
        <v>Mid-Market</v>
      </c>
      <c r="L4044" t="s">
        <v>81</v>
      </c>
      <c r="M4044" t="s">
        <v>9040</v>
      </c>
      <c r="N4044" t="s">
        <v>9043</v>
      </c>
      <c r="O4044" s="1">
        <v>42906</v>
      </c>
      <c r="P4044" s="1">
        <v>42913</v>
      </c>
      <c r="Q4044" s="5">
        <f>_xlfn.XLOOKUP(G4044,products!A:A,products!C:C,"")</f>
        <v>5482</v>
      </c>
      <c r="R4044">
        <v>42</v>
      </c>
      <c r="S4044" s="5">
        <f t="shared" si="63"/>
        <v>230244</v>
      </c>
    </row>
    <row r="4045" spans="1:19" x14ac:dyDescent="0.2">
      <c r="A4045" t="s">
        <v>4190</v>
      </c>
      <c r="B4045" t="s">
        <v>9026</v>
      </c>
      <c r="C4045" t="s">
        <v>20</v>
      </c>
      <c r="D4045" t="str">
        <f>_xlfn.XLOOKUP(C4045,sales_teams!A:A,sales_teams!B:B,"")</f>
        <v>E500449</v>
      </c>
      <c r="E4045" t="str">
        <f>_xlfn.XLOOKUP(C4045,sales_teams!A:A,sales_teams!C:C,"")</f>
        <v>Cara Losch</v>
      </c>
      <c r="F4045" t="str">
        <f>_xlfn.XLOOKUP(C4045,sales_teams!A:A,sales_teams!D:D,"")</f>
        <v>East</v>
      </c>
      <c r="G4045" t="s">
        <v>62</v>
      </c>
      <c r="H4045" t="str">
        <f>_xlfn.XLOOKUP(G4045,products!A:A,products!B:B,"")</f>
        <v>GTX</v>
      </c>
      <c r="I4045" t="s">
        <v>95</v>
      </c>
      <c r="J4045" t="str">
        <f>_xlfn.XLOOKUP(I4045,accounts!A:A,accounts!B:B,"")</f>
        <v>entertainment</v>
      </c>
      <c r="K4045" t="str">
        <f>_xlfn.XLOOKUP(I4045,accounts!A:A,accounts!F:F,"")</f>
        <v>Enterprise</v>
      </c>
      <c r="L4045" t="s">
        <v>81</v>
      </c>
      <c r="M4045" t="s">
        <v>9036</v>
      </c>
      <c r="N4045" t="s">
        <v>9041</v>
      </c>
      <c r="O4045" s="1">
        <v>42906</v>
      </c>
      <c r="P4045" s="1">
        <v>42999</v>
      </c>
      <c r="Q4045" s="5">
        <f>_xlfn.XLOOKUP(G4045,products!A:A,products!C:C,"")</f>
        <v>550</v>
      </c>
      <c r="R4045">
        <v>12</v>
      </c>
      <c r="S4045" s="5">
        <f t="shared" si="63"/>
        <v>6600</v>
      </c>
    </row>
    <row r="4046" spans="1:19" x14ac:dyDescent="0.2">
      <c r="A4046" t="s">
        <v>4191</v>
      </c>
      <c r="B4046" t="s">
        <v>9027</v>
      </c>
      <c r="C4046" t="s">
        <v>25</v>
      </c>
      <c r="D4046" t="str">
        <f>_xlfn.XLOOKUP(C4046,sales_teams!A:A,sales_teams!B:B,"")</f>
        <v>E372575</v>
      </c>
      <c r="E4046" t="str">
        <f>_xlfn.XLOOKUP(C4046,sales_teams!A:A,sales_teams!C:C,"")</f>
        <v>Rocco Neubert</v>
      </c>
      <c r="F4046" t="str">
        <f>_xlfn.XLOOKUP(C4046,sales_teams!A:A,sales_teams!D:D,"")</f>
        <v>East</v>
      </c>
      <c r="G4046" t="s">
        <v>8951</v>
      </c>
      <c r="H4046" t="str">
        <f>_xlfn.XLOOKUP(G4046,products!A:A,products!B:B,"")</f>
        <v>GTX</v>
      </c>
      <c r="I4046" t="s">
        <v>532</v>
      </c>
      <c r="J4046" t="str">
        <f>_xlfn.XLOOKUP(I4046,accounts!A:A,accounts!B:B,"")</f>
        <v>technolgy</v>
      </c>
      <c r="K4046" t="str">
        <f>_xlfn.XLOOKUP(I4046,accounts!A:A,accounts!F:F,"")</f>
        <v>Mid-Market</v>
      </c>
      <c r="L4046" t="s">
        <v>81</v>
      </c>
      <c r="M4046" t="s">
        <v>9036</v>
      </c>
      <c r="N4046" t="s">
        <v>9043</v>
      </c>
      <c r="O4046" s="1">
        <v>42906</v>
      </c>
      <c r="P4046" s="1">
        <v>42911</v>
      </c>
      <c r="Q4046" s="5">
        <f>_xlfn.XLOOKUP(G4046,products!A:A,products!C:C,"")</f>
        <v>4821</v>
      </c>
      <c r="R4046">
        <v>12</v>
      </c>
      <c r="S4046" s="5">
        <f t="shared" si="63"/>
        <v>57852</v>
      </c>
    </row>
    <row r="4047" spans="1:19" x14ac:dyDescent="0.2">
      <c r="A4047" t="s">
        <v>4192</v>
      </c>
      <c r="B4047" t="s">
        <v>9025</v>
      </c>
      <c r="C4047" t="s">
        <v>25</v>
      </c>
      <c r="D4047" t="str">
        <f>_xlfn.XLOOKUP(C4047,sales_teams!A:A,sales_teams!B:B,"")</f>
        <v>E372575</v>
      </c>
      <c r="E4047" t="str">
        <f>_xlfn.XLOOKUP(C4047,sales_teams!A:A,sales_teams!C:C,"")</f>
        <v>Rocco Neubert</v>
      </c>
      <c r="F4047" t="str">
        <f>_xlfn.XLOOKUP(C4047,sales_teams!A:A,sales_teams!D:D,"")</f>
        <v>East</v>
      </c>
      <c r="G4047" t="s">
        <v>60</v>
      </c>
      <c r="H4047" t="str">
        <f>_xlfn.XLOOKUP(G4047,products!A:A,products!B:B,"")</f>
        <v>MG</v>
      </c>
      <c r="I4047" t="s">
        <v>172</v>
      </c>
      <c r="J4047" t="str">
        <f>_xlfn.XLOOKUP(I4047,accounts!A:A,accounts!B:B,"")</f>
        <v>software</v>
      </c>
      <c r="K4047" t="str">
        <f>_xlfn.XLOOKUP(I4047,accounts!A:A,accounts!F:F,"")</f>
        <v>Enterprise</v>
      </c>
      <c r="L4047" t="s">
        <v>56</v>
      </c>
      <c r="M4047" t="s">
        <v>9031</v>
      </c>
      <c r="N4047" t="s">
        <v>9043</v>
      </c>
      <c r="O4047" s="1">
        <v>42906</v>
      </c>
      <c r="P4047" s="1">
        <v>42972</v>
      </c>
      <c r="Q4047" s="5">
        <f>_xlfn.XLOOKUP(G4047,products!A:A,products!C:C,"")</f>
        <v>55</v>
      </c>
      <c r="R4047">
        <v>39</v>
      </c>
      <c r="S4047" s="5">
        <f t="shared" si="63"/>
        <v>2145</v>
      </c>
    </row>
    <row r="4048" spans="1:19" x14ac:dyDescent="0.2">
      <c r="A4048" t="s">
        <v>4193</v>
      </c>
      <c r="B4048" t="s">
        <v>9025</v>
      </c>
      <c r="C4048" t="s">
        <v>15</v>
      </c>
      <c r="D4048" t="str">
        <f>_xlfn.XLOOKUP(C4048,sales_teams!A:A,sales_teams!B:B,"")</f>
        <v>C486814</v>
      </c>
      <c r="E4048" t="str">
        <f>_xlfn.XLOOKUP(C4048,sales_teams!A:A,sales_teams!C:C,"")</f>
        <v>Melvin Marxen</v>
      </c>
      <c r="F4048" t="str">
        <f>_xlfn.XLOOKUP(C4048,sales_teams!A:A,sales_teams!D:D,"")</f>
        <v>Central</v>
      </c>
      <c r="G4048" t="s">
        <v>8951</v>
      </c>
      <c r="H4048" t="str">
        <f>_xlfn.XLOOKUP(G4048,products!A:A,products!B:B,"")</f>
        <v>GTX</v>
      </c>
      <c r="I4048" t="s">
        <v>78</v>
      </c>
      <c r="J4048" t="str">
        <f>_xlfn.XLOOKUP(I4048,accounts!A:A,accounts!B:B,"")</f>
        <v>medical</v>
      </c>
      <c r="K4048" t="str">
        <f>_xlfn.XLOOKUP(I4048,accounts!A:A,accounts!F:F,"")</f>
        <v>Mid-Market</v>
      </c>
      <c r="L4048" t="s">
        <v>81</v>
      </c>
      <c r="M4048" t="s">
        <v>9040</v>
      </c>
      <c r="N4048" t="s">
        <v>9042</v>
      </c>
      <c r="O4048" s="1">
        <v>42906</v>
      </c>
      <c r="P4048" s="1">
        <v>42989</v>
      </c>
      <c r="Q4048" s="5">
        <f>_xlfn.XLOOKUP(G4048,products!A:A,products!C:C,"")</f>
        <v>4821</v>
      </c>
      <c r="R4048">
        <v>37</v>
      </c>
      <c r="S4048" s="5">
        <f t="shared" si="63"/>
        <v>178377</v>
      </c>
    </row>
    <row r="4049" spans="1:19" x14ac:dyDescent="0.2">
      <c r="A4049" t="s">
        <v>4194</v>
      </c>
      <c r="B4049" t="s">
        <v>9026</v>
      </c>
      <c r="C4049" t="s">
        <v>28</v>
      </c>
      <c r="D4049" t="str">
        <f>_xlfn.XLOOKUP(C4049,sales_teams!A:A,sales_teams!B:B,"")</f>
        <v>E262141</v>
      </c>
      <c r="E4049" t="str">
        <f>_xlfn.XLOOKUP(C4049,sales_teams!A:A,sales_teams!C:C,"")</f>
        <v>Rocco Neubert</v>
      </c>
      <c r="F4049" t="str">
        <f>_xlfn.XLOOKUP(C4049,sales_teams!A:A,sales_teams!D:D,"")</f>
        <v>East</v>
      </c>
      <c r="G4049" t="s">
        <v>75</v>
      </c>
      <c r="H4049" t="str">
        <f>_xlfn.XLOOKUP(G4049,products!A:A,products!B:B,"")</f>
        <v>MG</v>
      </c>
      <c r="I4049" t="s">
        <v>160</v>
      </c>
      <c r="J4049" t="str">
        <f>_xlfn.XLOOKUP(I4049,accounts!A:A,accounts!B:B,"")</f>
        <v>medical</v>
      </c>
      <c r="K4049" t="str">
        <f>_xlfn.XLOOKUP(I4049,accounts!A:A,accounts!F:F,"")</f>
        <v>Enterprise</v>
      </c>
      <c r="L4049" t="s">
        <v>56</v>
      </c>
      <c r="M4049" t="s">
        <v>9031</v>
      </c>
      <c r="N4049" t="s">
        <v>9043</v>
      </c>
      <c r="O4049" s="1">
        <v>42906</v>
      </c>
      <c r="P4049" s="1">
        <v>42956</v>
      </c>
      <c r="Q4049" s="5">
        <f>_xlfn.XLOOKUP(G4049,products!A:A,products!C:C,"")</f>
        <v>3393</v>
      </c>
      <c r="R4049">
        <v>32</v>
      </c>
      <c r="S4049" s="5">
        <f t="shared" si="63"/>
        <v>108576</v>
      </c>
    </row>
    <row r="4050" spans="1:19" x14ac:dyDescent="0.2">
      <c r="A4050" t="s">
        <v>4195</v>
      </c>
      <c r="B4050" t="s">
        <v>9026</v>
      </c>
      <c r="C4050" t="s">
        <v>38</v>
      </c>
      <c r="D4050" t="str">
        <f>_xlfn.XLOOKUP(C4050,sales_teams!A:A,sales_teams!B:B,"")</f>
        <v>W172727</v>
      </c>
      <c r="E4050" t="str">
        <f>_xlfn.XLOOKUP(C4050,sales_teams!A:A,sales_teams!C:C,"")</f>
        <v>Celia Rouche</v>
      </c>
      <c r="F4050" t="str">
        <f>_xlfn.XLOOKUP(C4050,sales_teams!A:A,sales_teams!D:D,"")</f>
        <v>West</v>
      </c>
      <c r="G4050" t="s">
        <v>60</v>
      </c>
      <c r="H4050" t="str">
        <f>_xlfn.XLOOKUP(G4050,products!A:A,products!B:B,"")</f>
        <v>MG</v>
      </c>
      <c r="I4050" t="s">
        <v>343</v>
      </c>
      <c r="J4050" t="str">
        <f>_xlfn.XLOOKUP(I4050,accounts!A:A,accounts!B:B,"")</f>
        <v>retail</v>
      </c>
      <c r="K4050" t="str">
        <f>_xlfn.XLOOKUP(I4050,accounts!A:A,accounts!F:F,"")</f>
        <v>SMB</v>
      </c>
      <c r="L4050" t="s">
        <v>76</v>
      </c>
      <c r="N4050" t="s">
        <v>9044</v>
      </c>
      <c r="O4050" s="1">
        <v>42906</v>
      </c>
      <c r="Q4050" s="5">
        <f>_xlfn.XLOOKUP(G4050,products!A:A,products!C:C,"")</f>
        <v>55</v>
      </c>
      <c r="R4050">
        <v>21</v>
      </c>
      <c r="S4050" s="5">
        <f t="shared" si="63"/>
        <v>1155</v>
      </c>
    </row>
    <row r="4051" spans="1:19" x14ac:dyDescent="0.2">
      <c r="A4051" t="s">
        <v>4196</v>
      </c>
      <c r="B4051" t="s">
        <v>9027</v>
      </c>
      <c r="C4051" t="s">
        <v>40</v>
      </c>
      <c r="D4051" t="str">
        <f>_xlfn.XLOOKUP(C4051,sales_teams!A:A,sales_teams!B:B,"")</f>
        <v>W249222</v>
      </c>
      <c r="E4051" t="str">
        <f>_xlfn.XLOOKUP(C4051,sales_teams!A:A,sales_teams!C:C,"")</f>
        <v>Summer Sewald</v>
      </c>
      <c r="F4051" t="str">
        <f>_xlfn.XLOOKUP(C4051,sales_teams!A:A,sales_teams!D:D,"")</f>
        <v>West</v>
      </c>
      <c r="G4051" t="s">
        <v>62</v>
      </c>
      <c r="H4051" t="str">
        <f>_xlfn.XLOOKUP(G4051,products!A:A,products!B:B,"")</f>
        <v>GTX</v>
      </c>
      <c r="I4051" t="s">
        <v>222</v>
      </c>
      <c r="J4051" t="str">
        <f>_xlfn.XLOOKUP(I4051,accounts!A:A,accounts!B:B,"")</f>
        <v>entertainment</v>
      </c>
      <c r="K4051" t="str">
        <f>_xlfn.XLOOKUP(I4051,accounts!A:A,accounts!F:F,"")</f>
        <v>SMB</v>
      </c>
      <c r="L4051" t="s">
        <v>76</v>
      </c>
      <c r="N4051" t="s">
        <v>9044</v>
      </c>
      <c r="O4051" s="1">
        <v>42906</v>
      </c>
      <c r="Q4051" s="5">
        <f>_xlfn.XLOOKUP(G4051,products!A:A,products!C:C,"")</f>
        <v>550</v>
      </c>
      <c r="R4051">
        <v>27</v>
      </c>
      <c r="S4051" s="5">
        <f t="shared" si="63"/>
        <v>14850</v>
      </c>
    </row>
    <row r="4052" spans="1:19" x14ac:dyDescent="0.2">
      <c r="A4052" t="s">
        <v>4197</v>
      </c>
      <c r="B4052" t="s">
        <v>9027</v>
      </c>
      <c r="C4052" t="s">
        <v>40</v>
      </c>
      <c r="D4052" t="str">
        <f>_xlfn.XLOOKUP(C4052,sales_teams!A:A,sales_teams!B:B,"")</f>
        <v>W249222</v>
      </c>
      <c r="E4052" t="str">
        <f>_xlfn.XLOOKUP(C4052,sales_teams!A:A,sales_teams!C:C,"")</f>
        <v>Summer Sewald</v>
      </c>
      <c r="F4052" t="str">
        <f>_xlfn.XLOOKUP(C4052,sales_teams!A:A,sales_teams!D:D,"")</f>
        <v>West</v>
      </c>
      <c r="G4052" t="s">
        <v>60</v>
      </c>
      <c r="H4052" t="str">
        <f>_xlfn.XLOOKUP(G4052,products!A:A,products!B:B,"")</f>
        <v>MG</v>
      </c>
      <c r="J4052">
        <f>_xlfn.XLOOKUP(I4052,accounts!A:A,accounts!B:B,"")</f>
        <v>0</v>
      </c>
      <c r="K4052">
        <f>_xlfn.XLOOKUP(I4052,accounts!A:A,accounts!F:F,"")</f>
        <v>0</v>
      </c>
      <c r="L4052" t="s">
        <v>76</v>
      </c>
      <c r="N4052" t="s">
        <v>9044</v>
      </c>
      <c r="O4052" s="1">
        <v>42906</v>
      </c>
      <c r="Q4052" s="5">
        <f>_xlfn.XLOOKUP(G4052,products!A:A,products!C:C,"")</f>
        <v>55</v>
      </c>
      <c r="R4052">
        <v>45</v>
      </c>
      <c r="S4052" s="5">
        <f t="shared" si="63"/>
        <v>2475</v>
      </c>
    </row>
    <row r="4053" spans="1:19" x14ac:dyDescent="0.2">
      <c r="A4053" t="s">
        <v>4198</v>
      </c>
      <c r="B4053" t="s">
        <v>9025</v>
      </c>
      <c r="C4053" t="s">
        <v>10</v>
      </c>
      <c r="D4053" t="str">
        <f>_xlfn.XLOOKUP(C4053,sales_teams!A:A,sales_teams!B:B,"")</f>
        <v>C309699</v>
      </c>
      <c r="E4053" t="str">
        <f>_xlfn.XLOOKUP(C4053,sales_teams!A:A,sales_teams!C:C,"")</f>
        <v>Melvin Marxen</v>
      </c>
      <c r="F4053" t="str">
        <f>_xlfn.XLOOKUP(C4053,sales_teams!A:A,sales_teams!D:D,"")</f>
        <v>Central</v>
      </c>
      <c r="G4053" t="s">
        <v>54</v>
      </c>
      <c r="H4053" t="str">
        <f>_xlfn.XLOOKUP(G4053,products!A:A,products!B:B,"")</f>
        <v>GTX</v>
      </c>
      <c r="I4053" t="s">
        <v>329</v>
      </c>
      <c r="J4053" t="str">
        <f>_xlfn.XLOOKUP(I4053,accounts!A:A,accounts!B:B,"")</f>
        <v>technolgy</v>
      </c>
      <c r="K4053" t="str">
        <f>_xlfn.XLOOKUP(I4053,accounts!A:A,accounts!F:F,"")</f>
        <v>Enterprise</v>
      </c>
      <c r="L4053" t="s">
        <v>56</v>
      </c>
      <c r="M4053" t="s">
        <v>9031</v>
      </c>
      <c r="N4053" t="s">
        <v>9043</v>
      </c>
      <c r="O4053" s="1">
        <v>42906</v>
      </c>
      <c r="P4053" s="1">
        <v>42967</v>
      </c>
      <c r="Q4053" s="5">
        <f>_xlfn.XLOOKUP(G4053,products!A:A,products!C:C,"")</f>
        <v>1096</v>
      </c>
      <c r="R4053">
        <v>5</v>
      </c>
      <c r="S4053" s="5">
        <f t="shared" si="63"/>
        <v>5480</v>
      </c>
    </row>
    <row r="4054" spans="1:19" x14ac:dyDescent="0.2">
      <c r="A4054" t="s">
        <v>4199</v>
      </c>
      <c r="B4054" t="s">
        <v>9025</v>
      </c>
      <c r="C4054" t="s">
        <v>43</v>
      </c>
      <c r="D4054" t="str">
        <f>_xlfn.XLOOKUP(C4054,sales_teams!A:A,sales_teams!B:B,"")</f>
        <v>W596440</v>
      </c>
      <c r="E4054" t="str">
        <f>_xlfn.XLOOKUP(C4054,sales_teams!A:A,sales_teams!C:C,"")</f>
        <v>Summer Sewald</v>
      </c>
      <c r="F4054" t="str">
        <f>_xlfn.XLOOKUP(C4054,sales_teams!A:A,sales_teams!D:D,"")</f>
        <v>West</v>
      </c>
      <c r="G4054" t="s">
        <v>75</v>
      </c>
      <c r="H4054" t="str">
        <f>_xlfn.XLOOKUP(G4054,products!A:A,products!B:B,"")</f>
        <v>MG</v>
      </c>
      <c r="J4054">
        <f>_xlfn.XLOOKUP(I4054,accounts!A:A,accounts!B:B,"")</f>
        <v>0</v>
      </c>
      <c r="K4054">
        <f>_xlfn.XLOOKUP(I4054,accounts!A:A,accounts!F:F,"")</f>
        <v>0</v>
      </c>
      <c r="L4054" t="s">
        <v>76</v>
      </c>
      <c r="N4054" t="s">
        <v>9044</v>
      </c>
      <c r="O4054" s="1">
        <v>42906</v>
      </c>
      <c r="Q4054" s="5">
        <f>_xlfn.XLOOKUP(G4054,products!A:A,products!C:C,"")</f>
        <v>3393</v>
      </c>
      <c r="R4054">
        <v>25</v>
      </c>
      <c r="S4054" s="5">
        <f t="shared" si="63"/>
        <v>84825</v>
      </c>
    </row>
    <row r="4055" spans="1:19" x14ac:dyDescent="0.2">
      <c r="A4055" t="s">
        <v>4200</v>
      </c>
      <c r="B4055" t="s">
        <v>9027</v>
      </c>
      <c r="C4055" t="s">
        <v>43</v>
      </c>
      <c r="D4055" t="str">
        <f>_xlfn.XLOOKUP(C4055,sales_teams!A:A,sales_teams!B:B,"")</f>
        <v>W596440</v>
      </c>
      <c r="E4055" t="str">
        <f>_xlfn.XLOOKUP(C4055,sales_teams!A:A,sales_teams!C:C,"")</f>
        <v>Summer Sewald</v>
      </c>
      <c r="F4055" t="str">
        <f>_xlfn.XLOOKUP(C4055,sales_teams!A:A,sales_teams!D:D,"")</f>
        <v>West</v>
      </c>
      <c r="G4055" t="s">
        <v>62</v>
      </c>
      <c r="H4055" t="str">
        <f>_xlfn.XLOOKUP(G4055,products!A:A,products!B:B,"")</f>
        <v>GTX</v>
      </c>
      <c r="I4055" t="s">
        <v>71</v>
      </c>
      <c r="J4055" t="str">
        <f>_xlfn.XLOOKUP(I4055,accounts!A:A,accounts!B:B,"")</f>
        <v>entertainment</v>
      </c>
      <c r="K4055" t="str">
        <f>_xlfn.XLOOKUP(I4055,accounts!A:A,accounts!F:F,"")</f>
        <v>Enterprise</v>
      </c>
      <c r="L4055" t="s">
        <v>81</v>
      </c>
      <c r="M4055" t="s">
        <v>9039</v>
      </c>
      <c r="N4055" t="s">
        <v>9045</v>
      </c>
      <c r="O4055" s="1">
        <v>42906</v>
      </c>
      <c r="P4055" s="1">
        <v>42960</v>
      </c>
      <c r="Q4055" s="5">
        <f>_xlfn.XLOOKUP(G4055,products!A:A,products!C:C,"")</f>
        <v>550</v>
      </c>
      <c r="R4055">
        <v>1</v>
      </c>
      <c r="S4055" s="5">
        <f t="shared" si="63"/>
        <v>550</v>
      </c>
    </row>
    <row r="4056" spans="1:19" x14ac:dyDescent="0.2">
      <c r="A4056" t="s">
        <v>4201</v>
      </c>
      <c r="B4056" t="s">
        <v>9027</v>
      </c>
      <c r="C4056" t="s">
        <v>45</v>
      </c>
      <c r="D4056" t="str">
        <f>_xlfn.XLOOKUP(C4056,sales_teams!A:A,sales_teams!B:B,"")</f>
        <v>W960943</v>
      </c>
      <c r="E4056" t="str">
        <f>_xlfn.XLOOKUP(C4056,sales_teams!A:A,sales_teams!C:C,"")</f>
        <v>Summer Sewald</v>
      </c>
      <c r="F4056" t="str">
        <f>_xlfn.XLOOKUP(C4056,sales_teams!A:A,sales_teams!D:D,"")</f>
        <v>West</v>
      </c>
      <c r="G4056" t="s">
        <v>60</v>
      </c>
      <c r="H4056" t="str">
        <f>_xlfn.XLOOKUP(G4056,products!A:A,products!B:B,"")</f>
        <v>MG</v>
      </c>
      <c r="I4056" t="s">
        <v>233</v>
      </c>
      <c r="J4056" t="str">
        <f>_xlfn.XLOOKUP(I4056,accounts!A:A,accounts!B:B,"")</f>
        <v>medical</v>
      </c>
      <c r="K4056" t="str">
        <f>_xlfn.XLOOKUP(I4056,accounts!A:A,accounts!F:F,"")</f>
        <v>SMB</v>
      </c>
      <c r="L4056" t="s">
        <v>56</v>
      </c>
      <c r="M4056" t="s">
        <v>9031</v>
      </c>
      <c r="N4056" t="s">
        <v>9041</v>
      </c>
      <c r="O4056" s="1">
        <v>42906</v>
      </c>
      <c r="P4056" s="1">
        <v>42966</v>
      </c>
      <c r="Q4056" s="5">
        <f>_xlfn.XLOOKUP(G4056,products!A:A,products!C:C,"")</f>
        <v>55</v>
      </c>
      <c r="R4056">
        <v>4</v>
      </c>
      <c r="S4056" s="5">
        <f t="shared" si="63"/>
        <v>220</v>
      </c>
    </row>
    <row r="4057" spans="1:19" x14ac:dyDescent="0.2">
      <c r="A4057" t="s">
        <v>4202</v>
      </c>
      <c r="B4057" t="s">
        <v>9027</v>
      </c>
      <c r="C4057" t="s">
        <v>45</v>
      </c>
      <c r="D4057" t="str">
        <f>_xlfn.XLOOKUP(C4057,sales_teams!A:A,sales_teams!B:B,"")</f>
        <v>W960943</v>
      </c>
      <c r="E4057" t="str">
        <f>_xlfn.XLOOKUP(C4057,sales_teams!A:A,sales_teams!C:C,"")</f>
        <v>Summer Sewald</v>
      </c>
      <c r="F4057" t="str">
        <f>_xlfn.XLOOKUP(C4057,sales_teams!A:A,sales_teams!D:D,"")</f>
        <v>West</v>
      </c>
      <c r="G4057" t="s">
        <v>60</v>
      </c>
      <c r="H4057" t="str">
        <f>_xlfn.XLOOKUP(G4057,products!A:A,products!B:B,"")</f>
        <v>MG</v>
      </c>
      <c r="I4057" t="s">
        <v>99</v>
      </c>
      <c r="J4057" t="str">
        <f>_xlfn.XLOOKUP(I4057,accounts!A:A,accounts!B:B,"")</f>
        <v>retail</v>
      </c>
      <c r="K4057" t="str">
        <f>_xlfn.XLOOKUP(I4057,accounts!A:A,accounts!F:F,"")</f>
        <v>Enterprise</v>
      </c>
      <c r="L4057" t="s">
        <v>56</v>
      </c>
      <c r="M4057" t="s">
        <v>9034</v>
      </c>
      <c r="N4057" t="s">
        <v>9042</v>
      </c>
      <c r="O4057" s="1">
        <v>42906</v>
      </c>
      <c r="P4057" s="1">
        <v>42909</v>
      </c>
      <c r="Q4057" s="5">
        <f>_xlfn.XLOOKUP(G4057,products!A:A,products!C:C,"")</f>
        <v>55</v>
      </c>
      <c r="R4057">
        <v>21</v>
      </c>
      <c r="S4057" s="5">
        <f t="shared" si="63"/>
        <v>1155</v>
      </c>
    </row>
    <row r="4058" spans="1:19" x14ac:dyDescent="0.2">
      <c r="A4058" t="s">
        <v>4203</v>
      </c>
      <c r="B4058" t="s">
        <v>9026</v>
      </c>
      <c r="C4058" t="s">
        <v>45</v>
      </c>
      <c r="D4058" t="str">
        <f>_xlfn.XLOOKUP(C4058,sales_teams!A:A,sales_teams!B:B,"")</f>
        <v>W960943</v>
      </c>
      <c r="E4058" t="str">
        <f>_xlfn.XLOOKUP(C4058,sales_teams!A:A,sales_teams!C:C,"")</f>
        <v>Summer Sewald</v>
      </c>
      <c r="F4058" t="str">
        <f>_xlfn.XLOOKUP(C4058,sales_teams!A:A,sales_teams!D:D,"")</f>
        <v>West</v>
      </c>
      <c r="G4058" t="s">
        <v>60</v>
      </c>
      <c r="H4058" t="str">
        <f>_xlfn.XLOOKUP(G4058,products!A:A,products!B:B,"")</f>
        <v>MG</v>
      </c>
      <c r="I4058" t="s">
        <v>184</v>
      </c>
      <c r="J4058" t="str">
        <f>_xlfn.XLOOKUP(I4058,accounts!A:A,accounts!B:B,"")</f>
        <v>entertainment</v>
      </c>
      <c r="K4058" t="str">
        <f>_xlfn.XLOOKUP(I4058,accounts!A:A,accounts!F:F,"")</f>
        <v>SMB</v>
      </c>
      <c r="L4058" t="s">
        <v>56</v>
      </c>
      <c r="M4058" t="s">
        <v>9035</v>
      </c>
      <c r="N4058" t="s">
        <v>9043</v>
      </c>
      <c r="O4058" s="1">
        <v>42906</v>
      </c>
      <c r="P4058" s="1">
        <v>42917</v>
      </c>
      <c r="Q4058" s="5">
        <f>_xlfn.XLOOKUP(G4058,products!A:A,products!C:C,"")</f>
        <v>55</v>
      </c>
      <c r="R4058">
        <v>36</v>
      </c>
      <c r="S4058" s="5">
        <f t="shared" si="63"/>
        <v>1980</v>
      </c>
    </row>
    <row r="4059" spans="1:19" x14ac:dyDescent="0.2">
      <c r="A4059" t="s">
        <v>4204</v>
      </c>
      <c r="B4059" t="s">
        <v>9027</v>
      </c>
      <c r="C4059" t="s">
        <v>29</v>
      </c>
      <c r="D4059" t="str">
        <f>_xlfn.XLOOKUP(C4059,sales_teams!A:A,sales_teams!B:B,"")</f>
        <v>E571180</v>
      </c>
      <c r="E4059" t="str">
        <f>_xlfn.XLOOKUP(C4059,sales_teams!A:A,sales_teams!C:C,"")</f>
        <v>Rocco Neubert</v>
      </c>
      <c r="F4059" t="str">
        <f>_xlfn.XLOOKUP(C4059,sales_teams!A:A,sales_teams!D:D,"")</f>
        <v>East</v>
      </c>
      <c r="G4059" t="s">
        <v>62</v>
      </c>
      <c r="H4059" t="str">
        <f>_xlfn.XLOOKUP(G4059,products!A:A,products!B:B,"")</f>
        <v>GTX</v>
      </c>
      <c r="I4059" t="s">
        <v>237</v>
      </c>
      <c r="J4059" t="str">
        <f>_xlfn.XLOOKUP(I4059,accounts!A:A,accounts!B:B,"")</f>
        <v>entertainment</v>
      </c>
      <c r="K4059" t="str">
        <f>_xlfn.XLOOKUP(I4059,accounts!A:A,accounts!F:F,"")</f>
        <v>Mid-Market</v>
      </c>
      <c r="L4059" t="s">
        <v>56</v>
      </c>
      <c r="M4059" t="s">
        <v>9032</v>
      </c>
      <c r="N4059" t="s">
        <v>9042</v>
      </c>
      <c r="O4059" s="1">
        <v>42906</v>
      </c>
      <c r="P4059" s="1">
        <v>42992</v>
      </c>
      <c r="Q4059" s="5">
        <f>_xlfn.XLOOKUP(G4059,products!A:A,products!C:C,"")</f>
        <v>550</v>
      </c>
      <c r="R4059">
        <v>15</v>
      </c>
      <c r="S4059" s="5">
        <f t="shared" si="63"/>
        <v>8250</v>
      </c>
    </row>
    <row r="4060" spans="1:19" x14ac:dyDescent="0.2">
      <c r="A4060" t="s">
        <v>4205</v>
      </c>
      <c r="B4060" t="s">
        <v>9025</v>
      </c>
      <c r="C4060" t="s">
        <v>21</v>
      </c>
      <c r="D4060" t="str">
        <f>_xlfn.XLOOKUP(C4060,sales_teams!A:A,sales_teams!B:B,"")</f>
        <v>E777204</v>
      </c>
      <c r="E4060" t="str">
        <f>_xlfn.XLOOKUP(C4060,sales_teams!A:A,sales_teams!C:C,"")</f>
        <v>Cara Losch</v>
      </c>
      <c r="F4060" t="str">
        <f>_xlfn.XLOOKUP(C4060,sales_teams!A:A,sales_teams!D:D,"")</f>
        <v>East</v>
      </c>
      <c r="G4060" t="s">
        <v>8951</v>
      </c>
      <c r="H4060" t="str">
        <f>_xlfn.XLOOKUP(G4060,products!A:A,products!B:B,"")</f>
        <v>GTX</v>
      </c>
      <c r="J4060">
        <f>_xlfn.XLOOKUP(I4060,accounts!A:A,accounts!B:B,"")</f>
        <v>0</v>
      </c>
      <c r="K4060">
        <f>_xlfn.XLOOKUP(I4060,accounts!A:A,accounts!F:F,"")</f>
        <v>0</v>
      </c>
      <c r="L4060" t="s">
        <v>76</v>
      </c>
      <c r="N4060" t="s">
        <v>9044</v>
      </c>
      <c r="O4060" s="1">
        <v>42906</v>
      </c>
      <c r="Q4060" s="5">
        <f>_xlfn.XLOOKUP(G4060,products!A:A,products!C:C,"")</f>
        <v>4821</v>
      </c>
      <c r="R4060">
        <v>29</v>
      </c>
      <c r="S4060" s="5">
        <f t="shared" si="63"/>
        <v>139809</v>
      </c>
    </row>
    <row r="4061" spans="1:19" x14ac:dyDescent="0.2">
      <c r="A4061" t="s">
        <v>4206</v>
      </c>
      <c r="B4061" t="s">
        <v>9025</v>
      </c>
      <c r="C4061" t="s">
        <v>21</v>
      </c>
      <c r="D4061" t="str">
        <f>_xlfn.XLOOKUP(C4061,sales_teams!A:A,sales_teams!B:B,"")</f>
        <v>E777204</v>
      </c>
      <c r="E4061" t="str">
        <f>_xlfn.XLOOKUP(C4061,sales_teams!A:A,sales_teams!C:C,"")</f>
        <v>Cara Losch</v>
      </c>
      <c r="F4061" t="str">
        <f>_xlfn.XLOOKUP(C4061,sales_teams!A:A,sales_teams!D:D,"")</f>
        <v>East</v>
      </c>
      <c r="G4061" t="s">
        <v>8951</v>
      </c>
      <c r="H4061" t="str">
        <f>_xlfn.XLOOKUP(G4061,products!A:A,products!B:B,"")</f>
        <v>GTX</v>
      </c>
      <c r="I4061" t="s">
        <v>424</v>
      </c>
      <c r="J4061" t="str">
        <f>_xlfn.XLOOKUP(I4061,accounts!A:A,accounts!B:B,"")</f>
        <v>marketing</v>
      </c>
      <c r="K4061" t="str">
        <f>_xlfn.XLOOKUP(I4061,accounts!A:A,accounts!F:F,"")</f>
        <v>Mid-Market</v>
      </c>
      <c r="L4061" t="s">
        <v>81</v>
      </c>
      <c r="M4061" t="s">
        <v>9037</v>
      </c>
      <c r="N4061" t="s">
        <v>9042</v>
      </c>
      <c r="O4061" s="1">
        <v>42906</v>
      </c>
      <c r="P4061" s="1">
        <v>42962</v>
      </c>
      <c r="Q4061" s="5">
        <f>_xlfn.XLOOKUP(G4061,products!A:A,products!C:C,"")</f>
        <v>4821</v>
      </c>
      <c r="R4061">
        <v>21</v>
      </c>
      <c r="S4061" s="5">
        <f t="shared" si="63"/>
        <v>101241</v>
      </c>
    </row>
    <row r="4062" spans="1:19" x14ac:dyDescent="0.2">
      <c r="A4062" t="s">
        <v>4207</v>
      </c>
      <c r="B4062" t="s">
        <v>9025</v>
      </c>
      <c r="C4062" t="s">
        <v>7</v>
      </c>
      <c r="D4062" t="str">
        <f>_xlfn.XLOOKUP(C4062,sales_teams!A:A,sales_teams!B:B,"")</f>
        <v>C234829</v>
      </c>
      <c r="E4062" t="str">
        <f>_xlfn.XLOOKUP(C4062,sales_teams!A:A,sales_teams!C:C,"")</f>
        <v>Dustin Brinkmann</v>
      </c>
      <c r="F4062" t="str">
        <f>_xlfn.XLOOKUP(C4062,sales_teams!A:A,sales_teams!D:D,"")</f>
        <v>Central</v>
      </c>
      <c r="G4062" t="s">
        <v>83</v>
      </c>
      <c r="H4062" t="str">
        <f>_xlfn.XLOOKUP(G4062,products!A:A,products!B:B,"")</f>
        <v>GTX</v>
      </c>
      <c r="I4062" t="s">
        <v>149</v>
      </c>
      <c r="J4062" t="str">
        <f>_xlfn.XLOOKUP(I4062,accounts!A:A,accounts!B:B,"")</f>
        <v>finance</v>
      </c>
      <c r="K4062" t="str">
        <f>_xlfn.XLOOKUP(I4062,accounts!A:A,accounts!F:F,"")</f>
        <v>Mid-Market</v>
      </c>
      <c r="L4062" t="s">
        <v>56</v>
      </c>
      <c r="M4062" t="s">
        <v>9033</v>
      </c>
      <c r="N4062" t="s">
        <v>9043</v>
      </c>
      <c r="O4062" s="1">
        <v>42906</v>
      </c>
      <c r="P4062" s="1">
        <v>42917</v>
      </c>
      <c r="Q4062" s="5">
        <f>_xlfn.XLOOKUP(G4062,products!A:A,products!C:C,"")</f>
        <v>5482</v>
      </c>
      <c r="R4062">
        <v>9</v>
      </c>
      <c r="S4062" s="5">
        <f t="shared" si="63"/>
        <v>49338</v>
      </c>
    </row>
    <row r="4063" spans="1:19" x14ac:dyDescent="0.2">
      <c r="A4063" t="s">
        <v>4208</v>
      </c>
      <c r="B4063" t="s">
        <v>9027</v>
      </c>
      <c r="C4063" t="s">
        <v>32</v>
      </c>
      <c r="D4063" t="str">
        <f>_xlfn.XLOOKUP(C4063,sales_teams!A:A,sales_teams!B:B,"")</f>
        <v>W975078</v>
      </c>
      <c r="E4063" t="str">
        <f>_xlfn.XLOOKUP(C4063,sales_teams!A:A,sales_teams!C:C,"")</f>
        <v>Celia Rouche</v>
      </c>
      <c r="F4063" t="str">
        <f>_xlfn.XLOOKUP(C4063,sales_teams!A:A,sales_teams!D:D,"")</f>
        <v>West</v>
      </c>
      <c r="G4063" t="s">
        <v>60</v>
      </c>
      <c r="H4063" t="str">
        <f>_xlfn.XLOOKUP(G4063,products!A:A,products!B:B,"")</f>
        <v>MG</v>
      </c>
      <c r="I4063" t="s">
        <v>239</v>
      </c>
      <c r="J4063" t="str">
        <f>_xlfn.XLOOKUP(I4063,accounts!A:A,accounts!B:B,"")</f>
        <v>technolgy</v>
      </c>
      <c r="K4063" t="str">
        <f>_xlfn.XLOOKUP(I4063,accounts!A:A,accounts!F:F,"")</f>
        <v>Mid-Market</v>
      </c>
      <c r="L4063" t="s">
        <v>81</v>
      </c>
      <c r="M4063" t="s">
        <v>9040</v>
      </c>
      <c r="N4063" t="s">
        <v>9042</v>
      </c>
      <c r="O4063" s="1">
        <v>42906</v>
      </c>
      <c r="P4063" s="1">
        <v>42909</v>
      </c>
      <c r="Q4063" s="5">
        <f>_xlfn.XLOOKUP(G4063,products!A:A,products!C:C,"")</f>
        <v>55</v>
      </c>
      <c r="R4063">
        <v>41</v>
      </c>
      <c r="S4063" s="5">
        <f t="shared" si="63"/>
        <v>2255</v>
      </c>
    </row>
    <row r="4064" spans="1:19" x14ac:dyDescent="0.2">
      <c r="A4064" t="s">
        <v>4209</v>
      </c>
      <c r="B4064" t="s">
        <v>9025</v>
      </c>
      <c r="C4064" t="s">
        <v>32</v>
      </c>
      <c r="D4064" t="str">
        <f>_xlfn.XLOOKUP(C4064,sales_teams!A:A,sales_teams!B:B,"")</f>
        <v>W975078</v>
      </c>
      <c r="E4064" t="str">
        <f>_xlfn.XLOOKUP(C4064,sales_teams!A:A,sales_teams!C:C,"")</f>
        <v>Celia Rouche</v>
      </c>
      <c r="F4064" t="str">
        <f>_xlfn.XLOOKUP(C4064,sales_teams!A:A,sales_teams!D:D,"")</f>
        <v>West</v>
      </c>
      <c r="G4064" t="s">
        <v>60</v>
      </c>
      <c r="H4064" t="str">
        <f>_xlfn.XLOOKUP(G4064,products!A:A,products!B:B,"")</f>
        <v>MG</v>
      </c>
      <c r="I4064" t="s">
        <v>327</v>
      </c>
      <c r="J4064" t="str">
        <f>_xlfn.XLOOKUP(I4064,accounts!A:A,accounts!B:B,"")</f>
        <v>retail</v>
      </c>
      <c r="K4064" t="str">
        <f>_xlfn.XLOOKUP(I4064,accounts!A:A,accounts!F:F,"")</f>
        <v>Mid-Market</v>
      </c>
      <c r="L4064" t="s">
        <v>56</v>
      </c>
      <c r="M4064" t="s">
        <v>9034</v>
      </c>
      <c r="N4064" t="s">
        <v>9042</v>
      </c>
      <c r="O4064" s="1">
        <v>42906</v>
      </c>
      <c r="P4064" s="1">
        <v>42917</v>
      </c>
      <c r="Q4064" s="5">
        <f>_xlfn.XLOOKUP(G4064,products!A:A,products!C:C,"")</f>
        <v>55</v>
      </c>
      <c r="R4064">
        <v>39</v>
      </c>
      <c r="S4064" s="5">
        <f t="shared" si="63"/>
        <v>2145</v>
      </c>
    </row>
    <row r="4065" spans="1:19" x14ac:dyDescent="0.2">
      <c r="A4065" t="s">
        <v>4210</v>
      </c>
      <c r="B4065" t="s">
        <v>9027</v>
      </c>
      <c r="C4065" t="s">
        <v>32</v>
      </c>
      <c r="D4065" t="str">
        <f>_xlfn.XLOOKUP(C4065,sales_teams!A:A,sales_teams!B:B,"")</f>
        <v>W975078</v>
      </c>
      <c r="E4065" t="str">
        <f>_xlfn.XLOOKUP(C4065,sales_teams!A:A,sales_teams!C:C,"")</f>
        <v>Celia Rouche</v>
      </c>
      <c r="F4065" t="str">
        <f>_xlfn.XLOOKUP(C4065,sales_teams!A:A,sales_teams!D:D,"")</f>
        <v>West</v>
      </c>
      <c r="G4065" t="s">
        <v>75</v>
      </c>
      <c r="H4065" t="str">
        <f>_xlfn.XLOOKUP(G4065,products!A:A,products!B:B,"")</f>
        <v>MG</v>
      </c>
      <c r="I4065" t="s">
        <v>165</v>
      </c>
      <c r="J4065" t="str">
        <f>_xlfn.XLOOKUP(I4065,accounts!A:A,accounts!B:B,"")</f>
        <v>marketing</v>
      </c>
      <c r="K4065" t="str">
        <f>_xlfn.XLOOKUP(I4065,accounts!A:A,accounts!F:F,"")</f>
        <v>Enterprise</v>
      </c>
      <c r="L4065" t="s">
        <v>56</v>
      </c>
      <c r="M4065" t="s">
        <v>9034</v>
      </c>
      <c r="N4065" t="s">
        <v>9041</v>
      </c>
      <c r="O4065" s="1">
        <v>42906</v>
      </c>
      <c r="P4065" s="1">
        <v>42991</v>
      </c>
      <c r="Q4065" s="5">
        <f>_xlfn.XLOOKUP(G4065,products!A:A,products!C:C,"")</f>
        <v>3393</v>
      </c>
      <c r="R4065">
        <v>12</v>
      </c>
      <c r="S4065" s="5">
        <f t="shared" si="63"/>
        <v>40716</v>
      </c>
    </row>
    <row r="4066" spans="1:19" x14ac:dyDescent="0.2">
      <c r="A4066" t="s">
        <v>4211</v>
      </c>
      <c r="B4066" t="s">
        <v>9025</v>
      </c>
      <c r="C4066" t="s">
        <v>17</v>
      </c>
      <c r="D4066" t="str">
        <f>_xlfn.XLOOKUP(C4066,sales_teams!A:A,sales_teams!B:B,"")</f>
        <v>E152967</v>
      </c>
      <c r="E4066" t="str">
        <f>_xlfn.XLOOKUP(C4066,sales_teams!A:A,sales_teams!C:C,"")</f>
        <v>Cara Losch</v>
      </c>
      <c r="F4066" t="str">
        <f>_xlfn.XLOOKUP(C4066,sales_teams!A:A,sales_teams!D:D,"")</f>
        <v>East</v>
      </c>
      <c r="G4066" t="s">
        <v>60</v>
      </c>
      <c r="H4066" t="str">
        <f>_xlfn.XLOOKUP(G4066,products!A:A,products!B:B,"")</f>
        <v>MG</v>
      </c>
      <c r="I4066" t="s">
        <v>255</v>
      </c>
      <c r="J4066" t="str">
        <f>_xlfn.XLOOKUP(I4066,accounts!A:A,accounts!B:B,"")</f>
        <v>telecommunications</v>
      </c>
      <c r="K4066" t="str">
        <f>_xlfn.XLOOKUP(I4066,accounts!A:A,accounts!F:F,"")</f>
        <v>Enterprise</v>
      </c>
      <c r="L4066" t="s">
        <v>81</v>
      </c>
      <c r="M4066" t="s">
        <v>9037</v>
      </c>
      <c r="N4066" t="s">
        <v>9041</v>
      </c>
      <c r="O4066" s="1">
        <v>42906</v>
      </c>
      <c r="P4066" s="1">
        <v>42951</v>
      </c>
      <c r="Q4066" s="5">
        <f>_xlfn.XLOOKUP(G4066,products!A:A,products!C:C,"")</f>
        <v>55</v>
      </c>
      <c r="R4066">
        <v>47</v>
      </c>
      <c r="S4066" s="5">
        <f t="shared" si="63"/>
        <v>2585</v>
      </c>
    </row>
    <row r="4067" spans="1:19" x14ac:dyDescent="0.2">
      <c r="A4067" t="s">
        <v>4212</v>
      </c>
      <c r="B4067" t="s">
        <v>9026</v>
      </c>
      <c r="C4067" t="s">
        <v>17</v>
      </c>
      <c r="D4067" t="str">
        <f>_xlfn.XLOOKUP(C4067,sales_teams!A:A,sales_teams!B:B,"")</f>
        <v>E152967</v>
      </c>
      <c r="E4067" t="str">
        <f>_xlfn.XLOOKUP(C4067,sales_teams!A:A,sales_teams!C:C,"")</f>
        <v>Cara Losch</v>
      </c>
      <c r="F4067" t="str">
        <f>_xlfn.XLOOKUP(C4067,sales_teams!A:A,sales_teams!D:D,"")</f>
        <v>East</v>
      </c>
      <c r="G4067" t="s">
        <v>62</v>
      </c>
      <c r="H4067" t="str">
        <f>_xlfn.XLOOKUP(G4067,products!A:A,products!B:B,"")</f>
        <v>GTX</v>
      </c>
      <c r="I4067" t="s">
        <v>343</v>
      </c>
      <c r="J4067" t="str">
        <f>_xlfn.XLOOKUP(I4067,accounts!A:A,accounts!B:B,"")</f>
        <v>retail</v>
      </c>
      <c r="K4067" t="str">
        <f>_xlfn.XLOOKUP(I4067,accounts!A:A,accounts!F:F,"")</f>
        <v>SMB</v>
      </c>
      <c r="L4067" t="s">
        <v>56</v>
      </c>
      <c r="M4067" t="s">
        <v>9033</v>
      </c>
      <c r="N4067" t="s">
        <v>9045</v>
      </c>
      <c r="O4067" s="1">
        <v>42906</v>
      </c>
      <c r="P4067" s="1">
        <v>42990</v>
      </c>
      <c r="Q4067" s="5">
        <f>_xlfn.XLOOKUP(G4067,products!A:A,products!C:C,"")</f>
        <v>550</v>
      </c>
      <c r="R4067">
        <v>27</v>
      </c>
      <c r="S4067" s="5">
        <f t="shared" si="63"/>
        <v>14850</v>
      </c>
    </row>
    <row r="4068" spans="1:19" x14ac:dyDescent="0.2">
      <c r="A4068" t="s">
        <v>4213</v>
      </c>
      <c r="B4068" t="s">
        <v>9028</v>
      </c>
      <c r="C4068" t="s">
        <v>23</v>
      </c>
      <c r="D4068" t="str">
        <f>_xlfn.XLOOKUP(C4068,sales_teams!A:A,sales_teams!B:B,"")</f>
        <v>E680402</v>
      </c>
      <c r="E4068" t="str">
        <f>_xlfn.XLOOKUP(C4068,sales_teams!A:A,sales_teams!C:C,"")</f>
        <v>Cara Losch</v>
      </c>
      <c r="F4068" t="str">
        <f>_xlfn.XLOOKUP(C4068,sales_teams!A:A,sales_teams!D:D,"")</f>
        <v>East</v>
      </c>
      <c r="G4068" t="s">
        <v>75</v>
      </c>
      <c r="H4068" t="str">
        <f>_xlfn.XLOOKUP(G4068,products!A:A,products!B:B,"")</f>
        <v>MG</v>
      </c>
      <c r="J4068">
        <f>_xlfn.XLOOKUP(I4068,accounts!A:A,accounts!B:B,"")</f>
        <v>0</v>
      </c>
      <c r="K4068">
        <f>_xlfn.XLOOKUP(I4068,accounts!A:A,accounts!F:F,"")</f>
        <v>0</v>
      </c>
      <c r="L4068" t="s">
        <v>76</v>
      </c>
      <c r="N4068" t="s">
        <v>9044</v>
      </c>
      <c r="O4068" s="1">
        <v>42906</v>
      </c>
      <c r="Q4068" s="5">
        <f>_xlfn.XLOOKUP(G4068,products!A:A,products!C:C,"")</f>
        <v>3393</v>
      </c>
      <c r="R4068">
        <v>44</v>
      </c>
      <c r="S4068" s="5">
        <f t="shared" si="63"/>
        <v>149292</v>
      </c>
    </row>
    <row r="4069" spans="1:19" x14ac:dyDescent="0.2">
      <c r="A4069" t="s">
        <v>4214</v>
      </c>
      <c r="B4069" t="s">
        <v>9027</v>
      </c>
      <c r="C4069" t="s">
        <v>23</v>
      </c>
      <c r="D4069" t="str">
        <f>_xlfn.XLOOKUP(C4069,sales_teams!A:A,sales_teams!B:B,"")</f>
        <v>E680402</v>
      </c>
      <c r="E4069" t="str">
        <f>_xlfn.XLOOKUP(C4069,sales_teams!A:A,sales_teams!C:C,"")</f>
        <v>Cara Losch</v>
      </c>
      <c r="F4069" t="str">
        <f>_xlfn.XLOOKUP(C4069,sales_teams!A:A,sales_teams!D:D,"")</f>
        <v>East</v>
      </c>
      <c r="G4069" t="s">
        <v>62</v>
      </c>
      <c r="H4069" t="str">
        <f>_xlfn.XLOOKUP(G4069,products!A:A,products!B:B,"")</f>
        <v>GTX</v>
      </c>
      <c r="I4069" t="s">
        <v>115</v>
      </c>
      <c r="J4069" t="str">
        <f>_xlfn.XLOOKUP(I4069,accounts!A:A,accounts!B:B,"")</f>
        <v>software</v>
      </c>
      <c r="K4069" t="str">
        <f>_xlfn.XLOOKUP(I4069,accounts!A:A,accounts!F:F,"")</f>
        <v>Enterprise</v>
      </c>
      <c r="L4069" t="s">
        <v>56</v>
      </c>
      <c r="M4069" t="s">
        <v>9031</v>
      </c>
      <c r="N4069" t="s">
        <v>9043</v>
      </c>
      <c r="O4069" s="1">
        <v>42906</v>
      </c>
      <c r="P4069" s="1">
        <v>42998</v>
      </c>
      <c r="Q4069" s="5">
        <f>_xlfn.XLOOKUP(G4069,products!A:A,products!C:C,"")</f>
        <v>550</v>
      </c>
      <c r="R4069">
        <v>14</v>
      </c>
      <c r="S4069" s="5">
        <f t="shared" si="63"/>
        <v>7700</v>
      </c>
    </row>
    <row r="4070" spans="1:19" x14ac:dyDescent="0.2">
      <c r="A4070" t="s">
        <v>4215</v>
      </c>
      <c r="B4070" t="s">
        <v>9026</v>
      </c>
      <c r="C4070" t="s">
        <v>44</v>
      </c>
      <c r="D4070" t="str">
        <f>_xlfn.XLOOKUP(C4070,sales_teams!A:A,sales_teams!B:B,"")</f>
        <v>W202814</v>
      </c>
      <c r="E4070" t="str">
        <f>_xlfn.XLOOKUP(C4070,sales_teams!A:A,sales_teams!C:C,"")</f>
        <v>Summer Sewald</v>
      </c>
      <c r="F4070" t="str">
        <f>_xlfn.XLOOKUP(C4070,sales_teams!A:A,sales_teams!D:D,"")</f>
        <v>West</v>
      </c>
      <c r="G4070" t="s">
        <v>75</v>
      </c>
      <c r="H4070" t="str">
        <f>_xlfn.XLOOKUP(G4070,products!A:A,products!B:B,"")</f>
        <v>MG</v>
      </c>
      <c r="J4070">
        <f>_xlfn.XLOOKUP(I4070,accounts!A:A,accounts!B:B,"")</f>
        <v>0</v>
      </c>
      <c r="K4070">
        <f>_xlfn.XLOOKUP(I4070,accounts!A:A,accounts!F:F,"")</f>
        <v>0</v>
      </c>
      <c r="L4070" t="s">
        <v>76</v>
      </c>
      <c r="N4070" t="s">
        <v>9044</v>
      </c>
      <c r="O4070" s="1">
        <v>42906</v>
      </c>
      <c r="Q4070" s="5">
        <f>_xlfn.XLOOKUP(G4070,products!A:A,products!C:C,"")</f>
        <v>3393</v>
      </c>
      <c r="R4070">
        <v>8</v>
      </c>
      <c r="S4070" s="5">
        <f t="shared" si="63"/>
        <v>27144</v>
      </c>
    </row>
    <row r="4071" spans="1:19" x14ac:dyDescent="0.2">
      <c r="A4071" t="s">
        <v>4216</v>
      </c>
      <c r="B4071" t="s">
        <v>9027</v>
      </c>
      <c r="C4071" t="s">
        <v>44</v>
      </c>
      <c r="D4071" t="str">
        <f>_xlfn.XLOOKUP(C4071,sales_teams!A:A,sales_teams!B:B,"")</f>
        <v>W202814</v>
      </c>
      <c r="E4071" t="str">
        <f>_xlfn.XLOOKUP(C4071,sales_teams!A:A,sales_teams!C:C,"")</f>
        <v>Summer Sewald</v>
      </c>
      <c r="F4071" t="str">
        <f>_xlfn.XLOOKUP(C4071,sales_teams!A:A,sales_teams!D:D,"")</f>
        <v>West</v>
      </c>
      <c r="G4071" t="s">
        <v>62</v>
      </c>
      <c r="H4071" t="str">
        <f>_xlfn.XLOOKUP(G4071,products!A:A,products!B:B,"")</f>
        <v>GTX</v>
      </c>
      <c r="I4071" t="s">
        <v>113</v>
      </c>
      <c r="J4071" t="str">
        <f>_xlfn.XLOOKUP(I4071,accounts!A:A,accounts!B:B,"")</f>
        <v>medical</v>
      </c>
      <c r="K4071" t="str">
        <f>_xlfn.XLOOKUP(I4071,accounts!A:A,accounts!F:F,"")</f>
        <v>Enterprise</v>
      </c>
      <c r="L4071" t="s">
        <v>81</v>
      </c>
      <c r="M4071" t="s">
        <v>9037</v>
      </c>
      <c r="N4071" t="s">
        <v>9042</v>
      </c>
      <c r="O4071" s="1">
        <v>42906</v>
      </c>
      <c r="P4071" s="1">
        <v>43003</v>
      </c>
      <c r="Q4071" s="5">
        <f>_xlfn.XLOOKUP(G4071,products!A:A,products!C:C,"")</f>
        <v>550</v>
      </c>
      <c r="R4071">
        <v>45</v>
      </c>
      <c r="S4071" s="5">
        <f t="shared" si="63"/>
        <v>24750</v>
      </c>
    </row>
    <row r="4072" spans="1:19" x14ac:dyDescent="0.2">
      <c r="A4072" t="s">
        <v>4217</v>
      </c>
      <c r="B4072" t="s">
        <v>9027</v>
      </c>
      <c r="C4072" t="s">
        <v>3</v>
      </c>
      <c r="D4072" t="str">
        <f>_xlfn.XLOOKUP(C4072,sales_teams!A:A,sales_teams!B:B,"")</f>
        <v>C265891</v>
      </c>
      <c r="E4072" t="str">
        <f>_xlfn.XLOOKUP(C4072,sales_teams!A:A,sales_teams!C:C,"")</f>
        <v>Dustin Brinkmann</v>
      </c>
      <c r="F4072" t="str">
        <f>_xlfn.XLOOKUP(C4072,sales_teams!A:A,sales_teams!D:D,"")</f>
        <v>Central</v>
      </c>
      <c r="G4072" t="s">
        <v>75</v>
      </c>
      <c r="H4072" t="str">
        <f>_xlfn.XLOOKUP(G4072,products!A:A,products!B:B,"")</f>
        <v>MG</v>
      </c>
      <c r="I4072" t="s">
        <v>63</v>
      </c>
      <c r="J4072" t="str">
        <f>_xlfn.XLOOKUP(I4072,accounts!A:A,accounts!B:B,"")</f>
        <v>software</v>
      </c>
      <c r="K4072" t="str">
        <f>_xlfn.XLOOKUP(I4072,accounts!A:A,accounts!F:F,"")</f>
        <v>Mid-Market</v>
      </c>
      <c r="L4072" t="s">
        <v>56</v>
      </c>
      <c r="M4072" t="s">
        <v>9031</v>
      </c>
      <c r="N4072" t="s">
        <v>9045</v>
      </c>
      <c r="O4072" s="1">
        <v>42907</v>
      </c>
      <c r="P4072" s="1">
        <v>42984</v>
      </c>
      <c r="Q4072" s="5">
        <f>_xlfn.XLOOKUP(G4072,products!A:A,products!C:C,"")</f>
        <v>3393</v>
      </c>
      <c r="R4072">
        <v>42</v>
      </c>
      <c r="S4072" s="5">
        <f t="shared" si="63"/>
        <v>142506</v>
      </c>
    </row>
    <row r="4073" spans="1:19" x14ac:dyDescent="0.2">
      <c r="A4073" t="s">
        <v>4218</v>
      </c>
      <c r="B4073" t="s">
        <v>9027</v>
      </c>
      <c r="C4073" t="s">
        <v>27</v>
      </c>
      <c r="D4073" t="str">
        <f>_xlfn.XLOOKUP(C4073,sales_teams!A:A,sales_teams!B:B,"")</f>
        <v>E619716</v>
      </c>
      <c r="E4073" t="str">
        <f>_xlfn.XLOOKUP(C4073,sales_teams!A:A,sales_teams!C:C,"")</f>
        <v>Rocco Neubert</v>
      </c>
      <c r="F4073" t="str">
        <f>_xlfn.XLOOKUP(C4073,sales_teams!A:A,sales_teams!D:D,"")</f>
        <v>East</v>
      </c>
      <c r="G4073" t="s">
        <v>62</v>
      </c>
      <c r="H4073" t="str">
        <f>_xlfn.XLOOKUP(G4073,products!A:A,products!B:B,"")</f>
        <v>GTX</v>
      </c>
      <c r="I4073" t="s">
        <v>126</v>
      </c>
      <c r="J4073" t="str">
        <f>_xlfn.XLOOKUP(I4073,accounts!A:A,accounts!B:B,"")</f>
        <v>medical</v>
      </c>
      <c r="K4073" t="str">
        <f>_xlfn.XLOOKUP(I4073,accounts!A:A,accounts!F:F,"")</f>
        <v>SMB</v>
      </c>
      <c r="L4073" t="s">
        <v>81</v>
      </c>
      <c r="M4073" t="s">
        <v>9037</v>
      </c>
      <c r="N4073" t="s">
        <v>9042</v>
      </c>
      <c r="O4073" s="1">
        <v>42907</v>
      </c>
      <c r="P4073" s="1">
        <v>42977</v>
      </c>
      <c r="Q4073" s="5">
        <f>_xlfn.XLOOKUP(G4073,products!A:A,products!C:C,"")</f>
        <v>550</v>
      </c>
      <c r="R4073">
        <v>44</v>
      </c>
      <c r="S4073" s="5">
        <f t="shared" si="63"/>
        <v>24200</v>
      </c>
    </row>
    <row r="4074" spans="1:19" x14ac:dyDescent="0.2">
      <c r="A4074" t="s">
        <v>4219</v>
      </c>
      <c r="B4074" t="s">
        <v>9026</v>
      </c>
      <c r="C4074" t="s">
        <v>27</v>
      </c>
      <c r="D4074" t="str">
        <f>_xlfn.XLOOKUP(C4074,sales_teams!A:A,sales_teams!B:B,"")</f>
        <v>E619716</v>
      </c>
      <c r="E4074" t="str">
        <f>_xlfn.XLOOKUP(C4074,sales_teams!A:A,sales_teams!C:C,"")</f>
        <v>Rocco Neubert</v>
      </c>
      <c r="F4074" t="str">
        <f>_xlfn.XLOOKUP(C4074,sales_teams!A:A,sales_teams!D:D,"")</f>
        <v>East</v>
      </c>
      <c r="G4074" t="s">
        <v>60</v>
      </c>
      <c r="H4074" t="str">
        <f>_xlfn.XLOOKUP(G4074,products!A:A,products!B:B,"")</f>
        <v>MG</v>
      </c>
      <c r="I4074" t="s">
        <v>532</v>
      </c>
      <c r="J4074" t="str">
        <f>_xlfn.XLOOKUP(I4074,accounts!A:A,accounts!B:B,"")</f>
        <v>technolgy</v>
      </c>
      <c r="K4074" t="str">
        <f>_xlfn.XLOOKUP(I4074,accounts!A:A,accounts!F:F,"")</f>
        <v>Mid-Market</v>
      </c>
      <c r="L4074" t="s">
        <v>56</v>
      </c>
      <c r="M4074" t="s">
        <v>9033</v>
      </c>
      <c r="N4074" t="s">
        <v>9041</v>
      </c>
      <c r="O4074" s="1">
        <v>42907</v>
      </c>
      <c r="P4074" s="1">
        <v>42919</v>
      </c>
      <c r="Q4074" s="5">
        <f>_xlfn.XLOOKUP(G4074,products!A:A,products!C:C,"")</f>
        <v>55</v>
      </c>
      <c r="R4074">
        <v>18</v>
      </c>
      <c r="S4074" s="5">
        <f t="shared" si="63"/>
        <v>990</v>
      </c>
    </row>
    <row r="4075" spans="1:19" x14ac:dyDescent="0.2">
      <c r="A4075" t="s">
        <v>4220</v>
      </c>
      <c r="B4075" t="s">
        <v>9027</v>
      </c>
      <c r="C4075" t="s">
        <v>27</v>
      </c>
      <c r="D4075" t="str">
        <f>_xlfn.XLOOKUP(C4075,sales_teams!A:A,sales_teams!B:B,"")</f>
        <v>E619716</v>
      </c>
      <c r="E4075" t="str">
        <f>_xlfn.XLOOKUP(C4075,sales_teams!A:A,sales_teams!C:C,"")</f>
        <v>Rocco Neubert</v>
      </c>
      <c r="F4075" t="str">
        <f>_xlfn.XLOOKUP(C4075,sales_teams!A:A,sales_teams!D:D,"")</f>
        <v>East</v>
      </c>
      <c r="G4075" t="s">
        <v>60</v>
      </c>
      <c r="H4075" t="str">
        <f>_xlfn.XLOOKUP(G4075,products!A:A,products!B:B,"")</f>
        <v>MG</v>
      </c>
      <c r="I4075" t="s">
        <v>215</v>
      </c>
      <c r="J4075" t="str">
        <f>_xlfn.XLOOKUP(I4075,accounts!A:A,accounts!B:B,"")</f>
        <v>technolgy</v>
      </c>
      <c r="K4075" t="str">
        <f>_xlfn.XLOOKUP(I4075,accounts!A:A,accounts!F:F,"")</f>
        <v>Enterprise</v>
      </c>
      <c r="L4075" t="s">
        <v>56</v>
      </c>
      <c r="M4075" t="s">
        <v>9031</v>
      </c>
      <c r="N4075" t="s">
        <v>9045</v>
      </c>
      <c r="O4075" s="1">
        <v>42907</v>
      </c>
      <c r="P4075" s="1">
        <v>42993</v>
      </c>
      <c r="Q4075" s="5">
        <f>_xlfn.XLOOKUP(G4075,products!A:A,products!C:C,"")</f>
        <v>55</v>
      </c>
      <c r="R4075">
        <v>32</v>
      </c>
      <c r="S4075" s="5">
        <f t="shared" si="63"/>
        <v>1760</v>
      </c>
    </row>
    <row r="4076" spans="1:19" x14ac:dyDescent="0.2">
      <c r="A4076" t="s">
        <v>4221</v>
      </c>
      <c r="B4076" t="s">
        <v>9025</v>
      </c>
      <c r="C4076" t="s">
        <v>20</v>
      </c>
      <c r="D4076" t="str">
        <f>_xlfn.XLOOKUP(C4076,sales_teams!A:A,sales_teams!B:B,"")</f>
        <v>E500449</v>
      </c>
      <c r="E4076" t="str">
        <f>_xlfn.XLOOKUP(C4076,sales_teams!A:A,sales_teams!C:C,"")</f>
        <v>Cara Losch</v>
      </c>
      <c r="F4076" t="str">
        <f>_xlfn.XLOOKUP(C4076,sales_teams!A:A,sales_teams!D:D,"")</f>
        <v>East</v>
      </c>
      <c r="G4076" t="s">
        <v>62</v>
      </c>
      <c r="H4076" t="str">
        <f>_xlfn.XLOOKUP(G4076,products!A:A,products!B:B,"")</f>
        <v>GTX</v>
      </c>
      <c r="I4076" t="s">
        <v>160</v>
      </c>
      <c r="J4076" t="str">
        <f>_xlfn.XLOOKUP(I4076,accounts!A:A,accounts!B:B,"")</f>
        <v>medical</v>
      </c>
      <c r="K4076" t="str">
        <f>_xlfn.XLOOKUP(I4076,accounts!A:A,accounts!F:F,"")</f>
        <v>Enterprise</v>
      </c>
      <c r="L4076" t="s">
        <v>56</v>
      </c>
      <c r="M4076" t="s">
        <v>9032</v>
      </c>
      <c r="N4076" t="s">
        <v>9041</v>
      </c>
      <c r="O4076" s="1">
        <v>42907</v>
      </c>
      <c r="P4076" s="1">
        <v>42911</v>
      </c>
      <c r="Q4076" s="5">
        <f>_xlfn.XLOOKUP(G4076,products!A:A,products!C:C,"")</f>
        <v>550</v>
      </c>
      <c r="R4076">
        <v>32</v>
      </c>
      <c r="S4076" s="5">
        <f t="shared" si="63"/>
        <v>17600</v>
      </c>
    </row>
    <row r="4077" spans="1:19" x14ac:dyDescent="0.2">
      <c r="A4077" t="s">
        <v>4222</v>
      </c>
      <c r="B4077" t="s">
        <v>9027</v>
      </c>
      <c r="C4077" t="s">
        <v>25</v>
      </c>
      <c r="D4077" t="str">
        <f>_xlfn.XLOOKUP(C4077,sales_teams!A:A,sales_teams!B:B,"")</f>
        <v>E372575</v>
      </c>
      <c r="E4077" t="str">
        <f>_xlfn.XLOOKUP(C4077,sales_teams!A:A,sales_teams!C:C,"")</f>
        <v>Rocco Neubert</v>
      </c>
      <c r="F4077" t="str">
        <f>_xlfn.XLOOKUP(C4077,sales_teams!A:A,sales_teams!D:D,"")</f>
        <v>East</v>
      </c>
      <c r="G4077" t="s">
        <v>8951</v>
      </c>
      <c r="H4077" t="str">
        <f>_xlfn.XLOOKUP(G4077,products!A:A,products!B:B,"")</f>
        <v>GTX</v>
      </c>
      <c r="J4077">
        <f>_xlfn.XLOOKUP(I4077,accounts!A:A,accounts!B:B,"")</f>
        <v>0</v>
      </c>
      <c r="K4077">
        <f>_xlfn.XLOOKUP(I4077,accounts!A:A,accounts!F:F,"")</f>
        <v>0</v>
      </c>
      <c r="L4077" t="s">
        <v>76</v>
      </c>
      <c r="N4077" t="s">
        <v>9044</v>
      </c>
      <c r="O4077" s="1">
        <v>42907</v>
      </c>
      <c r="Q4077" s="5">
        <f>_xlfn.XLOOKUP(G4077,products!A:A,products!C:C,"")</f>
        <v>4821</v>
      </c>
      <c r="R4077">
        <v>24</v>
      </c>
      <c r="S4077" s="5">
        <f t="shared" si="63"/>
        <v>115704</v>
      </c>
    </row>
    <row r="4078" spans="1:19" x14ac:dyDescent="0.2">
      <c r="A4078" t="s">
        <v>4223</v>
      </c>
      <c r="B4078" t="s">
        <v>9025</v>
      </c>
      <c r="C4078" t="s">
        <v>15</v>
      </c>
      <c r="D4078" t="str">
        <f>_xlfn.XLOOKUP(C4078,sales_teams!A:A,sales_teams!B:B,"")</f>
        <v>C486814</v>
      </c>
      <c r="E4078" t="str">
        <f>_xlfn.XLOOKUP(C4078,sales_teams!A:A,sales_teams!C:C,"")</f>
        <v>Melvin Marxen</v>
      </c>
      <c r="F4078" t="str">
        <f>_xlfn.XLOOKUP(C4078,sales_teams!A:A,sales_teams!D:D,"")</f>
        <v>Central</v>
      </c>
      <c r="G4078" t="s">
        <v>8951</v>
      </c>
      <c r="H4078" t="str">
        <f>_xlfn.XLOOKUP(G4078,products!A:A,products!B:B,"")</f>
        <v>GTX</v>
      </c>
      <c r="I4078" t="s">
        <v>154</v>
      </c>
      <c r="J4078" t="str">
        <f>_xlfn.XLOOKUP(I4078,accounts!A:A,accounts!B:B,"")</f>
        <v>finance</v>
      </c>
      <c r="K4078" t="str">
        <f>_xlfn.XLOOKUP(I4078,accounts!A:A,accounts!F:F,"")</f>
        <v>Enterprise</v>
      </c>
      <c r="L4078" t="s">
        <v>81</v>
      </c>
      <c r="M4078" t="s">
        <v>9036</v>
      </c>
      <c r="N4078" t="s">
        <v>9045</v>
      </c>
      <c r="O4078" s="1">
        <v>42907</v>
      </c>
      <c r="P4078" s="1">
        <v>42917</v>
      </c>
      <c r="Q4078" s="5">
        <f>_xlfn.XLOOKUP(G4078,products!A:A,products!C:C,"")</f>
        <v>4821</v>
      </c>
      <c r="R4078">
        <v>16</v>
      </c>
      <c r="S4078" s="5">
        <f t="shared" si="63"/>
        <v>77136</v>
      </c>
    </row>
    <row r="4079" spans="1:19" x14ac:dyDescent="0.2">
      <c r="A4079" t="s">
        <v>4224</v>
      </c>
      <c r="B4079" t="s">
        <v>9025</v>
      </c>
      <c r="C4079" t="s">
        <v>15</v>
      </c>
      <c r="D4079" t="str">
        <f>_xlfn.XLOOKUP(C4079,sales_teams!A:A,sales_teams!B:B,"")</f>
        <v>C486814</v>
      </c>
      <c r="E4079" t="str">
        <f>_xlfn.XLOOKUP(C4079,sales_teams!A:A,sales_teams!C:C,"")</f>
        <v>Melvin Marxen</v>
      </c>
      <c r="F4079" t="str">
        <f>_xlfn.XLOOKUP(C4079,sales_teams!A:A,sales_teams!D:D,"")</f>
        <v>Central</v>
      </c>
      <c r="G4079" t="s">
        <v>8951</v>
      </c>
      <c r="H4079" t="str">
        <f>_xlfn.XLOOKUP(G4079,products!A:A,products!B:B,"")</f>
        <v>GTX</v>
      </c>
      <c r="I4079" t="s">
        <v>58</v>
      </c>
      <c r="J4079" t="str">
        <f>_xlfn.XLOOKUP(I4079,accounts!A:A,accounts!B:B,"")</f>
        <v>medical</v>
      </c>
      <c r="K4079" t="str">
        <f>_xlfn.XLOOKUP(I4079,accounts!A:A,accounts!F:F,"")</f>
        <v>Mid-Market</v>
      </c>
      <c r="L4079" t="s">
        <v>81</v>
      </c>
      <c r="M4079" t="s">
        <v>9039</v>
      </c>
      <c r="N4079" t="s">
        <v>9043</v>
      </c>
      <c r="O4079" s="1">
        <v>42907</v>
      </c>
      <c r="P4079" s="1">
        <v>42918</v>
      </c>
      <c r="Q4079" s="5">
        <f>_xlfn.XLOOKUP(G4079,products!A:A,products!C:C,"")</f>
        <v>4821</v>
      </c>
      <c r="R4079">
        <v>3</v>
      </c>
      <c r="S4079" s="5">
        <f t="shared" si="63"/>
        <v>14463</v>
      </c>
    </row>
    <row r="4080" spans="1:19" x14ac:dyDescent="0.2">
      <c r="A4080" t="s">
        <v>4225</v>
      </c>
      <c r="B4080" t="s">
        <v>9028</v>
      </c>
      <c r="C4080" t="s">
        <v>15</v>
      </c>
      <c r="D4080" t="str">
        <f>_xlfn.XLOOKUP(C4080,sales_teams!A:A,sales_teams!B:B,"")</f>
        <v>C486814</v>
      </c>
      <c r="E4080" t="str">
        <f>_xlfn.XLOOKUP(C4080,sales_teams!A:A,sales_teams!C:C,"")</f>
        <v>Melvin Marxen</v>
      </c>
      <c r="F4080" t="str">
        <f>_xlfn.XLOOKUP(C4080,sales_teams!A:A,sales_teams!D:D,"")</f>
        <v>Central</v>
      </c>
      <c r="G4080" t="s">
        <v>8951</v>
      </c>
      <c r="H4080" t="str">
        <f>_xlfn.XLOOKUP(G4080,products!A:A,products!B:B,"")</f>
        <v>GTX</v>
      </c>
      <c r="I4080" t="s">
        <v>58</v>
      </c>
      <c r="J4080" t="str">
        <f>_xlfn.XLOOKUP(I4080,accounts!A:A,accounts!B:B,"")</f>
        <v>medical</v>
      </c>
      <c r="K4080" t="str">
        <f>_xlfn.XLOOKUP(I4080,accounts!A:A,accounts!F:F,"")</f>
        <v>Mid-Market</v>
      </c>
      <c r="L4080" t="s">
        <v>56</v>
      </c>
      <c r="M4080" t="s">
        <v>9035</v>
      </c>
      <c r="N4080" t="s">
        <v>9045</v>
      </c>
      <c r="O4080" s="1">
        <v>42907</v>
      </c>
      <c r="P4080" s="1">
        <v>42917</v>
      </c>
      <c r="Q4080" s="5">
        <f>_xlfn.XLOOKUP(G4080,products!A:A,products!C:C,"")</f>
        <v>4821</v>
      </c>
      <c r="R4080">
        <v>7</v>
      </c>
      <c r="S4080" s="5">
        <f t="shared" si="63"/>
        <v>33747</v>
      </c>
    </row>
    <row r="4081" spans="1:19" x14ac:dyDescent="0.2">
      <c r="A4081" t="s">
        <v>4226</v>
      </c>
      <c r="B4081" t="s">
        <v>9026</v>
      </c>
      <c r="C4081" t="s">
        <v>38</v>
      </c>
      <c r="D4081" t="str">
        <f>_xlfn.XLOOKUP(C4081,sales_teams!A:A,sales_teams!B:B,"")</f>
        <v>W172727</v>
      </c>
      <c r="E4081" t="str">
        <f>_xlfn.XLOOKUP(C4081,sales_teams!A:A,sales_teams!C:C,"")</f>
        <v>Celia Rouche</v>
      </c>
      <c r="F4081" t="str">
        <f>_xlfn.XLOOKUP(C4081,sales_teams!A:A,sales_teams!D:D,"")</f>
        <v>West</v>
      </c>
      <c r="G4081" t="s">
        <v>60</v>
      </c>
      <c r="H4081" t="str">
        <f>_xlfn.XLOOKUP(G4081,products!A:A,products!B:B,"")</f>
        <v>MG</v>
      </c>
      <c r="I4081" t="s">
        <v>124</v>
      </c>
      <c r="J4081" t="str">
        <f>_xlfn.XLOOKUP(I4081,accounts!A:A,accounts!B:B,"")</f>
        <v>services</v>
      </c>
      <c r="K4081" t="str">
        <f>_xlfn.XLOOKUP(I4081,accounts!A:A,accounts!F:F,"")</f>
        <v>Mid-Market</v>
      </c>
      <c r="L4081" t="s">
        <v>56</v>
      </c>
      <c r="M4081" t="s">
        <v>9031</v>
      </c>
      <c r="N4081" t="s">
        <v>9045</v>
      </c>
      <c r="O4081" s="1">
        <v>42907</v>
      </c>
      <c r="P4081" s="1">
        <v>43008</v>
      </c>
      <c r="Q4081" s="5">
        <f>_xlfn.XLOOKUP(G4081,products!A:A,products!C:C,"")</f>
        <v>55</v>
      </c>
      <c r="R4081">
        <v>35</v>
      </c>
      <c r="S4081" s="5">
        <f t="shared" si="63"/>
        <v>1925</v>
      </c>
    </row>
    <row r="4082" spans="1:19" x14ac:dyDescent="0.2">
      <c r="A4082" t="s">
        <v>4227</v>
      </c>
      <c r="B4082" t="s">
        <v>9027</v>
      </c>
      <c r="C4082" t="s">
        <v>22</v>
      </c>
      <c r="D4082" t="str">
        <f>_xlfn.XLOOKUP(C4082,sales_teams!A:A,sales_teams!B:B,"")</f>
        <v>E86134</v>
      </c>
      <c r="E4082" t="str">
        <f>_xlfn.XLOOKUP(C4082,sales_teams!A:A,sales_teams!C:C,"")</f>
        <v>Cara Losch</v>
      </c>
      <c r="F4082" t="str">
        <f>_xlfn.XLOOKUP(C4082,sales_teams!A:A,sales_teams!D:D,"")</f>
        <v>East</v>
      </c>
      <c r="G4082" t="s">
        <v>8951</v>
      </c>
      <c r="H4082" t="str">
        <f>_xlfn.XLOOKUP(G4082,products!A:A,products!B:B,"")</f>
        <v>GTX</v>
      </c>
      <c r="I4082" t="s">
        <v>252</v>
      </c>
      <c r="J4082" t="str">
        <f>_xlfn.XLOOKUP(I4082,accounts!A:A,accounts!B:B,"")</f>
        <v>retail</v>
      </c>
      <c r="K4082" t="str">
        <f>_xlfn.XLOOKUP(I4082,accounts!A:A,accounts!F:F,"")</f>
        <v>Mid-Market</v>
      </c>
      <c r="L4082" t="s">
        <v>56</v>
      </c>
      <c r="M4082" t="s">
        <v>9035</v>
      </c>
      <c r="N4082" t="s">
        <v>9045</v>
      </c>
      <c r="O4082" s="1">
        <v>42907</v>
      </c>
      <c r="P4082" s="1">
        <v>42912</v>
      </c>
      <c r="Q4082" s="5">
        <f>_xlfn.XLOOKUP(G4082,products!A:A,products!C:C,"")</f>
        <v>4821</v>
      </c>
      <c r="R4082">
        <v>4</v>
      </c>
      <c r="S4082" s="5">
        <f t="shared" si="63"/>
        <v>19284</v>
      </c>
    </row>
    <row r="4083" spans="1:19" x14ac:dyDescent="0.2">
      <c r="A4083" t="s">
        <v>4228</v>
      </c>
      <c r="B4083" t="s">
        <v>9028</v>
      </c>
      <c r="C4083" t="s">
        <v>13</v>
      </c>
      <c r="D4083" t="str">
        <f>_xlfn.XLOOKUP(C4083,sales_teams!A:A,sales_teams!B:B,"")</f>
        <v>C130664</v>
      </c>
      <c r="E4083" t="str">
        <f>_xlfn.XLOOKUP(C4083,sales_teams!A:A,sales_teams!C:C,"")</f>
        <v>Melvin Marxen</v>
      </c>
      <c r="F4083" t="str">
        <f>_xlfn.XLOOKUP(C4083,sales_teams!A:A,sales_teams!D:D,"")</f>
        <v>Central</v>
      </c>
      <c r="G4083" t="s">
        <v>60</v>
      </c>
      <c r="H4083" t="str">
        <f>_xlfn.XLOOKUP(G4083,products!A:A,products!B:B,"")</f>
        <v>MG</v>
      </c>
      <c r="I4083" t="s">
        <v>329</v>
      </c>
      <c r="J4083" t="str">
        <f>_xlfn.XLOOKUP(I4083,accounts!A:A,accounts!B:B,"")</f>
        <v>technolgy</v>
      </c>
      <c r="K4083" t="str">
        <f>_xlfn.XLOOKUP(I4083,accounts!A:A,accounts!F:F,"")</f>
        <v>Enterprise</v>
      </c>
      <c r="L4083" t="s">
        <v>81</v>
      </c>
      <c r="M4083" t="s">
        <v>9040</v>
      </c>
      <c r="N4083" t="s">
        <v>9042</v>
      </c>
      <c r="O4083" s="1">
        <v>42907</v>
      </c>
      <c r="P4083" s="1">
        <v>42918</v>
      </c>
      <c r="Q4083" s="5">
        <f>_xlfn.XLOOKUP(G4083,products!A:A,products!C:C,"")</f>
        <v>55</v>
      </c>
      <c r="R4083">
        <v>23</v>
      </c>
      <c r="S4083" s="5">
        <f t="shared" si="63"/>
        <v>1265</v>
      </c>
    </row>
    <row r="4084" spans="1:19" x14ac:dyDescent="0.2">
      <c r="A4084" t="s">
        <v>4229</v>
      </c>
      <c r="B4084" t="s">
        <v>9028</v>
      </c>
      <c r="C4084" t="s">
        <v>13</v>
      </c>
      <c r="D4084" t="str">
        <f>_xlfn.XLOOKUP(C4084,sales_teams!A:A,sales_teams!B:B,"")</f>
        <v>C130664</v>
      </c>
      <c r="E4084" t="str">
        <f>_xlfn.XLOOKUP(C4084,sales_teams!A:A,sales_teams!C:C,"")</f>
        <v>Melvin Marxen</v>
      </c>
      <c r="F4084" t="str">
        <f>_xlfn.XLOOKUP(C4084,sales_teams!A:A,sales_teams!D:D,"")</f>
        <v>Central</v>
      </c>
      <c r="G4084" t="s">
        <v>75</v>
      </c>
      <c r="H4084" t="str">
        <f>_xlfn.XLOOKUP(G4084,products!A:A,products!B:B,"")</f>
        <v>MG</v>
      </c>
      <c r="I4084" t="s">
        <v>213</v>
      </c>
      <c r="J4084" t="str">
        <f>_xlfn.XLOOKUP(I4084,accounts!A:A,accounts!B:B,"")</f>
        <v>software</v>
      </c>
      <c r="K4084" t="str">
        <f>_xlfn.XLOOKUP(I4084,accounts!A:A,accounts!F:F,"")</f>
        <v>Enterprise</v>
      </c>
      <c r="L4084" t="s">
        <v>56</v>
      </c>
      <c r="M4084" t="s">
        <v>9034</v>
      </c>
      <c r="N4084" t="s">
        <v>9045</v>
      </c>
      <c r="O4084" s="1">
        <v>42907</v>
      </c>
      <c r="P4084" s="1">
        <v>42974</v>
      </c>
      <c r="Q4084" s="5">
        <f>_xlfn.XLOOKUP(G4084,products!A:A,products!C:C,"")</f>
        <v>3393</v>
      </c>
      <c r="R4084">
        <v>43</v>
      </c>
      <c r="S4084" s="5">
        <f t="shared" si="63"/>
        <v>145899</v>
      </c>
    </row>
    <row r="4085" spans="1:19" x14ac:dyDescent="0.2">
      <c r="A4085" t="s">
        <v>4230</v>
      </c>
      <c r="B4085" t="s">
        <v>9027</v>
      </c>
      <c r="C4085" t="s">
        <v>43</v>
      </c>
      <c r="D4085" t="str">
        <f>_xlfn.XLOOKUP(C4085,sales_teams!A:A,sales_teams!B:B,"")</f>
        <v>W596440</v>
      </c>
      <c r="E4085" t="str">
        <f>_xlfn.XLOOKUP(C4085,sales_teams!A:A,sales_teams!C:C,"")</f>
        <v>Summer Sewald</v>
      </c>
      <c r="F4085" t="str">
        <f>_xlfn.XLOOKUP(C4085,sales_teams!A:A,sales_teams!D:D,"")</f>
        <v>West</v>
      </c>
      <c r="G4085" t="s">
        <v>60</v>
      </c>
      <c r="H4085" t="str">
        <f>_xlfn.XLOOKUP(G4085,products!A:A,products!B:B,"")</f>
        <v>MG</v>
      </c>
      <c r="I4085" t="s">
        <v>99</v>
      </c>
      <c r="J4085" t="str">
        <f>_xlfn.XLOOKUP(I4085,accounts!A:A,accounts!B:B,"")</f>
        <v>retail</v>
      </c>
      <c r="K4085" t="str">
        <f>_xlfn.XLOOKUP(I4085,accounts!A:A,accounts!F:F,"")</f>
        <v>Enterprise</v>
      </c>
      <c r="L4085" t="s">
        <v>56</v>
      </c>
      <c r="M4085" t="s">
        <v>9033</v>
      </c>
      <c r="N4085" t="s">
        <v>9041</v>
      </c>
      <c r="O4085" s="1">
        <v>42907</v>
      </c>
      <c r="P4085" s="1">
        <v>42958</v>
      </c>
      <c r="Q4085" s="5">
        <f>_xlfn.XLOOKUP(G4085,products!A:A,products!C:C,"")</f>
        <v>55</v>
      </c>
      <c r="R4085">
        <v>47</v>
      </c>
      <c r="S4085" s="5">
        <f t="shared" si="63"/>
        <v>2585</v>
      </c>
    </row>
    <row r="4086" spans="1:19" x14ac:dyDescent="0.2">
      <c r="A4086" t="s">
        <v>4231</v>
      </c>
      <c r="B4086" t="s">
        <v>9025</v>
      </c>
      <c r="C4086" t="s">
        <v>42</v>
      </c>
      <c r="D4086" t="str">
        <f>_xlfn.XLOOKUP(C4086,sales_teams!A:A,sales_teams!B:B,"")</f>
        <v>W674591</v>
      </c>
      <c r="E4086" t="str">
        <f>_xlfn.XLOOKUP(C4086,sales_teams!A:A,sales_teams!C:C,"")</f>
        <v>Summer Sewald</v>
      </c>
      <c r="F4086" t="str">
        <f>_xlfn.XLOOKUP(C4086,sales_teams!A:A,sales_teams!D:D,"")</f>
        <v>West</v>
      </c>
      <c r="G4086" t="s">
        <v>8951</v>
      </c>
      <c r="H4086" t="str">
        <f>_xlfn.XLOOKUP(G4086,products!A:A,products!B:B,"")</f>
        <v>GTX</v>
      </c>
      <c r="J4086">
        <f>_xlfn.XLOOKUP(I4086,accounts!A:A,accounts!B:B,"")</f>
        <v>0</v>
      </c>
      <c r="K4086">
        <f>_xlfn.XLOOKUP(I4086,accounts!A:A,accounts!F:F,"")</f>
        <v>0</v>
      </c>
      <c r="L4086" t="s">
        <v>76</v>
      </c>
      <c r="N4086" t="s">
        <v>9044</v>
      </c>
      <c r="O4086" s="1">
        <v>42907</v>
      </c>
      <c r="Q4086" s="5">
        <f>_xlfn.XLOOKUP(G4086,products!A:A,products!C:C,"")</f>
        <v>4821</v>
      </c>
      <c r="R4086">
        <v>33</v>
      </c>
      <c r="S4086" s="5">
        <f t="shared" si="63"/>
        <v>159093</v>
      </c>
    </row>
    <row r="4087" spans="1:19" x14ac:dyDescent="0.2">
      <c r="A4087" t="s">
        <v>4232</v>
      </c>
      <c r="B4087" t="s">
        <v>9028</v>
      </c>
      <c r="C4087" t="s">
        <v>45</v>
      </c>
      <c r="D4087" t="str">
        <f>_xlfn.XLOOKUP(C4087,sales_teams!A:A,sales_teams!B:B,"")</f>
        <v>W960943</v>
      </c>
      <c r="E4087" t="str">
        <f>_xlfn.XLOOKUP(C4087,sales_teams!A:A,sales_teams!C:C,"")</f>
        <v>Summer Sewald</v>
      </c>
      <c r="F4087" t="str">
        <f>_xlfn.XLOOKUP(C4087,sales_teams!A:A,sales_teams!D:D,"")</f>
        <v>West</v>
      </c>
      <c r="G4087" t="s">
        <v>54</v>
      </c>
      <c r="H4087" t="str">
        <f>_xlfn.XLOOKUP(G4087,products!A:A,products!B:B,"")</f>
        <v>GTX</v>
      </c>
      <c r="I4087" t="s">
        <v>172</v>
      </c>
      <c r="J4087" t="str">
        <f>_xlfn.XLOOKUP(I4087,accounts!A:A,accounts!B:B,"")</f>
        <v>software</v>
      </c>
      <c r="K4087" t="str">
        <f>_xlfn.XLOOKUP(I4087,accounts!A:A,accounts!F:F,"")</f>
        <v>Enterprise</v>
      </c>
      <c r="L4087" t="s">
        <v>56</v>
      </c>
      <c r="M4087" t="s">
        <v>9031</v>
      </c>
      <c r="N4087" t="s">
        <v>9045</v>
      </c>
      <c r="O4087" s="1">
        <v>42907</v>
      </c>
      <c r="P4087" s="1">
        <v>43000</v>
      </c>
      <c r="Q4087" s="5">
        <f>_xlfn.XLOOKUP(G4087,products!A:A,products!C:C,"")</f>
        <v>1096</v>
      </c>
      <c r="R4087">
        <v>2</v>
      </c>
      <c r="S4087" s="5">
        <f t="shared" si="63"/>
        <v>2192</v>
      </c>
    </row>
    <row r="4088" spans="1:19" x14ac:dyDescent="0.2">
      <c r="A4088" t="s">
        <v>4233</v>
      </c>
      <c r="B4088" t="s">
        <v>9025</v>
      </c>
      <c r="C4088" t="s">
        <v>14</v>
      </c>
      <c r="D4088" t="str">
        <f>_xlfn.XLOOKUP(C4088,sales_teams!A:A,sales_teams!B:B,"")</f>
        <v>C961860</v>
      </c>
      <c r="E4088" t="str">
        <f>_xlfn.XLOOKUP(C4088,sales_teams!A:A,sales_teams!C:C,"")</f>
        <v>Melvin Marxen</v>
      </c>
      <c r="F4088" t="str">
        <f>_xlfn.XLOOKUP(C4088,sales_teams!A:A,sales_teams!D:D,"")</f>
        <v>Central</v>
      </c>
      <c r="G4088" t="s">
        <v>62</v>
      </c>
      <c r="H4088" t="str">
        <f>_xlfn.XLOOKUP(G4088,products!A:A,products!B:B,"")</f>
        <v>GTX</v>
      </c>
      <c r="I4088" t="s">
        <v>104</v>
      </c>
      <c r="J4088" t="str">
        <f>_xlfn.XLOOKUP(I4088,accounts!A:A,accounts!B:B,"")</f>
        <v>services</v>
      </c>
      <c r="K4088" t="str">
        <f>_xlfn.XLOOKUP(I4088,accounts!A:A,accounts!F:F,"")</f>
        <v>Enterprise</v>
      </c>
      <c r="L4088" t="s">
        <v>56</v>
      </c>
      <c r="M4088" t="s">
        <v>9034</v>
      </c>
      <c r="N4088" t="s">
        <v>9045</v>
      </c>
      <c r="O4088" s="1">
        <v>42907</v>
      </c>
      <c r="P4088" s="1">
        <v>43008</v>
      </c>
      <c r="Q4088" s="5">
        <f>_xlfn.XLOOKUP(G4088,products!A:A,products!C:C,"")</f>
        <v>550</v>
      </c>
      <c r="R4088">
        <v>12</v>
      </c>
      <c r="S4088" s="5">
        <f t="shared" si="63"/>
        <v>6600</v>
      </c>
    </row>
    <row r="4089" spans="1:19" x14ac:dyDescent="0.2">
      <c r="A4089" t="s">
        <v>4234</v>
      </c>
      <c r="B4089" t="s">
        <v>9025</v>
      </c>
      <c r="C4089" t="s">
        <v>21</v>
      </c>
      <c r="D4089" t="str">
        <f>_xlfn.XLOOKUP(C4089,sales_teams!A:A,sales_teams!B:B,"")</f>
        <v>E777204</v>
      </c>
      <c r="E4089" t="str">
        <f>_xlfn.XLOOKUP(C4089,sales_teams!A:A,sales_teams!C:C,"")</f>
        <v>Cara Losch</v>
      </c>
      <c r="F4089" t="str">
        <f>_xlfn.XLOOKUP(C4089,sales_teams!A:A,sales_teams!D:D,"")</f>
        <v>East</v>
      </c>
      <c r="G4089" t="s">
        <v>83</v>
      </c>
      <c r="H4089" t="str">
        <f>_xlfn.XLOOKUP(G4089,products!A:A,products!B:B,"")</f>
        <v>GTX</v>
      </c>
      <c r="I4089" t="s">
        <v>181</v>
      </c>
      <c r="J4089" t="str">
        <f>_xlfn.XLOOKUP(I4089,accounts!A:A,accounts!B:B,"")</f>
        <v>medical</v>
      </c>
      <c r="K4089" t="str">
        <f>_xlfn.XLOOKUP(I4089,accounts!A:A,accounts!F:F,"")</f>
        <v>Mid-Market</v>
      </c>
      <c r="L4089" t="s">
        <v>56</v>
      </c>
      <c r="M4089" t="s">
        <v>9033</v>
      </c>
      <c r="N4089" t="s">
        <v>9042</v>
      </c>
      <c r="O4089" s="1">
        <v>42907</v>
      </c>
      <c r="P4089" s="1">
        <v>42913</v>
      </c>
      <c r="Q4089" s="5">
        <f>_xlfn.XLOOKUP(G4089,products!A:A,products!C:C,"")</f>
        <v>5482</v>
      </c>
      <c r="R4089">
        <v>9</v>
      </c>
      <c r="S4089" s="5">
        <f t="shared" si="63"/>
        <v>49338</v>
      </c>
    </row>
    <row r="4090" spans="1:19" x14ac:dyDescent="0.2">
      <c r="A4090" t="s">
        <v>4235</v>
      </c>
      <c r="B4090" t="s">
        <v>9027</v>
      </c>
      <c r="C4090" t="s">
        <v>7</v>
      </c>
      <c r="D4090" t="str">
        <f>_xlfn.XLOOKUP(C4090,sales_teams!A:A,sales_teams!B:B,"")</f>
        <v>C234829</v>
      </c>
      <c r="E4090" t="str">
        <f>_xlfn.XLOOKUP(C4090,sales_teams!A:A,sales_teams!C:C,"")</f>
        <v>Dustin Brinkmann</v>
      </c>
      <c r="F4090" t="str">
        <f>_xlfn.XLOOKUP(C4090,sales_teams!A:A,sales_teams!D:D,"")</f>
        <v>Central</v>
      </c>
      <c r="G4090" t="s">
        <v>60</v>
      </c>
      <c r="H4090" t="str">
        <f>_xlfn.XLOOKUP(G4090,products!A:A,products!B:B,"")</f>
        <v>MG</v>
      </c>
      <c r="I4090" t="s">
        <v>104</v>
      </c>
      <c r="J4090" t="str">
        <f>_xlfn.XLOOKUP(I4090,accounts!A:A,accounts!B:B,"")</f>
        <v>services</v>
      </c>
      <c r="K4090" t="str">
        <f>_xlfn.XLOOKUP(I4090,accounts!A:A,accounts!F:F,"")</f>
        <v>Enterprise</v>
      </c>
      <c r="L4090" t="s">
        <v>81</v>
      </c>
      <c r="M4090" t="s">
        <v>9038</v>
      </c>
      <c r="N4090" t="s">
        <v>9042</v>
      </c>
      <c r="O4090" s="1">
        <v>42907</v>
      </c>
      <c r="P4090" s="1">
        <v>42949</v>
      </c>
      <c r="Q4090" s="5">
        <f>_xlfn.XLOOKUP(G4090,products!A:A,products!C:C,"")</f>
        <v>55</v>
      </c>
      <c r="R4090">
        <v>29</v>
      </c>
      <c r="S4090" s="5">
        <f t="shared" si="63"/>
        <v>1595</v>
      </c>
    </row>
    <row r="4091" spans="1:19" x14ac:dyDescent="0.2">
      <c r="A4091" t="s">
        <v>4236</v>
      </c>
      <c r="B4091" t="s">
        <v>9025</v>
      </c>
      <c r="C4091" t="s">
        <v>32</v>
      </c>
      <c r="D4091" t="str">
        <f>_xlfn.XLOOKUP(C4091,sales_teams!A:A,sales_teams!B:B,"")</f>
        <v>W975078</v>
      </c>
      <c r="E4091" t="str">
        <f>_xlfn.XLOOKUP(C4091,sales_teams!A:A,sales_teams!C:C,"")</f>
        <v>Celia Rouche</v>
      </c>
      <c r="F4091" t="str">
        <f>_xlfn.XLOOKUP(C4091,sales_teams!A:A,sales_teams!D:D,"")</f>
        <v>West</v>
      </c>
      <c r="G4091" t="s">
        <v>54</v>
      </c>
      <c r="H4091" t="str">
        <f>_xlfn.XLOOKUP(G4091,products!A:A,products!B:B,"")</f>
        <v>GTX</v>
      </c>
      <c r="I4091" t="s">
        <v>119</v>
      </c>
      <c r="J4091" t="str">
        <f>_xlfn.XLOOKUP(I4091,accounts!A:A,accounts!B:B,"")</f>
        <v>finance</v>
      </c>
      <c r="K4091" t="str">
        <f>_xlfn.XLOOKUP(I4091,accounts!A:A,accounts!F:F,"")</f>
        <v>Enterprise</v>
      </c>
      <c r="L4091" t="s">
        <v>56</v>
      </c>
      <c r="M4091" t="s">
        <v>9031</v>
      </c>
      <c r="N4091" t="s">
        <v>9042</v>
      </c>
      <c r="O4091" s="1">
        <v>42907</v>
      </c>
      <c r="P4091" s="1">
        <v>43001</v>
      </c>
      <c r="Q4091" s="5">
        <f>_xlfn.XLOOKUP(G4091,products!A:A,products!C:C,"")</f>
        <v>1096</v>
      </c>
      <c r="R4091">
        <v>42</v>
      </c>
      <c r="S4091" s="5">
        <f t="shared" si="63"/>
        <v>46032</v>
      </c>
    </row>
    <row r="4092" spans="1:19" x14ac:dyDescent="0.2">
      <c r="A4092" t="s">
        <v>4237</v>
      </c>
      <c r="B4092" t="s">
        <v>9025</v>
      </c>
      <c r="C4092" t="s">
        <v>32</v>
      </c>
      <c r="D4092" t="str">
        <f>_xlfn.XLOOKUP(C4092,sales_teams!A:A,sales_teams!B:B,"")</f>
        <v>W975078</v>
      </c>
      <c r="E4092" t="str">
        <f>_xlfn.XLOOKUP(C4092,sales_teams!A:A,sales_teams!C:C,"")</f>
        <v>Celia Rouche</v>
      </c>
      <c r="F4092" t="str">
        <f>_xlfn.XLOOKUP(C4092,sales_teams!A:A,sales_teams!D:D,"")</f>
        <v>West</v>
      </c>
      <c r="G4092" t="s">
        <v>75</v>
      </c>
      <c r="H4092" t="str">
        <f>_xlfn.XLOOKUP(G4092,products!A:A,products!B:B,"")</f>
        <v>MG</v>
      </c>
      <c r="I4092" t="s">
        <v>91</v>
      </c>
      <c r="J4092" t="str">
        <f>_xlfn.XLOOKUP(I4092,accounts!A:A,accounts!B:B,"")</f>
        <v>software</v>
      </c>
      <c r="K4092" t="str">
        <f>_xlfn.XLOOKUP(I4092,accounts!A:A,accounts!F:F,"")</f>
        <v>Enterprise</v>
      </c>
      <c r="L4092" t="s">
        <v>56</v>
      </c>
      <c r="M4092" t="s">
        <v>9035</v>
      </c>
      <c r="N4092" t="s">
        <v>9041</v>
      </c>
      <c r="O4092" s="1">
        <v>42907</v>
      </c>
      <c r="P4092" s="1">
        <v>42909</v>
      </c>
      <c r="Q4092" s="5">
        <f>_xlfn.XLOOKUP(G4092,products!A:A,products!C:C,"")</f>
        <v>3393</v>
      </c>
      <c r="R4092">
        <v>3</v>
      </c>
      <c r="S4092" s="5">
        <f t="shared" si="63"/>
        <v>10179</v>
      </c>
    </row>
    <row r="4093" spans="1:19" x14ac:dyDescent="0.2">
      <c r="A4093" t="s">
        <v>4238</v>
      </c>
      <c r="B4093" t="s">
        <v>9028</v>
      </c>
      <c r="C4093" t="s">
        <v>44</v>
      </c>
      <c r="D4093" t="str">
        <f>_xlfn.XLOOKUP(C4093,sales_teams!A:A,sales_teams!B:B,"")</f>
        <v>W202814</v>
      </c>
      <c r="E4093" t="str">
        <f>_xlfn.XLOOKUP(C4093,sales_teams!A:A,sales_teams!C:C,"")</f>
        <v>Summer Sewald</v>
      </c>
      <c r="F4093" t="str">
        <f>_xlfn.XLOOKUP(C4093,sales_teams!A:A,sales_teams!D:D,"")</f>
        <v>West</v>
      </c>
      <c r="G4093" t="s">
        <v>62</v>
      </c>
      <c r="H4093" t="str">
        <f>_xlfn.XLOOKUP(G4093,products!A:A,products!B:B,"")</f>
        <v>GTX</v>
      </c>
      <c r="I4093" t="s">
        <v>124</v>
      </c>
      <c r="J4093" t="str">
        <f>_xlfn.XLOOKUP(I4093,accounts!A:A,accounts!B:B,"")</f>
        <v>services</v>
      </c>
      <c r="K4093" t="str">
        <f>_xlfn.XLOOKUP(I4093,accounts!A:A,accounts!F:F,"")</f>
        <v>Mid-Market</v>
      </c>
      <c r="L4093" t="s">
        <v>56</v>
      </c>
      <c r="M4093" t="s">
        <v>9032</v>
      </c>
      <c r="N4093" t="s">
        <v>9043</v>
      </c>
      <c r="O4093" s="1">
        <v>42907</v>
      </c>
      <c r="P4093" s="1">
        <v>42975</v>
      </c>
      <c r="Q4093" s="5">
        <f>_xlfn.XLOOKUP(G4093,products!A:A,products!C:C,"")</f>
        <v>550</v>
      </c>
      <c r="R4093">
        <v>31</v>
      </c>
      <c r="S4093" s="5">
        <f t="shared" si="63"/>
        <v>17050</v>
      </c>
    </row>
    <row r="4094" spans="1:19" x14ac:dyDescent="0.2">
      <c r="A4094" t="s">
        <v>4239</v>
      </c>
      <c r="B4094" t="s">
        <v>9025</v>
      </c>
      <c r="C4094" t="s">
        <v>3</v>
      </c>
      <c r="D4094" t="str">
        <f>_xlfn.XLOOKUP(C4094,sales_teams!A:A,sales_teams!B:B,"")</f>
        <v>C265891</v>
      </c>
      <c r="E4094" t="str">
        <f>_xlfn.XLOOKUP(C4094,sales_teams!A:A,sales_teams!C:C,"")</f>
        <v>Dustin Brinkmann</v>
      </c>
      <c r="F4094" t="str">
        <f>_xlfn.XLOOKUP(C4094,sales_teams!A:A,sales_teams!D:D,"")</f>
        <v>Central</v>
      </c>
      <c r="G4094" t="s">
        <v>60</v>
      </c>
      <c r="H4094" t="str">
        <f>_xlfn.XLOOKUP(G4094,products!A:A,products!B:B,"")</f>
        <v>MG</v>
      </c>
      <c r="I4094" t="s">
        <v>131</v>
      </c>
      <c r="J4094" t="str">
        <f>_xlfn.XLOOKUP(I4094,accounts!A:A,accounts!B:B,"")</f>
        <v>telecommunications</v>
      </c>
      <c r="K4094" t="str">
        <f>_xlfn.XLOOKUP(I4094,accounts!A:A,accounts!F:F,"")</f>
        <v>SMB</v>
      </c>
      <c r="L4094" t="s">
        <v>81</v>
      </c>
      <c r="M4094" t="s">
        <v>9040</v>
      </c>
      <c r="N4094" t="s">
        <v>9045</v>
      </c>
      <c r="O4094" s="1">
        <v>42908</v>
      </c>
      <c r="P4094" s="1">
        <v>42919</v>
      </c>
      <c r="Q4094" s="5">
        <f>_xlfn.XLOOKUP(G4094,products!A:A,products!C:C,"")</f>
        <v>55</v>
      </c>
      <c r="R4094">
        <v>6</v>
      </c>
      <c r="S4094" s="5">
        <f t="shared" si="63"/>
        <v>330</v>
      </c>
    </row>
    <row r="4095" spans="1:19" x14ac:dyDescent="0.2">
      <c r="A4095" t="s">
        <v>4240</v>
      </c>
      <c r="B4095" t="s">
        <v>9028</v>
      </c>
      <c r="C4095" t="s">
        <v>3</v>
      </c>
      <c r="D4095" t="str">
        <f>_xlfn.XLOOKUP(C4095,sales_teams!A:A,sales_teams!B:B,"")</f>
        <v>C265891</v>
      </c>
      <c r="E4095" t="str">
        <f>_xlfn.XLOOKUP(C4095,sales_teams!A:A,sales_teams!C:C,"")</f>
        <v>Dustin Brinkmann</v>
      </c>
      <c r="F4095" t="str">
        <f>_xlfn.XLOOKUP(C4095,sales_teams!A:A,sales_teams!D:D,"")</f>
        <v>Central</v>
      </c>
      <c r="G4095" t="s">
        <v>75</v>
      </c>
      <c r="H4095" t="str">
        <f>_xlfn.XLOOKUP(G4095,products!A:A,products!B:B,"")</f>
        <v>MG</v>
      </c>
      <c r="I4095" t="s">
        <v>80</v>
      </c>
      <c r="J4095" t="str">
        <f>_xlfn.XLOOKUP(I4095,accounts!A:A,accounts!B:B,"")</f>
        <v>retail</v>
      </c>
      <c r="K4095" t="str">
        <f>_xlfn.XLOOKUP(I4095,accounts!A:A,accounts!F:F,"")</f>
        <v>Mid-Market</v>
      </c>
      <c r="L4095" t="s">
        <v>81</v>
      </c>
      <c r="M4095" t="s">
        <v>9040</v>
      </c>
      <c r="N4095" t="s">
        <v>9043</v>
      </c>
      <c r="O4095" s="1">
        <v>42908</v>
      </c>
      <c r="P4095" s="1">
        <v>42958</v>
      </c>
      <c r="Q4095" s="5">
        <f>_xlfn.XLOOKUP(G4095,products!A:A,products!C:C,"")</f>
        <v>3393</v>
      </c>
      <c r="R4095">
        <v>21</v>
      </c>
      <c r="S4095" s="5">
        <f t="shared" si="63"/>
        <v>71253</v>
      </c>
    </row>
    <row r="4096" spans="1:19" x14ac:dyDescent="0.2">
      <c r="A4096" t="s">
        <v>4241</v>
      </c>
      <c r="B4096" t="s">
        <v>9026</v>
      </c>
      <c r="C4096" t="s">
        <v>3</v>
      </c>
      <c r="D4096" t="str">
        <f>_xlfn.XLOOKUP(C4096,sales_teams!A:A,sales_teams!B:B,"")</f>
        <v>C265891</v>
      </c>
      <c r="E4096" t="str">
        <f>_xlfn.XLOOKUP(C4096,sales_teams!A:A,sales_teams!C:C,"")</f>
        <v>Dustin Brinkmann</v>
      </c>
      <c r="F4096" t="str">
        <f>_xlfn.XLOOKUP(C4096,sales_teams!A:A,sales_teams!D:D,"")</f>
        <v>Central</v>
      </c>
      <c r="G4096" t="s">
        <v>83</v>
      </c>
      <c r="H4096" t="str">
        <f>_xlfn.XLOOKUP(G4096,products!A:A,products!B:B,"")</f>
        <v>GTX</v>
      </c>
      <c r="I4096" t="s">
        <v>133</v>
      </c>
      <c r="J4096" t="str">
        <f>_xlfn.XLOOKUP(I4096,accounts!A:A,accounts!B:B,"")</f>
        <v>finance</v>
      </c>
      <c r="K4096" t="str">
        <f>_xlfn.XLOOKUP(I4096,accounts!A:A,accounts!F:F,"")</f>
        <v>Mid-Market</v>
      </c>
      <c r="L4096" t="s">
        <v>56</v>
      </c>
      <c r="M4096" t="s">
        <v>9032</v>
      </c>
      <c r="N4096" t="s">
        <v>9043</v>
      </c>
      <c r="O4096" s="1">
        <v>42908</v>
      </c>
      <c r="P4096" s="1">
        <v>42990</v>
      </c>
      <c r="Q4096" s="5">
        <f>_xlfn.XLOOKUP(G4096,products!A:A,products!C:C,"")</f>
        <v>5482</v>
      </c>
      <c r="R4096">
        <v>28</v>
      </c>
      <c r="S4096" s="5">
        <f t="shared" si="63"/>
        <v>153496</v>
      </c>
    </row>
    <row r="4097" spans="1:19" x14ac:dyDescent="0.2">
      <c r="A4097" t="s">
        <v>4242</v>
      </c>
      <c r="B4097" t="s">
        <v>9028</v>
      </c>
      <c r="C4097" t="s">
        <v>6</v>
      </c>
      <c r="D4097" t="str">
        <f>_xlfn.XLOOKUP(C4097,sales_teams!A:A,sales_teams!B:B,"")</f>
        <v>C163925</v>
      </c>
      <c r="E4097" t="str">
        <f>_xlfn.XLOOKUP(C4097,sales_teams!A:A,sales_teams!C:C,"")</f>
        <v>Dustin Brinkmann</v>
      </c>
      <c r="F4097" t="str">
        <f>_xlfn.XLOOKUP(C4097,sales_teams!A:A,sales_teams!D:D,"")</f>
        <v>Central</v>
      </c>
      <c r="G4097" t="s">
        <v>75</v>
      </c>
      <c r="H4097" t="str">
        <f>_xlfn.XLOOKUP(G4097,products!A:A,products!B:B,"")</f>
        <v>MG</v>
      </c>
      <c r="I4097" t="s">
        <v>329</v>
      </c>
      <c r="J4097" t="str">
        <f>_xlfn.XLOOKUP(I4097,accounts!A:A,accounts!B:B,"")</f>
        <v>technolgy</v>
      </c>
      <c r="K4097" t="str">
        <f>_xlfn.XLOOKUP(I4097,accounts!A:A,accounts!F:F,"")</f>
        <v>Enterprise</v>
      </c>
      <c r="L4097" t="s">
        <v>56</v>
      </c>
      <c r="M4097" t="s">
        <v>9031</v>
      </c>
      <c r="N4097" t="s">
        <v>9043</v>
      </c>
      <c r="O4097" s="1">
        <v>42908</v>
      </c>
      <c r="P4097" s="1">
        <v>42990</v>
      </c>
      <c r="Q4097" s="5">
        <f>_xlfn.XLOOKUP(G4097,products!A:A,products!C:C,"")</f>
        <v>3393</v>
      </c>
      <c r="R4097">
        <v>26</v>
      </c>
      <c r="S4097" s="5">
        <f t="shared" si="63"/>
        <v>88218</v>
      </c>
    </row>
    <row r="4098" spans="1:19" x14ac:dyDescent="0.2">
      <c r="A4098" t="s">
        <v>4243</v>
      </c>
      <c r="B4098" t="s">
        <v>9025</v>
      </c>
      <c r="C4098" t="s">
        <v>25</v>
      </c>
      <c r="D4098" t="str">
        <f>_xlfn.XLOOKUP(C4098,sales_teams!A:A,sales_teams!B:B,"")</f>
        <v>E372575</v>
      </c>
      <c r="E4098" t="str">
        <f>_xlfn.XLOOKUP(C4098,sales_teams!A:A,sales_teams!C:C,"")</f>
        <v>Rocco Neubert</v>
      </c>
      <c r="F4098" t="str">
        <f>_xlfn.XLOOKUP(C4098,sales_teams!A:A,sales_teams!D:D,"")</f>
        <v>East</v>
      </c>
      <c r="G4098" t="s">
        <v>60</v>
      </c>
      <c r="H4098" t="str">
        <f>_xlfn.XLOOKUP(G4098,products!A:A,products!B:B,"")</f>
        <v>MG</v>
      </c>
      <c r="J4098">
        <f>_xlfn.XLOOKUP(I4098,accounts!A:A,accounts!B:B,"")</f>
        <v>0</v>
      </c>
      <c r="K4098">
        <f>_xlfn.XLOOKUP(I4098,accounts!A:A,accounts!F:F,"")</f>
        <v>0</v>
      </c>
      <c r="L4098" t="s">
        <v>76</v>
      </c>
      <c r="N4098" t="s">
        <v>9044</v>
      </c>
      <c r="O4098" s="1">
        <v>42908</v>
      </c>
      <c r="Q4098" s="5">
        <f>_xlfn.XLOOKUP(G4098,products!A:A,products!C:C,"")</f>
        <v>55</v>
      </c>
      <c r="R4098">
        <v>41</v>
      </c>
      <c r="S4098" s="5">
        <f t="shared" si="63"/>
        <v>2255</v>
      </c>
    </row>
    <row r="4099" spans="1:19" x14ac:dyDescent="0.2">
      <c r="A4099" t="s">
        <v>4244</v>
      </c>
      <c r="B4099" t="s">
        <v>9026</v>
      </c>
      <c r="C4099" t="s">
        <v>25</v>
      </c>
      <c r="D4099" t="str">
        <f>_xlfn.XLOOKUP(C4099,sales_teams!A:A,sales_teams!B:B,"")</f>
        <v>E372575</v>
      </c>
      <c r="E4099" t="str">
        <f>_xlfn.XLOOKUP(C4099,sales_teams!A:A,sales_teams!C:C,"")</f>
        <v>Rocco Neubert</v>
      </c>
      <c r="F4099" t="str">
        <f>_xlfn.XLOOKUP(C4099,sales_teams!A:A,sales_teams!D:D,"")</f>
        <v>East</v>
      </c>
      <c r="G4099" t="s">
        <v>54</v>
      </c>
      <c r="H4099" t="str">
        <f>_xlfn.XLOOKUP(G4099,products!A:A,products!B:B,"")</f>
        <v>GTX</v>
      </c>
      <c r="I4099" t="s">
        <v>205</v>
      </c>
      <c r="J4099" t="str">
        <f>_xlfn.XLOOKUP(I4099,accounts!A:A,accounts!B:B,"")</f>
        <v>finance</v>
      </c>
      <c r="K4099" t="str">
        <f>_xlfn.XLOOKUP(I4099,accounts!A:A,accounts!F:F,"")</f>
        <v>Enterprise</v>
      </c>
      <c r="L4099" t="s">
        <v>56</v>
      </c>
      <c r="M4099" t="s">
        <v>9034</v>
      </c>
      <c r="N4099" t="s">
        <v>9042</v>
      </c>
      <c r="O4099" s="1">
        <v>42908</v>
      </c>
      <c r="P4099" s="1">
        <v>42989</v>
      </c>
      <c r="Q4099" s="5">
        <f>_xlfn.XLOOKUP(G4099,products!A:A,products!C:C,"")</f>
        <v>1096</v>
      </c>
      <c r="R4099">
        <v>33</v>
      </c>
      <c r="S4099" s="5">
        <f t="shared" ref="S4099:S4162" si="64">Q4099*R4099</f>
        <v>36168</v>
      </c>
    </row>
    <row r="4100" spans="1:19" x14ac:dyDescent="0.2">
      <c r="A4100" t="s">
        <v>4245</v>
      </c>
      <c r="B4100" t="s">
        <v>9025</v>
      </c>
      <c r="C4100" t="s">
        <v>28</v>
      </c>
      <c r="D4100" t="str">
        <f>_xlfn.XLOOKUP(C4100,sales_teams!A:A,sales_teams!B:B,"")</f>
        <v>E262141</v>
      </c>
      <c r="E4100" t="str">
        <f>_xlfn.XLOOKUP(C4100,sales_teams!A:A,sales_teams!C:C,"")</f>
        <v>Rocco Neubert</v>
      </c>
      <c r="F4100" t="str">
        <f>_xlfn.XLOOKUP(C4100,sales_teams!A:A,sales_teams!D:D,"")</f>
        <v>East</v>
      </c>
      <c r="G4100" t="s">
        <v>62</v>
      </c>
      <c r="H4100" t="str">
        <f>_xlfn.XLOOKUP(G4100,products!A:A,products!B:B,"")</f>
        <v>GTX</v>
      </c>
      <c r="I4100" t="s">
        <v>237</v>
      </c>
      <c r="J4100" t="str">
        <f>_xlfn.XLOOKUP(I4100,accounts!A:A,accounts!B:B,"")</f>
        <v>entertainment</v>
      </c>
      <c r="K4100" t="str">
        <f>_xlfn.XLOOKUP(I4100,accounts!A:A,accounts!F:F,"")</f>
        <v>Mid-Market</v>
      </c>
      <c r="L4100" t="s">
        <v>56</v>
      </c>
      <c r="M4100" t="s">
        <v>9032</v>
      </c>
      <c r="N4100" t="s">
        <v>9041</v>
      </c>
      <c r="O4100" s="1">
        <v>42908</v>
      </c>
      <c r="P4100" s="1">
        <v>42918</v>
      </c>
      <c r="Q4100" s="5">
        <f>_xlfn.XLOOKUP(G4100,products!A:A,products!C:C,"")</f>
        <v>550</v>
      </c>
      <c r="R4100">
        <v>38</v>
      </c>
      <c r="S4100" s="5">
        <f t="shared" si="64"/>
        <v>20900</v>
      </c>
    </row>
    <row r="4101" spans="1:19" x14ac:dyDescent="0.2">
      <c r="A4101" t="s">
        <v>4246</v>
      </c>
      <c r="B4101" t="s">
        <v>9027</v>
      </c>
      <c r="C4101" t="s">
        <v>10</v>
      </c>
      <c r="D4101" t="str">
        <f>_xlfn.XLOOKUP(C4101,sales_teams!A:A,sales_teams!B:B,"")</f>
        <v>C309699</v>
      </c>
      <c r="E4101" t="str">
        <f>_xlfn.XLOOKUP(C4101,sales_teams!A:A,sales_teams!C:C,"")</f>
        <v>Melvin Marxen</v>
      </c>
      <c r="F4101" t="str">
        <f>_xlfn.XLOOKUP(C4101,sales_teams!A:A,sales_teams!D:D,"")</f>
        <v>Central</v>
      </c>
      <c r="G4101" t="s">
        <v>62</v>
      </c>
      <c r="H4101" t="str">
        <f>_xlfn.XLOOKUP(G4101,products!A:A,products!B:B,"")</f>
        <v>GTX</v>
      </c>
      <c r="I4101" t="s">
        <v>186</v>
      </c>
      <c r="J4101" t="str">
        <f>_xlfn.XLOOKUP(I4101,accounts!A:A,accounts!B:B,"")</f>
        <v>retail</v>
      </c>
      <c r="K4101" t="str">
        <f>_xlfn.XLOOKUP(I4101,accounts!A:A,accounts!F:F,"")</f>
        <v>SMB</v>
      </c>
      <c r="L4101" t="s">
        <v>56</v>
      </c>
      <c r="M4101" t="s">
        <v>9035</v>
      </c>
      <c r="N4101" t="s">
        <v>9045</v>
      </c>
      <c r="O4101" s="1">
        <v>42908</v>
      </c>
      <c r="P4101" s="1">
        <v>42974</v>
      </c>
      <c r="Q4101" s="5">
        <f>_xlfn.XLOOKUP(G4101,products!A:A,products!C:C,"")</f>
        <v>550</v>
      </c>
      <c r="R4101">
        <v>50</v>
      </c>
      <c r="S4101" s="5">
        <f t="shared" si="64"/>
        <v>27500</v>
      </c>
    </row>
    <row r="4102" spans="1:19" x14ac:dyDescent="0.2">
      <c r="A4102" t="s">
        <v>4247</v>
      </c>
      <c r="B4102" t="s">
        <v>9025</v>
      </c>
      <c r="C4102" t="s">
        <v>10</v>
      </c>
      <c r="D4102" t="str">
        <f>_xlfn.XLOOKUP(C4102,sales_teams!A:A,sales_teams!B:B,"")</f>
        <v>C309699</v>
      </c>
      <c r="E4102" t="str">
        <f>_xlfn.XLOOKUP(C4102,sales_teams!A:A,sales_teams!C:C,"")</f>
        <v>Melvin Marxen</v>
      </c>
      <c r="F4102" t="str">
        <f>_xlfn.XLOOKUP(C4102,sales_teams!A:A,sales_teams!D:D,"")</f>
        <v>Central</v>
      </c>
      <c r="G4102" t="s">
        <v>54</v>
      </c>
      <c r="H4102" t="str">
        <f>_xlfn.XLOOKUP(G4102,products!A:A,products!B:B,"")</f>
        <v>GTX</v>
      </c>
      <c r="I4102" t="s">
        <v>154</v>
      </c>
      <c r="J4102" t="str">
        <f>_xlfn.XLOOKUP(I4102,accounts!A:A,accounts!B:B,"")</f>
        <v>finance</v>
      </c>
      <c r="K4102" t="str">
        <f>_xlfn.XLOOKUP(I4102,accounts!A:A,accounts!F:F,"")</f>
        <v>Enterprise</v>
      </c>
      <c r="L4102" t="s">
        <v>56</v>
      </c>
      <c r="M4102" t="s">
        <v>9035</v>
      </c>
      <c r="N4102" t="s">
        <v>9041</v>
      </c>
      <c r="O4102" s="1">
        <v>42908</v>
      </c>
      <c r="P4102" s="1">
        <v>42912</v>
      </c>
      <c r="Q4102" s="5">
        <f>_xlfn.XLOOKUP(G4102,products!A:A,products!C:C,"")</f>
        <v>1096</v>
      </c>
      <c r="R4102">
        <v>32</v>
      </c>
      <c r="S4102" s="5">
        <f t="shared" si="64"/>
        <v>35072</v>
      </c>
    </row>
    <row r="4103" spans="1:19" x14ac:dyDescent="0.2">
      <c r="A4103" t="s">
        <v>4248</v>
      </c>
      <c r="B4103" t="s">
        <v>9025</v>
      </c>
      <c r="C4103" t="s">
        <v>10</v>
      </c>
      <c r="D4103" t="str">
        <f>_xlfn.XLOOKUP(C4103,sales_teams!A:A,sales_teams!B:B,"")</f>
        <v>C309699</v>
      </c>
      <c r="E4103" t="str">
        <f>_xlfn.XLOOKUP(C4103,sales_teams!A:A,sales_teams!C:C,"")</f>
        <v>Melvin Marxen</v>
      </c>
      <c r="F4103" t="str">
        <f>_xlfn.XLOOKUP(C4103,sales_teams!A:A,sales_teams!D:D,"")</f>
        <v>Central</v>
      </c>
      <c r="G4103" t="s">
        <v>54</v>
      </c>
      <c r="H4103" t="str">
        <f>_xlfn.XLOOKUP(G4103,products!A:A,products!B:B,"")</f>
        <v>GTX</v>
      </c>
      <c r="I4103" t="s">
        <v>332</v>
      </c>
      <c r="J4103" t="str">
        <f>_xlfn.XLOOKUP(I4103,accounts!A:A,accounts!B:B,"")</f>
        <v>marketing</v>
      </c>
      <c r="K4103" t="str">
        <f>_xlfn.XLOOKUP(I4103,accounts!A:A,accounts!F:F,"")</f>
        <v>Enterprise</v>
      </c>
      <c r="L4103" t="s">
        <v>56</v>
      </c>
      <c r="M4103" t="s">
        <v>9035</v>
      </c>
      <c r="N4103" t="s">
        <v>9042</v>
      </c>
      <c r="O4103" s="1">
        <v>42908</v>
      </c>
      <c r="P4103" s="1">
        <v>42991</v>
      </c>
      <c r="Q4103" s="5">
        <f>_xlfn.XLOOKUP(G4103,products!A:A,products!C:C,"")</f>
        <v>1096</v>
      </c>
      <c r="R4103">
        <v>1</v>
      </c>
      <c r="S4103" s="5">
        <f t="shared" si="64"/>
        <v>1096</v>
      </c>
    </row>
    <row r="4104" spans="1:19" x14ac:dyDescent="0.2">
      <c r="A4104" t="s">
        <v>4249</v>
      </c>
      <c r="B4104" t="s">
        <v>9027</v>
      </c>
      <c r="C4104" t="s">
        <v>42</v>
      </c>
      <c r="D4104" t="str">
        <f>_xlfn.XLOOKUP(C4104,sales_teams!A:A,sales_teams!B:B,"")</f>
        <v>W674591</v>
      </c>
      <c r="E4104" t="str">
        <f>_xlfn.XLOOKUP(C4104,sales_teams!A:A,sales_teams!C:C,"")</f>
        <v>Summer Sewald</v>
      </c>
      <c r="F4104" t="str">
        <f>_xlfn.XLOOKUP(C4104,sales_teams!A:A,sales_teams!D:D,"")</f>
        <v>West</v>
      </c>
      <c r="G4104" t="s">
        <v>62</v>
      </c>
      <c r="H4104" t="str">
        <f>_xlfn.XLOOKUP(G4104,products!A:A,products!B:B,"")</f>
        <v>GTX</v>
      </c>
      <c r="I4104" t="s">
        <v>176</v>
      </c>
      <c r="J4104" t="str">
        <f>_xlfn.XLOOKUP(I4104,accounts!A:A,accounts!B:B,"")</f>
        <v>employment</v>
      </c>
      <c r="K4104" t="str">
        <f>_xlfn.XLOOKUP(I4104,accounts!A:A,accounts!F:F,"")</f>
        <v>Enterprise</v>
      </c>
      <c r="L4104" t="s">
        <v>56</v>
      </c>
      <c r="M4104" t="s">
        <v>9034</v>
      </c>
      <c r="N4104" t="s">
        <v>9045</v>
      </c>
      <c r="O4104" s="1">
        <v>42908</v>
      </c>
      <c r="P4104" s="1">
        <v>43000</v>
      </c>
      <c r="Q4104" s="5">
        <f>_xlfn.XLOOKUP(G4104,products!A:A,products!C:C,"")</f>
        <v>550</v>
      </c>
      <c r="R4104">
        <v>26</v>
      </c>
      <c r="S4104" s="5">
        <f t="shared" si="64"/>
        <v>14300</v>
      </c>
    </row>
    <row r="4105" spans="1:19" x14ac:dyDescent="0.2">
      <c r="A4105" t="s">
        <v>4250</v>
      </c>
      <c r="B4105" t="s">
        <v>9027</v>
      </c>
      <c r="C4105" t="s">
        <v>37</v>
      </c>
      <c r="D4105" t="str">
        <f>_xlfn.XLOOKUP(C4105,sales_teams!A:A,sales_teams!B:B,"")</f>
        <v>W337844</v>
      </c>
      <c r="E4105" t="str">
        <f>_xlfn.XLOOKUP(C4105,sales_teams!A:A,sales_teams!C:C,"")</f>
        <v>Celia Rouche</v>
      </c>
      <c r="F4105" t="str">
        <f>_xlfn.XLOOKUP(C4105,sales_teams!A:A,sales_teams!D:D,"")</f>
        <v>West</v>
      </c>
      <c r="G4105" t="s">
        <v>83</v>
      </c>
      <c r="H4105" t="str">
        <f>_xlfn.XLOOKUP(G4105,products!A:A,products!B:B,"")</f>
        <v>GTX</v>
      </c>
      <c r="I4105" t="s">
        <v>124</v>
      </c>
      <c r="J4105" t="str">
        <f>_xlfn.XLOOKUP(I4105,accounts!A:A,accounts!B:B,"")</f>
        <v>services</v>
      </c>
      <c r="K4105" t="str">
        <f>_xlfn.XLOOKUP(I4105,accounts!A:A,accounts!F:F,"")</f>
        <v>Mid-Market</v>
      </c>
      <c r="L4105" t="s">
        <v>56</v>
      </c>
      <c r="M4105" t="s">
        <v>9031</v>
      </c>
      <c r="N4105" t="s">
        <v>9043</v>
      </c>
      <c r="O4105" s="1">
        <v>42908</v>
      </c>
      <c r="P4105" s="1">
        <v>42982</v>
      </c>
      <c r="Q4105" s="5">
        <f>_xlfn.XLOOKUP(G4105,products!A:A,products!C:C,"")</f>
        <v>5482</v>
      </c>
      <c r="R4105">
        <v>50</v>
      </c>
      <c r="S4105" s="5">
        <f t="shared" si="64"/>
        <v>274100</v>
      </c>
    </row>
    <row r="4106" spans="1:19" x14ac:dyDescent="0.2">
      <c r="A4106" t="s">
        <v>4251</v>
      </c>
      <c r="B4106" t="s">
        <v>9025</v>
      </c>
      <c r="C4106" t="s">
        <v>12</v>
      </c>
      <c r="D4106" t="str">
        <f>_xlfn.XLOOKUP(C4106,sales_teams!A:A,sales_teams!B:B,"")</f>
        <v>C234392</v>
      </c>
      <c r="E4106" t="str">
        <f>_xlfn.XLOOKUP(C4106,sales_teams!A:A,sales_teams!C:C,"")</f>
        <v>Melvin Marxen</v>
      </c>
      <c r="F4106" t="str">
        <f>_xlfn.XLOOKUP(C4106,sales_teams!A:A,sales_teams!D:D,"")</f>
        <v>Central</v>
      </c>
      <c r="G4106" t="s">
        <v>75</v>
      </c>
      <c r="H4106" t="str">
        <f>_xlfn.XLOOKUP(G4106,products!A:A,products!B:B,"")</f>
        <v>MG</v>
      </c>
      <c r="I4106" t="s">
        <v>133</v>
      </c>
      <c r="J4106" t="str">
        <f>_xlfn.XLOOKUP(I4106,accounts!A:A,accounts!B:B,"")</f>
        <v>finance</v>
      </c>
      <c r="K4106" t="str">
        <f>_xlfn.XLOOKUP(I4106,accounts!A:A,accounts!F:F,"")</f>
        <v>Mid-Market</v>
      </c>
      <c r="L4106" t="s">
        <v>56</v>
      </c>
      <c r="M4106" t="s">
        <v>9031</v>
      </c>
      <c r="N4106" t="s">
        <v>9041</v>
      </c>
      <c r="O4106" s="1">
        <v>42908</v>
      </c>
      <c r="P4106" s="1">
        <v>43006</v>
      </c>
      <c r="Q4106" s="5">
        <f>_xlfn.XLOOKUP(G4106,products!A:A,products!C:C,"")</f>
        <v>3393</v>
      </c>
      <c r="R4106">
        <v>37</v>
      </c>
      <c r="S4106" s="5">
        <f t="shared" si="64"/>
        <v>125541</v>
      </c>
    </row>
    <row r="4107" spans="1:19" x14ac:dyDescent="0.2">
      <c r="A4107" t="s">
        <v>4252</v>
      </c>
      <c r="B4107" t="s">
        <v>9027</v>
      </c>
      <c r="C4107" t="s">
        <v>9</v>
      </c>
      <c r="D4107" t="str">
        <f>_xlfn.XLOOKUP(C4107,sales_teams!A:A,sales_teams!B:B,"")</f>
        <v>C62195</v>
      </c>
      <c r="E4107" t="str">
        <f>_xlfn.XLOOKUP(C4107,sales_teams!A:A,sales_teams!C:C,"")</f>
        <v>Dustin Brinkmann</v>
      </c>
      <c r="F4107" t="str">
        <f>_xlfn.XLOOKUP(C4107,sales_teams!A:A,sales_teams!D:D,"")</f>
        <v>Central</v>
      </c>
      <c r="G4107" t="s">
        <v>75</v>
      </c>
      <c r="H4107" t="str">
        <f>_xlfn.XLOOKUP(G4107,products!A:A,products!B:B,"")</f>
        <v>MG</v>
      </c>
      <c r="I4107" t="s">
        <v>222</v>
      </c>
      <c r="J4107" t="str">
        <f>_xlfn.XLOOKUP(I4107,accounts!A:A,accounts!B:B,"")</f>
        <v>entertainment</v>
      </c>
      <c r="K4107" t="str">
        <f>_xlfn.XLOOKUP(I4107,accounts!A:A,accounts!F:F,"")</f>
        <v>SMB</v>
      </c>
      <c r="L4107" t="s">
        <v>56</v>
      </c>
      <c r="M4107" t="s">
        <v>9035</v>
      </c>
      <c r="N4107" t="s">
        <v>9043</v>
      </c>
      <c r="O4107" s="1">
        <v>42908</v>
      </c>
      <c r="P4107" s="1">
        <v>42963</v>
      </c>
      <c r="Q4107" s="5">
        <f>_xlfn.XLOOKUP(G4107,products!A:A,products!C:C,"")</f>
        <v>3393</v>
      </c>
      <c r="R4107">
        <v>26</v>
      </c>
      <c r="S4107" s="5">
        <f t="shared" si="64"/>
        <v>88218</v>
      </c>
    </row>
    <row r="4108" spans="1:19" x14ac:dyDescent="0.2">
      <c r="A4108" t="s">
        <v>4253</v>
      </c>
      <c r="B4108" t="s">
        <v>9025</v>
      </c>
      <c r="C4108" t="s">
        <v>9</v>
      </c>
      <c r="D4108" t="str">
        <f>_xlfn.XLOOKUP(C4108,sales_teams!A:A,sales_teams!B:B,"")</f>
        <v>C62195</v>
      </c>
      <c r="E4108" t="str">
        <f>_xlfn.XLOOKUP(C4108,sales_teams!A:A,sales_teams!C:C,"")</f>
        <v>Dustin Brinkmann</v>
      </c>
      <c r="F4108" t="str">
        <f>_xlfn.XLOOKUP(C4108,sales_teams!A:A,sales_teams!D:D,"")</f>
        <v>Central</v>
      </c>
      <c r="G4108" t="s">
        <v>75</v>
      </c>
      <c r="H4108" t="str">
        <f>_xlfn.XLOOKUP(G4108,products!A:A,products!B:B,"")</f>
        <v>MG</v>
      </c>
      <c r="I4108" t="s">
        <v>73</v>
      </c>
      <c r="J4108" t="str">
        <f>_xlfn.XLOOKUP(I4108,accounts!A:A,accounts!B:B,"")</f>
        <v>medical</v>
      </c>
      <c r="K4108" t="str">
        <f>_xlfn.XLOOKUP(I4108,accounts!A:A,accounts!F:F,"")</f>
        <v>Mid-Market</v>
      </c>
      <c r="L4108" t="s">
        <v>56</v>
      </c>
      <c r="M4108" t="s">
        <v>9031</v>
      </c>
      <c r="N4108" t="s">
        <v>9045</v>
      </c>
      <c r="O4108" s="1">
        <v>42908</v>
      </c>
      <c r="P4108" s="1">
        <v>42999</v>
      </c>
      <c r="Q4108" s="5">
        <f>_xlfn.XLOOKUP(G4108,products!A:A,products!C:C,"")</f>
        <v>3393</v>
      </c>
      <c r="R4108">
        <v>46</v>
      </c>
      <c r="S4108" s="5">
        <f t="shared" si="64"/>
        <v>156078</v>
      </c>
    </row>
    <row r="4109" spans="1:19" x14ac:dyDescent="0.2">
      <c r="A4109" t="s">
        <v>4254</v>
      </c>
      <c r="B4109" t="s">
        <v>9025</v>
      </c>
      <c r="C4109" t="s">
        <v>14</v>
      </c>
      <c r="D4109" t="str">
        <f>_xlfn.XLOOKUP(C4109,sales_teams!A:A,sales_teams!B:B,"")</f>
        <v>C961860</v>
      </c>
      <c r="E4109" t="str">
        <f>_xlfn.XLOOKUP(C4109,sales_teams!A:A,sales_teams!C:C,"")</f>
        <v>Melvin Marxen</v>
      </c>
      <c r="F4109" t="str">
        <f>_xlfn.XLOOKUP(C4109,sales_teams!A:A,sales_teams!D:D,"")</f>
        <v>Central</v>
      </c>
      <c r="G4109" t="s">
        <v>62</v>
      </c>
      <c r="H4109" t="str">
        <f>_xlfn.XLOOKUP(G4109,products!A:A,products!B:B,"")</f>
        <v>GTX</v>
      </c>
      <c r="I4109" t="s">
        <v>131</v>
      </c>
      <c r="J4109" t="str">
        <f>_xlfn.XLOOKUP(I4109,accounts!A:A,accounts!B:B,"")</f>
        <v>telecommunications</v>
      </c>
      <c r="K4109" t="str">
        <f>_xlfn.XLOOKUP(I4109,accounts!A:A,accounts!F:F,"")</f>
        <v>SMB</v>
      </c>
      <c r="L4109" t="s">
        <v>56</v>
      </c>
      <c r="M4109" t="s">
        <v>9035</v>
      </c>
      <c r="N4109" t="s">
        <v>9042</v>
      </c>
      <c r="O4109" s="1">
        <v>42908</v>
      </c>
      <c r="P4109" s="1">
        <v>42919</v>
      </c>
      <c r="Q4109" s="5">
        <f>_xlfn.XLOOKUP(G4109,products!A:A,products!C:C,"")</f>
        <v>550</v>
      </c>
      <c r="R4109">
        <v>25</v>
      </c>
      <c r="S4109" s="5">
        <f t="shared" si="64"/>
        <v>13750</v>
      </c>
    </row>
    <row r="4110" spans="1:19" x14ac:dyDescent="0.2">
      <c r="A4110" t="s">
        <v>4255</v>
      </c>
      <c r="B4110" t="s">
        <v>9025</v>
      </c>
      <c r="C4110" t="s">
        <v>29</v>
      </c>
      <c r="D4110" t="str">
        <f>_xlfn.XLOOKUP(C4110,sales_teams!A:A,sales_teams!B:B,"")</f>
        <v>E571180</v>
      </c>
      <c r="E4110" t="str">
        <f>_xlfn.XLOOKUP(C4110,sales_teams!A:A,sales_teams!C:C,"")</f>
        <v>Rocco Neubert</v>
      </c>
      <c r="F4110" t="str">
        <f>_xlfn.XLOOKUP(C4110,sales_teams!A:A,sales_teams!D:D,"")</f>
        <v>East</v>
      </c>
      <c r="G4110" t="s">
        <v>8951</v>
      </c>
      <c r="H4110" t="str">
        <f>_xlfn.XLOOKUP(G4110,products!A:A,products!B:B,"")</f>
        <v>GTX</v>
      </c>
      <c r="I4110" t="s">
        <v>292</v>
      </c>
      <c r="J4110" t="str">
        <f>_xlfn.XLOOKUP(I4110,accounts!A:A,accounts!B:B,"")</f>
        <v>retail</v>
      </c>
      <c r="K4110" t="str">
        <f>_xlfn.XLOOKUP(I4110,accounts!A:A,accounts!F:F,"")</f>
        <v>Mid-Market</v>
      </c>
      <c r="L4110" t="s">
        <v>56</v>
      </c>
      <c r="M4110" t="s">
        <v>9035</v>
      </c>
      <c r="N4110" t="s">
        <v>9041</v>
      </c>
      <c r="O4110" s="1">
        <v>42908</v>
      </c>
      <c r="P4110" s="1">
        <v>42916</v>
      </c>
      <c r="Q4110" s="5">
        <f>_xlfn.XLOOKUP(G4110,products!A:A,products!C:C,"")</f>
        <v>4821</v>
      </c>
      <c r="R4110">
        <v>22</v>
      </c>
      <c r="S4110" s="5">
        <f t="shared" si="64"/>
        <v>106062</v>
      </c>
    </row>
    <row r="4111" spans="1:19" x14ac:dyDescent="0.2">
      <c r="A4111" t="s">
        <v>4256</v>
      </c>
      <c r="B4111" t="s">
        <v>9027</v>
      </c>
      <c r="C4111" t="s">
        <v>7</v>
      </c>
      <c r="D4111" t="str">
        <f>_xlfn.XLOOKUP(C4111,sales_teams!A:A,sales_teams!B:B,"")</f>
        <v>C234829</v>
      </c>
      <c r="E4111" t="str">
        <f>_xlfn.XLOOKUP(C4111,sales_teams!A:A,sales_teams!C:C,"")</f>
        <v>Dustin Brinkmann</v>
      </c>
      <c r="F4111" t="str">
        <f>_xlfn.XLOOKUP(C4111,sales_teams!A:A,sales_teams!D:D,"")</f>
        <v>Central</v>
      </c>
      <c r="G4111" t="s">
        <v>60</v>
      </c>
      <c r="H4111" t="str">
        <f>_xlfn.XLOOKUP(G4111,products!A:A,products!B:B,"")</f>
        <v>MG</v>
      </c>
      <c r="I4111" t="s">
        <v>222</v>
      </c>
      <c r="J4111" t="str">
        <f>_xlfn.XLOOKUP(I4111,accounts!A:A,accounts!B:B,"")</f>
        <v>entertainment</v>
      </c>
      <c r="K4111" t="str">
        <f>_xlfn.XLOOKUP(I4111,accounts!A:A,accounts!F:F,"")</f>
        <v>SMB</v>
      </c>
      <c r="L4111" t="s">
        <v>81</v>
      </c>
      <c r="M4111" t="s">
        <v>9036</v>
      </c>
      <c r="N4111" t="s">
        <v>9042</v>
      </c>
      <c r="O4111" s="1">
        <v>42908</v>
      </c>
      <c r="P4111" s="1">
        <v>42973</v>
      </c>
      <c r="Q4111" s="5">
        <f>_xlfn.XLOOKUP(G4111,products!A:A,products!C:C,"")</f>
        <v>55</v>
      </c>
      <c r="R4111">
        <v>49</v>
      </c>
      <c r="S4111" s="5">
        <f t="shared" si="64"/>
        <v>2695</v>
      </c>
    </row>
    <row r="4112" spans="1:19" x14ac:dyDescent="0.2">
      <c r="A4112" t="s">
        <v>4257</v>
      </c>
      <c r="B4112" t="s">
        <v>9026</v>
      </c>
      <c r="C4112" t="s">
        <v>7</v>
      </c>
      <c r="D4112" t="str">
        <f>_xlfn.XLOOKUP(C4112,sales_teams!A:A,sales_teams!B:B,"")</f>
        <v>C234829</v>
      </c>
      <c r="E4112" t="str">
        <f>_xlfn.XLOOKUP(C4112,sales_teams!A:A,sales_teams!C:C,"")</f>
        <v>Dustin Brinkmann</v>
      </c>
      <c r="F4112" t="str">
        <f>_xlfn.XLOOKUP(C4112,sales_teams!A:A,sales_teams!D:D,"")</f>
        <v>Central</v>
      </c>
      <c r="G4112" t="s">
        <v>75</v>
      </c>
      <c r="H4112" t="str">
        <f>_xlfn.XLOOKUP(G4112,products!A:A,products!B:B,"")</f>
        <v>MG</v>
      </c>
      <c r="I4112" t="s">
        <v>73</v>
      </c>
      <c r="J4112" t="str">
        <f>_xlfn.XLOOKUP(I4112,accounts!A:A,accounts!B:B,"")</f>
        <v>medical</v>
      </c>
      <c r="K4112" t="str">
        <f>_xlfn.XLOOKUP(I4112,accounts!A:A,accounts!F:F,"")</f>
        <v>Mid-Market</v>
      </c>
      <c r="L4112" t="s">
        <v>56</v>
      </c>
      <c r="M4112" t="s">
        <v>9032</v>
      </c>
      <c r="N4112" t="s">
        <v>9041</v>
      </c>
      <c r="O4112" s="1">
        <v>42908</v>
      </c>
      <c r="P4112" s="1">
        <v>42917</v>
      </c>
      <c r="Q4112" s="5">
        <f>_xlfn.XLOOKUP(G4112,products!A:A,products!C:C,"")</f>
        <v>3393</v>
      </c>
      <c r="R4112">
        <v>30</v>
      </c>
      <c r="S4112" s="5">
        <f t="shared" si="64"/>
        <v>101790</v>
      </c>
    </row>
    <row r="4113" spans="1:19" x14ac:dyDescent="0.2">
      <c r="A4113" t="s">
        <v>4258</v>
      </c>
      <c r="B4113" t="s">
        <v>9028</v>
      </c>
      <c r="C4113" t="s">
        <v>44</v>
      </c>
      <c r="D4113" t="str">
        <f>_xlfn.XLOOKUP(C4113,sales_teams!A:A,sales_teams!B:B,"")</f>
        <v>W202814</v>
      </c>
      <c r="E4113" t="str">
        <f>_xlfn.XLOOKUP(C4113,sales_teams!A:A,sales_teams!C:C,"")</f>
        <v>Summer Sewald</v>
      </c>
      <c r="F4113" t="str">
        <f>_xlfn.XLOOKUP(C4113,sales_teams!A:A,sales_teams!D:D,"")</f>
        <v>West</v>
      </c>
      <c r="G4113" t="s">
        <v>54</v>
      </c>
      <c r="H4113" t="str">
        <f>_xlfn.XLOOKUP(G4113,products!A:A,products!B:B,"")</f>
        <v>GTX</v>
      </c>
      <c r="J4113">
        <f>_xlfn.XLOOKUP(I4113,accounts!A:A,accounts!B:B,"")</f>
        <v>0</v>
      </c>
      <c r="K4113">
        <f>_xlfn.XLOOKUP(I4113,accounts!A:A,accounts!F:F,"")</f>
        <v>0</v>
      </c>
      <c r="L4113" t="s">
        <v>76</v>
      </c>
      <c r="N4113" t="s">
        <v>9044</v>
      </c>
      <c r="O4113" s="1">
        <v>42908</v>
      </c>
      <c r="Q4113" s="5">
        <f>_xlfn.XLOOKUP(G4113,products!A:A,products!C:C,"")</f>
        <v>1096</v>
      </c>
      <c r="R4113">
        <v>48</v>
      </c>
      <c r="S4113" s="5">
        <f t="shared" si="64"/>
        <v>52608</v>
      </c>
    </row>
    <row r="4114" spans="1:19" x14ac:dyDescent="0.2">
      <c r="A4114" t="s">
        <v>4259</v>
      </c>
      <c r="B4114" t="s">
        <v>9027</v>
      </c>
      <c r="C4114" t="s">
        <v>44</v>
      </c>
      <c r="D4114" t="str">
        <f>_xlfn.XLOOKUP(C4114,sales_teams!A:A,sales_teams!B:B,"")</f>
        <v>W202814</v>
      </c>
      <c r="E4114" t="str">
        <f>_xlfn.XLOOKUP(C4114,sales_teams!A:A,sales_teams!C:C,"")</f>
        <v>Summer Sewald</v>
      </c>
      <c r="F4114" t="str">
        <f>_xlfn.XLOOKUP(C4114,sales_teams!A:A,sales_teams!D:D,"")</f>
        <v>West</v>
      </c>
      <c r="G4114" t="s">
        <v>8951</v>
      </c>
      <c r="H4114" t="str">
        <f>_xlfn.XLOOKUP(G4114,products!A:A,products!B:B,"")</f>
        <v>GTX</v>
      </c>
      <c r="I4114" t="s">
        <v>106</v>
      </c>
      <c r="J4114" t="str">
        <f>_xlfn.XLOOKUP(I4114,accounts!A:A,accounts!B:B,"")</f>
        <v>entertainment</v>
      </c>
      <c r="K4114" t="str">
        <f>_xlfn.XLOOKUP(I4114,accounts!A:A,accounts!F:F,"")</f>
        <v>SMB</v>
      </c>
      <c r="L4114" t="s">
        <v>56</v>
      </c>
      <c r="M4114" t="s">
        <v>9033</v>
      </c>
      <c r="N4114" t="s">
        <v>9041</v>
      </c>
      <c r="O4114" s="1">
        <v>42908</v>
      </c>
      <c r="P4114" s="1">
        <v>42984</v>
      </c>
      <c r="Q4114" s="5">
        <f>_xlfn.XLOOKUP(G4114,products!A:A,products!C:C,"")</f>
        <v>4821</v>
      </c>
      <c r="R4114">
        <v>16</v>
      </c>
      <c r="S4114" s="5">
        <f t="shared" si="64"/>
        <v>77136</v>
      </c>
    </row>
    <row r="4115" spans="1:19" x14ac:dyDescent="0.2">
      <c r="A4115" t="s">
        <v>4260</v>
      </c>
      <c r="B4115" t="s">
        <v>9027</v>
      </c>
      <c r="C4115" t="s">
        <v>30</v>
      </c>
      <c r="D4115" t="str">
        <f>_xlfn.XLOOKUP(C4115,sales_teams!A:A,sales_teams!B:B,"")</f>
        <v>E558564</v>
      </c>
      <c r="E4115" t="str">
        <f>_xlfn.XLOOKUP(C4115,sales_teams!A:A,sales_teams!C:C,"")</f>
        <v>Rocco Neubert</v>
      </c>
      <c r="F4115" t="str">
        <f>_xlfn.XLOOKUP(C4115,sales_teams!A:A,sales_teams!D:D,"")</f>
        <v>East</v>
      </c>
      <c r="G4115" t="s">
        <v>8951</v>
      </c>
      <c r="H4115" t="str">
        <f>_xlfn.XLOOKUP(G4115,products!A:A,products!B:B,"")</f>
        <v>GTX</v>
      </c>
      <c r="I4115" t="s">
        <v>252</v>
      </c>
      <c r="J4115" t="str">
        <f>_xlfn.XLOOKUP(I4115,accounts!A:A,accounts!B:B,"")</f>
        <v>retail</v>
      </c>
      <c r="K4115" t="str">
        <f>_xlfn.XLOOKUP(I4115,accounts!A:A,accounts!F:F,"")</f>
        <v>Mid-Market</v>
      </c>
      <c r="L4115" t="s">
        <v>56</v>
      </c>
      <c r="M4115" t="s">
        <v>9031</v>
      </c>
      <c r="N4115" t="s">
        <v>9042</v>
      </c>
      <c r="O4115" s="1">
        <v>42909</v>
      </c>
      <c r="P4115" s="1">
        <v>42999</v>
      </c>
      <c r="Q4115" s="5">
        <f>_xlfn.XLOOKUP(G4115,products!A:A,products!C:C,"")</f>
        <v>4821</v>
      </c>
      <c r="R4115">
        <v>13</v>
      </c>
      <c r="S4115" s="5">
        <f t="shared" si="64"/>
        <v>62673</v>
      </c>
    </row>
    <row r="4116" spans="1:19" x14ac:dyDescent="0.2">
      <c r="A4116" t="s">
        <v>4261</v>
      </c>
      <c r="B4116" t="s">
        <v>9025</v>
      </c>
      <c r="C4116" t="s">
        <v>27</v>
      </c>
      <c r="D4116" t="str">
        <f>_xlfn.XLOOKUP(C4116,sales_teams!A:A,sales_teams!B:B,"")</f>
        <v>E619716</v>
      </c>
      <c r="E4116" t="str">
        <f>_xlfn.XLOOKUP(C4116,sales_teams!A:A,sales_teams!C:C,"")</f>
        <v>Rocco Neubert</v>
      </c>
      <c r="F4116" t="str">
        <f>_xlfn.XLOOKUP(C4116,sales_teams!A:A,sales_teams!D:D,"")</f>
        <v>East</v>
      </c>
      <c r="G4116" t="s">
        <v>75</v>
      </c>
      <c r="H4116" t="str">
        <f>_xlfn.XLOOKUP(G4116,products!A:A,products!B:B,"")</f>
        <v>MG</v>
      </c>
      <c r="J4116">
        <f>_xlfn.XLOOKUP(I4116,accounts!A:A,accounts!B:B,"")</f>
        <v>0</v>
      </c>
      <c r="K4116">
        <f>_xlfn.XLOOKUP(I4116,accounts!A:A,accounts!F:F,"")</f>
        <v>0</v>
      </c>
      <c r="L4116" t="s">
        <v>76</v>
      </c>
      <c r="N4116" t="s">
        <v>9044</v>
      </c>
      <c r="O4116" s="1">
        <v>42909</v>
      </c>
      <c r="Q4116" s="5">
        <f>_xlfn.XLOOKUP(G4116,products!A:A,products!C:C,"")</f>
        <v>3393</v>
      </c>
      <c r="R4116">
        <v>45</v>
      </c>
      <c r="S4116" s="5">
        <f t="shared" si="64"/>
        <v>152685</v>
      </c>
    </row>
    <row r="4117" spans="1:19" x14ac:dyDescent="0.2">
      <c r="A4117" t="s">
        <v>4262</v>
      </c>
      <c r="B4117" t="s">
        <v>9025</v>
      </c>
      <c r="C4117" t="s">
        <v>6</v>
      </c>
      <c r="D4117" t="str">
        <f>_xlfn.XLOOKUP(C4117,sales_teams!A:A,sales_teams!B:B,"")</f>
        <v>C163925</v>
      </c>
      <c r="E4117" t="str">
        <f>_xlfn.XLOOKUP(C4117,sales_teams!A:A,sales_teams!C:C,"")</f>
        <v>Dustin Brinkmann</v>
      </c>
      <c r="F4117" t="str">
        <f>_xlfn.XLOOKUP(C4117,sales_teams!A:A,sales_teams!D:D,"")</f>
        <v>Central</v>
      </c>
      <c r="G4117" t="s">
        <v>75</v>
      </c>
      <c r="H4117" t="str">
        <f>_xlfn.XLOOKUP(G4117,products!A:A,products!B:B,"")</f>
        <v>MG</v>
      </c>
      <c r="I4117" t="s">
        <v>168</v>
      </c>
      <c r="J4117" t="str">
        <f>_xlfn.XLOOKUP(I4117,accounts!A:A,accounts!B:B,"")</f>
        <v>technolgy</v>
      </c>
      <c r="K4117" t="str">
        <f>_xlfn.XLOOKUP(I4117,accounts!A:A,accounts!F:F,"")</f>
        <v>Enterprise</v>
      </c>
      <c r="L4117" t="s">
        <v>81</v>
      </c>
      <c r="M4117" t="s">
        <v>9036</v>
      </c>
      <c r="N4117" t="s">
        <v>9042</v>
      </c>
      <c r="O4117" s="1">
        <v>42909</v>
      </c>
      <c r="P4117" s="1">
        <v>42920</v>
      </c>
      <c r="Q4117" s="5">
        <f>_xlfn.XLOOKUP(G4117,products!A:A,products!C:C,"")</f>
        <v>3393</v>
      </c>
      <c r="R4117">
        <v>46</v>
      </c>
      <c r="S4117" s="5">
        <f t="shared" si="64"/>
        <v>156078</v>
      </c>
    </row>
    <row r="4118" spans="1:19" x14ac:dyDescent="0.2">
      <c r="A4118" t="s">
        <v>4263</v>
      </c>
      <c r="B4118" t="s">
        <v>9025</v>
      </c>
      <c r="C4118" t="s">
        <v>6</v>
      </c>
      <c r="D4118" t="str">
        <f>_xlfn.XLOOKUP(C4118,sales_teams!A:A,sales_teams!B:B,"")</f>
        <v>C163925</v>
      </c>
      <c r="E4118" t="str">
        <f>_xlfn.XLOOKUP(C4118,sales_teams!A:A,sales_teams!C:C,"")</f>
        <v>Dustin Brinkmann</v>
      </c>
      <c r="F4118" t="str">
        <f>_xlfn.XLOOKUP(C4118,sales_teams!A:A,sales_teams!D:D,"")</f>
        <v>Central</v>
      </c>
      <c r="G4118" t="s">
        <v>60</v>
      </c>
      <c r="H4118" t="str">
        <f>_xlfn.XLOOKUP(G4118,products!A:A,products!B:B,"")</f>
        <v>MG</v>
      </c>
      <c r="I4118" t="s">
        <v>93</v>
      </c>
      <c r="J4118" t="str">
        <f>_xlfn.XLOOKUP(I4118,accounts!A:A,accounts!B:B,"")</f>
        <v>telecommunications</v>
      </c>
      <c r="K4118" t="str">
        <f>_xlfn.XLOOKUP(I4118,accounts!A:A,accounts!F:F,"")</f>
        <v>Enterprise</v>
      </c>
      <c r="L4118" t="s">
        <v>56</v>
      </c>
      <c r="M4118" t="s">
        <v>9033</v>
      </c>
      <c r="N4118" t="s">
        <v>9041</v>
      </c>
      <c r="O4118" s="1">
        <v>42909</v>
      </c>
      <c r="P4118" s="1">
        <v>42921</v>
      </c>
      <c r="Q4118" s="5">
        <f>_xlfn.XLOOKUP(G4118,products!A:A,products!C:C,"")</f>
        <v>55</v>
      </c>
      <c r="R4118">
        <v>31</v>
      </c>
      <c r="S4118" s="5">
        <f t="shared" si="64"/>
        <v>1705</v>
      </c>
    </row>
    <row r="4119" spans="1:19" x14ac:dyDescent="0.2">
      <c r="A4119" t="s">
        <v>4264</v>
      </c>
      <c r="B4119" t="s">
        <v>9026</v>
      </c>
      <c r="C4119" t="s">
        <v>20</v>
      </c>
      <c r="D4119" t="str">
        <f>_xlfn.XLOOKUP(C4119,sales_teams!A:A,sales_teams!B:B,"")</f>
        <v>E500449</v>
      </c>
      <c r="E4119" t="str">
        <f>_xlfn.XLOOKUP(C4119,sales_teams!A:A,sales_teams!C:C,"")</f>
        <v>Cara Losch</v>
      </c>
      <c r="F4119" t="str">
        <f>_xlfn.XLOOKUP(C4119,sales_teams!A:A,sales_teams!D:D,"")</f>
        <v>East</v>
      </c>
      <c r="G4119" t="s">
        <v>62</v>
      </c>
      <c r="H4119" t="str">
        <f>_xlfn.XLOOKUP(G4119,products!A:A,products!B:B,"")</f>
        <v>GTX</v>
      </c>
      <c r="I4119" t="s">
        <v>102</v>
      </c>
      <c r="J4119" t="str">
        <f>_xlfn.XLOOKUP(I4119,accounts!A:A,accounts!B:B,"")</f>
        <v>finance</v>
      </c>
      <c r="K4119" t="str">
        <f>_xlfn.XLOOKUP(I4119,accounts!A:A,accounts!F:F,"")</f>
        <v>SMB</v>
      </c>
      <c r="L4119" t="s">
        <v>81</v>
      </c>
      <c r="M4119" t="s">
        <v>9037</v>
      </c>
      <c r="N4119" t="s">
        <v>9041</v>
      </c>
      <c r="O4119" s="1">
        <v>42909</v>
      </c>
      <c r="P4119" s="1">
        <v>42919</v>
      </c>
      <c r="Q4119" s="5">
        <f>_xlfn.XLOOKUP(G4119,products!A:A,products!C:C,"")</f>
        <v>550</v>
      </c>
      <c r="R4119">
        <v>16</v>
      </c>
      <c r="S4119" s="5">
        <f t="shared" si="64"/>
        <v>8800</v>
      </c>
    </row>
    <row r="4120" spans="1:19" x14ac:dyDescent="0.2">
      <c r="A4120" t="s">
        <v>4265</v>
      </c>
      <c r="B4120" t="s">
        <v>9026</v>
      </c>
      <c r="C4120" t="s">
        <v>20</v>
      </c>
      <c r="D4120" t="str">
        <f>_xlfn.XLOOKUP(C4120,sales_teams!A:A,sales_teams!B:B,"")</f>
        <v>E500449</v>
      </c>
      <c r="E4120" t="str">
        <f>_xlfn.XLOOKUP(C4120,sales_teams!A:A,sales_teams!C:C,"")</f>
        <v>Cara Losch</v>
      </c>
      <c r="F4120" t="str">
        <f>_xlfn.XLOOKUP(C4120,sales_teams!A:A,sales_teams!D:D,"")</f>
        <v>East</v>
      </c>
      <c r="G4120" t="s">
        <v>8951</v>
      </c>
      <c r="H4120" t="str">
        <f>_xlfn.XLOOKUP(G4120,products!A:A,products!B:B,"")</f>
        <v>GTX</v>
      </c>
      <c r="I4120" t="s">
        <v>122</v>
      </c>
      <c r="J4120" t="str">
        <f>_xlfn.XLOOKUP(I4120,accounts!A:A,accounts!B:B,"")</f>
        <v>technolgy</v>
      </c>
      <c r="K4120" t="str">
        <f>_xlfn.XLOOKUP(I4120,accounts!A:A,accounts!F:F,"")</f>
        <v>Mid-Market</v>
      </c>
      <c r="L4120" t="s">
        <v>81</v>
      </c>
      <c r="M4120" t="s">
        <v>9040</v>
      </c>
      <c r="N4120" t="s">
        <v>9043</v>
      </c>
      <c r="O4120" s="1">
        <v>42909</v>
      </c>
      <c r="P4120" s="1">
        <v>42917</v>
      </c>
      <c r="Q4120" s="5">
        <f>_xlfn.XLOOKUP(G4120,products!A:A,products!C:C,"")</f>
        <v>4821</v>
      </c>
      <c r="R4120">
        <v>4</v>
      </c>
      <c r="S4120" s="5">
        <f t="shared" si="64"/>
        <v>19284</v>
      </c>
    </row>
    <row r="4121" spans="1:19" x14ac:dyDescent="0.2">
      <c r="A4121" t="s">
        <v>4266</v>
      </c>
      <c r="B4121" t="s">
        <v>9027</v>
      </c>
      <c r="C4121" t="s">
        <v>20</v>
      </c>
      <c r="D4121" t="str">
        <f>_xlfn.XLOOKUP(C4121,sales_teams!A:A,sales_teams!B:B,"")</f>
        <v>E500449</v>
      </c>
      <c r="E4121" t="str">
        <f>_xlfn.XLOOKUP(C4121,sales_teams!A:A,sales_teams!C:C,"")</f>
        <v>Cara Losch</v>
      </c>
      <c r="F4121" t="str">
        <f>_xlfn.XLOOKUP(C4121,sales_teams!A:A,sales_teams!D:D,"")</f>
        <v>East</v>
      </c>
      <c r="G4121" t="s">
        <v>83</v>
      </c>
      <c r="H4121" t="str">
        <f>_xlfn.XLOOKUP(G4121,products!A:A,products!B:B,"")</f>
        <v>GTX</v>
      </c>
      <c r="I4121" t="s">
        <v>532</v>
      </c>
      <c r="J4121" t="str">
        <f>_xlfn.XLOOKUP(I4121,accounts!A:A,accounts!B:B,"")</f>
        <v>technolgy</v>
      </c>
      <c r="K4121" t="str">
        <f>_xlfn.XLOOKUP(I4121,accounts!A:A,accounts!F:F,"")</f>
        <v>Mid-Market</v>
      </c>
      <c r="L4121" t="s">
        <v>56</v>
      </c>
      <c r="M4121" t="s">
        <v>9033</v>
      </c>
      <c r="N4121" t="s">
        <v>9045</v>
      </c>
      <c r="O4121" s="1">
        <v>42909</v>
      </c>
      <c r="P4121" s="1">
        <v>42917</v>
      </c>
      <c r="Q4121" s="5">
        <f>_xlfn.XLOOKUP(G4121,products!A:A,products!C:C,"")</f>
        <v>5482</v>
      </c>
      <c r="R4121">
        <v>23</v>
      </c>
      <c r="S4121" s="5">
        <f t="shared" si="64"/>
        <v>126086</v>
      </c>
    </row>
    <row r="4122" spans="1:19" x14ac:dyDescent="0.2">
      <c r="A4122" t="s">
        <v>4267</v>
      </c>
      <c r="B4122" t="s">
        <v>9025</v>
      </c>
      <c r="C4122" t="s">
        <v>25</v>
      </c>
      <c r="D4122" t="str">
        <f>_xlfn.XLOOKUP(C4122,sales_teams!A:A,sales_teams!B:B,"")</f>
        <v>E372575</v>
      </c>
      <c r="E4122" t="str">
        <f>_xlfn.XLOOKUP(C4122,sales_teams!A:A,sales_teams!C:C,"")</f>
        <v>Rocco Neubert</v>
      </c>
      <c r="F4122" t="str">
        <f>_xlfn.XLOOKUP(C4122,sales_teams!A:A,sales_teams!D:D,"")</f>
        <v>East</v>
      </c>
      <c r="G4122" t="s">
        <v>75</v>
      </c>
      <c r="H4122" t="str">
        <f>_xlfn.XLOOKUP(G4122,products!A:A,products!B:B,"")</f>
        <v>MG</v>
      </c>
      <c r="I4122" t="s">
        <v>195</v>
      </c>
      <c r="J4122" t="str">
        <f>_xlfn.XLOOKUP(I4122,accounts!A:A,accounts!B:B,"")</f>
        <v>retail</v>
      </c>
      <c r="K4122" t="str">
        <f>_xlfn.XLOOKUP(I4122,accounts!A:A,accounts!F:F,"")</f>
        <v>Mid-Market</v>
      </c>
      <c r="L4122" t="s">
        <v>81</v>
      </c>
      <c r="M4122" t="s">
        <v>9038</v>
      </c>
      <c r="N4122" t="s">
        <v>9042</v>
      </c>
      <c r="O4122" s="1">
        <v>42909</v>
      </c>
      <c r="P4122" s="1">
        <v>42977</v>
      </c>
      <c r="Q4122" s="5">
        <f>_xlfn.XLOOKUP(G4122,products!A:A,products!C:C,"")</f>
        <v>3393</v>
      </c>
      <c r="R4122">
        <v>29</v>
      </c>
      <c r="S4122" s="5">
        <f t="shared" si="64"/>
        <v>98397</v>
      </c>
    </row>
    <row r="4123" spans="1:19" x14ac:dyDescent="0.2">
      <c r="A4123" t="s">
        <v>4268</v>
      </c>
      <c r="B4123" t="s">
        <v>9028</v>
      </c>
      <c r="C4123" t="s">
        <v>25</v>
      </c>
      <c r="D4123" t="str">
        <f>_xlfn.XLOOKUP(C4123,sales_teams!A:A,sales_teams!B:B,"")</f>
        <v>E372575</v>
      </c>
      <c r="E4123" t="str">
        <f>_xlfn.XLOOKUP(C4123,sales_teams!A:A,sales_teams!C:C,"")</f>
        <v>Rocco Neubert</v>
      </c>
      <c r="F4123" t="str">
        <f>_xlfn.XLOOKUP(C4123,sales_teams!A:A,sales_teams!D:D,"")</f>
        <v>East</v>
      </c>
      <c r="G4123" t="s">
        <v>54</v>
      </c>
      <c r="H4123" t="str">
        <f>_xlfn.XLOOKUP(G4123,products!A:A,products!B:B,"")</f>
        <v>GTX</v>
      </c>
      <c r="I4123" t="s">
        <v>172</v>
      </c>
      <c r="J4123" t="str">
        <f>_xlfn.XLOOKUP(I4123,accounts!A:A,accounts!B:B,"")</f>
        <v>software</v>
      </c>
      <c r="K4123" t="str">
        <f>_xlfn.XLOOKUP(I4123,accounts!A:A,accounts!F:F,"")</f>
        <v>Enterprise</v>
      </c>
      <c r="L4123" t="s">
        <v>56</v>
      </c>
      <c r="M4123" t="s">
        <v>9034</v>
      </c>
      <c r="N4123" t="s">
        <v>9041</v>
      </c>
      <c r="O4123" s="1">
        <v>42909</v>
      </c>
      <c r="P4123" s="1">
        <v>43006</v>
      </c>
      <c r="Q4123" s="5">
        <f>_xlfn.XLOOKUP(G4123,products!A:A,products!C:C,"")</f>
        <v>1096</v>
      </c>
      <c r="R4123">
        <v>29</v>
      </c>
      <c r="S4123" s="5">
        <f t="shared" si="64"/>
        <v>31784</v>
      </c>
    </row>
    <row r="4124" spans="1:19" x14ac:dyDescent="0.2">
      <c r="A4124" t="s">
        <v>4269</v>
      </c>
      <c r="B4124" t="s">
        <v>9026</v>
      </c>
      <c r="C4124" t="s">
        <v>25</v>
      </c>
      <c r="D4124" t="str">
        <f>_xlfn.XLOOKUP(C4124,sales_teams!A:A,sales_teams!B:B,"")</f>
        <v>E372575</v>
      </c>
      <c r="E4124" t="str">
        <f>_xlfn.XLOOKUP(C4124,sales_teams!A:A,sales_teams!C:C,"")</f>
        <v>Rocco Neubert</v>
      </c>
      <c r="F4124" t="str">
        <f>_xlfn.XLOOKUP(C4124,sales_teams!A:A,sales_teams!D:D,"")</f>
        <v>East</v>
      </c>
      <c r="G4124" t="s">
        <v>8951</v>
      </c>
      <c r="H4124" t="str">
        <f>_xlfn.XLOOKUP(G4124,products!A:A,products!B:B,"")</f>
        <v>GTX</v>
      </c>
      <c r="I4124" t="s">
        <v>128</v>
      </c>
      <c r="J4124" t="str">
        <f>_xlfn.XLOOKUP(I4124,accounts!A:A,accounts!B:B,"")</f>
        <v>marketing</v>
      </c>
      <c r="K4124" t="str">
        <f>_xlfn.XLOOKUP(I4124,accounts!A:A,accounts!F:F,"")</f>
        <v>Enterprise</v>
      </c>
      <c r="L4124" t="s">
        <v>56</v>
      </c>
      <c r="M4124" t="s">
        <v>9031</v>
      </c>
      <c r="N4124" t="s">
        <v>9041</v>
      </c>
      <c r="O4124" s="1">
        <v>42909</v>
      </c>
      <c r="P4124" s="1">
        <v>43005</v>
      </c>
      <c r="Q4124" s="5">
        <f>_xlfn.XLOOKUP(G4124,products!A:A,products!C:C,"")</f>
        <v>4821</v>
      </c>
      <c r="R4124">
        <v>37</v>
      </c>
      <c r="S4124" s="5">
        <f t="shared" si="64"/>
        <v>178377</v>
      </c>
    </row>
    <row r="4125" spans="1:19" x14ac:dyDescent="0.2">
      <c r="A4125" t="s">
        <v>4270</v>
      </c>
      <c r="B4125" t="s">
        <v>9027</v>
      </c>
      <c r="C4125" t="s">
        <v>15</v>
      </c>
      <c r="D4125" t="str">
        <f>_xlfn.XLOOKUP(C4125,sales_teams!A:A,sales_teams!B:B,"")</f>
        <v>C486814</v>
      </c>
      <c r="E4125" t="str">
        <f>_xlfn.XLOOKUP(C4125,sales_teams!A:A,sales_teams!C:C,"")</f>
        <v>Melvin Marxen</v>
      </c>
      <c r="F4125" t="str">
        <f>_xlfn.XLOOKUP(C4125,sales_teams!A:A,sales_teams!D:D,"")</f>
        <v>Central</v>
      </c>
      <c r="G4125" t="s">
        <v>8951</v>
      </c>
      <c r="H4125" t="str">
        <f>_xlfn.XLOOKUP(G4125,products!A:A,products!B:B,"")</f>
        <v>GTX</v>
      </c>
      <c r="I4125" t="s">
        <v>93</v>
      </c>
      <c r="J4125" t="str">
        <f>_xlfn.XLOOKUP(I4125,accounts!A:A,accounts!B:B,"")</f>
        <v>telecommunications</v>
      </c>
      <c r="K4125" t="str">
        <f>_xlfn.XLOOKUP(I4125,accounts!A:A,accounts!F:F,"")</f>
        <v>Enterprise</v>
      </c>
      <c r="L4125" t="s">
        <v>81</v>
      </c>
      <c r="M4125" t="s">
        <v>9037</v>
      </c>
      <c r="N4125" t="s">
        <v>9042</v>
      </c>
      <c r="O4125" s="1">
        <v>42909</v>
      </c>
      <c r="P4125" s="1">
        <v>42970</v>
      </c>
      <c r="Q4125" s="5">
        <f>_xlfn.XLOOKUP(G4125,products!A:A,products!C:C,"")</f>
        <v>4821</v>
      </c>
      <c r="R4125">
        <v>2</v>
      </c>
      <c r="S4125" s="5">
        <f t="shared" si="64"/>
        <v>9642</v>
      </c>
    </row>
    <row r="4126" spans="1:19" x14ac:dyDescent="0.2">
      <c r="A4126" t="s">
        <v>4271</v>
      </c>
      <c r="B4126" t="s">
        <v>9027</v>
      </c>
      <c r="C4126" t="s">
        <v>13</v>
      </c>
      <c r="D4126" t="str">
        <f>_xlfn.XLOOKUP(C4126,sales_teams!A:A,sales_teams!B:B,"")</f>
        <v>C130664</v>
      </c>
      <c r="E4126" t="str">
        <f>_xlfn.XLOOKUP(C4126,sales_teams!A:A,sales_teams!C:C,"")</f>
        <v>Melvin Marxen</v>
      </c>
      <c r="F4126" t="str">
        <f>_xlfn.XLOOKUP(C4126,sales_teams!A:A,sales_teams!D:D,"")</f>
        <v>Central</v>
      </c>
      <c r="G4126" t="s">
        <v>60</v>
      </c>
      <c r="H4126" t="str">
        <f>_xlfn.XLOOKUP(G4126,products!A:A,products!B:B,"")</f>
        <v>MG</v>
      </c>
      <c r="I4126" t="s">
        <v>140</v>
      </c>
      <c r="J4126" t="str">
        <f>_xlfn.XLOOKUP(I4126,accounts!A:A,accounts!B:B,"")</f>
        <v>technolgy</v>
      </c>
      <c r="K4126" t="str">
        <f>_xlfn.XLOOKUP(I4126,accounts!A:A,accounts!F:F,"")</f>
        <v>Mid-Market</v>
      </c>
      <c r="L4126" t="s">
        <v>56</v>
      </c>
      <c r="M4126" t="s">
        <v>9032</v>
      </c>
      <c r="N4126" t="s">
        <v>9042</v>
      </c>
      <c r="O4126" s="1">
        <v>42909</v>
      </c>
      <c r="P4126" s="1">
        <v>42919</v>
      </c>
      <c r="Q4126" s="5">
        <f>_xlfn.XLOOKUP(G4126,products!A:A,products!C:C,"")</f>
        <v>55</v>
      </c>
      <c r="R4126">
        <v>44</v>
      </c>
      <c r="S4126" s="5">
        <f t="shared" si="64"/>
        <v>2420</v>
      </c>
    </row>
    <row r="4127" spans="1:19" x14ac:dyDescent="0.2">
      <c r="A4127" t="s">
        <v>4272</v>
      </c>
      <c r="B4127" t="s">
        <v>9026</v>
      </c>
      <c r="C4127" t="s">
        <v>36</v>
      </c>
      <c r="D4127" t="str">
        <f>_xlfn.XLOOKUP(C4127,sales_teams!A:A,sales_teams!B:B,"")</f>
        <v>W815792</v>
      </c>
      <c r="E4127" t="str">
        <f>_xlfn.XLOOKUP(C4127,sales_teams!A:A,sales_teams!C:C,"")</f>
        <v>Celia Rouche</v>
      </c>
      <c r="F4127" t="str">
        <f>_xlfn.XLOOKUP(C4127,sales_teams!A:A,sales_teams!D:D,"")</f>
        <v>West</v>
      </c>
      <c r="G4127" t="s">
        <v>75</v>
      </c>
      <c r="H4127" t="str">
        <f>_xlfn.XLOOKUP(G4127,products!A:A,products!B:B,"")</f>
        <v>MG</v>
      </c>
      <c r="I4127" t="s">
        <v>287</v>
      </c>
      <c r="J4127" t="str">
        <f>_xlfn.XLOOKUP(I4127,accounts!A:A,accounts!B:B,"")</f>
        <v>retail</v>
      </c>
      <c r="K4127" t="str">
        <f>_xlfn.XLOOKUP(I4127,accounts!A:A,accounts!F:F,"")</f>
        <v>Enterprise</v>
      </c>
      <c r="L4127" t="s">
        <v>81</v>
      </c>
      <c r="M4127" t="s">
        <v>9038</v>
      </c>
      <c r="N4127" t="s">
        <v>9045</v>
      </c>
      <c r="O4127" s="1">
        <v>42909</v>
      </c>
      <c r="P4127" s="1">
        <v>42919</v>
      </c>
      <c r="Q4127" s="5">
        <f>_xlfn.XLOOKUP(G4127,products!A:A,products!C:C,"")</f>
        <v>3393</v>
      </c>
      <c r="R4127">
        <v>24</v>
      </c>
      <c r="S4127" s="5">
        <f t="shared" si="64"/>
        <v>81432</v>
      </c>
    </row>
    <row r="4128" spans="1:19" x14ac:dyDescent="0.2">
      <c r="A4128" t="s">
        <v>4273</v>
      </c>
      <c r="B4128" t="s">
        <v>9028</v>
      </c>
      <c r="C4128" t="s">
        <v>36</v>
      </c>
      <c r="D4128" t="str">
        <f>_xlfn.XLOOKUP(C4128,sales_teams!A:A,sales_teams!B:B,"")</f>
        <v>W815792</v>
      </c>
      <c r="E4128" t="str">
        <f>_xlfn.XLOOKUP(C4128,sales_teams!A:A,sales_teams!C:C,"")</f>
        <v>Celia Rouche</v>
      </c>
      <c r="F4128" t="str">
        <f>_xlfn.XLOOKUP(C4128,sales_teams!A:A,sales_teams!D:D,"")</f>
        <v>West</v>
      </c>
      <c r="G4128" t="s">
        <v>54</v>
      </c>
      <c r="H4128" t="str">
        <f>_xlfn.XLOOKUP(G4128,products!A:A,products!B:B,"")</f>
        <v>GTX</v>
      </c>
      <c r="I4128" t="s">
        <v>184</v>
      </c>
      <c r="J4128" t="str">
        <f>_xlfn.XLOOKUP(I4128,accounts!A:A,accounts!B:B,"")</f>
        <v>entertainment</v>
      </c>
      <c r="K4128" t="str">
        <f>_xlfn.XLOOKUP(I4128,accounts!A:A,accounts!F:F,"")</f>
        <v>SMB</v>
      </c>
      <c r="L4128" t="s">
        <v>56</v>
      </c>
      <c r="M4128" t="s">
        <v>9033</v>
      </c>
      <c r="N4128" t="s">
        <v>9042</v>
      </c>
      <c r="O4128" s="1">
        <v>42909</v>
      </c>
      <c r="P4128" s="1">
        <v>42990</v>
      </c>
      <c r="Q4128" s="5">
        <f>_xlfn.XLOOKUP(G4128,products!A:A,products!C:C,"")</f>
        <v>1096</v>
      </c>
      <c r="R4128">
        <v>41</v>
      </c>
      <c r="S4128" s="5">
        <f t="shared" si="64"/>
        <v>44936</v>
      </c>
    </row>
    <row r="4129" spans="1:19" x14ac:dyDescent="0.2">
      <c r="A4129" t="s">
        <v>4274</v>
      </c>
      <c r="B4129" t="s">
        <v>9025</v>
      </c>
      <c r="C4129" t="s">
        <v>42</v>
      </c>
      <c r="D4129" t="str">
        <f>_xlfn.XLOOKUP(C4129,sales_teams!A:A,sales_teams!B:B,"")</f>
        <v>W674591</v>
      </c>
      <c r="E4129" t="str">
        <f>_xlfn.XLOOKUP(C4129,sales_teams!A:A,sales_teams!C:C,"")</f>
        <v>Summer Sewald</v>
      </c>
      <c r="F4129" t="str">
        <f>_xlfn.XLOOKUP(C4129,sales_teams!A:A,sales_teams!D:D,"")</f>
        <v>West</v>
      </c>
      <c r="G4129" t="s">
        <v>8951</v>
      </c>
      <c r="H4129" t="str">
        <f>_xlfn.XLOOKUP(G4129,products!A:A,products!B:B,"")</f>
        <v>GTX</v>
      </c>
      <c r="I4129" t="s">
        <v>113</v>
      </c>
      <c r="J4129" t="str">
        <f>_xlfn.XLOOKUP(I4129,accounts!A:A,accounts!B:B,"")</f>
        <v>medical</v>
      </c>
      <c r="K4129" t="str">
        <f>_xlfn.XLOOKUP(I4129,accounts!A:A,accounts!F:F,"")</f>
        <v>Enterprise</v>
      </c>
      <c r="L4129" t="s">
        <v>81</v>
      </c>
      <c r="M4129" t="s">
        <v>9038</v>
      </c>
      <c r="N4129" t="s">
        <v>9045</v>
      </c>
      <c r="O4129" s="1">
        <v>42909</v>
      </c>
      <c r="P4129" s="1">
        <v>42920</v>
      </c>
      <c r="Q4129" s="5">
        <f>_xlfn.XLOOKUP(G4129,products!A:A,products!C:C,"")</f>
        <v>4821</v>
      </c>
      <c r="R4129">
        <v>44</v>
      </c>
      <c r="S4129" s="5">
        <f t="shared" si="64"/>
        <v>212124</v>
      </c>
    </row>
    <row r="4130" spans="1:19" x14ac:dyDescent="0.2">
      <c r="A4130" t="s">
        <v>4275</v>
      </c>
      <c r="B4130" t="s">
        <v>9025</v>
      </c>
      <c r="C4130" t="s">
        <v>8</v>
      </c>
      <c r="D4130" t="str">
        <f>_xlfn.XLOOKUP(C4130,sales_teams!A:A,sales_teams!B:B,"")</f>
        <v>C100201</v>
      </c>
      <c r="E4130" t="str">
        <f>_xlfn.XLOOKUP(C4130,sales_teams!A:A,sales_teams!C:C,"")</f>
        <v>Dustin Brinkmann</v>
      </c>
      <c r="F4130" t="str">
        <f>_xlfn.XLOOKUP(C4130,sales_teams!A:A,sales_teams!D:D,"")</f>
        <v>Central</v>
      </c>
      <c r="G4130" t="s">
        <v>75</v>
      </c>
      <c r="H4130" t="str">
        <f>_xlfn.XLOOKUP(G4130,products!A:A,products!B:B,"")</f>
        <v>MG</v>
      </c>
      <c r="I4130" t="s">
        <v>233</v>
      </c>
      <c r="J4130" t="str">
        <f>_xlfn.XLOOKUP(I4130,accounts!A:A,accounts!B:B,"")</f>
        <v>medical</v>
      </c>
      <c r="K4130" t="str">
        <f>_xlfn.XLOOKUP(I4130,accounts!A:A,accounts!F:F,"")</f>
        <v>SMB</v>
      </c>
      <c r="L4130" t="s">
        <v>81</v>
      </c>
      <c r="M4130" t="s">
        <v>9036</v>
      </c>
      <c r="N4130" t="s">
        <v>9045</v>
      </c>
      <c r="O4130" s="1">
        <v>42909</v>
      </c>
      <c r="P4130" s="1">
        <v>42919</v>
      </c>
      <c r="Q4130" s="5">
        <f>_xlfn.XLOOKUP(G4130,products!A:A,products!C:C,"")</f>
        <v>3393</v>
      </c>
      <c r="R4130">
        <v>45</v>
      </c>
      <c r="S4130" s="5">
        <f t="shared" si="64"/>
        <v>152685</v>
      </c>
    </row>
    <row r="4131" spans="1:19" x14ac:dyDescent="0.2">
      <c r="A4131" t="s">
        <v>4276</v>
      </c>
      <c r="B4131" t="s">
        <v>9025</v>
      </c>
      <c r="C4131" t="s">
        <v>12</v>
      </c>
      <c r="D4131" t="str">
        <f>_xlfn.XLOOKUP(C4131,sales_teams!A:A,sales_teams!B:B,"")</f>
        <v>C234392</v>
      </c>
      <c r="E4131" t="str">
        <f>_xlfn.XLOOKUP(C4131,sales_teams!A:A,sales_teams!C:C,"")</f>
        <v>Melvin Marxen</v>
      </c>
      <c r="F4131" t="str">
        <f>_xlfn.XLOOKUP(C4131,sales_teams!A:A,sales_teams!D:D,"")</f>
        <v>Central</v>
      </c>
      <c r="G4131" t="s">
        <v>75</v>
      </c>
      <c r="H4131" t="str">
        <f>_xlfn.XLOOKUP(G4131,products!A:A,products!B:B,"")</f>
        <v>MG</v>
      </c>
      <c r="I4131" t="s">
        <v>135</v>
      </c>
      <c r="J4131" t="str">
        <f>_xlfn.XLOOKUP(I4131,accounts!A:A,accounts!B:B,"")</f>
        <v>marketing</v>
      </c>
      <c r="K4131" t="str">
        <f>_xlfn.XLOOKUP(I4131,accounts!A:A,accounts!F:F,"")</f>
        <v>Mid-Market</v>
      </c>
      <c r="L4131" t="s">
        <v>81</v>
      </c>
      <c r="M4131" t="s">
        <v>9036</v>
      </c>
      <c r="N4131" t="s">
        <v>9041</v>
      </c>
      <c r="O4131" s="1">
        <v>42909</v>
      </c>
      <c r="P4131" s="1">
        <v>43000</v>
      </c>
      <c r="Q4131" s="5">
        <f>_xlfn.XLOOKUP(G4131,products!A:A,products!C:C,"")</f>
        <v>3393</v>
      </c>
      <c r="R4131">
        <v>50</v>
      </c>
      <c r="S4131" s="5">
        <f t="shared" si="64"/>
        <v>169650</v>
      </c>
    </row>
    <row r="4132" spans="1:19" x14ac:dyDescent="0.2">
      <c r="A4132" t="s">
        <v>4277</v>
      </c>
      <c r="B4132" t="s">
        <v>9028</v>
      </c>
      <c r="C4132" t="s">
        <v>14</v>
      </c>
      <c r="D4132" t="str">
        <f>_xlfn.XLOOKUP(C4132,sales_teams!A:A,sales_teams!B:B,"")</f>
        <v>C961860</v>
      </c>
      <c r="E4132" t="str">
        <f>_xlfn.XLOOKUP(C4132,sales_teams!A:A,sales_teams!C:C,"")</f>
        <v>Melvin Marxen</v>
      </c>
      <c r="F4132" t="str">
        <f>_xlfn.XLOOKUP(C4132,sales_teams!A:A,sales_teams!D:D,"")</f>
        <v>Central</v>
      </c>
      <c r="G4132" t="s">
        <v>54</v>
      </c>
      <c r="H4132" t="str">
        <f>_xlfn.XLOOKUP(G4132,products!A:A,products!B:B,"")</f>
        <v>GTX</v>
      </c>
      <c r="I4132" t="s">
        <v>233</v>
      </c>
      <c r="J4132" t="str">
        <f>_xlfn.XLOOKUP(I4132,accounts!A:A,accounts!B:B,"")</f>
        <v>medical</v>
      </c>
      <c r="K4132" t="str">
        <f>_xlfn.XLOOKUP(I4132,accounts!A:A,accounts!F:F,"")</f>
        <v>SMB</v>
      </c>
      <c r="L4132" t="s">
        <v>56</v>
      </c>
      <c r="M4132" t="s">
        <v>9031</v>
      </c>
      <c r="N4132" t="s">
        <v>9045</v>
      </c>
      <c r="O4132" s="1">
        <v>42909</v>
      </c>
      <c r="P4132" s="1">
        <v>42918</v>
      </c>
      <c r="Q4132" s="5">
        <f>_xlfn.XLOOKUP(G4132,products!A:A,products!C:C,"")</f>
        <v>1096</v>
      </c>
      <c r="R4132">
        <v>41</v>
      </c>
      <c r="S4132" s="5">
        <f t="shared" si="64"/>
        <v>44936</v>
      </c>
    </row>
    <row r="4133" spans="1:19" x14ac:dyDescent="0.2">
      <c r="A4133" t="s">
        <v>4278</v>
      </c>
      <c r="B4133" t="s">
        <v>9025</v>
      </c>
      <c r="C4133" t="s">
        <v>29</v>
      </c>
      <c r="D4133" t="str">
        <f>_xlfn.XLOOKUP(C4133,sales_teams!A:A,sales_teams!B:B,"")</f>
        <v>E571180</v>
      </c>
      <c r="E4133" t="str">
        <f>_xlfn.XLOOKUP(C4133,sales_teams!A:A,sales_teams!C:C,"")</f>
        <v>Rocco Neubert</v>
      </c>
      <c r="F4133" t="str">
        <f>_xlfn.XLOOKUP(C4133,sales_teams!A:A,sales_teams!D:D,"")</f>
        <v>East</v>
      </c>
      <c r="G4133" t="s">
        <v>62</v>
      </c>
      <c r="H4133" t="str">
        <f>_xlfn.XLOOKUP(G4133,products!A:A,products!B:B,"")</f>
        <v>GTX</v>
      </c>
      <c r="I4133" t="s">
        <v>160</v>
      </c>
      <c r="J4133" t="str">
        <f>_xlfn.XLOOKUP(I4133,accounts!A:A,accounts!B:B,"")</f>
        <v>medical</v>
      </c>
      <c r="K4133" t="str">
        <f>_xlfn.XLOOKUP(I4133,accounts!A:A,accounts!F:F,"")</f>
        <v>Enterprise</v>
      </c>
      <c r="L4133" t="s">
        <v>81</v>
      </c>
      <c r="M4133" t="s">
        <v>9037</v>
      </c>
      <c r="N4133" t="s">
        <v>9041</v>
      </c>
      <c r="O4133" s="1">
        <v>42909</v>
      </c>
      <c r="P4133" s="1">
        <v>42917</v>
      </c>
      <c r="Q4133" s="5">
        <f>_xlfn.XLOOKUP(G4133,products!A:A,products!C:C,"")</f>
        <v>550</v>
      </c>
      <c r="R4133">
        <v>31</v>
      </c>
      <c r="S4133" s="5">
        <f t="shared" si="64"/>
        <v>17050</v>
      </c>
    </row>
    <row r="4134" spans="1:19" x14ac:dyDescent="0.2">
      <c r="A4134" t="s">
        <v>4279</v>
      </c>
      <c r="B4134" t="s">
        <v>9026</v>
      </c>
      <c r="C4134" t="s">
        <v>29</v>
      </c>
      <c r="D4134" t="str">
        <f>_xlfn.XLOOKUP(C4134,sales_teams!A:A,sales_teams!B:B,"")</f>
        <v>E571180</v>
      </c>
      <c r="E4134" t="str">
        <f>_xlfn.XLOOKUP(C4134,sales_teams!A:A,sales_teams!C:C,"")</f>
        <v>Rocco Neubert</v>
      </c>
      <c r="F4134" t="str">
        <f>_xlfn.XLOOKUP(C4134,sales_teams!A:A,sales_teams!D:D,"")</f>
        <v>East</v>
      </c>
      <c r="G4134" t="s">
        <v>54</v>
      </c>
      <c r="H4134" t="str">
        <f>_xlfn.XLOOKUP(G4134,products!A:A,products!B:B,"")</f>
        <v>GTX</v>
      </c>
      <c r="I4134" t="s">
        <v>224</v>
      </c>
      <c r="J4134" t="str">
        <f>_xlfn.XLOOKUP(I4134,accounts!A:A,accounts!B:B,"")</f>
        <v>technolgy</v>
      </c>
      <c r="K4134" t="str">
        <f>_xlfn.XLOOKUP(I4134,accounts!A:A,accounts!F:F,"")</f>
        <v>Mid-Market</v>
      </c>
      <c r="L4134" t="s">
        <v>56</v>
      </c>
      <c r="M4134" t="s">
        <v>9035</v>
      </c>
      <c r="N4134" t="s">
        <v>9041</v>
      </c>
      <c r="O4134" s="1">
        <v>42909</v>
      </c>
      <c r="P4134" s="1">
        <v>42920</v>
      </c>
      <c r="Q4134" s="5">
        <f>_xlfn.XLOOKUP(G4134,products!A:A,products!C:C,"")</f>
        <v>1096</v>
      </c>
      <c r="R4134">
        <v>2</v>
      </c>
      <c r="S4134" s="5">
        <f t="shared" si="64"/>
        <v>2192</v>
      </c>
    </row>
    <row r="4135" spans="1:19" x14ac:dyDescent="0.2">
      <c r="A4135" t="s">
        <v>4280</v>
      </c>
      <c r="B4135" t="s">
        <v>9025</v>
      </c>
      <c r="C4135" t="s">
        <v>29</v>
      </c>
      <c r="D4135" t="str">
        <f>_xlfn.XLOOKUP(C4135,sales_teams!A:A,sales_teams!B:B,"")</f>
        <v>E571180</v>
      </c>
      <c r="E4135" t="str">
        <f>_xlfn.XLOOKUP(C4135,sales_teams!A:A,sales_teams!C:C,"")</f>
        <v>Rocco Neubert</v>
      </c>
      <c r="F4135" t="str">
        <f>_xlfn.XLOOKUP(C4135,sales_teams!A:A,sales_teams!D:D,"")</f>
        <v>East</v>
      </c>
      <c r="G4135" t="s">
        <v>8951</v>
      </c>
      <c r="H4135" t="str">
        <f>_xlfn.XLOOKUP(G4135,products!A:A,products!B:B,"")</f>
        <v>GTX</v>
      </c>
      <c r="I4135" t="s">
        <v>108</v>
      </c>
      <c r="J4135" t="str">
        <f>_xlfn.XLOOKUP(I4135,accounts!A:A,accounts!B:B,"")</f>
        <v>retail</v>
      </c>
      <c r="K4135" t="str">
        <f>_xlfn.XLOOKUP(I4135,accounts!A:A,accounts!F:F,"")</f>
        <v>Enterprise</v>
      </c>
      <c r="L4135" t="s">
        <v>56</v>
      </c>
      <c r="M4135" t="s">
        <v>9035</v>
      </c>
      <c r="N4135" t="s">
        <v>9045</v>
      </c>
      <c r="O4135" s="1">
        <v>42909</v>
      </c>
      <c r="P4135" s="1">
        <v>42996</v>
      </c>
      <c r="Q4135" s="5">
        <f>_xlfn.XLOOKUP(G4135,products!A:A,products!C:C,"")</f>
        <v>4821</v>
      </c>
      <c r="R4135">
        <v>39</v>
      </c>
      <c r="S4135" s="5">
        <f t="shared" si="64"/>
        <v>188019</v>
      </c>
    </row>
    <row r="4136" spans="1:19" x14ac:dyDescent="0.2">
      <c r="A4136" t="s">
        <v>4281</v>
      </c>
      <c r="B4136" t="s">
        <v>9027</v>
      </c>
      <c r="C4136" t="s">
        <v>21</v>
      </c>
      <c r="D4136" t="str">
        <f>_xlfn.XLOOKUP(C4136,sales_teams!A:A,sales_teams!B:B,"")</f>
        <v>E777204</v>
      </c>
      <c r="E4136" t="str">
        <f>_xlfn.XLOOKUP(C4136,sales_teams!A:A,sales_teams!C:C,"")</f>
        <v>Cara Losch</v>
      </c>
      <c r="F4136" t="str">
        <f>_xlfn.XLOOKUP(C4136,sales_teams!A:A,sales_teams!D:D,"")</f>
        <v>East</v>
      </c>
      <c r="G4136" t="s">
        <v>60</v>
      </c>
      <c r="H4136" t="str">
        <f>_xlfn.XLOOKUP(G4136,products!A:A,products!B:B,"")</f>
        <v>MG</v>
      </c>
      <c r="I4136" t="s">
        <v>215</v>
      </c>
      <c r="J4136" t="str">
        <f>_xlfn.XLOOKUP(I4136,accounts!A:A,accounts!B:B,"")</f>
        <v>technolgy</v>
      </c>
      <c r="K4136" t="str">
        <f>_xlfn.XLOOKUP(I4136,accounts!A:A,accounts!F:F,"")</f>
        <v>Enterprise</v>
      </c>
      <c r="L4136" t="s">
        <v>56</v>
      </c>
      <c r="M4136" t="s">
        <v>9031</v>
      </c>
      <c r="N4136" t="s">
        <v>9041</v>
      </c>
      <c r="O4136" s="1">
        <v>42909</v>
      </c>
      <c r="P4136" s="1">
        <v>42917</v>
      </c>
      <c r="Q4136" s="5">
        <f>_xlfn.XLOOKUP(G4136,products!A:A,products!C:C,"")</f>
        <v>55</v>
      </c>
      <c r="R4136">
        <v>35</v>
      </c>
      <c r="S4136" s="5">
        <f t="shared" si="64"/>
        <v>1925</v>
      </c>
    </row>
    <row r="4137" spans="1:19" x14ac:dyDescent="0.2">
      <c r="A4137" t="s">
        <v>4282</v>
      </c>
      <c r="B4137" t="s">
        <v>9026</v>
      </c>
      <c r="C4137" t="s">
        <v>7</v>
      </c>
      <c r="D4137" t="str">
        <f>_xlfn.XLOOKUP(C4137,sales_teams!A:A,sales_teams!B:B,"")</f>
        <v>C234829</v>
      </c>
      <c r="E4137" t="str">
        <f>_xlfn.XLOOKUP(C4137,sales_teams!A:A,sales_teams!C:C,"")</f>
        <v>Dustin Brinkmann</v>
      </c>
      <c r="F4137" t="str">
        <f>_xlfn.XLOOKUP(C4137,sales_teams!A:A,sales_teams!D:D,"")</f>
        <v>Central</v>
      </c>
      <c r="G4137" t="s">
        <v>60</v>
      </c>
      <c r="H4137" t="str">
        <f>_xlfn.XLOOKUP(G4137,products!A:A,products!B:B,"")</f>
        <v>MG</v>
      </c>
      <c r="I4137" t="s">
        <v>149</v>
      </c>
      <c r="J4137" t="str">
        <f>_xlfn.XLOOKUP(I4137,accounts!A:A,accounts!B:B,"")</f>
        <v>finance</v>
      </c>
      <c r="K4137" t="str">
        <f>_xlfn.XLOOKUP(I4137,accounts!A:A,accounts!F:F,"")</f>
        <v>Mid-Market</v>
      </c>
      <c r="L4137" t="s">
        <v>81</v>
      </c>
      <c r="M4137" t="s">
        <v>9037</v>
      </c>
      <c r="N4137" t="s">
        <v>9042</v>
      </c>
      <c r="O4137" s="1">
        <v>42909</v>
      </c>
      <c r="P4137" s="1">
        <v>42921</v>
      </c>
      <c r="Q4137" s="5">
        <f>_xlfn.XLOOKUP(G4137,products!A:A,products!C:C,"")</f>
        <v>55</v>
      </c>
      <c r="R4137">
        <v>42</v>
      </c>
      <c r="S4137" s="5">
        <f t="shared" si="64"/>
        <v>2310</v>
      </c>
    </row>
    <row r="4138" spans="1:19" x14ac:dyDescent="0.2">
      <c r="A4138" t="s">
        <v>4283</v>
      </c>
      <c r="B4138" t="s">
        <v>9025</v>
      </c>
      <c r="C4138" t="s">
        <v>7</v>
      </c>
      <c r="D4138" t="str">
        <f>_xlfn.XLOOKUP(C4138,sales_teams!A:A,sales_teams!B:B,"")</f>
        <v>C234829</v>
      </c>
      <c r="E4138" t="str">
        <f>_xlfn.XLOOKUP(C4138,sales_teams!A:A,sales_teams!C:C,"")</f>
        <v>Dustin Brinkmann</v>
      </c>
      <c r="F4138" t="str">
        <f>_xlfn.XLOOKUP(C4138,sales_teams!A:A,sales_teams!D:D,"")</f>
        <v>Central</v>
      </c>
      <c r="G4138" t="s">
        <v>60</v>
      </c>
      <c r="H4138" t="str">
        <f>_xlfn.XLOOKUP(G4138,products!A:A,products!B:B,"")</f>
        <v>MG</v>
      </c>
      <c r="I4138" t="s">
        <v>67</v>
      </c>
      <c r="J4138" t="str">
        <f>_xlfn.XLOOKUP(I4138,accounts!A:A,accounts!B:B,"")</f>
        <v>medical</v>
      </c>
      <c r="K4138" t="str">
        <f>_xlfn.XLOOKUP(I4138,accounts!A:A,accounts!F:F,"")</f>
        <v>Enterprise</v>
      </c>
      <c r="L4138" t="s">
        <v>56</v>
      </c>
      <c r="M4138" t="s">
        <v>9033</v>
      </c>
      <c r="N4138" t="s">
        <v>9042</v>
      </c>
      <c r="O4138" s="1">
        <v>42909</v>
      </c>
      <c r="P4138" s="1">
        <v>43007</v>
      </c>
      <c r="Q4138" s="5">
        <f>_xlfn.XLOOKUP(G4138,products!A:A,products!C:C,"")</f>
        <v>55</v>
      </c>
      <c r="R4138">
        <v>9</v>
      </c>
      <c r="S4138" s="5">
        <f t="shared" si="64"/>
        <v>495</v>
      </c>
    </row>
    <row r="4139" spans="1:19" x14ac:dyDescent="0.2">
      <c r="A4139" t="s">
        <v>4284</v>
      </c>
      <c r="B4139" t="s">
        <v>9025</v>
      </c>
      <c r="C4139" t="s">
        <v>7</v>
      </c>
      <c r="D4139" t="str">
        <f>_xlfn.XLOOKUP(C4139,sales_teams!A:A,sales_teams!B:B,"")</f>
        <v>C234829</v>
      </c>
      <c r="E4139" t="str">
        <f>_xlfn.XLOOKUP(C4139,sales_teams!A:A,sales_teams!C:C,"")</f>
        <v>Dustin Brinkmann</v>
      </c>
      <c r="F4139" t="str">
        <f>_xlfn.XLOOKUP(C4139,sales_teams!A:A,sales_teams!D:D,"")</f>
        <v>Central</v>
      </c>
      <c r="G4139" t="s">
        <v>75</v>
      </c>
      <c r="H4139" t="str">
        <f>_xlfn.XLOOKUP(G4139,products!A:A,products!B:B,"")</f>
        <v>MG</v>
      </c>
      <c r="I4139" t="s">
        <v>133</v>
      </c>
      <c r="J4139" t="str">
        <f>_xlfn.XLOOKUP(I4139,accounts!A:A,accounts!B:B,"")</f>
        <v>finance</v>
      </c>
      <c r="K4139" t="str">
        <f>_xlfn.XLOOKUP(I4139,accounts!A:A,accounts!F:F,"")</f>
        <v>Mid-Market</v>
      </c>
      <c r="L4139" t="s">
        <v>56</v>
      </c>
      <c r="M4139" t="s">
        <v>9033</v>
      </c>
      <c r="N4139" t="s">
        <v>9043</v>
      </c>
      <c r="O4139" s="1">
        <v>42909</v>
      </c>
      <c r="P4139" s="1">
        <v>42999</v>
      </c>
      <c r="Q4139" s="5">
        <f>_xlfn.XLOOKUP(G4139,products!A:A,products!C:C,"")</f>
        <v>3393</v>
      </c>
      <c r="R4139">
        <v>4</v>
      </c>
      <c r="S4139" s="5">
        <f t="shared" si="64"/>
        <v>13572</v>
      </c>
    </row>
    <row r="4140" spans="1:19" x14ac:dyDescent="0.2">
      <c r="A4140" t="s">
        <v>4285</v>
      </c>
      <c r="B4140" t="s">
        <v>9026</v>
      </c>
      <c r="C4140" t="s">
        <v>32</v>
      </c>
      <c r="D4140" t="str">
        <f>_xlfn.XLOOKUP(C4140,sales_teams!A:A,sales_teams!B:B,"")</f>
        <v>W975078</v>
      </c>
      <c r="E4140" t="str">
        <f>_xlfn.XLOOKUP(C4140,sales_teams!A:A,sales_teams!C:C,"")</f>
        <v>Celia Rouche</v>
      </c>
      <c r="F4140" t="str">
        <f>_xlfn.XLOOKUP(C4140,sales_teams!A:A,sales_teams!D:D,"")</f>
        <v>West</v>
      </c>
      <c r="G4140" t="s">
        <v>8951</v>
      </c>
      <c r="H4140" t="str">
        <f>_xlfn.XLOOKUP(G4140,products!A:A,products!B:B,"")</f>
        <v>GTX</v>
      </c>
      <c r="I4140" t="s">
        <v>239</v>
      </c>
      <c r="J4140" t="str">
        <f>_xlfn.XLOOKUP(I4140,accounts!A:A,accounts!B:B,"")</f>
        <v>technolgy</v>
      </c>
      <c r="K4140" t="str">
        <f>_xlfn.XLOOKUP(I4140,accounts!A:A,accounts!F:F,"")</f>
        <v>Mid-Market</v>
      </c>
      <c r="L4140" t="s">
        <v>81</v>
      </c>
      <c r="M4140" t="s">
        <v>9038</v>
      </c>
      <c r="N4140" t="s">
        <v>9042</v>
      </c>
      <c r="O4140" s="1">
        <v>42909</v>
      </c>
      <c r="P4140" s="1">
        <v>42922</v>
      </c>
      <c r="Q4140" s="5">
        <f>_xlfn.XLOOKUP(G4140,products!A:A,products!C:C,"")</f>
        <v>4821</v>
      </c>
      <c r="R4140">
        <v>18</v>
      </c>
      <c r="S4140" s="5">
        <f t="shared" si="64"/>
        <v>86778</v>
      </c>
    </row>
    <row r="4141" spans="1:19" x14ac:dyDescent="0.2">
      <c r="A4141" t="s">
        <v>4286</v>
      </c>
      <c r="B4141" t="s">
        <v>9027</v>
      </c>
      <c r="C4141" t="s">
        <v>17</v>
      </c>
      <c r="D4141" t="str">
        <f>_xlfn.XLOOKUP(C4141,sales_teams!A:A,sales_teams!B:B,"")</f>
        <v>E152967</v>
      </c>
      <c r="E4141" t="str">
        <f>_xlfn.XLOOKUP(C4141,sales_teams!A:A,sales_teams!C:C,"")</f>
        <v>Cara Losch</v>
      </c>
      <c r="F4141" t="str">
        <f>_xlfn.XLOOKUP(C4141,sales_teams!A:A,sales_teams!D:D,"")</f>
        <v>East</v>
      </c>
      <c r="G4141" t="s">
        <v>60</v>
      </c>
      <c r="H4141" t="str">
        <f>_xlfn.XLOOKUP(G4141,products!A:A,products!B:B,"")</f>
        <v>MG</v>
      </c>
      <c r="I4141" t="s">
        <v>219</v>
      </c>
      <c r="J4141" t="str">
        <f>_xlfn.XLOOKUP(I4141,accounts!A:A,accounts!B:B,"")</f>
        <v>medical</v>
      </c>
      <c r="K4141" t="str">
        <f>_xlfn.XLOOKUP(I4141,accounts!A:A,accounts!F:F,"")</f>
        <v>SMB</v>
      </c>
      <c r="L4141" t="s">
        <v>76</v>
      </c>
      <c r="N4141" t="s">
        <v>9044</v>
      </c>
      <c r="O4141" s="1">
        <v>42909</v>
      </c>
      <c r="Q4141" s="5">
        <f>_xlfn.XLOOKUP(G4141,products!A:A,products!C:C,"")</f>
        <v>55</v>
      </c>
      <c r="R4141">
        <v>21</v>
      </c>
      <c r="S4141" s="5">
        <f t="shared" si="64"/>
        <v>1155</v>
      </c>
    </row>
    <row r="4142" spans="1:19" x14ac:dyDescent="0.2">
      <c r="A4142" t="s">
        <v>4287</v>
      </c>
      <c r="B4142" t="s">
        <v>9026</v>
      </c>
      <c r="C4142" t="s">
        <v>17</v>
      </c>
      <c r="D4142" t="str">
        <f>_xlfn.XLOOKUP(C4142,sales_teams!A:A,sales_teams!B:B,"")</f>
        <v>E152967</v>
      </c>
      <c r="E4142" t="str">
        <f>_xlfn.XLOOKUP(C4142,sales_teams!A:A,sales_teams!C:C,"")</f>
        <v>Cara Losch</v>
      </c>
      <c r="F4142" t="str">
        <f>_xlfn.XLOOKUP(C4142,sales_teams!A:A,sales_teams!D:D,"")</f>
        <v>East</v>
      </c>
      <c r="G4142" t="s">
        <v>60</v>
      </c>
      <c r="H4142" t="str">
        <f>_xlfn.XLOOKUP(G4142,products!A:A,products!B:B,"")</f>
        <v>MG</v>
      </c>
      <c r="I4142" t="s">
        <v>215</v>
      </c>
      <c r="J4142" t="str">
        <f>_xlfn.XLOOKUP(I4142,accounts!A:A,accounts!B:B,"")</f>
        <v>technolgy</v>
      </c>
      <c r="K4142" t="str">
        <f>_xlfn.XLOOKUP(I4142,accounts!A:A,accounts!F:F,"")</f>
        <v>Enterprise</v>
      </c>
      <c r="L4142" t="s">
        <v>56</v>
      </c>
      <c r="M4142" t="s">
        <v>9035</v>
      </c>
      <c r="N4142" t="s">
        <v>9045</v>
      </c>
      <c r="O4142" s="1">
        <v>42909</v>
      </c>
      <c r="P4142" s="1">
        <v>42962</v>
      </c>
      <c r="Q4142" s="5">
        <f>_xlfn.XLOOKUP(G4142,products!A:A,products!C:C,"")</f>
        <v>55</v>
      </c>
      <c r="R4142">
        <v>49</v>
      </c>
      <c r="S4142" s="5">
        <f t="shared" si="64"/>
        <v>2695</v>
      </c>
    </row>
    <row r="4143" spans="1:19" x14ac:dyDescent="0.2">
      <c r="A4143" t="s">
        <v>4288</v>
      </c>
      <c r="B4143" t="s">
        <v>9025</v>
      </c>
      <c r="C4143" t="s">
        <v>17</v>
      </c>
      <c r="D4143" t="str">
        <f>_xlfn.XLOOKUP(C4143,sales_teams!A:A,sales_teams!B:B,"")</f>
        <v>E152967</v>
      </c>
      <c r="E4143" t="str">
        <f>_xlfn.XLOOKUP(C4143,sales_teams!A:A,sales_teams!C:C,"")</f>
        <v>Cara Losch</v>
      </c>
      <c r="F4143" t="str">
        <f>_xlfn.XLOOKUP(C4143,sales_teams!A:A,sales_teams!D:D,"")</f>
        <v>East</v>
      </c>
      <c r="G4143" t="s">
        <v>75</v>
      </c>
      <c r="H4143" t="str">
        <f>_xlfn.XLOOKUP(G4143,products!A:A,products!B:B,"")</f>
        <v>MG</v>
      </c>
      <c r="I4143" t="s">
        <v>230</v>
      </c>
      <c r="J4143" t="str">
        <f>_xlfn.XLOOKUP(I4143,accounts!A:A,accounts!B:B,"")</f>
        <v>retail</v>
      </c>
      <c r="K4143" t="str">
        <f>_xlfn.XLOOKUP(I4143,accounts!A:A,accounts!F:F,"")</f>
        <v>Mid-Market</v>
      </c>
      <c r="L4143" t="s">
        <v>56</v>
      </c>
      <c r="M4143" t="s">
        <v>9034</v>
      </c>
      <c r="N4143" t="s">
        <v>9045</v>
      </c>
      <c r="O4143" s="1">
        <v>42909</v>
      </c>
      <c r="P4143" s="1">
        <v>42916</v>
      </c>
      <c r="Q4143" s="5">
        <f>_xlfn.XLOOKUP(G4143,products!A:A,products!C:C,"")</f>
        <v>3393</v>
      </c>
      <c r="R4143">
        <v>42</v>
      </c>
      <c r="S4143" s="5">
        <f t="shared" si="64"/>
        <v>142506</v>
      </c>
    </row>
    <row r="4144" spans="1:19" x14ac:dyDescent="0.2">
      <c r="A4144" t="s">
        <v>4289</v>
      </c>
      <c r="B4144" t="s">
        <v>9025</v>
      </c>
      <c r="C4144" t="s">
        <v>44</v>
      </c>
      <c r="D4144" t="str">
        <f>_xlfn.XLOOKUP(C4144,sales_teams!A:A,sales_teams!B:B,"")</f>
        <v>W202814</v>
      </c>
      <c r="E4144" t="str">
        <f>_xlfn.XLOOKUP(C4144,sales_teams!A:A,sales_teams!C:C,"")</f>
        <v>Summer Sewald</v>
      </c>
      <c r="F4144" t="str">
        <f>_xlfn.XLOOKUP(C4144,sales_teams!A:A,sales_teams!D:D,"")</f>
        <v>West</v>
      </c>
      <c r="G4144" t="s">
        <v>8951</v>
      </c>
      <c r="H4144" t="str">
        <f>_xlfn.XLOOKUP(G4144,products!A:A,products!B:B,"")</f>
        <v>GTX</v>
      </c>
      <c r="I4144" t="s">
        <v>172</v>
      </c>
      <c r="J4144" t="str">
        <f>_xlfn.XLOOKUP(I4144,accounts!A:A,accounts!B:B,"")</f>
        <v>software</v>
      </c>
      <c r="K4144" t="str">
        <f>_xlfn.XLOOKUP(I4144,accounts!A:A,accounts!F:F,"")</f>
        <v>Enterprise</v>
      </c>
      <c r="L4144" t="s">
        <v>76</v>
      </c>
      <c r="N4144" t="s">
        <v>9044</v>
      </c>
      <c r="O4144" s="1">
        <v>42909</v>
      </c>
      <c r="Q4144" s="5">
        <f>_xlfn.XLOOKUP(G4144,products!A:A,products!C:C,"")</f>
        <v>4821</v>
      </c>
      <c r="R4144">
        <v>21</v>
      </c>
      <c r="S4144" s="5">
        <f t="shared" si="64"/>
        <v>101241</v>
      </c>
    </row>
    <row r="4145" spans="1:19" x14ac:dyDescent="0.2">
      <c r="A4145" t="s">
        <v>4290</v>
      </c>
      <c r="B4145" t="s">
        <v>9026</v>
      </c>
      <c r="C4145" t="s">
        <v>44</v>
      </c>
      <c r="D4145" t="str">
        <f>_xlfn.XLOOKUP(C4145,sales_teams!A:A,sales_teams!B:B,"")</f>
        <v>W202814</v>
      </c>
      <c r="E4145" t="str">
        <f>_xlfn.XLOOKUP(C4145,sales_teams!A:A,sales_teams!C:C,"")</f>
        <v>Summer Sewald</v>
      </c>
      <c r="F4145" t="str">
        <f>_xlfn.XLOOKUP(C4145,sales_teams!A:A,sales_teams!D:D,"")</f>
        <v>West</v>
      </c>
      <c r="G4145" t="s">
        <v>62</v>
      </c>
      <c r="H4145" t="str">
        <f>_xlfn.XLOOKUP(G4145,products!A:A,products!B:B,"")</f>
        <v>GTX</v>
      </c>
      <c r="I4145" t="s">
        <v>142</v>
      </c>
      <c r="J4145" t="str">
        <f>_xlfn.XLOOKUP(I4145,accounts!A:A,accounts!B:B,"")</f>
        <v>finance</v>
      </c>
      <c r="K4145" t="str">
        <f>_xlfn.XLOOKUP(I4145,accounts!A:A,accounts!F:F,"")</f>
        <v>SMB</v>
      </c>
      <c r="L4145" t="s">
        <v>81</v>
      </c>
      <c r="M4145" t="s">
        <v>9040</v>
      </c>
      <c r="N4145" t="s">
        <v>9041</v>
      </c>
      <c r="O4145" s="1">
        <v>42909</v>
      </c>
      <c r="P4145" s="1">
        <v>42920</v>
      </c>
      <c r="Q4145" s="5">
        <f>_xlfn.XLOOKUP(G4145,products!A:A,products!C:C,"")</f>
        <v>550</v>
      </c>
      <c r="R4145">
        <v>38</v>
      </c>
      <c r="S4145" s="5">
        <f t="shared" si="64"/>
        <v>20900</v>
      </c>
    </row>
    <row r="4146" spans="1:19" x14ac:dyDescent="0.2">
      <c r="A4146" t="s">
        <v>4291</v>
      </c>
      <c r="B4146" t="s">
        <v>9026</v>
      </c>
      <c r="C4146" t="s">
        <v>3</v>
      </c>
      <c r="D4146" t="str">
        <f>_xlfn.XLOOKUP(C4146,sales_teams!A:A,sales_teams!B:B,"")</f>
        <v>C265891</v>
      </c>
      <c r="E4146" t="str">
        <f>_xlfn.XLOOKUP(C4146,sales_teams!A:A,sales_teams!C:C,"")</f>
        <v>Dustin Brinkmann</v>
      </c>
      <c r="F4146" t="str">
        <f>_xlfn.XLOOKUP(C4146,sales_teams!A:A,sales_teams!D:D,"")</f>
        <v>Central</v>
      </c>
      <c r="G4146" t="s">
        <v>60</v>
      </c>
      <c r="H4146" t="str">
        <f>_xlfn.XLOOKUP(G4146,products!A:A,products!B:B,"")</f>
        <v>MG</v>
      </c>
      <c r="I4146" t="s">
        <v>133</v>
      </c>
      <c r="J4146" t="str">
        <f>_xlfn.XLOOKUP(I4146,accounts!A:A,accounts!B:B,"")</f>
        <v>finance</v>
      </c>
      <c r="K4146" t="str">
        <f>_xlfn.XLOOKUP(I4146,accounts!A:A,accounts!F:F,"")</f>
        <v>Mid-Market</v>
      </c>
      <c r="L4146" t="s">
        <v>56</v>
      </c>
      <c r="M4146" t="s">
        <v>9035</v>
      </c>
      <c r="N4146" t="s">
        <v>9045</v>
      </c>
      <c r="O4146" s="1">
        <v>42910</v>
      </c>
      <c r="P4146" s="1">
        <v>42918</v>
      </c>
      <c r="Q4146" s="5">
        <f>_xlfn.XLOOKUP(G4146,products!A:A,products!C:C,"")</f>
        <v>55</v>
      </c>
      <c r="R4146">
        <v>17</v>
      </c>
      <c r="S4146" s="5">
        <f t="shared" si="64"/>
        <v>935</v>
      </c>
    </row>
    <row r="4147" spans="1:19" x14ac:dyDescent="0.2">
      <c r="A4147" t="s">
        <v>4292</v>
      </c>
      <c r="B4147" t="s">
        <v>9025</v>
      </c>
      <c r="C4147" t="s">
        <v>30</v>
      </c>
      <c r="D4147" t="str">
        <f>_xlfn.XLOOKUP(C4147,sales_teams!A:A,sales_teams!B:B,"")</f>
        <v>E558564</v>
      </c>
      <c r="E4147" t="str">
        <f>_xlfn.XLOOKUP(C4147,sales_teams!A:A,sales_teams!C:C,"")</f>
        <v>Rocco Neubert</v>
      </c>
      <c r="F4147" t="str">
        <f>_xlfn.XLOOKUP(C4147,sales_teams!A:A,sales_teams!D:D,"")</f>
        <v>East</v>
      </c>
      <c r="G4147" t="s">
        <v>83</v>
      </c>
      <c r="H4147" t="str">
        <f>_xlfn.XLOOKUP(G4147,products!A:A,products!B:B,"")</f>
        <v>GTX</v>
      </c>
      <c r="J4147">
        <f>_xlfn.XLOOKUP(I4147,accounts!A:A,accounts!B:B,"")</f>
        <v>0</v>
      </c>
      <c r="K4147">
        <f>_xlfn.XLOOKUP(I4147,accounts!A:A,accounts!F:F,"")</f>
        <v>0</v>
      </c>
      <c r="L4147" t="s">
        <v>76</v>
      </c>
      <c r="N4147" t="s">
        <v>9044</v>
      </c>
      <c r="O4147" s="1">
        <v>42910</v>
      </c>
      <c r="Q4147" s="5">
        <f>_xlfn.XLOOKUP(G4147,products!A:A,products!C:C,"")</f>
        <v>5482</v>
      </c>
      <c r="R4147">
        <v>20</v>
      </c>
      <c r="S4147" s="5">
        <f t="shared" si="64"/>
        <v>109640</v>
      </c>
    </row>
    <row r="4148" spans="1:19" x14ac:dyDescent="0.2">
      <c r="A4148" t="s">
        <v>4293</v>
      </c>
      <c r="B4148" t="s">
        <v>9026</v>
      </c>
      <c r="C4148" t="s">
        <v>20</v>
      </c>
      <c r="D4148" t="str">
        <f>_xlfn.XLOOKUP(C4148,sales_teams!A:A,sales_teams!B:B,"")</f>
        <v>E500449</v>
      </c>
      <c r="E4148" t="str">
        <f>_xlfn.XLOOKUP(C4148,sales_teams!A:A,sales_teams!C:C,"")</f>
        <v>Cara Losch</v>
      </c>
      <c r="F4148" t="str">
        <f>_xlfn.XLOOKUP(C4148,sales_teams!A:A,sales_teams!D:D,"")</f>
        <v>East</v>
      </c>
      <c r="G4148" t="s">
        <v>8951</v>
      </c>
      <c r="H4148" t="str">
        <f>_xlfn.XLOOKUP(G4148,products!A:A,products!B:B,"")</f>
        <v>GTX</v>
      </c>
      <c r="J4148">
        <f>_xlfn.XLOOKUP(I4148,accounts!A:A,accounts!B:B,"")</f>
        <v>0</v>
      </c>
      <c r="K4148">
        <f>_xlfn.XLOOKUP(I4148,accounts!A:A,accounts!F:F,"")</f>
        <v>0</v>
      </c>
      <c r="L4148" t="s">
        <v>76</v>
      </c>
      <c r="N4148" t="s">
        <v>9044</v>
      </c>
      <c r="O4148" s="1">
        <v>42910</v>
      </c>
      <c r="Q4148" s="5">
        <f>_xlfn.XLOOKUP(G4148,products!A:A,products!C:C,"")</f>
        <v>4821</v>
      </c>
      <c r="R4148">
        <v>33</v>
      </c>
      <c r="S4148" s="5">
        <f t="shared" si="64"/>
        <v>159093</v>
      </c>
    </row>
    <row r="4149" spans="1:19" x14ac:dyDescent="0.2">
      <c r="A4149" t="s">
        <v>4294</v>
      </c>
      <c r="B4149" t="s">
        <v>9027</v>
      </c>
      <c r="C4149" t="s">
        <v>20</v>
      </c>
      <c r="D4149" t="str">
        <f>_xlfn.XLOOKUP(C4149,sales_teams!A:A,sales_teams!B:B,"")</f>
        <v>E500449</v>
      </c>
      <c r="E4149" t="str">
        <f>_xlfn.XLOOKUP(C4149,sales_teams!A:A,sales_teams!C:C,"")</f>
        <v>Cara Losch</v>
      </c>
      <c r="F4149" t="str">
        <f>_xlfn.XLOOKUP(C4149,sales_teams!A:A,sales_teams!D:D,"")</f>
        <v>East</v>
      </c>
      <c r="G4149" t="s">
        <v>54</v>
      </c>
      <c r="H4149" t="str">
        <f>_xlfn.XLOOKUP(G4149,products!A:A,products!B:B,"")</f>
        <v>GTX</v>
      </c>
      <c r="I4149" t="s">
        <v>205</v>
      </c>
      <c r="J4149" t="str">
        <f>_xlfn.XLOOKUP(I4149,accounts!A:A,accounts!B:B,"")</f>
        <v>finance</v>
      </c>
      <c r="K4149" t="str">
        <f>_xlfn.XLOOKUP(I4149,accounts!A:A,accounts!F:F,"")</f>
        <v>Enterprise</v>
      </c>
      <c r="L4149" t="s">
        <v>81</v>
      </c>
      <c r="M4149" t="s">
        <v>9038</v>
      </c>
      <c r="N4149" t="s">
        <v>9042</v>
      </c>
      <c r="O4149" s="1">
        <v>42910</v>
      </c>
      <c r="P4149" s="1">
        <v>42919</v>
      </c>
      <c r="Q4149" s="5">
        <f>_xlfn.XLOOKUP(G4149,products!A:A,products!C:C,"")</f>
        <v>1096</v>
      </c>
      <c r="R4149">
        <v>21</v>
      </c>
      <c r="S4149" s="5">
        <f t="shared" si="64"/>
        <v>23016</v>
      </c>
    </row>
    <row r="4150" spans="1:19" x14ac:dyDescent="0.2">
      <c r="A4150" t="s">
        <v>4295</v>
      </c>
      <c r="B4150" t="s">
        <v>9025</v>
      </c>
      <c r="C4150" t="s">
        <v>20</v>
      </c>
      <c r="D4150" t="str">
        <f>_xlfn.XLOOKUP(C4150,sales_teams!A:A,sales_teams!B:B,"")</f>
        <v>E500449</v>
      </c>
      <c r="E4150" t="str">
        <f>_xlfn.XLOOKUP(C4150,sales_teams!A:A,sales_teams!C:C,"")</f>
        <v>Cara Losch</v>
      </c>
      <c r="F4150" t="str">
        <f>_xlfn.XLOOKUP(C4150,sales_teams!A:A,sales_teams!D:D,"")</f>
        <v>East</v>
      </c>
      <c r="G4150" t="s">
        <v>83</v>
      </c>
      <c r="H4150" t="str">
        <f>_xlfn.XLOOKUP(G4150,products!A:A,products!B:B,"")</f>
        <v>GTX</v>
      </c>
      <c r="I4150" t="s">
        <v>195</v>
      </c>
      <c r="J4150" t="str">
        <f>_xlfn.XLOOKUP(I4150,accounts!A:A,accounts!B:B,"")</f>
        <v>retail</v>
      </c>
      <c r="K4150" t="str">
        <f>_xlfn.XLOOKUP(I4150,accounts!A:A,accounts!F:F,"")</f>
        <v>Mid-Market</v>
      </c>
      <c r="L4150" t="s">
        <v>56</v>
      </c>
      <c r="M4150" t="s">
        <v>9034</v>
      </c>
      <c r="N4150" t="s">
        <v>9042</v>
      </c>
      <c r="O4150" s="1">
        <v>42910</v>
      </c>
      <c r="P4150" s="1">
        <v>42969</v>
      </c>
      <c r="Q4150" s="5">
        <f>_xlfn.XLOOKUP(G4150,products!A:A,products!C:C,"")</f>
        <v>5482</v>
      </c>
      <c r="R4150">
        <v>4</v>
      </c>
      <c r="S4150" s="5">
        <f t="shared" si="64"/>
        <v>21928</v>
      </c>
    </row>
    <row r="4151" spans="1:19" x14ac:dyDescent="0.2">
      <c r="A4151" t="s">
        <v>4296</v>
      </c>
      <c r="B4151" t="s">
        <v>9025</v>
      </c>
      <c r="C4151" t="s">
        <v>20</v>
      </c>
      <c r="D4151" t="str">
        <f>_xlfn.XLOOKUP(C4151,sales_teams!A:A,sales_teams!B:B,"")</f>
        <v>E500449</v>
      </c>
      <c r="E4151" t="str">
        <f>_xlfn.XLOOKUP(C4151,sales_teams!A:A,sales_teams!C:C,"")</f>
        <v>Cara Losch</v>
      </c>
      <c r="F4151" t="str">
        <f>_xlfn.XLOOKUP(C4151,sales_teams!A:A,sales_teams!D:D,"")</f>
        <v>East</v>
      </c>
      <c r="G4151" t="s">
        <v>8951</v>
      </c>
      <c r="H4151" t="str">
        <f>_xlfn.XLOOKUP(G4151,products!A:A,products!B:B,"")</f>
        <v>GTX</v>
      </c>
      <c r="I4151" t="s">
        <v>115</v>
      </c>
      <c r="J4151" t="str">
        <f>_xlfn.XLOOKUP(I4151,accounts!A:A,accounts!B:B,"")</f>
        <v>software</v>
      </c>
      <c r="K4151" t="str">
        <f>_xlfn.XLOOKUP(I4151,accounts!A:A,accounts!F:F,"")</f>
        <v>Enterprise</v>
      </c>
      <c r="L4151" t="s">
        <v>56</v>
      </c>
      <c r="M4151" t="s">
        <v>9035</v>
      </c>
      <c r="N4151" t="s">
        <v>9043</v>
      </c>
      <c r="O4151" s="1">
        <v>42910</v>
      </c>
      <c r="P4151" s="1">
        <v>42918</v>
      </c>
      <c r="Q4151" s="5">
        <f>_xlfn.XLOOKUP(G4151,products!A:A,products!C:C,"")</f>
        <v>4821</v>
      </c>
      <c r="R4151">
        <v>3</v>
      </c>
      <c r="S4151" s="5">
        <f t="shared" si="64"/>
        <v>14463</v>
      </c>
    </row>
    <row r="4152" spans="1:19" x14ac:dyDescent="0.2">
      <c r="A4152" t="s">
        <v>4297</v>
      </c>
      <c r="B4152" t="s">
        <v>9025</v>
      </c>
      <c r="C4152" t="s">
        <v>13</v>
      </c>
      <c r="D4152" t="str">
        <f>_xlfn.XLOOKUP(C4152,sales_teams!A:A,sales_teams!B:B,"")</f>
        <v>C130664</v>
      </c>
      <c r="E4152" t="str">
        <f>_xlfn.XLOOKUP(C4152,sales_teams!A:A,sales_teams!C:C,"")</f>
        <v>Melvin Marxen</v>
      </c>
      <c r="F4152" t="str">
        <f>_xlfn.XLOOKUP(C4152,sales_teams!A:A,sales_teams!D:D,"")</f>
        <v>Central</v>
      </c>
      <c r="G4152" t="s">
        <v>60</v>
      </c>
      <c r="H4152" t="str">
        <f>_xlfn.XLOOKUP(G4152,products!A:A,products!B:B,"")</f>
        <v>MG</v>
      </c>
      <c r="I4152" t="s">
        <v>203</v>
      </c>
      <c r="J4152" t="str">
        <f>_xlfn.XLOOKUP(I4152,accounts!A:A,accounts!B:B,"")</f>
        <v>employment</v>
      </c>
      <c r="K4152" t="str">
        <f>_xlfn.XLOOKUP(I4152,accounts!A:A,accounts!F:F,"")</f>
        <v>SMB</v>
      </c>
      <c r="L4152" t="s">
        <v>56</v>
      </c>
      <c r="M4152" t="s">
        <v>9035</v>
      </c>
      <c r="N4152" t="s">
        <v>9043</v>
      </c>
      <c r="O4152" s="1">
        <v>42910</v>
      </c>
      <c r="P4152" s="1">
        <v>42961</v>
      </c>
      <c r="Q4152" s="5">
        <f>_xlfn.XLOOKUP(G4152,products!A:A,products!C:C,"")</f>
        <v>55</v>
      </c>
      <c r="R4152">
        <v>28</v>
      </c>
      <c r="S4152" s="5">
        <f t="shared" si="64"/>
        <v>1540</v>
      </c>
    </row>
    <row r="4153" spans="1:19" x14ac:dyDescent="0.2">
      <c r="A4153" t="s">
        <v>4298</v>
      </c>
      <c r="B4153" t="s">
        <v>9025</v>
      </c>
      <c r="C4153" t="s">
        <v>36</v>
      </c>
      <c r="D4153" t="str">
        <f>_xlfn.XLOOKUP(C4153,sales_teams!A:A,sales_teams!B:B,"")</f>
        <v>W815792</v>
      </c>
      <c r="E4153" t="str">
        <f>_xlfn.XLOOKUP(C4153,sales_teams!A:A,sales_teams!C:C,"")</f>
        <v>Celia Rouche</v>
      </c>
      <c r="F4153" t="str">
        <f>_xlfn.XLOOKUP(C4153,sales_teams!A:A,sales_teams!D:D,"")</f>
        <v>West</v>
      </c>
      <c r="G4153" t="s">
        <v>54</v>
      </c>
      <c r="H4153" t="str">
        <f>_xlfn.XLOOKUP(G4153,products!A:A,products!B:B,"")</f>
        <v>GTX</v>
      </c>
      <c r="I4153" t="s">
        <v>190</v>
      </c>
      <c r="J4153" t="str">
        <f>_xlfn.XLOOKUP(I4153,accounts!A:A,accounts!B:B,"")</f>
        <v>software</v>
      </c>
      <c r="K4153" t="str">
        <f>_xlfn.XLOOKUP(I4153,accounts!A:A,accounts!F:F,"")</f>
        <v>SMB</v>
      </c>
      <c r="L4153" t="s">
        <v>81</v>
      </c>
      <c r="M4153" t="s">
        <v>9040</v>
      </c>
      <c r="N4153" t="s">
        <v>9041</v>
      </c>
      <c r="O4153" s="1">
        <v>42910</v>
      </c>
      <c r="P4153" s="1">
        <v>42920</v>
      </c>
      <c r="Q4153" s="5">
        <f>_xlfn.XLOOKUP(G4153,products!A:A,products!C:C,"")</f>
        <v>1096</v>
      </c>
      <c r="R4153">
        <v>23</v>
      </c>
      <c r="S4153" s="5">
        <f t="shared" si="64"/>
        <v>25208</v>
      </c>
    </row>
    <row r="4154" spans="1:19" x14ac:dyDescent="0.2">
      <c r="A4154" t="s">
        <v>4299</v>
      </c>
      <c r="B4154" t="s">
        <v>9027</v>
      </c>
      <c r="C4154" t="s">
        <v>42</v>
      </c>
      <c r="D4154" t="str">
        <f>_xlfn.XLOOKUP(C4154,sales_teams!A:A,sales_teams!B:B,"")</f>
        <v>W674591</v>
      </c>
      <c r="E4154" t="str">
        <f>_xlfn.XLOOKUP(C4154,sales_teams!A:A,sales_teams!C:C,"")</f>
        <v>Summer Sewald</v>
      </c>
      <c r="F4154" t="str">
        <f>_xlfn.XLOOKUP(C4154,sales_teams!A:A,sales_teams!D:D,"")</f>
        <v>West</v>
      </c>
      <c r="G4154" t="s">
        <v>8951</v>
      </c>
      <c r="H4154" t="str">
        <f>_xlfn.XLOOKUP(G4154,products!A:A,products!B:B,"")</f>
        <v>GTX</v>
      </c>
      <c r="I4154" t="s">
        <v>219</v>
      </c>
      <c r="J4154" t="str">
        <f>_xlfn.XLOOKUP(I4154,accounts!A:A,accounts!B:B,"")</f>
        <v>medical</v>
      </c>
      <c r="K4154" t="str">
        <f>_xlfn.XLOOKUP(I4154,accounts!A:A,accounts!F:F,"")</f>
        <v>SMB</v>
      </c>
      <c r="L4154" t="s">
        <v>76</v>
      </c>
      <c r="N4154" t="s">
        <v>9044</v>
      </c>
      <c r="O4154" s="1">
        <v>42910</v>
      </c>
      <c r="Q4154" s="5">
        <f>_xlfn.XLOOKUP(G4154,products!A:A,products!C:C,"")</f>
        <v>4821</v>
      </c>
      <c r="R4154">
        <v>28</v>
      </c>
      <c r="S4154" s="5">
        <f t="shared" si="64"/>
        <v>134988</v>
      </c>
    </row>
    <row r="4155" spans="1:19" x14ac:dyDescent="0.2">
      <c r="A4155" t="s">
        <v>4300</v>
      </c>
      <c r="B4155" t="s">
        <v>9025</v>
      </c>
      <c r="C4155" t="s">
        <v>42</v>
      </c>
      <c r="D4155" t="str">
        <f>_xlfn.XLOOKUP(C4155,sales_teams!A:A,sales_teams!B:B,"")</f>
        <v>W674591</v>
      </c>
      <c r="E4155" t="str">
        <f>_xlfn.XLOOKUP(C4155,sales_teams!A:A,sales_teams!C:C,"")</f>
        <v>Summer Sewald</v>
      </c>
      <c r="F4155" t="str">
        <f>_xlfn.XLOOKUP(C4155,sales_teams!A:A,sales_teams!D:D,"")</f>
        <v>West</v>
      </c>
      <c r="G4155" t="s">
        <v>54</v>
      </c>
      <c r="H4155" t="str">
        <f>_xlfn.XLOOKUP(G4155,products!A:A,products!B:B,"")</f>
        <v>GTX</v>
      </c>
      <c r="I4155" t="s">
        <v>124</v>
      </c>
      <c r="J4155" t="str">
        <f>_xlfn.XLOOKUP(I4155,accounts!A:A,accounts!B:B,"")</f>
        <v>services</v>
      </c>
      <c r="K4155" t="str">
        <f>_xlfn.XLOOKUP(I4155,accounts!A:A,accounts!F:F,"")</f>
        <v>Mid-Market</v>
      </c>
      <c r="L4155" t="s">
        <v>81</v>
      </c>
      <c r="M4155" t="s">
        <v>9039</v>
      </c>
      <c r="N4155" t="s">
        <v>9041</v>
      </c>
      <c r="O4155" s="1">
        <v>42910</v>
      </c>
      <c r="P4155" s="1">
        <v>42986</v>
      </c>
      <c r="Q4155" s="5">
        <f>_xlfn.XLOOKUP(G4155,products!A:A,products!C:C,"")</f>
        <v>1096</v>
      </c>
      <c r="R4155">
        <v>17</v>
      </c>
      <c r="S4155" s="5">
        <f t="shared" si="64"/>
        <v>18632</v>
      </c>
    </row>
    <row r="4156" spans="1:19" x14ac:dyDescent="0.2">
      <c r="A4156" t="s">
        <v>4301</v>
      </c>
      <c r="B4156" t="s">
        <v>9027</v>
      </c>
      <c r="C4156" t="s">
        <v>42</v>
      </c>
      <c r="D4156" t="str">
        <f>_xlfn.XLOOKUP(C4156,sales_teams!A:A,sales_teams!B:B,"")</f>
        <v>W674591</v>
      </c>
      <c r="E4156" t="str">
        <f>_xlfn.XLOOKUP(C4156,sales_teams!A:A,sales_teams!C:C,"")</f>
        <v>Summer Sewald</v>
      </c>
      <c r="F4156" t="str">
        <f>_xlfn.XLOOKUP(C4156,sales_teams!A:A,sales_teams!D:D,"")</f>
        <v>West</v>
      </c>
      <c r="G4156" t="s">
        <v>83</v>
      </c>
      <c r="H4156" t="str">
        <f>_xlfn.XLOOKUP(G4156,products!A:A,products!B:B,"")</f>
        <v>GTX</v>
      </c>
      <c r="I4156" t="s">
        <v>200</v>
      </c>
      <c r="J4156" t="str">
        <f>_xlfn.XLOOKUP(I4156,accounts!A:A,accounts!B:B,"")</f>
        <v>medical</v>
      </c>
      <c r="K4156" t="str">
        <f>_xlfn.XLOOKUP(I4156,accounts!A:A,accounts!F:F,"")</f>
        <v>Mid-Market</v>
      </c>
      <c r="L4156" t="s">
        <v>56</v>
      </c>
      <c r="M4156" t="s">
        <v>9031</v>
      </c>
      <c r="N4156" t="s">
        <v>9043</v>
      </c>
      <c r="O4156" s="1">
        <v>42910</v>
      </c>
      <c r="P4156" s="1">
        <v>43008</v>
      </c>
      <c r="Q4156" s="5">
        <f>_xlfn.XLOOKUP(G4156,products!A:A,products!C:C,"")</f>
        <v>5482</v>
      </c>
      <c r="R4156">
        <v>15</v>
      </c>
      <c r="S4156" s="5">
        <f t="shared" si="64"/>
        <v>82230</v>
      </c>
    </row>
    <row r="4157" spans="1:19" x14ac:dyDescent="0.2">
      <c r="A4157" t="s">
        <v>4302</v>
      </c>
      <c r="B4157" t="s">
        <v>9025</v>
      </c>
      <c r="C4157" t="s">
        <v>37</v>
      </c>
      <c r="D4157" t="str">
        <f>_xlfn.XLOOKUP(C4157,sales_teams!A:A,sales_teams!B:B,"")</f>
        <v>W337844</v>
      </c>
      <c r="E4157" t="str">
        <f>_xlfn.XLOOKUP(C4157,sales_teams!A:A,sales_teams!C:C,"")</f>
        <v>Celia Rouche</v>
      </c>
      <c r="F4157" t="str">
        <f>_xlfn.XLOOKUP(C4157,sales_teams!A:A,sales_teams!D:D,"")</f>
        <v>West</v>
      </c>
      <c r="G4157" t="s">
        <v>60</v>
      </c>
      <c r="H4157" t="str">
        <f>_xlfn.XLOOKUP(G4157,products!A:A,products!B:B,"")</f>
        <v>MG</v>
      </c>
      <c r="I4157" t="s">
        <v>327</v>
      </c>
      <c r="J4157" t="str">
        <f>_xlfn.XLOOKUP(I4157,accounts!A:A,accounts!B:B,"")</f>
        <v>retail</v>
      </c>
      <c r="K4157" t="str">
        <f>_xlfn.XLOOKUP(I4157,accounts!A:A,accounts!F:F,"")</f>
        <v>Mid-Market</v>
      </c>
      <c r="L4157" t="s">
        <v>56</v>
      </c>
      <c r="M4157" t="s">
        <v>9031</v>
      </c>
      <c r="N4157" t="s">
        <v>9042</v>
      </c>
      <c r="O4157" s="1">
        <v>42910</v>
      </c>
      <c r="P4157" s="1">
        <v>42918</v>
      </c>
      <c r="Q4157" s="5">
        <f>_xlfn.XLOOKUP(G4157,products!A:A,products!C:C,"")</f>
        <v>55</v>
      </c>
      <c r="R4157">
        <v>18</v>
      </c>
      <c r="S4157" s="5">
        <f t="shared" si="64"/>
        <v>990</v>
      </c>
    </row>
    <row r="4158" spans="1:19" x14ac:dyDescent="0.2">
      <c r="A4158" t="s">
        <v>4303</v>
      </c>
      <c r="B4158" t="s">
        <v>9028</v>
      </c>
      <c r="C4158" t="s">
        <v>45</v>
      </c>
      <c r="D4158" t="str">
        <f>_xlfn.XLOOKUP(C4158,sales_teams!A:A,sales_teams!B:B,"")</f>
        <v>W960943</v>
      </c>
      <c r="E4158" t="str">
        <f>_xlfn.XLOOKUP(C4158,sales_teams!A:A,sales_teams!C:C,"")</f>
        <v>Summer Sewald</v>
      </c>
      <c r="F4158" t="str">
        <f>_xlfn.XLOOKUP(C4158,sales_teams!A:A,sales_teams!D:D,"")</f>
        <v>West</v>
      </c>
      <c r="G4158" t="s">
        <v>54</v>
      </c>
      <c r="H4158" t="str">
        <f>_xlfn.XLOOKUP(G4158,products!A:A,products!B:B,"")</f>
        <v>GTX</v>
      </c>
      <c r="I4158" t="s">
        <v>71</v>
      </c>
      <c r="J4158" t="str">
        <f>_xlfn.XLOOKUP(I4158,accounts!A:A,accounts!B:B,"")</f>
        <v>entertainment</v>
      </c>
      <c r="K4158" t="str">
        <f>_xlfn.XLOOKUP(I4158,accounts!A:A,accounts!F:F,"")</f>
        <v>Enterprise</v>
      </c>
      <c r="L4158" t="s">
        <v>81</v>
      </c>
      <c r="M4158" t="s">
        <v>9038</v>
      </c>
      <c r="N4158" t="s">
        <v>9041</v>
      </c>
      <c r="O4158" s="1">
        <v>42910</v>
      </c>
      <c r="P4158" s="1">
        <v>42967</v>
      </c>
      <c r="Q4158" s="5">
        <f>_xlfn.XLOOKUP(G4158,products!A:A,products!C:C,"")</f>
        <v>1096</v>
      </c>
      <c r="R4158">
        <v>42</v>
      </c>
      <c r="S4158" s="5">
        <f t="shared" si="64"/>
        <v>46032</v>
      </c>
    </row>
    <row r="4159" spans="1:19" x14ac:dyDescent="0.2">
      <c r="A4159" t="s">
        <v>4304</v>
      </c>
      <c r="B4159" t="s">
        <v>9026</v>
      </c>
      <c r="C4159" t="s">
        <v>45</v>
      </c>
      <c r="D4159" t="str">
        <f>_xlfn.XLOOKUP(C4159,sales_teams!A:A,sales_teams!B:B,"")</f>
        <v>W960943</v>
      </c>
      <c r="E4159" t="str">
        <f>_xlfn.XLOOKUP(C4159,sales_teams!A:A,sales_teams!C:C,"")</f>
        <v>Summer Sewald</v>
      </c>
      <c r="F4159" t="str">
        <f>_xlfn.XLOOKUP(C4159,sales_teams!A:A,sales_teams!D:D,"")</f>
        <v>West</v>
      </c>
      <c r="G4159" t="s">
        <v>62</v>
      </c>
      <c r="H4159" t="str">
        <f>_xlfn.XLOOKUP(G4159,products!A:A,products!B:B,"")</f>
        <v>GTX</v>
      </c>
      <c r="I4159" t="s">
        <v>210</v>
      </c>
      <c r="J4159" t="str">
        <f>_xlfn.XLOOKUP(I4159,accounts!A:A,accounts!B:B,"")</f>
        <v>telecommunications</v>
      </c>
      <c r="K4159" t="str">
        <f>_xlfn.XLOOKUP(I4159,accounts!A:A,accounts!F:F,"")</f>
        <v>Enterprise</v>
      </c>
      <c r="L4159" t="s">
        <v>56</v>
      </c>
      <c r="M4159" t="s">
        <v>9033</v>
      </c>
      <c r="N4159" t="s">
        <v>9043</v>
      </c>
      <c r="O4159" s="1">
        <v>42910</v>
      </c>
      <c r="P4159" s="1">
        <v>42968</v>
      </c>
      <c r="Q4159" s="5">
        <f>_xlfn.XLOOKUP(G4159,products!A:A,products!C:C,"")</f>
        <v>550</v>
      </c>
      <c r="R4159">
        <v>6</v>
      </c>
      <c r="S4159" s="5">
        <f t="shared" si="64"/>
        <v>3300</v>
      </c>
    </row>
    <row r="4160" spans="1:19" x14ac:dyDescent="0.2">
      <c r="A4160" t="s">
        <v>4305</v>
      </c>
      <c r="B4160" t="s">
        <v>9025</v>
      </c>
      <c r="C4160" t="s">
        <v>9</v>
      </c>
      <c r="D4160" t="str">
        <f>_xlfn.XLOOKUP(C4160,sales_teams!A:A,sales_teams!B:B,"")</f>
        <v>C62195</v>
      </c>
      <c r="E4160" t="str">
        <f>_xlfn.XLOOKUP(C4160,sales_teams!A:A,sales_teams!C:C,"")</f>
        <v>Dustin Brinkmann</v>
      </c>
      <c r="F4160" t="str">
        <f>_xlfn.XLOOKUP(C4160,sales_teams!A:A,sales_teams!D:D,"")</f>
        <v>Central</v>
      </c>
      <c r="G4160" t="s">
        <v>60</v>
      </c>
      <c r="H4160" t="str">
        <f>_xlfn.XLOOKUP(G4160,products!A:A,products!B:B,"")</f>
        <v>MG</v>
      </c>
      <c r="I4160" t="s">
        <v>63</v>
      </c>
      <c r="J4160" t="str">
        <f>_xlfn.XLOOKUP(I4160,accounts!A:A,accounts!B:B,"")</f>
        <v>software</v>
      </c>
      <c r="K4160" t="str">
        <f>_xlfn.XLOOKUP(I4160,accounts!A:A,accounts!F:F,"")</f>
        <v>Mid-Market</v>
      </c>
      <c r="L4160" t="s">
        <v>56</v>
      </c>
      <c r="M4160" t="s">
        <v>9031</v>
      </c>
      <c r="N4160" t="s">
        <v>9045</v>
      </c>
      <c r="O4160" s="1">
        <v>42910</v>
      </c>
      <c r="P4160" s="1">
        <v>42988</v>
      </c>
      <c r="Q4160" s="5">
        <f>_xlfn.XLOOKUP(G4160,products!A:A,products!C:C,"")</f>
        <v>55</v>
      </c>
      <c r="R4160">
        <v>36</v>
      </c>
      <c r="S4160" s="5">
        <f t="shared" si="64"/>
        <v>1980</v>
      </c>
    </row>
    <row r="4161" spans="1:19" x14ac:dyDescent="0.2">
      <c r="A4161" t="s">
        <v>4306</v>
      </c>
      <c r="B4161" t="s">
        <v>9027</v>
      </c>
      <c r="C4161" t="s">
        <v>9</v>
      </c>
      <c r="D4161" t="str">
        <f>_xlfn.XLOOKUP(C4161,sales_teams!A:A,sales_teams!B:B,"")</f>
        <v>C62195</v>
      </c>
      <c r="E4161" t="str">
        <f>_xlfn.XLOOKUP(C4161,sales_teams!A:A,sales_teams!C:C,"")</f>
        <v>Dustin Brinkmann</v>
      </c>
      <c r="F4161" t="str">
        <f>_xlfn.XLOOKUP(C4161,sales_teams!A:A,sales_teams!D:D,"")</f>
        <v>Central</v>
      </c>
      <c r="G4161" t="s">
        <v>75</v>
      </c>
      <c r="H4161" t="str">
        <f>_xlfn.XLOOKUP(G4161,products!A:A,products!B:B,"")</f>
        <v>MG</v>
      </c>
      <c r="I4161" t="s">
        <v>317</v>
      </c>
      <c r="J4161" t="str">
        <f>_xlfn.XLOOKUP(I4161,accounts!A:A,accounts!B:B,"")</f>
        <v>medical</v>
      </c>
      <c r="K4161" t="str">
        <f>_xlfn.XLOOKUP(I4161,accounts!A:A,accounts!F:F,"")</f>
        <v>Mid-Market</v>
      </c>
      <c r="L4161" t="s">
        <v>56</v>
      </c>
      <c r="M4161" t="s">
        <v>9033</v>
      </c>
      <c r="N4161" t="s">
        <v>9045</v>
      </c>
      <c r="O4161" s="1">
        <v>42910</v>
      </c>
      <c r="P4161" s="1">
        <v>42921</v>
      </c>
      <c r="Q4161" s="5">
        <f>_xlfn.XLOOKUP(G4161,products!A:A,products!C:C,"")</f>
        <v>3393</v>
      </c>
      <c r="R4161">
        <v>26</v>
      </c>
      <c r="S4161" s="5">
        <f t="shared" si="64"/>
        <v>88218</v>
      </c>
    </row>
    <row r="4162" spans="1:19" x14ac:dyDescent="0.2">
      <c r="A4162" t="s">
        <v>4307</v>
      </c>
      <c r="B4162" t="s">
        <v>9027</v>
      </c>
      <c r="C4162" t="s">
        <v>32</v>
      </c>
      <c r="D4162" t="str">
        <f>_xlfn.XLOOKUP(C4162,sales_teams!A:A,sales_teams!B:B,"")</f>
        <v>W975078</v>
      </c>
      <c r="E4162" t="str">
        <f>_xlfn.XLOOKUP(C4162,sales_teams!A:A,sales_teams!C:C,"")</f>
        <v>Celia Rouche</v>
      </c>
      <c r="F4162" t="str">
        <f>_xlfn.XLOOKUP(C4162,sales_teams!A:A,sales_teams!D:D,"")</f>
        <v>West</v>
      </c>
      <c r="G4162" t="s">
        <v>60</v>
      </c>
      <c r="H4162" t="str">
        <f>_xlfn.XLOOKUP(G4162,products!A:A,products!B:B,"")</f>
        <v>MG</v>
      </c>
      <c r="J4162">
        <f>_xlfn.XLOOKUP(I4162,accounts!A:A,accounts!B:B,"")</f>
        <v>0</v>
      </c>
      <c r="K4162">
        <f>_xlfn.XLOOKUP(I4162,accounts!A:A,accounts!F:F,"")</f>
        <v>0</v>
      </c>
      <c r="L4162" t="s">
        <v>76</v>
      </c>
      <c r="N4162" t="s">
        <v>9044</v>
      </c>
      <c r="O4162" s="1">
        <v>42910</v>
      </c>
      <c r="Q4162" s="5">
        <f>_xlfn.XLOOKUP(G4162,products!A:A,products!C:C,"")</f>
        <v>55</v>
      </c>
      <c r="R4162">
        <v>44</v>
      </c>
      <c r="S4162" s="5">
        <f t="shared" si="64"/>
        <v>2420</v>
      </c>
    </row>
    <row r="4163" spans="1:19" x14ac:dyDescent="0.2">
      <c r="A4163" t="s">
        <v>4308</v>
      </c>
      <c r="B4163" t="s">
        <v>9027</v>
      </c>
      <c r="C4163" t="s">
        <v>17</v>
      </c>
      <c r="D4163" t="str">
        <f>_xlfn.XLOOKUP(C4163,sales_teams!A:A,sales_teams!B:B,"")</f>
        <v>E152967</v>
      </c>
      <c r="E4163" t="str">
        <f>_xlfn.XLOOKUP(C4163,sales_teams!A:A,sales_teams!C:C,"")</f>
        <v>Cara Losch</v>
      </c>
      <c r="F4163" t="str">
        <f>_xlfn.XLOOKUP(C4163,sales_teams!A:A,sales_teams!D:D,"")</f>
        <v>East</v>
      </c>
      <c r="G4163" t="s">
        <v>75</v>
      </c>
      <c r="H4163" t="str">
        <f>_xlfn.XLOOKUP(G4163,products!A:A,products!B:B,"")</f>
        <v>MG</v>
      </c>
      <c r="I4163" t="s">
        <v>759</v>
      </c>
      <c r="J4163" t="str">
        <f>_xlfn.XLOOKUP(I4163,accounts!A:A,accounts!B:B,"")</f>
        <v>technolgy</v>
      </c>
      <c r="K4163" t="str">
        <f>_xlfn.XLOOKUP(I4163,accounts!A:A,accounts!F:F,"")</f>
        <v>Mid-Market</v>
      </c>
      <c r="L4163" t="s">
        <v>81</v>
      </c>
      <c r="M4163" t="s">
        <v>9037</v>
      </c>
      <c r="N4163" t="s">
        <v>9045</v>
      </c>
      <c r="O4163" s="1">
        <v>42910</v>
      </c>
      <c r="P4163" s="1">
        <v>42921</v>
      </c>
      <c r="Q4163" s="5">
        <f>_xlfn.XLOOKUP(G4163,products!A:A,products!C:C,"")</f>
        <v>3393</v>
      </c>
      <c r="R4163">
        <v>50</v>
      </c>
      <c r="S4163" s="5">
        <f t="shared" ref="S4163:S4226" si="65">Q4163*R4163</f>
        <v>169650</v>
      </c>
    </row>
    <row r="4164" spans="1:19" x14ac:dyDescent="0.2">
      <c r="A4164" t="s">
        <v>4309</v>
      </c>
      <c r="B4164" t="s">
        <v>9025</v>
      </c>
      <c r="C4164" t="s">
        <v>17</v>
      </c>
      <c r="D4164" t="str">
        <f>_xlfn.XLOOKUP(C4164,sales_teams!A:A,sales_teams!B:B,"")</f>
        <v>E152967</v>
      </c>
      <c r="E4164" t="str">
        <f>_xlfn.XLOOKUP(C4164,sales_teams!A:A,sales_teams!C:C,"")</f>
        <v>Cara Losch</v>
      </c>
      <c r="F4164" t="str">
        <f>_xlfn.XLOOKUP(C4164,sales_teams!A:A,sales_teams!D:D,"")</f>
        <v>East</v>
      </c>
      <c r="G4164" t="s">
        <v>60</v>
      </c>
      <c r="H4164" t="str">
        <f>_xlfn.XLOOKUP(G4164,products!A:A,products!B:B,"")</f>
        <v>MG</v>
      </c>
      <c r="I4164" t="s">
        <v>237</v>
      </c>
      <c r="J4164" t="str">
        <f>_xlfn.XLOOKUP(I4164,accounts!A:A,accounts!B:B,"")</f>
        <v>entertainment</v>
      </c>
      <c r="K4164" t="str">
        <f>_xlfn.XLOOKUP(I4164,accounts!A:A,accounts!F:F,"")</f>
        <v>Mid-Market</v>
      </c>
      <c r="L4164" t="s">
        <v>56</v>
      </c>
      <c r="M4164" t="s">
        <v>9035</v>
      </c>
      <c r="N4164" t="s">
        <v>9043</v>
      </c>
      <c r="O4164" s="1">
        <v>42910</v>
      </c>
      <c r="P4164" s="1">
        <v>42995</v>
      </c>
      <c r="Q4164" s="5">
        <f>_xlfn.XLOOKUP(G4164,products!A:A,products!C:C,"")</f>
        <v>55</v>
      </c>
      <c r="R4164">
        <v>3</v>
      </c>
      <c r="S4164" s="5">
        <f t="shared" si="65"/>
        <v>165</v>
      </c>
    </row>
    <row r="4165" spans="1:19" x14ac:dyDescent="0.2">
      <c r="A4165" t="s">
        <v>4310</v>
      </c>
      <c r="B4165" t="s">
        <v>9025</v>
      </c>
      <c r="C4165" t="s">
        <v>44</v>
      </c>
      <c r="D4165" t="str">
        <f>_xlfn.XLOOKUP(C4165,sales_teams!A:A,sales_teams!B:B,"")</f>
        <v>W202814</v>
      </c>
      <c r="E4165" t="str">
        <f>_xlfn.XLOOKUP(C4165,sales_teams!A:A,sales_teams!C:C,"")</f>
        <v>Summer Sewald</v>
      </c>
      <c r="F4165" t="str">
        <f>_xlfn.XLOOKUP(C4165,sales_teams!A:A,sales_teams!D:D,"")</f>
        <v>West</v>
      </c>
      <c r="G4165" t="s">
        <v>83</v>
      </c>
      <c r="H4165" t="str">
        <f>_xlfn.XLOOKUP(G4165,products!A:A,products!B:B,"")</f>
        <v>GTX</v>
      </c>
      <c r="I4165" t="s">
        <v>569</v>
      </c>
      <c r="J4165" t="str">
        <f>_xlfn.XLOOKUP(I4165,accounts!A:A,accounts!B:B,"")</f>
        <v>services</v>
      </c>
      <c r="K4165" t="str">
        <f>_xlfn.XLOOKUP(I4165,accounts!A:A,accounts!F:F,"")</f>
        <v>Mid-Market</v>
      </c>
      <c r="L4165" t="s">
        <v>56</v>
      </c>
      <c r="M4165" t="s">
        <v>9035</v>
      </c>
      <c r="N4165" t="s">
        <v>9042</v>
      </c>
      <c r="O4165" s="1">
        <v>42910</v>
      </c>
      <c r="P4165" s="1">
        <v>43001</v>
      </c>
      <c r="Q4165" s="5">
        <f>_xlfn.XLOOKUP(G4165,products!A:A,products!C:C,"")</f>
        <v>5482</v>
      </c>
      <c r="R4165">
        <v>21</v>
      </c>
      <c r="S4165" s="5">
        <f t="shared" si="65"/>
        <v>115122</v>
      </c>
    </row>
    <row r="4166" spans="1:19" x14ac:dyDescent="0.2">
      <c r="A4166" t="s">
        <v>4311</v>
      </c>
      <c r="B4166" t="s">
        <v>9027</v>
      </c>
      <c r="C4166" t="s">
        <v>27</v>
      </c>
      <c r="D4166" t="str">
        <f>_xlfn.XLOOKUP(C4166,sales_teams!A:A,sales_teams!B:B,"")</f>
        <v>E619716</v>
      </c>
      <c r="E4166" t="str">
        <f>_xlfn.XLOOKUP(C4166,sales_teams!A:A,sales_teams!C:C,"")</f>
        <v>Rocco Neubert</v>
      </c>
      <c r="F4166" t="str">
        <f>_xlfn.XLOOKUP(C4166,sales_teams!A:A,sales_teams!D:D,"")</f>
        <v>East</v>
      </c>
      <c r="G4166" t="s">
        <v>75</v>
      </c>
      <c r="H4166" t="str">
        <f>_xlfn.XLOOKUP(G4166,products!A:A,products!B:B,"")</f>
        <v>MG</v>
      </c>
      <c r="I4166" t="s">
        <v>208</v>
      </c>
      <c r="J4166" t="str">
        <f>_xlfn.XLOOKUP(I4166,accounts!A:A,accounts!B:B,"")</f>
        <v>software</v>
      </c>
      <c r="K4166" t="str">
        <f>_xlfn.XLOOKUP(I4166,accounts!A:A,accounts!F:F,"")</f>
        <v>Mid-Market</v>
      </c>
      <c r="L4166" t="s">
        <v>81</v>
      </c>
      <c r="M4166" t="s">
        <v>9037</v>
      </c>
      <c r="N4166" t="s">
        <v>9042</v>
      </c>
      <c r="O4166" s="1">
        <v>42911</v>
      </c>
      <c r="P4166" s="1">
        <v>42920</v>
      </c>
      <c r="Q4166" s="5">
        <f>_xlfn.XLOOKUP(G4166,products!A:A,products!C:C,"")</f>
        <v>3393</v>
      </c>
      <c r="R4166">
        <v>30</v>
      </c>
      <c r="S4166" s="5">
        <f t="shared" si="65"/>
        <v>101790</v>
      </c>
    </row>
    <row r="4167" spans="1:19" x14ac:dyDescent="0.2">
      <c r="A4167" t="s">
        <v>4312</v>
      </c>
      <c r="B4167" t="s">
        <v>9025</v>
      </c>
      <c r="C4167" t="s">
        <v>6</v>
      </c>
      <c r="D4167" t="str">
        <f>_xlfn.XLOOKUP(C4167,sales_teams!A:A,sales_teams!B:B,"")</f>
        <v>C163925</v>
      </c>
      <c r="E4167" t="str">
        <f>_xlfn.XLOOKUP(C4167,sales_teams!A:A,sales_teams!C:C,"")</f>
        <v>Dustin Brinkmann</v>
      </c>
      <c r="F4167" t="str">
        <f>_xlfn.XLOOKUP(C4167,sales_teams!A:A,sales_teams!D:D,"")</f>
        <v>Central</v>
      </c>
      <c r="G4167" t="s">
        <v>54</v>
      </c>
      <c r="H4167" t="str">
        <f>_xlfn.XLOOKUP(G4167,products!A:A,products!B:B,"")</f>
        <v>GTX</v>
      </c>
      <c r="I4167" t="s">
        <v>63</v>
      </c>
      <c r="J4167" t="str">
        <f>_xlfn.XLOOKUP(I4167,accounts!A:A,accounts!B:B,"")</f>
        <v>software</v>
      </c>
      <c r="K4167" t="str">
        <f>_xlfn.XLOOKUP(I4167,accounts!A:A,accounts!F:F,"")</f>
        <v>Mid-Market</v>
      </c>
      <c r="L4167" t="s">
        <v>56</v>
      </c>
      <c r="M4167" t="s">
        <v>9032</v>
      </c>
      <c r="N4167" t="s">
        <v>9043</v>
      </c>
      <c r="O4167" s="1">
        <v>42911</v>
      </c>
      <c r="P4167" s="1">
        <v>42956</v>
      </c>
      <c r="Q4167" s="5">
        <f>_xlfn.XLOOKUP(G4167,products!A:A,products!C:C,"")</f>
        <v>1096</v>
      </c>
      <c r="R4167">
        <v>33</v>
      </c>
      <c r="S4167" s="5">
        <f t="shared" si="65"/>
        <v>36168</v>
      </c>
    </row>
    <row r="4168" spans="1:19" x14ac:dyDescent="0.2">
      <c r="A4168" t="s">
        <v>4313</v>
      </c>
      <c r="B4168" t="s">
        <v>9028</v>
      </c>
      <c r="C4168" t="s">
        <v>25</v>
      </c>
      <c r="D4168" t="str">
        <f>_xlfn.XLOOKUP(C4168,sales_teams!A:A,sales_teams!B:B,"")</f>
        <v>E372575</v>
      </c>
      <c r="E4168" t="str">
        <f>_xlfn.XLOOKUP(C4168,sales_teams!A:A,sales_teams!C:C,"")</f>
        <v>Rocco Neubert</v>
      </c>
      <c r="F4168" t="str">
        <f>_xlfn.XLOOKUP(C4168,sales_teams!A:A,sales_teams!D:D,"")</f>
        <v>East</v>
      </c>
      <c r="G4168" t="s">
        <v>8951</v>
      </c>
      <c r="H4168" t="str">
        <f>_xlfn.XLOOKUP(G4168,products!A:A,products!B:B,"")</f>
        <v>GTX</v>
      </c>
      <c r="J4168">
        <f>_xlfn.XLOOKUP(I4168,accounts!A:A,accounts!B:B,"")</f>
        <v>0</v>
      </c>
      <c r="K4168">
        <f>_xlfn.XLOOKUP(I4168,accounts!A:A,accounts!F:F,"")</f>
        <v>0</v>
      </c>
      <c r="L4168" t="s">
        <v>76</v>
      </c>
      <c r="N4168" t="s">
        <v>9044</v>
      </c>
      <c r="O4168" s="1">
        <v>42911</v>
      </c>
      <c r="Q4168" s="5">
        <f>_xlfn.XLOOKUP(G4168,products!A:A,products!C:C,"")</f>
        <v>4821</v>
      </c>
      <c r="R4168">
        <v>11</v>
      </c>
      <c r="S4168" s="5">
        <f t="shared" si="65"/>
        <v>53031</v>
      </c>
    </row>
    <row r="4169" spans="1:19" x14ac:dyDescent="0.2">
      <c r="A4169" t="s">
        <v>4314</v>
      </c>
      <c r="B4169" t="s">
        <v>9025</v>
      </c>
      <c r="C4169" t="s">
        <v>15</v>
      </c>
      <c r="D4169" t="str">
        <f>_xlfn.XLOOKUP(C4169,sales_teams!A:A,sales_teams!B:B,"")</f>
        <v>C486814</v>
      </c>
      <c r="E4169" t="str">
        <f>_xlfn.XLOOKUP(C4169,sales_teams!A:A,sales_teams!C:C,"")</f>
        <v>Melvin Marxen</v>
      </c>
      <c r="F4169" t="str">
        <f>_xlfn.XLOOKUP(C4169,sales_teams!A:A,sales_teams!D:D,"")</f>
        <v>Central</v>
      </c>
      <c r="G4169" t="s">
        <v>54</v>
      </c>
      <c r="H4169" t="str">
        <f>_xlfn.XLOOKUP(G4169,products!A:A,products!B:B,"")</f>
        <v>GTX</v>
      </c>
      <c r="I4169" t="s">
        <v>140</v>
      </c>
      <c r="J4169" t="str">
        <f>_xlfn.XLOOKUP(I4169,accounts!A:A,accounts!B:B,"")</f>
        <v>technolgy</v>
      </c>
      <c r="K4169" t="str">
        <f>_xlfn.XLOOKUP(I4169,accounts!A:A,accounts!F:F,"")</f>
        <v>Mid-Market</v>
      </c>
      <c r="L4169" t="s">
        <v>81</v>
      </c>
      <c r="M4169" t="s">
        <v>9038</v>
      </c>
      <c r="N4169" t="s">
        <v>9043</v>
      </c>
      <c r="O4169" s="1">
        <v>42911</v>
      </c>
      <c r="P4169" s="1">
        <v>42917</v>
      </c>
      <c r="Q4169" s="5">
        <f>_xlfn.XLOOKUP(G4169,products!A:A,products!C:C,"")</f>
        <v>1096</v>
      </c>
      <c r="R4169">
        <v>49</v>
      </c>
      <c r="S4169" s="5">
        <f t="shared" si="65"/>
        <v>53704</v>
      </c>
    </row>
    <row r="4170" spans="1:19" x14ac:dyDescent="0.2">
      <c r="A4170" t="s">
        <v>4315</v>
      </c>
      <c r="B4170" t="s">
        <v>9025</v>
      </c>
      <c r="C4170" t="s">
        <v>15</v>
      </c>
      <c r="D4170" t="str">
        <f>_xlfn.XLOOKUP(C4170,sales_teams!A:A,sales_teams!B:B,"")</f>
        <v>C486814</v>
      </c>
      <c r="E4170" t="str">
        <f>_xlfn.XLOOKUP(C4170,sales_teams!A:A,sales_teams!C:C,"")</f>
        <v>Melvin Marxen</v>
      </c>
      <c r="F4170" t="str">
        <f>_xlfn.XLOOKUP(C4170,sales_teams!A:A,sales_teams!D:D,"")</f>
        <v>Central</v>
      </c>
      <c r="G4170" t="s">
        <v>83</v>
      </c>
      <c r="H4170" t="str">
        <f>_xlfn.XLOOKUP(G4170,products!A:A,products!B:B,"")</f>
        <v>GTX</v>
      </c>
      <c r="I4170" t="s">
        <v>67</v>
      </c>
      <c r="J4170" t="str">
        <f>_xlfn.XLOOKUP(I4170,accounts!A:A,accounts!B:B,"")</f>
        <v>medical</v>
      </c>
      <c r="K4170" t="str">
        <f>_xlfn.XLOOKUP(I4170,accounts!A:A,accounts!F:F,"")</f>
        <v>Enterprise</v>
      </c>
      <c r="L4170" t="s">
        <v>56</v>
      </c>
      <c r="M4170" t="s">
        <v>9035</v>
      </c>
      <c r="N4170" t="s">
        <v>9045</v>
      </c>
      <c r="O4170" s="1">
        <v>42911</v>
      </c>
      <c r="P4170" s="1">
        <v>42924</v>
      </c>
      <c r="Q4170" s="5">
        <f>_xlfn.XLOOKUP(G4170,products!A:A,products!C:C,"")</f>
        <v>5482</v>
      </c>
      <c r="R4170">
        <v>23</v>
      </c>
      <c r="S4170" s="5">
        <f t="shared" si="65"/>
        <v>126086</v>
      </c>
    </row>
    <row r="4171" spans="1:19" x14ac:dyDescent="0.2">
      <c r="A4171" t="s">
        <v>4316</v>
      </c>
      <c r="B4171" t="s">
        <v>9027</v>
      </c>
      <c r="C4171" t="s">
        <v>15</v>
      </c>
      <c r="D4171" t="str">
        <f>_xlfn.XLOOKUP(C4171,sales_teams!A:A,sales_teams!B:B,"")</f>
        <v>C486814</v>
      </c>
      <c r="E4171" t="str">
        <f>_xlfn.XLOOKUP(C4171,sales_teams!A:A,sales_teams!C:C,"")</f>
        <v>Melvin Marxen</v>
      </c>
      <c r="F4171" t="str">
        <f>_xlfn.XLOOKUP(C4171,sales_teams!A:A,sales_teams!D:D,"")</f>
        <v>Central</v>
      </c>
      <c r="G4171" t="s">
        <v>8951</v>
      </c>
      <c r="H4171" t="str">
        <f>_xlfn.XLOOKUP(G4171,products!A:A,products!B:B,"")</f>
        <v>GTX</v>
      </c>
      <c r="I4171" t="s">
        <v>80</v>
      </c>
      <c r="J4171" t="str">
        <f>_xlfn.XLOOKUP(I4171,accounts!A:A,accounts!B:B,"")</f>
        <v>retail</v>
      </c>
      <c r="K4171" t="str">
        <f>_xlfn.XLOOKUP(I4171,accounts!A:A,accounts!F:F,"")</f>
        <v>Mid-Market</v>
      </c>
      <c r="L4171" t="s">
        <v>56</v>
      </c>
      <c r="M4171" t="s">
        <v>9034</v>
      </c>
      <c r="N4171" t="s">
        <v>9042</v>
      </c>
      <c r="O4171" s="1">
        <v>42911</v>
      </c>
      <c r="P4171" s="1">
        <v>42981</v>
      </c>
      <c r="Q4171" s="5">
        <f>_xlfn.XLOOKUP(G4171,products!A:A,products!C:C,"")</f>
        <v>4821</v>
      </c>
      <c r="R4171">
        <v>10</v>
      </c>
      <c r="S4171" s="5">
        <f t="shared" si="65"/>
        <v>48210</v>
      </c>
    </row>
    <row r="4172" spans="1:19" x14ac:dyDescent="0.2">
      <c r="A4172" t="s">
        <v>4317</v>
      </c>
      <c r="B4172" t="s">
        <v>9027</v>
      </c>
      <c r="C4172" t="s">
        <v>15</v>
      </c>
      <c r="D4172" t="str">
        <f>_xlfn.XLOOKUP(C4172,sales_teams!A:A,sales_teams!B:B,"")</f>
        <v>C486814</v>
      </c>
      <c r="E4172" t="str">
        <f>_xlfn.XLOOKUP(C4172,sales_teams!A:A,sales_teams!C:C,"")</f>
        <v>Melvin Marxen</v>
      </c>
      <c r="F4172" t="str">
        <f>_xlfn.XLOOKUP(C4172,sales_teams!A:A,sales_teams!D:D,"")</f>
        <v>Central</v>
      </c>
      <c r="G4172" t="s">
        <v>60</v>
      </c>
      <c r="H4172" t="str">
        <f>_xlfn.XLOOKUP(G4172,products!A:A,products!B:B,"")</f>
        <v>MG</v>
      </c>
      <c r="I4172" t="s">
        <v>222</v>
      </c>
      <c r="J4172" t="str">
        <f>_xlfn.XLOOKUP(I4172,accounts!A:A,accounts!B:B,"")</f>
        <v>entertainment</v>
      </c>
      <c r="K4172" t="str">
        <f>_xlfn.XLOOKUP(I4172,accounts!A:A,accounts!F:F,"")</f>
        <v>SMB</v>
      </c>
      <c r="L4172" t="s">
        <v>56</v>
      </c>
      <c r="M4172" t="s">
        <v>9032</v>
      </c>
      <c r="N4172" t="s">
        <v>9043</v>
      </c>
      <c r="O4172" s="1">
        <v>42911</v>
      </c>
      <c r="P4172" s="1">
        <v>42919</v>
      </c>
      <c r="Q4172" s="5">
        <f>_xlfn.XLOOKUP(G4172,products!A:A,products!C:C,"")</f>
        <v>55</v>
      </c>
      <c r="R4172">
        <v>8</v>
      </c>
      <c r="S4172" s="5">
        <f t="shared" si="65"/>
        <v>440</v>
      </c>
    </row>
    <row r="4173" spans="1:19" x14ac:dyDescent="0.2">
      <c r="A4173" t="s">
        <v>4318</v>
      </c>
      <c r="B4173" t="s">
        <v>9028</v>
      </c>
      <c r="C4173" t="s">
        <v>15</v>
      </c>
      <c r="D4173" t="str">
        <f>_xlfn.XLOOKUP(C4173,sales_teams!A:A,sales_teams!B:B,"")</f>
        <v>C486814</v>
      </c>
      <c r="E4173" t="str">
        <f>_xlfn.XLOOKUP(C4173,sales_teams!A:A,sales_teams!C:C,"")</f>
        <v>Melvin Marxen</v>
      </c>
      <c r="F4173" t="str">
        <f>_xlfn.XLOOKUP(C4173,sales_teams!A:A,sales_teams!D:D,"")</f>
        <v>Central</v>
      </c>
      <c r="G4173" t="s">
        <v>60</v>
      </c>
      <c r="H4173" t="str">
        <f>_xlfn.XLOOKUP(G4173,products!A:A,products!B:B,"")</f>
        <v>MG</v>
      </c>
      <c r="I4173" t="s">
        <v>67</v>
      </c>
      <c r="J4173" t="str">
        <f>_xlfn.XLOOKUP(I4173,accounts!A:A,accounts!B:B,"")</f>
        <v>medical</v>
      </c>
      <c r="K4173" t="str">
        <f>_xlfn.XLOOKUP(I4173,accounts!A:A,accounts!F:F,"")</f>
        <v>Enterprise</v>
      </c>
      <c r="L4173" t="s">
        <v>56</v>
      </c>
      <c r="M4173" t="s">
        <v>9032</v>
      </c>
      <c r="N4173" t="s">
        <v>9045</v>
      </c>
      <c r="O4173" s="1">
        <v>42911</v>
      </c>
      <c r="P4173" s="1">
        <v>42949</v>
      </c>
      <c r="Q4173" s="5">
        <f>_xlfn.XLOOKUP(G4173,products!A:A,products!C:C,"")</f>
        <v>55</v>
      </c>
      <c r="R4173">
        <v>40</v>
      </c>
      <c r="S4173" s="5">
        <f t="shared" si="65"/>
        <v>2200</v>
      </c>
    </row>
    <row r="4174" spans="1:19" x14ac:dyDescent="0.2">
      <c r="A4174" t="s">
        <v>4319</v>
      </c>
      <c r="B4174" t="s">
        <v>9027</v>
      </c>
      <c r="C4174" t="s">
        <v>28</v>
      </c>
      <c r="D4174" t="str">
        <f>_xlfn.XLOOKUP(C4174,sales_teams!A:A,sales_teams!B:B,"")</f>
        <v>E262141</v>
      </c>
      <c r="E4174" t="str">
        <f>_xlfn.XLOOKUP(C4174,sales_teams!A:A,sales_teams!C:C,"")</f>
        <v>Rocco Neubert</v>
      </c>
      <c r="F4174" t="str">
        <f>_xlfn.XLOOKUP(C4174,sales_teams!A:A,sales_teams!D:D,"")</f>
        <v>East</v>
      </c>
      <c r="G4174" t="s">
        <v>83</v>
      </c>
      <c r="H4174" t="str">
        <f>_xlfn.XLOOKUP(G4174,products!A:A,products!B:B,"")</f>
        <v>GTX</v>
      </c>
      <c r="I4174" t="s">
        <v>102</v>
      </c>
      <c r="J4174" t="str">
        <f>_xlfn.XLOOKUP(I4174,accounts!A:A,accounts!B:B,"")</f>
        <v>finance</v>
      </c>
      <c r="K4174" t="str">
        <f>_xlfn.XLOOKUP(I4174,accounts!A:A,accounts!F:F,"")</f>
        <v>SMB</v>
      </c>
      <c r="L4174" t="s">
        <v>81</v>
      </c>
      <c r="M4174" t="s">
        <v>9040</v>
      </c>
      <c r="N4174" t="s">
        <v>9042</v>
      </c>
      <c r="O4174" s="1">
        <v>42911</v>
      </c>
      <c r="P4174" s="1">
        <v>42918</v>
      </c>
      <c r="Q4174" s="5">
        <f>_xlfn.XLOOKUP(G4174,products!A:A,products!C:C,"")</f>
        <v>5482</v>
      </c>
      <c r="R4174">
        <v>46</v>
      </c>
      <c r="S4174" s="5">
        <f t="shared" si="65"/>
        <v>252172</v>
      </c>
    </row>
    <row r="4175" spans="1:19" x14ac:dyDescent="0.2">
      <c r="A4175" t="s">
        <v>4320</v>
      </c>
      <c r="B4175" t="s">
        <v>9027</v>
      </c>
      <c r="C4175" t="s">
        <v>28</v>
      </c>
      <c r="D4175" t="str">
        <f>_xlfn.XLOOKUP(C4175,sales_teams!A:A,sales_teams!B:B,"")</f>
        <v>E262141</v>
      </c>
      <c r="E4175" t="str">
        <f>_xlfn.XLOOKUP(C4175,sales_teams!A:A,sales_teams!C:C,"")</f>
        <v>Rocco Neubert</v>
      </c>
      <c r="F4175" t="str">
        <f>_xlfn.XLOOKUP(C4175,sales_teams!A:A,sales_teams!D:D,"")</f>
        <v>East</v>
      </c>
      <c r="G4175" t="s">
        <v>8951</v>
      </c>
      <c r="H4175" t="str">
        <f>_xlfn.XLOOKUP(G4175,products!A:A,products!B:B,"")</f>
        <v>GTX</v>
      </c>
      <c r="I4175" t="s">
        <v>252</v>
      </c>
      <c r="J4175" t="str">
        <f>_xlfn.XLOOKUP(I4175,accounts!A:A,accounts!B:B,"")</f>
        <v>retail</v>
      </c>
      <c r="K4175" t="str">
        <f>_xlfn.XLOOKUP(I4175,accounts!A:A,accounts!F:F,"")</f>
        <v>Mid-Market</v>
      </c>
      <c r="L4175" t="s">
        <v>81</v>
      </c>
      <c r="M4175" t="s">
        <v>9039</v>
      </c>
      <c r="N4175" t="s">
        <v>9045</v>
      </c>
      <c r="O4175" s="1">
        <v>42911</v>
      </c>
      <c r="P4175" s="1">
        <v>42966</v>
      </c>
      <c r="Q4175" s="5">
        <f>_xlfn.XLOOKUP(G4175,products!A:A,products!C:C,"")</f>
        <v>4821</v>
      </c>
      <c r="R4175">
        <v>49</v>
      </c>
      <c r="S4175" s="5">
        <f t="shared" si="65"/>
        <v>236229</v>
      </c>
    </row>
    <row r="4176" spans="1:19" x14ac:dyDescent="0.2">
      <c r="A4176" t="s">
        <v>4321</v>
      </c>
      <c r="B4176" t="s">
        <v>9025</v>
      </c>
      <c r="C4176" t="s">
        <v>28</v>
      </c>
      <c r="D4176" t="str">
        <f>_xlfn.XLOOKUP(C4176,sales_teams!A:A,sales_teams!B:B,"")</f>
        <v>E262141</v>
      </c>
      <c r="E4176" t="str">
        <f>_xlfn.XLOOKUP(C4176,sales_teams!A:A,sales_teams!C:C,"")</f>
        <v>Rocco Neubert</v>
      </c>
      <c r="F4176" t="str">
        <f>_xlfn.XLOOKUP(C4176,sales_teams!A:A,sales_teams!D:D,"")</f>
        <v>East</v>
      </c>
      <c r="G4176" t="s">
        <v>75</v>
      </c>
      <c r="H4176" t="str">
        <f>_xlfn.XLOOKUP(G4176,products!A:A,products!B:B,"")</f>
        <v>MG</v>
      </c>
      <c r="I4176" t="s">
        <v>115</v>
      </c>
      <c r="J4176" t="str">
        <f>_xlfn.XLOOKUP(I4176,accounts!A:A,accounts!B:B,"")</f>
        <v>software</v>
      </c>
      <c r="K4176" t="str">
        <f>_xlfn.XLOOKUP(I4176,accounts!A:A,accounts!F:F,"")</f>
        <v>Enterprise</v>
      </c>
      <c r="L4176" t="s">
        <v>56</v>
      </c>
      <c r="M4176" t="s">
        <v>9032</v>
      </c>
      <c r="N4176" t="s">
        <v>9041</v>
      </c>
      <c r="O4176" s="1">
        <v>42911</v>
      </c>
      <c r="P4176" s="1">
        <v>42921</v>
      </c>
      <c r="Q4176" s="5">
        <f>_xlfn.XLOOKUP(G4176,products!A:A,products!C:C,"")</f>
        <v>3393</v>
      </c>
      <c r="R4176">
        <v>12</v>
      </c>
      <c r="S4176" s="5">
        <f t="shared" si="65"/>
        <v>40716</v>
      </c>
    </row>
    <row r="4177" spans="1:19" x14ac:dyDescent="0.2">
      <c r="A4177" t="s">
        <v>4322</v>
      </c>
      <c r="B4177" t="s">
        <v>9026</v>
      </c>
      <c r="C4177" t="s">
        <v>38</v>
      </c>
      <c r="D4177" t="str">
        <f>_xlfn.XLOOKUP(C4177,sales_teams!A:A,sales_teams!B:B,"")</f>
        <v>W172727</v>
      </c>
      <c r="E4177" t="str">
        <f>_xlfn.XLOOKUP(C4177,sales_teams!A:A,sales_teams!C:C,"")</f>
        <v>Celia Rouche</v>
      </c>
      <c r="F4177" t="str">
        <f>_xlfn.XLOOKUP(C4177,sales_teams!A:A,sales_teams!D:D,"")</f>
        <v>West</v>
      </c>
      <c r="G4177" t="s">
        <v>60</v>
      </c>
      <c r="H4177" t="str">
        <f>_xlfn.XLOOKUP(G4177,products!A:A,products!B:B,"")</f>
        <v>MG</v>
      </c>
      <c r="I4177" t="s">
        <v>69</v>
      </c>
      <c r="J4177" t="str">
        <f>_xlfn.XLOOKUP(I4177,accounts!A:A,accounts!B:B,"")</f>
        <v>retail</v>
      </c>
      <c r="K4177" t="str">
        <f>_xlfn.XLOOKUP(I4177,accounts!A:A,accounts!F:F,"")</f>
        <v>Mid-Market</v>
      </c>
      <c r="L4177" t="s">
        <v>81</v>
      </c>
      <c r="M4177" t="s">
        <v>9039</v>
      </c>
      <c r="N4177" t="s">
        <v>9043</v>
      </c>
      <c r="O4177" s="1">
        <v>42911</v>
      </c>
      <c r="P4177" s="1">
        <v>42991</v>
      </c>
      <c r="Q4177" s="5">
        <f>_xlfn.XLOOKUP(G4177,products!A:A,products!C:C,"")</f>
        <v>55</v>
      </c>
      <c r="R4177">
        <v>46</v>
      </c>
      <c r="S4177" s="5">
        <f t="shared" si="65"/>
        <v>2530</v>
      </c>
    </row>
    <row r="4178" spans="1:19" x14ac:dyDescent="0.2">
      <c r="A4178" t="s">
        <v>4323</v>
      </c>
      <c r="B4178" t="s">
        <v>9027</v>
      </c>
      <c r="C4178" t="s">
        <v>22</v>
      </c>
      <c r="D4178" t="str">
        <f>_xlfn.XLOOKUP(C4178,sales_teams!A:A,sales_teams!B:B,"")</f>
        <v>E86134</v>
      </c>
      <c r="E4178" t="str">
        <f>_xlfn.XLOOKUP(C4178,sales_teams!A:A,sales_teams!C:C,"")</f>
        <v>Cara Losch</v>
      </c>
      <c r="F4178" t="str">
        <f>_xlfn.XLOOKUP(C4178,sales_teams!A:A,sales_teams!D:D,"")</f>
        <v>East</v>
      </c>
      <c r="G4178" t="s">
        <v>75</v>
      </c>
      <c r="H4178" t="str">
        <f>_xlfn.XLOOKUP(G4178,products!A:A,products!B:B,"")</f>
        <v>MG</v>
      </c>
      <c r="I4178" t="s">
        <v>205</v>
      </c>
      <c r="J4178" t="str">
        <f>_xlfn.XLOOKUP(I4178,accounts!A:A,accounts!B:B,"")</f>
        <v>finance</v>
      </c>
      <c r="K4178" t="str">
        <f>_xlfn.XLOOKUP(I4178,accounts!A:A,accounts!F:F,"")</f>
        <v>Enterprise</v>
      </c>
      <c r="L4178" t="s">
        <v>81</v>
      </c>
      <c r="M4178" t="s">
        <v>9040</v>
      </c>
      <c r="N4178" t="s">
        <v>9041</v>
      </c>
      <c r="O4178" s="1">
        <v>42911</v>
      </c>
      <c r="P4178" s="1">
        <v>42923</v>
      </c>
      <c r="Q4178" s="5">
        <f>_xlfn.XLOOKUP(G4178,products!A:A,products!C:C,"")</f>
        <v>3393</v>
      </c>
      <c r="R4178">
        <v>37</v>
      </c>
      <c r="S4178" s="5">
        <f t="shared" si="65"/>
        <v>125541</v>
      </c>
    </row>
    <row r="4179" spans="1:19" x14ac:dyDescent="0.2">
      <c r="A4179" t="s">
        <v>4324</v>
      </c>
      <c r="B4179" t="s">
        <v>9025</v>
      </c>
      <c r="C4179" t="s">
        <v>13</v>
      </c>
      <c r="D4179" t="str">
        <f>_xlfn.XLOOKUP(C4179,sales_teams!A:A,sales_teams!B:B,"")</f>
        <v>C130664</v>
      </c>
      <c r="E4179" t="str">
        <f>_xlfn.XLOOKUP(C4179,sales_teams!A:A,sales_teams!C:C,"")</f>
        <v>Melvin Marxen</v>
      </c>
      <c r="F4179" t="str">
        <f>_xlfn.XLOOKUP(C4179,sales_teams!A:A,sales_teams!D:D,"")</f>
        <v>Central</v>
      </c>
      <c r="G4179" t="s">
        <v>83</v>
      </c>
      <c r="H4179" t="str">
        <f>_xlfn.XLOOKUP(G4179,products!A:A,products!B:B,"")</f>
        <v>GTX</v>
      </c>
      <c r="I4179" t="s">
        <v>55</v>
      </c>
      <c r="J4179" t="str">
        <f>_xlfn.XLOOKUP(I4179,accounts!A:A,accounts!B:B,"")</f>
        <v>retail</v>
      </c>
      <c r="K4179" t="str">
        <f>_xlfn.XLOOKUP(I4179,accounts!A:A,accounts!F:F,"")</f>
        <v>Mid-Market</v>
      </c>
      <c r="L4179" t="s">
        <v>81</v>
      </c>
      <c r="M4179" t="s">
        <v>9039</v>
      </c>
      <c r="N4179" t="s">
        <v>9043</v>
      </c>
      <c r="O4179" s="1">
        <v>42911</v>
      </c>
      <c r="P4179" s="1">
        <v>42919</v>
      </c>
      <c r="Q4179" s="5">
        <f>_xlfn.XLOOKUP(G4179,products!A:A,products!C:C,"")</f>
        <v>5482</v>
      </c>
      <c r="R4179">
        <v>27</v>
      </c>
      <c r="S4179" s="5">
        <f t="shared" si="65"/>
        <v>148014</v>
      </c>
    </row>
    <row r="4180" spans="1:19" x14ac:dyDescent="0.2">
      <c r="A4180" t="s">
        <v>4325</v>
      </c>
      <c r="B4180" t="s">
        <v>9025</v>
      </c>
      <c r="C4180" t="s">
        <v>13</v>
      </c>
      <c r="D4180" t="str">
        <f>_xlfn.XLOOKUP(C4180,sales_teams!A:A,sales_teams!B:B,"")</f>
        <v>C130664</v>
      </c>
      <c r="E4180" t="str">
        <f>_xlfn.XLOOKUP(C4180,sales_teams!A:A,sales_teams!C:C,"")</f>
        <v>Melvin Marxen</v>
      </c>
      <c r="F4180" t="str">
        <f>_xlfn.XLOOKUP(C4180,sales_teams!A:A,sales_teams!D:D,"")</f>
        <v>Central</v>
      </c>
      <c r="G4180" t="s">
        <v>54</v>
      </c>
      <c r="H4180" t="str">
        <f>_xlfn.XLOOKUP(G4180,products!A:A,products!B:B,"")</f>
        <v>GTX</v>
      </c>
      <c r="I4180" t="s">
        <v>168</v>
      </c>
      <c r="J4180" t="str">
        <f>_xlfn.XLOOKUP(I4180,accounts!A:A,accounts!B:B,"")</f>
        <v>technolgy</v>
      </c>
      <c r="K4180" t="str">
        <f>_xlfn.XLOOKUP(I4180,accounts!A:A,accounts!F:F,"")</f>
        <v>Enterprise</v>
      </c>
      <c r="L4180" t="s">
        <v>56</v>
      </c>
      <c r="M4180" t="s">
        <v>9033</v>
      </c>
      <c r="N4180" t="s">
        <v>9045</v>
      </c>
      <c r="O4180" s="1">
        <v>42911</v>
      </c>
      <c r="P4180" s="1">
        <v>42992</v>
      </c>
      <c r="Q4180" s="5">
        <f>_xlfn.XLOOKUP(G4180,products!A:A,products!C:C,"")</f>
        <v>1096</v>
      </c>
      <c r="R4180">
        <v>11</v>
      </c>
      <c r="S4180" s="5">
        <f t="shared" si="65"/>
        <v>12056</v>
      </c>
    </row>
    <row r="4181" spans="1:19" x14ac:dyDescent="0.2">
      <c r="A4181" t="s">
        <v>4326</v>
      </c>
      <c r="B4181" t="s">
        <v>9026</v>
      </c>
      <c r="C4181" t="s">
        <v>43</v>
      </c>
      <c r="D4181" t="str">
        <f>_xlfn.XLOOKUP(C4181,sales_teams!A:A,sales_teams!B:B,"")</f>
        <v>W596440</v>
      </c>
      <c r="E4181" t="str">
        <f>_xlfn.XLOOKUP(C4181,sales_teams!A:A,sales_teams!C:C,"")</f>
        <v>Summer Sewald</v>
      </c>
      <c r="F4181" t="str">
        <f>_xlfn.XLOOKUP(C4181,sales_teams!A:A,sales_teams!D:D,"")</f>
        <v>West</v>
      </c>
      <c r="G4181" t="s">
        <v>62</v>
      </c>
      <c r="H4181" t="str">
        <f>_xlfn.XLOOKUP(G4181,products!A:A,products!B:B,"")</f>
        <v>GTX</v>
      </c>
      <c r="I4181" t="s">
        <v>165</v>
      </c>
      <c r="J4181" t="str">
        <f>_xlfn.XLOOKUP(I4181,accounts!A:A,accounts!B:B,"")</f>
        <v>marketing</v>
      </c>
      <c r="K4181" t="str">
        <f>_xlfn.XLOOKUP(I4181,accounts!A:A,accounts!F:F,"")</f>
        <v>Enterprise</v>
      </c>
      <c r="L4181" t="s">
        <v>56</v>
      </c>
      <c r="M4181" t="s">
        <v>9031</v>
      </c>
      <c r="N4181" t="s">
        <v>9042</v>
      </c>
      <c r="O4181" s="1">
        <v>42911</v>
      </c>
      <c r="P4181" s="1">
        <v>43000</v>
      </c>
      <c r="Q4181" s="5">
        <f>_xlfn.XLOOKUP(G4181,products!A:A,products!C:C,"")</f>
        <v>550</v>
      </c>
      <c r="R4181">
        <v>48</v>
      </c>
      <c r="S4181" s="5">
        <f t="shared" si="65"/>
        <v>26400</v>
      </c>
    </row>
    <row r="4182" spans="1:19" x14ac:dyDescent="0.2">
      <c r="A4182" t="s">
        <v>4327</v>
      </c>
      <c r="B4182" t="s">
        <v>9025</v>
      </c>
      <c r="C4182" t="s">
        <v>42</v>
      </c>
      <c r="D4182" t="str">
        <f>_xlfn.XLOOKUP(C4182,sales_teams!A:A,sales_teams!B:B,"")</f>
        <v>W674591</v>
      </c>
      <c r="E4182" t="str">
        <f>_xlfn.XLOOKUP(C4182,sales_teams!A:A,sales_teams!C:C,"")</f>
        <v>Summer Sewald</v>
      </c>
      <c r="F4182" t="str">
        <f>_xlfn.XLOOKUP(C4182,sales_teams!A:A,sales_teams!D:D,"")</f>
        <v>West</v>
      </c>
      <c r="G4182" t="s">
        <v>83</v>
      </c>
      <c r="H4182" t="str">
        <f>_xlfn.XLOOKUP(G4182,products!A:A,products!B:B,"")</f>
        <v>GTX</v>
      </c>
      <c r="I4182" t="s">
        <v>65</v>
      </c>
      <c r="J4182" t="str">
        <f>_xlfn.XLOOKUP(I4182,accounts!A:A,accounts!B:B,"")</f>
        <v>services</v>
      </c>
      <c r="K4182" t="str">
        <f>_xlfn.XLOOKUP(I4182,accounts!A:A,accounts!F:F,"")</f>
        <v>Mid-Market</v>
      </c>
      <c r="L4182" t="s">
        <v>81</v>
      </c>
      <c r="M4182" t="s">
        <v>9038</v>
      </c>
      <c r="N4182" t="s">
        <v>9045</v>
      </c>
      <c r="O4182" s="1">
        <v>42911</v>
      </c>
      <c r="P4182" s="1">
        <v>42918</v>
      </c>
      <c r="Q4182" s="5">
        <f>_xlfn.XLOOKUP(G4182,products!A:A,products!C:C,"")</f>
        <v>5482</v>
      </c>
      <c r="R4182">
        <v>21</v>
      </c>
      <c r="S4182" s="5">
        <f t="shared" si="65"/>
        <v>115122</v>
      </c>
    </row>
    <row r="4183" spans="1:19" x14ac:dyDescent="0.2">
      <c r="A4183" t="s">
        <v>4328</v>
      </c>
      <c r="B4183" t="s">
        <v>9027</v>
      </c>
      <c r="C4183" t="s">
        <v>42</v>
      </c>
      <c r="D4183" t="str">
        <f>_xlfn.XLOOKUP(C4183,sales_teams!A:A,sales_teams!B:B,"")</f>
        <v>W674591</v>
      </c>
      <c r="E4183" t="str">
        <f>_xlfn.XLOOKUP(C4183,sales_teams!A:A,sales_teams!C:C,"")</f>
        <v>Summer Sewald</v>
      </c>
      <c r="F4183" t="str">
        <f>_xlfn.XLOOKUP(C4183,sales_teams!A:A,sales_teams!D:D,"")</f>
        <v>West</v>
      </c>
      <c r="G4183" t="s">
        <v>60</v>
      </c>
      <c r="H4183" t="str">
        <f>_xlfn.XLOOKUP(G4183,products!A:A,products!B:B,"")</f>
        <v>MG</v>
      </c>
      <c r="I4183" t="s">
        <v>65</v>
      </c>
      <c r="J4183" t="str">
        <f>_xlfn.XLOOKUP(I4183,accounts!A:A,accounts!B:B,"")</f>
        <v>services</v>
      </c>
      <c r="K4183" t="str">
        <f>_xlfn.XLOOKUP(I4183,accounts!A:A,accounts!F:F,"")</f>
        <v>Mid-Market</v>
      </c>
      <c r="L4183" t="s">
        <v>81</v>
      </c>
      <c r="M4183" t="s">
        <v>9039</v>
      </c>
      <c r="N4183" t="s">
        <v>9043</v>
      </c>
      <c r="O4183" s="1">
        <v>42911</v>
      </c>
      <c r="P4183" s="1">
        <v>42974</v>
      </c>
      <c r="Q4183" s="5">
        <f>_xlfn.XLOOKUP(G4183,products!A:A,products!C:C,"")</f>
        <v>55</v>
      </c>
      <c r="R4183">
        <v>38</v>
      </c>
      <c r="S4183" s="5">
        <f t="shared" si="65"/>
        <v>2090</v>
      </c>
    </row>
    <row r="4184" spans="1:19" x14ac:dyDescent="0.2">
      <c r="A4184" t="s">
        <v>4329</v>
      </c>
      <c r="B4184" t="s">
        <v>9027</v>
      </c>
      <c r="C4184" t="s">
        <v>8</v>
      </c>
      <c r="D4184" t="str">
        <f>_xlfn.XLOOKUP(C4184,sales_teams!A:A,sales_teams!B:B,"")</f>
        <v>C100201</v>
      </c>
      <c r="E4184" t="str">
        <f>_xlfn.XLOOKUP(C4184,sales_teams!A:A,sales_teams!C:C,"")</f>
        <v>Dustin Brinkmann</v>
      </c>
      <c r="F4184" t="str">
        <f>_xlfn.XLOOKUP(C4184,sales_teams!A:A,sales_teams!D:D,"")</f>
        <v>Central</v>
      </c>
      <c r="G4184" t="s">
        <v>54</v>
      </c>
      <c r="H4184" t="str">
        <f>_xlfn.XLOOKUP(G4184,products!A:A,products!B:B,"")</f>
        <v>GTX</v>
      </c>
      <c r="I4184" t="s">
        <v>58</v>
      </c>
      <c r="J4184" t="str">
        <f>_xlfn.XLOOKUP(I4184,accounts!A:A,accounts!B:B,"")</f>
        <v>medical</v>
      </c>
      <c r="K4184" t="str">
        <f>_xlfn.XLOOKUP(I4184,accounts!A:A,accounts!F:F,"")</f>
        <v>Mid-Market</v>
      </c>
      <c r="L4184" t="s">
        <v>81</v>
      </c>
      <c r="M4184" t="s">
        <v>9039</v>
      </c>
      <c r="N4184" t="s">
        <v>9043</v>
      </c>
      <c r="O4184" s="1">
        <v>42911</v>
      </c>
      <c r="P4184" s="1">
        <v>42974</v>
      </c>
      <c r="Q4184" s="5">
        <f>_xlfn.XLOOKUP(G4184,products!A:A,products!C:C,"")</f>
        <v>1096</v>
      </c>
      <c r="R4184">
        <v>2</v>
      </c>
      <c r="S4184" s="5">
        <f t="shared" si="65"/>
        <v>2192</v>
      </c>
    </row>
    <row r="4185" spans="1:19" x14ac:dyDescent="0.2">
      <c r="A4185" t="s">
        <v>4330</v>
      </c>
      <c r="B4185" t="s">
        <v>9026</v>
      </c>
      <c r="C4185" t="s">
        <v>8</v>
      </c>
      <c r="D4185" t="str">
        <f>_xlfn.XLOOKUP(C4185,sales_teams!A:A,sales_teams!B:B,"")</f>
        <v>C100201</v>
      </c>
      <c r="E4185" t="str">
        <f>_xlfn.XLOOKUP(C4185,sales_teams!A:A,sales_teams!C:C,"")</f>
        <v>Dustin Brinkmann</v>
      </c>
      <c r="F4185" t="str">
        <f>_xlfn.XLOOKUP(C4185,sales_teams!A:A,sales_teams!D:D,"")</f>
        <v>Central</v>
      </c>
      <c r="G4185" t="s">
        <v>75</v>
      </c>
      <c r="H4185" t="str">
        <f>_xlfn.XLOOKUP(G4185,products!A:A,products!B:B,"")</f>
        <v>MG</v>
      </c>
      <c r="I4185" t="s">
        <v>78</v>
      </c>
      <c r="J4185" t="str">
        <f>_xlfn.XLOOKUP(I4185,accounts!A:A,accounts!B:B,"")</f>
        <v>medical</v>
      </c>
      <c r="K4185" t="str">
        <f>_xlfn.XLOOKUP(I4185,accounts!A:A,accounts!F:F,"")</f>
        <v>Mid-Market</v>
      </c>
      <c r="L4185" t="s">
        <v>81</v>
      </c>
      <c r="M4185" t="s">
        <v>9040</v>
      </c>
      <c r="N4185" t="s">
        <v>9043</v>
      </c>
      <c r="O4185" s="1">
        <v>42911</v>
      </c>
      <c r="P4185" s="1">
        <v>42920</v>
      </c>
      <c r="Q4185" s="5">
        <f>_xlfn.XLOOKUP(G4185,products!A:A,products!C:C,"")</f>
        <v>3393</v>
      </c>
      <c r="R4185">
        <v>17</v>
      </c>
      <c r="S4185" s="5">
        <f t="shared" si="65"/>
        <v>57681</v>
      </c>
    </row>
    <row r="4186" spans="1:19" x14ac:dyDescent="0.2">
      <c r="A4186" t="s">
        <v>4331</v>
      </c>
      <c r="B4186" t="s">
        <v>9025</v>
      </c>
      <c r="C4186" t="s">
        <v>8</v>
      </c>
      <c r="D4186" t="str">
        <f>_xlfn.XLOOKUP(C4186,sales_teams!A:A,sales_teams!B:B,"")</f>
        <v>C100201</v>
      </c>
      <c r="E4186" t="str">
        <f>_xlfn.XLOOKUP(C4186,sales_teams!A:A,sales_teams!C:C,"")</f>
        <v>Dustin Brinkmann</v>
      </c>
      <c r="F4186" t="str">
        <f>_xlfn.XLOOKUP(C4186,sales_teams!A:A,sales_teams!D:D,"")</f>
        <v>Central</v>
      </c>
      <c r="G4186" t="s">
        <v>83</v>
      </c>
      <c r="H4186" t="str">
        <f>_xlfn.XLOOKUP(G4186,products!A:A,products!B:B,"")</f>
        <v>GTX</v>
      </c>
      <c r="I4186" t="s">
        <v>58</v>
      </c>
      <c r="J4186" t="str">
        <f>_xlfn.XLOOKUP(I4186,accounts!A:A,accounts!B:B,"")</f>
        <v>medical</v>
      </c>
      <c r="K4186" t="str">
        <f>_xlfn.XLOOKUP(I4186,accounts!A:A,accounts!F:F,"")</f>
        <v>Mid-Market</v>
      </c>
      <c r="L4186" t="s">
        <v>56</v>
      </c>
      <c r="M4186" t="s">
        <v>9032</v>
      </c>
      <c r="N4186" t="s">
        <v>9043</v>
      </c>
      <c r="O4186" s="1">
        <v>42911</v>
      </c>
      <c r="P4186" s="1">
        <v>42919</v>
      </c>
      <c r="Q4186" s="5">
        <f>_xlfn.XLOOKUP(G4186,products!A:A,products!C:C,"")</f>
        <v>5482</v>
      </c>
      <c r="R4186">
        <v>13</v>
      </c>
      <c r="S4186" s="5">
        <f t="shared" si="65"/>
        <v>71266</v>
      </c>
    </row>
    <row r="4187" spans="1:19" x14ac:dyDescent="0.2">
      <c r="A4187" t="s">
        <v>4332</v>
      </c>
      <c r="B4187" t="s">
        <v>9025</v>
      </c>
      <c r="C4187" t="s">
        <v>12</v>
      </c>
      <c r="D4187" t="str">
        <f>_xlfn.XLOOKUP(C4187,sales_teams!A:A,sales_teams!B:B,"")</f>
        <v>C234392</v>
      </c>
      <c r="E4187" t="str">
        <f>_xlfn.XLOOKUP(C4187,sales_teams!A:A,sales_teams!C:C,"")</f>
        <v>Melvin Marxen</v>
      </c>
      <c r="F4187" t="str">
        <f>_xlfn.XLOOKUP(C4187,sales_teams!A:A,sales_teams!D:D,"")</f>
        <v>Central</v>
      </c>
      <c r="G4187" t="s">
        <v>83</v>
      </c>
      <c r="H4187" t="str">
        <f>_xlfn.XLOOKUP(G4187,products!A:A,products!B:B,"")</f>
        <v>GTX</v>
      </c>
      <c r="I4187" t="s">
        <v>317</v>
      </c>
      <c r="J4187" t="str">
        <f>_xlfn.XLOOKUP(I4187,accounts!A:A,accounts!B:B,"")</f>
        <v>medical</v>
      </c>
      <c r="K4187" t="str">
        <f>_xlfn.XLOOKUP(I4187,accounts!A:A,accounts!F:F,"")</f>
        <v>Mid-Market</v>
      </c>
      <c r="L4187" t="s">
        <v>81</v>
      </c>
      <c r="M4187" t="s">
        <v>9039</v>
      </c>
      <c r="N4187" t="s">
        <v>9045</v>
      </c>
      <c r="O4187" s="1">
        <v>42911</v>
      </c>
      <c r="P4187" s="1">
        <v>42961</v>
      </c>
      <c r="Q4187" s="5">
        <f>_xlfn.XLOOKUP(G4187,products!A:A,products!C:C,"")</f>
        <v>5482</v>
      </c>
      <c r="R4187">
        <v>6</v>
      </c>
      <c r="S4187" s="5">
        <f t="shared" si="65"/>
        <v>32892</v>
      </c>
    </row>
    <row r="4188" spans="1:19" x14ac:dyDescent="0.2">
      <c r="A4188" t="s">
        <v>4333</v>
      </c>
      <c r="B4188" t="s">
        <v>9028</v>
      </c>
      <c r="C4188" t="s">
        <v>12</v>
      </c>
      <c r="D4188" t="str">
        <f>_xlfn.XLOOKUP(C4188,sales_teams!A:A,sales_teams!B:B,"")</f>
        <v>C234392</v>
      </c>
      <c r="E4188" t="str">
        <f>_xlfn.XLOOKUP(C4188,sales_teams!A:A,sales_teams!C:C,"")</f>
        <v>Melvin Marxen</v>
      </c>
      <c r="F4188" t="str">
        <f>_xlfn.XLOOKUP(C4188,sales_teams!A:A,sales_teams!D:D,"")</f>
        <v>Central</v>
      </c>
      <c r="G4188" t="s">
        <v>54</v>
      </c>
      <c r="H4188" t="str">
        <f>_xlfn.XLOOKUP(G4188,products!A:A,products!B:B,"")</f>
        <v>GTX</v>
      </c>
      <c r="I4188" t="s">
        <v>104</v>
      </c>
      <c r="J4188" t="str">
        <f>_xlfn.XLOOKUP(I4188,accounts!A:A,accounts!B:B,"")</f>
        <v>services</v>
      </c>
      <c r="K4188" t="str">
        <f>_xlfn.XLOOKUP(I4188,accounts!A:A,accounts!F:F,"")</f>
        <v>Enterprise</v>
      </c>
      <c r="L4188" t="s">
        <v>56</v>
      </c>
      <c r="M4188" t="s">
        <v>9031</v>
      </c>
      <c r="N4188" t="s">
        <v>9042</v>
      </c>
      <c r="O4188" s="1">
        <v>42911</v>
      </c>
      <c r="P4188" s="1">
        <v>42918</v>
      </c>
      <c r="Q4188" s="5">
        <f>_xlfn.XLOOKUP(G4188,products!A:A,products!C:C,"")</f>
        <v>1096</v>
      </c>
      <c r="R4188">
        <v>22</v>
      </c>
      <c r="S4188" s="5">
        <f t="shared" si="65"/>
        <v>24112</v>
      </c>
    </row>
    <row r="4189" spans="1:19" x14ac:dyDescent="0.2">
      <c r="A4189" t="s">
        <v>4334</v>
      </c>
      <c r="B4189" t="s">
        <v>9027</v>
      </c>
      <c r="C4189" t="s">
        <v>45</v>
      </c>
      <c r="D4189" t="str">
        <f>_xlfn.XLOOKUP(C4189,sales_teams!A:A,sales_teams!B:B,"")</f>
        <v>W960943</v>
      </c>
      <c r="E4189" t="str">
        <f>_xlfn.XLOOKUP(C4189,sales_teams!A:A,sales_teams!C:C,"")</f>
        <v>Summer Sewald</v>
      </c>
      <c r="F4189" t="str">
        <f>_xlfn.XLOOKUP(C4189,sales_teams!A:A,sales_teams!D:D,"")</f>
        <v>West</v>
      </c>
      <c r="G4189" t="s">
        <v>62</v>
      </c>
      <c r="H4189" t="str">
        <f>_xlfn.XLOOKUP(G4189,products!A:A,products!B:B,"")</f>
        <v>GTX</v>
      </c>
      <c r="I4189" t="s">
        <v>190</v>
      </c>
      <c r="J4189" t="str">
        <f>_xlfn.XLOOKUP(I4189,accounts!A:A,accounts!B:B,"")</f>
        <v>software</v>
      </c>
      <c r="K4189" t="str">
        <f>_xlfn.XLOOKUP(I4189,accounts!A:A,accounts!F:F,"")</f>
        <v>SMB</v>
      </c>
      <c r="L4189" t="s">
        <v>56</v>
      </c>
      <c r="M4189" t="s">
        <v>9032</v>
      </c>
      <c r="N4189" t="s">
        <v>9043</v>
      </c>
      <c r="O4189" s="1">
        <v>42911</v>
      </c>
      <c r="P4189" s="1">
        <v>42984</v>
      </c>
      <c r="Q4189" s="5">
        <f>_xlfn.XLOOKUP(G4189,products!A:A,products!C:C,"")</f>
        <v>550</v>
      </c>
      <c r="R4189">
        <v>13</v>
      </c>
      <c r="S4189" s="5">
        <f t="shared" si="65"/>
        <v>7150</v>
      </c>
    </row>
    <row r="4190" spans="1:19" x14ac:dyDescent="0.2">
      <c r="A4190" t="s">
        <v>4335</v>
      </c>
      <c r="B4190" t="s">
        <v>9028</v>
      </c>
      <c r="C4190" t="s">
        <v>9</v>
      </c>
      <c r="D4190" t="str">
        <f>_xlfn.XLOOKUP(C4190,sales_teams!A:A,sales_teams!B:B,"")</f>
        <v>C62195</v>
      </c>
      <c r="E4190" t="str">
        <f>_xlfn.XLOOKUP(C4190,sales_teams!A:A,sales_teams!C:C,"")</f>
        <v>Dustin Brinkmann</v>
      </c>
      <c r="F4190" t="str">
        <f>_xlfn.XLOOKUP(C4190,sales_teams!A:A,sales_teams!D:D,"")</f>
        <v>Central</v>
      </c>
      <c r="G4190" t="s">
        <v>75</v>
      </c>
      <c r="H4190" t="str">
        <f>_xlfn.XLOOKUP(G4190,products!A:A,products!B:B,"")</f>
        <v>MG</v>
      </c>
      <c r="I4190" t="s">
        <v>168</v>
      </c>
      <c r="J4190" t="str">
        <f>_xlfn.XLOOKUP(I4190,accounts!A:A,accounts!B:B,"")</f>
        <v>technolgy</v>
      </c>
      <c r="K4190" t="str">
        <f>_xlfn.XLOOKUP(I4190,accounts!A:A,accounts!F:F,"")</f>
        <v>Enterprise</v>
      </c>
      <c r="L4190" t="s">
        <v>56</v>
      </c>
      <c r="M4190" t="s">
        <v>9035</v>
      </c>
      <c r="N4190" t="s">
        <v>9042</v>
      </c>
      <c r="O4190" s="1">
        <v>42911</v>
      </c>
      <c r="P4190" s="1">
        <v>43002</v>
      </c>
      <c r="Q4190" s="5">
        <f>_xlfn.XLOOKUP(G4190,products!A:A,products!C:C,"")</f>
        <v>3393</v>
      </c>
      <c r="R4190">
        <v>1</v>
      </c>
      <c r="S4190" s="5">
        <f t="shared" si="65"/>
        <v>3393</v>
      </c>
    </row>
    <row r="4191" spans="1:19" x14ac:dyDescent="0.2">
      <c r="A4191" t="s">
        <v>4336</v>
      </c>
      <c r="B4191" t="s">
        <v>9025</v>
      </c>
      <c r="C4191" t="s">
        <v>14</v>
      </c>
      <c r="D4191" t="str">
        <f>_xlfn.XLOOKUP(C4191,sales_teams!A:A,sales_teams!B:B,"")</f>
        <v>C961860</v>
      </c>
      <c r="E4191" t="str">
        <f>_xlfn.XLOOKUP(C4191,sales_teams!A:A,sales_teams!C:C,"")</f>
        <v>Melvin Marxen</v>
      </c>
      <c r="F4191" t="str">
        <f>_xlfn.XLOOKUP(C4191,sales_teams!A:A,sales_teams!D:D,"")</f>
        <v>Central</v>
      </c>
      <c r="G4191" t="s">
        <v>54</v>
      </c>
      <c r="H4191" t="str">
        <f>_xlfn.XLOOKUP(G4191,products!A:A,products!B:B,"")</f>
        <v>GTX</v>
      </c>
      <c r="I4191" t="s">
        <v>93</v>
      </c>
      <c r="J4191" t="str">
        <f>_xlfn.XLOOKUP(I4191,accounts!A:A,accounts!B:B,"")</f>
        <v>telecommunications</v>
      </c>
      <c r="K4191" t="str">
        <f>_xlfn.XLOOKUP(I4191,accounts!A:A,accounts!F:F,"")</f>
        <v>Enterprise</v>
      </c>
      <c r="L4191" t="s">
        <v>81</v>
      </c>
      <c r="M4191" t="s">
        <v>9039</v>
      </c>
      <c r="N4191" t="s">
        <v>9042</v>
      </c>
      <c r="O4191" s="1">
        <v>42911</v>
      </c>
      <c r="P4191" s="1">
        <v>42921</v>
      </c>
      <c r="Q4191" s="5">
        <f>_xlfn.XLOOKUP(G4191,products!A:A,products!C:C,"")</f>
        <v>1096</v>
      </c>
      <c r="R4191">
        <v>39</v>
      </c>
      <c r="S4191" s="5">
        <f t="shared" si="65"/>
        <v>42744</v>
      </c>
    </row>
    <row r="4192" spans="1:19" x14ac:dyDescent="0.2">
      <c r="A4192" t="s">
        <v>4337</v>
      </c>
      <c r="B4192" t="s">
        <v>9027</v>
      </c>
      <c r="C4192" t="s">
        <v>29</v>
      </c>
      <c r="D4192" t="str">
        <f>_xlfn.XLOOKUP(C4192,sales_teams!A:A,sales_teams!B:B,"")</f>
        <v>E571180</v>
      </c>
      <c r="E4192" t="str">
        <f>_xlfn.XLOOKUP(C4192,sales_teams!A:A,sales_teams!C:C,"")</f>
        <v>Rocco Neubert</v>
      </c>
      <c r="F4192" t="str">
        <f>_xlfn.XLOOKUP(C4192,sales_teams!A:A,sales_teams!D:D,"")</f>
        <v>East</v>
      </c>
      <c r="G4192" t="s">
        <v>8951</v>
      </c>
      <c r="H4192" t="str">
        <f>_xlfn.XLOOKUP(G4192,products!A:A,products!B:B,"")</f>
        <v>GTX</v>
      </c>
      <c r="I4192" t="s">
        <v>230</v>
      </c>
      <c r="J4192" t="str">
        <f>_xlfn.XLOOKUP(I4192,accounts!A:A,accounts!B:B,"")</f>
        <v>retail</v>
      </c>
      <c r="K4192" t="str">
        <f>_xlfn.XLOOKUP(I4192,accounts!A:A,accounts!F:F,"")</f>
        <v>Mid-Market</v>
      </c>
      <c r="L4192" t="s">
        <v>81</v>
      </c>
      <c r="M4192" t="s">
        <v>9038</v>
      </c>
      <c r="N4192" t="s">
        <v>9042</v>
      </c>
      <c r="O4192" s="1">
        <v>42911</v>
      </c>
      <c r="P4192" s="1">
        <v>42920</v>
      </c>
      <c r="Q4192" s="5">
        <f>_xlfn.XLOOKUP(G4192,products!A:A,products!C:C,"")</f>
        <v>4821</v>
      </c>
      <c r="R4192">
        <v>29</v>
      </c>
      <c r="S4192" s="5">
        <f t="shared" si="65"/>
        <v>139809</v>
      </c>
    </row>
    <row r="4193" spans="1:19" x14ac:dyDescent="0.2">
      <c r="A4193" t="s">
        <v>4338</v>
      </c>
      <c r="B4193" t="s">
        <v>9026</v>
      </c>
      <c r="C4193" t="s">
        <v>35</v>
      </c>
      <c r="D4193" t="str">
        <f>_xlfn.XLOOKUP(C4193,sales_teams!A:A,sales_teams!B:B,"")</f>
        <v>W100826</v>
      </c>
      <c r="E4193" t="str">
        <f>_xlfn.XLOOKUP(C4193,sales_teams!A:A,sales_teams!C:C,"")</f>
        <v>Celia Rouche</v>
      </c>
      <c r="F4193" t="str">
        <f>_xlfn.XLOOKUP(C4193,sales_teams!A:A,sales_teams!D:D,"")</f>
        <v>West</v>
      </c>
      <c r="G4193" t="s">
        <v>62</v>
      </c>
      <c r="H4193" t="str">
        <f>_xlfn.XLOOKUP(G4193,products!A:A,products!B:B,"")</f>
        <v>GTX</v>
      </c>
      <c r="J4193">
        <f>_xlfn.XLOOKUP(I4193,accounts!A:A,accounts!B:B,"")</f>
        <v>0</v>
      </c>
      <c r="K4193">
        <f>_xlfn.XLOOKUP(I4193,accounts!A:A,accounts!F:F,"")</f>
        <v>0</v>
      </c>
      <c r="L4193" t="s">
        <v>76</v>
      </c>
      <c r="N4193" t="s">
        <v>9044</v>
      </c>
      <c r="O4193" s="1">
        <v>42911</v>
      </c>
      <c r="Q4193" s="5">
        <f>_xlfn.XLOOKUP(G4193,products!A:A,products!C:C,"")</f>
        <v>550</v>
      </c>
      <c r="R4193">
        <v>15</v>
      </c>
      <c r="S4193" s="5">
        <f t="shared" si="65"/>
        <v>8250</v>
      </c>
    </row>
    <row r="4194" spans="1:19" x14ac:dyDescent="0.2">
      <c r="A4194" t="s">
        <v>4339</v>
      </c>
      <c r="B4194" t="s">
        <v>9028</v>
      </c>
      <c r="C4194" t="s">
        <v>21</v>
      </c>
      <c r="D4194" t="str">
        <f>_xlfn.XLOOKUP(C4194,sales_teams!A:A,sales_teams!B:B,"")</f>
        <v>E777204</v>
      </c>
      <c r="E4194" t="str">
        <f>_xlfn.XLOOKUP(C4194,sales_teams!A:A,sales_teams!C:C,"")</f>
        <v>Cara Losch</v>
      </c>
      <c r="F4194" t="str">
        <f>_xlfn.XLOOKUP(C4194,sales_teams!A:A,sales_teams!D:D,"")</f>
        <v>East</v>
      </c>
      <c r="G4194" t="s">
        <v>62</v>
      </c>
      <c r="H4194" t="str">
        <f>_xlfn.XLOOKUP(G4194,products!A:A,products!B:B,"")</f>
        <v>GTX</v>
      </c>
      <c r="I4194" t="s">
        <v>67</v>
      </c>
      <c r="J4194" t="str">
        <f>_xlfn.XLOOKUP(I4194,accounts!A:A,accounts!B:B,"")</f>
        <v>medical</v>
      </c>
      <c r="K4194" t="str">
        <f>_xlfn.XLOOKUP(I4194,accounts!A:A,accounts!F:F,"")</f>
        <v>Enterprise</v>
      </c>
      <c r="L4194" t="s">
        <v>76</v>
      </c>
      <c r="N4194" t="s">
        <v>9044</v>
      </c>
      <c r="O4194" s="1">
        <v>42911</v>
      </c>
      <c r="Q4194" s="5">
        <f>_xlfn.XLOOKUP(G4194,products!A:A,products!C:C,"")</f>
        <v>550</v>
      </c>
      <c r="R4194">
        <v>16</v>
      </c>
      <c r="S4194" s="5">
        <f t="shared" si="65"/>
        <v>8800</v>
      </c>
    </row>
    <row r="4195" spans="1:19" x14ac:dyDescent="0.2">
      <c r="A4195" t="s">
        <v>4340</v>
      </c>
      <c r="B4195" t="s">
        <v>9026</v>
      </c>
      <c r="C4195" t="s">
        <v>7</v>
      </c>
      <c r="D4195" t="str">
        <f>_xlfn.XLOOKUP(C4195,sales_teams!A:A,sales_teams!B:B,"")</f>
        <v>C234829</v>
      </c>
      <c r="E4195" t="str">
        <f>_xlfn.XLOOKUP(C4195,sales_teams!A:A,sales_teams!C:C,"")</f>
        <v>Dustin Brinkmann</v>
      </c>
      <c r="F4195" t="str">
        <f>_xlfn.XLOOKUP(C4195,sales_teams!A:A,sales_teams!D:D,"")</f>
        <v>Central</v>
      </c>
      <c r="G4195" t="s">
        <v>60</v>
      </c>
      <c r="H4195" t="str">
        <f>_xlfn.XLOOKUP(G4195,products!A:A,products!B:B,"")</f>
        <v>MG</v>
      </c>
      <c r="I4195" t="s">
        <v>63</v>
      </c>
      <c r="J4195" t="str">
        <f>_xlfn.XLOOKUP(I4195,accounts!A:A,accounts!B:B,"")</f>
        <v>software</v>
      </c>
      <c r="K4195" t="str">
        <f>_xlfn.XLOOKUP(I4195,accounts!A:A,accounts!F:F,"")</f>
        <v>Mid-Market</v>
      </c>
      <c r="L4195" t="s">
        <v>81</v>
      </c>
      <c r="M4195" t="s">
        <v>9039</v>
      </c>
      <c r="N4195" t="s">
        <v>9042</v>
      </c>
      <c r="O4195" s="1">
        <v>42911</v>
      </c>
      <c r="P4195" s="1">
        <v>42954</v>
      </c>
      <c r="Q4195" s="5">
        <f>_xlfn.XLOOKUP(G4195,products!A:A,products!C:C,"")</f>
        <v>55</v>
      </c>
      <c r="R4195">
        <v>29</v>
      </c>
      <c r="S4195" s="5">
        <f t="shared" si="65"/>
        <v>1595</v>
      </c>
    </row>
    <row r="4196" spans="1:19" x14ac:dyDescent="0.2">
      <c r="A4196" t="s">
        <v>4341</v>
      </c>
      <c r="B4196" t="s">
        <v>9028</v>
      </c>
      <c r="C4196" t="s">
        <v>32</v>
      </c>
      <c r="D4196" t="str">
        <f>_xlfn.XLOOKUP(C4196,sales_teams!A:A,sales_teams!B:B,"")</f>
        <v>W975078</v>
      </c>
      <c r="E4196" t="str">
        <f>_xlfn.XLOOKUP(C4196,sales_teams!A:A,sales_teams!C:C,"")</f>
        <v>Celia Rouche</v>
      </c>
      <c r="F4196" t="str">
        <f>_xlfn.XLOOKUP(C4196,sales_teams!A:A,sales_teams!D:D,"")</f>
        <v>West</v>
      </c>
      <c r="G4196" t="s">
        <v>83</v>
      </c>
      <c r="H4196" t="str">
        <f>_xlfn.XLOOKUP(G4196,products!A:A,products!B:B,"")</f>
        <v>GTX</v>
      </c>
      <c r="J4196">
        <f>_xlfn.XLOOKUP(I4196,accounts!A:A,accounts!B:B,"")</f>
        <v>0</v>
      </c>
      <c r="K4196">
        <f>_xlfn.XLOOKUP(I4196,accounts!A:A,accounts!F:F,"")</f>
        <v>0</v>
      </c>
      <c r="L4196" t="s">
        <v>76</v>
      </c>
      <c r="N4196" t="s">
        <v>9044</v>
      </c>
      <c r="O4196" s="1">
        <v>42911</v>
      </c>
      <c r="Q4196" s="5">
        <f>_xlfn.XLOOKUP(G4196,products!A:A,products!C:C,"")</f>
        <v>5482</v>
      </c>
      <c r="R4196">
        <v>9</v>
      </c>
      <c r="S4196" s="5">
        <f t="shared" si="65"/>
        <v>49338</v>
      </c>
    </row>
    <row r="4197" spans="1:19" x14ac:dyDescent="0.2">
      <c r="A4197" t="s">
        <v>4342</v>
      </c>
      <c r="B4197" t="s">
        <v>9027</v>
      </c>
      <c r="C4197" t="s">
        <v>32</v>
      </c>
      <c r="D4197" t="str">
        <f>_xlfn.XLOOKUP(C4197,sales_teams!A:A,sales_teams!B:B,"")</f>
        <v>W975078</v>
      </c>
      <c r="E4197" t="str">
        <f>_xlfn.XLOOKUP(C4197,sales_teams!A:A,sales_teams!C:C,"")</f>
        <v>Celia Rouche</v>
      </c>
      <c r="F4197" t="str">
        <f>_xlfn.XLOOKUP(C4197,sales_teams!A:A,sales_teams!D:D,"")</f>
        <v>West</v>
      </c>
      <c r="G4197" t="s">
        <v>8951</v>
      </c>
      <c r="H4197" t="str">
        <f>_xlfn.XLOOKUP(G4197,products!A:A,products!B:B,"")</f>
        <v>GTX</v>
      </c>
      <c r="J4197">
        <f>_xlfn.XLOOKUP(I4197,accounts!A:A,accounts!B:B,"")</f>
        <v>0</v>
      </c>
      <c r="K4197">
        <f>_xlfn.XLOOKUP(I4197,accounts!A:A,accounts!F:F,"")</f>
        <v>0</v>
      </c>
      <c r="L4197" t="s">
        <v>76</v>
      </c>
      <c r="N4197" t="s">
        <v>9044</v>
      </c>
      <c r="O4197" s="1">
        <v>42911</v>
      </c>
      <c r="Q4197" s="5">
        <f>_xlfn.XLOOKUP(G4197,products!A:A,products!C:C,"")</f>
        <v>4821</v>
      </c>
      <c r="R4197">
        <v>13</v>
      </c>
      <c r="S4197" s="5">
        <f t="shared" si="65"/>
        <v>62673</v>
      </c>
    </row>
    <row r="4198" spans="1:19" x14ac:dyDescent="0.2">
      <c r="A4198" t="s">
        <v>4343</v>
      </c>
      <c r="B4198" t="s">
        <v>9025</v>
      </c>
      <c r="C4198" t="s">
        <v>32</v>
      </c>
      <c r="D4198" t="str">
        <f>_xlfn.XLOOKUP(C4198,sales_teams!A:A,sales_teams!B:B,"")</f>
        <v>W975078</v>
      </c>
      <c r="E4198" t="str">
        <f>_xlfn.XLOOKUP(C4198,sales_teams!A:A,sales_teams!C:C,"")</f>
        <v>Celia Rouche</v>
      </c>
      <c r="F4198" t="str">
        <f>_xlfn.XLOOKUP(C4198,sales_teams!A:A,sales_teams!D:D,"")</f>
        <v>West</v>
      </c>
      <c r="G4198" t="s">
        <v>62</v>
      </c>
      <c r="H4198" t="str">
        <f>_xlfn.XLOOKUP(G4198,products!A:A,products!B:B,"")</f>
        <v>GTX</v>
      </c>
      <c r="I4198" t="s">
        <v>91</v>
      </c>
      <c r="J4198" t="str">
        <f>_xlfn.XLOOKUP(I4198,accounts!A:A,accounts!B:B,"")</f>
        <v>software</v>
      </c>
      <c r="K4198" t="str">
        <f>_xlfn.XLOOKUP(I4198,accounts!A:A,accounts!F:F,"")</f>
        <v>Enterprise</v>
      </c>
      <c r="L4198" t="s">
        <v>81</v>
      </c>
      <c r="M4198" t="s">
        <v>9036</v>
      </c>
      <c r="N4198" t="s">
        <v>9041</v>
      </c>
      <c r="O4198" s="1">
        <v>42911</v>
      </c>
      <c r="P4198" s="1">
        <v>42920</v>
      </c>
      <c r="Q4198" s="5">
        <f>_xlfn.XLOOKUP(G4198,products!A:A,products!C:C,"")</f>
        <v>550</v>
      </c>
      <c r="R4198">
        <v>9</v>
      </c>
      <c r="S4198" s="5">
        <f t="shared" si="65"/>
        <v>4950</v>
      </c>
    </row>
    <row r="4199" spans="1:19" x14ac:dyDescent="0.2">
      <c r="A4199" t="s">
        <v>4344</v>
      </c>
      <c r="B4199" t="s">
        <v>9025</v>
      </c>
      <c r="C4199" t="s">
        <v>32</v>
      </c>
      <c r="D4199" t="str">
        <f>_xlfn.XLOOKUP(C4199,sales_teams!A:A,sales_teams!B:B,"")</f>
        <v>W975078</v>
      </c>
      <c r="E4199" t="str">
        <f>_xlfn.XLOOKUP(C4199,sales_teams!A:A,sales_teams!C:C,"")</f>
        <v>Celia Rouche</v>
      </c>
      <c r="F4199" t="str">
        <f>_xlfn.XLOOKUP(C4199,sales_teams!A:A,sales_teams!D:D,"")</f>
        <v>West</v>
      </c>
      <c r="G4199" t="s">
        <v>83</v>
      </c>
      <c r="H4199" t="str">
        <f>_xlfn.XLOOKUP(G4199,products!A:A,products!B:B,"")</f>
        <v>GTX</v>
      </c>
      <c r="I4199" t="s">
        <v>327</v>
      </c>
      <c r="J4199" t="str">
        <f>_xlfn.XLOOKUP(I4199,accounts!A:A,accounts!B:B,"")</f>
        <v>retail</v>
      </c>
      <c r="K4199" t="str">
        <f>_xlfn.XLOOKUP(I4199,accounts!A:A,accounts!F:F,"")</f>
        <v>Mid-Market</v>
      </c>
      <c r="L4199" t="s">
        <v>81</v>
      </c>
      <c r="M4199" t="s">
        <v>9039</v>
      </c>
      <c r="N4199" t="s">
        <v>9041</v>
      </c>
      <c r="O4199" s="1">
        <v>42911</v>
      </c>
      <c r="P4199" s="1">
        <v>42918</v>
      </c>
      <c r="Q4199" s="5">
        <f>_xlfn.XLOOKUP(G4199,products!A:A,products!C:C,"")</f>
        <v>5482</v>
      </c>
      <c r="R4199">
        <v>7</v>
      </c>
      <c r="S4199" s="5">
        <f t="shared" si="65"/>
        <v>38374</v>
      </c>
    </row>
    <row r="4200" spans="1:19" x14ac:dyDescent="0.2">
      <c r="A4200" t="s">
        <v>4345</v>
      </c>
      <c r="B4200" t="s">
        <v>9027</v>
      </c>
      <c r="C4200" t="s">
        <v>32</v>
      </c>
      <c r="D4200" t="str">
        <f>_xlfn.XLOOKUP(C4200,sales_teams!A:A,sales_teams!B:B,"")</f>
        <v>W975078</v>
      </c>
      <c r="E4200" t="str">
        <f>_xlfn.XLOOKUP(C4200,sales_teams!A:A,sales_teams!C:C,"")</f>
        <v>Celia Rouche</v>
      </c>
      <c r="F4200" t="str">
        <f>_xlfn.XLOOKUP(C4200,sales_teams!A:A,sales_teams!D:D,"")</f>
        <v>West</v>
      </c>
      <c r="G4200" t="s">
        <v>75</v>
      </c>
      <c r="H4200" t="str">
        <f>_xlfn.XLOOKUP(G4200,products!A:A,products!B:B,"")</f>
        <v>MG</v>
      </c>
      <c r="I4200" t="s">
        <v>165</v>
      </c>
      <c r="J4200" t="str">
        <f>_xlfn.XLOOKUP(I4200,accounts!A:A,accounts!B:B,"")</f>
        <v>marketing</v>
      </c>
      <c r="K4200" t="str">
        <f>_xlfn.XLOOKUP(I4200,accounts!A:A,accounts!F:F,"")</f>
        <v>Enterprise</v>
      </c>
      <c r="L4200" t="s">
        <v>56</v>
      </c>
      <c r="M4200" t="s">
        <v>9035</v>
      </c>
      <c r="N4200" t="s">
        <v>9042</v>
      </c>
      <c r="O4200" s="1">
        <v>42911</v>
      </c>
      <c r="P4200" s="1">
        <v>42916</v>
      </c>
      <c r="Q4200" s="5">
        <f>_xlfn.XLOOKUP(G4200,products!A:A,products!C:C,"")</f>
        <v>3393</v>
      </c>
      <c r="R4200">
        <v>10</v>
      </c>
      <c r="S4200" s="5">
        <f t="shared" si="65"/>
        <v>33930</v>
      </c>
    </row>
    <row r="4201" spans="1:19" x14ac:dyDescent="0.2">
      <c r="A4201" t="s">
        <v>4346</v>
      </c>
      <c r="B4201" t="s">
        <v>9027</v>
      </c>
      <c r="C4201" t="s">
        <v>32</v>
      </c>
      <c r="D4201" t="str">
        <f>_xlfn.XLOOKUP(C4201,sales_teams!A:A,sales_teams!B:B,"")</f>
        <v>W975078</v>
      </c>
      <c r="E4201" t="str">
        <f>_xlfn.XLOOKUP(C4201,sales_teams!A:A,sales_teams!C:C,"")</f>
        <v>Celia Rouche</v>
      </c>
      <c r="F4201" t="str">
        <f>_xlfn.XLOOKUP(C4201,sales_teams!A:A,sales_teams!D:D,"")</f>
        <v>West</v>
      </c>
      <c r="G4201" t="s">
        <v>75</v>
      </c>
      <c r="H4201" t="str">
        <f>_xlfn.XLOOKUP(G4201,products!A:A,products!B:B,"")</f>
        <v>MG</v>
      </c>
      <c r="I4201" t="s">
        <v>84</v>
      </c>
      <c r="J4201" t="str">
        <f>_xlfn.XLOOKUP(I4201,accounts!A:A,accounts!B:B,"")</f>
        <v>marketing</v>
      </c>
      <c r="K4201" t="str">
        <f>_xlfn.XLOOKUP(I4201,accounts!A:A,accounts!F:F,"")</f>
        <v>Mid-Market</v>
      </c>
      <c r="L4201" t="s">
        <v>56</v>
      </c>
      <c r="M4201" t="s">
        <v>9034</v>
      </c>
      <c r="N4201" t="s">
        <v>9045</v>
      </c>
      <c r="O4201" s="1">
        <v>42911</v>
      </c>
      <c r="P4201" s="1">
        <v>42913</v>
      </c>
      <c r="Q4201" s="5">
        <f>_xlfn.XLOOKUP(G4201,products!A:A,products!C:C,"")</f>
        <v>3393</v>
      </c>
      <c r="R4201">
        <v>27</v>
      </c>
      <c r="S4201" s="5">
        <f t="shared" si="65"/>
        <v>91611</v>
      </c>
    </row>
    <row r="4202" spans="1:19" x14ac:dyDescent="0.2">
      <c r="A4202" t="s">
        <v>4347</v>
      </c>
      <c r="B4202" t="s">
        <v>9028</v>
      </c>
      <c r="C4202" t="s">
        <v>17</v>
      </c>
      <c r="D4202" t="str">
        <f>_xlfn.XLOOKUP(C4202,sales_teams!A:A,sales_teams!B:B,"")</f>
        <v>E152967</v>
      </c>
      <c r="E4202" t="str">
        <f>_xlfn.XLOOKUP(C4202,sales_teams!A:A,sales_teams!C:C,"")</f>
        <v>Cara Losch</v>
      </c>
      <c r="F4202" t="str">
        <f>_xlfn.XLOOKUP(C4202,sales_teams!A:A,sales_teams!D:D,"")</f>
        <v>East</v>
      </c>
      <c r="G4202" t="s">
        <v>60</v>
      </c>
      <c r="H4202" t="str">
        <f>_xlfn.XLOOKUP(G4202,products!A:A,products!B:B,"")</f>
        <v>MG</v>
      </c>
      <c r="J4202">
        <f>_xlfn.XLOOKUP(I4202,accounts!A:A,accounts!B:B,"")</f>
        <v>0</v>
      </c>
      <c r="K4202">
        <f>_xlfn.XLOOKUP(I4202,accounts!A:A,accounts!F:F,"")</f>
        <v>0</v>
      </c>
      <c r="L4202" t="s">
        <v>76</v>
      </c>
      <c r="N4202" t="s">
        <v>9044</v>
      </c>
      <c r="O4202" s="1">
        <v>42911</v>
      </c>
      <c r="Q4202" s="5">
        <f>_xlfn.XLOOKUP(G4202,products!A:A,products!C:C,"")</f>
        <v>55</v>
      </c>
      <c r="R4202">
        <v>37</v>
      </c>
      <c r="S4202" s="5">
        <f t="shared" si="65"/>
        <v>2035</v>
      </c>
    </row>
    <row r="4203" spans="1:19" x14ac:dyDescent="0.2">
      <c r="A4203" t="s">
        <v>4348</v>
      </c>
      <c r="B4203" t="s">
        <v>9027</v>
      </c>
      <c r="C4203" t="s">
        <v>17</v>
      </c>
      <c r="D4203" t="str">
        <f>_xlfn.XLOOKUP(C4203,sales_teams!A:A,sales_teams!B:B,"")</f>
        <v>E152967</v>
      </c>
      <c r="E4203" t="str">
        <f>_xlfn.XLOOKUP(C4203,sales_teams!A:A,sales_teams!C:C,"")</f>
        <v>Cara Losch</v>
      </c>
      <c r="F4203" t="str">
        <f>_xlfn.XLOOKUP(C4203,sales_teams!A:A,sales_teams!D:D,"")</f>
        <v>East</v>
      </c>
      <c r="G4203" t="s">
        <v>60</v>
      </c>
      <c r="H4203" t="str">
        <f>_xlfn.XLOOKUP(G4203,products!A:A,products!B:B,"")</f>
        <v>MG</v>
      </c>
      <c r="I4203" t="s">
        <v>95</v>
      </c>
      <c r="J4203" t="str">
        <f>_xlfn.XLOOKUP(I4203,accounts!A:A,accounts!B:B,"")</f>
        <v>entertainment</v>
      </c>
      <c r="K4203" t="str">
        <f>_xlfn.XLOOKUP(I4203,accounts!A:A,accounts!F:F,"")</f>
        <v>Enterprise</v>
      </c>
      <c r="L4203" t="s">
        <v>56</v>
      </c>
      <c r="M4203" t="s">
        <v>9033</v>
      </c>
      <c r="N4203" t="s">
        <v>9042</v>
      </c>
      <c r="O4203" s="1">
        <v>42911</v>
      </c>
      <c r="P4203" s="1">
        <v>42918</v>
      </c>
      <c r="Q4203" s="5">
        <f>_xlfn.XLOOKUP(G4203,products!A:A,products!C:C,"")</f>
        <v>55</v>
      </c>
      <c r="R4203">
        <v>29</v>
      </c>
      <c r="S4203" s="5">
        <f t="shared" si="65"/>
        <v>1595</v>
      </c>
    </row>
    <row r="4204" spans="1:19" x14ac:dyDescent="0.2">
      <c r="A4204" t="s">
        <v>4349</v>
      </c>
      <c r="B4204" t="s">
        <v>9028</v>
      </c>
      <c r="C4204" t="s">
        <v>44</v>
      </c>
      <c r="D4204" t="str">
        <f>_xlfn.XLOOKUP(C4204,sales_teams!A:A,sales_teams!B:B,"")</f>
        <v>W202814</v>
      </c>
      <c r="E4204" t="str">
        <f>_xlfn.XLOOKUP(C4204,sales_teams!A:A,sales_teams!C:C,"")</f>
        <v>Summer Sewald</v>
      </c>
      <c r="F4204" t="str">
        <f>_xlfn.XLOOKUP(C4204,sales_teams!A:A,sales_teams!D:D,"")</f>
        <v>West</v>
      </c>
      <c r="G4204" t="s">
        <v>62</v>
      </c>
      <c r="H4204" t="str">
        <f>_xlfn.XLOOKUP(G4204,products!A:A,products!B:B,"")</f>
        <v>GTX</v>
      </c>
      <c r="I4204" t="s">
        <v>172</v>
      </c>
      <c r="J4204" t="str">
        <f>_xlfn.XLOOKUP(I4204,accounts!A:A,accounts!B:B,"")</f>
        <v>software</v>
      </c>
      <c r="K4204" t="str">
        <f>_xlfn.XLOOKUP(I4204,accounts!A:A,accounts!F:F,"")</f>
        <v>Enterprise</v>
      </c>
      <c r="L4204" t="s">
        <v>81</v>
      </c>
      <c r="M4204" t="s">
        <v>9037</v>
      </c>
      <c r="N4204" t="s">
        <v>9042</v>
      </c>
      <c r="O4204" s="1">
        <v>42911</v>
      </c>
      <c r="P4204" s="1">
        <v>42918</v>
      </c>
      <c r="Q4204" s="5">
        <f>_xlfn.XLOOKUP(G4204,products!A:A,products!C:C,"")</f>
        <v>550</v>
      </c>
      <c r="R4204">
        <v>3</v>
      </c>
      <c r="S4204" s="5">
        <f t="shared" si="65"/>
        <v>1650</v>
      </c>
    </row>
    <row r="4205" spans="1:19" x14ac:dyDescent="0.2">
      <c r="A4205" t="s">
        <v>4350</v>
      </c>
      <c r="B4205" t="s">
        <v>9027</v>
      </c>
      <c r="C4205" t="s">
        <v>44</v>
      </c>
      <c r="D4205" t="str">
        <f>_xlfn.XLOOKUP(C4205,sales_teams!A:A,sales_teams!B:B,"")</f>
        <v>W202814</v>
      </c>
      <c r="E4205" t="str">
        <f>_xlfn.XLOOKUP(C4205,sales_teams!A:A,sales_teams!C:C,"")</f>
        <v>Summer Sewald</v>
      </c>
      <c r="F4205" t="str">
        <f>_xlfn.XLOOKUP(C4205,sales_teams!A:A,sales_teams!D:D,"")</f>
        <v>West</v>
      </c>
      <c r="G4205" t="s">
        <v>54</v>
      </c>
      <c r="H4205" t="str">
        <f>_xlfn.XLOOKUP(G4205,products!A:A,products!B:B,"")</f>
        <v>GTX</v>
      </c>
      <c r="I4205" t="s">
        <v>97</v>
      </c>
      <c r="J4205" t="str">
        <f>_xlfn.XLOOKUP(I4205,accounts!A:A,accounts!B:B,"")</f>
        <v>telecommunications</v>
      </c>
      <c r="K4205" t="str">
        <f>_xlfn.XLOOKUP(I4205,accounts!A:A,accounts!F:F,"")</f>
        <v>Mid-Market</v>
      </c>
      <c r="L4205" t="s">
        <v>56</v>
      </c>
      <c r="M4205" t="s">
        <v>9031</v>
      </c>
      <c r="N4205" t="s">
        <v>9043</v>
      </c>
      <c r="O4205" s="1">
        <v>42911</v>
      </c>
      <c r="P4205" s="1">
        <v>42919</v>
      </c>
      <c r="Q4205" s="5">
        <f>_xlfn.XLOOKUP(G4205,products!A:A,products!C:C,"")</f>
        <v>1096</v>
      </c>
      <c r="R4205">
        <v>8</v>
      </c>
      <c r="S4205" s="5">
        <f t="shared" si="65"/>
        <v>8768</v>
      </c>
    </row>
    <row r="4206" spans="1:19" x14ac:dyDescent="0.2">
      <c r="A4206" t="s">
        <v>4351</v>
      </c>
      <c r="B4206" t="s">
        <v>9025</v>
      </c>
      <c r="C4206" t="s">
        <v>30</v>
      </c>
      <c r="D4206" t="str">
        <f>_xlfn.XLOOKUP(C4206,sales_teams!A:A,sales_teams!B:B,"")</f>
        <v>E558564</v>
      </c>
      <c r="E4206" t="str">
        <f>_xlfn.XLOOKUP(C4206,sales_teams!A:A,sales_teams!C:C,"")</f>
        <v>Rocco Neubert</v>
      </c>
      <c r="F4206" t="str">
        <f>_xlfn.XLOOKUP(C4206,sales_teams!A:A,sales_teams!D:D,"")</f>
        <v>East</v>
      </c>
      <c r="G4206" t="s">
        <v>83</v>
      </c>
      <c r="H4206" t="str">
        <f>_xlfn.XLOOKUP(G4206,products!A:A,products!B:B,"")</f>
        <v>GTX</v>
      </c>
      <c r="I4206" t="s">
        <v>292</v>
      </c>
      <c r="J4206" t="str">
        <f>_xlfn.XLOOKUP(I4206,accounts!A:A,accounts!B:B,"")</f>
        <v>retail</v>
      </c>
      <c r="K4206" t="str">
        <f>_xlfn.XLOOKUP(I4206,accounts!A:A,accounts!F:F,"")</f>
        <v>Mid-Market</v>
      </c>
      <c r="L4206" t="s">
        <v>56</v>
      </c>
      <c r="M4206" t="s">
        <v>9034</v>
      </c>
      <c r="N4206" t="s">
        <v>9042</v>
      </c>
      <c r="O4206" s="1">
        <v>42912</v>
      </c>
      <c r="P4206" s="1">
        <v>42920</v>
      </c>
      <c r="Q4206" s="5">
        <f>_xlfn.XLOOKUP(G4206,products!A:A,products!C:C,"")</f>
        <v>5482</v>
      </c>
      <c r="R4206">
        <v>22</v>
      </c>
      <c r="S4206" s="5">
        <f t="shared" si="65"/>
        <v>120604</v>
      </c>
    </row>
    <row r="4207" spans="1:19" x14ac:dyDescent="0.2">
      <c r="A4207" t="s">
        <v>4352</v>
      </c>
      <c r="B4207" t="s">
        <v>9025</v>
      </c>
      <c r="C4207" t="s">
        <v>27</v>
      </c>
      <c r="D4207" t="str">
        <f>_xlfn.XLOOKUP(C4207,sales_teams!A:A,sales_teams!B:B,"")</f>
        <v>E619716</v>
      </c>
      <c r="E4207" t="str">
        <f>_xlfn.XLOOKUP(C4207,sales_teams!A:A,sales_teams!C:C,"")</f>
        <v>Rocco Neubert</v>
      </c>
      <c r="F4207" t="str">
        <f>_xlfn.XLOOKUP(C4207,sales_teams!A:A,sales_teams!D:D,"")</f>
        <v>East</v>
      </c>
      <c r="G4207" t="s">
        <v>62</v>
      </c>
      <c r="H4207" t="str">
        <f>_xlfn.XLOOKUP(G4207,products!A:A,products!B:B,"")</f>
        <v>GTX</v>
      </c>
      <c r="I4207" t="s">
        <v>128</v>
      </c>
      <c r="J4207" t="str">
        <f>_xlfn.XLOOKUP(I4207,accounts!A:A,accounts!B:B,"")</f>
        <v>marketing</v>
      </c>
      <c r="K4207" t="str">
        <f>_xlfn.XLOOKUP(I4207,accounts!A:A,accounts!F:F,"")</f>
        <v>Enterprise</v>
      </c>
      <c r="L4207" t="s">
        <v>81</v>
      </c>
      <c r="M4207" t="s">
        <v>9040</v>
      </c>
      <c r="N4207" t="s">
        <v>9045</v>
      </c>
      <c r="O4207" s="1">
        <v>42912</v>
      </c>
      <c r="P4207" s="1">
        <v>43005</v>
      </c>
      <c r="Q4207" s="5">
        <f>_xlfn.XLOOKUP(G4207,products!A:A,products!C:C,"")</f>
        <v>550</v>
      </c>
      <c r="R4207">
        <v>23</v>
      </c>
      <c r="S4207" s="5">
        <f t="shared" si="65"/>
        <v>12650</v>
      </c>
    </row>
    <row r="4208" spans="1:19" x14ac:dyDescent="0.2">
      <c r="A4208" t="s">
        <v>4353</v>
      </c>
      <c r="B4208" t="s">
        <v>9026</v>
      </c>
      <c r="C4208" t="s">
        <v>27</v>
      </c>
      <c r="D4208" t="str">
        <f>_xlfn.XLOOKUP(C4208,sales_teams!A:A,sales_teams!B:B,"")</f>
        <v>E619716</v>
      </c>
      <c r="E4208" t="str">
        <f>_xlfn.XLOOKUP(C4208,sales_teams!A:A,sales_teams!C:C,"")</f>
        <v>Rocco Neubert</v>
      </c>
      <c r="F4208" t="str">
        <f>_xlfn.XLOOKUP(C4208,sales_teams!A:A,sales_teams!D:D,"")</f>
        <v>East</v>
      </c>
      <c r="G4208" t="s">
        <v>75</v>
      </c>
      <c r="H4208" t="str">
        <f>_xlfn.XLOOKUP(G4208,products!A:A,products!B:B,"")</f>
        <v>MG</v>
      </c>
      <c r="I4208" t="s">
        <v>759</v>
      </c>
      <c r="J4208" t="str">
        <f>_xlfn.XLOOKUP(I4208,accounts!A:A,accounts!B:B,"")</f>
        <v>technolgy</v>
      </c>
      <c r="K4208" t="str">
        <f>_xlfn.XLOOKUP(I4208,accounts!A:A,accounts!F:F,"")</f>
        <v>Mid-Market</v>
      </c>
      <c r="L4208" t="s">
        <v>81</v>
      </c>
      <c r="M4208" t="s">
        <v>9036</v>
      </c>
      <c r="N4208" t="s">
        <v>9043</v>
      </c>
      <c r="O4208" s="1">
        <v>42912</v>
      </c>
      <c r="P4208" s="1">
        <v>42919</v>
      </c>
      <c r="Q4208" s="5">
        <f>_xlfn.XLOOKUP(G4208,products!A:A,products!C:C,"")</f>
        <v>3393</v>
      </c>
      <c r="R4208">
        <v>42</v>
      </c>
      <c r="S4208" s="5">
        <f t="shared" si="65"/>
        <v>142506</v>
      </c>
    </row>
    <row r="4209" spans="1:19" x14ac:dyDescent="0.2">
      <c r="A4209" t="s">
        <v>4354</v>
      </c>
      <c r="B4209" t="s">
        <v>9026</v>
      </c>
      <c r="C4209" t="s">
        <v>6</v>
      </c>
      <c r="D4209" t="str">
        <f>_xlfn.XLOOKUP(C4209,sales_teams!A:A,sales_teams!B:B,"")</f>
        <v>C163925</v>
      </c>
      <c r="E4209" t="str">
        <f>_xlfn.XLOOKUP(C4209,sales_teams!A:A,sales_teams!C:C,"")</f>
        <v>Dustin Brinkmann</v>
      </c>
      <c r="F4209" t="str">
        <f>_xlfn.XLOOKUP(C4209,sales_teams!A:A,sales_teams!D:D,"")</f>
        <v>Central</v>
      </c>
      <c r="G4209" t="s">
        <v>62</v>
      </c>
      <c r="H4209" t="str">
        <f>_xlfn.XLOOKUP(G4209,products!A:A,products!B:B,"")</f>
        <v>GTX</v>
      </c>
      <c r="I4209" t="s">
        <v>186</v>
      </c>
      <c r="J4209" t="str">
        <f>_xlfn.XLOOKUP(I4209,accounts!A:A,accounts!B:B,"")</f>
        <v>retail</v>
      </c>
      <c r="K4209" t="str">
        <f>_xlfn.XLOOKUP(I4209,accounts!A:A,accounts!F:F,"")</f>
        <v>SMB</v>
      </c>
      <c r="L4209" t="s">
        <v>56</v>
      </c>
      <c r="M4209" t="s">
        <v>9031</v>
      </c>
      <c r="N4209" t="s">
        <v>9041</v>
      </c>
      <c r="O4209" s="1">
        <v>42912</v>
      </c>
      <c r="P4209" s="1">
        <v>42922</v>
      </c>
      <c r="Q4209" s="5">
        <f>_xlfn.XLOOKUP(G4209,products!A:A,products!C:C,"")</f>
        <v>550</v>
      </c>
      <c r="R4209">
        <v>43</v>
      </c>
      <c r="S4209" s="5">
        <f t="shared" si="65"/>
        <v>23650</v>
      </c>
    </row>
    <row r="4210" spans="1:19" x14ac:dyDescent="0.2">
      <c r="A4210" t="s">
        <v>4355</v>
      </c>
      <c r="B4210" t="s">
        <v>9027</v>
      </c>
      <c r="C4210" t="s">
        <v>20</v>
      </c>
      <c r="D4210" t="str">
        <f>_xlfn.XLOOKUP(C4210,sales_teams!A:A,sales_teams!B:B,"")</f>
        <v>E500449</v>
      </c>
      <c r="E4210" t="str">
        <f>_xlfn.XLOOKUP(C4210,sales_teams!A:A,sales_teams!C:C,"")</f>
        <v>Cara Losch</v>
      </c>
      <c r="F4210" t="str">
        <f>_xlfn.XLOOKUP(C4210,sales_teams!A:A,sales_teams!D:D,"")</f>
        <v>East</v>
      </c>
      <c r="G4210" t="s">
        <v>83</v>
      </c>
      <c r="H4210" t="str">
        <f>_xlfn.XLOOKUP(G4210,products!A:A,products!B:B,"")</f>
        <v>GTX</v>
      </c>
      <c r="I4210" t="s">
        <v>224</v>
      </c>
      <c r="J4210" t="str">
        <f>_xlfn.XLOOKUP(I4210,accounts!A:A,accounts!B:B,"")</f>
        <v>technolgy</v>
      </c>
      <c r="K4210" t="str">
        <f>_xlfn.XLOOKUP(I4210,accounts!A:A,accounts!F:F,"")</f>
        <v>Mid-Market</v>
      </c>
      <c r="L4210" t="s">
        <v>56</v>
      </c>
      <c r="M4210" t="s">
        <v>9034</v>
      </c>
      <c r="N4210" t="s">
        <v>9043</v>
      </c>
      <c r="O4210" s="1">
        <v>42912</v>
      </c>
      <c r="P4210" s="1">
        <v>42989</v>
      </c>
      <c r="Q4210" s="5">
        <f>_xlfn.XLOOKUP(G4210,products!A:A,products!C:C,"")</f>
        <v>5482</v>
      </c>
      <c r="R4210">
        <v>9</v>
      </c>
      <c r="S4210" s="5">
        <f t="shared" si="65"/>
        <v>49338</v>
      </c>
    </row>
    <row r="4211" spans="1:19" x14ac:dyDescent="0.2">
      <c r="A4211" t="s">
        <v>4356</v>
      </c>
      <c r="B4211" t="s">
        <v>9025</v>
      </c>
      <c r="C4211" t="s">
        <v>25</v>
      </c>
      <c r="D4211" t="str">
        <f>_xlfn.XLOOKUP(C4211,sales_teams!A:A,sales_teams!B:B,"")</f>
        <v>E372575</v>
      </c>
      <c r="E4211" t="str">
        <f>_xlfn.XLOOKUP(C4211,sales_teams!A:A,sales_teams!C:C,"")</f>
        <v>Rocco Neubert</v>
      </c>
      <c r="F4211" t="str">
        <f>_xlfn.XLOOKUP(C4211,sales_teams!A:A,sales_teams!D:D,"")</f>
        <v>East</v>
      </c>
      <c r="G4211" t="s">
        <v>75</v>
      </c>
      <c r="H4211" t="str">
        <f>_xlfn.XLOOKUP(G4211,products!A:A,products!B:B,"")</f>
        <v>MG</v>
      </c>
      <c r="J4211">
        <f>_xlfn.XLOOKUP(I4211,accounts!A:A,accounts!B:B,"")</f>
        <v>0</v>
      </c>
      <c r="K4211">
        <f>_xlfn.XLOOKUP(I4211,accounts!A:A,accounts!F:F,"")</f>
        <v>0</v>
      </c>
      <c r="L4211" t="s">
        <v>76</v>
      </c>
      <c r="N4211" t="s">
        <v>9044</v>
      </c>
      <c r="O4211" s="1">
        <v>42912</v>
      </c>
      <c r="Q4211" s="5">
        <f>_xlfn.XLOOKUP(G4211,products!A:A,products!C:C,"")</f>
        <v>3393</v>
      </c>
      <c r="R4211">
        <v>22</v>
      </c>
      <c r="S4211" s="5">
        <f t="shared" si="65"/>
        <v>74646</v>
      </c>
    </row>
    <row r="4212" spans="1:19" x14ac:dyDescent="0.2">
      <c r="A4212" t="s">
        <v>4357</v>
      </c>
      <c r="B4212" t="s">
        <v>9025</v>
      </c>
      <c r="C4212" t="s">
        <v>25</v>
      </c>
      <c r="D4212" t="str">
        <f>_xlfn.XLOOKUP(C4212,sales_teams!A:A,sales_teams!B:B,"")</f>
        <v>E372575</v>
      </c>
      <c r="E4212" t="str">
        <f>_xlfn.XLOOKUP(C4212,sales_teams!A:A,sales_teams!C:C,"")</f>
        <v>Rocco Neubert</v>
      </c>
      <c r="F4212" t="str">
        <f>_xlfn.XLOOKUP(C4212,sales_teams!A:A,sales_teams!D:D,"")</f>
        <v>East</v>
      </c>
      <c r="G4212" t="s">
        <v>60</v>
      </c>
      <c r="H4212" t="str">
        <f>_xlfn.XLOOKUP(G4212,products!A:A,products!B:B,"")</f>
        <v>MG</v>
      </c>
      <c r="I4212" t="s">
        <v>126</v>
      </c>
      <c r="J4212" t="str">
        <f>_xlfn.XLOOKUP(I4212,accounts!A:A,accounts!B:B,"")</f>
        <v>medical</v>
      </c>
      <c r="K4212" t="str">
        <f>_xlfn.XLOOKUP(I4212,accounts!A:A,accounts!F:F,"")</f>
        <v>SMB</v>
      </c>
      <c r="L4212" t="s">
        <v>81</v>
      </c>
      <c r="M4212" t="s">
        <v>9037</v>
      </c>
      <c r="N4212" t="s">
        <v>9041</v>
      </c>
      <c r="O4212" s="1">
        <v>42912</v>
      </c>
      <c r="P4212" s="1">
        <v>42923</v>
      </c>
      <c r="Q4212" s="5">
        <f>_xlfn.XLOOKUP(G4212,products!A:A,products!C:C,"")</f>
        <v>55</v>
      </c>
      <c r="R4212">
        <v>43</v>
      </c>
      <c r="S4212" s="5">
        <f t="shared" si="65"/>
        <v>2365</v>
      </c>
    </row>
    <row r="4213" spans="1:19" x14ac:dyDescent="0.2">
      <c r="A4213" t="s">
        <v>4358</v>
      </c>
      <c r="B4213" t="s">
        <v>9027</v>
      </c>
      <c r="C4213" t="s">
        <v>15</v>
      </c>
      <c r="D4213" t="str">
        <f>_xlfn.XLOOKUP(C4213,sales_teams!A:A,sales_teams!B:B,"")</f>
        <v>C486814</v>
      </c>
      <c r="E4213" t="str">
        <f>_xlfn.XLOOKUP(C4213,sales_teams!A:A,sales_teams!C:C,"")</f>
        <v>Melvin Marxen</v>
      </c>
      <c r="F4213" t="str">
        <f>_xlfn.XLOOKUP(C4213,sales_teams!A:A,sales_teams!D:D,"")</f>
        <v>Central</v>
      </c>
      <c r="G4213" t="s">
        <v>8951</v>
      </c>
      <c r="H4213" t="str">
        <f>_xlfn.XLOOKUP(G4213,products!A:A,products!B:B,"")</f>
        <v>GTX</v>
      </c>
      <c r="I4213" t="s">
        <v>506</v>
      </c>
      <c r="J4213" t="str">
        <f>_xlfn.XLOOKUP(I4213,accounts!A:A,accounts!B:B,"")</f>
        <v>retail</v>
      </c>
      <c r="K4213" t="str">
        <f>_xlfn.XLOOKUP(I4213,accounts!A:A,accounts!F:F,"")</f>
        <v>Mid-Market</v>
      </c>
      <c r="L4213" t="s">
        <v>81</v>
      </c>
      <c r="M4213" t="s">
        <v>9039</v>
      </c>
      <c r="N4213" t="s">
        <v>9045</v>
      </c>
      <c r="O4213" s="1">
        <v>42912</v>
      </c>
      <c r="P4213" s="1">
        <v>42919</v>
      </c>
      <c r="Q4213" s="5">
        <f>_xlfn.XLOOKUP(G4213,products!A:A,products!C:C,"")</f>
        <v>4821</v>
      </c>
      <c r="R4213">
        <v>45</v>
      </c>
      <c r="S4213" s="5">
        <f t="shared" si="65"/>
        <v>216945</v>
      </c>
    </row>
    <row r="4214" spans="1:19" x14ac:dyDescent="0.2">
      <c r="A4214" t="s">
        <v>4359</v>
      </c>
      <c r="B4214" t="s">
        <v>9025</v>
      </c>
      <c r="C4214" t="s">
        <v>15</v>
      </c>
      <c r="D4214" t="str">
        <f>_xlfn.XLOOKUP(C4214,sales_teams!A:A,sales_teams!B:B,"")</f>
        <v>C486814</v>
      </c>
      <c r="E4214" t="str">
        <f>_xlfn.XLOOKUP(C4214,sales_teams!A:A,sales_teams!C:C,"")</f>
        <v>Melvin Marxen</v>
      </c>
      <c r="F4214" t="str">
        <f>_xlfn.XLOOKUP(C4214,sales_teams!A:A,sales_teams!D:D,"")</f>
        <v>Central</v>
      </c>
      <c r="G4214" t="s">
        <v>54</v>
      </c>
      <c r="H4214" t="str">
        <f>_xlfn.XLOOKUP(G4214,products!A:A,products!B:B,"")</f>
        <v>GTX</v>
      </c>
      <c r="I4214" t="s">
        <v>506</v>
      </c>
      <c r="J4214" t="str">
        <f>_xlfn.XLOOKUP(I4214,accounts!A:A,accounts!B:B,"")</f>
        <v>retail</v>
      </c>
      <c r="K4214" t="str">
        <f>_xlfn.XLOOKUP(I4214,accounts!A:A,accounts!F:F,"")</f>
        <v>Mid-Market</v>
      </c>
      <c r="L4214" t="s">
        <v>56</v>
      </c>
      <c r="M4214" t="s">
        <v>9034</v>
      </c>
      <c r="N4214" t="s">
        <v>9043</v>
      </c>
      <c r="O4214" s="1">
        <v>42912</v>
      </c>
      <c r="P4214" s="1">
        <v>42978</v>
      </c>
      <c r="Q4214" s="5">
        <f>_xlfn.XLOOKUP(G4214,products!A:A,products!C:C,"")</f>
        <v>1096</v>
      </c>
      <c r="R4214">
        <v>11</v>
      </c>
      <c r="S4214" s="5">
        <f t="shared" si="65"/>
        <v>12056</v>
      </c>
    </row>
    <row r="4215" spans="1:19" x14ac:dyDescent="0.2">
      <c r="A4215" t="s">
        <v>4360</v>
      </c>
      <c r="B4215" t="s">
        <v>9025</v>
      </c>
      <c r="C4215" t="s">
        <v>15</v>
      </c>
      <c r="D4215" t="str">
        <f>_xlfn.XLOOKUP(C4215,sales_teams!A:A,sales_teams!B:B,"")</f>
        <v>C486814</v>
      </c>
      <c r="E4215" t="str">
        <f>_xlfn.XLOOKUP(C4215,sales_teams!A:A,sales_teams!C:C,"")</f>
        <v>Melvin Marxen</v>
      </c>
      <c r="F4215" t="str">
        <f>_xlfn.XLOOKUP(C4215,sales_teams!A:A,sales_teams!D:D,"")</f>
        <v>Central</v>
      </c>
      <c r="G4215" t="s">
        <v>83</v>
      </c>
      <c r="H4215" t="str">
        <f>_xlfn.XLOOKUP(G4215,products!A:A,products!B:B,"")</f>
        <v>GTX</v>
      </c>
      <c r="I4215" t="s">
        <v>63</v>
      </c>
      <c r="J4215" t="str">
        <f>_xlfn.XLOOKUP(I4215,accounts!A:A,accounts!B:B,"")</f>
        <v>software</v>
      </c>
      <c r="K4215" t="str">
        <f>_xlfn.XLOOKUP(I4215,accounts!A:A,accounts!F:F,"")</f>
        <v>Mid-Market</v>
      </c>
      <c r="L4215" t="s">
        <v>56</v>
      </c>
      <c r="M4215" t="s">
        <v>9034</v>
      </c>
      <c r="N4215" t="s">
        <v>9042</v>
      </c>
      <c r="O4215" s="1">
        <v>42912</v>
      </c>
      <c r="P4215" s="1">
        <v>42990</v>
      </c>
      <c r="Q4215" s="5">
        <f>_xlfn.XLOOKUP(G4215,products!A:A,products!C:C,"")</f>
        <v>5482</v>
      </c>
      <c r="R4215">
        <v>11</v>
      </c>
      <c r="S4215" s="5">
        <f t="shared" si="65"/>
        <v>60302</v>
      </c>
    </row>
    <row r="4216" spans="1:19" x14ac:dyDescent="0.2">
      <c r="A4216" t="s">
        <v>4361</v>
      </c>
      <c r="B4216" t="s">
        <v>9027</v>
      </c>
      <c r="C4216" t="s">
        <v>28</v>
      </c>
      <c r="D4216" t="str">
        <f>_xlfn.XLOOKUP(C4216,sales_teams!A:A,sales_teams!B:B,"")</f>
        <v>E262141</v>
      </c>
      <c r="E4216" t="str">
        <f>_xlfn.XLOOKUP(C4216,sales_teams!A:A,sales_teams!C:C,"")</f>
        <v>Rocco Neubert</v>
      </c>
      <c r="F4216" t="str">
        <f>_xlfn.XLOOKUP(C4216,sales_teams!A:A,sales_teams!D:D,"")</f>
        <v>East</v>
      </c>
      <c r="G4216" t="s">
        <v>54</v>
      </c>
      <c r="H4216" t="str">
        <f>_xlfn.XLOOKUP(G4216,products!A:A,products!B:B,"")</f>
        <v>GTX</v>
      </c>
      <c r="I4216" t="s">
        <v>224</v>
      </c>
      <c r="J4216" t="str">
        <f>_xlfn.XLOOKUP(I4216,accounts!A:A,accounts!B:B,"")</f>
        <v>technolgy</v>
      </c>
      <c r="K4216" t="str">
        <f>_xlfn.XLOOKUP(I4216,accounts!A:A,accounts!F:F,"")</f>
        <v>Mid-Market</v>
      </c>
      <c r="L4216" t="s">
        <v>81</v>
      </c>
      <c r="M4216" t="s">
        <v>9039</v>
      </c>
      <c r="N4216" t="s">
        <v>9042</v>
      </c>
      <c r="O4216" s="1">
        <v>42912</v>
      </c>
      <c r="P4216" s="1">
        <v>42996</v>
      </c>
      <c r="Q4216" s="5">
        <f>_xlfn.XLOOKUP(G4216,products!A:A,products!C:C,"")</f>
        <v>1096</v>
      </c>
      <c r="R4216">
        <v>40</v>
      </c>
      <c r="S4216" s="5">
        <f t="shared" si="65"/>
        <v>43840</v>
      </c>
    </row>
    <row r="4217" spans="1:19" x14ac:dyDescent="0.2">
      <c r="A4217" t="s">
        <v>4362</v>
      </c>
      <c r="B4217" t="s">
        <v>9027</v>
      </c>
      <c r="C4217" t="s">
        <v>28</v>
      </c>
      <c r="D4217" t="str">
        <f>_xlfn.XLOOKUP(C4217,sales_teams!A:A,sales_teams!B:B,"")</f>
        <v>E262141</v>
      </c>
      <c r="E4217" t="str">
        <f>_xlfn.XLOOKUP(C4217,sales_teams!A:A,sales_teams!C:C,"")</f>
        <v>Rocco Neubert</v>
      </c>
      <c r="F4217" t="str">
        <f>_xlfn.XLOOKUP(C4217,sales_teams!A:A,sales_teams!D:D,"")</f>
        <v>East</v>
      </c>
      <c r="G4217" t="s">
        <v>54</v>
      </c>
      <c r="H4217" t="str">
        <f>_xlfn.XLOOKUP(G4217,products!A:A,products!B:B,"")</f>
        <v>GTX</v>
      </c>
      <c r="I4217" t="s">
        <v>158</v>
      </c>
      <c r="J4217" t="str">
        <f>_xlfn.XLOOKUP(I4217,accounts!A:A,accounts!B:B,"")</f>
        <v>finance</v>
      </c>
      <c r="K4217" t="str">
        <f>_xlfn.XLOOKUP(I4217,accounts!A:A,accounts!F:F,"")</f>
        <v>SMB</v>
      </c>
      <c r="L4217" t="s">
        <v>81</v>
      </c>
      <c r="M4217" t="s">
        <v>9040</v>
      </c>
      <c r="N4217" t="s">
        <v>9045</v>
      </c>
      <c r="O4217" s="1">
        <v>42912</v>
      </c>
      <c r="P4217" s="1">
        <v>42925</v>
      </c>
      <c r="Q4217" s="5">
        <f>_xlfn.XLOOKUP(G4217,products!A:A,products!C:C,"")</f>
        <v>1096</v>
      </c>
      <c r="R4217">
        <v>16</v>
      </c>
      <c r="S4217" s="5">
        <f t="shared" si="65"/>
        <v>17536</v>
      </c>
    </row>
    <row r="4218" spans="1:19" x14ac:dyDescent="0.2">
      <c r="A4218" t="s">
        <v>4363</v>
      </c>
      <c r="B4218" t="s">
        <v>9025</v>
      </c>
      <c r="C4218" t="s">
        <v>28</v>
      </c>
      <c r="D4218" t="str">
        <f>_xlfn.XLOOKUP(C4218,sales_teams!A:A,sales_teams!B:B,"")</f>
        <v>E262141</v>
      </c>
      <c r="E4218" t="str">
        <f>_xlfn.XLOOKUP(C4218,sales_teams!A:A,sales_teams!C:C,"")</f>
        <v>Rocco Neubert</v>
      </c>
      <c r="F4218" t="str">
        <f>_xlfn.XLOOKUP(C4218,sales_teams!A:A,sales_teams!D:D,"")</f>
        <v>East</v>
      </c>
      <c r="G4218" t="s">
        <v>8951</v>
      </c>
      <c r="H4218" t="str">
        <f>_xlfn.XLOOKUP(G4218,products!A:A,products!B:B,"")</f>
        <v>GTX</v>
      </c>
      <c r="I4218" t="s">
        <v>314</v>
      </c>
      <c r="J4218" t="str">
        <f>_xlfn.XLOOKUP(I4218,accounts!A:A,accounts!B:B,"")</f>
        <v>retail</v>
      </c>
      <c r="K4218" t="str">
        <f>_xlfn.XLOOKUP(I4218,accounts!A:A,accounts!F:F,"")</f>
        <v>SMB</v>
      </c>
      <c r="L4218" t="s">
        <v>81</v>
      </c>
      <c r="M4218" t="s">
        <v>9040</v>
      </c>
      <c r="N4218" t="s">
        <v>9041</v>
      </c>
      <c r="O4218" s="1">
        <v>42912</v>
      </c>
      <c r="P4218" s="1">
        <v>42919</v>
      </c>
      <c r="Q4218" s="5">
        <f>_xlfn.XLOOKUP(G4218,products!A:A,products!C:C,"")</f>
        <v>4821</v>
      </c>
      <c r="R4218">
        <v>29</v>
      </c>
      <c r="S4218" s="5">
        <f t="shared" si="65"/>
        <v>139809</v>
      </c>
    </row>
    <row r="4219" spans="1:19" x14ac:dyDescent="0.2">
      <c r="A4219" t="s">
        <v>4364</v>
      </c>
      <c r="B4219" t="s">
        <v>9027</v>
      </c>
      <c r="C4219" t="s">
        <v>28</v>
      </c>
      <c r="D4219" t="str">
        <f>_xlfn.XLOOKUP(C4219,sales_teams!A:A,sales_teams!B:B,"")</f>
        <v>E262141</v>
      </c>
      <c r="E4219" t="str">
        <f>_xlfn.XLOOKUP(C4219,sales_teams!A:A,sales_teams!C:C,"")</f>
        <v>Rocco Neubert</v>
      </c>
      <c r="F4219" t="str">
        <f>_xlfn.XLOOKUP(C4219,sales_teams!A:A,sales_teams!D:D,"")</f>
        <v>East</v>
      </c>
      <c r="G4219" t="s">
        <v>62</v>
      </c>
      <c r="H4219" t="str">
        <f>_xlfn.XLOOKUP(G4219,products!A:A,products!B:B,"")</f>
        <v>GTX</v>
      </c>
      <c r="I4219" t="s">
        <v>181</v>
      </c>
      <c r="J4219" t="str">
        <f>_xlfn.XLOOKUP(I4219,accounts!A:A,accounts!B:B,"")</f>
        <v>medical</v>
      </c>
      <c r="K4219" t="str">
        <f>_xlfn.XLOOKUP(I4219,accounts!A:A,accounts!F:F,"")</f>
        <v>Mid-Market</v>
      </c>
      <c r="L4219" t="s">
        <v>56</v>
      </c>
      <c r="M4219" t="s">
        <v>9035</v>
      </c>
      <c r="N4219" t="s">
        <v>9043</v>
      </c>
      <c r="O4219" s="1">
        <v>42912</v>
      </c>
      <c r="P4219" s="1">
        <v>42922</v>
      </c>
      <c r="Q4219" s="5">
        <f>_xlfn.XLOOKUP(G4219,products!A:A,products!C:C,"")</f>
        <v>550</v>
      </c>
      <c r="R4219">
        <v>9</v>
      </c>
      <c r="S4219" s="5">
        <f t="shared" si="65"/>
        <v>4950</v>
      </c>
    </row>
    <row r="4220" spans="1:19" x14ac:dyDescent="0.2">
      <c r="A4220" t="s">
        <v>4365</v>
      </c>
      <c r="B4220" t="s">
        <v>9027</v>
      </c>
      <c r="C4220" t="s">
        <v>38</v>
      </c>
      <c r="D4220" t="str">
        <f>_xlfn.XLOOKUP(C4220,sales_teams!A:A,sales_teams!B:B,"")</f>
        <v>W172727</v>
      </c>
      <c r="E4220" t="str">
        <f>_xlfn.XLOOKUP(C4220,sales_teams!A:A,sales_teams!C:C,"")</f>
        <v>Celia Rouche</v>
      </c>
      <c r="F4220" t="str">
        <f>_xlfn.XLOOKUP(C4220,sales_teams!A:A,sales_teams!D:D,"")</f>
        <v>West</v>
      </c>
      <c r="G4220" t="s">
        <v>8951</v>
      </c>
      <c r="H4220" t="str">
        <f>_xlfn.XLOOKUP(G4220,products!A:A,products!B:B,"")</f>
        <v>GTX</v>
      </c>
      <c r="I4220" t="s">
        <v>412</v>
      </c>
      <c r="J4220" t="str">
        <f>_xlfn.XLOOKUP(I4220,accounts!A:A,accounts!B:B,"")</f>
        <v>retail</v>
      </c>
      <c r="K4220" t="str">
        <f>_xlfn.XLOOKUP(I4220,accounts!A:A,accounts!F:F,"")</f>
        <v>SMB</v>
      </c>
      <c r="L4220" t="s">
        <v>81</v>
      </c>
      <c r="M4220" t="s">
        <v>9040</v>
      </c>
      <c r="N4220" t="s">
        <v>9042</v>
      </c>
      <c r="O4220" s="1">
        <v>42912</v>
      </c>
      <c r="P4220" s="1">
        <v>42921</v>
      </c>
      <c r="Q4220" s="5">
        <f>_xlfn.XLOOKUP(G4220,products!A:A,products!C:C,"")</f>
        <v>4821</v>
      </c>
      <c r="R4220">
        <v>5</v>
      </c>
      <c r="S4220" s="5">
        <f t="shared" si="65"/>
        <v>24105</v>
      </c>
    </row>
    <row r="4221" spans="1:19" x14ac:dyDescent="0.2">
      <c r="A4221" t="s">
        <v>4366</v>
      </c>
      <c r="B4221" t="s">
        <v>9027</v>
      </c>
      <c r="C4221" t="s">
        <v>13</v>
      </c>
      <c r="D4221" t="str">
        <f>_xlfn.XLOOKUP(C4221,sales_teams!A:A,sales_teams!B:B,"")</f>
        <v>C130664</v>
      </c>
      <c r="E4221" t="str">
        <f>_xlfn.XLOOKUP(C4221,sales_teams!A:A,sales_teams!C:C,"")</f>
        <v>Melvin Marxen</v>
      </c>
      <c r="F4221" t="str">
        <f>_xlfn.XLOOKUP(C4221,sales_teams!A:A,sales_teams!D:D,"")</f>
        <v>Central</v>
      </c>
      <c r="G4221" t="s">
        <v>8951</v>
      </c>
      <c r="H4221" t="str">
        <f>_xlfn.XLOOKUP(G4221,products!A:A,products!B:B,"")</f>
        <v>GTX</v>
      </c>
      <c r="I4221" t="s">
        <v>55</v>
      </c>
      <c r="J4221" t="str">
        <f>_xlfn.XLOOKUP(I4221,accounts!A:A,accounts!B:B,"")</f>
        <v>retail</v>
      </c>
      <c r="K4221" t="str">
        <f>_xlfn.XLOOKUP(I4221,accounts!A:A,accounts!F:F,"")</f>
        <v>Mid-Market</v>
      </c>
      <c r="L4221" t="s">
        <v>56</v>
      </c>
      <c r="M4221" t="s">
        <v>9033</v>
      </c>
      <c r="N4221" t="s">
        <v>9043</v>
      </c>
      <c r="O4221" s="1">
        <v>42912</v>
      </c>
      <c r="P4221" s="1">
        <v>42918</v>
      </c>
      <c r="Q4221" s="5">
        <f>_xlfn.XLOOKUP(G4221,products!A:A,products!C:C,"")</f>
        <v>4821</v>
      </c>
      <c r="R4221">
        <v>26</v>
      </c>
      <c r="S4221" s="5">
        <f t="shared" si="65"/>
        <v>125346</v>
      </c>
    </row>
    <row r="4222" spans="1:19" x14ac:dyDescent="0.2">
      <c r="A4222" t="s">
        <v>4367</v>
      </c>
      <c r="B4222" t="s">
        <v>9026</v>
      </c>
      <c r="C4222" t="s">
        <v>13</v>
      </c>
      <c r="D4222" t="str">
        <f>_xlfn.XLOOKUP(C4222,sales_teams!A:A,sales_teams!B:B,"")</f>
        <v>C130664</v>
      </c>
      <c r="E4222" t="str">
        <f>_xlfn.XLOOKUP(C4222,sales_teams!A:A,sales_teams!C:C,"")</f>
        <v>Melvin Marxen</v>
      </c>
      <c r="F4222" t="str">
        <f>_xlfn.XLOOKUP(C4222,sales_teams!A:A,sales_teams!D:D,"")</f>
        <v>Central</v>
      </c>
      <c r="G4222" t="s">
        <v>75</v>
      </c>
      <c r="H4222" t="str">
        <f>_xlfn.XLOOKUP(G4222,products!A:A,products!B:B,"")</f>
        <v>MG</v>
      </c>
      <c r="I4222" t="s">
        <v>168</v>
      </c>
      <c r="J4222" t="str">
        <f>_xlfn.XLOOKUP(I4222,accounts!A:A,accounts!B:B,"")</f>
        <v>technolgy</v>
      </c>
      <c r="K4222" t="str">
        <f>_xlfn.XLOOKUP(I4222,accounts!A:A,accounts!F:F,"")</f>
        <v>Enterprise</v>
      </c>
      <c r="L4222" t="s">
        <v>56</v>
      </c>
      <c r="M4222" t="s">
        <v>9035</v>
      </c>
      <c r="N4222" t="s">
        <v>9041</v>
      </c>
      <c r="O4222" s="1">
        <v>42912</v>
      </c>
      <c r="P4222" s="1">
        <v>42914</v>
      </c>
      <c r="Q4222" s="5">
        <f>_xlfn.XLOOKUP(G4222,products!A:A,products!C:C,"")</f>
        <v>3393</v>
      </c>
      <c r="R4222">
        <v>17</v>
      </c>
      <c r="S4222" s="5">
        <f t="shared" si="65"/>
        <v>57681</v>
      </c>
    </row>
    <row r="4223" spans="1:19" x14ac:dyDescent="0.2">
      <c r="A4223" t="s">
        <v>4368</v>
      </c>
      <c r="B4223" t="s">
        <v>9027</v>
      </c>
      <c r="C4223" t="s">
        <v>40</v>
      </c>
      <c r="D4223" t="str">
        <f>_xlfn.XLOOKUP(C4223,sales_teams!A:A,sales_teams!B:B,"")</f>
        <v>W249222</v>
      </c>
      <c r="E4223" t="str">
        <f>_xlfn.XLOOKUP(C4223,sales_teams!A:A,sales_teams!C:C,"")</f>
        <v>Summer Sewald</v>
      </c>
      <c r="F4223" t="str">
        <f>_xlfn.XLOOKUP(C4223,sales_teams!A:A,sales_teams!D:D,"")</f>
        <v>West</v>
      </c>
      <c r="G4223" t="s">
        <v>8951</v>
      </c>
      <c r="H4223" t="str">
        <f>_xlfn.XLOOKUP(G4223,products!A:A,products!B:B,"")</f>
        <v>GTX</v>
      </c>
      <c r="I4223" t="s">
        <v>69</v>
      </c>
      <c r="J4223" t="str">
        <f>_xlfn.XLOOKUP(I4223,accounts!A:A,accounts!B:B,"")</f>
        <v>retail</v>
      </c>
      <c r="K4223" t="str">
        <f>_xlfn.XLOOKUP(I4223,accounts!A:A,accounts!F:F,"")</f>
        <v>Mid-Market</v>
      </c>
      <c r="L4223" t="s">
        <v>56</v>
      </c>
      <c r="M4223" t="s">
        <v>9033</v>
      </c>
      <c r="N4223" t="s">
        <v>9043</v>
      </c>
      <c r="O4223" s="1">
        <v>42912</v>
      </c>
      <c r="P4223" s="1">
        <v>42993</v>
      </c>
      <c r="Q4223" s="5">
        <f>_xlfn.XLOOKUP(G4223,products!A:A,products!C:C,"")</f>
        <v>4821</v>
      </c>
      <c r="R4223">
        <v>8</v>
      </c>
      <c r="S4223" s="5">
        <f t="shared" si="65"/>
        <v>38568</v>
      </c>
    </row>
    <row r="4224" spans="1:19" x14ac:dyDescent="0.2">
      <c r="A4224" t="s">
        <v>4369</v>
      </c>
      <c r="B4224" t="s">
        <v>9027</v>
      </c>
      <c r="C4224" t="s">
        <v>10</v>
      </c>
      <c r="D4224" t="str">
        <f>_xlfn.XLOOKUP(C4224,sales_teams!A:A,sales_teams!B:B,"")</f>
        <v>C309699</v>
      </c>
      <c r="E4224" t="str">
        <f>_xlfn.XLOOKUP(C4224,sales_teams!A:A,sales_teams!C:C,"")</f>
        <v>Melvin Marxen</v>
      </c>
      <c r="F4224" t="str">
        <f>_xlfn.XLOOKUP(C4224,sales_teams!A:A,sales_teams!D:D,"")</f>
        <v>Central</v>
      </c>
      <c r="G4224" t="s">
        <v>62</v>
      </c>
      <c r="H4224" t="str">
        <f>_xlfn.XLOOKUP(G4224,products!A:A,products!B:B,"")</f>
        <v>GTX</v>
      </c>
      <c r="I4224" t="s">
        <v>55</v>
      </c>
      <c r="J4224" t="str">
        <f>_xlfn.XLOOKUP(I4224,accounts!A:A,accounts!B:B,"")</f>
        <v>retail</v>
      </c>
      <c r="K4224" t="str">
        <f>_xlfn.XLOOKUP(I4224,accounts!A:A,accounts!F:F,"")</f>
        <v>Mid-Market</v>
      </c>
      <c r="L4224" t="s">
        <v>56</v>
      </c>
      <c r="M4224" t="s">
        <v>9034</v>
      </c>
      <c r="N4224" t="s">
        <v>9045</v>
      </c>
      <c r="O4224" s="1">
        <v>42912</v>
      </c>
      <c r="P4224" s="1">
        <v>42919</v>
      </c>
      <c r="Q4224" s="5">
        <f>_xlfn.XLOOKUP(G4224,products!A:A,products!C:C,"")</f>
        <v>550</v>
      </c>
      <c r="R4224">
        <v>38</v>
      </c>
      <c r="S4224" s="5">
        <f t="shared" si="65"/>
        <v>20900</v>
      </c>
    </row>
    <row r="4225" spans="1:19" x14ac:dyDescent="0.2">
      <c r="A4225" t="s">
        <v>4370</v>
      </c>
      <c r="B4225" t="s">
        <v>9025</v>
      </c>
      <c r="C4225" t="s">
        <v>42</v>
      </c>
      <c r="D4225" t="str">
        <f>_xlfn.XLOOKUP(C4225,sales_teams!A:A,sales_teams!B:B,"")</f>
        <v>W674591</v>
      </c>
      <c r="E4225" t="str">
        <f>_xlfn.XLOOKUP(C4225,sales_teams!A:A,sales_teams!C:C,"")</f>
        <v>Summer Sewald</v>
      </c>
      <c r="F4225" t="str">
        <f>_xlfn.XLOOKUP(C4225,sales_teams!A:A,sales_teams!D:D,"")</f>
        <v>West</v>
      </c>
      <c r="G4225" t="s">
        <v>54</v>
      </c>
      <c r="H4225" t="str">
        <f>_xlfn.XLOOKUP(G4225,products!A:A,products!B:B,"")</f>
        <v>GTX</v>
      </c>
      <c r="J4225">
        <f>_xlfn.XLOOKUP(I4225,accounts!A:A,accounts!B:B,"")</f>
        <v>0</v>
      </c>
      <c r="K4225">
        <f>_xlfn.XLOOKUP(I4225,accounts!A:A,accounts!F:F,"")</f>
        <v>0</v>
      </c>
      <c r="L4225" t="s">
        <v>76</v>
      </c>
      <c r="N4225" t="s">
        <v>9044</v>
      </c>
      <c r="O4225" s="1">
        <v>42912</v>
      </c>
      <c r="Q4225" s="5">
        <f>_xlfn.XLOOKUP(G4225,products!A:A,products!C:C,"")</f>
        <v>1096</v>
      </c>
      <c r="R4225">
        <v>18</v>
      </c>
      <c r="S4225" s="5">
        <f t="shared" si="65"/>
        <v>19728</v>
      </c>
    </row>
    <row r="4226" spans="1:19" x14ac:dyDescent="0.2">
      <c r="A4226" t="s">
        <v>4371</v>
      </c>
      <c r="B4226" t="s">
        <v>9025</v>
      </c>
      <c r="C4226" t="s">
        <v>8</v>
      </c>
      <c r="D4226" t="str">
        <f>_xlfn.XLOOKUP(C4226,sales_teams!A:A,sales_teams!B:B,"")</f>
        <v>C100201</v>
      </c>
      <c r="E4226" t="str">
        <f>_xlfn.XLOOKUP(C4226,sales_teams!A:A,sales_teams!C:C,"")</f>
        <v>Dustin Brinkmann</v>
      </c>
      <c r="F4226" t="str">
        <f>_xlfn.XLOOKUP(C4226,sales_teams!A:A,sales_teams!D:D,"")</f>
        <v>Central</v>
      </c>
      <c r="G4226" t="s">
        <v>62</v>
      </c>
      <c r="H4226" t="str">
        <f>_xlfn.XLOOKUP(G4226,products!A:A,products!B:B,"")</f>
        <v>GTX</v>
      </c>
      <c r="I4226" t="s">
        <v>78</v>
      </c>
      <c r="J4226" t="str">
        <f>_xlfn.XLOOKUP(I4226,accounts!A:A,accounts!B:B,"")</f>
        <v>medical</v>
      </c>
      <c r="K4226" t="str">
        <f>_xlfn.XLOOKUP(I4226,accounts!A:A,accounts!F:F,"")</f>
        <v>Mid-Market</v>
      </c>
      <c r="L4226" t="s">
        <v>81</v>
      </c>
      <c r="M4226" t="s">
        <v>9039</v>
      </c>
      <c r="N4226" t="s">
        <v>9043</v>
      </c>
      <c r="O4226" s="1">
        <v>42912</v>
      </c>
      <c r="P4226" s="1">
        <v>42957</v>
      </c>
      <c r="Q4226" s="5">
        <f>_xlfn.XLOOKUP(G4226,products!A:A,products!C:C,"")</f>
        <v>550</v>
      </c>
      <c r="R4226">
        <v>14</v>
      </c>
      <c r="S4226" s="5">
        <f t="shared" si="65"/>
        <v>7700</v>
      </c>
    </row>
    <row r="4227" spans="1:19" x14ac:dyDescent="0.2">
      <c r="A4227" t="s">
        <v>4372</v>
      </c>
      <c r="B4227" t="s">
        <v>9025</v>
      </c>
      <c r="C4227" t="s">
        <v>8</v>
      </c>
      <c r="D4227" t="str">
        <f>_xlfn.XLOOKUP(C4227,sales_teams!A:A,sales_teams!B:B,"")</f>
        <v>C100201</v>
      </c>
      <c r="E4227" t="str">
        <f>_xlfn.XLOOKUP(C4227,sales_teams!A:A,sales_teams!C:C,"")</f>
        <v>Dustin Brinkmann</v>
      </c>
      <c r="F4227" t="str">
        <f>_xlfn.XLOOKUP(C4227,sales_teams!A:A,sales_teams!D:D,"")</f>
        <v>Central</v>
      </c>
      <c r="G4227" t="s">
        <v>62</v>
      </c>
      <c r="H4227" t="str">
        <f>_xlfn.XLOOKUP(G4227,products!A:A,products!B:B,"")</f>
        <v>GTX</v>
      </c>
      <c r="I4227" t="s">
        <v>213</v>
      </c>
      <c r="J4227" t="str">
        <f>_xlfn.XLOOKUP(I4227,accounts!A:A,accounts!B:B,"")</f>
        <v>software</v>
      </c>
      <c r="K4227" t="str">
        <f>_xlfn.XLOOKUP(I4227,accounts!A:A,accounts!F:F,"")</f>
        <v>Enterprise</v>
      </c>
      <c r="L4227" t="s">
        <v>81</v>
      </c>
      <c r="M4227" t="s">
        <v>9038</v>
      </c>
      <c r="N4227" t="s">
        <v>9041</v>
      </c>
      <c r="O4227" s="1">
        <v>42912</v>
      </c>
      <c r="P4227" s="1">
        <v>42919</v>
      </c>
      <c r="Q4227" s="5">
        <f>_xlfn.XLOOKUP(G4227,products!A:A,products!C:C,"")</f>
        <v>550</v>
      </c>
      <c r="R4227">
        <v>6</v>
      </c>
      <c r="S4227" s="5">
        <f t="shared" ref="S4227:S4290" si="66">Q4227*R4227</f>
        <v>3300</v>
      </c>
    </row>
    <row r="4228" spans="1:19" x14ac:dyDescent="0.2">
      <c r="A4228" t="s">
        <v>4373</v>
      </c>
      <c r="B4228" t="s">
        <v>9025</v>
      </c>
      <c r="C4228" t="s">
        <v>37</v>
      </c>
      <c r="D4228" t="str">
        <f>_xlfn.XLOOKUP(C4228,sales_teams!A:A,sales_teams!B:B,"")</f>
        <v>W337844</v>
      </c>
      <c r="E4228" t="str">
        <f>_xlfn.XLOOKUP(C4228,sales_teams!A:A,sales_teams!C:C,"")</f>
        <v>Celia Rouche</v>
      </c>
      <c r="F4228" t="str">
        <f>_xlfn.XLOOKUP(C4228,sales_teams!A:A,sales_teams!D:D,"")</f>
        <v>West</v>
      </c>
      <c r="G4228" t="s">
        <v>75</v>
      </c>
      <c r="H4228" t="str">
        <f>_xlfn.XLOOKUP(G4228,products!A:A,products!B:B,"")</f>
        <v>MG</v>
      </c>
      <c r="I4228" t="s">
        <v>142</v>
      </c>
      <c r="J4228" t="str">
        <f>_xlfn.XLOOKUP(I4228,accounts!A:A,accounts!B:B,"")</f>
        <v>finance</v>
      </c>
      <c r="K4228" t="str">
        <f>_xlfn.XLOOKUP(I4228,accounts!A:A,accounts!F:F,"")</f>
        <v>SMB</v>
      </c>
      <c r="L4228" t="s">
        <v>56</v>
      </c>
      <c r="M4228" t="s">
        <v>9035</v>
      </c>
      <c r="N4228" t="s">
        <v>9041</v>
      </c>
      <c r="O4228" s="1">
        <v>42912</v>
      </c>
      <c r="P4228" s="1">
        <v>42971</v>
      </c>
      <c r="Q4228" s="5">
        <f>_xlfn.XLOOKUP(G4228,products!A:A,products!C:C,"")</f>
        <v>3393</v>
      </c>
      <c r="R4228">
        <v>37</v>
      </c>
      <c r="S4228" s="5">
        <f t="shared" si="66"/>
        <v>125541</v>
      </c>
    </row>
    <row r="4229" spans="1:19" x14ac:dyDescent="0.2">
      <c r="A4229" t="s">
        <v>4374</v>
      </c>
      <c r="B4229" t="s">
        <v>9025</v>
      </c>
      <c r="C4229" t="s">
        <v>12</v>
      </c>
      <c r="D4229" t="str">
        <f>_xlfn.XLOOKUP(C4229,sales_teams!A:A,sales_teams!B:B,"")</f>
        <v>C234392</v>
      </c>
      <c r="E4229" t="str">
        <f>_xlfn.XLOOKUP(C4229,sales_teams!A:A,sales_teams!C:C,"")</f>
        <v>Melvin Marxen</v>
      </c>
      <c r="F4229" t="str">
        <f>_xlfn.XLOOKUP(C4229,sales_teams!A:A,sales_teams!D:D,"")</f>
        <v>Central</v>
      </c>
      <c r="G4229" t="s">
        <v>83</v>
      </c>
      <c r="H4229" t="str">
        <f>_xlfn.XLOOKUP(G4229,products!A:A,products!B:B,"")</f>
        <v>GTX</v>
      </c>
      <c r="I4229" t="s">
        <v>246</v>
      </c>
      <c r="J4229" t="str">
        <f>_xlfn.XLOOKUP(I4229,accounts!A:A,accounts!B:B,"")</f>
        <v>marketing</v>
      </c>
      <c r="K4229" t="str">
        <f>_xlfn.XLOOKUP(I4229,accounts!A:A,accounts!F:F,"")</f>
        <v>SMB</v>
      </c>
      <c r="L4229" t="s">
        <v>56</v>
      </c>
      <c r="M4229" t="s">
        <v>9034</v>
      </c>
      <c r="N4229" t="s">
        <v>9043</v>
      </c>
      <c r="O4229" s="1">
        <v>42912</v>
      </c>
      <c r="P4229" s="1">
        <v>42973</v>
      </c>
      <c r="Q4229" s="5">
        <f>_xlfn.XLOOKUP(G4229,products!A:A,products!C:C,"")</f>
        <v>5482</v>
      </c>
      <c r="R4229">
        <v>31</v>
      </c>
      <c r="S4229" s="5">
        <f t="shared" si="66"/>
        <v>169942</v>
      </c>
    </row>
    <row r="4230" spans="1:19" x14ac:dyDescent="0.2">
      <c r="A4230" t="s">
        <v>4375</v>
      </c>
      <c r="B4230" t="s">
        <v>9026</v>
      </c>
      <c r="C4230" t="s">
        <v>12</v>
      </c>
      <c r="D4230" t="str">
        <f>_xlfn.XLOOKUP(C4230,sales_teams!A:A,sales_teams!B:B,"")</f>
        <v>C234392</v>
      </c>
      <c r="E4230" t="str">
        <f>_xlfn.XLOOKUP(C4230,sales_teams!A:A,sales_teams!C:C,"")</f>
        <v>Melvin Marxen</v>
      </c>
      <c r="F4230" t="str">
        <f>_xlfn.XLOOKUP(C4230,sales_teams!A:A,sales_teams!D:D,"")</f>
        <v>Central</v>
      </c>
      <c r="G4230" t="s">
        <v>83</v>
      </c>
      <c r="H4230" t="str">
        <f>_xlfn.XLOOKUP(G4230,products!A:A,products!B:B,"")</f>
        <v>GTX</v>
      </c>
      <c r="I4230" t="s">
        <v>506</v>
      </c>
      <c r="J4230" t="str">
        <f>_xlfn.XLOOKUP(I4230,accounts!A:A,accounts!B:B,"")</f>
        <v>retail</v>
      </c>
      <c r="K4230" t="str">
        <f>_xlfn.XLOOKUP(I4230,accounts!A:A,accounts!F:F,"")</f>
        <v>Mid-Market</v>
      </c>
      <c r="L4230" t="s">
        <v>56</v>
      </c>
      <c r="M4230" t="s">
        <v>9035</v>
      </c>
      <c r="N4230" t="s">
        <v>9041</v>
      </c>
      <c r="O4230" s="1">
        <v>42912</v>
      </c>
      <c r="P4230" s="1">
        <v>42921</v>
      </c>
      <c r="Q4230" s="5">
        <f>_xlfn.XLOOKUP(G4230,products!A:A,products!C:C,"")</f>
        <v>5482</v>
      </c>
      <c r="R4230">
        <v>41</v>
      </c>
      <c r="S4230" s="5">
        <f t="shared" si="66"/>
        <v>224762</v>
      </c>
    </row>
    <row r="4231" spans="1:19" x14ac:dyDescent="0.2">
      <c r="A4231" t="s">
        <v>4376</v>
      </c>
      <c r="B4231" t="s">
        <v>9027</v>
      </c>
      <c r="C4231" t="s">
        <v>45</v>
      </c>
      <c r="D4231" t="str">
        <f>_xlfn.XLOOKUP(C4231,sales_teams!A:A,sales_teams!B:B,"")</f>
        <v>W960943</v>
      </c>
      <c r="E4231" t="str">
        <f>_xlfn.XLOOKUP(C4231,sales_teams!A:A,sales_teams!C:C,"")</f>
        <v>Summer Sewald</v>
      </c>
      <c r="F4231" t="str">
        <f>_xlfn.XLOOKUP(C4231,sales_teams!A:A,sales_teams!D:D,"")</f>
        <v>West</v>
      </c>
      <c r="G4231" t="s">
        <v>62</v>
      </c>
      <c r="H4231" t="str">
        <f>_xlfn.XLOOKUP(G4231,products!A:A,products!B:B,"")</f>
        <v>GTX</v>
      </c>
      <c r="I4231" t="s">
        <v>65</v>
      </c>
      <c r="J4231" t="str">
        <f>_xlfn.XLOOKUP(I4231,accounts!A:A,accounts!B:B,"")</f>
        <v>services</v>
      </c>
      <c r="K4231" t="str">
        <f>_xlfn.XLOOKUP(I4231,accounts!A:A,accounts!F:F,"")</f>
        <v>Mid-Market</v>
      </c>
      <c r="L4231" t="s">
        <v>56</v>
      </c>
      <c r="M4231" t="s">
        <v>9035</v>
      </c>
      <c r="N4231" t="s">
        <v>9043</v>
      </c>
      <c r="O4231" s="1">
        <v>42912</v>
      </c>
      <c r="P4231" s="1">
        <v>42922</v>
      </c>
      <c r="Q4231" s="5">
        <f>_xlfn.XLOOKUP(G4231,products!A:A,products!C:C,"")</f>
        <v>550</v>
      </c>
      <c r="R4231">
        <v>14</v>
      </c>
      <c r="S4231" s="5">
        <f t="shared" si="66"/>
        <v>7700</v>
      </c>
    </row>
    <row r="4232" spans="1:19" x14ac:dyDescent="0.2">
      <c r="A4232" t="s">
        <v>4377</v>
      </c>
      <c r="B4232" t="s">
        <v>9026</v>
      </c>
      <c r="C4232" t="s">
        <v>9</v>
      </c>
      <c r="D4232" t="str">
        <f>_xlfn.XLOOKUP(C4232,sales_teams!A:A,sales_teams!B:B,"")</f>
        <v>C62195</v>
      </c>
      <c r="E4232" t="str">
        <f>_xlfn.XLOOKUP(C4232,sales_teams!A:A,sales_teams!C:C,"")</f>
        <v>Dustin Brinkmann</v>
      </c>
      <c r="F4232" t="str">
        <f>_xlfn.XLOOKUP(C4232,sales_teams!A:A,sales_teams!D:D,"")</f>
        <v>Central</v>
      </c>
      <c r="G4232" t="s">
        <v>62</v>
      </c>
      <c r="H4232" t="str">
        <f>_xlfn.XLOOKUP(G4232,products!A:A,products!B:B,"")</f>
        <v>GTX</v>
      </c>
      <c r="I4232" t="s">
        <v>506</v>
      </c>
      <c r="J4232" t="str">
        <f>_xlfn.XLOOKUP(I4232,accounts!A:A,accounts!B:B,"")</f>
        <v>retail</v>
      </c>
      <c r="K4232" t="str">
        <f>_xlfn.XLOOKUP(I4232,accounts!A:A,accounts!F:F,"")</f>
        <v>Mid-Market</v>
      </c>
      <c r="L4232" t="s">
        <v>56</v>
      </c>
      <c r="M4232" t="s">
        <v>9034</v>
      </c>
      <c r="N4232" t="s">
        <v>9042</v>
      </c>
      <c r="O4232" s="1">
        <v>42912</v>
      </c>
      <c r="P4232" s="1">
        <v>42995</v>
      </c>
      <c r="Q4232" s="5">
        <f>_xlfn.XLOOKUP(G4232,products!A:A,products!C:C,"")</f>
        <v>550</v>
      </c>
      <c r="R4232">
        <v>19</v>
      </c>
      <c r="S4232" s="5">
        <f t="shared" si="66"/>
        <v>10450</v>
      </c>
    </row>
    <row r="4233" spans="1:19" x14ac:dyDescent="0.2">
      <c r="A4233" t="s">
        <v>4378</v>
      </c>
      <c r="B4233" t="s">
        <v>9025</v>
      </c>
      <c r="C4233" t="s">
        <v>35</v>
      </c>
      <c r="D4233" t="str">
        <f>_xlfn.XLOOKUP(C4233,sales_teams!A:A,sales_teams!B:B,"")</f>
        <v>W100826</v>
      </c>
      <c r="E4233" t="str">
        <f>_xlfn.XLOOKUP(C4233,sales_teams!A:A,sales_teams!C:C,"")</f>
        <v>Celia Rouche</v>
      </c>
      <c r="F4233" t="str">
        <f>_xlfn.XLOOKUP(C4233,sales_teams!A:A,sales_teams!D:D,"")</f>
        <v>West</v>
      </c>
      <c r="G4233" t="s">
        <v>75</v>
      </c>
      <c r="H4233" t="str">
        <f>_xlfn.XLOOKUP(G4233,products!A:A,products!B:B,"")</f>
        <v>MG</v>
      </c>
      <c r="I4233" t="s">
        <v>287</v>
      </c>
      <c r="J4233" t="str">
        <f>_xlfn.XLOOKUP(I4233,accounts!A:A,accounts!B:B,"")</f>
        <v>retail</v>
      </c>
      <c r="K4233" t="str">
        <f>_xlfn.XLOOKUP(I4233,accounts!A:A,accounts!F:F,"")</f>
        <v>Enterprise</v>
      </c>
      <c r="L4233" t="s">
        <v>56</v>
      </c>
      <c r="M4233" t="s">
        <v>9031</v>
      </c>
      <c r="N4233" t="s">
        <v>9043</v>
      </c>
      <c r="O4233" s="1">
        <v>42912</v>
      </c>
      <c r="P4233" s="1">
        <v>42950</v>
      </c>
      <c r="Q4233" s="5">
        <f>_xlfn.XLOOKUP(G4233,products!A:A,products!C:C,"")</f>
        <v>3393</v>
      </c>
      <c r="R4233">
        <v>25</v>
      </c>
      <c r="S4233" s="5">
        <f t="shared" si="66"/>
        <v>84825</v>
      </c>
    </row>
    <row r="4234" spans="1:19" x14ac:dyDescent="0.2">
      <c r="A4234" t="s">
        <v>4379</v>
      </c>
      <c r="B4234" t="s">
        <v>9027</v>
      </c>
      <c r="C4234" t="s">
        <v>32</v>
      </c>
      <c r="D4234" t="str">
        <f>_xlfn.XLOOKUP(C4234,sales_teams!A:A,sales_teams!B:B,"")</f>
        <v>W975078</v>
      </c>
      <c r="E4234" t="str">
        <f>_xlfn.XLOOKUP(C4234,sales_teams!A:A,sales_teams!C:C,"")</f>
        <v>Celia Rouche</v>
      </c>
      <c r="F4234" t="str">
        <f>_xlfn.XLOOKUP(C4234,sales_teams!A:A,sales_teams!D:D,"")</f>
        <v>West</v>
      </c>
      <c r="G4234" t="s">
        <v>62</v>
      </c>
      <c r="H4234" t="str">
        <f>_xlfn.XLOOKUP(G4234,products!A:A,products!B:B,"")</f>
        <v>GTX</v>
      </c>
      <c r="I4234" t="s">
        <v>184</v>
      </c>
      <c r="J4234" t="str">
        <f>_xlfn.XLOOKUP(I4234,accounts!A:A,accounts!B:B,"")</f>
        <v>entertainment</v>
      </c>
      <c r="K4234" t="str">
        <f>_xlfn.XLOOKUP(I4234,accounts!A:A,accounts!F:F,"")</f>
        <v>SMB</v>
      </c>
      <c r="L4234" t="s">
        <v>81</v>
      </c>
      <c r="M4234" t="s">
        <v>9040</v>
      </c>
      <c r="N4234" t="s">
        <v>9041</v>
      </c>
      <c r="O4234" s="1">
        <v>42912</v>
      </c>
      <c r="P4234" s="1">
        <v>42923</v>
      </c>
      <c r="Q4234" s="5">
        <f>_xlfn.XLOOKUP(G4234,products!A:A,products!C:C,"")</f>
        <v>550</v>
      </c>
      <c r="R4234">
        <v>14</v>
      </c>
      <c r="S4234" s="5">
        <f t="shared" si="66"/>
        <v>7700</v>
      </c>
    </row>
    <row r="4235" spans="1:19" x14ac:dyDescent="0.2">
      <c r="A4235" t="s">
        <v>4380</v>
      </c>
      <c r="B4235" t="s">
        <v>9026</v>
      </c>
      <c r="C4235" t="s">
        <v>44</v>
      </c>
      <c r="D4235" t="str">
        <f>_xlfn.XLOOKUP(C4235,sales_teams!A:A,sales_teams!B:B,"")</f>
        <v>W202814</v>
      </c>
      <c r="E4235" t="str">
        <f>_xlfn.XLOOKUP(C4235,sales_teams!A:A,sales_teams!C:C,"")</f>
        <v>Summer Sewald</v>
      </c>
      <c r="F4235" t="str">
        <f>_xlfn.XLOOKUP(C4235,sales_teams!A:A,sales_teams!D:D,"")</f>
        <v>West</v>
      </c>
      <c r="G4235" t="s">
        <v>8951</v>
      </c>
      <c r="H4235" t="str">
        <f>_xlfn.XLOOKUP(G4235,products!A:A,products!B:B,"")</f>
        <v>GTX</v>
      </c>
      <c r="I4235" t="s">
        <v>230</v>
      </c>
      <c r="J4235" t="str">
        <f>_xlfn.XLOOKUP(I4235,accounts!A:A,accounts!B:B,"")</f>
        <v>retail</v>
      </c>
      <c r="K4235" t="str">
        <f>_xlfn.XLOOKUP(I4235,accounts!A:A,accounts!F:F,"")</f>
        <v>Mid-Market</v>
      </c>
      <c r="L4235" t="s">
        <v>76</v>
      </c>
      <c r="N4235" t="s">
        <v>9044</v>
      </c>
      <c r="O4235" s="1">
        <v>42912</v>
      </c>
      <c r="Q4235" s="5">
        <f>_xlfn.XLOOKUP(G4235,products!A:A,products!C:C,"")</f>
        <v>4821</v>
      </c>
      <c r="R4235">
        <v>18</v>
      </c>
      <c r="S4235" s="5">
        <f t="shared" si="66"/>
        <v>86778</v>
      </c>
    </row>
    <row r="4236" spans="1:19" x14ac:dyDescent="0.2">
      <c r="A4236" t="s">
        <v>4381</v>
      </c>
      <c r="B4236" t="s">
        <v>9026</v>
      </c>
      <c r="C4236" t="s">
        <v>44</v>
      </c>
      <c r="D4236" t="str">
        <f>_xlfn.XLOOKUP(C4236,sales_teams!A:A,sales_teams!B:B,"")</f>
        <v>W202814</v>
      </c>
      <c r="E4236" t="str">
        <f>_xlfn.XLOOKUP(C4236,sales_teams!A:A,sales_teams!C:C,"")</f>
        <v>Summer Sewald</v>
      </c>
      <c r="F4236" t="str">
        <f>_xlfn.XLOOKUP(C4236,sales_teams!A:A,sales_teams!D:D,"")</f>
        <v>West</v>
      </c>
      <c r="G4236" t="s">
        <v>62</v>
      </c>
      <c r="H4236" t="str">
        <f>_xlfn.XLOOKUP(G4236,products!A:A,products!B:B,"")</f>
        <v>GTX</v>
      </c>
      <c r="I4236" t="s">
        <v>174</v>
      </c>
      <c r="J4236" t="str">
        <f>_xlfn.XLOOKUP(I4236,accounts!A:A,accounts!B:B,"")</f>
        <v>services</v>
      </c>
      <c r="K4236" t="str">
        <f>_xlfn.XLOOKUP(I4236,accounts!A:A,accounts!F:F,"")</f>
        <v>Mid-Market</v>
      </c>
      <c r="L4236" t="s">
        <v>56</v>
      </c>
      <c r="M4236" t="s">
        <v>9031</v>
      </c>
      <c r="N4236" t="s">
        <v>9041</v>
      </c>
      <c r="O4236" s="1">
        <v>42912</v>
      </c>
      <c r="P4236" s="1">
        <v>42920</v>
      </c>
      <c r="Q4236" s="5">
        <f>_xlfn.XLOOKUP(G4236,products!A:A,products!C:C,"")</f>
        <v>550</v>
      </c>
      <c r="R4236">
        <v>40</v>
      </c>
      <c r="S4236" s="5">
        <f t="shared" si="66"/>
        <v>22000</v>
      </c>
    </row>
    <row r="4237" spans="1:19" x14ac:dyDescent="0.2">
      <c r="A4237" t="s">
        <v>4382</v>
      </c>
      <c r="B4237" t="s">
        <v>9026</v>
      </c>
      <c r="C4237" t="s">
        <v>3</v>
      </c>
      <c r="D4237" t="str">
        <f>_xlfn.XLOOKUP(C4237,sales_teams!A:A,sales_teams!B:B,"")</f>
        <v>C265891</v>
      </c>
      <c r="E4237" t="str">
        <f>_xlfn.XLOOKUP(C4237,sales_teams!A:A,sales_teams!C:C,"")</f>
        <v>Dustin Brinkmann</v>
      </c>
      <c r="F4237" t="str">
        <f>_xlfn.XLOOKUP(C4237,sales_teams!A:A,sales_teams!D:D,"")</f>
        <v>Central</v>
      </c>
      <c r="G4237" t="s">
        <v>54</v>
      </c>
      <c r="H4237" t="str">
        <f>_xlfn.XLOOKUP(G4237,products!A:A,products!B:B,"")</f>
        <v>GTX</v>
      </c>
      <c r="I4237" t="s">
        <v>104</v>
      </c>
      <c r="J4237" t="str">
        <f>_xlfn.XLOOKUP(I4237,accounts!A:A,accounts!B:B,"")</f>
        <v>services</v>
      </c>
      <c r="K4237" t="str">
        <f>_xlfn.XLOOKUP(I4237,accounts!A:A,accounts!F:F,"")</f>
        <v>Enterprise</v>
      </c>
      <c r="L4237" t="s">
        <v>56</v>
      </c>
      <c r="M4237" t="s">
        <v>9034</v>
      </c>
      <c r="N4237" t="s">
        <v>9042</v>
      </c>
      <c r="O4237" s="1">
        <v>42913</v>
      </c>
      <c r="P4237" s="1">
        <v>42922</v>
      </c>
      <c r="Q4237" s="5">
        <f>_xlfn.XLOOKUP(G4237,products!A:A,products!C:C,"")</f>
        <v>1096</v>
      </c>
      <c r="R4237">
        <v>34</v>
      </c>
      <c r="S4237" s="5">
        <f t="shared" si="66"/>
        <v>37264</v>
      </c>
    </row>
    <row r="4238" spans="1:19" x14ac:dyDescent="0.2">
      <c r="A4238" t="s">
        <v>4383</v>
      </c>
      <c r="B4238" t="s">
        <v>9025</v>
      </c>
      <c r="C4238" t="s">
        <v>27</v>
      </c>
      <c r="D4238" t="str">
        <f>_xlfn.XLOOKUP(C4238,sales_teams!A:A,sales_teams!B:B,"")</f>
        <v>E619716</v>
      </c>
      <c r="E4238" t="str">
        <f>_xlfn.XLOOKUP(C4238,sales_teams!A:A,sales_teams!C:C,"")</f>
        <v>Rocco Neubert</v>
      </c>
      <c r="F4238" t="str">
        <f>_xlfn.XLOOKUP(C4238,sales_teams!A:A,sales_teams!D:D,"")</f>
        <v>East</v>
      </c>
      <c r="G4238" t="s">
        <v>8951</v>
      </c>
      <c r="H4238" t="str">
        <f>_xlfn.XLOOKUP(G4238,products!A:A,products!B:B,"")</f>
        <v>GTX</v>
      </c>
      <c r="I4238" t="s">
        <v>158</v>
      </c>
      <c r="J4238" t="str">
        <f>_xlfn.XLOOKUP(I4238,accounts!A:A,accounts!B:B,"")</f>
        <v>finance</v>
      </c>
      <c r="K4238" t="str">
        <f>_xlfn.XLOOKUP(I4238,accounts!A:A,accounts!F:F,"")</f>
        <v>SMB</v>
      </c>
      <c r="L4238" t="s">
        <v>81</v>
      </c>
      <c r="M4238" t="s">
        <v>9037</v>
      </c>
      <c r="N4238" t="s">
        <v>9042</v>
      </c>
      <c r="O4238" s="1">
        <v>42913</v>
      </c>
      <c r="P4238" s="1">
        <v>42971</v>
      </c>
      <c r="Q4238" s="5">
        <f>_xlfn.XLOOKUP(G4238,products!A:A,products!C:C,"")</f>
        <v>4821</v>
      </c>
      <c r="R4238">
        <v>33</v>
      </c>
      <c r="S4238" s="5">
        <f t="shared" si="66"/>
        <v>159093</v>
      </c>
    </row>
    <row r="4239" spans="1:19" x14ac:dyDescent="0.2">
      <c r="A4239" t="s">
        <v>4384</v>
      </c>
      <c r="B4239" t="s">
        <v>9026</v>
      </c>
      <c r="C4239" t="s">
        <v>6</v>
      </c>
      <c r="D4239" t="str">
        <f>_xlfn.XLOOKUP(C4239,sales_teams!A:A,sales_teams!B:B,"")</f>
        <v>C163925</v>
      </c>
      <c r="E4239" t="str">
        <f>_xlfn.XLOOKUP(C4239,sales_teams!A:A,sales_teams!C:C,"")</f>
        <v>Dustin Brinkmann</v>
      </c>
      <c r="F4239" t="str">
        <f>_xlfn.XLOOKUP(C4239,sales_teams!A:A,sales_teams!D:D,"")</f>
        <v>Central</v>
      </c>
      <c r="G4239" t="s">
        <v>62</v>
      </c>
      <c r="H4239" t="str">
        <f>_xlfn.XLOOKUP(G4239,products!A:A,products!B:B,"")</f>
        <v>GTX</v>
      </c>
      <c r="I4239" t="s">
        <v>222</v>
      </c>
      <c r="J4239" t="str">
        <f>_xlfn.XLOOKUP(I4239,accounts!A:A,accounts!B:B,"")</f>
        <v>entertainment</v>
      </c>
      <c r="K4239" t="str">
        <f>_xlfn.XLOOKUP(I4239,accounts!A:A,accounts!F:F,"")</f>
        <v>SMB</v>
      </c>
      <c r="L4239" t="s">
        <v>56</v>
      </c>
      <c r="M4239" t="s">
        <v>9033</v>
      </c>
      <c r="N4239" t="s">
        <v>9045</v>
      </c>
      <c r="O4239" s="1">
        <v>42913</v>
      </c>
      <c r="P4239" s="1">
        <v>42948</v>
      </c>
      <c r="Q4239" s="5">
        <f>_xlfn.XLOOKUP(G4239,products!A:A,products!C:C,"")</f>
        <v>550</v>
      </c>
      <c r="R4239">
        <v>25</v>
      </c>
      <c r="S4239" s="5">
        <f t="shared" si="66"/>
        <v>13750</v>
      </c>
    </row>
    <row r="4240" spans="1:19" x14ac:dyDescent="0.2">
      <c r="A4240" t="s">
        <v>4385</v>
      </c>
      <c r="B4240" t="s">
        <v>9028</v>
      </c>
      <c r="C4240" t="s">
        <v>20</v>
      </c>
      <c r="D4240" t="str">
        <f>_xlfn.XLOOKUP(C4240,sales_teams!A:A,sales_teams!B:B,"")</f>
        <v>E500449</v>
      </c>
      <c r="E4240" t="str">
        <f>_xlfn.XLOOKUP(C4240,sales_teams!A:A,sales_teams!C:C,"")</f>
        <v>Cara Losch</v>
      </c>
      <c r="F4240" t="str">
        <f>_xlfn.XLOOKUP(C4240,sales_teams!A:A,sales_teams!D:D,"")</f>
        <v>East</v>
      </c>
      <c r="G4240" t="s">
        <v>83</v>
      </c>
      <c r="H4240" t="str">
        <f>_xlfn.XLOOKUP(G4240,products!A:A,products!B:B,"")</f>
        <v>GTX</v>
      </c>
      <c r="I4240" t="s">
        <v>108</v>
      </c>
      <c r="J4240" t="str">
        <f>_xlfn.XLOOKUP(I4240,accounts!A:A,accounts!B:B,"")</f>
        <v>retail</v>
      </c>
      <c r="K4240" t="str">
        <f>_xlfn.XLOOKUP(I4240,accounts!A:A,accounts!F:F,"")</f>
        <v>Enterprise</v>
      </c>
      <c r="L4240" t="s">
        <v>56</v>
      </c>
      <c r="M4240" t="s">
        <v>9034</v>
      </c>
      <c r="N4240" t="s">
        <v>9042</v>
      </c>
      <c r="O4240" s="1">
        <v>42913</v>
      </c>
      <c r="P4240" s="1">
        <v>42923</v>
      </c>
      <c r="Q4240" s="5">
        <f>_xlfn.XLOOKUP(G4240,products!A:A,products!C:C,"")</f>
        <v>5482</v>
      </c>
      <c r="R4240">
        <v>18</v>
      </c>
      <c r="S4240" s="5">
        <f t="shared" si="66"/>
        <v>98676</v>
      </c>
    </row>
    <row r="4241" spans="1:19" x14ac:dyDescent="0.2">
      <c r="A4241" t="s">
        <v>4386</v>
      </c>
      <c r="B4241" t="s">
        <v>9027</v>
      </c>
      <c r="C4241" t="s">
        <v>25</v>
      </c>
      <c r="D4241" t="str">
        <f>_xlfn.XLOOKUP(C4241,sales_teams!A:A,sales_teams!B:B,"")</f>
        <v>E372575</v>
      </c>
      <c r="E4241" t="str">
        <f>_xlfn.XLOOKUP(C4241,sales_teams!A:A,sales_teams!C:C,"")</f>
        <v>Rocco Neubert</v>
      </c>
      <c r="F4241" t="str">
        <f>_xlfn.XLOOKUP(C4241,sales_teams!A:A,sales_teams!D:D,"")</f>
        <v>East</v>
      </c>
      <c r="G4241" t="s">
        <v>8951</v>
      </c>
      <c r="H4241" t="str">
        <f>_xlfn.XLOOKUP(G4241,products!A:A,products!B:B,"")</f>
        <v>GTX</v>
      </c>
      <c r="J4241">
        <f>_xlfn.XLOOKUP(I4241,accounts!A:A,accounts!B:B,"")</f>
        <v>0</v>
      </c>
      <c r="K4241">
        <f>_xlfn.XLOOKUP(I4241,accounts!A:A,accounts!F:F,"")</f>
        <v>0</v>
      </c>
      <c r="L4241" t="s">
        <v>76</v>
      </c>
      <c r="N4241" t="s">
        <v>9044</v>
      </c>
      <c r="O4241" s="1">
        <v>42913</v>
      </c>
      <c r="Q4241" s="5">
        <f>_xlfn.XLOOKUP(G4241,products!A:A,products!C:C,"")</f>
        <v>4821</v>
      </c>
      <c r="R4241">
        <v>49</v>
      </c>
      <c r="S4241" s="5">
        <f t="shared" si="66"/>
        <v>236229</v>
      </c>
    </row>
    <row r="4242" spans="1:19" x14ac:dyDescent="0.2">
      <c r="A4242" t="s">
        <v>4387</v>
      </c>
      <c r="B4242" t="s">
        <v>9026</v>
      </c>
      <c r="C4242" t="s">
        <v>25</v>
      </c>
      <c r="D4242" t="str">
        <f>_xlfn.XLOOKUP(C4242,sales_teams!A:A,sales_teams!B:B,"")</f>
        <v>E372575</v>
      </c>
      <c r="E4242" t="str">
        <f>_xlfn.XLOOKUP(C4242,sales_teams!A:A,sales_teams!C:C,"")</f>
        <v>Rocco Neubert</v>
      </c>
      <c r="F4242" t="str">
        <f>_xlfn.XLOOKUP(C4242,sales_teams!A:A,sales_teams!D:D,"")</f>
        <v>East</v>
      </c>
      <c r="G4242" t="s">
        <v>75</v>
      </c>
      <c r="H4242" t="str">
        <f>_xlfn.XLOOKUP(G4242,products!A:A,products!B:B,"")</f>
        <v>MG</v>
      </c>
      <c r="I4242" t="s">
        <v>172</v>
      </c>
      <c r="J4242" t="str">
        <f>_xlfn.XLOOKUP(I4242,accounts!A:A,accounts!B:B,"")</f>
        <v>software</v>
      </c>
      <c r="K4242" t="str">
        <f>_xlfn.XLOOKUP(I4242,accounts!A:A,accounts!F:F,"")</f>
        <v>Enterprise</v>
      </c>
      <c r="L4242" t="s">
        <v>81</v>
      </c>
      <c r="M4242" t="s">
        <v>9039</v>
      </c>
      <c r="N4242" t="s">
        <v>9042</v>
      </c>
      <c r="O4242" s="1">
        <v>42913</v>
      </c>
      <c r="P4242" s="1">
        <v>42917</v>
      </c>
      <c r="Q4242" s="5">
        <f>_xlfn.XLOOKUP(G4242,products!A:A,products!C:C,"")</f>
        <v>3393</v>
      </c>
      <c r="R4242">
        <v>33</v>
      </c>
      <c r="S4242" s="5">
        <f t="shared" si="66"/>
        <v>111969</v>
      </c>
    </row>
    <row r="4243" spans="1:19" x14ac:dyDescent="0.2">
      <c r="A4243" t="s">
        <v>4388</v>
      </c>
      <c r="B4243" t="s">
        <v>9027</v>
      </c>
      <c r="C4243" t="s">
        <v>15</v>
      </c>
      <c r="D4243" t="str">
        <f>_xlfn.XLOOKUP(C4243,sales_teams!A:A,sales_teams!B:B,"")</f>
        <v>C486814</v>
      </c>
      <c r="E4243" t="str">
        <f>_xlfn.XLOOKUP(C4243,sales_teams!A:A,sales_teams!C:C,"")</f>
        <v>Melvin Marxen</v>
      </c>
      <c r="F4243" t="str">
        <f>_xlfn.XLOOKUP(C4243,sales_teams!A:A,sales_teams!D:D,"")</f>
        <v>Central</v>
      </c>
      <c r="G4243" t="s">
        <v>62</v>
      </c>
      <c r="H4243" t="str">
        <f>_xlfn.XLOOKUP(G4243,products!A:A,products!B:B,"")</f>
        <v>GTX</v>
      </c>
      <c r="I4243" t="s">
        <v>233</v>
      </c>
      <c r="J4243" t="str">
        <f>_xlfn.XLOOKUP(I4243,accounts!A:A,accounts!B:B,"")</f>
        <v>medical</v>
      </c>
      <c r="K4243" t="str">
        <f>_xlfn.XLOOKUP(I4243,accounts!A:A,accounts!F:F,"")</f>
        <v>SMB</v>
      </c>
      <c r="L4243" t="s">
        <v>81</v>
      </c>
      <c r="M4243" t="s">
        <v>9036</v>
      </c>
      <c r="N4243" t="s">
        <v>9042</v>
      </c>
      <c r="O4243" s="1">
        <v>42913</v>
      </c>
      <c r="P4243" s="1">
        <v>42922</v>
      </c>
      <c r="Q4243" s="5">
        <f>_xlfn.XLOOKUP(G4243,products!A:A,products!C:C,"")</f>
        <v>550</v>
      </c>
      <c r="R4243">
        <v>14</v>
      </c>
      <c r="S4243" s="5">
        <f t="shared" si="66"/>
        <v>7700</v>
      </c>
    </row>
    <row r="4244" spans="1:19" x14ac:dyDescent="0.2">
      <c r="A4244" t="s">
        <v>4389</v>
      </c>
      <c r="B4244" t="s">
        <v>9027</v>
      </c>
      <c r="C4244" t="s">
        <v>15</v>
      </c>
      <c r="D4244" t="str">
        <f>_xlfn.XLOOKUP(C4244,sales_teams!A:A,sales_teams!B:B,"")</f>
        <v>C486814</v>
      </c>
      <c r="E4244" t="str">
        <f>_xlfn.XLOOKUP(C4244,sales_teams!A:A,sales_teams!C:C,"")</f>
        <v>Melvin Marxen</v>
      </c>
      <c r="F4244" t="str">
        <f>_xlfn.XLOOKUP(C4244,sales_teams!A:A,sales_teams!D:D,"")</f>
        <v>Central</v>
      </c>
      <c r="G4244" t="s">
        <v>8951</v>
      </c>
      <c r="H4244" t="str">
        <f>_xlfn.XLOOKUP(G4244,products!A:A,products!B:B,"")</f>
        <v>GTX</v>
      </c>
      <c r="I4244" t="s">
        <v>73</v>
      </c>
      <c r="J4244" t="str">
        <f>_xlfn.XLOOKUP(I4244,accounts!A:A,accounts!B:B,"")</f>
        <v>medical</v>
      </c>
      <c r="K4244" t="str">
        <f>_xlfn.XLOOKUP(I4244,accounts!A:A,accounts!F:F,"")</f>
        <v>Mid-Market</v>
      </c>
      <c r="L4244" t="s">
        <v>56</v>
      </c>
      <c r="M4244" t="s">
        <v>9031</v>
      </c>
      <c r="N4244" t="s">
        <v>9043</v>
      </c>
      <c r="O4244" s="1">
        <v>42913</v>
      </c>
      <c r="P4244" s="1">
        <v>42922</v>
      </c>
      <c r="Q4244" s="5">
        <f>_xlfn.XLOOKUP(G4244,products!A:A,products!C:C,"")</f>
        <v>4821</v>
      </c>
      <c r="R4244">
        <v>3</v>
      </c>
      <c r="S4244" s="5">
        <f t="shared" si="66"/>
        <v>14463</v>
      </c>
    </row>
    <row r="4245" spans="1:19" x14ac:dyDescent="0.2">
      <c r="A4245" t="s">
        <v>4390</v>
      </c>
      <c r="B4245" t="s">
        <v>9027</v>
      </c>
      <c r="C4245" t="s">
        <v>28</v>
      </c>
      <c r="D4245" t="str">
        <f>_xlfn.XLOOKUP(C4245,sales_teams!A:A,sales_teams!B:B,"")</f>
        <v>E262141</v>
      </c>
      <c r="E4245" t="str">
        <f>_xlfn.XLOOKUP(C4245,sales_teams!A:A,sales_teams!C:C,"")</f>
        <v>Rocco Neubert</v>
      </c>
      <c r="F4245" t="str">
        <f>_xlfn.XLOOKUP(C4245,sales_teams!A:A,sales_teams!D:D,"")</f>
        <v>East</v>
      </c>
      <c r="G4245" t="s">
        <v>83</v>
      </c>
      <c r="H4245" t="str">
        <f>_xlfn.XLOOKUP(G4245,products!A:A,products!B:B,"")</f>
        <v>GTX</v>
      </c>
      <c r="I4245" t="s">
        <v>115</v>
      </c>
      <c r="J4245" t="str">
        <f>_xlfn.XLOOKUP(I4245,accounts!A:A,accounts!B:B,"")</f>
        <v>software</v>
      </c>
      <c r="K4245" t="str">
        <f>_xlfn.XLOOKUP(I4245,accounts!A:A,accounts!F:F,"")</f>
        <v>Enterprise</v>
      </c>
      <c r="L4245" t="s">
        <v>81</v>
      </c>
      <c r="M4245" t="s">
        <v>9037</v>
      </c>
      <c r="N4245" t="s">
        <v>9042</v>
      </c>
      <c r="O4245" s="1">
        <v>42913</v>
      </c>
      <c r="P4245" s="1">
        <v>42986</v>
      </c>
      <c r="Q4245" s="5">
        <f>_xlfn.XLOOKUP(G4245,products!A:A,products!C:C,"")</f>
        <v>5482</v>
      </c>
      <c r="R4245">
        <v>29</v>
      </c>
      <c r="S4245" s="5">
        <f t="shared" si="66"/>
        <v>158978</v>
      </c>
    </row>
    <row r="4246" spans="1:19" x14ac:dyDescent="0.2">
      <c r="A4246" t="s">
        <v>4391</v>
      </c>
      <c r="B4246" t="s">
        <v>9025</v>
      </c>
      <c r="C4246" t="s">
        <v>22</v>
      </c>
      <c r="D4246" t="str">
        <f>_xlfn.XLOOKUP(C4246,sales_teams!A:A,sales_teams!B:B,"")</f>
        <v>E86134</v>
      </c>
      <c r="E4246" t="str">
        <f>_xlfn.XLOOKUP(C4246,sales_teams!A:A,sales_teams!C:C,"")</f>
        <v>Cara Losch</v>
      </c>
      <c r="F4246" t="str">
        <f>_xlfn.XLOOKUP(C4246,sales_teams!A:A,sales_teams!D:D,"")</f>
        <v>East</v>
      </c>
      <c r="G4246" t="s">
        <v>62</v>
      </c>
      <c r="H4246" t="str">
        <f>_xlfn.XLOOKUP(G4246,products!A:A,products!B:B,"")</f>
        <v>GTX</v>
      </c>
      <c r="I4246" t="s">
        <v>532</v>
      </c>
      <c r="J4246" t="str">
        <f>_xlfn.XLOOKUP(I4246,accounts!A:A,accounts!B:B,"")</f>
        <v>technolgy</v>
      </c>
      <c r="K4246" t="str">
        <f>_xlfn.XLOOKUP(I4246,accounts!A:A,accounts!F:F,"")</f>
        <v>Mid-Market</v>
      </c>
      <c r="L4246" t="s">
        <v>56</v>
      </c>
      <c r="M4246" t="s">
        <v>9035</v>
      </c>
      <c r="N4246" t="s">
        <v>9042</v>
      </c>
      <c r="O4246" s="1">
        <v>42913</v>
      </c>
      <c r="P4246" s="1">
        <v>42998</v>
      </c>
      <c r="Q4246" s="5">
        <f>_xlfn.XLOOKUP(G4246,products!A:A,products!C:C,"")</f>
        <v>550</v>
      </c>
      <c r="R4246">
        <v>44</v>
      </c>
      <c r="S4246" s="5">
        <f t="shared" si="66"/>
        <v>24200</v>
      </c>
    </row>
    <row r="4247" spans="1:19" x14ac:dyDescent="0.2">
      <c r="A4247" t="s">
        <v>4392</v>
      </c>
      <c r="B4247" t="s">
        <v>9028</v>
      </c>
      <c r="C4247" t="s">
        <v>13</v>
      </c>
      <c r="D4247" t="str">
        <f>_xlfn.XLOOKUP(C4247,sales_teams!A:A,sales_teams!B:B,"")</f>
        <v>C130664</v>
      </c>
      <c r="E4247" t="str">
        <f>_xlfn.XLOOKUP(C4247,sales_teams!A:A,sales_teams!C:C,"")</f>
        <v>Melvin Marxen</v>
      </c>
      <c r="F4247" t="str">
        <f>_xlfn.XLOOKUP(C4247,sales_teams!A:A,sales_teams!D:D,"")</f>
        <v>Central</v>
      </c>
      <c r="G4247" t="s">
        <v>60</v>
      </c>
      <c r="H4247" t="str">
        <f>_xlfn.XLOOKUP(G4247,products!A:A,products!B:B,"")</f>
        <v>MG</v>
      </c>
      <c r="I4247" t="s">
        <v>58</v>
      </c>
      <c r="J4247" t="str">
        <f>_xlfn.XLOOKUP(I4247,accounts!A:A,accounts!B:B,"")</f>
        <v>medical</v>
      </c>
      <c r="K4247" t="str">
        <f>_xlfn.XLOOKUP(I4247,accounts!A:A,accounts!F:F,"")</f>
        <v>Mid-Market</v>
      </c>
      <c r="L4247" t="s">
        <v>81</v>
      </c>
      <c r="M4247" t="s">
        <v>9040</v>
      </c>
      <c r="N4247" t="s">
        <v>9042</v>
      </c>
      <c r="O4247" s="1">
        <v>42913</v>
      </c>
      <c r="P4247" s="1">
        <v>42979</v>
      </c>
      <c r="Q4247" s="5">
        <f>_xlfn.XLOOKUP(G4247,products!A:A,products!C:C,"")</f>
        <v>55</v>
      </c>
      <c r="R4247">
        <v>22</v>
      </c>
      <c r="S4247" s="5">
        <f t="shared" si="66"/>
        <v>1210</v>
      </c>
    </row>
    <row r="4248" spans="1:19" x14ac:dyDescent="0.2">
      <c r="A4248" t="s">
        <v>4393</v>
      </c>
      <c r="B4248" t="s">
        <v>9027</v>
      </c>
      <c r="C4248" t="s">
        <v>13</v>
      </c>
      <c r="D4248" t="str">
        <f>_xlfn.XLOOKUP(C4248,sales_teams!A:A,sales_teams!B:B,"")</f>
        <v>C130664</v>
      </c>
      <c r="E4248" t="str">
        <f>_xlfn.XLOOKUP(C4248,sales_teams!A:A,sales_teams!C:C,"")</f>
        <v>Melvin Marxen</v>
      </c>
      <c r="F4248" t="str">
        <f>_xlfn.XLOOKUP(C4248,sales_teams!A:A,sales_teams!D:D,"")</f>
        <v>Central</v>
      </c>
      <c r="G4248" t="s">
        <v>83</v>
      </c>
      <c r="H4248" t="str">
        <f>_xlfn.XLOOKUP(G4248,products!A:A,products!B:B,"")</f>
        <v>GTX</v>
      </c>
      <c r="I4248" t="s">
        <v>93</v>
      </c>
      <c r="J4248" t="str">
        <f>_xlfn.XLOOKUP(I4248,accounts!A:A,accounts!B:B,"")</f>
        <v>telecommunications</v>
      </c>
      <c r="K4248" t="str">
        <f>_xlfn.XLOOKUP(I4248,accounts!A:A,accounts!F:F,"")</f>
        <v>Enterprise</v>
      </c>
      <c r="L4248" t="s">
        <v>56</v>
      </c>
      <c r="M4248" t="s">
        <v>9035</v>
      </c>
      <c r="N4248" t="s">
        <v>9043</v>
      </c>
      <c r="O4248" s="1">
        <v>42913</v>
      </c>
      <c r="P4248" s="1">
        <v>42995</v>
      </c>
      <c r="Q4248" s="5">
        <f>_xlfn.XLOOKUP(G4248,products!A:A,products!C:C,"")</f>
        <v>5482</v>
      </c>
      <c r="R4248">
        <v>8</v>
      </c>
      <c r="S4248" s="5">
        <f t="shared" si="66"/>
        <v>43856</v>
      </c>
    </row>
    <row r="4249" spans="1:19" x14ac:dyDescent="0.2">
      <c r="A4249" t="s">
        <v>4394</v>
      </c>
      <c r="B4249" t="s">
        <v>9027</v>
      </c>
      <c r="C4249" t="s">
        <v>40</v>
      </c>
      <c r="D4249" t="str">
        <f>_xlfn.XLOOKUP(C4249,sales_teams!A:A,sales_teams!B:B,"")</f>
        <v>W249222</v>
      </c>
      <c r="E4249" t="str">
        <f>_xlfn.XLOOKUP(C4249,sales_teams!A:A,sales_teams!C:C,"")</f>
        <v>Summer Sewald</v>
      </c>
      <c r="F4249" t="str">
        <f>_xlfn.XLOOKUP(C4249,sales_teams!A:A,sales_teams!D:D,"")</f>
        <v>West</v>
      </c>
      <c r="G4249" t="s">
        <v>8951</v>
      </c>
      <c r="H4249" t="str">
        <f>_xlfn.XLOOKUP(G4249,products!A:A,products!B:B,"")</f>
        <v>GTX</v>
      </c>
      <c r="I4249" t="s">
        <v>210</v>
      </c>
      <c r="J4249" t="str">
        <f>_xlfn.XLOOKUP(I4249,accounts!A:A,accounts!B:B,"")</f>
        <v>telecommunications</v>
      </c>
      <c r="K4249" t="str">
        <f>_xlfn.XLOOKUP(I4249,accounts!A:A,accounts!F:F,"")</f>
        <v>Enterprise</v>
      </c>
      <c r="L4249" t="s">
        <v>56</v>
      </c>
      <c r="M4249" t="s">
        <v>9034</v>
      </c>
      <c r="N4249" t="s">
        <v>9045</v>
      </c>
      <c r="O4249" s="1">
        <v>42913</v>
      </c>
      <c r="P4249" s="1">
        <v>42994</v>
      </c>
      <c r="Q4249" s="5">
        <f>_xlfn.XLOOKUP(G4249,products!A:A,products!C:C,"")</f>
        <v>4821</v>
      </c>
      <c r="R4249">
        <v>9</v>
      </c>
      <c r="S4249" s="5">
        <f t="shared" si="66"/>
        <v>43389</v>
      </c>
    </row>
    <row r="4250" spans="1:19" x14ac:dyDescent="0.2">
      <c r="A4250" t="s">
        <v>4395</v>
      </c>
      <c r="B4250" t="s">
        <v>9025</v>
      </c>
      <c r="C4250" t="s">
        <v>43</v>
      </c>
      <c r="D4250" t="str">
        <f>_xlfn.XLOOKUP(C4250,sales_teams!A:A,sales_teams!B:B,"")</f>
        <v>W596440</v>
      </c>
      <c r="E4250" t="str">
        <f>_xlfn.XLOOKUP(C4250,sales_teams!A:A,sales_teams!C:C,"")</f>
        <v>Summer Sewald</v>
      </c>
      <c r="F4250" t="str">
        <f>_xlfn.XLOOKUP(C4250,sales_teams!A:A,sales_teams!D:D,"")</f>
        <v>West</v>
      </c>
      <c r="G4250" t="s">
        <v>60</v>
      </c>
      <c r="H4250" t="str">
        <f>_xlfn.XLOOKUP(G4250,products!A:A,products!B:B,"")</f>
        <v>MG</v>
      </c>
      <c r="I4250" t="s">
        <v>327</v>
      </c>
      <c r="J4250" t="str">
        <f>_xlfn.XLOOKUP(I4250,accounts!A:A,accounts!B:B,"")</f>
        <v>retail</v>
      </c>
      <c r="K4250" t="str">
        <f>_xlfn.XLOOKUP(I4250,accounts!A:A,accounts!F:F,"")</f>
        <v>Mid-Market</v>
      </c>
      <c r="L4250" t="s">
        <v>56</v>
      </c>
      <c r="M4250" t="s">
        <v>9031</v>
      </c>
      <c r="N4250" t="s">
        <v>9045</v>
      </c>
      <c r="O4250" s="1">
        <v>42913</v>
      </c>
      <c r="P4250" s="1">
        <v>42923</v>
      </c>
      <c r="Q4250" s="5">
        <f>_xlfn.XLOOKUP(G4250,products!A:A,products!C:C,"")</f>
        <v>55</v>
      </c>
      <c r="R4250">
        <v>15</v>
      </c>
      <c r="S4250" s="5">
        <f t="shared" si="66"/>
        <v>825</v>
      </c>
    </row>
    <row r="4251" spans="1:19" x14ac:dyDescent="0.2">
      <c r="A4251" t="s">
        <v>4396</v>
      </c>
      <c r="B4251" t="s">
        <v>9025</v>
      </c>
      <c r="C4251" t="s">
        <v>42</v>
      </c>
      <c r="D4251" t="str">
        <f>_xlfn.XLOOKUP(C4251,sales_teams!A:A,sales_teams!B:B,"")</f>
        <v>W674591</v>
      </c>
      <c r="E4251" t="str">
        <f>_xlfn.XLOOKUP(C4251,sales_teams!A:A,sales_teams!C:C,"")</f>
        <v>Summer Sewald</v>
      </c>
      <c r="F4251" t="str">
        <f>_xlfn.XLOOKUP(C4251,sales_teams!A:A,sales_teams!D:D,"")</f>
        <v>West</v>
      </c>
      <c r="G4251" t="s">
        <v>8951</v>
      </c>
      <c r="H4251" t="str">
        <f>_xlfn.XLOOKUP(G4251,products!A:A,products!B:B,"")</f>
        <v>GTX</v>
      </c>
      <c r="I4251" t="s">
        <v>119</v>
      </c>
      <c r="J4251" t="str">
        <f>_xlfn.XLOOKUP(I4251,accounts!A:A,accounts!B:B,"")</f>
        <v>finance</v>
      </c>
      <c r="K4251" t="str">
        <f>_xlfn.XLOOKUP(I4251,accounts!A:A,accounts!F:F,"")</f>
        <v>Enterprise</v>
      </c>
      <c r="L4251" t="s">
        <v>81</v>
      </c>
      <c r="M4251" t="s">
        <v>9039</v>
      </c>
      <c r="N4251" t="s">
        <v>9045</v>
      </c>
      <c r="O4251" s="1">
        <v>42913</v>
      </c>
      <c r="P4251" s="1">
        <v>42986</v>
      </c>
      <c r="Q4251" s="5">
        <f>_xlfn.XLOOKUP(G4251,products!A:A,products!C:C,"")</f>
        <v>4821</v>
      </c>
      <c r="R4251">
        <v>1</v>
      </c>
      <c r="S4251" s="5">
        <f t="shared" si="66"/>
        <v>4821</v>
      </c>
    </row>
    <row r="4252" spans="1:19" x14ac:dyDescent="0.2">
      <c r="A4252" t="s">
        <v>4397</v>
      </c>
      <c r="B4252" t="s">
        <v>9025</v>
      </c>
      <c r="C4252" t="s">
        <v>37</v>
      </c>
      <c r="D4252" t="str">
        <f>_xlfn.XLOOKUP(C4252,sales_teams!A:A,sales_teams!B:B,"")</f>
        <v>W337844</v>
      </c>
      <c r="E4252" t="str">
        <f>_xlfn.XLOOKUP(C4252,sales_teams!A:A,sales_teams!C:C,"")</f>
        <v>Celia Rouche</v>
      </c>
      <c r="F4252" t="str">
        <f>_xlfn.XLOOKUP(C4252,sales_teams!A:A,sales_teams!D:D,"")</f>
        <v>West</v>
      </c>
      <c r="G4252" t="s">
        <v>62</v>
      </c>
      <c r="H4252" t="str">
        <f>_xlfn.XLOOKUP(G4252,products!A:A,products!B:B,"")</f>
        <v>GTX</v>
      </c>
      <c r="I4252" t="s">
        <v>233</v>
      </c>
      <c r="J4252" t="str">
        <f>_xlfn.XLOOKUP(I4252,accounts!A:A,accounts!B:B,"")</f>
        <v>medical</v>
      </c>
      <c r="K4252" t="str">
        <f>_xlfn.XLOOKUP(I4252,accounts!A:A,accounts!F:F,"")</f>
        <v>SMB</v>
      </c>
      <c r="L4252" t="s">
        <v>81</v>
      </c>
      <c r="M4252" t="s">
        <v>9037</v>
      </c>
      <c r="N4252" t="s">
        <v>9045</v>
      </c>
      <c r="O4252" s="1">
        <v>42913</v>
      </c>
      <c r="P4252" s="1">
        <v>42922</v>
      </c>
      <c r="Q4252" s="5">
        <f>_xlfn.XLOOKUP(G4252,products!A:A,products!C:C,"")</f>
        <v>550</v>
      </c>
      <c r="R4252">
        <v>5</v>
      </c>
      <c r="S4252" s="5">
        <f t="shared" si="66"/>
        <v>2750</v>
      </c>
    </row>
    <row r="4253" spans="1:19" x14ac:dyDescent="0.2">
      <c r="A4253" t="s">
        <v>4398</v>
      </c>
      <c r="B4253" t="s">
        <v>9025</v>
      </c>
      <c r="C4253" t="s">
        <v>37</v>
      </c>
      <c r="D4253" t="str">
        <f>_xlfn.XLOOKUP(C4253,sales_teams!A:A,sales_teams!B:B,"")</f>
        <v>W337844</v>
      </c>
      <c r="E4253" t="str">
        <f>_xlfn.XLOOKUP(C4253,sales_teams!A:A,sales_teams!C:C,"")</f>
        <v>Celia Rouche</v>
      </c>
      <c r="F4253" t="str">
        <f>_xlfn.XLOOKUP(C4253,sales_teams!A:A,sales_teams!D:D,"")</f>
        <v>West</v>
      </c>
      <c r="G4253" t="s">
        <v>8951</v>
      </c>
      <c r="H4253" t="str">
        <f>_xlfn.XLOOKUP(G4253,products!A:A,products!B:B,"")</f>
        <v>GTX</v>
      </c>
      <c r="I4253" t="s">
        <v>124</v>
      </c>
      <c r="J4253" t="str">
        <f>_xlfn.XLOOKUP(I4253,accounts!A:A,accounts!B:B,"")</f>
        <v>services</v>
      </c>
      <c r="K4253" t="str">
        <f>_xlfn.XLOOKUP(I4253,accounts!A:A,accounts!F:F,"")</f>
        <v>Mid-Market</v>
      </c>
      <c r="L4253" t="s">
        <v>81</v>
      </c>
      <c r="M4253" t="s">
        <v>9039</v>
      </c>
      <c r="N4253" t="s">
        <v>9045</v>
      </c>
      <c r="O4253" s="1">
        <v>42913</v>
      </c>
      <c r="P4253" s="1">
        <v>42921</v>
      </c>
      <c r="Q4253" s="5">
        <f>_xlfn.XLOOKUP(G4253,products!A:A,products!C:C,"")</f>
        <v>4821</v>
      </c>
      <c r="R4253">
        <v>18</v>
      </c>
      <c r="S4253" s="5">
        <f t="shared" si="66"/>
        <v>86778</v>
      </c>
    </row>
    <row r="4254" spans="1:19" x14ac:dyDescent="0.2">
      <c r="A4254" t="s">
        <v>4399</v>
      </c>
      <c r="B4254" t="s">
        <v>9027</v>
      </c>
      <c r="C4254" t="s">
        <v>12</v>
      </c>
      <c r="D4254" t="str">
        <f>_xlfn.XLOOKUP(C4254,sales_teams!A:A,sales_teams!B:B,"")</f>
        <v>C234392</v>
      </c>
      <c r="E4254" t="str">
        <f>_xlfn.XLOOKUP(C4254,sales_teams!A:A,sales_teams!C:C,"")</f>
        <v>Melvin Marxen</v>
      </c>
      <c r="F4254" t="str">
        <f>_xlfn.XLOOKUP(C4254,sales_teams!A:A,sales_teams!D:D,"")</f>
        <v>Central</v>
      </c>
      <c r="G4254" t="s">
        <v>54</v>
      </c>
      <c r="H4254" t="str">
        <f>_xlfn.XLOOKUP(G4254,products!A:A,products!B:B,"")</f>
        <v>GTX</v>
      </c>
      <c r="I4254" t="s">
        <v>228</v>
      </c>
      <c r="J4254" t="str">
        <f>_xlfn.XLOOKUP(I4254,accounts!A:A,accounts!B:B,"")</f>
        <v>technolgy</v>
      </c>
      <c r="K4254" t="str">
        <f>_xlfn.XLOOKUP(I4254,accounts!A:A,accounts!F:F,"")</f>
        <v>Mid-Market</v>
      </c>
      <c r="L4254" t="s">
        <v>56</v>
      </c>
      <c r="M4254" t="s">
        <v>9032</v>
      </c>
      <c r="N4254" t="s">
        <v>9042</v>
      </c>
      <c r="O4254" s="1">
        <v>42913</v>
      </c>
      <c r="P4254" s="1">
        <v>42918</v>
      </c>
      <c r="Q4254" s="5">
        <f>_xlfn.XLOOKUP(G4254,products!A:A,products!C:C,"")</f>
        <v>1096</v>
      </c>
      <c r="R4254">
        <v>4</v>
      </c>
      <c r="S4254" s="5">
        <f t="shared" si="66"/>
        <v>4384</v>
      </c>
    </row>
    <row r="4255" spans="1:19" x14ac:dyDescent="0.2">
      <c r="A4255" t="s">
        <v>4400</v>
      </c>
      <c r="B4255" t="s">
        <v>9027</v>
      </c>
      <c r="C4255" t="s">
        <v>9</v>
      </c>
      <c r="D4255" t="str">
        <f>_xlfn.XLOOKUP(C4255,sales_teams!A:A,sales_teams!B:B,"")</f>
        <v>C62195</v>
      </c>
      <c r="E4255" t="str">
        <f>_xlfn.XLOOKUP(C4255,sales_teams!A:A,sales_teams!C:C,"")</f>
        <v>Dustin Brinkmann</v>
      </c>
      <c r="F4255" t="str">
        <f>_xlfn.XLOOKUP(C4255,sales_teams!A:A,sales_teams!D:D,"")</f>
        <v>Central</v>
      </c>
      <c r="G4255" t="s">
        <v>83</v>
      </c>
      <c r="H4255" t="str">
        <f>_xlfn.XLOOKUP(G4255,products!A:A,products!B:B,"")</f>
        <v>GTX</v>
      </c>
      <c r="I4255" t="s">
        <v>149</v>
      </c>
      <c r="J4255" t="str">
        <f>_xlfn.XLOOKUP(I4255,accounts!A:A,accounts!B:B,"")</f>
        <v>finance</v>
      </c>
      <c r="K4255" t="str">
        <f>_xlfn.XLOOKUP(I4255,accounts!A:A,accounts!F:F,"")</f>
        <v>Mid-Market</v>
      </c>
      <c r="L4255" t="s">
        <v>81</v>
      </c>
      <c r="M4255" t="s">
        <v>9038</v>
      </c>
      <c r="N4255" t="s">
        <v>9042</v>
      </c>
      <c r="O4255" s="1">
        <v>42913</v>
      </c>
      <c r="P4255" s="1">
        <v>42924</v>
      </c>
      <c r="Q4255" s="5">
        <f>_xlfn.XLOOKUP(G4255,products!A:A,products!C:C,"")</f>
        <v>5482</v>
      </c>
      <c r="R4255">
        <v>47</v>
      </c>
      <c r="S4255" s="5">
        <f t="shared" si="66"/>
        <v>257654</v>
      </c>
    </row>
    <row r="4256" spans="1:19" x14ac:dyDescent="0.2">
      <c r="A4256" t="s">
        <v>4401</v>
      </c>
      <c r="B4256" t="s">
        <v>9026</v>
      </c>
      <c r="C4256" t="s">
        <v>9</v>
      </c>
      <c r="D4256" t="str">
        <f>_xlfn.XLOOKUP(C4256,sales_teams!A:A,sales_teams!B:B,"")</f>
        <v>C62195</v>
      </c>
      <c r="E4256" t="str">
        <f>_xlfn.XLOOKUP(C4256,sales_teams!A:A,sales_teams!C:C,"")</f>
        <v>Dustin Brinkmann</v>
      </c>
      <c r="F4256" t="str">
        <f>_xlfn.XLOOKUP(C4256,sales_teams!A:A,sales_teams!D:D,"")</f>
        <v>Central</v>
      </c>
      <c r="G4256" t="s">
        <v>62</v>
      </c>
      <c r="H4256" t="str">
        <f>_xlfn.XLOOKUP(G4256,products!A:A,products!B:B,"")</f>
        <v>GTX</v>
      </c>
      <c r="I4256" t="s">
        <v>203</v>
      </c>
      <c r="J4256" t="str">
        <f>_xlfn.XLOOKUP(I4256,accounts!A:A,accounts!B:B,"")</f>
        <v>employment</v>
      </c>
      <c r="K4256" t="str">
        <f>_xlfn.XLOOKUP(I4256,accounts!A:A,accounts!F:F,"")</f>
        <v>SMB</v>
      </c>
      <c r="L4256" t="s">
        <v>56</v>
      </c>
      <c r="M4256" t="s">
        <v>9033</v>
      </c>
      <c r="N4256" t="s">
        <v>9041</v>
      </c>
      <c r="O4256" s="1">
        <v>42913</v>
      </c>
      <c r="P4256" s="1">
        <v>42921</v>
      </c>
      <c r="Q4256" s="5">
        <f>_xlfn.XLOOKUP(G4256,products!A:A,products!C:C,"")</f>
        <v>550</v>
      </c>
      <c r="R4256">
        <v>11</v>
      </c>
      <c r="S4256" s="5">
        <f t="shared" si="66"/>
        <v>6050</v>
      </c>
    </row>
    <row r="4257" spans="1:19" x14ac:dyDescent="0.2">
      <c r="A4257" t="s">
        <v>4402</v>
      </c>
      <c r="B4257" t="s">
        <v>9025</v>
      </c>
      <c r="C4257" t="s">
        <v>14</v>
      </c>
      <c r="D4257" t="str">
        <f>_xlfn.XLOOKUP(C4257,sales_teams!A:A,sales_teams!B:B,"")</f>
        <v>C961860</v>
      </c>
      <c r="E4257" t="str">
        <f>_xlfn.XLOOKUP(C4257,sales_teams!A:A,sales_teams!C:C,"")</f>
        <v>Melvin Marxen</v>
      </c>
      <c r="F4257" t="str">
        <f>_xlfn.XLOOKUP(C4257,sales_teams!A:A,sales_teams!D:D,"")</f>
        <v>Central</v>
      </c>
      <c r="G4257" t="s">
        <v>83</v>
      </c>
      <c r="H4257" t="str">
        <f>_xlfn.XLOOKUP(G4257,products!A:A,products!B:B,"")</f>
        <v>GTX</v>
      </c>
      <c r="I4257" t="s">
        <v>222</v>
      </c>
      <c r="J4257" t="str">
        <f>_xlfn.XLOOKUP(I4257,accounts!A:A,accounts!B:B,"")</f>
        <v>entertainment</v>
      </c>
      <c r="K4257" t="str">
        <f>_xlfn.XLOOKUP(I4257,accounts!A:A,accounts!F:F,"")</f>
        <v>SMB</v>
      </c>
      <c r="L4257" t="s">
        <v>56</v>
      </c>
      <c r="M4257" t="s">
        <v>9033</v>
      </c>
      <c r="N4257" t="s">
        <v>9042</v>
      </c>
      <c r="O4257" s="1">
        <v>42913</v>
      </c>
      <c r="P4257" s="1">
        <v>42917</v>
      </c>
      <c r="Q4257" s="5">
        <f>_xlfn.XLOOKUP(G4257,products!A:A,products!C:C,"")</f>
        <v>5482</v>
      </c>
      <c r="R4257">
        <v>8</v>
      </c>
      <c r="S4257" s="5">
        <f t="shared" si="66"/>
        <v>43856</v>
      </c>
    </row>
    <row r="4258" spans="1:19" x14ac:dyDescent="0.2">
      <c r="A4258" t="s">
        <v>4403</v>
      </c>
      <c r="B4258" t="s">
        <v>9027</v>
      </c>
      <c r="C4258" t="s">
        <v>29</v>
      </c>
      <c r="D4258" t="str">
        <f>_xlfn.XLOOKUP(C4258,sales_teams!A:A,sales_teams!B:B,"")</f>
        <v>E571180</v>
      </c>
      <c r="E4258" t="str">
        <f>_xlfn.XLOOKUP(C4258,sales_teams!A:A,sales_teams!C:C,"")</f>
        <v>Rocco Neubert</v>
      </c>
      <c r="F4258" t="str">
        <f>_xlfn.XLOOKUP(C4258,sales_teams!A:A,sales_teams!D:D,"")</f>
        <v>East</v>
      </c>
      <c r="G4258" t="s">
        <v>75</v>
      </c>
      <c r="H4258" t="str">
        <f>_xlfn.XLOOKUP(G4258,products!A:A,products!B:B,"")</f>
        <v>MG</v>
      </c>
      <c r="I4258" t="s">
        <v>532</v>
      </c>
      <c r="J4258" t="str">
        <f>_xlfn.XLOOKUP(I4258,accounts!A:A,accounts!B:B,"")</f>
        <v>technolgy</v>
      </c>
      <c r="K4258" t="str">
        <f>_xlfn.XLOOKUP(I4258,accounts!A:A,accounts!F:F,"")</f>
        <v>Mid-Market</v>
      </c>
      <c r="L4258" t="s">
        <v>81</v>
      </c>
      <c r="M4258" t="s">
        <v>9038</v>
      </c>
      <c r="N4258" t="s">
        <v>9043</v>
      </c>
      <c r="O4258" s="1">
        <v>42913</v>
      </c>
      <c r="P4258" s="1">
        <v>42984</v>
      </c>
      <c r="Q4258" s="5">
        <f>_xlfn.XLOOKUP(G4258,products!A:A,products!C:C,"")</f>
        <v>3393</v>
      </c>
      <c r="R4258">
        <v>44</v>
      </c>
      <c r="S4258" s="5">
        <f t="shared" si="66"/>
        <v>149292</v>
      </c>
    </row>
    <row r="4259" spans="1:19" x14ac:dyDescent="0.2">
      <c r="A4259" t="s">
        <v>4404</v>
      </c>
      <c r="B4259" t="s">
        <v>9025</v>
      </c>
      <c r="C4259" t="s">
        <v>29</v>
      </c>
      <c r="D4259" t="str">
        <f>_xlfn.XLOOKUP(C4259,sales_teams!A:A,sales_teams!B:B,"")</f>
        <v>E571180</v>
      </c>
      <c r="E4259" t="str">
        <f>_xlfn.XLOOKUP(C4259,sales_teams!A:A,sales_teams!C:C,"")</f>
        <v>Rocco Neubert</v>
      </c>
      <c r="F4259" t="str">
        <f>_xlfn.XLOOKUP(C4259,sales_teams!A:A,sales_teams!D:D,"")</f>
        <v>East</v>
      </c>
      <c r="G4259" t="s">
        <v>8951</v>
      </c>
      <c r="H4259" t="str">
        <f>_xlfn.XLOOKUP(G4259,products!A:A,products!B:B,"")</f>
        <v>GTX</v>
      </c>
      <c r="I4259" t="s">
        <v>102</v>
      </c>
      <c r="J4259" t="str">
        <f>_xlfn.XLOOKUP(I4259,accounts!A:A,accounts!B:B,"")</f>
        <v>finance</v>
      </c>
      <c r="K4259" t="str">
        <f>_xlfn.XLOOKUP(I4259,accounts!A:A,accounts!F:F,"")</f>
        <v>SMB</v>
      </c>
      <c r="L4259" t="s">
        <v>56</v>
      </c>
      <c r="M4259" t="s">
        <v>9034</v>
      </c>
      <c r="N4259" t="s">
        <v>9042</v>
      </c>
      <c r="O4259" s="1">
        <v>42913</v>
      </c>
      <c r="P4259" s="1">
        <v>42917</v>
      </c>
      <c r="Q4259" s="5">
        <f>_xlfn.XLOOKUP(G4259,products!A:A,products!C:C,"")</f>
        <v>4821</v>
      </c>
      <c r="R4259">
        <v>29</v>
      </c>
      <c r="S4259" s="5">
        <f t="shared" si="66"/>
        <v>139809</v>
      </c>
    </row>
    <row r="4260" spans="1:19" x14ac:dyDescent="0.2">
      <c r="A4260" t="s">
        <v>4405</v>
      </c>
      <c r="B4260" t="s">
        <v>9026</v>
      </c>
      <c r="C4260" t="s">
        <v>7</v>
      </c>
      <c r="D4260" t="str">
        <f>_xlfn.XLOOKUP(C4260,sales_teams!A:A,sales_teams!B:B,"")</f>
        <v>C234829</v>
      </c>
      <c r="E4260" t="str">
        <f>_xlfn.XLOOKUP(C4260,sales_teams!A:A,sales_teams!C:C,"")</f>
        <v>Dustin Brinkmann</v>
      </c>
      <c r="F4260" t="str">
        <f>_xlfn.XLOOKUP(C4260,sales_teams!A:A,sales_teams!D:D,"")</f>
        <v>Central</v>
      </c>
      <c r="G4260" t="s">
        <v>75</v>
      </c>
      <c r="H4260" t="str">
        <f>_xlfn.XLOOKUP(G4260,products!A:A,products!B:B,"")</f>
        <v>MG</v>
      </c>
      <c r="I4260" t="s">
        <v>168</v>
      </c>
      <c r="J4260" t="str">
        <f>_xlfn.XLOOKUP(I4260,accounts!A:A,accounts!B:B,"")</f>
        <v>technolgy</v>
      </c>
      <c r="K4260" t="str">
        <f>_xlfn.XLOOKUP(I4260,accounts!A:A,accounts!F:F,"")</f>
        <v>Enterprise</v>
      </c>
      <c r="L4260" t="s">
        <v>56</v>
      </c>
      <c r="M4260" t="s">
        <v>9033</v>
      </c>
      <c r="N4260" t="s">
        <v>9042</v>
      </c>
      <c r="O4260" s="1">
        <v>42913</v>
      </c>
      <c r="P4260" s="1">
        <v>42990</v>
      </c>
      <c r="Q4260" s="5">
        <f>_xlfn.XLOOKUP(G4260,products!A:A,products!C:C,"")</f>
        <v>3393</v>
      </c>
      <c r="R4260">
        <v>10</v>
      </c>
      <c r="S4260" s="5">
        <f t="shared" si="66"/>
        <v>33930</v>
      </c>
    </row>
    <row r="4261" spans="1:19" x14ac:dyDescent="0.2">
      <c r="A4261" t="s">
        <v>4406</v>
      </c>
      <c r="B4261" t="s">
        <v>9027</v>
      </c>
      <c r="C4261" t="s">
        <v>7</v>
      </c>
      <c r="D4261" t="str">
        <f>_xlfn.XLOOKUP(C4261,sales_teams!A:A,sales_teams!B:B,"")</f>
        <v>C234829</v>
      </c>
      <c r="E4261" t="str">
        <f>_xlfn.XLOOKUP(C4261,sales_teams!A:A,sales_teams!C:C,"")</f>
        <v>Dustin Brinkmann</v>
      </c>
      <c r="F4261" t="str">
        <f>_xlfn.XLOOKUP(C4261,sales_teams!A:A,sales_teams!D:D,"")</f>
        <v>Central</v>
      </c>
      <c r="G4261" t="s">
        <v>75</v>
      </c>
      <c r="H4261" t="str">
        <f>_xlfn.XLOOKUP(G4261,products!A:A,products!B:B,"")</f>
        <v>MG</v>
      </c>
      <c r="I4261" t="s">
        <v>67</v>
      </c>
      <c r="J4261" t="str">
        <f>_xlfn.XLOOKUP(I4261,accounts!A:A,accounts!B:B,"")</f>
        <v>medical</v>
      </c>
      <c r="K4261" t="str">
        <f>_xlfn.XLOOKUP(I4261,accounts!A:A,accounts!F:F,"")</f>
        <v>Enterprise</v>
      </c>
      <c r="L4261" t="s">
        <v>56</v>
      </c>
      <c r="M4261" t="s">
        <v>9031</v>
      </c>
      <c r="N4261" t="s">
        <v>9041</v>
      </c>
      <c r="O4261" s="1">
        <v>42913</v>
      </c>
      <c r="P4261" s="1">
        <v>42920</v>
      </c>
      <c r="Q4261" s="5">
        <f>_xlfn.XLOOKUP(G4261,products!A:A,products!C:C,"")</f>
        <v>3393</v>
      </c>
      <c r="R4261">
        <v>32</v>
      </c>
      <c r="S4261" s="5">
        <f t="shared" si="66"/>
        <v>108576</v>
      </c>
    </row>
    <row r="4262" spans="1:19" x14ac:dyDescent="0.2">
      <c r="A4262" t="s">
        <v>4407</v>
      </c>
      <c r="B4262" t="s">
        <v>9025</v>
      </c>
      <c r="C4262" t="s">
        <v>32</v>
      </c>
      <c r="D4262" t="str">
        <f>_xlfn.XLOOKUP(C4262,sales_teams!A:A,sales_teams!B:B,"")</f>
        <v>W975078</v>
      </c>
      <c r="E4262" t="str">
        <f>_xlfn.XLOOKUP(C4262,sales_teams!A:A,sales_teams!C:C,"")</f>
        <v>Celia Rouche</v>
      </c>
      <c r="F4262" t="str">
        <f>_xlfn.XLOOKUP(C4262,sales_teams!A:A,sales_teams!D:D,"")</f>
        <v>West</v>
      </c>
      <c r="G4262" t="s">
        <v>75</v>
      </c>
      <c r="H4262" t="str">
        <f>_xlfn.XLOOKUP(G4262,products!A:A,products!B:B,"")</f>
        <v>MG</v>
      </c>
      <c r="I4262" t="s">
        <v>97</v>
      </c>
      <c r="J4262" t="str">
        <f>_xlfn.XLOOKUP(I4262,accounts!A:A,accounts!B:B,"")</f>
        <v>telecommunications</v>
      </c>
      <c r="K4262" t="str">
        <f>_xlfn.XLOOKUP(I4262,accounts!A:A,accounts!F:F,"")</f>
        <v>Mid-Market</v>
      </c>
      <c r="L4262" t="s">
        <v>81</v>
      </c>
      <c r="M4262" t="s">
        <v>9038</v>
      </c>
      <c r="N4262" t="s">
        <v>9045</v>
      </c>
      <c r="O4262" s="1">
        <v>42913</v>
      </c>
      <c r="P4262" s="1">
        <v>42922</v>
      </c>
      <c r="Q4262" s="5">
        <f>_xlfn.XLOOKUP(G4262,products!A:A,products!C:C,"")</f>
        <v>3393</v>
      </c>
      <c r="R4262">
        <v>20</v>
      </c>
      <c r="S4262" s="5">
        <f t="shared" si="66"/>
        <v>67860</v>
      </c>
    </row>
    <row r="4263" spans="1:19" x14ac:dyDescent="0.2">
      <c r="A4263" t="s">
        <v>4408</v>
      </c>
      <c r="B4263" t="s">
        <v>9027</v>
      </c>
      <c r="C4263" t="s">
        <v>32</v>
      </c>
      <c r="D4263" t="str">
        <f>_xlfn.XLOOKUP(C4263,sales_teams!A:A,sales_teams!B:B,"")</f>
        <v>W975078</v>
      </c>
      <c r="E4263" t="str">
        <f>_xlfn.XLOOKUP(C4263,sales_teams!A:A,sales_teams!C:C,"")</f>
        <v>Celia Rouche</v>
      </c>
      <c r="F4263" t="str">
        <f>_xlfn.XLOOKUP(C4263,sales_teams!A:A,sales_teams!D:D,"")</f>
        <v>West</v>
      </c>
      <c r="G4263" t="s">
        <v>75</v>
      </c>
      <c r="H4263" t="str">
        <f>_xlfn.XLOOKUP(G4263,products!A:A,products!B:B,"")</f>
        <v>MG</v>
      </c>
      <c r="I4263" t="s">
        <v>97</v>
      </c>
      <c r="J4263" t="str">
        <f>_xlfn.XLOOKUP(I4263,accounts!A:A,accounts!B:B,"")</f>
        <v>telecommunications</v>
      </c>
      <c r="K4263" t="str">
        <f>_xlfn.XLOOKUP(I4263,accounts!A:A,accounts!F:F,"")</f>
        <v>Mid-Market</v>
      </c>
      <c r="L4263" t="s">
        <v>56</v>
      </c>
      <c r="M4263" t="s">
        <v>9032</v>
      </c>
      <c r="N4263" t="s">
        <v>9043</v>
      </c>
      <c r="O4263" s="1">
        <v>42913</v>
      </c>
      <c r="P4263" s="1">
        <v>42923</v>
      </c>
      <c r="Q4263" s="5">
        <f>_xlfn.XLOOKUP(G4263,products!A:A,products!C:C,"")</f>
        <v>3393</v>
      </c>
      <c r="R4263">
        <v>3</v>
      </c>
      <c r="S4263" s="5">
        <f t="shared" si="66"/>
        <v>10179</v>
      </c>
    </row>
    <row r="4264" spans="1:19" x14ac:dyDescent="0.2">
      <c r="A4264" t="s">
        <v>4409</v>
      </c>
      <c r="B4264" t="s">
        <v>9025</v>
      </c>
      <c r="C4264" t="s">
        <v>17</v>
      </c>
      <c r="D4264" t="str">
        <f>_xlfn.XLOOKUP(C4264,sales_teams!A:A,sales_teams!B:B,"")</f>
        <v>E152967</v>
      </c>
      <c r="E4264" t="str">
        <f>_xlfn.XLOOKUP(C4264,sales_teams!A:A,sales_teams!C:C,"")</f>
        <v>Cara Losch</v>
      </c>
      <c r="F4264" t="str">
        <f>_xlfn.XLOOKUP(C4264,sales_teams!A:A,sales_teams!D:D,"")</f>
        <v>East</v>
      </c>
      <c r="G4264" t="s">
        <v>8951</v>
      </c>
      <c r="H4264" t="str">
        <f>_xlfn.XLOOKUP(G4264,products!A:A,products!B:B,"")</f>
        <v>GTX</v>
      </c>
      <c r="J4264">
        <f>_xlfn.XLOOKUP(I4264,accounts!A:A,accounts!B:B,"")</f>
        <v>0</v>
      </c>
      <c r="K4264">
        <f>_xlfn.XLOOKUP(I4264,accounts!A:A,accounts!F:F,"")</f>
        <v>0</v>
      </c>
      <c r="L4264" t="s">
        <v>76</v>
      </c>
      <c r="N4264" t="s">
        <v>9044</v>
      </c>
      <c r="O4264" s="1">
        <v>42913</v>
      </c>
      <c r="Q4264" s="5">
        <f>_xlfn.XLOOKUP(G4264,products!A:A,products!C:C,"")</f>
        <v>4821</v>
      </c>
      <c r="R4264">
        <v>47</v>
      </c>
      <c r="S4264" s="5">
        <f t="shared" si="66"/>
        <v>226587</v>
      </c>
    </row>
    <row r="4265" spans="1:19" x14ac:dyDescent="0.2">
      <c r="A4265" t="s">
        <v>4410</v>
      </c>
      <c r="B4265" t="s">
        <v>9028</v>
      </c>
      <c r="C4265" t="s">
        <v>3</v>
      </c>
      <c r="D4265" t="str">
        <f>_xlfn.XLOOKUP(C4265,sales_teams!A:A,sales_teams!B:B,"")</f>
        <v>C265891</v>
      </c>
      <c r="E4265" t="str">
        <f>_xlfn.XLOOKUP(C4265,sales_teams!A:A,sales_teams!C:C,"")</f>
        <v>Dustin Brinkmann</v>
      </c>
      <c r="F4265" t="str">
        <f>_xlfn.XLOOKUP(C4265,sales_teams!A:A,sales_teams!D:D,"")</f>
        <v>Central</v>
      </c>
      <c r="G4265" t="s">
        <v>62</v>
      </c>
      <c r="H4265" t="str">
        <f>_xlfn.XLOOKUP(G4265,products!A:A,products!B:B,"")</f>
        <v>GTX</v>
      </c>
      <c r="I4265" t="s">
        <v>80</v>
      </c>
      <c r="J4265" t="str">
        <f>_xlfn.XLOOKUP(I4265,accounts!A:A,accounts!B:B,"")</f>
        <v>retail</v>
      </c>
      <c r="K4265" t="str">
        <f>_xlfn.XLOOKUP(I4265,accounts!A:A,accounts!F:F,"")</f>
        <v>Mid-Market</v>
      </c>
      <c r="L4265" t="s">
        <v>56</v>
      </c>
      <c r="M4265" t="s">
        <v>9035</v>
      </c>
      <c r="N4265" t="s">
        <v>9043</v>
      </c>
      <c r="O4265" s="1">
        <v>42914</v>
      </c>
      <c r="P4265" s="1">
        <v>42989</v>
      </c>
      <c r="Q4265" s="5">
        <f>_xlfn.XLOOKUP(G4265,products!A:A,products!C:C,"")</f>
        <v>550</v>
      </c>
      <c r="R4265">
        <v>18</v>
      </c>
      <c r="S4265" s="5">
        <f t="shared" si="66"/>
        <v>9900</v>
      </c>
    </row>
    <row r="4266" spans="1:19" x14ac:dyDescent="0.2">
      <c r="A4266" t="s">
        <v>4411</v>
      </c>
      <c r="B4266" t="s">
        <v>9026</v>
      </c>
      <c r="C4266" t="s">
        <v>27</v>
      </c>
      <c r="D4266" t="str">
        <f>_xlfn.XLOOKUP(C4266,sales_teams!A:A,sales_teams!B:B,"")</f>
        <v>E619716</v>
      </c>
      <c r="E4266" t="str">
        <f>_xlfn.XLOOKUP(C4266,sales_teams!A:A,sales_teams!C:C,"")</f>
        <v>Rocco Neubert</v>
      </c>
      <c r="F4266" t="str">
        <f>_xlfn.XLOOKUP(C4266,sales_teams!A:A,sales_teams!D:D,"")</f>
        <v>East</v>
      </c>
      <c r="G4266" t="s">
        <v>62</v>
      </c>
      <c r="H4266" t="str">
        <f>_xlfn.XLOOKUP(G4266,products!A:A,products!B:B,"")</f>
        <v>GTX</v>
      </c>
      <c r="I4266" t="s">
        <v>172</v>
      </c>
      <c r="J4266" t="str">
        <f>_xlfn.XLOOKUP(I4266,accounts!A:A,accounts!B:B,"")</f>
        <v>software</v>
      </c>
      <c r="K4266" t="str">
        <f>_xlfn.XLOOKUP(I4266,accounts!A:A,accounts!F:F,"")</f>
        <v>Enterprise</v>
      </c>
      <c r="L4266" t="s">
        <v>81</v>
      </c>
      <c r="M4266" t="s">
        <v>9037</v>
      </c>
      <c r="N4266" t="s">
        <v>9042</v>
      </c>
      <c r="O4266" s="1">
        <v>42914</v>
      </c>
      <c r="P4266" s="1">
        <v>42917</v>
      </c>
      <c r="Q4266" s="5">
        <f>_xlfn.XLOOKUP(G4266,products!A:A,products!C:C,"")</f>
        <v>550</v>
      </c>
      <c r="R4266">
        <v>2</v>
      </c>
      <c r="S4266" s="5">
        <f t="shared" si="66"/>
        <v>1100</v>
      </c>
    </row>
    <row r="4267" spans="1:19" x14ac:dyDescent="0.2">
      <c r="A4267" t="s">
        <v>4412</v>
      </c>
      <c r="B4267" t="s">
        <v>9026</v>
      </c>
      <c r="C4267" t="s">
        <v>6</v>
      </c>
      <c r="D4267" t="str">
        <f>_xlfn.XLOOKUP(C4267,sales_teams!A:A,sales_teams!B:B,"")</f>
        <v>C163925</v>
      </c>
      <c r="E4267" t="str">
        <f>_xlfn.XLOOKUP(C4267,sales_teams!A:A,sales_teams!C:C,"")</f>
        <v>Dustin Brinkmann</v>
      </c>
      <c r="F4267" t="str">
        <f>_xlfn.XLOOKUP(C4267,sales_teams!A:A,sales_teams!D:D,"")</f>
        <v>Central</v>
      </c>
      <c r="G4267" t="s">
        <v>62</v>
      </c>
      <c r="H4267" t="str">
        <f>_xlfn.XLOOKUP(G4267,products!A:A,products!B:B,"")</f>
        <v>GTX</v>
      </c>
      <c r="I4267" t="s">
        <v>329</v>
      </c>
      <c r="J4267" t="str">
        <f>_xlfn.XLOOKUP(I4267,accounts!A:A,accounts!B:B,"")</f>
        <v>technolgy</v>
      </c>
      <c r="K4267" t="str">
        <f>_xlfn.XLOOKUP(I4267,accounts!A:A,accounts!F:F,"")</f>
        <v>Enterprise</v>
      </c>
      <c r="L4267" t="s">
        <v>81</v>
      </c>
      <c r="M4267" t="s">
        <v>9037</v>
      </c>
      <c r="N4267" t="s">
        <v>9045</v>
      </c>
      <c r="O4267" s="1">
        <v>42914</v>
      </c>
      <c r="P4267" s="1">
        <v>42958</v>
      </c>
      <c r="Q4267" s="5">
        <f>_xlfn.XLOOKUP(G4267,products!A:A,products!C:C,"")</f>
        <v>550</v>
      </c>
      <c r="R4267">
        <v>38</v>
      </c>
      <c r="S4267" s="5">
        <f t="shared" si="66"/>
        <v>20900</v>
      </c>
    </row>
    <row r="4268" spans="1:19" x14ac:dyDescent="0.2">
      <c r="A4268" t="s">
        <v>4413</v>
      </c>
      <c r="B4268" t="s">
        <v>9027</v>
      </c>
      <c r="C4268" t="s">
        <v>6</v>
      </c>
      <c r="D4268" t="str">
        <f>_xlfn.XLOOKUP(C4268,sales_teams!A:A,sales_teams!B:B,"")</f>
        <v>C163925</v>
      </c>
      <c r="E4268" t="str">
        <f>_xlfn.XLOOKUP(C4268,sales_teams!A:A,sales_teams!C:C,"")</f>
        <v>Dustin Brinkmann</v>
      </c>
      <c r="F4268" t="str">
        <f>_xlfn.XLOOKUP(C4268,sales_teams!A:A,sales_teams!D:D,"")</f>
        <v>Central</v>
      </c>
      <c r="G4268" t="s">
        <v>60</v>
      </c>
      <c r="H4268" t="str">
        <f>_xlfn.XLOOKUP(G4268,products!A:A,products!B:B,"")</f>
        <v>MG</v>
      </c>
      <c r="I4268" t="s">
        <v>80</v>
      </c>
      <c r="J4268" t="str">
        <f>_xlfn.XLOOKUP(I4268,accounts!A:A,accounts!B:B,"")</f>
        <v>retail</v>
      </c>
      <c r="K4268" t="str">
        <f>_xlfn.XLOOKUP(I4268,accounts!A:A,accounts!F:F,"")</f>
        <v>Mid-Market</v>
      </c>
      <c r="L4268" t="s">
        <v>81</v>
      </c>
      <c r="M4268" t="s">
        <v>9037</v>
      </c>
      <c r="N4268" t="s">
        <v>9042</v>
      </c>
      <c r="O4268" s="1">
        <v>42914</v>
      </c>
      <c r="P4268" s="1">
        <v>42923</v>
      </c>
      <c r="Q4268" s="5">
        <f>_xlfn.XLOOKUP(G4268,products!A:A,products!C:C,"")</f>
        <v>55</v>
      </c>
      <c r="R4268">
        <v>30</v>
      </c>
      <c r="S4268" s="5">
        <f t="shared" si="66"/>
        <v>1650</v>
      </c>
    </row>
    <row r="4269" spans="1:19" x14ac:dyDescent="0.2">
      <c r="A4269" t="s">
        <v>4414</v>
      </c>
      <c r="B4269" t="s">
        <v>9025</v>
      </c>
      <c r="C4269" t="s">
        <v>25</v>
      </c>
      <c r="D4269" t="str">
        <f>_xlfn.XLOOKUP(C4269,sales_teams!A:A,sales_teams!B:B,"")</f>
        <v>E372575</v>
      </c>
      <c r="E4269" t="str">
        <f>_xlfn.XLOOKUP(C4269,sales_teams!A:A,sales_teams!C:C,"")</f>
        <v>Rocco Neubert</v>
      </c>
      <c r="F4269" t="str">
        <f>_xlfn.XLOOKUP(C4269,sales_teams!A:A,sales_teams!D:D,"")</f>
        <v>East</v>
      </c>
      <c r="G4269" t="s">
        <v>8951</v>
      </c>
      <c r="H4269" t="str">
        <f>_xlfn.XLOOKUP(G4269,products!A:A,products!B:B,"")</f>
        <v>GTX</v>
      </c>
      <c r="I4269" t="s">
        <v>237</v>
      </c>
      <c r="J4269" t="str">
        <f>_xlfn.XLOOKUP(I4269,accounts!A:A,accounts!B:B,"")</f>
        <v>entertainment</v>
      </c>
      <c r="K4269" t="str">
        <f>_xlfn.XLOOKUP(I4269,accounts!A:A,accounts!F:F,"")</f>
        <v>Mid-Market</v>
      </c>
      <c r="L4269" t="s">
        <v>81</v>
      </c>
      <c r="M4269" t="s">
        <v>9040</v>
      </c>
      <c r="N4269" t="s">
        <v>9041</v>
      </c>
      <c r="O4269" s="1">
        <v>42914</v>
      </c>
      <c r="P4269" s="1">
        <v>42961</v>
      </c>
      <c r="Q4269" s="5">
        <f>_xlfn.XLOOKUP(G4269,products!A:A,products!C:C,"")</f>
        <v>4821</v>
      </c>
      <c r="R4269">
        <v>40</v>
      </c>
      <c r="S4269" s="5">
        <f t="shared" si="66"/>
        <v>192840</v>
      </c>
    </row>
    <row r="4270" spans="1:19" x14ac:dyDescent="0.2">
      <c r="A4270" t="s">
        <v>4415</v>
      </c>
      <c r="B4270" t="s">
        <v>9026</v>
      </c>
      <c r="C4270" t="s">
        <v>15</v>
      </c>
      <c r="D4270" t="str">
        <f>_xlfn.XLOOKUP(C4270,sales_teams!A:A,sales_teams!B:B,"")</f>
        <v>C486814</v>
      </c>
      <c r="E4270" t="str">
        <f>_xlfn.XLOOKUP(C4270,sales_teams!A:A,sales_teams!C:C,"")</f>
        <v>Melvin Marxen</v>
      </c>
      <c r="F4270" t="str">
        <f>_xlfn.XLOOKUP(C4270,sales_teams!A:A,sales_teams!D:D,"")</f>
        <v>Central</v>
      </c>
      <c r="G4270" t="s">
        <v>8951</v>
      </c>
      <c r="H4270" t="str">
        <f>_xlfn.XLOOKUP(G4270,products!A:A,products!B:B,"")</f>
        <v>GTX</v>
      </c>
      <c r="I4270" t="s">
        <v>233</v>
      </c>
      <c r="J4270" t="str">
        <f>_xlfn.XLOOKUP(I4270,accounts!A:A,accounts!B:B,"")</f>
        <v>medical</v>
      </c>
      <c r="K4270" t="str">
        <f>_xlfn.XLOOKUP(I4270,accounts!A:A,accounts!F:F,"")</f>
        <v>SMB</v>
      </c>
      <c r="L4270" t="s">
        <v>81</v>
      </c>
      <c r="M4270" t="s">
        <v>9040</v>
      </c>
      <c r="N4270" t="s">
        <v>9045</v>
      </c>
      <c r="O4270" s="1">
        <v>42914</v>
      </c>
      <c r="P4270" s="1">
        <v>42923</v>
      </c>
      <c r="Q4270" s="5">
        <f>_xlfn.XLOOKUP(G4270,products!A:A,products!C:C,"")</f>
        <v>4821</v>
      </c>
      <c r="R4270">
        <v>39</v>
      </c>
      <c r="S4270" s="5">
        <f t="shared" si="66"/>
        <v>188019</v>
      </c>
    </row>
    <row r="4271" spans="1:19" x14ac:dyDescent="0.2">
      <c r="A4271" t="s">
        <v>4416</v>
      </c>
      <c r="B4271" t="s">
        <v>9027</v>
      </c>
      <c r="C4271" t="s">
        <v>15</v>
      </c>
      <c r="D4271" t="str">
        <f>_xlfn.XLOOKUP(C4271,sales_teams!A:A,sales_teams!B:B,"")</f>
        <v>C486814</v>
      </c>
      <c r="E4271" t="str">
        <f>_xlfn.XLOOKUP(C4271,sales_teams!A:A,sales_teams!C:C,"")</f>
        <v>Melvin Marxen</v>
      </c>
      <c r="F4271" t="str">
        <f>_xlfn.XLOOKUP(C4271,sales_teams!A:A,sales_teams!D:D,"")</f>
        <v>Central</v>
      </c>
      <c r="G4271" t="s">
        <v>8951</v>
      </c>
      <c r="H4271" t="str">
        <f>_xlfn.XLOOKUP(G4271,products!A:A,products!B:B,"")</f>
        <v>GTX</v>
      </c>
      <c r="I4271" t="s">
        <v>133</v>
      </c>
      <c r="J4271" t="str">
        <f>_xlfn.XLOOKUP(I4271,accounts!A:A,accounts!B:B,"")</f>
        <v>finance</v>
      </c>
      <c r="K4271" t="str">
        <f>_xlfn.XLOOKUP(I4271,accounts!A:A,accounts!F:F,"")</f>
        <v>Mid-Market</v>
      </c>
      <c r="L4271" t="s">
        <v>81</v>
      </c>
      <c r="M4271" t="s">
        <v>9037</v>
      </c>
      <c r="N4271" t="s">
        <v>9042</v>
      </c>
      <c r="O4271" s="1">
        <v>42914</v>
      </c>
      <c r="P4271" s="1">
        <v>42922</v>
      </c>
      <c r="Q4271" s="5">
        <f>_xlfn.XLOOKUP(G4271,products!A:A,products!C:C,"")</f>
        <v>4821</v>
      </c>
      <c r="R4271">
        <v>8</v>
      </c>
      <c r="S4271" s="5">
        <f t="shared" si="66"/>
        <v>38568</v>
      </c>
    </row>
    <row r="4272" spans="1:19" x14ac:dyDescent="0.2">
      <c r="A4272" t="s">
        <v>4417</v>
      </c>
      <c r="B4272" t="s">
        <v>9027</v>
      </c>
      <c r="C4272" t="s">
        <v>15</v>
      </c>
      <c r="D4272" t="str">
        <f>_xlfn.XLOOKUP(C4272,sales_teams!A:A,sales_teams!B:B,"")</f>
        <v>C486814</v>
      </c>
      <c r="E4272" t="str">
        <f>_xlfn.XLOOKUP(C4272,sales_teams!A:A,sales_teams!C:C,"")</f>
        <v>Melvin Marxen</v>
      </c>
      <c r="F4272" t="str">
        <f>_xlfn.XLOOKUP(C4272,sales_teams!A:A,sales_teams!D:D,"")</f>
        <v>Central</v>
      </c>
      <c r="G4272" t="s">
        <v>8951</v>
      </c>
      <c r="H4272" t="str">
        <f>_xlfn.XLOOKUP(G4272,products!A:A,products!B:B,"")</f>
        <v>GTX</v>
      </c>
      <c r="I4272" t="s">
        <v>506</v>
      </c>
      <c r="J4272" t="str">
        <f>_xlfn.XLOOKUP(I4272,accounts!A:A,accounts!B:B,"")</f>
        <v>retail</v>
      </c>
      <c r="K4272" t="str">
        <f>_xlfn.XLOOKUP(I4272,accounts!A:A,accounts!F:F,"")</f>
        <v>Mid-Market</v>
      </c>
      <c r="L4272" t="s">
        <v>56</v>
      </c>
      <c r="M4272" t="s">
        <v>9035</v>
      </c>
      <c r="N4272" t="s">
        <v>9045</v>
      </c>
      <c r="O4272" s="1">
        <v>42914</v>
      </c>
      <c r="P4272" s="1">
        <v>42923</v>
      </c>
      <c r="Q4272" s="5">
        <f>_xlfn.XLOOKUP(G4272,products!A:A,products!C:C,"")</f>
        <v>4821</v>
      </c>
      <c r="R4272">
        <v>29</v>
      </c>
      <c r="S4272" s="5">
        <f t="shared" si="66"/>
        <v>139809</v>
      </c>
    </row>
    <row r="4273" spans="1:19" x14ac:dyDescent="0.2">
      <c r="A4273" t="s">
        <v>4418</v>
      </c>
      <c r="B4273" t="s">
        <v>9027</v>
      </c>
      <c r="C4273" t="s">
        <v>15</v>
      </c>
      <c r="D4273" t="str">
        <f>_xlfn.XLOOKUP(C4273,sales_teams!A:A,sales_teams!B:B,"")</f>
        <v>C486814</v>
      </c>
      <c r="E4273" t="str">
        <f>_xlfn.XLOOKUP(C4273,sales_teams!A:A,sales_teams!C:C,"")</f>
        <v>Melvin Marxen</v>
      </c>
      <c r="F4273" t="str">
        <f>_xlfn.XLOOKUP(C4273,sales_teams!A:A,sales_teams!D:D,"")</f>
        <v>Central</v>
      </c>
      <c r="G4273" t="s">
        <v>60</v>
      </c>
      <c r="H4273" t="str">
        <f>_xlfn.XLOOKUP(G4273,products!A:A,products!B:B,"")</f>
        <v>MG</v>
      </c>
      <c r="I4273" t="s">
        <v>186</v>
      </c>
      <c r="J4273" t="str">
        <f>_xlfn.XLOOKUP(I4273,accounts!A:A,accounts!B:B,"")</f>
        <v>retail</v>
      </c>
      <c r="K4273" t="str">
        <f>_xlfn.XLOOKUP(I4273,accounts!A:A,accounts!F:F,"")</f>
        <v>SMB</v>
      </c>
      <c r="L4273" t="s">
        <v>56</v>
      </c>
      <c r="M4273" t="s">
        <v>9034</v>
      </c>
      <c r="N4273" t="s">
        <v>9045</v>
      </c>
      <c r="O4273" s="1">
        <v>42914</v>
      </c>
      <c r="P4273" s="1">
        <v>43007</v>
      </c>
      <c r="Q4273" s="5">
        <f>_xlfn.XLOOKUP(G4273,products!A:A,products!C:C,"")</f>
        <v>55</v>
      </c>
      <c r="R4273">
        <v>35</v>
      </c>
      <c r="S4273" s="5">
        <f t="shared" si="66"/>
        <v>1925</v>
      </c>
    </row>
    <row r="4274" spans="1:19" x14ac:dyDescent="0.2">
      <c r="A4274" t="s">
        <v>4419</v>
      </c>
      <c r="B4274" t="s">
        <v>9025</v>
      </c>
      <c r="C4274" t="s">
        <v>28</v>
      </c>
      <c r="D4274" t="str">
        <f>_xlfn.XLOOKUP(C4274,sales_teams!A:A,sales_teams!B:B,"")</f>
        <v>E262141</v>
      </c>
      <c r="E4274" t="str">
        <f>_xlfn.XLOOKUP(C4274,sales_teams!A:A,sales_teams!C:C,"")</f>
        <v>Rocco Neubert</v>
      </c>
      <c r="F4274" t="str">
        <f>_xlfn.XLOOKUP(C4274,sales_teams!A:A,sales_teams!D:D,"")</f>
        <v>East</v>
      </c>
      <c r="G4274" t="s">
        <v>8951</v>
      </c>
      <c r="H4274" t="str">
        <f>_xlfn.XLOOKUP(G4274,products!A:A,products!B:B,"")</f>
        <v>GTX</v>
      </c>
      <c r="I4274" t="s">
        <v>532</v>
      </c>
      <c r="J4274" t="str">
        <f>_xlfn.XLOOKUP(I4274,accounts!A:A,accounts!B:B,"")</f>
        <v>technolgy</v>
      </c>
      <c r="K4274" t="str">
        <f>_xlfn.XLOOKUP(I4274,accounts!A:A,accounts!F:F,"")</f>
        <v>Mid-Market</v>
      </c>
      <c r="L4274" t="s">
        <v>56</v>
      </c>
      <c r="M4274" t="s">
        <v>9032</v>
      </c>
      <c r="N4274" t="s">
        <v>9042</v>
      </c>
      <c r="O4274" s="1">
        <v>42914</v>
      </c>
      <c r="P4274" s="1">
        <v>42918</v>
      </c>
      <c r="Q4274" s="5">
        <f>_xlfn.XLOOKUP(G4274,products!A:A,products!C:C,"")</f>
        <v>4821</v>
      </c>
      <c r="R4274">
        <v>10</v>
      </c>
      <c r="S4274" s="5">
        <f t="shared" si="66"/>
        <v>48210</v>
      </c>
    </row>
    <row r="4275" spans="1:19" x14ac:dyDescent="0.2">
      <c r="A4275" t="s">
        <v>4420</v>
      </c>
      <c r="B4275" t="s">
        <v>9028</v>
      </c>
      <c r="C4275" t="s">
        <v>38</v>
      </c>
      <c r="D4275" t="str">
        <f>_xlfn.XLOOKUP(C4275,sales_teams!A:A,sales_teams!B:B,"")</f>
        <v>W172727</v>
      </c>
      <c r="E4275" t="str">
        <f>_xlfn.XLOOKUP(C4275,sales_teams!A:A,sales_teams!C:C,"")</f>
        <v>Celia Rouche</v>
      </c>
      <c r="F4275" t="str">
        <f>_xlfn.XLOOKUP(C4275,sales_teams!A:A,sales_teams!D:D,"")</f>
        <v>West</v>
      </c>
      <c r="G4275" t="s">
        <v>75</v>
      </c>
      <c r="H4275" t="str">
        <f>_xlfn.XLOOKUP(G4275,products!A:A,products!B:B,"")</f>
        <v>MG</v>
      </c>
      <c r="I4275" t="s">
        <v>172</v>
      </c>
      <c r="J4275" t="str">
        <f>_xlfn.XLOOKUP(I4275,accounts!A:A,accounts!B:B,"")</f>
        <v>software</v>
      </c>
      <c r="K4275" t="str">
        <f>_xlfn.XLOOKUP(I4275,accounts!A:A,accounts!F:F,"")</f>
        <v>Enterprise</v>
      </c>
      <c r="L4275" t="s">
        <v>81</v>
      </c>
      <c r="M4275" t="s">
        <v>9040</v>
      </c>
      <c r="N4275" t="s">
        <v>9042</v>
      </c>
      <c r="O4275" s="1">
        <v>42914</v>
      </c>
      <c r="P4275" s="1">
        <v>42923</v>
      </c>
      <c r="Q4275" s="5">
        <f>_xlfn.XLOOKUP(G4275,products!A:A,products!C:C,"")</f>
        <v>3393</v>
      </c>
      <c r="R4275">
        <v>32</v>
      </c>
      <c r="S4275" s="5">
        <f t="shared" si="66"/>
        <v>108576</v>
      </c>
    </row>
    <row r="4276" spans="1:19" x14ac:dyDescent="0.2">
      <c r="A4276" t="s">
        <v>4421</v>
      </c>
      <c r="B4276" t="s">
        <v>9025</v>
      </c>
      <c r="C4276" t="s">
        <v>13</v>
      </c>
      <c r="D4276" t="str">
        <f>_xlfn.XLOOKUP(C4276,sales_teams!A:A,sales_teams!B:B,"")</f>
        <v>C130664</v>
      </c>
      <c r="E4276" t="str">
        <f>_xlfn.XLOOKUP(C4276,sales_teams!A:A,sales_teams!C:C,"")</f>
        <v>Melvin Marxen</v>
      </c>
      <c r="F4276" t="str">
        <f>_xlfn.XLOOKUP(C4276,sales_teams!A:A,sales_teams!D:D,"")</f>
        <v>Central</v>
      </c>
      <c r="G4276" t="s">
        <v>54</v>
      </c>
      <c r="H4276" t="str">
        <f>_xlfn.XLOOKUP(G4276,products!A:A,products!B:B,"")</f>
        <v>GTX</v>
      </c>
      <c r="I4276" t="s">
        <v>135</v>
      </c>
      <c r="J4276" t="str">
        <f>_xlfn.XLOOKUP(I4276,accounts!A:A,accounts!B:B,"")</f>
        <v>marketing</v>
      </c>
      <c r="K4276" t="str">
        <f>_xlfn.XLOOKUP(I4276,accounts!A:A,accounts!F:F,"")</f>
        <v>Mid-Market</v>
      </c>
      <c r="L4276" t="s">
        <v>81</v>
      </c>
      <c r="M4276" t="s">
        <v>9039</v>
      </c>
      <c r="N4276" t="s">
        <v>9043</v>
      </c>
      <c r="O4276" s="1">
        <v>42914</v>
      </c>
      <c r="P4276" s="1">
        <v>42976</v>
      </c>
      <c r="Q4276" s="5">
        <f>_xlfn.XLOOKUP(G4276,products!A:A,products!C:C,"")</f>
        <v>1096</v>
      </c>
      <c r="R4276">
        <v>22</v>
      </c>
      <c r="S4276" s="5">
        <f t="shared" si="66"/>
        <v>24112</v>
      </c>
    </row>
    <row r="4277" spans="1:19" x14ac:dyDescent="0.2">
      <c r="A4277" t="s">
        <v>4422</v>
      </c>
      <c r="B4277" t="s">
        <v>9026</v>
      </c>
      <c r="C4277" t="s">
        <v>13</v>
      </c>
      <c r="D4277" t="str">
        <f>_xlfn.XLOOKUP(C4277,sales_teams!A:A,sales_teams!B:B,"")</f>
        <v>C130664</v>
      </c>
      <c r="E4277" t="str">
        <f>_xlfn.XLOOKUP(C4277,sales_teams!A:A,sales_teams!C:C,"")</f>
        <v>Melvin Marxen</v>
      </c>
      <c r="F4277" t="str">
        <f>_xlfn.XLOOKUP(C4277,sales_teams!A:A,sales_teams!D:D,"")</f>
        <v>Central</v>
      </c>
      <c r="G4277" t="s">
        <v>60</v>
      </c>
      <c r="H4277" t="str">
        <f>_xlfn.XLOOKUP(G4277,products!A:A,products!B:B,"")</f>
        <v>MG</v>
      </c>
      <c r="I4277" t="s">
        <v>135</v>
      </c>
      <c r="J4277" t="str">
        <f>_xlfn.XLOOKUP(I4277,accounts!A:A,accounts!B:B,"")</f>
        <v>marketing</v>
      </c>
      <c r="K4277" t="str">
        <f>_xlfn.XLOOKUP(I4277,accounts!A:A,accounts!F:F,"")</f>
        <v>Mid-Market</v>
      </c>
      <c r="L4277" t="s">
        <v>81</v>
      </c>
      <c r="M4277" t="s">
        <v>9038</v>
      </c>
      <c r="N4277" t="s">
        <v>9043</v>
      </c>
      <c r="O4277" s="1">
        <v>42914</v>
      </c>
      <c r="P4277" s="1">
        <v>42925</v>
      </c>
      <c r="Q4277" s="5">
        <f>_xlfn.XLOOKUP(G4277,products!A:A,products!C:C,"")</f>
        <v>55</v>
      </c>
      <c r="R4277">
        <v>44</v>
      </c>
      <c r="S4277" s="5">
        <f t="shared" si="66"/>
        <v>2420</v>
      </c>
    </row>
    <row r="4278" spans="1:19" x14ac:dyDescent="0.2">
      <c r="A4278" t="s">
        <v>4423</v>
      </c>
      <c r="B4278" t="s">
        <v>9025</v>
      </c>
      <c r="C4278" t="s">
        <v>13</v>
      </c>
      <c r="D4278" t="str">
        <f>_xlfn.XLOOKUP(C4278,sales_teams!A:A,sales_teams!B:B,"")</f>
        <v>C130664</v>
      </c>
      <c r="E4278" t="str">
        <f>_xlfn.XLOOKUP(C4278,sales_teams!A:A,sales_teams!C:C,"")</f>
        <v>Melvin Marxen</v>
      </c>
      <c r="F4278" t="str">
        <f>_xlfn.XLOOKUP(C4278,sales_teams!A:A,sales_teams!D:D,"")</f>
        <v>Central</v>
      </c>
      <c r="G4278" t="s">
        <v>75</v>
      </c>
      <c r="H4278" t="str">
        <f>_xlfn.XLOOKUP(G4278,products!A:A,products!B:B,"")</f>
        <v>MG</v>
      </c>
      <c r="I4278" t="s">
        <v>140</v>
      </c>
      <c r="J4278" t="str">
        <f>_xlfn.XLOOKUP(I4278,accounts!A:A,accounts!B:B,"")</f>
        <v>technolgy</v>
      </c>
      <c r="K4278" t="str">
        <f>_xlfn.XLOOKUP(I4278,accounts!A:A,accounts!F:F,"")</f>
        <v>Mid-Market</v>
      </c>
      <c r="L4278" t="s">
        <v>56</v>
      </c>
      <c r="M4278" t="s">
        <v>9034</v>
      </c>
      <c r="N4278" t="s">
        <v>9041</v>
      </c>
      <c r="O4278" s="1">
        <v>42914</v>
      </c>
      <c r="P4278" s="1">
        <v>42923</v>
      </c>
      <c r="Q4278" s="5">
        <f>_xlfn.XLOOKUP(G4278,products!A:A,products!C:C,"")</f>
        <v>3393</v>
      </c>
      <c r="R4278">
        <v>21</v>
      </c>
      <c r="S4278" s="5">
        <f t="shared" si="66"/>
        <v>71253</v>
      </c>
    </row>
    <row r="4279" spans="1:19" x14ac:dyDescent="0.2">
      <c r="A4279" t="s">
        <v>4424</v>
      </c>
      <c r="B4279" t="s">
        <v>9025</v>
      </c>
      <c r="C4279" t="s">
        <v>36</v>
      </c>
      <c r="D4279" t="str">
        <f>_xlfn.XLOOKUP(C4279,sales_teams!A:A,sales_teams!B:B,"")</f>
        <v>W815792</v>
      </c>
      <c r="E4279" t="str">
        <f>_xlfn.XLOOKUP(C4279,sales_teams!A:A,sales_teams!C:C,"")</f>
        <v>Celia Rouche</v>
      </c>
      <c r="F4279" t="str">
        <f>_xlfn.XLOOKUP(C4279,sales_teams!A:A,sales_teams!D:D,"")</f>
        <v>West</v>
      </c>
      <c r="G4279" t="s">
        <v>75</v>
      </c>
      <c r="H4279" t="str">
        <f>_xlfn.XLOOKUP(G4279,products!A:A,products!B:B,"")</f>
        <v>MG</v>
      </c>
      <c r="I4279" t="s">
        <v>215</v>
      </c>
      <c r="J4279" t="str">
        <f>_xlfn.XLOOKUP(I4279,accounts!A:A,accounts!B:B,"")</f>
        <v>technolgy</v>
      </c>
      <c r="K4279" t="str">
        <f>_xlfn.XLOOKUP(I4279,accounts!A:A,accounts!F:F,"")</f>
        <v>Enterprise</v>
      </c>
      <c r="L4279" t="s">
        <v>81</v>
      </c>
      <c r="M4279" t="s">
        <v>9039</v>
      </c>
      <c r="N4279" t="s">
        <v>9045</v>
      </c>
      <c r="O4279" s="1">
        <v>42914</v>
      </c>
      <c r="P4279" s="1">
        <v>42992</v>
      </c>
      <c r="Q4279" s="5">
        <f>_xlfn.XLOOKUP(G4279,products!A:A,products!C:C,"")</f>
        <v>3393</v>
      </c>
      <c r="R4279">
        <v>4</v>
      </c>
      <c r="S4279" s="5">
        <f t="shared" si="66"/>
        <v>13572</v>
      </c>
    </row>
    <row r="4280" spans="1:19" x14ac:dyDescent="0.2">
      <c r="A4280" t="s">
        <v>4425</v>
      </c>
      <c r="B4280" t="s">
        <v>9027</v>
      </c>
      <c r="C4280" t="s">
        <v>40</v>
      </c>
      <c r="D4280" t="str">
        <f>_xlfn.XLOOKUP(C4280,sales_teams!A:A,sales_teams!B:B,"")</f>
        <v>W249222</v>
      </c>
      <c r="E4280" t="str">
        <f>_xlfn.XLOOKUP(C4280,sales_teams!A:A,sales_teams!C:C,"")</f>
        <v>Summer Sewald</v>
      </c>
      <c r="F4280" t="str">
        <f>_xlfn.XLOOKUP(C4280,sales_teams!A:A,sales_teams!D:D,"")</f>
        <v>West</v>
      </c>
      <c r="G4280" t="s">
        <v>8951</v>
      </c>
      <c r="H4280" t="str">
        <f>_xlfn.XLOOKUP(G4280,products!A:A,products!B:B,"")</f>
        <v>GTX</v>
      </c>
      <c r="I4280" t="s">
        <v>144</v>
      </c>
      <c r="J4280" t="str">
        <f>_xlfn.XLOOKUP(I4280,accounts!A:A,accounts!B:B,"")</f>
        <v>retail</v>
      </c>
      <c r="K4280" t="str">
        <f>_xlfn.XLOOKUP(I4280,accounts!A:A,accounts!F:F,"")</f>
        <v>Mid-Market</v>
      </c>
      <c r="L4280" t="s">
        <v>81</v>
      </c>
      <c r="M4280" t="s">
        <v>9038</v>
      </c>
      <c r="N4280" t="s">
        <v>9043</v>
      </c>
      <c r="O4280" s="1">
        <v>42914</v>
      </c>
      <c r="P4280" s="1">
        <v>42920</v>
      </c>
      <c r="Q4280" s="5">
        <f>_xlfn.XLOOKUP(G4280,products!A:A,products!C:C,"")</f>
        <v>4821</v>
      </c>
      <c r="R4280">
        <v>38</v>
      </c>
      <c r="S4280" s="5">
        <f t="shared" si="66"/>
        <v>183198</v>
      </c>
    </row>
    <row r="4281" spans="1:19" x14ac:dyDescent="0.2">
      <c r="A4281" t="s">
        <v>4426</v>
      </c>
      <c r="B4281" t="s">
        <v>9027</v>
      </c>
      <c r="C4281" t="s">
        <v>40</v>
      </c>
      <c r="D4281" t="str">
        <f>_xlfn.XLOOKUP(C4281,sales_teams!A:A,sales_teams!B:B,"")</f>
        <v>W249222</v>
      </c>
      <c r="E4281" t="str">
        <f>_xlfn.XLOOKUP(C4281,sales_teams!A:A,sales_teams!C:C,"")</f>
        <v>Summer Sewald</v>
      </c>
      <c r="F4281" t="str">
        <f>_xlfn.XLOOKUP(C4281,sales_teams!A:A,sales_teams!D:D,"")</f>
        <v>West</v>
      </c>
      <c r="G4281" t="s">
        <v>62</v>
      </c>
      <c r="H4281" t="str">
        <f>_xlfn.XLOOKUP(G4281,products!A:A,products!B:B,"")</f>
        <v>GTX</v>
      </c>
      <c r="I4281" t="s">
        <v>119</v>
      </c>
      <c r="J4281" t="str">
        <f>_xlfn.XLOOKUP(I4281,accounts!A:A,accounts!B:B,"")</f>
        <v>finance</v>
      </c>
      <c r="K4281" t="str">
        <f>_xlfn.XLOOKUP(I4281,accounts!A:A,accounts!F:F,"")</f>
        <v>Enterprise</v>
      </c>
      <c r="L4281" t="s">
        <v>56</v>
      </c>
      <c r="M4281" t="s">
        <v>9032</v>
      </c>
      <c r="N4281" t="s">
        <v>9043</v>
      </c>
      <c r="O4281" s="1">
        <v>42914</v>
      </c>
      <c r="P4281" s="1">
        <v>42957</v>
      </c>
      <c r="Q4281" s="5">
        <f>_xlfn.XLOOKUP(G4281,products!A:A,products!C:C,"")</f>
        <v>550</v>
      </c>
      <c r="R4281">
        <v>22</v>
      </c>
      <c r="S4281" s="5">
        <f t="shared" si="66"/>
        <v>12100</v>
      </c>
    </row>
    <row r="4282" spans="1:19" x14ac:dyDescent="0.2">
      <c r="A4282" t="s">
        <v>4427</v>
      </c>
      <c r="B4282" t="s">
        <v>9027</v>
      </c>
      <c r="C4282" t="s">
        <v>10</v>
      </c>
      <c r="D4282" t="str">
        <f>_xlfn.XLOOKUP(C4282,sales_teams!A:A,sales_teams!B:B,"")</f>
        <v>C309699</v>
      </c>
      <c r="E4282" t="str">
        <f>_xlfn.XLOOKUP(C4282,sales_teams!A:A,sales_teams!C:C,"")</f>
        <v>Melvin Marxen</v>
      </c>
      <c r="F4282" t="str">
        <f>_xlfn.XLOOKUP(C4282,sales_teams!A:A,sales_teams!D:D,"")</f>
        <v>Central</v>
      </c>
      <c r="G4282" t="s">
        <v>54</v>
      </c>
      <c r="H4282" t="str">
        <f>_xlfn.XLOOKUP(G4282,products!A:A,products!B:B,"")</f>
        <v>GTX</v>
      </c>
      <c r="I4282" t="s">
        <v>149</v>
      </c>
      <c r="J4282" t="str">
        <f>_xlfn.XLOOKUP(I4282,accounts!A:A,accounts!B:B,"")</f>
        <v>finance</v>
      </c>
      <c r="K4282" t="str">
        <f>_xlfn.XLOOKUP(I4282,accounts!A:A,accounts!F:F,"")</f>
        <v>Mid-Market</v>
      </c>
      <c r="L4282" t="s">
        <v>81</v>
      </c>
      <c r="M4282" t="s">
        <v>9037</v>
      </c>
      <c r="N4282" t="s">
        <v>9043</v>
      </c>
      <c r="O4282" s="1">
        <v>42914</v>
      </c>
      <c r="P4282" s="1">
        <v>42919</v>
      </c>
      <c r="Q4282" s="5">
        <f>_xlfn.XLOOKUP(G4282,products!A:A,products!C:C,"")</f>
        <v>1096</v>
      </c>
      <c r="R4282">
        <v>19</v>
      </c>
      <c r="S4282" s="5">
        <f t="shared" si="66"/>
        <v>20824</v>
      </c>
    </row>
    <row r="4283" spans="1:19" x14ac:dyDescent="0.2">
      <c r="A4283" t="s">
        <v>4428</v>
      </c>
      <c r="B4283" t="s">
        <v>9025</v>
      </c>
      <c r="C4283" t="s">
        <v>10</v>
      </c>
      <c r="D4283" t="str">
        <f>_xlfn.XLOOKUP(C4283,sales_teams!A:A,sales_teams!B:B,"")</f>
        <v>C309699</v>
      </c>
      <c r="E4283" t="str">
        <f>_xlfn.XLOOKUP(C4283,sales_teams!A:A,sales_teams!C:C,"")</f>
        <v>Melvin Marxen</v>
      </c>
      <c r="F4283" t="str">
        <f>_xlfn.XLOOKUP(C4283,sales_teams!A:A,sales_teams!D:D,"")</f>
        <v>Central</v>
      </c>
      <c r="G4283" t="s">
        <v>75</v>
      </c>
      <c r="H4283" t="str">
        <f>_xlfn.XLOOKUP(G4283,products!A:A,products!B:B,"")</f>
        <v>MG</v>
      </c>
      <c r="I4283" t="s">
        <v>213</v>
      </c>
      <c r="J4283" t="str">
        <f>_xlfn.XLOOKUP(I4283,accounts!A:A,accounts!B:B,"")</f>
        <v>software</v>
      </c>
      <c r="K4283" t="str">
        <f>_xlfn.XLOOKUP(I4283,accounts!A:A,accounts!F:F,"")</f>
        <v>Enterprise</v>
      </c>
      <c r="L4283" t="s">
        <v>81</v>
      </c>
      <c r="M4283" t="s">
        <v>9036</v>
      </c>
      <c r="N4283" t="s">
        <v>9043</v>
      </c>
      <c r="O4283" s="1">
        <v>42914</v>
      </c>
      <c r="P4283" s="1">
        <v>42921</v>
      </c>
      <c r="Q4283" s="5">
        <f>_xlfn.XLOOKUP(G4283,products!A:A,products!C:C,"")</f>
        <v>3393</v>
      </c>
      <c r="R4283">
        <v>6</v>
      </c>
      <c r="S4283" s="5">
        <f t="shared" si="66"/>
        <v>20358</v>
      </c>
    </row>
    <row r="4284" spans="1:19" x14ac:dyDescent="0.2">
      <c r="A4284" t="s">
        <v>4429</v>
      </c>
      <c r="B4284" t="s">
        <v>9025</v>
      </c>
      <c r="C4284" t="s">
        <v>10</v>
      </c>
      <c r="D4284" t="str">
        <f>_xlfn.XLOOKUP(C4284,sales_teams!A:A,sales_teams!B:B,"")</f>
        <v>C309699</v>
      </c>
      <c r="E4284" t="str">
        <f>_xlfn.XLOOKUP(C4284,sales_teams!A:A,sales_teams!C:C,"")</f>
        <v>Melvin Marxen</v>
      </c>
      <c r="F4284" t="str">
        <f>_xlfn.XLOOKUP(C4284,sales_teams!A:A,sales_teams!D:D,"")</f>
        <v>Central</v>
      </c>
      <c r="G4284" t="s">
        <v>62</v>
      </c>
      <c r="H4284" t="str">
        <f>_xlfn.XLOOKUP(G4284,products!A:A,products!B:B,"")</f>
        <v>GTX</v>
      </c>
      <c r="I4284" t="s">
        <v>67</v>
      </c>
      <c r="J4284" t="str">
        <f>_xlfn.XLOOKUP(I4284,accounts!A:A,accounts!B:B,"")</f>
        <v>medical</v>
      </c>
      <c r="K4284" t="str">
        <f>_xlfn.XLOOKUP(I4284,accounts!A:A,accounts!F:F,"")</f>
        <v>Enterprise</v>
      </c>
      <c r="L4284" t="s">
        <v>56</v>
      </c>
      <c r="M4284" t="s">
        <v>9035</v>
      </c>
      <c r="N4284" t="s">
        <v>9042</v>
      </c>
      <c r="O4284" s="1">
        <v>42914</v>
      </c>
      <c r="P4284" s="1">
        <v>42980</v>
      </c>
      <c r="Q4284" s="5">
        <f>_xlfn.XLOOKUP(G4284,products!A:A,products!C:C,"")</f>
        <v>550</v>
      </c>
      <c r="R4284">
        <v>31</v>
      </c>
      <c r="S4284" s="5">
        <f t="shared" si="66"/>
        <v>17050</v>
      </c>
    </row>
    <row r="4285" spans="1:19" x14ac:dyDescent="0.2">
      <c r="A4285" t="s">
        <v>4430</v>
      </c>
      <c r="B4285" t="s">
        <v>9026</v>
      </c>
      <c r="C4285" t="s">
        <v>42</v>
      </c>
      <c r="D4285" t="str">
        <f>_xlfn.XLOOKUP(C4285,sales_teams!A:A,sales_teams!B:B,"")</f>
        <v>W674591</v>
      </c>
      <c r="E4285" t="str">
        <f>_xlfn.XLOOKUP(C4285,sales_teams!A:A,sales_teams!C:C,"")</f>
        <v>Summer Sewald</v>
      </c>
      <c r="F4285" t="str">
        <f>_xlfn.XLOOKUP(C4285,sales_teams!A:A,sales_teams!D:D,"")</f>
        <v>West</v>
      </c>
      <c r="G4285" t="s">
        <v>62</v>
      </c>
      <c r="H4285" t="str">
        <f>_xlfn.XLOOKUP(G4285,products!A:A,products!B:B,"")</f>
        <v>GTX</v>
      </c>
      <c r="I4285" t="s">
        <v>69</v>
      </c>
      <c r="J4285" t="str">
        <f>_xlfn.XLOOKUP(I4285,accounts!A:A,accounts!B:B,"")</f>
        <v>retail</v>
      </c>
      <c r="K4285" t="str">
        <f>_xlfn.XLOOKUP(I4285,accounts!A:A,accounts!F:F,"")</f>
        <v>Mid-Market</v>
      </c>
      <c r="L4285" t="s">
        <v>56</v>
      </c>
      <c r="M4285" t="s">
        <v>9035</v>
      </c>
      <c r="N4285" t="s">
        <v>9042</v>
      </c>
      <c r="O4285" s="1">
        <v>42914</v>
      </c>
      <c r="P4285" s="1">
        <v>43005</v>
      </c>
      <c r="Q4285" s="5">
        <f>_xlfn.XLOOKUP(G4285,products!A:A,products!C:C,"")</f>
        <v>550</v>
      </c>
      <c r="R4285">
        <v>14</v>
      </c>
      <c r="S4285" s="5">
        <f t="shared" si="66"/>
        <v>7700</v>
      </c>
    </row>
    <row r="4286" spans="1:19" x14ac:dyDescent="0.2">
      <c r="A4286" t="s">
        <v>4431</v>
      </c>
      <c r="B4286" t="s">
        <v>9027</v>
      </c>
      <c r="C4286" t="s">
        <v>42</v>
      </c>
      <c r="D4286" t="str">
        <f>_xlfn.XLOOKUP(C4286,sales_teams!A:A,sales_teams!B:B,"")</f>
        <v>W674591</v>
      </c>
      <c r="E4286" t="str">
        <f>_xlfn.XLOOKUP(C4286,sales_teams!A:A,sales_teams!C:C,"")</f>
        <v>Summer Sewald</v>
      </c>
      <c r="F4286" t="str">
        <f>_xlfn.XLOOKUP(C4286,sales_teams!A:A,sales_teams!D:D,"")</f>
        <v>West</v>
      </c>
      <c r="G4286" t="s">
        <v>54</v>
      </c>
      <c r="H4286" t="str">
        <f>_xlfn.XLOOKUP(G4286,products!A:A,products!B:B,"")</f>
        <v>GTX</v>
      </c>
      <c r="I4286" t="s">
        <v>287</v>
      </c>
      <c r="J4286" t="str">
        <f>_xlfn.XLOOKUP(I4286,accounts!A:A,accounts!B:B,"")</f>
        <v>retail</v>
      </c>
      <c r="K4286" t="str">
        <f>_xlfn.XLOOKUP(I4286,accounts!A:A,accounts!F:F,"")</f>
        <v>Enterprise</v>
      </c>
      <c r="L4286" t="s">
        <v>56</v>
      </c>
      <c r="M4286" t="s">
        <v>9033</v>
      </c>
      <c r="N4286" t="s">
        <v>9045</v>
      </c>
      <c r="O4286" s="1">
        <v>42914</v>
      </c>
      <c r="P4286" s="1">
        <v>42920</v>
      </c>
      <c r="Q4286" s="5">
        <f>_xlfn.XLOOKUP(G4286,products!A:A,products!C:C,"")</f>
        <v>1096</v>
      </c>
      <c r="R4286">
        <v>28</v>
      </c>
      <c r="S4286" s="5">
        <f t="shared" si="66"/>
        <v>30688</v>
      </c>
    </row>
    <row r="4287" spans="1:19" x14ac:dyDescent="0.2">
      <c r="A4287" t="s">
        <v>4432</v>
      </c>
      <c r="B4287" t="s">
        <v>9028</v>
      </c>
      <c r="C4287" t="s">
        <v>42</v>
      </c>
      <c r="D4287" t="str">
        <f>_xlfn.XLOOKUP(C4287,sales_teams!A:A,sales_teams!B:B,"")</f>
        <v>W674591</v>
      </c>
      <c r="E4287" t="str">
        <f>_xlfn.XLOOKUP(C4287,sales_teams!A:A,sales_teams!C:C,"")</f>
        <v>Summer Sewald</v>
      </c>
      <c r="F4287" t="str">
        <f>_xlfn.XLOOKUP(C4287,sales_teams!A:A,sales_teams!D:D,"")</f>
        <v>West</v>
      </c>
      <c r="G4287" t="s">
        <v>8951</v>
      </c>
      <c r="H4287" t="str">
        <f>_xlfn.XLOOKUP(G4287,products!A:A,products!B:B,"")</f>
        <v>GTX</v>
      </c>
      <c r="I4287" t="s">
        <v>174</v>
      </c>
      <c r="J4287" t="str">
        <f>_xlfn.XLOOKUP(I4287,accounts!A:A,accounts!B:B,"")</f>
        <v>services</v>
      </c>
      <c r="K4287" t="str">
        <f>_xlfn.XLOOKUP(I4287,accounts!A:A,accounts!F:F,"")</f>
        <v>Mid-Market</v>
      </c>
      <c r="L4287" t="s">
        <v>56</v>
      </c>
      <c r="M4287" t="s">
        <v>9033</v>
      </c>
      <c r="N4287" t="s">
        <v>9045</v>
      </c>
      <c r="O4287" s="1">
        <v>42914</v>
      </c>
      <c r="P4287" s="1">
        <v>42991</v>
      </c>
      <c r="Q4287" s="5">
        <f>_xlfn.XLOOKUP(G4287,products!A:A,products!C:C,"")</f>
        <v>4821</v>
      </c>
      <c r="R4287">
        <v>35</v>
      </c>
      <c r="S4287" s="5">
        <f t="shared" si="66"/>
        <v>168735</v>
      </c>
    </row>
    <row r="4288" spans="1:19" x14ac:dyDescent="0.2">
      <c r="A4288" t="s">
        <v>4433</v>
      </c>
      <c r="B4288" t="s">
        <v>9026</v>
      </c>
      <c r="C4288" t="s">
        <v>8</v>
      </c>
      <c r="D4288" t="str">
        <f>_xlfn.XLOOKUP(C4288,sales_teams!A:A,sales_teams!B:B,"")</f>
        <v>C100201</v>
      </c>
      <c r="E4288" t="str">
        <f>_xlfn.XLOOKUP(C4288,sales_teams!A:A,sales_teams!C:C,"")</f>
        <v>Dustin Brinkmann</v>
      </c>
      <c r="F4288" t="str">
        <f>_xlfn.XLOOKUP(C4288,sales_teams!A:A,sales_teams!D:D,"")</f>
        <v>Central</v>
      </c>
      <c r="G4288" t="s">
        <v>62</v>
      </c>
      <c r="H4288" t="str">
        <f>_xlfn.XLOOKUP(G4288,products!A:A,products!B:B,"")</f>
        <v>GTX</v>
      </c>
      <c r="I4288" t="s">
        <v>149</v>
      </c>
      <c r="J4288" t="str">
        <f>_xlfn.XLOOKUP(I4288,accounts!A:A,accounts!B:B,"")</f>
        <v>finance</v>
      </c>
      <c r="K4288" t="str">
        <f>_xlfn.XLOOKUP(I4288,accounts!A:A,accounts!F:F,"")</f>
        <v>Mid-Market</v>
      </c>
      <c r="L4288" t="s">
        <v>56</v>
      </c>
      <c r="M4288" t="s">
        <v>9031</v>
      </c>
      <c r="N4288" t="s">
        <v>9043</v>
      </c>
      <c r="O4288" s="1">
        <v>42914</v>
      </c>
      <c r="P4288" s="1">
        <v>42958</v>
      </c>
      <c r="Q4288" s="5">
        <f>_xlfn.XLOOKUP(G4288,products!A:A,products!C:C,"")</f>
        <v>550</v>
      </c>
      <c r="R4288">
        <v>33</v>
      </c>
      <c r="S4288" s="5">
        <f t="shared" si="66"/>
        <v>18150</v>
      </c>
    </row>
    <row r="4289" spans="1:19" x14ac:dyDescent="0.2">
      <c r="A4289" t="s">
        <v>4434</v>
      </c>
      <c r="B4289" t="s">
        <v>9028</v>
      </c>
      <c r="C4289" t="s">
        <v>37</v>
      </c>
      <c r="D4289" t="str">
        <f>_xlfn.XLOOKUP(C4289,sales_teams!A:A,sales_teams!B:B,"")</f>
        <v>W337844</v>
      </c>
      <c r="E4289" t="str">
        <f>_xlfn.XLOOKUP(C4289,sales_teams!A:A,sales_teams!C:C,"")</f>
        <v>Celia Rouche</v>
      </c>
      <c r="F4289" t="str">
        <f>_xlfn.XLOOKUP(C4289,sales_teams!A:A,sales_teams!D:D,"")</f>
        <v>West</v>
      </c>
      <c r="G4289" t="s">
        <v>83</v>
      </c>
      <c r="H4289" t="str">
        <f>_xlfn.XLOOKUP(G4289,products!A:A,products!B:B,"")</f>
        <v>GTX</v>
      </c>
      <c r="I4289" t="s">
        <v>165</v>
      </c>
      <c r="J4289" t="str">
        <f>_xlfn.XLOOKUP(I4289,accounts!A:A,accounts!B:B,"")</f>
        <v>marketing</v>
      </c>
      <c r="K4289" t="str">
        <f>_xlfn.XLOOKUP(I4289,accounts!A:A,accounts!F:F,"")</f>
        <v>Enterprise</v>
      </c>
      <c r="L4289" t="s">
        <v>81</v>
      </c>
      <c r="M4289" t="s">
        <v>9037</v>
      </c>
      <c r="N4289" t="s">
        <v>9041</v>
      </c>
      <c r="O4289" s="1">
        <v>42914</v>
      </c>
      <c r="P4289" s="1">
        <v>42921</v>
      </c>
      <c r="Q4289" s="5">
        <f>_xlfn.XLOOKUP(G4289,products!A:A,products!C:C,"")</f>
        <v>5482</v>
      </c>
      <c r="R4289">
        <v>32</v>
      </c>
      <c r="S4289" s="5">
        <f t="shared" si="66"/>
        <v>175424</v>
      </c>
    </row>
    <row r="4290" spans="1:19" x14ac:dyDescent="0.2">
      <c r="A4290" t="s">
        <v>4435</v>
      </c>
      <c r="B4290" t="s">
        <v>9027</v>
      </c>
      <c r="C4290" t="s">
        <v>9</v>
      </c>
      <c r="D4290" t="str">
        <f>_xlfn.XLOOKUP(C4290,sales_teams!A:A,sales_teams!B:B,"")</f>
        <v>C62195</v>
      </c>
      <c r="E4290" t="str">
        <f>_xlfn.XLOOKUP(C4290,sales_teams!A:A,sales_teams!C:C,"")</f>
        <v>Dustin Brinkmann</v>
      </c>
      <c r="F4290" t="str">
        <f>_xlfn.XLOOKUP(C4290,sales_teams!A:A,sales_teams!D:D,"")</f>
        <v>Central</v>
      </c>
      <c r="G4290" t="s">
        <v>83</v>
      </c>
      <c r="H4290" t="str">
        <f>_xlfn.XLOOKUP(G4290,products!A:A,products!B:B,"")</f>
        <v>GTX</v>
      </c>
      <c r="I4290" t="s">
        <v>317</v>
      </c>
      <c r="J4290" t="str">
        <f>_xlfn.XLOOKUP(I4290,accounts!A:A,accounts!B:B,"")</f>
        <v>medical</v>
      </c>
      <c r="K4290" t="str">
        <f>_xlfn.XLOOKUP(I4290,accounts!A:A,accounts!F:F,"")</f>
        <v>Mid-Market</v>
      </c>
      <c r="L4290" t="s">
        <v>81</v>
      </c>
      <c r="M4290" t="s">
        <v>9039</v>
      </c>
      <c r="N4290" t="s">
        <v>9042</v>
      </c>
      <c r="O4290" s="1">
        <v>42914</v>
      </c>
      <c r="P4290" s="1">
        <v>42971</v>
      </c>
      <c r="Q4290" s="5">
        <f>_xlfn.XLOOKUP(G4290,products!A:A,products!C:C,"")</f>
        <v>5482</v>
      </c>
      <c r="R4290">
        <v>39</v>
      </c>
      <c r="S4290" s="5">
        <f t="shared" si="66"/>
        <v>213798</v>
      </c>
    </row>
    <row r="4291" spans="1:19" x14ac:dyDescent="0.2">
      <c r="A4291" t="s">
        <v>4436</v>
      </c>
      <c r="B4291" t="s">
        <v>9025</v>
      </c>
      <c r="C4291" t="s">
        <v>9</v>
      </c>
      <c r="D4291" t="str">
        <f>_xlfn.XLOOKUP(C4291,sales_teams!A:A,sales_teams!B:B,"")</f>
        <v>C62195</v>
      </c>
      <c r="E4291" t="str">
        <f>_xlfn.XLOOKUP(C4291,sales_teams!A:A,sales_teams!C:C,"")</f>
        <v>Dustin Brinkmann</v>
      </c>
      <c r="F4291" t="str">
        <f>_xlfn.XLOOKUP(C4291,sales_teams!A:A,sales_teams!D:D,"")</f>
        <v>Central</v>
      </c>
      <c r="G4291" t="s">
        <v>62</v>
      </c>
      <c r="H4291" t="str">
        <f>_xlfn.XLOOKUP(G4291,products!A:A,products!B:B,"")</f>
        <v>GTX</v>
      </c>
      <c r="I4291" t="s">
        <v>58</v>
      </c>
      <c r="J4291" t="str">
        <f>_xlfn.XLOOKUP(I4291,accounts!A:A,accounts!B:B,"")</f>
        <v>medical</v>
      </c>
      <c r="K4291" t="str">
        <f>_xlfn.XLOOKUP(I4291,accounts!A:A,accounts!F:F,"")</f>
        <v>Mid-Market</v>
      </c>
      <c r="L4291" t="s">
        <v>56</v>
      </c>
      <c r="M4291" t="s">
        <v>9032</v>
      </c>
      <c r="N4291" t="s">
        <v>9041</v>
      </c>
      <c r="O4291" s="1">
        <v>42914</v>
      </c>
      <c r="P4291" s="1">
        <v>43008</v>
      </c>
      <c r="Q4291" s="5">
        <f>_xlfn.XLOOKUP(G4291,products!A:A,products!C:C,"")</f>
        <v>550</v>
      </c>
      <c r="R4291">
        <v>40</v>
      </c>
      <c r="S4291" s="5">
        <f t="shared" ref="S4291:S4354" si="67">Q4291*R4291</f>
        <v>22000</v>
      </c>
    </row>
    <row r="4292" spans="1:19" x14ac:dyDescent="0.2">
      <c r="A4292" t="s">
        <v>4437</v>
      </c>
      <c r="B4292" t="s">
        <v>9025</v>
      </c>
      <c r="C4292" t="s">
        <v>21</v>
      </c>
      <c r="D4292" t="str">
        <f>_xlfn.XLOOKUP(C4292,sales_teams!A:A,sales_teams!B:B,"")</f>
        <v>E777204</v>
      </c>
      <c r="E4292" t="str">
        <f>_xlfn.XLOOKUP(C4292,sales_teams!A:A,sales_teams!C:C,"")</f>
        <v>Cara Losch</v>
      </c>
      <c r="F4292" t="str">
        <f>_xlfn.XLOOKUP(C4292,sales_teams!A:A,sales_teams!D:D,"")</f>
        <v>East</v>
      </c>
      <c r="G4292" t="s">
        <v>75</v>
      </c>
      <c r="H4292" t="str">
        <f>_xlfn.XLOOKUP(G4292,products!A:A,products!B:B,"")</f>
        <v>MG</v>
      </c>
      <c r="J4292">
        <f>_xlfn.XLOOKUP(I4292,accounts!A:A,accounts!B:B,"")</f>
        <v>0</v>
      </c>
      <c r="K4292">
        <f>_xlfn.XLOOKUP(I4292,accounts!A:A,accounts!F:F,"")</f>
        <v>0</v>
      </c>
      <c r="L4292" t="s">
        <v>76</v>
      </c>
      <c r="N4292" t="s">
        <v>9044</v>
      </c>
      <c r="O4292" s="1">
        <v>42914</v>
      </c>
      <c r="Q4292" s="5">
        <f>_xlfn.XLOOKUP(G4292,products!A:A,products!C:C,"")</f>
        <v>3393</v>
      </c>
      <c r="R4292">
        <v>37</v>
      </c>
      <c r="S4292" s="5">
        <f t="shared" si="67"/>
        <v>125541</v>
      </c>
    </row>
    <row r="4293" spans="1:19" x14ac:dyDescent="0.2">
      <c r="A4293" t="s">
        <v>4438</v>
      </c>
      <c r="B4293" t="s">
        <v>9025</v>
      </c>
      <c r="C4293" t="s">
        <v>7</v>
      </c>
      <c r="D4293" t="str">
        <f>_xlfn.XLOOKUP(C4293,sales_teams!A:A,sales_teams!B:B,"")</f>
        <v>C234829</v>
      </c>
      <c r="E4293" t="str">
        <f>_xlfn.XLOOKUP(C4293,sales_teams!A:A,sales_teams!C:C,"")</f>
        <v>Dustin Brinkmann</v>
      </c>
      <c r="F4293" t="str">
        <f>_xlfn.XLOOKUP(C4293,sales_teams!A:A,sales_teams!D:D,"")</f>
        <v>Central</v>
      </c>
      <c r="G4293" t="s">
        <v>62</v>
      </c>
      <c r="H4293" t="str">
        <f>_xlfn.XLOOKUP(G4293,products!A:A,products!B:B,"")</f>
        <v>GTX</v>
      </c>
      <c r="I4293" t="s">
        <v>213</v>
      </c>
      <c r="J4293" t="str">
        <f>_xlfn.XLOOKUP(I4293,accounts!A:A,accounts!B:B,"")</f>
        <v>software</v>
      </c>
      <c r="K4293" t="str">
        <f>_xlfn.XLOOKUP(I4293,accounts!A:A,accounts!F:F,"")</f>
        <v>Enterprise</v>
      </c>
      <c r="L4293" t="s">
        <v>56</v>
      </c>
      <c r="M4293" t="s">
        <v>9032</v>
      </c>
      <c r="N4293" t="s">
        <v>9042</v>
      </c>
      <c r="O4293" s="1">
        <v>42914</v>
      </c>
      <c r="P4293" s="1">
        <v>42918</v>
      </c>
      <c r="Q4293" s="5">
        <f>_xlfn.XLOOKUP(G4293,products!A:A,products!C:C,"")</f>
        <v>550</v>
      </c>
      <c r="R4293">
        <v>30</v>
      </c>
      <c r="S4293" s="5">
        <f t="shared" si="67"/>
        <v>16500</v>
      </c>
    </row>
    <row r="4294" spans="1:19" x14ac:dyDescent="0.2">
      <c r="A4294" t="s">
        <v>4439</v>
      </c>
      <c r="B4294" t="s">
        <v>9027</v>
      </c>
      <c r="C4294" t="s">
        <v>32</v>
      </c>
      <c r="D4294" t="str">
        <f>_xlfn.XLOOKUP(C4294,sales_teams!A:A,sales_teams!B:B,"")</f>
        <v>W975078</v>
      </c>
      <c r="E4294" t="str">
        <f>_xlfn.XLOOKUP(C4294,sales_teams!A:A,sales_teams!C:C,"")</f>
        <v>Celia Rouche</v>
      </c>
      <c r="F4294" t="str">
        <f>_xlfn.XLOOKUP(C4294,sales_teams!A:A,sales_teams!D:D,"")</f>
        <v>West</v>
      </c>
      <c r="G4294" t="s">
        <v>54</v>
      </c>
      <c r="H4294" t="str">
        <f>_xlfn.XLOOKUP(G4294,products!A:A,products!B:B,"")</f>
        <v>GTX</v>
      </c>
      <c r="I4294" t="s">
        <v>327</v>
      </c>
      <c r="J4294" t="str">
        <f>_xlfn.XLOOKUP(I4294,accounts!A:A,accounts!B:B,"")</f>
        <v>retail</v>
      </c>
      <c r="K4294" t="str">
        <f>_xlfn.XLOOKUP(I4294,accounts!A:A,accounts!F:F,"")</f>
        <v>Mid-Market</v>
      </c>
      <c r="L4294" t="s">
        <v>56</v>
      </c>
      <c r="M4294" t="s">
        <v>9032</v>
      </c>
      <c r="N4294" t="s">
        <v>9041</v>
      </c>
      <c r="O4294" s="1">
        <v>42914</v>
      </c>
      <c r="P4294" s="1">
        <v>42985</v>
      </c>
      <c r="Q4294" s="5">
        <f>_xlfn.XLOOKUP(G4294,products!A:A,products!C:C,"")</f>
        <v>1096</v>
      </c>
      <c r="R4294">
        <v>14</v>
      </c>
      <c r="S4294" s="5">
        <f t="shared" si="67"/>
        <v>15344</v>
      </c>
    </row>
    <row r="4295" spans="1:19" x14ac:dyDescent="0.2">
      <c r="A4295" t="s">
        <v>4440</v>
      </c>
      <c r="B4295" t="s">
        <v>9025</v>
      </c>
      <c r="C4295" t="s">
        <v>32</v>
      </c>
      <c r="D4295" t="str">
        <f>_xlfn.XLOOKUP(C4295,sales_teams!A:A,sales_teams!B:B,"")</f>
        <v>W975078</v>
      </c>
      <c r="E4295" t="str">
        <f>_xlfn.XLOOKUP(C4295,sales_teams!A:A,sales_teams!C:C,"")</f>
        <v>Celia Rouche</v>
      </c>
      <c r="F4295" t="str">
        <f>_xlfn.XLOOKUP(C4295,sales_teams!A:A,sales_teams!D:D,"")</f>
        <v>West</v>
      </c>
      <c r="G4295" t="s">
        <v>8951</v>
      </c>
      <c r="H4295" t="str">
        <f>_xlfn.XLOOKUP(G4295,products!A:A,products!B:B,"")</f>
        <v>GTX</v>
      </c>
      <c r="I4295" t="s">
        <v>91</v>
      </c>
      <c r="J4295" t="str">
        <f>_xlfn.XLOOKUP(I4295,accounts!A:A,accounts!B:B,"")</f>
        <v>software</v>
      </c>
      <c r="K4295" t="str">
        <f>_xlfn.XLOOKUP(I4295,accounts!A:A,accounts!F:F,"")</f>
        <v>Enterprise</v>
      </c>
      <c r="L4295" t="s">
        <v>56</v>
      </c>
      <c r="M4295" t="s">
        <v>9033</v>
      </c>
      <c r="N4295" t="s">
        <v>9042</v>
      </c>
      <c r="O4295" s="1">
        <v>42914</v>
      </c>
      <c r="P4295" s="1">
        <v>42919</v>
      </c>
      <c r="Q4295" s="5">
        <f>_xlfn.XLOOKUP(G4295,products!A:A,products!C:C,"")</f>
        <v>4821</v>
      </c>
      <c r="R4295">
        <v>15</v>
      </c>
      <c r="S4295" s="5">
        <f t="shared" si="67"/>
        <v>72315</v>
      </c>
    </row>
    <row r="4296" spans="1:19" x14ac:dyDescent="0.2">
      <c r="A4296" t="s">
        <v>4441</v>
      </c>
      <c r="B4296" t="s">
        <v>9028</v>
      </c>
      <c r="C4296" t="s">
        <v>32</v>
      </c>
      <c r="D4296" t="str">
        <f>_xlfn.XLOOKUP(C4296,sales_teams!A:A,sales_teams!B:B,"")</f>
        <v>W975078</v>
      </c>
      <c r="E4296" t="str">
        <f>_xlfn.XLOOKUP(C4296,sales_teams!A:A,sales_teams!C:C,"")</f>
        <v>Celia Rouche</v>
      </c>
      <c r="F4296" t="str">
        <f>_xlfn.XLOOKUP(C4296,sales_teams!A:A,sales_teams!D:D,"")</f>
        <v>West</v>
      </c>
      <c r="G4296" t="s">
        <v>75</v>
      </c>
      <c r="H4296" t="str">
        <f>_xlfn.XLOOKUP(G4296,products!A:A,products!B:B,"")</f>
        <v>MG</v>
      </c>
      <c r="I4296" t="s">
        <v>210</v>
      </c>
      <c r="J4296" t="str">
        <f>_xlfn.XLOOKUP(I4296,accounts!A:A,accounts!B:B,"")</f>
        <v>telecommunications</v>
      </c>
      <c r="K4296" t="str">
        <f>_xlfn.XLOOKUP(I4296,accounts!A:A,accounts!F:F,"")</f>
        <v>Enterprise</v>
      </c>
      <c r="L4296" t="s">
        <v>56</v>
      </c>
      <c r="M4296" t="s">
        <v>9032</v>
      </c>
      <c r="N4296" t="s">
        <v>9043</v>
      </c>
      <c r="O4296" s="1">
        <v>42914</v>
      </c>
      <c r="P4296" s="1">
        <v>42987</v>
      </c>
      <c r="Q4296" s="5">
        <f>_xlfn.XLOOKUP(G4296,products!A:A,products!C:C,"")</f>
        <v>3393</v>
      </c>
      <c r="R4296">
        <v>12</v>
      </c>
      <c r="S4296" s="5">
        <f t="shared" si="67"/>
        <v>40716</v>
      </c>
    </row>
    <row r="4297" spans="1:19" x14ac:dyDescent="0.2">
      <c r="A4297" t="s">
        <v>4442</v>
      </c>
      <c r="B4297" t="s">
        <v>9025</v>
      </c>
      <c r="C4297" t="s">
        <v>17</v>
      </c>
      <c r="D4297" t="str">
        <f>_xlfn.XLOOKUP(C4297,sales_teams!A:A,sales_teams!B:B,"")</f>
        <v>E152967</v>
      </c>
      <c r="E4297" t="str">
        <f>_xlfn.XLOOKUP(C4297,sales_teams!A:A,sales_teams!C:C,"")</f>
        <v>Cara Losch</v>
      </c>
      <c r="F4297" t="str">
        <f>_xlfn.XLOOKUP(C4297,sales_teams!A:A,sales_teams!D:D,"")</f>
        <v>East</v>
      </c>
      <c r="G4297" t="s">
        <v>75</v>
      </c>
      <c r="H4297" t="str">
        <f>_xlfn.XLOOKUP(G4297,products!A:A,products!B:B,"")</f>
        <v>MG</v>
      </c>
      <c r="I4297" t="s">
        <v>174</v>
      </c>
      <c r="J4297" t="str">
        <f>_xlfn.XLOOKUP(I4297,accounts!A:A,accounts!B:B,"")</f>
        <v>services</v>
      </c>
      <c r="K4297" t="str">
        <f>_xlfn.XLOOKUP(I4297,accounts!A:A,accounts!F:F,"")</f>
        <v>Mid-Market</v>
      </c>
      <c r="L4297" t="s">
        <v>76</v>
      </c>
      <c r="N4297" t="s">
        <v>9044</v>
      </c>
      <c r="O4297" s="1">
        <v>42914</v>
      </c>
      <c r="Q4297" s="5">
        <f>_xlfn.XLOOKUP(G4297,products!A:A,products!C:C,"")</f>
        <v>3393</v>
      </c>
      <c r="R4297">
        <v>27</v>
      </c>
      <c r="S4297" s="5">
        <f t="shared" si="67"/>
        <v>91611</v>
      </c>
    </row>
    <row r="4298" spans="1:19" x14ac:dyDescent="0.2">
      <c r="A4298" t="s">
        <v>4443</v>
      </c>
      <c r="B4298" t="s">
        <v>9026</v>
      </c>
      <c r="C4298" t="s">
        <v>17</v>
      </c>
      <c r="D4298" t="str">
        <f>_xlfn.XLOOKUP(C4298,sales_teams!A:A,sales_teams!B:B,"")</f>
        <v>E152967</v>
      </c>
      <c r="E4298" t="str">
        <f>_xlfn.XLOOKUP(C4298,sales_teams!A:A,sales_teams!C:C,"")</f>
        <v>Cara Losch</v>
      </c>
      <c r="F4298" t="str">
        <f>_xlfn.XLOOKUP(C4298,sales_teams!A:A,sales_teams!D:D,"")</f>
        <v>East</v>
      </c>
      <c r="G4298" t="s">
        <v>60</v>
      </c>
      <c r="H4298" t="str">
        <f>_xlfn.XLOOKUP(G4298,products!A:A,products!B:B,"")</f>
        <v>MG</v>
      </c>
      <c r="I4298" t="s">
        <v>252</v>
      </c>
      <c r="J4298" t="str">
        <f>_xlfn.XLOOKUP(I4298,accounts!A:A,accounts!B:B,"")</f>
        <v>retail</v>
      </c>
      <c r="K4298" t="str">
        <f>_xlfn.XLOOKUP(I4298,accounts!A:A,accounts!F:F,"")</f>
        <v>Mid-Market</v>
      </c>
      <c r="L4298" t="s">
        <v>56</v>
      </c>
      <c r="M4298" t="s">
        <v>9034</v>
      </c>
      <c r="N4298" t="s">
        <v>9045</v>
      </c>
      <c r="O4298" s="1">
        <v>42914</v>
      </c>
      <c r="P4298" s="1">
        <v>43008</v>
      </c>
      <c r="Q4298" s="5">
        <f>_xlfn.XLOOKUP(G4298,products!A:A,products!C:C,"")</f>
        <v>55</v>
      </c>
      <c r="R4298">
        <v>49</v>
      </c>
      <c r="S4298" s="5">
        <f t="shared" si="67"/>
        <v>2695</v>
      </c>
    </row>
    <row r="4299" spans="1:19" x14ac:dyDescent="0.2">
      <c r="A4299" t="s">
        <v>4444</v>
      </c>
      <c r="B4299" t="s">
        <v>9026</v>
      </c>
      <c r="C4299" t="s">
        <v>3</v>
      </c>
      <c r="D4299" t="str">
        <f>_xlfn.XLOOKUP(C4299,sales_teams!A:A,sales_teams!B:B,"")</f>
        <v>C265891</v>
      </c>
      <c r="E4299" t="str">
        <f>_xlfn.XLOOKUP(C4299,sales_teams!A:A,sales_teams!C:C,"")</f>
        <v>Dustin Brinkmann</v>
      </c>
      <c r="F4299" t="str">
        <f>_xlfn.XLOOKUP(C4299,sales_teams!A:A,sales_teams!D:D,"")</f>
        <v>Central</v>
      </c>
      <c r="G4299" t="s">
        <v>54</v>
      </c>
      <c r="H4299" t="str">
        <f>_xlfn.XLOOKUP(G4299,products!A:A,products!B:B,"")</f>
        <v>GTX</v>
      </c>
      <c r="I4299" t="s">
        <v>317</v>
      </c>
      <c r="J4299" t="str">
        <f>_xlfn.XLOOKUP(I4299,accounts!A:A,accounts!B:B,"")</f>
        <v>medical</v>
      </c>
      <c r="K4299" t="str">
        <f>_xlfn.XLOOKUP(I4299,accounts!A:A,accounts!F:F,"")</f>
        <v>Mid-Market</v>
      </c>
      <c r="L4299" t="s">
        <v>56</v>
      </c>
      <c r="M4299" t="s">
        <v>9034</v>
      </c>
      <c r="N4299" t="s">
        <v>9045</v>
      </c>
      <c r="O4299" s="1">
        <v>42915</v>
      </c>
      <c r="P4299" s="1">
        <v>42926</v>
      </c>
      <c r="Q4299" s="5">
        <f>_xlfn.XLOOKUP(G4299,products!A:A,products!C:C,"")</f>
        <v>1096</v>
      </c>
      <c r="R4299">
        <v>31</v>
      </c>
      <c r="S4299" s="5">
        <f t="shared" si="67"/>
        <v>33976</v>
      </c>
    </row>
    <row r="4300" spans="1:19" x14ac:dyDescent="0.2">
      <c r="A4300" t="s">
        <v>4445</v>
      </c>
      <c r="B4300" t="s">
        <v>9027</v>
      </c>
      <c r="C4300" t="s">
        <v>27</v>
      </c>
      <c r="D4300" t="str">
        <f>_xlfn.XLOOKUP(C4300,sales_teams!A:A,sales_teams!B:B,"")</f>
        <v>E619716</v>
      </c>
      <c r="E4300" t="str">
        <f>_xlfn.XLOOKUP(C4300,sales_teams!A:A,sales_teams!C:C,"")</f>
        <v>Rocco Neubert</v>
      </c>
      <c r="F4300" t="str">
        <f>_xlfn.XLOOKUP(C4300,sales_teams!A:A,sales_teams!D:D,"")</f>
        <v>East</v>
      </c>
      <c r="G4300" t="s">
        <v>75</v>
      </c>
      <c r="H4300" t="str">
        <f>_xlfn.XLOOKUP(G4300,products!A:A,products!B:B,"")</f>
        <v>MG</v>
      </c>
      <c r="I4300" t="s">
        <v>532</v>
      </c>
      <c r="J4300" t="str">
        <f>_xlfn.XLOOKUP(I4300,accounts!A:A,accounts!B:B,"")</f>
        <v>technolgy</v>
      </c>
      <c r="K4300" t="str">
        <f>_xlfn.XLOOKUP(I4300,accounts!A:A,accounts!F:F,"")</f>
        <v>Mid-Market</v>
      </c>
      <c r="L4300" t="s">
        <v>81</v>
      </c>
      <c r="M4300" t="s">
        <v>9037</v>
      </c>
      <c r="N4300" t="s">
        <v>9045</v>
      </c>
      <c r="O4300" s="1">
        <v>42915</v>
      </c>
      <c r="P4300" s="1">
        <v>42924</v>
      </c>
      <c r="Q4300" s="5">
        <f>_xlfn.XLOOKUP(G4300,products!A:A,products!C:C,"")</f>
        <v>3393</v>
      </c>
      <c r="R4300">
        <v>3</v>
      </c>
      <c r="S4300" s="5">
        <f t="shared" si="67"/>
        <v>10179</v>
      </c>
    </row>
    <row r="4301" spans="1:19" x14ac:dyDescent="0.2">
      <c r="A4301" t="s">
        <v>4446</v>
      </c>
      <c r="B4301" t="s">
        <v>9027</v>
      </c>
      <c r="C4301" t="s">
        <v>20</v>
      </c>
      <c r="D4301" t="str">
        <f>_xlfn.XLOOKUP(C4301,sales_teams!A:A,sales_teams!B:B,"")</f>
        <v>E500449</v>
      </c>
      <c r="E4301" t="str">
        <f>_xlfn.XLOOKUP(C4301,sales_teams!A:A,sales_teams!C:C,"")</f>
        <v>Cara Losch</v>
      </c>
      <c r="F4301" t="str">
        <f>_xlfn.XLOOKUP(C4301,sales_teams!A:A,sales_teams!D:D,"")</f>
        <v>East</v>
      </c>
      <c r="G4301" t="s">
        <v>54</v>
      </c>
      <c r="H4301" t="str">
        <f>_xlfn.XLOOKUP(G4301,products!A:A,products!B:B,"")</f>
        <v>GTX</v>
      </c>
      <c r="J4301">
        <f>_xlfn.XLOOKUP(I4301,accounts!A:A,accounts!B:B,"")</f>
        <v>0</v>
      </c>
      <c r="K4301">
        <f>_xlfn.XLOOKUP(I4301,accounts!A:A,accounts!F:F,"")</f>
        <v>0</v>
      </c>
      <c r="L4301" t="s">
        <v>76</v>
      </c>
      <c r="N4301" t="s">
        <v>9044</v>
      </c>
      <c r="O4301" s="1">
        <v>42915</v>
      </c>
      <c r="Q4301" s="5">
        <f>_xlfn.XLOOKUP(G4301,products!A:A,products!C:C,"")</f>
        <v>1096</v>
      </c>
      <c r="R4301">
        <v>25</v>
      </c>
      <c r="S4301" s="5">
        <f t="shared" si="67"/>
        <v>27400</v>
      </c>
    </row>
    <row r="4302" spans="1:19" x14ac:dyDescent="0.2">
      <c r="A4302" t="s">
        <v>4447</v>
      </c>
      <c r="B4302" t="s">
        <v>9027</v>
      </c>
      <c r="C4302" t="s">
        <v>15</v>
      </c>
      <c r="D4302" t="str">
        <f>_xlfn.XLOOKUP(C4302,sales_teams!A:A,sales_teams!B:B,"")</f>
        <v>C486814</v>
      </c>
      <c r="E4302" t="str">
        <f>_xlfn.XLOOKUP(C4302,sales_teams!A:A,sales_teams!C:C,"")</f>
        <v>Melvin Marxen</v>
      </c>
      <c r="F4302" t="str">
        <f>_xlfn.XLOOKUP(C4302,sales_teams!A:A,sales_teams!D:D,"")</f>
        <v>Central</v>
      </c>
      <c r="G4302" t="s">
        <v>8951</v>
      </c>
      <c r="H4302" t="str">
        <f>_xlfn.XLOOKUP(G4302,products!A:A,products!B:B,"")</f>
        <v>GTX</v>
      </c>
      <c r="I4302" t="s">
        <v>203</v>
      </c>
      <c r="J4302" t="str">
        <f>_xlfn.XLOOKUP(I4302,accounts!A:A,accounts!B:B,"")</f>
        <v>employment</v>
      </c>
      <c r="K4302" t="str">
        <f>_xlfn.XLOOKUP(I4302,accounts!A:A,accounts!F:F,"")</f>
        <v>SMB</v>
      </c>
      <c r="L4302" t="s">
        <v>81</v>
      </c>
      <c r="M4302" t="s">
        <v>9039</v>
      </c>
      <c r="N4302" t="s">
        <v>9042</v>
      </c>
      <c r="O4302" s="1">
        <v>42915</v>
      </c>
      <c r="P4302" s="1">
        <v>42922</v>
      </c>
      <c r="Q4302" s="5">
        <f>_xlfn.XLOOKUP(G4302,products!A:A,products!C:C,"")</f>
        <v>4821</v>
      </c>
      <c r="R4302">
        <v>2</v>
      </c>
      <c r="S4302" s="5">
        <f t="shared" si="67"/>
        <v>9642</v>
      </c>
    </row>
    <row r="4303" spans="1:19" x14ac:dyDescent="0.2">
      <c r="A4303" t="s">
        <v>4448</v>
      </c>
      <c r="B4303" t="s">
        <v>9025</v>
      </c>
      <c r="C4303" t="s">
        <v>15</v>
      </c>
      <c r="D4303" t="str">
        <f>_xlfn.XLOOKUP(C4303,sales_teams!A:A,sales_teams!B:B,"")</f>
        <v>C486814</v>
      </c>
      <c r="E4303" t="str">
        <f>_xlfn.XLOOKUP(C4303,sales_teams!A:A,sales_teams!C:C,"")</f>
        <v>Melvin Marxen</v>
      </c>
      <c r="F4303" t="str">
        <f>_xlfn.XLOOKUP(C4303,sales_teams!A:A,sales_teams!D:D,"")</f>
        <v>Central</v>
      </c>
      <c r="G4303" t="s">
        <v>8951</v>
      </c>
      <c r="H4303" t="str">
        <f>_xlfn.XLOOKUP(G4303,products!A:A,products!B:B,"")</f>
        <v>GTX</v>
      </c>
      <c r="I4303" t="s">
        <v>104</v>
      </c>
      <c r="J4303" t="str">
        <f>_xlfn.XLOOKUP(I4303,accounts!A:A,accounts!B:B,"")</f>
        <v>services</v>
      </c>
      <c r="K4303" t="str">
        <f>_xlfn.XLOOKUP(I4303,accounts!A:A,accounts!F:F,"")</f>
        <v>Enterprise</v>
      </c>
      <c r="L4303" t="s">
        <v>56</v>
      </c>
      <c r="M4303" t="s">
        <v>9033</v>
      </c>
      <c r="N4303" t="s">
        <v>9045</v>
      </c>
      <c r="O4303" s="1">
        <v>42915</v>
      </c>
      <c r="P4303" s="1">
        <v>42924</v>
      </c>
      <c r="Q4303" s="5">
        <f>_xlfn.XLOOKUP(G4303,products!A:A,products!C:C,"")</f>
        <v>4821</v>
      </c>
      <c r="R4303">
        <v>19</v>
      </c>
      <c r="S4303" s="5">
        <f t="shared" si="67"/>
        <v>91599</v>
      </c>
    </row>
    <row r="4304" spans="1:19" x14ac:dyDescent="0.2">
      <c r="A4304" t="s">
        <v>4449</v>
      </c>
      <c r="B4304" t="s">
        <v>9025</v>
      </c>
      <c r="C4304" t="s">
        <v>15</v>
      </c>
      <c r="D4304" t="str">
        <f>_xlfn.XLOOKUP(C4304,sales_teams!A:A,sales_teams!B:B,"")</f>
        <v>C486814</v>
      </c>
      <c r="E4304" t="str">
        <f>_xlfn.XLOOKUP(C4304,sales_teams!A:A,sales_teams!C:C,"")</f>
        <v>Melvin Marxen</v>
      </c>
      <c r="F4304" t="str">
        <f>_xlfn.XLOOKUP(C4304,sales_teams!A:A,sales_teams!D:D,"")</f>
        <v>Central</v>
      </c>
      <c r="G4304" t="s">
        <v>60</v>
      </c>
      <c r="H4304" t="str">
        <f>_xlfn.XLOOKUP(G4304,products!A:A,products!B:B,"")</f>
        <v>MG</v>
      </c>
      <c r="I4304" t="s">
        <v>228</v>
      </c>
      <c r="J4304" t="str">
        <f>_xlfn.XLOOKUP(I4304,accounts!A:A,accounts!B:B,"")</f>
        <v>technolgy</v>
      </c>
      <c r="K4304" t="str">
        <f>_xlfn.XLOOKUP(I4304,accounts!A:A,accounts!F:F,"")</f>
        <v>Mid-Market</v>
      </c>
      <c r="L4304" t="s">
        <v>56</v>
      </c>
      <c r="M4304" t="s">
        <v>9035</v>
      </c>
      <c r="N4304" t="s">
        <v>9041</v>
      </c>
      <c r="O4304" s="1">
        <v>42915</v>
      </c>
      <c r="P4304" s="1">
        <v>42922</v>
      </c>
      <c r="Q4304" s="5">
        <f>_xlfn.XLOOKUP(G4304,products!A:A,products!C:C,"")</f>
        <v>55</v>
      </c>
      <c r="R4304">
        <v>20</v>
      </c>
      <c r="S4304" s="5">
        <f t="shared" si="67"/>
        <v>1100</v>
      </c>
    </row>
    <row r="4305" spans="1:19" x14ac:dyDescent="0.2">
      <c r="A4305" t="s">
        <v>4450</v>
      </c>
      <c r="B4305" t="s">
        <v>9025</v>
      </c>
      <c r="C4305" t="s">
        <v>22</v>
      </c>
      <c r="D4305" t="str">
        <f>_xlfn.XLOOKUP(C4305,sales_teams!A:A,sales_teams!B:B,"")</f>
        <v>E86134</v>
      </c>
      <c r="E4305" t="str">
        <f>_xlfn.XLOOKUP(C4305,sales_teams!A:A,sales_teams!C:C,"")</f>
        <v>Cara Losch</v>
      </c>
      <c r="F4305" t="str">
        <f>_xlfn.XLOOKUP(C4305,sales_teams!A:A,sales_teams!D:D,"")</f>
        <v>East</v>
      </c>
      <c r="G4305" t="s">
        <v>54</v>
      </c>
      <c r="H4305" t="str">
        <f>_xlfn.XLOOKUP(G4305,products!A:A,products!B:B,"")</f>
        <v>GTX</v>
      </c>
      <c r="I4305" t="s">
        <v>172</v>
      </c>
      <c r="J4305" t="str">
        <f>_xlfn.XLOOKUP(I4305,accounts!A:A,accounts!B:B,"")</f>
        <v>software</v>
      </c>
      <c r="K4305" t="str">
        <f>_xlfn.XLOOKUP(I4305,accounts!A:A,accounts!F:F,"")</f>
        <v>Enterprise</v>
      </c>
      <c r="L4305" t="s">
        <v>56</v>
      </c>
      <c r="M4305" t="s">
        <v>9035</v>
      </c>
      <c r="N4305" t="s">
        <v>9041</v>
      </c>
      <c r="O4305" s="1">
        <v>42915</v>
      </c>
      <c r="P4305" s="1">
        <v>42924</v>
      </c>
      <c r="Q4305" s="5">
        <f>_xlfn.XLOOKUP(G4305,products!A:A,products!C:C,"")</f>
        <v>1096</v>
      </c>
      <c r="R4305">
        <v>5</v>
      </c>
      <c r="S4305" s="5">
        <f t="shared" si="67"/>
        <v>5480</v>
      </c>
    </row>
    <row r="4306" spans="1:19" x14ac:dyDescent="0.2">
      <c r="A4306" t="s">
        <v>4451</v>
      </c>
      <c r="B4306" t="s">
        <v>9027</v>
      </c>
      <c r="C4306" t="s">
        <v>22</v>
      </c>
      <c r="D4306" t="str">
        <f>_xlfn.XLOOKUP(C4306,sales_teams!A:A,sales_teams!B:B,"")</f>
        <v>E86134</v>
      </c>
      <c r="E4306" t="str">
        <f>_xlfn.XLOOKUP(C4306,sales_teams!A:A,sales_teams!C:C,"")</f>
        <v>Cara Losch</v>
      </c>
      <c r="F4306" t="str">
        <f>_xlfn.XLOOKUP(C4306,sales_teams!A:A,sales_teams!D:D,"")</f>
        <v>East</v>
      </c>
      <c r="G4306" t="s">
        <v>60</v>
      </c>
      <c r="H4306" t="str">
        <f>_xlfn.XLOOKUP(G4306,products!A:A,products!B:B,"")</f>
        <v>MG</v>
      </c>
      <c r="I4306" t="s">
        <v>128</v>
      </c>
      <c r="J4306" t="str">
        <f>_xlfn.XLOOKUP(I4306,accounts!A:A,accounts!B:B,"")</f>
        <v>marketing</v>
      </c>
      <c r="K4306" t="str">
        <f>_xlfn.XLOOKUP(I4306,accounts!A:A,accounts!F:F,"")</f>
        <v>Enterprise</v>
      </c>
      <c r="L4306" t="s">
        <v>56</v>
      </c>
      <c r="M4306" t="s">
        <v>9035</v>
      </c>
      <c r="N4306" t="s">
        <v>9043</v>
      </c>
      <c r="O4306" s="1">
        <v>42915</v>
      </c>
      <c r="P4306" s="1">
        <v>42985</v>
      </c>
      <c r="Q4306" s="5">
        <f>_xlfn.XLOOKUP(G4306,products!A:A,products!C:C,"")</f>
        <v>55</v>
      </c>
      <c r="R4306">
        <v>17</v>
      </c>
      <c r="S4306" s="5">
        <f t="shared" si="67"/>
        <v>935</v>
      </c>
    </row>
    <row r="4307" spans="1:19" x14ac:dyDescent="0.2">
      <c r="A4307" t="s">
        <v>4452</v>
      </c>
      <c r="B4307" t="s">
        <v>9026</v>
      </c>
      <c r="C4307" t="s">
        <v>22</v>
      </c>
      <c r="D4307" t="str">
        <f>_xlfn.XLOOKUP(C4307,sales_teams!A:A,sales_teams!B:B,"")</f>
        <v>E86134</v>
      </c>
      <c r="E4307" t="str">
        <f>_xlfn.XLOOKUP(C4307,sales_teams!A:A,sales_teams!C:C,"")</f>
        <v>Cara Losch</v>
      </c>
      <c r="F4307" t="str">
        <f>_xlfn.XLOOKUP(C4307,sales_teams!A:A,sales_teams!D:D,"")</f>
        <v>East</v>
      </c>
      <c r="G4307" t="s">
        <v>60</v>
      </c>
      <c r="H4307" t="str">
        <f>_xlfn.XLOOKUP(G4307,products!A:A,products!B:B,"")</f>
        <v>MG</v>
      </c>
      <c r="I4307" t="s">
        <v>95</v>
      </c>
      <c r="J4307" t="str">
        <f>_xlfn.XLOOKUP(I4307,accounts!A:A,accounts!B:B,"")</f>
        <v>entertainment</v>
      </c>
      <c r="K4307" t="str">
        <f>_xlfn.XLOOKUP(I4307,accounts!A:A,accounts!F:F,"")</f>
        <v>Enterprise</v>
      </c>
      <c r="L4307" t="s">
        <v>56</v>
      </c>
      <c r="M4307" t="s">
        <v>9035</v>
      </c>
      <c r="N4307" t="s">
        <v>9045</v>
      </c>
      <c r="O4307" s="1">
        <v>42915</v>
      </c>
      <c r="P4307" s="1">
        <v>42924</v>
      </c>
      <c r="Q4307" s="5">
        <f>_xlfn.XLOOKUP(G4307,products!A:A,products!C:C,"")</f>
        <v>55</v>
      </c>
      <c r="R4307">
        <v>10</v>
      </c>
      <c r="S4307" s="5">
        <f t="shared" si="67"/>
        <v>550</v>
      </c>
    </row>
    <row r="4308" spans="1:19" x14ac:dyDescent="0.2">
      <c r="A4308" t="s">
        <v>4453</v>
      </c>
      <c r="B4308" t="s">
        <v>9027</v>
      </c>
      <c r="C4308" t="s">
        <v>13</v>
      </c>
      <c r="D4308" t="str">
        <f>_xlfn.XLOOKUP(C4308,sales_teams!A:A,sales_teams!B:B,"")</f>
        <v>C130664</v>
      </c>
      <c r="E4308" t="str">
        <f>_xlfn.XLOOKUP(C4308,sales_teams!A:A,sales_teams!C:C,"")</f>
        <v>Melvin Marxen</v>
      </c>
      <c r="F4308" t="str">
        <f>_xlfn.XLOOKUP(C4308,sales_teams!A:A,sales_teams!D:D,"")</f>
        <v>Central</v>
      </c>
      <c r="G4308" t="s">
        <v>54</v>
      </c>
      <c r="H4308" t="str">
        <f>_xlfn.XLOOKUP(G4308,products!A:A,products!B:B,"")</f>
        <v>GTX</v>
      </c>
      <c r="I4308" t="s">
        <v>58</v>
      </c>
      <c r="J4308" t="str">
        <f>_xlfn.XLOOKUP(I4308,accounts!A:A,accounts!B:B,"")</f>
        <v>medical</v>
      </c>
      <c r="K4308" t="str">
        <f>_xlfn.XLOOKUP(I4308,accounts!A:A,accounts!F:F,"")</f>
        <v>Mid-Market</v>
      </c>
      <c r="L4308" t="s">
        <v>56</v>
      </c>
      <c r="M4308" t="s">
        <v>9034</v>
      </c>
      <c r="N4308" t="s">
        <v>9042</v>
      </c>
      <c r="O4308" s="1">
        <v>42915</v>
      </c>
      <c r="P4308" s="1">
        <v>42923</v>
      </c>
      <c r="Q4308" s="5">
        <f>_xlfn.XLOOKUP(G4308,products!A:A,products!C:C,"")</f>
        <v>1096</v>
      </c>
      <c r="R4308">
        <v>33</v>
      </c>
      <c r="S4308" s="5">
        <f t="shared" si="67"/>
        <v>36168</v>
      </c>
    </row>
    <row r="4309" spans="1:19" x14ac:dyDescent="0.2">
      <c r="A4309" t="s">
        <v>4454</v>
      </c>
      <c r="B4309" t="s">
        <v>9027</v>
      </c>
      <c r="C4309" t="s">
        <v>10</v>
      </c>
      <c r="D4309" t="str">
        <f>_xlfn.XLOOKUP(C4309,sales_teams!A:A,sales_teams!B:B,"")</f>
        <v>C309699</v>
      </c>
      <c r="E4309" t="str">
        <f>_xlfn.XLOOKUP(C4309,sales_teams!A:A,sales_teams!C:C,"")</f>
        <v>Melvin Marxen</v>
      </c>
      <c r="F4309" t="str">
        <f>_xlfn.XLOOKUP(C4309,sales_teams!A:A,sales_teams!D:D,"")</f>
        <v>Central</v>
      </c>
      <c r="G4309" t="s">
        <v>54</v>
      </c>
      <c r="H4309" t="str">
        <f>_xlfn.XLOOKUP(G4309,products!A:A,products!B:B,"")</f>
        <v>GTX</v>
      </c>
      <c r="I4309" t="s">
        <v>67</v>
      </c>
      <c r="J4309" t="str">
        <f>_xlfn.XLOOKUP(I4309,accounts!A:A,accounts!B:B,"")</f>
        <v>medical</v>
      </c>
      <c r="K4309" t="str">
        <f>_xlfn.XLOOKUP(I4309,accounts!A:A,accounts!F:F,"")</f>
        <v>Enterprise</v>
      </c>
      <c r="L4309" t="s">
        <v>56</v>
      </c>
      <c r="M4309" t="s">
        <v>9033</v>
      </c>
      <c r="N4309" t="s">
        <v>9043</v>
      </c>
      <c r="O4309" s="1">
        <v>42915</v>
      </c>
      <c r="P4309" s="1">
        <v>42980</v>
      </c>
      <c r="Q4309" s="5">
        <f>_xlfn.XLOOKUP(G4309,products!A:A,products!C:C,"")</f>
        <v>1096</v>
      </c>
      <c r="R4309">
        <v>19</v>
      </c>
      <c r="S4309" s="5">
        <f t="shared" si="67"/>
        <v>20824</v>
      </c>
    </row>
    <row r="4310" spans="1:19" x14ac:dyDescent="0.2">
      <c r="A4310" t="s">
        <v>4455</v>
      </c>
      <c r="B4310" t="s">
        <v>9027</v>
      </c>
      <c r="C4310" t="s">
        <v>43</v>
      </c>
      <c r="D4310" t="str">
        <f>_xlfn.XLOOKUP(C4310,sales_teams!A:A,sales_teams!B:B,"")</f>
        <v>W596440</v>
      </c>
      <c r="E4310" t="str">
        <f>_xlfn.XLOOKUP(C4310,sales_teams!A:A,sales_teams!C:C,"")</f>
        <v>Summer Sewald</v>
      </c>
      <c r="F4310" t="str">
        <f>_xlfn.XLOOKUP(C4310,sales_teams!A:A,sales_teams!D:D,"")</f>
        <v>West</v>
      </c>
      <c r="G4310" t="s">
        <v>54</v>
      </c>
      <c r="H4310" t="str">
        <f>_xlfn.XLOOKUP(G4310,products!A:A,products!B:B,"")</f>
        <v>GTX</v>
      </c>
      <c r="I4310" t="s">
        <v>97</v>
      </c>
      <c r="J4310" t="str">
        <f>_xlfn.XLOOKUP(I4310,accounts!A:A,accounts!B:B,"")</f>
        <v>telecommunications</v>
      </c>
      <c r="K4310" t="str">
        <f>_xlfn.XLOOKUP(I4310,accounts!A:A,accounts!F:F,"")</f>
        <v>Mid-Market</v>
      </c>
      <c r="L4310" t="s">
        <v>56</v>
      </c>
      <c r="M4310" t="s">
        <v>9035</v>
      </c>
      <c r="N4310" t="s">
        <v>9041</v>
      </c>
      <c r="O4310" s="1">
        <v>42915</v>
      </c>
      <c r="P4310" s="1">
        <v>42975</v>
      </c>
      <c r="Q4310" s="5">
        <f>_xlfn.XLOOKUP(G4310,products!A:A,products!C:C,"")</f>
        <v>1096</v>
      </c>
      <c r="R4310">
        <v>7</v>
      </c>
      <c r="S4310" s="5">
        <f t="shared" si="67"/>
        <v>7672</v>
      </c>
    </row>
    <row r="4311" spans="1:19" x14ac:dyDescent="0.2">
      <c r="A4311" t="s">
        <v>4456</v>
      </c>
      <c r="B4311" t="s">
        <v>9026</v>
      </c>
      <c r="C4311" t="s">
        <v>43</v>
      </c>
      <c r="D4311" t="str">
        <f>_xlfn.XLOOKUP(C4311,sales_teams!A:A,sales_teams!B:B,"")</f>
        <v>W596440</v>
      </c>
      <c r="E4311" t="str">
        <f>_xlfn.XLOOKUP(C4311,sales_teams!A:A,sales_teams!C:C,"")</f>
        <v>Summer Sewald</v>
      </c>
      <c r="F4311" t="str">
        <f>_xlfn.XLOOKUP(C4311,sales_teams!A:A,sales_teams!D:D,"")</f>
        <v>West</v>
      </c>
      <c r="G4311" t="s">
        <v>75</v>
      </c>
      <c r="H4311" t="str">
        <f>_xlfn.XLOOKUP(G4311,products!A:A,products!B:B,"")</f>
        <v>MG</v>
      </c>
      <c r="I4311" t="s">
        <v>172</v>
      </c>
      <c r="J4311" t="str">
        <f>_xlfn.XLOOKUP(I4311,accounts!A:A,accounts!B:B,"")</f>
        <v>software</v>
      </c>
      <c r="K4311" t="str">
        <f>_xlfn.XLOOKUP(I4311,accounts!A:A,accounts!F:F,"")</f>
        <v>Enterprise</v>
      </c>
      <c r="L4311" t="s">
        <v>56</v>
      </c>
      <c r="M4311" t="s">
        <v>9035</v>
      </c>
      <c r="N4311" t="s">
        <v>9043</v>
      </c>
      <c r="O4311" s="1">
        <v>42915</v>
      </c>
      <c r="P4311" s="1">
        <v>42990</v>
      </c>
      <c r="Q4311" s="5">
        <f>_xlfn.XLOOKUP(G4311,products!A:A,products!C:C,"")</f>
        <v>3393</v>
      </c>
      <c r="R4311">
        <v>21</v>
      </c>
      <c r="S4311" s="5">
        <f t="shared" si="67"/>
        <v>71253</v>
      </c>
    </row>
    <row r="4312" spans="1:19" x14ac:dyDescent="0.2">
      <c r="A4312" t="s">
        <v>4457</v>
      </c>
      <c r="B4312" t="s">
        <v>9027</v>
      </c>
      <c r="C4312" t="s">
        <v>42</v>
      </c>
      <c r="D4312" t="str">
        <f>_xlfn.XLOOKUP(C4312,sales_teams!A:A,sales_teams!B:B,"")</f>
        <v>W674591</v>
      </c>
      <c r="E4312" t="str">
        <f>_xlfn.XLOOKUP(C4312,sales_teams!A:A,sales_teams!C:C,"")</f>
        <v>Summer Sewald</v>
      </c>
      <c r="F4312" t="str">
        <f>_xlfn.XLOOKUP(C4312,sales_teams!A:A,sales_teams!D:D,"")</f>
        <v>West</v>
      </c>
      <c r="G4312" t="s">
        <v>62</v>
      </c>
      <c r="H4312" t="str">
        <f>_xlfn.XLOOKUP(G4312,products!A:A,products!B:B,"")</f>
        <v>GTX</v>
      </c>
      <c r="J4312">
        <f>_xlfn.XLOOKUP(I4312,accounts!A:A,accounts!B:B,"")</f>
        <v>0</v>
      </c>
      <c r="K4312">
        <f>_xlfn.XLOOKUP(I4312,accounts!A:A,accounts!F:F,"")</f>
        <v>0</v>
      </c>
      <c r="L4312" t="s">
        <v>76</v>
      </c>
      <c r="N4312" t="s">
        <v>9044</v>
      </c>
      <c r="O4312" s="1">
        <v>42915</v>
      </c>
      <c r="Q4312" s="5">
        <f>_xlfn.XLOOKUP(G4312,products!A:A,products!C:C,"")</f>
        <v>550</v>
      </c>
      <c r="R4312">
        <v>31</v>
      </c>
      <c r="S4312" s="5">
        <f t="shared" si="67"/>
        <v>17050</v>
      </c>
    </row>
    <row r="4313" spans="1:19" x14ac:dyDescent="0.2">
      <c r="A4313" t="s">
        <v>4458</v>
      </c>
      <c r="B4313" t="s">
        <v>9027</v>
      </c>
      <c r="C4313" t="s">
        <v>42</v>
      </c>
      <c r="D4313" t="str">
        <f>_xlfn.XLOOKUP(C4313,sales_teams!A:A,sales_teams!B:B,"")</f>
        <v>W674591</v>
      </c>
      <c r="E4313" t="str">
        <f>_xlfn.XLOOKUP(C4313,sales_teams!A:A,sales_teams!C:C,"")</f>
        <v>Summer Sewald</v>
      </c>
      <c r="F4313" t="str">
        <f>_xlfn.XLOOKUP(C4313,sales_teams!A:A,sales_teams!D:D,"")</f>
        <v>West</v>
      </c>
      <c r="G4313" t="s">
        <v>62</v>
      </c>
      <c r="H4313" t="str">
        <f>_xlfn.XLOOKUP(G4313,products!A:A,products!B:B,"")</f>
        <v>GTX</v>
      </c>
      <c r="I4313" t="s">
        <v>86</v>
      </c>
      <c r="J4313" t="str">
        <f>_xlfn.XLOOKUP(I4313,accounts!A:A,accounts!B:B,"")</f>
        <v>telecommunications</v>
      </c>
      <c r="K4313" t="str">
        <f>_xlfn.XLOOKUP(I4313,accounts!A:A,accounts!F:F,"")</f>
        <v>Enterprise</v>
      </c>
      <c r="L4313" t="s">
        <v>81</v>
      </c>
      <c r="M4313" t="s">
        <v>9038</v>
      </c>
      <c r="N4313" t="s">
        <v>9042</v>
      </c>
      <c r="O4313" s="1">
        <v>42915</v>
      </c>
      <c r="P4313" s="1">
        <v>42922</v>
      </c>
      <c r="Q4313" s="5">
        <f>_xlfn.XLOOKUP(G4313,products!A:A,products!C:C,"")</f>
        <v>550</v>
      </c>
      <c r="R4313">
        <v>41</v>
      </c>
      <c r="S4313" s="5">
        <f t="shared" si="67"/>
        <v>22550</v>
      </c>
    </row>
    <row r="4314" spans="1:19" x14ac:dyDescent="0.2">
      <c r="A4314" t="s">
        <v>4459</v>
      </c>
      <c r="B4314" t="s">
        <v>9025</v>
      </c>
      <c r="C4314" t="s">
        <v>8</v>
      </c>
      <c r="D4314" t="str">
        <f>_xlfn.XLOOKUP(C4314,sales_teams!A:A,sales_teams!B:B,"")</f>
        <v>C100201</v>
      </c>
      <c r="E4314" t="str">
        <f>_xlfn.XLOOKUP(C4314,sales_teams!A:A,sales_teams!C:C,"")</f>
        <v>Dustin Brinkmann</v>
      </c>
      <c r="F4314" t="str">
        <f>_xlfn.XLOOKUP(C4314,sales_teams!A:A,sales_teams!D:D,"")</f>
        <v>Central</v>
      </c>
      <c r="G4314" t="s">
        <v>60</v>
      </c>
      <c r="H4314" t="str">
        <f>_xlfn.XLOOKUP(G4314,products!A:A,products!B:B,"")</f>
        <v>MG</v>
      </c>
      <c r="I4314" t="s">
        <v>246</v>
      </c>
      <c r="J4314" t="str">
        <f>_xlfn.XLOOKUP(I4314,accounts!A:A,accounts!B:B,"")</f>
        <v>marketing</v>
      </c>
      <c r="K4314" t="str">
        <f>_xlfn.XLOOKUP(I4314,accounts!A:A,accounts!F:F,"")</f>
        <v>SMB</v>
      </c>
      <c r="L4314" t="s">
        <v>81</v>
      </c>
      <c r="M4314" t="s">
        <v>9039</v>
      </c>
      <c r="N4314" t="s">
        <v>9045</v>
      </c>
      <c r="O4314" s="1">
        <v>42915</v>
      </c>
      <c r="P4314" s="1">
        <v>42978</v>
      </c>
      <c r="Q4314" s="5">
        <f>_xlfn.XLOOKUP(G4314,products!A:A,products!C:C,"")</f>
        <v>55</v>
      </c>
      <c r="R4314">
        <v>18</v>
      </c>
      <c r="S4314" s="5">
        <f t="shared" si="67"/>
        <v>990</v>
      </c>
    </row>
    <row r="4315" spans="1:19" x14ac:dyDescent="0.2">
      <c r="A4315" t="s">
        <v>4460</v>
      </c>
      <c r="B4315" t="s">
        <v>9025</v>
      </c>
      <c r="C4315" t="s">
        <v>8</v>
      </c>
      <c r="D4315" t="str">
        <f>_xlfn.XLOOKUP(C4315,sales_teams!A:A,sales_teams!B:B,"")</f>
        <v>C100201</v>
      </c>
      <c r="E4315" t="str">
        <f>_xlfn.XLOOKUP(C4315,sales_teams!A:A,sales_teams!C:C,"")</f>
        <v>Dustin Brinkmann</v>
      </c>
      <c r="F4315" t="str">
        <f>_xlfn.XLOOKUP(C4315,sales_teams!A:A,sales_teams!D:D,"")</f>
        <v>Central</v>
      </c>
      <c r="G4315" t="s">
        <v>75</v>
      </c>
      <c r="H4315" t="str">
        <f>_xlfn.XLOOKUP(G4315,products!A:A,products!B:B,"")</f>
        <v>MG</v>
      </c>
      <c r="I4315" t="s">
        <v>506</v>
      </c>
      <c r="J4315" t="str">
        <f>_xlfn.XLOOKUP(I4315,accounts!A:A,accounts!B:B,"")</f>
        <v>retail</v>
      </c>
      <c r="K4315" t="str">
        <f>_xlfn.XLOOKUP(I4315,accounts!A:A,accounts!F:F,"")</f>
        <v>Mid-Market</v>
      </c>
      <c r="L4315" t="s">
        <v>81</v>
      </c>
      <c r="M4315" t="s">
        <v>9039</v>
      </c>
      <c r="N4315" t="s">
        <v>9043</v>
      </c>
      <c r="O4315" s="1">
        <v>42915</v>
      </c>
      <c r="P4315" s="1">
        <v>42922</v>
      </c>
      <c r="Q4315" s="5">
        <f>_xlfn.XLOOKUP(G4315,products!A:A,products!C:C,"")</f>
        <v>3393</v>
      </c>
      <c r="R4315">
        <v>2</v>
      </c>
      <c r="S4315" s="5">
        <f t="shared" si="67"/>
        <v>6786</v>
      </c>
    </row>
    <row r="4316" spans="1:19" x14ac:dyDescent="0.2">
      <c r="A4316" t="s">
        <v>4461</v>
      </c>
      <c r="B4316" t="s">
        <v>9025</v>
      </c>
      <c r="C4316" t="s">
        <v>37</v>
      </c>
      <c r="D4316" t="str">
        <f>_xlfn.XLOOKUP(C4316,sales_teams!A:A,sales_teams!B:B,"")</f>
        <v>W337844</v>
      </c>
      <c r="E4316" t="str">
        <f>_xlfn.XLOOKUP(C4316,sales_teams!A:A,sales_teams!C:C,"")</f>
        <v>Celia Rouche</v>
      </c>
      <c r="F4316" t="str">
        <f>_xlfn.XLOOKUP(C4316,sales_teams!A:A,sales_teams!D:D,"")</f>
        <v>West</v>
      </c>
      <c r="G4316" t="s">
        <v>8951</v>
      </c>
      <c r="H4316" t="str">
        <f>_xlfn.XLOOKUP(G4316,products!A:A,products!B:B,"")</f>
        <v>GTX</v>
      </c>
      <c r="J4316">
        <f>_xlfn.XLOOKUP(I4316,accounts!A:A,accounts!B:B,"")</f>
        <v>0</v>
      </c>
      <c r="K4316">
        <f>_xlfn.XLOOKUP(I4316,accounts!A:A,accounts!F:F,"")</f>
        <v>0</v>
      </c>
      <c r="L4316" t="s">
        <v>76</v>
      </c>
      <c r="N4316" t="s">
        <v>9044</v>
      </c>
      <c r="O4316" s="1">
        <v>42915</v>
      </c>
      <c r="Q4316" s="5">
        <f>_xlfn.XLOOKUP(G4316,products!A:A,products!C:C,"")</f>
        <v>4821</v>
      </c>
      <c r="R4316">
        <v>47</v>
      </c>
      <c r="S4316" s="5">
        <f t="shared" si="67"/>
        <v>226587</v>
      </c>
    </row>
    <row r="4317" spans="1:19" x14ac:dyDescent="0.2">
      <c r="A4317" t="s">
        <v>4462</v>
      </c>
      <c r="B4317" t="s">
        <v>9025</v>
      </c>
      <c r="C4317" t="s">
        <v>37</v>
      </c>
      <c r="D4317" t="str">
        <f>_xlfn.XLOOKUP(C4317,sales_teams!A:A,sales_teams!B:B,"")</f>
        <v>W337844</v>
      </c>
      <c r="E4317" t="str">
        <f>_xlfn.XLOOKUP(C4317,sales_teams!A:A,sales_teams!C:C,"")</f>
        <v>Celia Rouche</v>
      </c>
      <c r="F4317" t="str">
        <f>_xlfn.XLOOKUP(C4317,sales_teams!A:A,sales_teams!D:D,"")</f>
        <v>West</v>
      </c>
      <c r="G4317" t="s">
        <v>62</v>
      </c>
      <c r="H4317" t="str">
        <f>_xlfn.XLOOKUP(G4317,products!A:A,products!B:B,"")</f>
        <v>GTX</v>
      </c>
      <c r="I4317" t="s">
        <v>329</v>
      </c>
      <c r="J4317" t="str">
        <f>_xlfn.XLOOKUP(I4317,accounts!A:A,accounts!B:B,"")</f>
        <v>technolgy</v>
      </c>
      <c r="K4317" t="str">
        <f>_xlfn.XLOOKUP(I4317,accounts!A:A,accounts!F:F,"")</f>
        <v>Enterprise</v>
      </c>
      <c r="L4317" t="s">
        <v>81</v>
      </c>
      <c r="M4317" t="s">
        <v>9039</v>
      </c>
      <c r="N4317" t="s">
        <v>9041</v>
      </c>
      <c r="O4317" s="1">
        <v>42915</v>
      </c>
      <c r="P4317" s="1">
        <v>42926</v>
      </c>
      <c r="Q4317" s="5">
        <f>_xlfn.XLOOKUP(G4317,products!A:A,products!C:C,"")</f>
        <v>550</v>
      </c>
      <c r="R4317">
        <v>26</v>
      </c>
      <c r="S4317" s="5">
        <f t="shared" si="67"/>
        <v>14300</v>
      </c>
    </row>
    <row r="4318" spans="1:19" x14ac:dyDescent="0.2">
      <c r="A4318" t="s">
        <v>4463</v>
      </c>
      <c r="B4318" t="s">
        <v>9028</v>
      </c>
      <c r="C4318" t="s">
        <v>37</v>
      </c>
      <c r="D4318" t="str">
        <f>_xlfn.XLOOKUP(C4318,sales_teams!A:A,sales_teams!B:B,"")</f>
        <v>W337844</v>
      </c>
      <c r="E4318" t="str">
        <f>_xlfn.XLOOKUP(C4318,sales_teams!A:A,sales_teams!C:C,"")</f>
        <v>Celia Rouche</v>
      </c>
      <c r="F4318" t="str">
        <f>_xlfn.XLOOKUP(C4318,sales_teams!A:A,sales_teams!D:D,"")</f>
        <v>West</v>
      </c>
      <c r="G4318" t="s">
        <v>60</v>
      </c>
      <c r="H4318" t="str">
        <f>_xlfn.XLOOKUP(G4318,products!A:A,products!B:B,"")</f>
        <v>MG</v>
      </c>
      <c r="I4318" t="s">
        <v>233</v>
      </c>
      <c r="J4318" t="str">
        <f>_xlfn.XLOOKUP(I4318,accounts!A:A,accounts!B:B,"")</f>
        <v>medical</v>
      </c>
      <c r="K4318" t="str">
        <f>_xlfn.XLOOKUP(I4318,accounts!A:A,accounts!F:F,"")</f>
        <v>SMB</v>
      </c>
      <c r="L4318" t="s">
        <v>81</v>
      </c>
      <c r="M4318" t="s">
        <v>9038</v>
      </c>
      <c r="N4318" t="s">
        <v>9042</v>
      </c>
      <c r="O4318" s="1">
        <v>42915</v>
      </c>
      <c r="P4318" s="1">
        <v>42922</v>
      </c>
      <c r="Q4318" s="5">
        <f>_xlfn.XLOOKUP(G4318,products!A:A,products!C:C,"")</f>
        <v>55</v>
      </c>
      <c r="R4318">
        <v>31</v>
      </c>
      <c r="S4318" s="5">
        <f t="shared" si="67"/>
        <v>1705</v>
      </c>
    </row>
    <row r="4319" spans="1:19" x14ac:dyDescent="0.2">
      <c r="A4319" t="s">
        <v>4464</v>
      </c>
      <c r="B4319" t="s">
        <v>9026</v>
      </c>
      <c r="C4319" t="s">
        <v>37</v>
      </c>
      <c r="D4319" t="str">
        <f>_xlfn.XLOOKUP(C4319,sales_teams!A:A,sales_teams!B:B,"")</f>
        <v>W337844</v>
      </c>
      <c r="E4319" t="str">
        <f>_xlfn.XLOOKUP(C4319,sales_teams!A:A,sales_teams!C:C,"")</f>
        <v>Celia Rouche</v>
      </c>
      <c r="F4319" t="str">
        <f>_xlfn.XLOOKUP(C4319,sales_teams!A:A,sales_teams!D:D,"")</f>
        <v>West</v>
      </c>
      <c r="G4319" t="s">
        <v>60</v>
      </c>
      <c r="H4319" t="str">
        <f>_xlfn.XLOOKUP(G4319,products!A:A,products!B:B,"")</f>
        <v>MG</v>
      </c>
      <c r="I4319" t="s">
        <v>287</v>
      </c>
      <c r="J4319" t="str">
        <f>_xlfn.XLOOKUP(I4319,accounts!A:A,accounts!B:B,"")</f>
        <v>retail</v>
      </c>
      <c r="K4319" t="str">
        <f>_xlfn.XLOOKUP(I4319,accounts!A:A,accounts!F:F,"")</f>
        <v>Enterprise</v>
      </c>
      <c r="L4319" t="s">
        <v>81</v>
      </c>
      <c r="M4319" t="s">
        <v>9036</v>
      </c>
      <c r="N4319" t="s">
        <v>9042</v>
      </c>
      <c r="O4319" s="1">
        <v>42915</v>
      </c>
      <c r="P4319" s="1">
        <v>42922</v>
      </c>
      <c r="Q4319" s="5">
        <f>_xlfn.XLOOKUP(G4319,products!A:A,products!C:C,"")</f>
        <v>55</v>
      </c>
      <c r="R4319">
        <v>18</v>
      </c>
      <c r="S4319" s="5">
        <f t="shared" si="67"/>
        <v>990</v>
      </c>
    </row>
    <row r="4320" spans="1:19" x14ac:dyDescent="0.2">
      <c r="A4320" t="s">
        <v>4465</v>
      </c>
      <c r="B4320" t="s">
        <v>9025</v>
      </c>
      <c r="C4320" t="s">
        <v>45</v>
      </c>
      <c r="D4320" t="str">
        <f>_xlfn.XLOOKUP(C4320,sales_teams!A:A,sales_teams!B:B,"")</f>
        <v>W960943</v>
      </c>
      <c r="E4320" t="str">
        <f>_xlfn.XLOOKUP(C4320,sales_teams!A:A,sales_teams!C:C,"")</f>
        <v>Summer Sewald</v>
      </c>
      <c r="F4320" t="str">
        <f>_xlfn.XLOOKUP(C4320,sales_teams!A:A,sales_teams!D:D,"")</f>
        <v>West</v>
      </c>
      <c r="G4320" t="s">
        <v>8951</v>
      </c>
      <c r="H4320" t="str">
        <f>_xlfn.XLOOKUP(G4320,products!A:A,products!B:B,"")</f>
        <v>GTX</v>
      </c>
      <c r="I4320" t="s">
        <v>190</v>
      </c>
      <c r="J4320" t="str">
        <f>_xlfn.XLOOKUP(I4320,accounts!A:A,accounts!B:B,"")</f>
        <v>software</v>
      </c>
      <c r="K4320" t="str">
        <f>_xlfn.XLOOKUP(I4320,accounts!A:A,accounts!F:F,"")</f>
        <v>SMB</v>
      </c>
      <c r="L4320" t="s">
        <v>81</v>
      </c>
      <c r="M4320" t="s">
        <v>9036</v>
      </c>
      <c r="N4320" t="s">
        <v>9043</v>
      </c>
      <c r="O4320" s="1">
        <v>42915</v>
      </c>
      <c r="P4320" s="1">
        <v>42926</v>
      </c>
      <c r="Q4320" s="5">
        <f>_xlfn.XLOOKUP(G4320,products!A:A,products!C:C,"")</f>
        <v>4821</v>
      </c>
      <c r="R4320">
        <v>44</v>
      </c>
      <c r="S4320" s="5">
        <f t="shared" si="67"/>
        <v>212124</v>
      </c>
    </row>
    <row r="4321" spans="1:19" x14ac:dyDescent="0.2">
      <c r="A4321" t="s">
        <v>4466</v>
      </c>
      <c r="B4321" t="s">
        <v>9026</v>
      </c>
      <c r="C4321" t="s">
        <v>9</v>
      </c>
      <c r="D4321" t="str">
        <f>_xlfn.XLOOKUP(C4321,sales_teams!A:A,sales_teams!B:B,"")</f>
        <v>C62195</v>
      </c>
      <c r="E4321" t="str">
        <f>_xlfn.XLOOKUP(C4321,sales_teams!A:A,sales_teams!C:C,"")</f>
        <v>Dustin Brinkmann</v>
      </c>
      <c r="F4321" t="str">
        <f>_xlfn.XLOOKUP(C4321,sales_teams!A:A,sales_teams!D:D,"")</f>
        <v>Central</v>
      </c>
      <c r="G4321" t="s">
        <v>75</v>
      </c>
      <c r="H4321" t="str">
        <f>_xlfn.XLOOKUP(G4321,products!A:A,products!B:B,"")</f>
        <v>MG</v>
      </c>
      <c r="I4321" t="s">
        <v>146</v>
      </c>
      <c r="J4321" t="str">
        <f>_xlfn.XLOOKUP(I4321,accounts!A:A,accounts!B:B,"")</f>
        <v>technolgy</v>
      </c>
      <c r="K4321" t="str">
        <f>_xlfn.XLOOKUP(I4321,accounts!A:A,accounts!F:F,"")</f>
        <v>Mid-Market</v>
      </c>
      <c r="L4321" t="s">
        <v>56</v>
      </c>
      <c r="M4321" t="s">
        <v>9031</v>
      </c>
      <c r="N4321" t="s">
        <v>9043</v>
      </c>
      <c r="O4321" s="1">
        <v>42915</v>
      </c>
      <c r="P4321" s="1">
        <v>42922</v>
      </c>
      <c r="Q4321" s="5">
        <f>_xlfn.XLOOKUP(G4321,products!A:A,products!C:C,"")</f>
        <v>3393</v>
      </c>
      <c r="R4321">
        <v>28</v>
      </c>
      <c r="S4321" s="5">
        <f t="shared" si="67"/>
        <v>95004</v>
      </c>
    </row>
    <row r="4322" spans="1:19" x14ac:dyDescent="0.2">
      <c r="A4322" t="s">
        <v>4467</v>
      </c>
      <c r="B4322" t="s">
        <v>9028</v>
      </c>
      <c r="C4322" t="s">
        <v>14</v>
      </c>
      <c r="D4322" t="str">
        <f>_xlfn.XLOOKUP(C4322,sales_teams!A:A,sales_teams!B:B,"")</f>
        <v>C961860</v>
      </c>
      <c r="E4322" t="str">
        <f>_xlfn.XLOOKUP(C4322,sales_teams!A:A,sales_teams!C:C,"")</f>
        <v>Melvin Marxen</v>
      </c>
      <c r="F4322" t="str">
        <f>_xlfn.XLOOKUP(C4322,sales_teams!A:A,sales_teams!D:D,"")</f>
        <v>Central</v>
      </c>
      <c r="G4322" t="s">
        <v>8951</v>
      </c>
      <c r="H4322" t="str">
        <f>_xlfn.XLOOKUP(G4322,products!A:A,products!B:B,"")</f>
        <v>GTX</v>
      </c>
      <c r="I4322" t="s">
        <v>135</v>
      </c>
      <c r="J4322" t="str">
        <f>_xlfn.XLOOKUP(I4322,accounts!A:A,accounts!B:B,"")</f>
        <v>marketing</v>
      </c>
      <c r="K4322" t="str">
        <f>_xlfn.XLOOKUP(I4322,accounts!A:A,accounts!F:F,"")</f>
        <v>Mid-Market</v>
      </c>
      <c r="L4322" t="s">
        <v>81</v>
      </c>
      <c r="M4322" t="s">
        <v>9040</v>
      </c>
      <c r="N4322" t="s">
        <v>9042</v>
      </c>
      <c r="O4322" s="1">
        <v>42915</v>
      </c>
      <c r="P4322" s="1">
        <v>42924</v>
      </c>
      <c r="Q4322" s="5">
        <f>_xlfn.XLOOKUP(G4322,products!A:A,products!C:C,"")</f>
        <v>4821</v>
      </c>
      <c r="R4322">
        <v>47</v>
      </c>
      <c r="S4322" s="5">
        <f t="shared" si="67"/>
        <v>226587</v>
      </c>
    </row>
    <row r="4323" spans="1:19" x14ac:dyDescent="0.2">
      <c r="A4323" t="s">
        <v>4468</v>
      </c>
      <c r="B4323" t="s">
        <v>9028</v>
      </c>
      <c r="C4323" t="s">
        <v>14</v>
      </c>
      <c r="D4323" t="str">
        <f>_xlfn.XLOOKUP(C4323,sales_teams!A:A,sales_teams!B:B,"")</f>
        <v>C961860</v>
      </c>
      <c r="E4323" t="str">
        <f>_xlfn.XLOOKUP(C4323,sales_teams!A:A,sales_teams!C:C,"")</f>
        <v>Melvin Marxen</v>
      </c>
      <c r="F4323" t="str">
        <f>_xlfn.XLOOKUP(C4323,sales_teams!A:A,sales_teams!D:D,"")</f>
        <v>Central</v>
      </c>
      <c r="G4323" t="s">
        <v>62</v>
      </c>
      <c r="H4323" t="str">
        <f>_xlfn.XLOOKUP(G4323,products!A:A,products!B:B,"")</f>
        <v>GTX</v>
      </c>
      <c r="I4323" t="s">
        <v>93</v>
      </c>
      <c r="J4323" t="str">
        <f>_xlfn.XLOOKUP(I4323,accounts!A:A,accounts!B:B,"")</f>
        <v>telecommunications</v>
      </c>
      <c r="K4323" t="str">
        <f>_xlfn.XLOOKUP(I4323,accounts!A:A,accounts!F:F,"")</f>
        <v>Enterprise</v>
      </c>
      <c r="L4323" t="s">
        <v>56</v>
      </c>
      <c r="M4323" t="s">
        <v>9034</v>
      </c>
      <c r="N4323" t="s">
        <v>9041</v>
      </c>
      <c r="O4323" s="1">
        <v>42915</v>
      </c>
      <c r="P4323" s="1">
        <v>42956</v>
      </c>
      <c r="Q4323" s="5">
        <f>_xlfn.XLOOKUP(G4323,products!A:A,products!C:C,"")</f>
        <v>550</v>
      </c>
      <c r="R4323">
        <v>44</v>
      </c>
      <c r="S4323" s="5">
        <f t="shared" si="67"/>
        <v>24200</v>
      </c>
    </row>
    <row r="4324" spans="1:19" x14ac:dyDescent="0.2">
      <c r="A4324" t="s">
        <v>4469</v>
      </c>
      <c r="B4324" t="s">
        <v>9025</v>
      </c>
      <c r="C4324" t="s">
        <v>29</v>
      </c>
      <c r="D4324" t="str">
        <f>_xlfn.XLOOKUP(C4324,sales_teams!A:A,sales_teams!B:B,"")</f>
        <v>E571180</v>
      </c>
      <c r="E4324" t="str">
        <f>_xlfn.XLOOKUP(C4324,sales_teams!A:A,sales_teams!C:C,"")</f>
        <v>Rocco Neubert</v>
      </c>
      <c r="F4324" t="str">
        <f>_xlfn.XLOOKUP(C4324,sales_teams!A:A,sales_teams!D:D,"")</f>
        <v>East</v>
      </c>
      <c r="G4324" t="s">
        <v>8951</v>
      </c>
      <c r="H4324" t="str">
        <f>_xlfn.XLOOKUP(G4324,products!A:A,products!B:B,"")</f>
        <v>GTX</v>
      </c>
      <c r="I4324" t="s">
        <v>230</v>
      </c>
      <c r="J4324" t="str">
        <f>_xlfn.XLOOKUP(I4324,accounts!A:A,accounts!B:B,"")</f>
        <v>retail</v>
      </c>
      <c r="K4324" t="str">
        <f>_xlfn.XLOOKUP(I4324,accounts!A:A,accounts!F:F,"")</f>
        <v>Mid-Market</v>
      </c>
      <c r="L4324" t="s">
        <v>56</v>
      </c>
      <c r="M4324" t="s">
        <v>9034</v>
      </c>
      <c r="N4324" t="s">
        <v>9042</v>
      </c>
      <c r="O4324" s="1">
        <v>42915</v>
      </c>
      <c r="P4324" s="1">
        <v>42925</v>
      </c>
      <c r="Q4324" s="5">
        <f>_xlfn.XLOOKUP(G4324,products!A:A,products!C:C,"")</f>
        <v>4821</v>
      </c>
      <c r="R4324">
        <v>22</v>
      </c>
      <c r="S4324" s="5">
        <f t="shared" si="67"/>
        <v>106062</v>
      </c>
    </row>
    <row r="4325" spans="1:19" x14ac:dyDescent="0.2">
      <c r="A4325" t="s">
        <v>4470</v>
      </c>
      <c r="B4325" t="s">
        <v>9027</v>
      </c>
      <c r="C4325" t="s">
        <v>35</v>
      </c>
      <c r="D4325" t="str">
        <f>_xlfn.XLOOKUP(C4325,sales_teams!A:A,sales_teams!B:B,"")</f>
        <v>W100826</v>
      </c>
      <c r="E4325" t="str">
        <f>_xlfn.XLOOKUP(C4325,sales_teams!A:A,sales_teams!C:C,"")</f>
        <v>Celia Rouche</v>
      </c>
      <c r="F4325" t="str">
        <f>_xlfn.XLOOKUP(C4325,sales_teams!A:A,sales_teams!D:D,"")</f>
        <v>West</v>
      </c>
      <c r="G4325" t="s">
        <v>8951</v>
      </c>
      <c r="H4325" t="str">
        <f>_xlfn.XLOOKUP(G4325,products!A:A,products!B:B,"")</f>
        <v>GTX</v>
      </c>
      <c r="I4325" t="s">
        <v>86</v>
      </c>
      <c r="J4325" t="str">
        <f>_xlfn.XLOOKUP(I4325,accounts!A:A,accounts!B:B,"")</f>
        <v>telecommunications</v>
      </c>
      <c r="K4325" t="str">
        <f>_xlfn.XLOOKUP(I4325,accounts!A:A,accounts!F:F,"")</f>
        <v>Enterprise</v>
      </c>
      <c r="L4325" t="s">
        <v>56</v>
      </c>
      <c r="M4325" t="s">
        <v>9033</v>
      </c>
      <c r="N4325" t="s">
        <v>9045</v>
      </c>
      <c r="O4325" s="1">
        <v>42915</v>
      </c>
      <c r="P4325" s="1">
        <v>42966</v>
      </c>
      <c r="Q4325" s="5">
        <f>_xlfn.XLOOKUP(G4325,products!A:A,products!C:C,"")</f>
        <v>4821</v>
      </c>
      <c r="R4325">
        <v>22</v>
      </c>
      <c r="S4325" s="5">
        <f t="shared" si="67"/>
        <v>106062</v>
      </c>
    </row>
    <row r="4326" spans="1:19" x14ac:dyDescent="0.2">
      <c r="A4326" t="s">
        <v>4471</v>
      </c>
      <c r="B4326" t="s">
        <v>9027</v>
      </c>
      <c r="C4326" t="s">
        <v>35</v>
      </c>
      <c r="D4326" t="str">
        <f>_xlfn.XLOOKUP(C4326,sales_teams!A:A,sales_teams!B:B,"")</f>
        <v>W100826</v>
      </c>
      <c r="E4326" t="str">
        <f>_xlfn.XLOOKUP(C4326,sales_teams!A:A,sales_teams!C:C,"")</f>
        <v>Celia Rouche</v>
      </c>
      <c r="F4326" t="str">
        <f>_xlfn.XLOOKUP(C4326,sales_teams!A:A,sales_teams!D:D,"")</f>
        <v>West</v>
      </c>
      <c r="G4326" t="s">
        <v>60</v>
      </c>
      <c r="H4326" t="str">
        <f>_xlfn.XLOOKUP(G4326,products!A:A,products!B:B,"")</f>
        <v>MG</v>
      </c>
      <c r="I4326" t="s">
        <v>412</v>
      </c>
      <c r="J4326" t="str">
        <f>_xlfn.XLOOKUP(I4326,accounts!A:A,accounts!B:B,"")</f>
        <v>retail</v>
      </c>
      <c r="K4326" t="str">
        <f>_xlfn.XLOOKUP(I4326,accounts!A:A,accounts!F:F,"")</f>
        <v>SMB</v>
      </c>
      <c r="L4326" t="s">
        <v>56</v>
      </c>
      <c r="M4326" t="s">
        <v>9035</v>
      </c>
      <c r="N4326" t="s">
        <v>9041</v>
      </c>
      <c r="O4326" s="1">
        <v>42915</v>
      </c>
      <c r="P4326" s="1">
        <v>42981</v>
      </c>
      <c r="Q4326" s="5">
        <f>_xlfn.XLOOKUP(G4326,products!A:A,products!C:C,"")</f>
        <v>55</v>
      </c>
      <c r="R4326">
        <v>18</v>
      </c>
      <c r="S4326" s="5">
        <f t="shared" si="67"/>
        <v>990</v>
      </c>
    </row>
    <row r="4327" spans="1:19" x14ac:dyDescent="0.2">
      <c r="A4327" t="s">
        <v>4472</v>
      </c>
      <c r="B4327" t="s">
        <v>9027</v>
      </c>
      <c r="C4327" t="s">
        <v>7</v>
      </c>
      <c r="D4327" t="str">
        <f>_xlfn.XLOOKUP(C4327,sales_teams!A:A,sales_teams!B:B,"")</f>
        <v>C234829</v>
      </c>
      <c r="E4327" t="str">
        <f>_xlfn.XLOOKUP(C4327,sales_teams!A:A,sales_teams!C:C,"")</f>
        <v>Dustin Brinkmann</v>
      </c>
      <c r="F4327" t="str">
        <f>_xlfn.XLOOKUP(C4327,sales_teams!A:A,sales_teams!D:D,"")</f>
        <v>Central</v>
      </c>
      <c r="G4327" t="s">
        <v>62</v>
      </c>
      <c r="H4327" t="str">
        <f>_xlfn.XLOOKUP(G4327,products!A:A,products!B:B,"")</f>
        <v>GTX</v>
      </c>
      <c r="I4327" t="s">
        <v>135</v>
      </c>
      <c r="J4327" t="str">
        <f>_xlfn.XLOOKUP(I4327,accounts!A:A,accounts!B:B,"")</f>
        <v>marketing</v>
      </c>
      <c r="K4327" t="str">
        <f>_xlfn.XLOOKUP(I4327,accounts!A:A,accounts!F:F,"")</f>
        <v>Mid-Market</v>
      </c>
      <c r="L4327" t="s">
        <v>56</v>
      </c>
      <c r="M4327" t="s">
        <v>9034</v>
      </c>
      <c r="N4327" t="s">
        <v>9043</v>
      </c>
      <c r="O4327" s="1">
        <v>42915</v>
      </c>
      <c r="P4327" s="1">
        <v>42926</v>
      </c>
      <c r="Q4327" s="5">
        <f>_xlfn.XLOOKUP(G4327,products!A:A,products!C:C,"")</f>
        <v>550</v>
      </c>
      <c r="R4327">
        <v>33</v>
      </c>
      <c r="S4327" s="5">
        <f t="shared" si="67"/>
        <v>18150</v>
      </c>
    </row>
    <row r="4328" spans="1:19" x14ac:dyDescent="0.2">
      <c r="A4328" t="s">
        <v>4473</v>
      </c>
      <c r="B4328" t="s">
        <v>9027</v>
      </c>
      <c r="C4328" t="s">
        <v>32</v>
      </c>
      <c r="D4328" t="str">
        <f>_xlfn.XLOOKUP(C4328,sales_teams!A:A,sales_teams!B:B,"")</f>
        <v>W975078</v>
      </c>
      <c r="E4328" t="str">
        <f>_xlfn.XLOOKUP(C4328,sales_teams!A:A,sales_teams!C:C,"")</f>
        <v>Celia Rouche</v>
      </c>
      <c r="F4328" t="str">
        <f>_xlfn.XLOOKUP(C4328,sales_teams!A:A,sales_teams!D:D,"")</f>
        <v>West</v>
      </c>
      <c r="G4328" t="s">
        <v>75</v>
      </c>
      <c r="H4328" t="str">
        <f>_xlfn.XLOOKUP(G4328,products!A:A,products!B:B,"")</f>
        <v>MG</v>
      </c>
      <c r="J4328">
        <f>_xlfn.XLOOKUP(I4328,accounts!A:A,accounts!B:B,"")</f>
        <v>0</v>
      </c>
      <c r="K4328">
        <f>_xlfn.XLOOKUP(I4328,accounts!A:A,accounts!F:F,"")</f>
        <v>0</v>
      </c>
      <c r="L4328" t="s">
        <v>76</v>
      </c>
      <c r="N4328" t="s">
        <v>9044</v>
      </c>
      <c r="O4328" s="1">
        <v>42915</v>
      </c>
      <c r="Q4328" s="5">
        <f>_xlfn.XLOOKUP(G4328,products!A:A,products!C:C,"")</f>
        <v>3393</v>
      </c>
      <c r="R4328">
        <v>23</v>
      </c>
      <c r="S4328" s="5">
        <f t="shared" si="67"/>
        <v>78039</v>
      </c>
    </row>
    <row r="4329" spans="1:19" x14ac:dyDescent="0.2">
      <c r="A4329" t="s">
        <v>4474</v>
      </c>
      <c r="B4329" t="s">
        <v>9025</v>
      </c>
      <c r="C4329" t="s">
        <v>32</v>
      </c>
      <c r="D4329" t="str">
        <f>_xlfn.XLOOKUP(C4329,sales_teams!A:A,sales_teams!B:B,"")</f>
        <v>W975078</v>
      </c>
      <c r="E4329" t="str">
        <f>_xlfn.XLOOKUP(C4329,sales_teams!A:A,sales_teams!C:C,"")</f>
        <v>Celia Rouche</v>
      </c>
      <c r="F4329" t="str">
        <f>_xlfn.XLOOKUP(C4329,sales_teams!A:A,sales_teams!D:D,"")</f>
        <v>West</v>
      </c>
      <c r="G4329" t="s">
        <v>60</v>
      </c>
      <c r="H4329" t="str">
        <f>_xlfn.XLOOKUP(G4329,products!A:A,products!B:B,"")</f>
        <v>MG</v>
      </c>
      <c r="I4329" t="s">
        <v>88</v>
      </c>
      <c r="J4329" t="str">
        <f>_xlfn.XLOOKUP(I4329,accounts!A:A,accounts!B:B,"")</f>
        <v>employment</v>
      </c>
      <c r="K4329" t="str">
        <f>_xlfn.XLOOKUP(I4329,accounts!A:A,accounts!F:F,"")</f>
        <v>Mid-Market</v>
      </c>
      <c r="L4329" t="s">
        <v>81</v>
      </c>
      <c r="M4329" t="s">
        <v>9039</v>
      </c>
      <c r="N4329" t="s">
        <v>9045</v>
      </c>
      <c r="O4329" s="1">
        <v>42915</v>
      </c>
      <c r="P4329" s="1">
        <v>42921</v>
      </c>
      <c r="Q4329" s="5">
        <f>_xlfn.XLOOKUP(G4329,products!A:A,products!C:C,"")</f>
        <v>55</v>
      </c>
      <c r="R4329">
        <v>20</v>
      </c>
      <c r="S4329" s="5">
        <f t="shared" si="67"/>
        <v>1100</v>
      </c>
    </row>
    <row r="4330" spans="1:19" x14ac:dyDescent="0.2">
      <c r="A4330" t="s">
        <v>4475</v>
      </c>
      <c r="B4330" t="s">
        <v>9026</v>
      </c>
      <c r="C4330" t="s">
        <v>32</v>
      </c>
      <c r="D4330" t="str">
        <f>_xlfn.XLOOKUP(C4330,sales_teams!A:A,sales_teams!B:B,"")</f>
        <v>W975078</v>
      </c>
      <c r="E4330" t="str">
        <f>_xlfn.XLOOKUP(C4330,sales_teams!A:A,sales_teams!C:C,"")</f>
        <v>Celia Rouche</v>
      </c>
      <c r="F4330" t="str">
        <f>_xlfn.XLOOKUP(C4330,sales_teams!A:A,sales_teams!D:D,"")</f>
        <v>West</v>
      </c>
      <c r="G4330" t="s">
        <v>8951</v>
      </c>
      <c r="H4330" t="str">
        <f>_xlfn.XLOOKUP(G4330,products!A:A,products!B:B,"")</f>
        <v>GTX</v>
      </c>
      <c r="I4330" t="s">
        <v>569</v>
      </c>
      <c r="J4330" t="str">
        <f>_xlfn.XLOOKUP(I4330,accounts!A:A,accounts!B:B,"")</f>
        <v>services</v>
      </c>
      <c r="K4330" t="str">
        <f>_xlfn.XLOOKUP(I4330,accounts!A:A,accounts!F:F,"")</f>
        <v>Mid-Market</v>
      </c>
      <c r="L4330" t="s">
        <v>56</v>
      </c>
      <c r="M4330" t="s">
        <v>9034</v>
      </c>
      <c r="N4330" t="s">
        <v>9041</v>
      </c>
      <c r="O4330" s="1">
        <v>42915</v>
      </c>
      <c r="P4330" s="1">
        <v>42920</v>
      </c>
      <c r="Q4330" s="5">
        <f>_xlfn.XLOOKUP(G4330,products!A:A,products!C:C,"")</f>
        <v>4821</v>
      </c>
      <c r="R4330">
        <v>3</v>
      </c>
      <c r="S4330" s="5">
        <f t="shared" si="67"/>
        <v>14463</v>
      </c>
    </row>
    <row r="4331" spans="1:19" x14ac:dyDescent="0.2">
      <c r="A4331" t="s">
        <v>4476</v>
      </c>
      <c r="B4331" t="s">
        <v>9025</v>
      </c>
      <c r="C4331" t="s">
        <v>32</v>
      </c>
      <c r="D4331" t="str">
        <f>_xlfn.XLOOKUP(C4331,sales_teams!A:A,sales_teams!B:B,"")</f>
        <v>W975078</v>
      </c>
      <c r="E4331" t="str">
        <f>_xlfn.XLOOKUP(C4331,sales_teams!A:A,sales_teams!C:C,"")</f>
        <v>Celia Rouche</v>
      </c>
      <c r="F4331" t="str">
        <f>_xlfn.XLOOKUP(C4331,sales_teams!A:A,sales_teams!D:D,"")</f>
        <v>West</v>
      </c>
      <c r="G4331" t="s">
        <v>75</v>
      </c>
      <c r="H4331" t="str">
        <f>_xlfn.XLOOKUP(G4331,products!A:A,products!B:B,"")</f>
        <v>MG</v>
      </c>
      <c r="I4331" t="s">
        <v>144</v>
      </c>
      <c r="J4331" t="str">
        <f>_xlfn.XLOOKUP(I4331,accounts!A:A,accounts!B:B,"")</f>
        <v>retail</v>
      </c>
      <c r="K4331" t="str">
        <f>_xlfn.XLOOKUP(I4331,accounts!A:A,accounts!F:F,"")</f>
        <v>Mid-Market</v>
      </c>
      <c r="L4331" t="s">
        <v>56</v>
      </c>
      <c r="M4331" t="s">
        <v>9034</v>
      </c>
      <c r="N4331" t="s">
        <v>9041</v>
      </c>
      <c r="O4331" s="1">
        <v>42915</v>
      </c>
      <c r="P4331" s="1">
        <v>42924</v>
      </c>
      <c r="Q4331" s="5">
        <f>_xlfn.XLOOKUP(G4331,products!A:A,products!C:C,"")</f>
        <v>3393</v>
      </c>
      <c r="R4331">
        <v>44</v>
      </c>
      <c r="S4331" s="5">
        <f t="shared" si="67"/>
        <v>149292</v>
      </c>
    </row>
    <row r="4332" spans="1:19" x14ac:dyDescent="0.2">
      <c r="A4332" t="s">
        <v>4477</v>
      </c>
      <c r="B4332" t="s">
        <v>9028</v>
      </c>
      <c r="C4332" t="s">
        <v>17</v>
      </c>
      <c r="D4332" t="str">
        <f>_xlfn.XLOOKUP(C4332,sales_teams!A:A,sales_teams!B:B,"")</f>
        <v>E152967</v>
      </c>
      <c r="E4332" t="str">
        <f>_xlfn.XLOOKUP(C4332,sales_teams!A:A,sales_teams!C:C,"")</f>
        <v>Cara Losch</v>
      </c>
      <c r="F4332" t="str">
        <f>_xlfn.XLOOKUP(C4332,sales_teams!A:A,sales_teams!D:D,"")</f>
        <v>East</v>
      </c>
      <c r="G4332" t="s">
        <v>8951</v>
      </c>
      <c r="H4332" t="str">
        <f>_xlfn.XLOOKUP(G4332,products!A:A,products!B:B,"")</f>
        <v>GTX</v>
      </c>
      <c r="I4332" t="s">
        <v>128</v>
      </c>
      <c r="J4332" t="str">
        <f>_xlfn.XLOOKUP(I4332,accounts!A:A,accounts!B:B,"")</f>
        <v>marketing</v>
      </c>
      <c r="K4332" t="str">
        <f>_xlfn.XLOOKUP(I4332,accounts!A:A,accounts!F:F,"")</f>
        <v>Enterprise</v>
      </c>
      <c r="L4332" t="s">
        <v>56</v>
      </c>
      <c r="M4332" t="s">
        <v>9031</v>
      </c>
      <c r="N4332" t="s">
        <v>9043</v>
      </c>
      <c r="O4332" s="1">
        <v>42915</v>
      </c>
      <c r="P4332" s="1">
        <v>42925</v>
      </c>
      <c r="Q4332" s="5">
        <f>_xlfn.XLOOKUP(G4332,products!A:A,products!C:C,"")</f>
        <v>4821</v>
      </c>
      <c r="R4332">
        <v>20</v>
      </c>
      <c r="S4332" s="5">
        <f t="shared" si="67"/>
        <v>96420</v>
      </c>
    </row>
    <row r="4333" spans="1:19" x14ac:dyDescent="0.2">
      <c r="A4333" t="s">
        <v>4478</v>
      </c>
      <c r="B4333" t="s">
        <v>9025</v>
      </c>
      <c r="C4333" t="s">
        <v>17</v>
      </c>
      <c r="D4333" t="str">
        <f>_xlfn.XLOOKUP(C4333,sales_teams!A:A,sales_teams!B:B,"")</f>
        <v>E152967</v>
      </c>
      <c r="E4333" t="str">
        <f>_xlfn.XLOOKUP(C4333,sales_teams!A:A,sales_teams!C:C,"")</f>
        <v>Cara Losch</v>
      </c>
      <c r="F4333" t="str">
        <f>_xlfn.XLOOKUP(C4333,sales_teams!A:A,sales_teams!D:D,"")</f>
        <v>East</v>
      </c>
      <c r="G4333" t="s">
        <v>75</v>
      </c>
      <c r="H4333" t="str">
        <f>_xlfn.XLOOKUP(G4333,products!A:A,products!B:B,"")</f>
        <v>MG</v>
      </c>
      <c r="I4333" t="s">
        <v>195</v>
      </c>
      <c r="J4333" t="str">
        <f>_xlfn.XLOOKUP(I4333,accounts!A:A,accounts!B:B,"")</f>
        <v>retail</v>
      </c>
      <c r="K4333" t="str">
        <f>_xlfn.XLOOKUP(I4333,accounts!A:A,accounts!F:F,"")</f>
        <v>Mid-Market</v>
      </c>
      <c r="L4333" t="s">
        <v>56</v>
      </c>
      <c r="M4333" t="s">
        <v>9034</v>
      </c>
      <c r="N4333" t="s">
        <v>9045</v>
      </c>
      <c r="O4333" s="1">
        <v>42915</v>
      </c>
      <c r="P4333" s="1">
        <v>42927</v>
      </c>
      <c r="Q4333" s="5">
        <f>_xlfn.XLOOKUP(G4333,products!A:A,products!C:C,"")</f>
        <v>3393</v>
      </c>
      <c r="R4333">
        <v>32</v>
      </c>
      <c r="S4333" s="5">
        <f t="shared" si="67"/>
        <v>108576</v>
      </c>
    </row>
    <row r="4334" spans="1:19" x14ac:dyDescent="0.2">
      <c r="A4334" t="s">
        <v>4479</v>
      </c>
      <c r="B4334" t="s">
        <v>9025</v>
      </c>
      <c r="C4334" t="s">
        <v>23</v>
      </c>
      <c r="D4334" t="str">
        <f>_xlfn.XLOOKUP(C4334,sales_teams!A:A,sales_teams!B:B,"")</f>
        <v>E680402</v>
      </c>
      <c r="E4334" t="str">
        <f>_xlfn.XLOOKUP(C4334,sales_teams!A:A,sales_teams!C:C,"")</f>
        <v>Cara Losch</v>
      </c>
      <c r="F4334" t="str">
        <f>_xlfn.XLOOKUP(C4334,sales_teams!A:A,sales_teams!D:D,"")</f>
        <v>East</v>
      </c>
      <c r="G4334" t="s">
        <v>75</v>
      </c>
      <c r="H4334" t="str">
        <f>_xlfn.XLOOKUP(G4334,products!A:A,products!B:B,"")</f>
        <v>MG</v>
      </c>
      <c r="I4334" t="s">
        <v>195</v>
      </c>
      <c r="J4334" t="str">
        <f>_xlfn.XLOOKUP(I4334,accounts!A:A,accounts!B:B,"")</f>
        <v>retail</v>
      </c>
      <c r="K4334" t="str">
        <f>_xlfn.XLOOKUP(I4334,accounts!A:A,accounts!F:F,"")</f>
        <v>Mid-Market</v>
      </c>
      <c r="L4334" t="s">
        <v>56</v>
      </c>
      <c r="M4334" t="s">
        <v>9034</v>
      </c>
      <c r="N4334" t="s">
        <v>9042</v>
      </c>
      <c r="O4334" s="1">
        <v>42915</v>
      </c>
      <c r="P4334" s="1">
        <v>42988</v>
      </c>
      <c r="Q4334" s="5">
        <f>_xlfn.XLOOKUP(G4334,products!A:A,products!C:C,"")</f>
        <v>3393</v>
      </c>
      <c r="R4334">
        <v>50</v>
      </c>
      <c r="S4334" s="5">
        <f t="shared" si="67"/>
        <v>169650</v>
      </c>
    </row>
    <row r="4335" spans="1:19" x14ac:dyDescent="0.2">
      <c r="A4335" t="s">
        <v>4480</v>
      </c>
      <c r="B4335" t="s">
        <v>9027</v>
      </c>
      <c r="C4335" t="s">
        <v>44</v>
      </c>
      <c r="D4335" t="str">
        <f>_xlfn.XLOOKUP(C4335,sales_teams!A:A,sales_teams!B:B,"")</f>
        <v>W202814</v>
      </c>
      <c r="E4335" t="str">
        <f>_xlfn.XLOOKUP(C4335,sales_teams!A:A,sales_teams!C:C,"")</f>
        <v>Summer Sewald</v>
      </c>
      <c r="F4335" t="str">
        <f>_xlfn.XLOOKUP(C4335,sales_teams!A:A,sales_teams!D:D,"")</f>
        <v>West</v>
      </c>
      <c r="G4335" t="s">
        <v>62</v>
      </c>
      <c r="H4335" t="str">
        <f>_xlfn.XLOOKUP(G4335,products!A:A,products!B:B,"")</f>
        <v>GTX</v>
      </c>
      <c r="I4335" t="s">
        <v>165</v>
      </c>
      <c r="J4335" t="str">
        <f>_xlfn.XLOOKUP(I4335,accounts!A:A,accounts!B:B,"")</f>
        <v>marketing</v>
      </c>
      <c r="K4335" t="str">
        <f>_xlfn.XLOOKUP(I4335,accounts!A:A,accounts!F:F,"")</f>
        <v>Enterprise</v>
      </c>
      <c r="L4335" t="s">
        <v>56</v>
      </c>
      <c r="M4335" t="s">
        <v>9035</v>
      </c>
      <c r="N4335" t="s">
        <v>9045</v>
      </c>
      <c r="O4335" s="1">
        <v>42915</v>
      </c>
      <c r="P4335" s="1">
        <v>42926</v>
      </c>
      <c r="Q4335" s="5">
        <f>_xlfn.XLOOKUP(G4335,products!A:A,products!C:C,"")</f>
        <v>550</v>
      </c>
      <c r="R4335">
        <v>38</v>
      </c>
      <c r="S4335" s="5">
        <f t="shared" si="67"/>
        <v>20900</v>
      </c>
    </row>
    <row r="4336" spans="1:19" x14ac:dyDescent="0.2">
      <c r="A4336" t="s">
        <v>4481</v>
      </c>
      <c r="B4336" t="s">
        <v>9028</v>
      </c>
      <c r="C4336" t="s">
        <v>3</v>
      </c>
      <c r="D4336" t="str">
        <f>_xlfn.XLOOKUP(C4336,sales_teams!A:A,sales_teams!B:B,"")</f>
        <v>C265891</v>
      </c>
      <c r="E4336" t="str">
        <f>_xlfn.XLOOKUP(C4336,sales_teams!A:A,sales_teams!C:C,"")</f>
        <v>Dustin Brinkmann</v>
      </c>
      <c r="F4336" t="str">
        <f>_xlfn.XLOOKUP(C4336,sales_teams!A:A,sales_teams!D:D,"")</f>
        <v>Central</v>
      </c>
      <c r="G4336" t="s">
        <v>62</v>
      </c>
      <c r="H4336" t="str">
        <f>_xlfn.XLOOKUP(G4336,products!A:A,products!B:B,"")</f>
        <v>GTX</v>
      </c>
      <c r="I4336" t="s">
        <v>317</v>
      </c>
      <c r="J4336" t="str">
        <f>_xlfn.XLOOKUP(I4336,accounts!A:A,accounts!B:B,"")</f>
        <v>medical</v>
      </c>
      <c r="K4336" t="str">
        <f>_xlfn.XLOOKUP(I4336,accounts!A:A,accounts!F:F,"")</f>
        <v>Mid-Market</v>
      </c>
      <c r="L4336" t="s">
        <v>56</v>
      </c>
      <c r="M4336" t="s">
        <v>9033</v>
      </c>
      <c r="N4336" t="s">
        <v>9045</v>
      </c>
      <c r="O4336" s="1">
        <v>42916</v>
      </c>
      <c r="P4336" s="1">
        <v>43005</v>
      </c>
      <c r="Q4336" s="5">
        <f>_xlfn.XLOOKUP(G4336,products!A:A,products!C:C,"")</f>
        <v>550</v>
      </c>
      <c r="R4336">
        <v>35</v>
      </c>
      <c r="S4336" s="5">
        <f t="shared" si="67"/>
        <v>19250</v>
      </c>
    </row>
    <row r="4337" spans="1:19" x14ac:dyDescent="0.2">
      <c r="A4337" t="s">
        <v>4482</v>
      </c>
      <c r="B4337" t="s">
        <v>9027</v>
      </c>
      <c r="C4337" t="s">
        <v>30</v>
      </c>
      <c r="D4337" t="str">
        <f>_xlfn.XLOOKUP(C4337,sales_teams!A:A,sales_teams!B:B,"")</f>
        <v>E558564</v>
      </c>
      <c r="E4337" t="str">
        <f>_xlfn.XLOOKUP(C4337,sales_teams!A:A,sales_teams!C:C,"")</f>
        <v>Rocco Neubert</v>
      </c>
      <c r="F4337" t="str">
        <f>_xlfn.XLOOKUP(C4337,sales_teams!A:A,sales_teams!D:D,"")</f>
        <v>East</v>
      </c>
      <c r="G4337" t="s">
        <v>54</v>
      </c>
      <c r="H4337" t="str">
        <f>_xlfn.XLOOKUP(G4337,products!A:A,products!B:B,"")</f>
        <v>GTX</v>
      </c>
      <c r="J4337">
        <f>_xlfn.XLOOKUP(I4337,accounts!A:A,accounts!B:B,"")</f>
        <v>0</v>
      </c>
      <c r="K4337">
        <f>_xlfn.XLOOKUP(I4337,accounts!A:A,accounts!F:F,"")</f>
        <v>0</v>
      </c>
      <c r="L4337" t="s">
        <v>76</v>
      </c>
      <c r="N4337" t="s">
        <v>9044</v>
      </c>
      <c r="O4337" s="1">
        <v>42916</v>
      </c>
      <c r="Q4337" s="5">
        <f>_xlfn.XLOOKUP(G4337,products!A:A,products!C:C,"")</f>
        <v>1096</v>
      </c>
      <c r="R4337">
        <v>18</v>
      </c>
      <c r="S4337" s="5">
        <f t="shared" si="67"/>
        <v>19728</v>
      </c>
    </row>
    <row r="4338" spans="1:19" x14ac:dyDescent="0.2">
      <c r="A4338" t="s">
        <v>4483</v>
      </c>
      <c r="B4338" t="s">
        <v>9028</v>
      </c>
      <c r="C4338" t="s">
        <v>30</v>
      </c>
      <c r="D4338" t="str">
        <f>_xlfn.XLOOKUP(C4338,sales_teams!A:A,sales_teams!B:B,"")</f>
        <v>E558564</v>
      </c>
      <c r="E4338" t="str">
        <f>_xlfn.XLOOKUP(C4338,sales_teams!A:A,sales_teams!C:C,"")</f>
        <v>Rocco Neubert</v>
      </c>
      <c r="F4338" t="str">
        <f>_xlfn.XLOOKUP(C4338,sales_teams!A:A,sales_teams!D:D,"")</f>
        <v>East</v>
      </c>
      <c r="G4338" t="s">
        <v>54</v>
      </c>
      <c r="H4338" t="str">
        <f>_xlfn.XLOOKUP(G4338,products!A:A,products!B:B,"")</f>
        <v>GTX</v>
      </c>
      <c r="I4338" t="s">
        <v>292</v>
      </c>
      <c r="J4338" t="str">
        <f>_xlfn.XLOOKUP(I4338,accounts!A:A,accounts!B:B,"")</f>
        <v>retail</v>
      </c>
      <c r="K4338" t="str">
        <f>_xlfn.XLOOKUP(I4338,accounts!A:A,accounts!F:F,"")</f>
        <v>Mid-Market</v>
      </c>
      <c r="L4338" t="s">
        <v>56</v>
      </c>
      <c r="M4338" t="s">
        <v>9034</v>
      </c>
      <c r="N4338" t="s">
        <v>9041</v>
      </c>
      <c r="O4338" s="1">
        <v>42916</v>
      </c>
      <c r="P4338" s="1">
        <v>42918</v>
      </c>
      <c r="Q4338" s="5">
        <f>_xlfn.XLOOKUP(G4338,products!A:A,products!C:C,"")</f>
        <v>1096</v>
      </c>
      <c r="R4338">
        <v>8</v>
      </c>
      <c r="S4338" s="5">
        <f t="shared" si="67"/>
        <v>8768</v>
      </c>
    </row>
    <row r="4339" spans="1:19" x14ac:dyDescent="0.2">
      <c r="A4339" t="s">
        <v>4484</v>
      </c>
      <c r="B4339" t="s">
        <v>9025</v>
      </c>
      <c r="C4339" t="s">
        <v>27</v>
      </c>
      <c r="D4339" t="str">
        <f>_xlfn.XLOOKUP(C4339,sales_teams!A:A,sales_teams!B:B,"")</f>
        <v>E619716</v>
      </c>
      <c r="E4339" t="str">
        <f>_xlfn.XLOOKUP(C4339,sales_teams!A:A,sales_teams!C:C,"")</f>
        <v>Rocco Neubert</v>
      </c>
      <c r="F4339" t="str">
        <f>_xlfn.XLOOKUP(C4339,sales_teams!A:A,sales_teams!D:D,"")</f>
        <v>East</v>
      </c>
      <c r="G4339" t="s">
        <v>83</v>
      </c>
      <c r="H4339" t="str">
        <f>_xlfn.XLOOKUP(G4339,products!A:A,products!B:B,"")</f>
        <v>GTX</v>
      </c>
      <c r="I4339" t="s">
        <v>255</v>
      </c>
      <c r="J4339" t="str">
        <f>_xlfn.XLOOKUP(I4339,accounts!A:A,accounts!B:B,"")</f>
        <v>telecommunications</v>
      </c>
      <c r="K4339" t="str">
        <f>_xlfn.XLOOKUP(I4339,accounts!A:A,accounts!F:F,"")</f>
        <v>Enterprise</v>
      </c>
      <c r="L4339" t="s">
        <v>81</v>
      </c>
      <c r="M4339" t="s">
        <v>9040</v>
      </c>
      <c r="N4339" t="s">
        <v>9041</v>
      </c>
      <c r="O4339" s="1">
        <v>42916</v>
      </c>
      <c r="P4339" s="1">
        <v>42926</v>
      </c>
      <c r="Q4339" s="5">
        <f>_xlfn.XLOOKUP(G4339,products!A:A,products!C:C,"")</f>
        <v>5482</v>
      </c>
      <c r="R4339">
        <v>41</v>
      </c>
      <c r="S4339" s="5">
        <f t="shared" si="67"/>
        <v>224762</v>
      </c>
    </row>
    <row r="4340" spans="1:19" x14ac:dyDescent="0.2">
      <c r="A4340" t="s">
        <v>4485</v>
      </c>
      <c r="B4340" t="s">
        <v>9027</v>
      </c>
      <c r="C4340" t="s">
        <v>27</v>
      </c>
      <c r="D4340" t="str">
        <f>_xlfn.XLOOKUP(C4340,sales_teams!A:A,sales_teams!B:B,"")</f>
        <v>E619716</v>
      </c>
      <c r="E4340" t="str">
        <f>_xlfn.XLOOKUP(C4340,sales_teams!A:A,sales_teams!C:C,"")</f>
        <v>Rocco Neubert</v>
      </c>
      <c r="F4340" t="str">
        <f>_xlfn.XLOOKUP(C4340,sales_teams!A:A,sales_teams!D:D,"")</f>
        <v>East</v>
      </c>
      <c r="G4340" t="s">
        <v>75</v>
      </c>
      <c r="H4340" t="str">
        <f>_xlfn.XLOOKUP(G4340,products!A:A,products!B:B,"")</f>
        <v>MG</v>
      </c>
      <c r="I4340" t="s">
        <v>219</v>
      </c>
      <c r="J4340" t="str">
        <f>_xlfn.XLOOKUP(I4340,accounts!A:A,accounts!B:B,"")</f>
        <v>medical</v>
      </c>
      <c r="K4340" t="str">
        <f>_xlfn.XLOOKUP(I4340,accounts!A:A,accounts!F:F,"")</f>
        <v>SMB</v>
      </c>
      <c r="L4340" t="s">
        <v>56</v>
      </c>
      <c r="M4340" t="s">
        <v>9031</v>
      </c>
      <c r="N4340" t="s">
        <v>9045</v>
      </c>
      <c r="O4340" s="1">
        <v>42916</v>
      </c>
      <c r="P4340" s="1">
        <v>43004</v>
      </c>
      <c r="Q4340" s="5">
        <f>_xlfn.XLOOKUP(G4340,products!A:A,products!C:C,"")</f>
        <v>3393</v>
      </c>
      <c r="R4340">
        <v>13</v>
      </c>
      <c r="S4340" s="5">
        <f t="shared" si="67"/>
        <v>44109</v>
      </c>
    </row>
    <row r="4341" spans="1:19" x14ac:dyDescent="0.2">
      <c r="A4341" t="s">
        <v>4486</v>
      </c>
      <c r="B4341" t="s">
        <v>9028</v>
      </c>
      <c r="C4341" t="s">
        <v>6</v>
      </c>
      <c r="D4341" t="str">
        <f>_xlfn.XLOOKUP(C4341,sales_teams!A:A,sales_teams!B:B,"")</f>
        <v>C163925</v>
      </c>
      <c r="E4341" t="str">
        <f>_xlfn.XLOOKUP(C4341,sales_teams!A:A,sales_teams!C:C,"")</f>
        <v>Dustin Brinkmann</v>
      </c>
      <c r="F4341" t="str">
        <f>_xlfn.XLOOKUP(C4341,sales_teams!A:A,sales_teams!D:D,"")</f>
        <v>Central</v>
      </c>
      <c r="G4341" t="s">
        <v>75</v>
      </c>
      <c r="H4341" t="str">
        <f>_xlfn.XLOOKUP(G4341,products!A:A,products!B:B,"")</f>
        <v>MG</v>
      </c>
      <c r="I4341" t="s">
        <v>80</v>
      </c>
      <c r="J4341" t="str">
        <f>_xlfn.XLOOKUP(I4341,accounts!A:A,accounts!B:B,"")</f>
        <v>retail</v>
      </c>
      <c r="K4341" t="str">
        <f>_xlfn.XLOOKUP(I4341,accounts!A:A,accounts!F:F,"")</f>
        <v>Mid-Market</v>
      </c>
      <c r="L4341" t="s">
        <v>56</v>
      </c>
      <c r="M4341" t="s">
        <v>9033</v>
      </c>
      <c r="N4341" t="s">
        <v>9045</v>
      </c>
      <c r="O4341" s="1">
        <v>42916</v>
      </c>
      <c r="P4341" s="1">
        <v>42993</v>
      </c>
      <c r="Q4341" s="5">
        <f>_xlfn.XLOOKUP(G4341,products!A:A,products!C:C,"")</f>
        <v>3393</v>
      </c>
      <c r="R4341">
        <v>2</v>
      </c>
      <c r="S4341" s="5">
        <f t="shared" si="67"/>
        <v>6786</v>
      </c>
    </row>
    <row r="4342" spans="1:19" x14ac:dyDescent="0.2">
      <c r="A4342" t="s">
        <v>4487</v>
      </c>
      <c r="B4342" t="s">
        <v>9027</v>
      </c>
      <c r="C4342" t="s">
        <v>20</v>
      </c>
      <c r="D4342" t="str">
        <f>_xlfn.XLOOKUP(C4342,sales_teams!A:A,sales_teams!B:B,"")</f>
        <v>E500449</v>
      </c>
      <c r="E4342" t="str">
        <f>_xlfn.XLOOKUP(C4342,sales_teams!A:A,sales_teams!C:C,"")</f>
        <v>Cara Losch</v>
      </c>
      <c r="F4342" t="str">
        <f>_xlfn.XLOOKUP(C4342,sales_teams!A:A,sales_teams!D:D,"")</f>
        <v>East</v>
      </c>
      <c r="G4342" t="s">
        <v>62</v>
      </c>
      <c r="H4342" t="str">
        <f>_xlfn.XLOOKUP(G4342,products!A:A,products!B:B,"")</f>
        <v>GTX</v>
      </c>
      <c r="I4342" t="s">
        <v>160</v>
      </c>
      <c r="J4342" t="str">
        <f>_xlfn.XLOOKUP(I4342,accounts!A:A,accounts!B:B,"")</f>
        <v>medical</v>
      </c>
      <c r="K4342" t="str">
        <f>_xlfn.XLOOKUP(I4342,accounts!A:A,accounts!F:F,"")</f>
        <v>Enterprise</v>
      </c>
      <c r="L4342" t="s">
        <v>81</v>
      </c>
      <c r="M4342" t="s">
        <v>9037</v>
      </c>
      <c r="N4342" t="s">
        <v>9043</v>
      </c>
      <c r="O4342" s="1">
        <v>42916</v>
      </c>
      <c r="P4342" s="1">
        <v>42928</v>
      </c>
      <c r="Q4342" s="5">
        <f>_xlfn.XLOOKUP(G4342,products!A:A,products!C:C,"")</f>
        <v>550</v>
      </c>
      <c r="R4342">
        <v>38</v>
      </c>
      <c r="S4342" s="5">
        <f t="shared" si="67"/>
        <v>20900</v>
      </c>
    </row>
    <row r="4343" spans="1:19" x14ac:dyDescent="0.2">
      <c r="A4343" t="s">
        <v>4488</v>
      </c>
      <c r="B4343" t="s">
        <v>9028</v>
      </c>
      <c r="C4343" t="s">
        <v>25</v>
      </c>
      <c r="D4343" t="str">
        <f>_xlfn.XLOOKUP(C4343,sales_teams!A:A,sales_teams!B:B,"")</f>
        <v>E372575</v>
      </c>
      <c r="E4343" t="str">
        <f>_xlfn.XLOOKUP(C4343,sales_teams!A:A,sales_teams!C:C,"")</f>
        <v>Rocco Neubert</v>
      </c>
      <c r="F4343" t="str">
        <f>_xlfn.XLOOKUP(C4343,sales_teams!A:A,sales_teams!D:D,"")</f>
        <v>East</v>
      </c>
      <c r="G4343" t="s">
        <v>54</v>
      </c>
      <c r="H4343" t="str">
        <f>_xlfn.XLOOKUP(G4343,products!A:A,products!B:B,"")</f>
        <v>GTX</v>
      </c>
      <c r="I4343" t="s">
        <v>230</v>
      </c>
      <c r="J4343" t="str">
        <f>_xlfn.XLOOKUP(I4343,accounts!A:A,accounts!B:B,"")</f>
        <v>retail</v>
      </c>
      <c r="K4343" t="str">
        <f>_xlfn.XLOOKUP(I4343,accounts!A:A,accounts!F:F,"")</f>
        <v>Mid-Market</v>
      </c>
      <c r="L4343" t="s">
        <v>81</v>
      </c>
      <c r="M4343" t="s">
        <v>9037</v>
      </c>
      <c r="N4343" t="s">
        <v>9041</v>
      </c>
      <c r="O4343" s="1">
        <v>42916</v>
      </c>
      <c r="P4343" s="1">
        <v>42924</v>
      </c>
      <c r="Q4343" s="5">
        <f>_xlfn.XLOOKUP(G4343,products!A:A,products!C:C,"")</f>
        <v>1096</v>
      </c>
      <c r="R4343">
        <v>4</v>
      </c>
      <c r="S4343" s="5">
        <f t="shared" si="67"/>
        <v>4384</v>
      </c>
    </row>
    <row r="4344" spans="1:19" x14ac:dyDescent="0.2">
      <c r="A4344" t="s">
        <v>4489</v>
      </c>
      <c r="B4344" t="s">
        <v>9025</v>
      </c>
      <c r="C4344" t="s">
        <v>25</v>
      </c>
      <c r="D4344" t="str">
        <f>_xlfn.XLOOKUP(C4344,sales_teams!A:A,sales_teams!B:B,"")</f>
        <v>E372575</v>
      </c>
      <c r="E4344" t="str">
        <f>_xlfn.XLOOKUP(C4344,sales_teams!A:A,sales_teams!C:C,"")</f>
        <v>Rocco Neubert</v>
      </c>
      <c r="F4344" t="str">
        <f>_xlfn.XLOOKUP(C4344,sales_teams!A:A,sales_teams!D:D,"")</f>
        <v>East</v>
      </c>
      <c r="G4344" t="s">
        <v>54</v>
      </c>
      <c r="H4344" t="str">
        <f>_xlfn.XLOOKUP(G4344,products!A:A,products!B:B,"")</f>
        <v>GTX</v>
      </c>
      <c r="I4344" t="s">
        <v>532</v>
      </c>
      <c r="J4344" t="str">
        <f>_xlfn.XLOOKUP(I4344,accounts!A:A,accounts!B:B,"")</f>
        <v>technolgy</v>
      </c>
      <c r="K4344" t="str">
        <f>_xlfn.XLOOKUP(I4344,accounts!A:A,accounts!F:F,"")</f>
        <v>Mid-Market</v>
      </c>
      <c r="L4344" t="s">
        <v>56</v>
      </c>
      <c r="M4344" t="s">
        <v>9031</v>
      </c>
      <c r="N4344" t="s">
        <v>9043</v>
      </c>
      <c r="O4344" s="1">
        <v>42916</v>
      </c>
      <c r="P4344" s="1">
        <v>43005</v>
      </c>
      <c r="Q4344" s="5">
        <f>_xlfn.XLOOKUP(G4344,products!A:A,products!C:C,"")</f>
        <v>1096</v>
      </c>
      <c r="R4344">
        <v>16</v>
      </c>
      <c r="S4344" s="5">
        <f t="shared" si="67"/>
        <v>17536</v>
      </c>
    </row>
    <row r="4345" spans="1:19" x14ac:dyDescent="0.2">
      <c r="A4345" t="s">
        <v>4490</v>
      </c>
      <c r="B4345" t="s">
        <v>9027</v>
      </c>
      <c r="C4345" t="s">
        <v>15</v>
      </c>
      <c r="D4345" t="str">
        <f>_xlfn.XLOOKUP(C4345,sales_teams!A:A,sales_teams!B:B,"")</f>
        <v>C486814</v>
      </c>
      <c r="E4345" t="str">
        <f>_xlfn.XLOOKUP(C4345,sales_teams!A:A,sales_teams!C:C,"")</f>
        <v>Melvin Marxen</v>
      </c>
      <c r="F4345" t="str">
        <f>_xlfn.XLOOKUP(C4345,sales_teams!A:A,sales_teams!D:D,"")</f>
        <v>Central</v>
      </c>
      <c r="G4345" t="s">
        <v>62</v>
      </c>
      <c r="H4345" t="str">
        <f>_xlfn.XLOOKUP(G4345,products!A:A,products!B:B,"")</f>
        <v>GTX</v>
      </c>
      <c r="I4345" t="s">
        <v>104</v>
      </c>
      <c r="J4345" t="str">
        <f>_xlfn.XLOOKUP(I4345,accounts!A:A,accounts!B:B,"")</f>
        <v>services</v>
      </c>
      <c r="K4345" t="str">
        <f>_xlfn.XLOOKUP(I4345,accounts!A:A,accounts!F:F,"")</f>
        <v>Enterprise</v>
      </c>
      <c r="L4345" t="s">
        <v>56</v>
      </c>
      <c r="M4345" t="s">
        <v>9035</v>
      </c>
      <c r="N4345" t="s">
        <v>9045</v>
      </c>
      <c r="O4345" s="1">
        <v>42916</v>
      </c>
      <c r="P4345" s="1">
        <v>43007</v>
      </c>
      <c r="Q4345" s="5">
        <f>_xlfn.XLOOKUP(G4345,products!A:A,products!C:C,"")</f>
        <v>550</v>
      </c>
      <c r="R4345">
        <v>14</v>
      </c>
      <c r="S4345" s="5">
        <f t="shared" si="67"/>
        <v>7700</v>
      </c>
    </row>
    <row r="4346" spans="1:19" x14ac:dyDescent="0.2">
      <c r="A4346" t="s">
        <v>4491</v>
      </c>
      <c r="B4346" t="s">
        <v>9028</v>
      </c>
      <c r="C4346" t="s">
        <v>15</v>
      </c>
      <c r="D4346" t="str">
        <f>_xlfn.XLOOKUP(C4346,sales_teams!A:A,sales_teams!B:B,"")</f>
        <v>C486814</v>
      </c>
      <c r="E4346" t="str">
        <f>_xlfn.XLOOKUP(C4346,sales_teams!A:A,sales_teams!C:C,"")</f>
        <v>Melvin Marxen</v>
      </c>
      <c r="F4346" t="str">
        <f>_xlfn.XLOOKUP(C4346,sales_teams!A:A,sales_teams!D:D,"")</f>
        <v>Central</v>
      </c>
      <c r="G4346" t="s">
        <v>8951</v>
      </c>
      <c r="H4346" t="str">
        <f>_xlfn.XLOOKUP(G4346,products!A:A,products!B:B,"")</f>
        <v>GTX</v>
      </c>
      <c r="I4346" t="s">
        <v>140</v>
      </c>
      <c r="J4346" t="str">
        <f>_xlfn.XLOOKUP(I4346,accounts!A:A,accounts!B:B,"")</f>
        <v>technolgy</v>
      </c>
      <c r="K4346" t="str">
        <f>_xlfn.XLOOKUP(I4346,accounts!A:A,accounts!F:F,"")</f>
        <v>Mid-Market</v>
      </c>
      <c r="L4346" t="s">
        <v>56</v>
      </c>
      <c r="M4346" t="s">
        <v>9031</v>
      </c>
      <c r="N4346" t="s">
        <v>9045</v>
      </c>
      <c r="O4346" s="1">
        <v>42916</v>
      </c>
      <c r="P4346" s="1">
        <v>42922</v>
      </c>
      <c r="Q4346" s="5">
        <f>_xlfn.XLOOKUP(G4346,products!A:A,products!C:C,"")</f>
        <v>4821</v>
      </c>
      <c r="R4346">
        <v>27</v>
      </c>
      <c r="S4346" s="5">
        <f t="shared" si="67"/>
        <v>130167</v>
      </c>
    </row>
    <row r="4347" spans="1:19" x14ac:dyDescent="0.2">
      <c r="A4347" t="s">
        <v>4492</v>
      </c>
      <c r="B4347" t="s">
        <v>9028</v>
      </c>
      <c r="C4347" t="s">
        <v>38</v>
      </c>
      <c r="D4347" t="str">
        <f>_xlfn.XLOOKUP(C4347,sales_teams!A:A,sales_teams!B:B,"")</f>
        <v>W172727</v>
      </c>
      <c r="E4347" t="str">
        <f>_xlfn.XLOOKUP(C4347,sales_teams!A:A,sales_teams!C:C,"")</f>
        <v>Celia Rouche</v>
      </c>
      <c r="F4347" t="str">
        <f>_xlfn.XLOOKUP(C4347,sales_teams!A:A,sales_teams!D:D,"")</f>
        <v>West</v>
      </c>
      <c r="G4347" t="s">
        <v>60</v>
      </c>
      <c r="H4347" t="str">
        <f>_xlfn.XLOOKUP(G4347,products!A:A,products!B:B,"")</f>
        <v>MG</v>
      </c>
      <c r="I4347" t="s">
        <v>113</v>
      </c>
      <c r="J4347" t="str">
        <f>_xlfn.XLOOKUP(I4347,accounts!A:A,accounts!B:B,"")</f>
        <v>medical</v>
      </c>
      <c r="K4347" t="str">
        <f>_xlfn.XLOOKUP(I4347,accounts!A:A,accounts!F:F,"")</f>
        <v>Enterprise</v>
      </c>
      <c r="L4347" t="s">
        <v>56</v>
      </c>
      <c r="M4347" t="s">
        <v>9035</v>
      </c>
      <c r="N4347" t="s">
        <v>9043</v>
      </c>
      <c r="O4347" s="1">
        <v>42916</v>
      </c>
      <c r="P4347" s="1">
        <v>42925</v>
      </c>
      <c r="Q4347" s="5">
        <f>_xlfn.XLOOKUP(G4347,products!A:A,products!C:C,"")</f>
        <v>55</v>
      </c>
      <c r="R4347">
        <v>45</v>
      </c>
      <c r="S4347" s="5">
        <f t="shared" si="67"/>
        <v>2475</v>
      </c>
    </row>
    <row r="4348" spans="1:19" x14ac:dyDescent="0.2">
      <c r="A4348" t="s">
        <v>4493</v>
      </c>
      <c r="B4348" t="s">
        <v>9027</v>
      </c>
      <c r="C4348" t="s">
        <v>13</v>
      </c>
      <c r="D4348" t="str">
        <f>_xlfn.XLOOKUP(C4348,sales_teams!A:A,sales_teams!B:B,"")</f>
        <v>C130664</v>
      </c>
      <c r="E4348" t="str">
        <f>_xlfn.XLOOKUP(C4348,sales_teams!A:A,sales_teams!C:C,"")</f>
        <v>Melvin Marxen</v>
      </c>
      <c r="F4348" t="str">
        <f>_xlfn.XLOOKUP(C4348,sales_teams!A:A,sales_teams!D:D,"")</f>
        <v>Central</v>
      </c>
      <c r="G4348" t="s">
        <v>60</v>
      </c>
      <c r="H4348" t="str">
        <f>_xlfn.XLOOKUP(G4348,products!A:A,products!B:B,"")</f>
        <v>MG</v>
      </c>
      <c r="I4348" t="s">
        <v>203</v>
      </c>
      <c r="J4348" t="str">
        <f>_xlfn.XLOOKUP(I4348,accounts!A:A,accounts!B:B,"")</f>
        <v>employment</v>
      </c>
      <c r="K4348" t="str">
        <f>_xlfn.XLOOKUP(I4348,accounts!A:A,accounts!F:F,"")</f>
        <v>SMB</v>
      </c>
      <c r="L4348" t="s">
        <v>81</v>
      </c>
      <c r="M4348" t="s">
        <v>9037</v>
      </c>
      <c r="N4348" t="s">
        <v>9041</v>
      </c>
      <c r="O4348" s="1">
        <v>42916</v>
      </c>
      <c r="P4348" s="1">
        <v>42975</v>
      </c>
      <c r="Q4348" s="5">
        <f>_xlfn.XLOOKUP(G4348,products!A:A,products!C:C,"")</f>
        <v>55</v>
      </c>
      <c r="R4348">
        <v>28</v>
      </c>
      <c r="S4348" s="5">
        <f t="shared" si="67"/>
        <v>1540</v>
      </c>
    </row>
    <row r="4349" spans="1:19" x14ac:dyDescent="0.2">
      <c r="A4349" t="s">
        <v>4494</v>
      </c>
      <c r="B4349" t="s">
        <v>9027</v>
      </c>
      <c r="C4349" t="s">
        <v>40</v>
      </c>
      <c r="D4349" t="str">
        <f>_xlfn.XLOOKUP(C4349,sales_teams!A:A,sales_teams!B:B,"")</f>
        <v>W249222</v>
      </c>
      <c r="E4349" t="str">
        <f>_xlfn.XLOOKUP(C4349,sales_teams!A:A,sales_teams!C:C,"")</f>
        <v>Summer Sewald</v>
      </c>
      <c r="F4349" t="str">
        <f>_xlfn.XLOOKUP(C4349,sales_teams!A:A,sales_teams!D:D,"")</f>
        <v>West</v>
      </c>
      <c r="G4349" t="s">
        <v>54</v>
      </c>
      <c r="H4349" t="str">
        <f>_xlfn.XLOOKUP(G4349,products!A:A,products!B:B,"")</f>
        <v>GTX</v>
      </c>
      <c r="J4349">
        <f>_xlfn.XLOOKUP(I4349,accounts!A:A,accounts!B:B,"")</f>
        <v>0</v>
      </c>
      <c r="K4349">
        <f>_xlfn.XLOOKUP(I4349,accounts!A:A,accounts!F:F,"")</f>
        <v>0</v>
      </c>
      <c r="L4349" t="s">
        <v>76</v>
      </c>
      <c r="N4349" t="s">
        <v>9044</v>
      </c>
      <c r="O4349" s="1">
        <v>42916</v>
      </c>
      <c r="Q4349" s="5">
        <f>_xlfn.XLOOKUP(G4349,products!A:A,products!C:C,"")</f>
        <v>1096</v>
      </c>
      <c r="R4349">
        <v>20</v>
      </c>
      <c r="S4349" s="5">
        <f t="shared" si="67"/>
        <v>21920</v>
      </c>
    </row>
    <row r="4350" spans="1:19" x14ac:dyDescent="0.2">
      <c r="A4350" t="s">
        <v>4495</v>
      </c>
      <c r="B4350" t="s">
        <v>9027</v>
      </c>
      <c r="C4350" t="s">
        <v>40</v>
      </c>
      <c r="D4350" t="str">
        <f>_xlfn.XLOOKUP(C4350,sales_teams!A:A,sales_teams!B:B,"")</f>
        <v>W249222</v>
      </c>
      <c r="E4350" t="str">
        <f>_xlfn.XLOOKUP(C4350,sales_teams!A:A,sales_teams!C:C,"")</f>
        <v>Summer Sewald</v>
      </c>
      <c r="F4350" t="str">
        <f>_xlfn.XLOOKUP(C4350,sales_teams!A:A,sales_teams!D:D,"")</f>
        <v>West</v>
      </c>
      <c r="G4350" t="s">
        <v>8951</v>
      </c>
      <c r="H4350" t="str">
        <f>_xlfn.XLOOKUP(G4350,products!A:A,products!B:B,"")</f>
        <v>GTX</v>
      </c>
      <c r="I4350" t="s">
        <v>176</v>
      </c>
      <c r="J4350" t="str">
        <f>_xlfn.XLOOKUP(I4350,accounts!A:A,accounts!B:B,"")</f>
        <v>employment</v>
      </c>
      <c r="K4350" t="str">
        <f>_xlfn.XLOOKUP(I4350,accounts!A:A,accounts!F:F,"")</f>
        <v>Enterprise</v>
      </c>
      <c r="L4350" t="s">
        <v>81</v>
      </c>
      <c r="M4350" t="s">
        <v>9039</v>
      </c>
      <c r="N4350" t="s">
        <v>9041</v>
      </c>
      <c r="O4350" s="1">
        <v>42916</v>
      </c>
      <c r="P4350" s="1">
        <v>42924</v>
      </c>
      <c r="Q4350" s="5">
        <f>_xlfn.XLOOKUP(G4350,products!A:A,products!C:C,"")</f>
        <v>4821</v>
      </c>
      <c r="R4350">
        <v>33</v>
      </c>
      <c r="S4350" s="5">
        <f t="shared" si="67"/>
        <v>159093</v>
      </c>
    </row>
    <row r="4351" spans="1:19" x14ac:dyDescent="0.2">
      <c r="A4351" t="s">
        <v>4496</v>
      </c>
      <c r="B4351" t="s">
        <v>9027</v>
      </c>
      <c r="C4351" t="s">
        <v>10</v>
      </c>
      <c r="D4351" t="str">
        <f>_xlfn.XLOOKUP(C4351,sales_teams!A:A,sales_teams!B:B,"")</f>
        <v>C309699</v>
      </c>
      <c r="E4351" t="str">
        <f>_xlfn.XLOOKUP(C4351,sales_teams!A:A,sales_teams!C:C,"")</f>
        <v>Melvin Marxen</v>
      </c>
      <c r="F4351" t="str">
        <f>_xlfn.XLOOKUP(C4351,sales_teams!A:A,sales_teams!D:D,"")</f>
        <v>Central</v>
      </c>
      <c r="G4351" t="s">
        <v>62</v>
      </c>
      <c r="H4351" t="str">
        <f>_xlfn.XLOOKUP(G4351,products!A:A,products!B:B,"")</f>
        <v>GTX</v>
      </c>
      <c r="I4351" t="s">
        <v>104</v>
      </c>
      <c r="J4351" t="str">
        <f>_xlfn.XLOOKUP(I4351,accounts!A:A,accounts!B:B,"")</f>
        <v>services</v>
      </c>
      <c r="K4351" t="str">
        <f>_xlfn.XLOOKUP(I4351,accounts!A:A,accounts!F:F,"")</f>
        <v>Enterprise</v>
      </c>
      <c r="L4351" t="s">
        <v>81</v>
      </c>
      <c r="M4351" t="s">
        <v>9037</v>
      </c>
      <c r="N4351" t="s">
        <v>9043</v>
      </c>
      <c r="O4351" s="1">
        <v>42916</v>
      </c>
      <c r="P4351" s="1">
        <v>42923</v>
      </c>
      <c r="Q4351" s="5">
        <f>_xlfn.XLOOKUP(G4351,products!A:A,products!C:C,"")</f>
        <v>550</v>
      </c>
      <c r="R4351">
        <v>21</v>
      </c>
      <c r="S4351" s="5">
        <f t="shared" si="67"/>
        <v>11550</v>
      </c>
    </row>
    <row r="4352" spans="1:19" x14ac:dyDescent="0.2">
      <c r="A4352" t="s">
        <v>4497</v>
      </c>
      <c r="B4352" t="s">
        <v>9025</v>
      </c>
      <c r="C4352" t="s">
        <v>37</v>
      </c>
      <c r="D4352" t="str">
        <f>_xlfn.XLOOKUP(C4352,sales_teams!A:A,sales_teams!B:B,"")</f>
        <v>W337844</v>
      </c>
      <c r="E4352" t="str">
        <f>_xlfn.XLOOKUP(C4352,sales_teams!A:A,sales_teams!C:C,"")</f>
        <v>Celia Rouche</v>
      </c>
      <c r="F4352" t="str">
        <f>_xlfn.XLOOKUP(C4352,sales_teams!A:A,sales_teams!D:D,"")</f>
        <v>West</v>
      </c>
      <c r="G4352" t="s">
        <v>60</v>
      </c>
      <c r="H4352" t="str">
        <f>_xlfn.XLOOKUP(G4352,products!A:A,products!B:B,"")</f>
        <v>MG</v>
      </c>
      <c r="I4352" t="s">
        <v>239</v>
      </c>
      <c r="J4352" t="str">
        <f>_xlfn.XLOOKUP(I4352,accounts!A:A,accounts!B:B,"")</f>
        <v>technolgy</v>
      </c>
      <c r="K4352" t="str">
        <f>_xlfn.XLOOKUP(I4352,accounts!A:A,accounts!F:F,"")</f>
        <v>Mid-Market</v>
      </c>
      <c r="L4352" t="s">
        <v>81</v>
      </c>
      <c r="M4352" t="s">
        <v>9038</v>
      </c>
      <c r="N4352" t="s">
        <v>9041</v>
      </c>
      <c r="O4352" s="1">
        <v>42916</v>
      </c>
      <c r="P4352" s="1">
        <v>42917</v>
      </c>
      <c r="Q4352" s="5">
        <f>_xlfn.XLOOKUP(G4352,products!A:A,products!C:C,"")</f>
        <v>55</v>
      </c>
      <c r="R4352">
        <v>11</v>
      </c>
      <c r="S4352" s="5">
        <f t="shared" si="67"/>
        <v>605</v>
      </c>
    </row>
    <row r="4353" spans="1:19" x14ac:dyDescent="0.2">
      <c r="A4353" t="s">
        <v>4498</v>
      </c>
      <c r="B4353" t="s">
        <v>9027</v>
      </c>
      <c r="C4353" t="s">
        <v>12</v>
      </c>
      <c r="D4353" t="str">
        <f>_xlfn.XLOOKUP(C4353,sales_teams!A:A,sales_teams!B:B,"")</f>
        <v>C234392</v>
      </c>
      <c r="E4353" t="str">
        <f>_xlfn.XLOOKUP(C4353,sales_teams!A:A,sales_teams!C:C,"")</f>
        <v>Melvin Marxen</v>
      </c>
      <c r="F4353" t="str">
        <f>_xlfn.XLOOKUP(C4353,sales_teams!A:A,sales_teams!D:D,"")</f>
        <v>Central</v>
      </c>
      <c r="G4353" t="s">
        <v>75</v>
      </c>
      <c r="H4353" t="str">
        <f>_xlfn.XLOOKUP(G4353,products!A:A,products!B:B,"")</f>
        <v>MG</v>
      </c>
      <c r="I4353" t="s">
        <v>135</v>
      </c>
      <c r="J4353" t="str">
        <f>_xlfn.XLOOKUP(I4353,accounts!A:A,accounts!B:B,"")</f>
        <v>marketing</v>
      </c>
      <c r="K4353" t="str">
        <f>_xlfn.XLOOKUP(I4353,accounts!A:A,accounts!F:F,"")</f>
        <v>Mid-Market</v>
      </c>
      <c r="L4353" t="s">
        <v>56</v>
      </c>
      <c r="M4353" t="s">
        <v>9033</v>
      </c>
      <c r="N4353" t="s">
        <v>9042</v>
      </c>
      <c r="O4353" s="1">
        <v>42916</v>
      </c>
      <c r="P4353" s="1">
        <v>42925</v>
      </c>
      <c r="Q4353" s="5">
        <f>_xlfn.XLOOKUP(G4353,products!A:A,products!C:C,"")</f>
        <v>3393</v>
      </c>
      <c r="R4353">
        <v>15</v>
      </c>
      <c r="S4353" s="5">
        <f t="shared" si="67"/>
        <v>50895</v>
      </c>
    </row>
    <row r="4354" spans="1:19" x14ac:dyDescent="0.2">
      <c r="A4354" t="s">
        <v>4499</v>
      </c>
      <c r="B4354" t="s">
        <v>9025</v>
      </c>
      <c r="C4354" t="s">
        <v>45</v>
      </c>
      <c r="D4354" t="str">
        <f>_xlfn.XLOOKUP(C4354,sales_teams!A:A,sales_teams!B:B,"")</f>
        <v>W960943</v>
      </c>
      <c r="E4354" t="str">
        <f>_xlfn.XLOOKUP(C4354,sales_teams!A:A,sales_teams!C:C,"")</f>
        <v>Summer Sewald</v>
      </c>
      <c r="F4354" t="str">
        <f>_xlfn.XLOOKUP(C4354,sales_teams!A:A,sales_teams!D:D,"")</f>
        <v>West</v>
      </c>
      <c r="G4354" t="s">
        <v>83</v>
      </c>
      <c r="H4354" t="str">
        <f>_xlfn.XLOOKUP(G4354,products!A:A,products!B:B,"")</f>
        <v>GTX</v>
      </c>
      <c r="I4354" t="s">
        <v>71</v>
      </c>
      <c r="J4354" t="str">
        <f>_xlfn.XLOOKUP(I4354,accounts!A:A,accounts!B:B,"")</f>
        <v>entertainment</v>
      </c>
      <c r="K4354" t="str">
        <f>_xlfn.XLOOKUP(I4354,accounts!A:A,accounts!F:F,"")</f>
        <v>Enterprise</v>
      </c>
      <c r="L4354" t="s">
        <v>56</v>
      </c>
      <c r="M4354" t="s">
        <v>9033</v>
      </c>
      <c r="N4354" t="s">
        <v>9042</v>
      </c>
      <c r="O4354" s="1">
        <v>42916</v>
      </c>
      <c r="P4354" s="1">
        <v>42923</v>
      </c>
      <c r="Q4354" s="5">
        <f>_xlfn.XLOOKUP(G4354,products!A:A,products!C:C,"")</f>
        <v>5482</v>
      </c>
      <c r="R4354">
        <v>16</v>
      </c>
      <c r="S4354" s="5">
        <f t="shared" si="67"/>
        <v>87712</v>
      </c>
    </row>
    <row r="4355" spans="1:19" x14ac:dyDescent="0.2">
      <c r="A4355" t="s">
        <v>4500</v>
      </c>
      <c r="B4355" t="s">
        <v>9025</v>
      </c>
      <c r="C4355" t="s">
        <v>9</v>
      </c>
      <c r="D4355" t="str">
        <f>_xlfn.XLOOKUP(C4355,sales_teams!A:A,sales_teams!B:B,"")</f>
        <v>C62195</v>
      </c>
      <c r="E4355" t="str">
        <f>_xlfn.XLOOKUP(C4355,sales_teams!A:A,sales_teams!C:C,"")</f>
        <v>Dustin Brinkmann</v>
      </c>
      <c r="F4355" t="str">
        <f>_xlfn.XLOOKUP(C4355,sales_teams!A:A,sales_teams!D:D,"")</f>
        <v>Central</v>
      </c>
      <c r="G4355" t="s">
        <v>62</v>
      </c>
      <c r="H4355" t="str">
        <f>_xlfn.XLOOKUP(G4355,products!A:A,products!B:B,"")</f>
        <v>GTX</v>
      </c>
      <c r="I4355" t="s">
        <v>233</v>
      </c>
      <c r="J4355" t="str">
        <f>_xlfn.XLOOKUP(I4355,accounts!A:A,accounts!B:B,"")</f>
        <v>medical</v>
      </c>
      <c r="K4355" t="str">
        <f>_xlfn.XLOOKUP(I4355,accounts!A:A,accounts!F:F,"")</f>
        <v>SMB</v>
      </c>
      <c r="L4355" t="s">
        <v>81</v>
      </c>
      <c r="M4355" t="s">
        <v>9038</v>
      </c>
      <c r="N4355" t="s">
        <v>9041</v>
      </c>
      <c r="O4355" s="1">
        <v>42916</v>
      </c>
      <c r="P4355" s="1">
        <v>43040</v>
      </c>
      <c r="Q4355" s="5">
        <f>_xlfn.XLOOKUP(G4355,products!A:A,products!C:C,"")</f>
        <v>550</v>
      </c>
      <c r="R4355">
        <v>26</v>
      </c>
      <c r="S4355" s="5">
        <f t="shared" ref="S4355:S4418" si="68">Q4355*R4355</f>
        <v>14300</v>
      </c>
    </row>
    <row r="4356" spans="1:19" x14ac:dyDescent="0.2">
      <c r="A4356" t="s">
        <v>4501</v>
      </c>
      <c r="B4356" t="s">
        <v>9027</v>
      </c>
      <c r="C4356" t="s">
        <v>14</v>
      </c>
      <c r="D4356" t="str">
        <f>_xlfn.XLOOKUP(C4356,sales_teams!A:A,sales_teams!B:B,"")</f>
        <v>C961860</v>
      </c>
      <c r="E4356" t="str">
        <f>_xlfn.XLOOKUP(C4356,sales_teams!A:A,sales_teams!C:C,"")</f>
        <v>Melvin Marxen</v>
      </c>
      <c r="F4356" t="str">
        <f>_xlfn.XLOOKUP(C4356,sales_teams!A:A,sales_teams!D:D,"")</f>
        <v>Central</v>
      </c>
      <c r="G4356" t="s">
        <v>8951</v>
      </c>
      <c r="H4356" t="str">
        <f>_xlfn.XLOOKUP(G4356,products!A:A,products!B:B,"")</f>
        <v>GTX</v>
      </c>
      <c r="I4356" t="s">
        <v>213</v>
      </c>
      <c r="J4356" t="str">
        <f>_xlfn.XLOOKUP(I4356,accounts!A:A,accounts!B:B,"")</f>
        <v>software</v>
      </c>
      <c r="K4356" t="str">
        <f>_xlfn.XLOOKUP(I4356,accounts!A:A,accounts!F:F,"")</f>
        <v>Enterprise</v>
      </c>
      <c r="L4356" t="s">
        <v>81</v>
      </c>
      <c r="M4356" t="s">
        <v>9037</v>
      </c>
      <c r="N4356" t="s">
        <v>9042</v>
      </c>
      <c r="O4356" s="1">
        <v>42916</v>
      </c>
      <c r="P4356" s="1">
        <v>42917</v>
      </c>
      <c r="Q4356" s="5">
        <f>_xlfn.XLOOKUP(G4356,products!A:A,products!C:C,"")</f>
        <v>4821</v>
      </c>
      <c r="R4356">
        <v>17</v>
      </c>
      <c r="S4356" s="5">
        <f t="shared" si="68"/>
        <v>81957</v>
      </c>
    </row>
    <row r="4357" spans="1:19" x14ac:dyDescent="0.2">
      <c r="A4357" t="s">
        <v>4502</v>
      </c>
      <c r="B4357" t="s">
        <v>9026</v>
      </c>
      <c r="C4357" t="s">
        <v>29</v>
      </c>
      <c r="D4357" t="str">
        <f>_xlfn.XLOOKUP(C4357,sales_teams!A:A,sales_teams!B:B,"")</f>
        <v>E571180</v>
      </c>
      <c r="E4357" t="str">
        <f>_xlfn.XLOOKUP(C4357,sales_teams!A:A,sales_teams!C:C,"")</f>
        <v>Rocco Neubert</v>
      </c>
      <c r="F4357" t="str">
        <f>_xlfn.XLOOKUP(C4357,sales_teams!A:A,sales_teams!D:D,"")</f>
        <v>East</v>
      </c>
      <c r="G4357" t="s">
        <v>83</v>
      </c>
      <c r="H4357" t="str">
        <f>_xlfn.XLOOKUP(G4357,products!A:A,products!B:B,"")</f>
        <v>GTX</v>
      </c>
      <c r="I4357" t="s">
        <v>233</v>
      </c>
      <c r="J4357" t="str">
        <f>_xlfn.XLOOKUP(I4357,accounts!A:A,accounts!B:B,"")</f>
        <v>medical</v>
      </c>
      <c r="K4357" t="str">
        <f>_xlfn.XLOOKUP(I4357,accounts!A:A,accounts!F:F,"")</f>
        <v>SMB</v>
      </c>
      <c r="L4357" t="s">
        <v>81</v>
      </c>
      <c r="M4357" t="s">
        <v>9037</v>
      </c>
      <c r="N4357" t="s">
        <v>9041</v>
      </c>
      <c r="O4357" s="1">
        <v>42916</v>
      </c>
      <c r="P4357" s="1">
        <v>42923</v>
      </c>
      <c r="Q4357" s="5">
        <f>_xlfn.XLOOKUP(G4357,products!A:A,products!C:C,"")</f>
        <v>5482</v>
      </c>
      <c r="R4357">
        <v>32</v>
      </c>
      <c r="S4357" s="5">
        <f t="shared" si="68"/>
        <v>175424</v>
      </c>
    </row>
    <row r="4358" spans="1:19" x14ac:dyDescent="0.2">
      <c r="A4358" t="s">
        <v>4503</v>
      </c>
      <c r="B4358" t="s">
        <v>9027</v>
      </c>
      <c r="C4358" t="s">
        <v>29</v>
      </c>
      <c r="D4358" t="str">
        <f>_xlfn.XLOOKUP(C4358,sales_teams!A:A,sales_teams!B:B,"")</f>
        <v>E571180</v>
      </c>
      <c r="E4358" t="str">
        <f>_xlfn.XLOOKUP(C4358,sales_teams!A:A,sales_teams!C:C,"")</f>
        <v>Rocco Neubert</v>
      </c>
      <c r="F4358" t="str">
        <f>_xlfn.XLOOKUP(C4358,sales_teams!A:A,sales_teams!D:D,"")</f>
        <v>East</v>
      </c>
      <c r="G4358" t="s">
        <v>83</v>
      </c>
      <c r="H4358" t="str">
        <f>_xlfn.XLOOKUP(G4358,products!A:A,products!B:B,"")</f>
        <v>GTX</v>
      </c>
      <c r="I4358" t="s">
        <v>237</v>
      </c>
      <c r="J4358" t="str">
        <f>_xlfn.XLOOKUP(I4358,accounts!A:A,accounts!B:B,"")</f>
        <v>entertainment</v>
      </c>
      <c r="K4358" t="str">
        <f>_xlfn.XLOOKUP(I4358,accounts!A:A,accounts!F:F,"")</f>
        <v>Mid-Market</v>
      </c>
      <c r="L4358" t="s">
        <v>56</v>
      </c>
      <c r="M4358" t="s">
        <v>9034</v>
      </c>
      <c r="N4358" t="s">
        <v>9041</v>
      </c>
      <c r="O4358" s="1">
        <v>42916</v>
      </c>
      <c r="P4358" s="1">
        <v>42997</v>
      </c>
      <c r="Q4358" s="5">
        <f>_xlfn.XLOOKUP(G4358,products!A:A,products!C:C,"")</f>
        <v>5482</v>
      </c>
      <c r="R4358">
        <v>14</v>
      </c>
      <c r="S4358" s="5">
        <f t="shared" si="68"/>
        <v>76748</v>
      </c>
    </row>
    <row r="4359" spans="1:19" x14ac:dyDescent="0.2">
      <c r="A4359" t="s">
        <v>4504</v>
      </c>
      <c r="B4359" t="s">
        <v>9027</v>
      </c>
      <c r="C4359" t="s">
        <v>29</v>
      </c>
      <c r="D4359" t="str">
        <f>_xlfn.XLOOKUP(C4359,sales_teams!A:A,sales_teams!B:B,"")</f>
        <v>E571180</v>
      </c>
      <c r="E4359" t="str">
        <f>_xlfn.XLOOKUP(C4359,sales_teams!A:A,sales_teams!C:C,"")</f>
        <v>Rocco Neubert</v>
      </c>
      <c r="F4359" t="str">
        <f>_xlfn.XLOOKUP(C4359,sales_teams!A:A,sales_teams!D:D,"")</f>
        <v>East</v>
      </c>
      <c r="G4359" t="s">
        <v>60</v>
      </c>
      <c r="H4359" t="str">
        <f>_xlfn.XLOOKUP(G4359,products!A:A,products!B:B,"")</f>
        <v>MG</v>
      </c>
      <c r="I4359" t="s">
        <v>759</v>
      </c>
      <c r="J4359" t="str">
        <f>_xlfn.XLOOKUP(I4359,accounts!A:A,accounts!B:B,"")</f>
        <v>technolgy</v>
      </c>
      <c r="K4359" t="str">
        <f>_xlfn.XLOOKUP(I4359,accounts!A:A,accounts!F:F,"")</f>
        <v>Mid-Market</v>
      </c>
      <c r="L4359" t="s">
        <v>56</v>
      </c>
      <c r="M4359" t="s">
        <v>9034</v>
      </c>
      <c r="N4359" t="s">
        <v>9042</v>
      </c>
      <c r="O4359" s="1">
        <v>42916</v>
      </c>
      <c r="P4359" s="1">
        <v>42996</v>
      </c>
      <c r="Q4359" s="5">
        <f>_xlfn.XLOOKUP(G4359,products!A:A,products!C:C,"")</f>
        <v>55</v>
      </c>
      <c r="R4359">
        <v>1</v>
      </c>
      <c r="S4359" s="5">
        <f t="shared" si="68"/>
        <v>55</v>
      </c>
    </row>
    <row r="4360" spans="1:19" x14ac:dyDescent="0.2">
      <c r="A4360" t="s">
        <v>4505</v>
      </c>
      <c r="B4360" t="s">
        <v>9026</v>
      </c>
      <c r="C4360" t="s">
        <v>29</v>
      </c>
      <c r="D4360" t="str">
        <f>_xlfn.XLOOKUP(C4360,sales_teams!A:A,sales_teams!B:B,"")</f>
        <v>E571180</v>
      </c>
      <c r="E4360" t="str">
        <f>_xlfn.XLOOKUP(C4360,sales_teams!A:A,sales_teams!C:C,"")</f>
        <v>Rocco Neubert</v>
      </c>
      <c r="F4360" t="str">
        <f>_xlfn.XLOOKUP(C4360,sales_teams!A:A,sales_teams!D:D,"")</f>
        <v>East</v>
      </c>
      <c r="G4360" t="s">
        <v>75</v>
      </c>
      <c r="H4360" t="str">
        <f>_xlfn.XLOOKUP(G4360,products!A:A,products!B:B,"")</f>
        <v>MG</v>
      </c>
      <c r="I4360" t="s">
        <v>387</v>
      </c>
      <c r="J4360" t="str">
        <f>_xlfn.XLOOKUP(I4360,accounts!A:A,accounts!B:B,"")</f>
        <v>technolgy</v>
      </c>
      <c r="K4360" t="str">
        <f>_xlfn.XLOOKUP(I4360,accounts!A:A,accounts!F:F,"")</f>
        <v>SMB</v>
      </c>
      <c r="L4360" t="s">
        <v>56</v>
      </c>
      <c r="M4360" t="s">
        <v>9032</v>
      </c>
      <c r="N4360" t="s">
        <v>9045</v>
      </c>
      <c r="O4360" s="1">
        <v>42916</v>
      </c>
      <c r="P4360" s="1">
        <v>42927</v>
      </c>
      <c r="Q4360" s="5">
        <f>_xlfn.XLOOKUP(G4360,products!A:A,products!C:C,"")</f>
        <v>3393</v>
      </c>
      <c r="R4360">
        <v>7</v>
      </c>
      <c r="S4360" s="5">
        <f t="shared" si="68"/>
        <v>23751</v>
      </c>
    </row>
    <row r="4361" spans="1:19" x14ac:dyDescent="0.2">
      <c r="A4361" t="s">
        <v>4506</v>
      </c>
      <c r="B4361" t="s">
        <v>9028</v>
      </c>
      <c r="C4361" t="s">
        <v>35</v>
      </c>
      <c r="D4361" t="str">
        <f>_xlfn.XLOOKUP(C4361,sales_teams!A:A,sales_teams!B:B,"")</f>
        <v>W100826</v>
      </c>
      <c r="E4361" t="str">
        <f>_xlfn.XLOOKUP(C4361,sales_teams!A:A,sales_teams!C:C,"")</f>
        <v>Celia Rouche</v>
      </c>
      <c r="F4361" t="str">
        <f>_xlfn.XLOOKUP(C4361,sales_teams!A:A,sales_teams!D:D,"")</f>
        <v>West</v>
      </c>
      <c r="G4361" t="s">
        <v>60</v>
      </c>
      <c r="H4361" t="str">
        <f>_xlfn.XLOOKUP(G4361,products!A:A,products!B:B,"")</f>
        <v>MG</v>
      </c>
      <c r="I4361" t="s">
        <v>174</v>
      </c>
      <c r="J4361" t="str">
        <f>_xlfn.XLOOKUP(I4361,accounts!A:A,accounts!B:B,"")</f>
        <v>services</v>
      </c>
      <c r="K4361" t="str">
        <f>_xlfn.XLOOKUP(I4361,accounts!A:A,accounts!F:F,"")</f>
        <v>Mid-Market</v>
      </c>
      <c r="L4361" t="s">
        <v>56</v>
      </c>
      <c r="M4361" t="s">
        <v>9032</v>
      </c>
      <c r="N4361" t="s">
        <v>9042</v>
      </c>
      <c r="O4361" s="1">
        <v>42916</v>
      </c>
      <c r="P4361" s="1">
        <v>42925</v>
      </c>
      <c r="Q4361" s="5">
        <f>_xlfn.XLOOKUP(G4361,products!A:A,products!C:C,"")</f>
        <v>55</v>
      </c>
      <c r="R4361">
        <v>37</v>
      </c>
      <c r="S4361" s="5">
        <f t="shared" si="68"/>
        <v>2035</v>
      </c>
    </row>
    <row r="4362" spans="1:19" x14ac:dyDescent="0.2">
      <c r="A4362" t="s">
        <v>4507</v>
      </c>
      <c r="B4362" t="s">
        <v>9027</v>
      </c>
      <c r="C4362" t="s">
        <v>21</v>
      </c>
      <c r="D4362" t="str">
        <f>_xlfn.XLOOKUP(C4362,sales_teams!A:A,sales_teams!B:B,"")</f>
        <v>E777204</v>
      </c>
      <c r="E4362" t="str">
        <f>_xlfn.XLOOKUP(C4362,sales_teams!A:A,sales_teams!C:C,"")</f>
        <v>Cara Losch</v>
      </c>
      <c r="F4362" t="str">
        <f>_xlfn.XLOOKUP(C4362,sales_teams!A:A,sales_teams!D:D,"")</f>
        <v>East</v>
      </c>
      <c r="G4362" t="s">
        <v>75</v>
      </c>
      <c r="H4362" t="str">
        <f>_xlfn.XLOOKUP(G4362,products!A:A,products!B:B,"")</f>
        <v>MG</v>
      </c>
      <c r="I4362" t="s">
        <v>224</v>
      </c>
      <c r="J4362" t="str">
        <f>_xlfn.XLOOKUP(I4362,accounts!A:A,accounts!B:B,"")</f>
        <v>technolgy</v>
      </c>
      <c r="K4362" t="str">
        <f>_xlfn.XLOOKUP(I4362,accounts!A:A,accounts!F:F,"")</f>
        <v>Mid-Market</v>
      </c>
      <c r="L4362" t="s">
        <v>81</v>
      </c>
      <c r="M4362" t="s">
        <v>9040</v>
      </c>
      <c r="N4362" t="s">
        <v>9045</v>
      </c>
      <c r="O4362" s="1">
        <v>42916</v>
      </c>
      <c r="P4362" s="1">
        <v>42918</v>
      </c>
      <c r="Q4362" s="5">
        <f>_xlfn.XLOOKUP(G4362,products!A:A,products!C:C,"")</f>
        <v>3393</v>
      </c>
      <c r="R4362">
        <v>4</v>
      </c>
      <c r="S4362" s="5">
        <f t="shared" si="68"/>
        <v>13572</v>
      </c>
    </row>
    <row r="4363" spans="1:19" x14ac:dyDescent="0.2">
      <c r="A4363" t="s">
        <v>4508</v>
      </c>
      <c r="B4363" t="s">
        <v>9027</v>
      </c>
      <c r="C4363" t="s">
        <v>7</v>
      </c>
      <c r="D4363" t="str">
        <f>_xlfn.XLOOKUP(C4363,sales_teams!A:A,sales_teams!B:B,"")</f>
        <v>C234829</v>
      </c>
      <c r="E4363" t="str">
        <f>_xlfn.XLOOKUP(C4363,sales_teams!A:A,sales_teams!C:C,"")</f>
        <v>Dustin Brinkmann</v>
      </c>
      <c r="F4363" t="str">
        <f>_xlfn.XLOOKUP(C4363,sales_teams!A:A,sales_teams!D:D,"")</f>
        <v>Central</v>
      </c>
      <c r="G4363" t="s">
        <v>60</v>
      </c>
      <c r="H4363" t="str">
        <f>_xlfn.XLOOKUP(G4363,products!A:A,products!B:B,"")</f>
        <v>MG</v>
      </c>
      <c r="I4363" t="s">
        <v>117</v>
      </c>
      <c r="J4363" t="str">
        <f>_xlfn.XLOOKUP(I4363,accounts!A:A,accounts!B:B,"")</f>
        <v>marketing</v>
      </c>
      <c r="K4363" t="str">
        <f>_xlfn.XLOOKUP(I4363,accounts!A:A,accounts!F:F,"")</f>
        <v>Mid-Market</v>
      </c>
      <c r="L4363" t="s">
        <v>56</v>
      </c>
      <c r="M4363" t="s">
        <v>9032</v>
      </c>
      <c r="N4363" t="s">
        <v>9042</v>
      </c>
      <c r="O4363" s="1">
        <v>42916</v>
      </c>
      <c r="P4363" s="1">
        <v>42927</v>
      </c>
      <c r="Q4363" s="5">
        <f>_xlfn.XLOOKUP(G4363,products!A:A,products!C:C,"")</f>
        <v>55</v>
      </c>
      <c r="R4363">
        <v>16</v>
      </c>
      <c r="S4363" s="5">
        <f t="shared" si="68"/>
        <v>880</v>
      </c>
    </row>
    <row r="4364" spans="1:19" x14ac:dyDescent="0.2">
      <c r="A4364" t="s">
        <v>4509</v>
      </c>
      <c r="B4364" t="s">
        <v>9027</v>
      </c>
      <c r="C4364" t="s">
        <v>7</v>
      </c>
      <c r="D4364" t="str">
        <f>_xlfn.XLOOKUP(C4364,sales_teams!A:A,sales_teams!B:B,"")</f>
        <v>C234829</v>
      </c>
      <c r="E4364" t="str">
        <f>_xlfn.XLOOKUP(C4364,sales_teams!A:A,sales_teams!C:C,"")</f>
        <v>Dustin Brinkmann</v>
      </c>
      <c r="F4364" t="str">
        <f>_xlfn.XLOOKUP(C4364,sales_teams!A:A,sales_teams!D:D,"")</f>
        <v>Central</v>
      </c>
      <c r="G4364" t="s">
        <v>60</v>
      </c>
      <c r="H4364" t="str">
        <f>_xlfn.XLOOKUP(G4364,products!A:A,products!B:B,"")</f>
        <v>MG</v>
      </c>
      <c r="I4364" t="s">
        <v>213</v>
      </c>
      <c r="J4364" t="str">
        <f>_xlfn.XLOOKUP(I4364,accounts!A:A,accounts!B:B,"")</f>
        <v>software</v>
      </c>
      <c r="K4364" t="str">
        <f>_xlfn.XLOOKUP(I4364,accounts!A:A,accounts!F:F,"")</f>
        <v>Enterprise</v>
      </c>
      <c r="L4364" t="s">
        <v>56</v>
      </c>
      <c r="M4364" t="s">
        <v>9034</v>
      </c>
      <c r="N4364" t="s">
        <v>9045</v>
      </c>
      <c r="O4364" s="1">
        <v>42916</v>
      </c>
      <c r="P4364" s="1">
        <v>42917</v>
      </c>
      <c r="Q4364" s="5">
        <f>_xlfn.XLOOKUP(G4364,products!A:A,products!C:C,"")</f>
        <v>55</v>
      </c>
      <c r="R4364">
        <v>16</v>
      </c>
      <c r="S4364" s="5">
        <f t="shared" si="68"/>
        <v>880</v>
      </c>
    </row>
    <row r="4365" spans="1:19" x14ac:dyDescent="0.2">
      <c r="A4365" t="s">
        <v>4510</v>
      </c>
      <c r="B4365" t="s">
        <v>9027</v>
      </c>
      <c r="C4365" t="s">
        <v>32</v>
      </c>
      <c r="D4365" t="str">
        <f>_xlfn.XLOOKUP(C4365,sales_teams!A:A,sales_teams!B:B,"")</f>
        <v>W975078</v>
      </c>
      <c r="E4365" t="str">
        <f>_xlfn.XLOOKUP(C4365,sales_teams!A:A,sales_teams!C:C,"")</f>
        <v>Celia Rouche</v>
      </c>
      <c r="F4365" t="str">
        <f>_xlfn.XLOOKUP(C4365,sales_teams!A:A,sales_teams!D:D,"")</f>
        <v>West</v>
      </c>
      <c r="G4365" t="s">
        <v>62</v>
      </c>
      <c r="H4365" t="str">
        <f>_xlfn.XLOOKUP(G4365,products!A:A,products!B:B,"")</f>
        <v>GTX</v>
      </c>
      <c r="I4365" t="s">
        <v>176</v>
      </c>
      <c r="J4365" t="str">
        <f>_xlfn.XLOOKUP(I4365,accounts!A:A,accounts!B:B,"")</f>
        <v>employment</v>
      </c>
      <c r="K4365" t="str">
        <f>_xlfn.XLOOKUP(I4365,accounts!A:A,accounts!F:F,"")</f>
        <v>Enterprise</v>
      </c>
      <c r="L4365" t="s">
        <v>81</v>
      </c>
      <c r="M4365" t="s">
        <v>9040</v>
      </c>
      <c r="N4365" t="s">
        <v>9042</v>
      </c>
      <c r="O4365" s="1">
        <v>42916</v>
      </c>
      <c r="P4365" s="1">
        <v>42928</v>
      </c>
      <c r="Q4365" s="5">
        <f>_xlfn.XLOOKUP(G4365,products!A:A,products!C:C,"")</f>
        <v>550</v>
      </c>
      <c r="R4365">
        <v>48</v>
      </c>
      <c r="S4365" s="5">
        <f t="shared" si="68"/>
        <v>26400</v>
      </c>
    </row>
    <row r="4366" spans="1:19" x14ac:dyDescent="0.2">
      <c r="A4366" t="s">
        <v>4511</v>
      </c>
      <c r="B4366" t="s">
        <v>9027</v>
      </c>
      <c r="C4366" t="s">
        <v>17</v>
      </c>
      <c r="D4366" t="str">
        <f>_xlfn.XLOOKUP(C4366,sales_teams!A:A,sales_teams!B:B,"")</f>
        <v>E152967</v>
      </c>
      <c r="E4366" t="str">
        <f>_xlfn.XLOOKUP(C4366,sales_teams!A:A,sales_teams!C:C,"")</f>
        <v>Cara Losch</v>
      </c>
      <c r="F4366" t="str">
        <f>_xlfn.XLOOKUP(C4366,sales_teams!A:A,sales_teams!D:D,"")</f>
        <v>East</v>
      </c>
      <c r="G4366" t="s">
        <v>62</v>
      </c>
      <c r="H4366" t="str">
        <f>_xlfn.XLOOKUP(G4366,products!A:A,products!B:B,"")</f>
        <v>GTX</v>
      </c>
      <c r="I4366" t="s">
        <v>122</v>
      </c>
      <c r="J4366" t="str">
        <f>_xlfn.XLOOKUP(I4366,accounts!A:A,accounts!B:B,"")</f>
        <v>technolgy</v>
      </c>
      <c r="K4366" t="str">
        <f>_xlfn.XLOOKUP(I4366,accounts!A:A,accounts!F:F,"")</f>
        <v>Mid-Market</v>
      </c>
      <c r="L4366" t="s">
        <v>81</v>
      </c>
      <c r="M4366" t="s">
        <v>9038</v>
      </c>
      <c r="N4366" t="s">
        <v>9045</v>
      </c>
      <c r="O4366" s="1">
        <v>42916</v>
      </c>
      <c r="P4366" s="1">
        <v>43001</v>
      </c>
      <c r="Q4366" s="5">
        <f>_xlfn.XLOOKUP(G4366,products!A:A,products!C:C,"")</f>
        <v>550</v>
      </c>
      <c r="R4366">
        <v>6</v>
      </c>
      <c r="S4366" s="5">
        <f t="shared" si="68"/>
        <v>3300</v>
      </c>
    </row>
    <row r="4367" spans="1:19" x14ac:dyDescent="0.2">
      <c r="A4367" t="s">
        <v>4512</v>
      </c>
      <c r="B4367" t="s">
        <v>9025</v>
      </c>
      <c r="C4367" t="s">
        <v>30</v>
      </c>
      <c r="D4367" t="str">
        <f>_xlfn.XLOOKUP(C4367,sales_teams!A:A,sales_teams!B:B,"")</f>
        <v>E558564</v>
      </c>
      <c r="E4367" t="str">
        <f>_xlfn.XLOOKUP(C4367,sales_teams!A:A,sales_teams!C:C,"")</f>
        <v>Rocco Neubert</v>
      </c>
      <c r="F4367" t="str">
        <f>_xlfn.XLOOKUP(C4367,sales_teams!A:A,sales_teams!D:D,"")</f>
        <v>East</v>
      </c>
      <c r="G4367" t="s">
        <v>54</v>
      </c>
      <c r="H4367" t="str">
        <f>_xlfn.XLOOKUP(G4367,products!A:A,products!B:B,"")</f>
        <v>GTX</v>
      </c>
      <c r="I4367" t="s">
        <v>506</v>
      </c>
      <c r="J4367" t="str">
        <f>_xlfn.XLOOKUP(I4367,accounts!A:A,accounts!B:B,"")</f>
        <v>retail</v>
      </c>
      <c r="K4367" t="str">
        <f>_xlfn.XLOOKUP(I4367,accounts!A:A,accounts!F:F,"")</f>
        <v>Mid-Market</v>
      </c>
      <c r="L4367" t="s">
        <v>76</v>
      </c>
      <c r="N4367" t="s">
        <v>9044</v>
      </c>
      <c r="O4367" s="1">
        <v>42917</v>
      </c>
      <c r="Q4367" s="5">
        <f>_xlfn.XLOOKUP(G4367,products!A:A,products!C:C,"")</f>
        <v>1096</v>
      </c>
      <c r="R4367">
        <v>44</v>
      </c>
      <c r="S4367" s="5">
        <f t="shared" si="68"/>
        <v>48224</v>
      </c>
    </row>
    <row r="4368" spans="1:19" x14ac:dyDescent="0.2">
      <c r="A4368" t="s">
        <v>4513</v>
      </c>
      <c r="B4368" t="s">
        <v>9027</v>
      </c>
      <c r="C4368" t="s">
        <v>30</v>
      </c>
      <c r="D4368" t="str">
        <f>_xlfn.XLOOKUP(C4368,sales_teams!A:A,sales_teams!B:B,"")</f>
        <v>E558564</v>
      </c>
      <c r="E4368" t="str">
        <f>_xlfn.XLOOKUP(C4368,sales_teams!A:A,sales_teams!C:C,"")</f>
        <v>Rocco Neubert</v>
      </c>
      <c r="F4368" t="str">
        <f>_xlfn.XLOOKUP(C4368,sales_teams!A:A,sales_teams!D:D,"")</f>
        <v>East</v>
      </c>
      <c r="G4368" t="s">
        <v>54</v>
      </c>
      <c r="H4368" t="str">
        <f>_xlfn.XLOOKUP(G4368,products!A:A,products!B:B,"")</f>
        <v>GTX</v>
      </c>
      <c r="I4368" t="s">
        <v>122</v>
      </c>
      <c r="J4368" t="str">
        <f>_xlfn.XLOOKUP(I4368,accounts!A:A,accounts!B:B,"")</f>
        <v>technolgy</v>
      </c>
      <c r="K4368" t="str">
        <f>_xlfn.XLOOKUP(I4368,accounts!A:A,accounts!F:F,"")</f>
        <v>Mid-Market</v>
      </c>
      <c r="L4368" t="s">
        <v>81</v>
      </c>
      <c r="M4368" t="s">
        <v>9040</v>
      </c>
      <c r="N4368" t="s">
        <v>9043</v>
      </c>
      <c r="O4368" s="1">
        <v>42917</v>
      </c>
      <c r="P4368" s="1">
        <v>42962</v>
      </c>
      <c r="Q4368" s="5">
        <f>_xlfn.XLOOKUP(G4368,products!A:A,products!C:C,"")</f>
        <v>1096</v>
      </c>
      <c r="R4368">
        <v>42</v>
      </c>
      <c r="S4368" s="5">
        <f t="shared" si="68"/>
        <v>46032</v>
      </c>
    </row>
    <row r="4369" spans="1:19" x14ac:dyDescent="0.2">
      <c r="A4369" t="s">
        <v>4514</v>
      </c>
      <c r="B4369" t="s">
        <v>9027</v>
      </c>
      <c r="C4369" t="s">
        <v>6</v>
      </c>
      <c r="D4369" t="str">
        <f>_xlfn.XLOOKUP(C4369,sales_teams!A:A,sales_teams!B:B,"")</f>
        <v>C163925</v>
      </c>
      <c r="E4369" t="str">
        <f>_xlfn.XLOOKUP(C4369,sales_teams!A:A,sales_teams!C:C,"")</f>
        <v>Dustin Brinkmann</v>
      </c>
      <c r="F4369" t="str">
        <f>_xlfn.XLOOKUP(C4369,sales_teams!A:A,sales_teams!D:D,"")</f>
        <v>Central</v>
      </c>
      <c r="G4369" t="s">
        <v>83</v>
      </c>
      <c r="H4369" t="str">
        <f>_xlfn.XLOOKUP(G4369,products!A:A,products!B:B,"")</f>
        <v>GTX</v>
      </c>
      <c r="I4369" t="s">
        <v>228</v>
      </c>
      <c r="J4369" t="str">
        <f>_xlfn.XLOOKUP(I4369,accounts!A:A,accounts!B:B,"")</f>
        <v>technolgy</v>
      </c>
      <c r="K4369" t="str">
        <f>_xlfn.XLOOKUP(I4369,accounts!A:A,accounts!F:F,"")</f>
        <v>Mid-Market</v>
      </c>
      <c r="L4369" t="s">
        <v>56</v>
      </c>
      <c r="M4369" t="s">
        <v>9034</v>
      </c>
      <c r="N4369" t="s">
        <v>9041</v>
      </c>
      <c r="O4369" s="1">
        <v>42917</v>
      </c>
      <c r="P4369" s="1">
        <v>42927</v>
      </c>
      <c r="Q4369" s="5">
        <f>_xlfn.XLOOKUP(G4369,products!A:A,products!C:C,"")</f>
        <v>5482</v>
      </c>
      <c r="R4369">
        <v>27</v>
      </c>
      <c r="S4369" s="5">
        <f t="shared" si="68"/>
        <v>148014</v>
      </c>
    </row>
    <row r="4370" spans="1:19" x14ac:dyDescent="0.2">
      <c r="A4370" t="s">
        <v>4515</v>
      </c>
      <c r="B4370" t="s">
        <v>9026</v>
      </c>
      <c r="C4370" t="s">
        <v>20</v>
      </c>
      <c r="D4370" t="str">
        <f>_xlfn.XLOOKUP(C4370,sales_teams!A:A,sales_teams!B:B,"")</f>
        <v>E500449</v>
      </c>
      <c r="E4370" t="str">
        <f>_xlfn.XLOOKUP(C4370,sales_teams!A:A,sales_teams!C:C,"")</f>
        <v>Cara Losch</v>
      </c>
      <c r="F4370" t="str">
        <f>_xlfn.XLOOKUP(C4370,sales_teams!A:A,sales_teams!D:D,"")</f>
        <v>East</v>
      </c>
      <c r="G4370" t="s">
        <v>83</v>
      </c>
      <c r="H4370" t="str">
        <f>_xlfn.XLOOKUP(G4370,products!A:A,products!B:B,"")</f>
        <v>GTX</v>
      </c>
      <c r="J4370">
        <f>_xlfn.XLOOKUP(I4370,accounts!A:A,accounts!B:B,"")</f>
        <v>0</v>
      </c>
      <c r="K4370">
        <f>_xlfn.XLOOKUP(I4370,accounts!A:A,accounts!F:F,"")</f>
        <v>0</v>
      </c>
      <c r="L4370" t="s">
        <v>76</v>
      </c>
      <c r="N4370" t="s">
        <v>9044</v>
      </c>
      <c r="O4370" s="1">
        <v>42917</v>
      </c>
      <c r="Q4370" s="5">
        <f>_xlfn.XLOOKUP(G4370,products!A:A,products!C:C,"")</f>
        <v>5482</v>
      </c>
      <c r="R4370">
        <v>23</v>
      </c>
      <c r="S4370" s="5">
        <f t="shared" si="68"/>
        <v>126086</v>
      </c>
    </row>
    <row r="4371" spans="1:19" x14ac:dyDescent="0.2">
      <c r="A4371" t="s">
        <v>4516</v>
      </c>
      <c r="B4371" t="s">
        <v>9027</v>
      </c>
      <c r="C4371" t="s">
        <v>20</v>
      </c>
      <c r="D4371" t="str">
        <f>_xlfn.XLOOKUP(C4371,sales_teams!A:A,sales_teams!B:B,"")</f>
        <v>E500449</v>
      </c>
      <c r="E4371" t="str">
        <f>_xlfn.XLOOKUP(C4371,sales_teams!A:A,sales_teams!C:C,"")</f>
        <v>Cara Losch</v>
      </c>
      <c r="F4371" t="str">
        <f>_xlfn.XLOOKUP(C4371,sales_teams!A:A,sales_teams!D:D,"")</f>
        <v>East</v>
      </c>
      <c r="G4371" t="s">
        <v>75</v>
      </c>
      <c r="H4371" t="str">
        <f>_xlfn.XLOOKUP(G4371,products!A:A,products!B:B,"")</f>
        <v>MG</v>
      </c>
      <c r="J4371">
        <f>_xlfn.XLOOKUP(I4371,accounts!A:A,accounts!B:B,"")</f>
        <v>0</v>
      </c>
      <c r="K4371">
        <f>_xlfn.XLOOKUP(I4371,accounts!A:A,accounts!F:F,"")</f>
        <v>0</v>
      </c>
      <c r="L4371" t="s">
        <v>76</v>
      </c>
      <c r="N4371" t="s">
        <v>9044</v>
      </c>
      <c r="O4371" s="1">
        <v>42917</v>
      </c>
      <c r="Q4371" s="5">
        <f>_xlfn.XLOOKUP(G4371,products!A:A,products!C:C,"")</f>
        <v>3393</v>
      </c>
      <c r="R4371">
        <v>23</v>
      </c>
      <c r="S4371" s="5">
        <f t="shared" si="68"/>
        <v>78039</v>
      </c>
    </row>
    <row r="4372" spans="1:19" x14ac:dyDescent="0.2">
      <c r="A4372" t="s">
        <v>4517</v>
      </c>
      <c r="B4372" t="s">
        <v>9025</v>
      </c>
      <c r="C4372" t="s">
        <v>15</v>
      </c>
      <c r="D4372" t="str">
        <f>_xlfn.XLOOKUP(C4372,sales_teams!A:A,sales_teams!B:B,"")</f>
        <v>C486814</v>
      </c>
      <c r="E4372" t="str">
        <f>_xlfn.XLOOKUP(C4372,sales_teams!A:A,sales_teams!C:C,"")</f>
        <v>Melvin Marxen</v>
      </c>
      <c r="F4372" t="str">
        <f>_xlfn.XLOOKUP(C4372,sales_teams!A:A,sales_teams!D:D,"")</f>
        <v>Central</v>
      </c>
      <c r="G4372" t="s">
        <v>54</v>
      </c>
      <c r="H4372" t="str">
        <f>_xlfn.XLOOKUP(G4372,products!A:A,products!B:B,"")</f>
        <v>GTX</v>
      </c>
      <c r="I4372" t="s">
        <v>203</v>
      </c>
      <c r="J4372" t="str">
        <f>_xlfn.XLOOKUP(I4372,accounts!A:A,accounts!B:B,"")</f>
        <v>employment</v>
      </c>
      <c r="K4372" t="str">
        <f>_xlfn.XLOOKUP(I4372,accounts!A:A,accounts!F:F,"")</f>
        <v>SMB</v>
      </c>
      <c r="L4372" t="s">
        <v>56</v>
      </c>
      <c r="M4372" t="s">
        <v>9035</v>
      </c>
      <c r="N4372" t="s">
        <v>9041</v>
      </c>
      <c r="O4372" s="1">
        <v>42917</v>
      </c>
      <c r="P4372" s="1">
        <v>42927</v>
      </c>
      <c r="Q4372" s="5">
        <f>_xlfn.XLOOKUP(G4372,products!A:A,products!C:C,"")</f>
        <v>1096</v>
      </c>
      <c r="R4372">
        <v>19</v>
      </c>
      <c r="S4372" s="5">
        <f t="shared" si="68"/>
        <v>20824</v>
      </c>
    </row>
    <row r="4373" spans="1:19" x14ac:dyDescent="0.2">
      <c r="A4373" t="s">
        <v>4518</v>
      </c>
      <c r="B4373" t="s">
        <v>9025</v>
      </c>
      <c r="C4373" t="s">
        <v>15</v>
      </c>
      <c r="D4373" t="str">
        <f>_xlfn.XLOOKUP(C4373,sales_teams!A:A,sales_teams!B:B,"")</f>
        <v>C486814</v>
      </c>
      <c r="E4373" t="str">
        <f>_xlfn.XLOOKUP(C4373,sales_teams!A:A,sales_teams!C:C,"")</f>
        <v>Melvin Marxen</v>
      </c>
      <c r="F4373" t="str">
        <f>_xlfn.XLOOKUP(C4373,sales_teams!A:A,sales_teams!D:D,"")</f>
        <v>Central</v>
      </c>
      <c r="G4373" t="s">
        <v>8951</v>
      </c>
      <c r="H4373" t="str">
        <f>_xlfn.XLOOKUP(G4373,products!A:A,products!B:B,"")</f>
        <v>GTX</v>
      </c>
      <c r="I4373" t="s">
        <v>168</v>
      </c>
      <c r="J4373" t="str">
        <f>_xlfn.XLOOKUP(I4373,accounts!A:A,accounts!B:B,"")</f>
        <v>technolgy</v>
      </c>
      <c r="K4373" t="str">
        <f>_xlfn.XLOOKUP(I4373,accounts!A:A,accounts!F:F,"")</f>
        <v>Enterprise</v>
      </c>
      <c r="L4373" t="s">
        <v>56</v>
      </c>
      <c r="M4373" t="s">
        <v>9033</v>
      </c>
      <c r="N4373" t="s">
        <v>9045</v>
      </c>
      <c r="O4373" s="1">
        <v>42917</v>
      </c>
      <c r="P4373" s="1">
        <v>43001</v>
      </c>
      <c r="Q4373" s="5">
        <f>_xlfn.XLOOKUP(G4373,products!A:A,products!C:C,"")</f>
        <v>4821</v>
      </c>
      <c r="R4373">
        <v>27</v>
      </c>
      <c r="S4373" s="5">
        <f t="shared" si="68"/>
        <v>130167</v>
      </c>
    </row>
    <row r="4374" spans="1:19" x14ac:dyDescent="0.2">
      <c r="A4374" t="s">
        <v>4519</v>
      </c>
      <c r="B4374" t="s">
        <v>9027</v>
      </c>
      <c r="C4374" t="s">
        <v>28</v>
      </c>
      <c r="D4374" t="str">
        <f>_xlfn.XLOOKUP(C4374,sales_teams!A:A,sales_teams!B:B,"")</f>
        <v>E262141</v>
      </c>
      <c r="E4374" t="str">
        <f>_xlfn.XLOOKUP(C4374,sales_teams!A:A,sales_teams!C:C,"")</f>
        <v>Rocco Neubert</v>
      </c>
      <c r="F4374" t="str">
        <f>_xlfn.XLOOKUP(C4374,sales_teams!A:A,sales_teams!D:D,"")</f>
        <v>East</v>
      </c>
      <c r="G4374" t="s">
        <v>62</v>
      </c>
      <c r="H4374" t="str">
        <f>_xlfn.XLOOKUP(G4374,products!A:A,products!B:B,"")</f>
        <v>GTX</v>
      </c>
      <c r="I4374" t="s">
        <v>233</v>
      </c>
      <c r="J4374" t="str">
        <f>_xlfn.XLOOKUP(I4374,accounts!A:A,accounts!B:B,"")</f>
        <v>medical</v>
      </c>
      <c r="K4374" t="str">
        <f>_xlfn.XLOOKUP(I4374,accounts!A:A,accounts!F:F,"")</f>
        <v>SMB</v>
      </c>
      <c r="L4374" t="s">
        <v>56</v>
      </c>
      <c r="M4374" t="s">
        <v>9033</v>
      </c>
      <c r="N4374" t="s">
        <v>9045</v>
      </c>
      <c r="O4374" s="1">
        <v>42917</v>
      </c>
      <c r="P4374" s="1">
        <v>43003</v>
      </c>
      <c r="Q4374" s="5">
        <f>_xlfn.XLOOKUP(G4374,products!A:A,products!C:C,"")</f>
        <v>550</v>
      </c>
      <c r="R4374">
        <v>42</v>
      </c>
      <c r="S4374" s="5">
        <f t="shared" si="68"/>
        <v>23100</v>
      </c>
    </row>
    <row r="4375" spans="1:19" x14ac:dyDescent="0.2">
      <c r="A4375" t="s">
        <v>4520</v>
      </c>
      <c r="B4375" t="s">
        <v>9025</v>
      </c>
      <c r="C4375" t="s">
        <v>38</v>
      </c>
      <c r="D4375" t="str">
        <f>_xlfn.XLOOKUP(C4375,sales_teams!A:A,sales_teams!B:B,"")</f>
        <v>W172727</v>
      </c>
      <c r="E4375" t="str">
        <f>_xlfn.XLOOKUP(C4375,sales_teams!A:A,sales_teams!C:C,"")</f>
        <v>Celia Rouche</v>
      </c>
      <c r="F4375" t="str">
        <f>_xlfn.XLOOKUP(C4375,sales_teams!A:A,sales_teams!D:D,"")</f>
        <v>West</v>
      </c>
      <c r="G4375" t="s">
        <v>83</v>
      </c>
      <c r="H4375" t="str">
        <f>_xlfn.XLOOKUP(G4375,products!A:A,products!B:B,"")</f>
        <v>GTX</v>
      </c>
      <c r="I4375" t="s">
        <v>190</v>
      </c>
      <c r="J4375" t="str">
        <f>_xlfn.XLOOKUP(I4375,accounts!A:A,accounts!B:B,"")</f>
        <v>software</v>
      </c>
      <c r="K4375" t="str">
        <f>_xlfn.XLOOKUP(I4375,accounts!A:A,accounts!F:F,"")</f>
        <v>SMB</v>
      </c>
      <c r="L4375" t="s">
        <v>81</v>
      </c>
      <c r="M4375" t="s">
        <v>9037</v>
      </c>
      <c r="N4375" t="s">
        <v>9045</v>
      </c>
      <c r="O4375" s="1">
        <v>42917</v>
      </c>
      <c r="P4375" s="1">
        <v>43042</v>
      </c>
      <c r="Q4375" s="5">
        <f>_xlfn.XLOOKUP(G4375,products!A:A,products!C:C,"")</f>
        <v>5482</v>
      </c>
      <c r="R4375">
        <v>6</v>
      </c>
      <c r="S4375" s="5">
        <f t="shared" si="68"/>
        <v>32892</v>
      </c>
    </row>
    <row r="4376" spans="1:19" x14ac:dyDescent="0.2">
      <c r="A4376" t="s">
        <v>4521</v>
      </c>
      <c r="B4376" t="s">
        <v>9027</v>
      </c>
      <c r="C4376" t="s">
        <v>22</v>
      </c>
      <c r="D4376" t="str">
        <f>_xlfn.XLOOKUP(C4376,sales_teams!A:A,sales_teams!B:B,"")</f>
        <v>E86134</v>
      </c>
      <c r="E4376" t="str">
        <f>_xlfn.XLOOKUP(C4376,sales_teams!A:A,sales_teams!C:C,"")</f>
        <v>Cara Losch</v>
      </c>
      <c r="F4376" t="str">
        <f>_xlfn.XLOOKUP(C4376,sales_teams!A:A,sales_teams!D:D,"")</f>
        <v>East</v>
      </c>
      <c r="G4376" t="s">
        <v>60</v>
      </c>
      <c r="H4376" t="str">
        <f>_xlfn.XLOOKUP(G4376,products!A:A,products!B:B,"")</f>
        <v>MG</v>
      </c>
      <c r="I4376" t="s">
        <v>219</v>
      </c>
      <c r="J4376" t="str">
        <f>_xlfn.XLOOKUP(I4376,accounts!A:A,accounts!B:B,"")</f>
        <v>medical</v>
      </c>
      <c r="K4376" t="str">
        <f>_xlfn.XLOOKUP(I4376,accounts!A:A,accounts!F:F,"")</f>
        <v>SMB</v>
      </c>
      <c r="L4376" t="s">
        <v>81</v>
      </c>
      <c r="M4376" t="s">
        <v>9039</v>
      </c>
      <c r="N4376" t="s">
        <v>9045</v>
      </c>
      <c r="O4376" s="1">
        <v>42917</v>
      </c>
      <c r="P4376" s="1">
        <v>42994</v>
      </c>
      <c r="Q4376" s="5">
        <f>_xlfn.XLOOKUP(G4376,products!A:A,products!C:C,"")</f>
        <v>55</v>
      </c>
      <c r="R4376">
        <v>12</v>
      </c>
      <c r="S4376" s="5">
        <f t="shared" si="68"/>
        <v>660</v>
      </c>
    </row>
    <row r="4377" spans="1:19" x14ac:dyDescent="0.2">
      <c r="A4377" t="s">
        <v>4522</v>
      </c>
      <c r="B4377" t="s">
        <v>9026</v>
      </c>
      <c r="C4377" t="s">
        <v>13</v>
      </c>
      <c r="D4377" t="str">
        <f>_xlfn.XLOOKUP(C4377,sales_teams!A:A,sales_teams!B:B,"")</f>
        <v>C130664</v>
      </c>
      <c r="E4377" t="str">
        <f>_xlfn.XLOOKUP(C4377,sales_teams!A:A,sales_teams!C:C,"")</f>
        <v>Melvin Marxen</v>
      </c>
      <c r="F4377" t="str">
        <f>_xlfn.XLOOKUP(C4377,sales_teams!A:A,sales_teams!D:D,"")</f>
        <v>Central</v>
      </c>
      <c r="G4377" t="s">
        <v>75</v>
      </c>
      <c r="H4377" t="str">
        <f>_xlfn.XLOOKUP(G4377,products!A:A,products!B:B,"")</f>
        <v>MG</v>
      </c>
      <c r="I4377" t="s">
        <v>58</v>
      </c>
      <c r="J4377" t="str">
        <f>_xlfn.XLOOKUP(I4377,accounts!A:A,accounts!B:B,"")</f>
        <v>medical</v>
      </c>
      <c r="K4377" t="str">
        <f>_xlfn.XLOOKUP(I4377,accounts!A:A,accounts!F:F,"")</f>
        <v>Mid-Market</v>
      </c>
      <c r="L4377" t="s">
        <v>56</v>
      </c>
      <c r="M4377" t="s">
        <v>9032</v>
      </c>
      <c r="N4377" t="s">
        <v>9042</v>
      </c>
      <c r="O4377" s="1">
        <v>42917</v>
      </c>
      <c r="P4377" s="1">
        <v>42922</v>
      </c>
      <c r="Q4377" s="5">
        <f>_xlfn.XLOOKUP(G4377,products!A:A,products!C:C,"")</f>
        <v>3393</v>
      </c>
      <c r="R4377">
        <v>11</v>
      </c>
      <c r="S4377" s="5">
        <f t="shared" si="68"/>
        <v>37323</v>
      </c>
    </row>
    <row r="4378" spans="1:19" x14ac:dyDescent="0.2">
      <c r="A4378" t="s">
        <v>4523</v>
      </c>
      <c r="B4378" t="s">
        <v>9025</v>
      </c>
      <c r="C4378" t="s">
        <v>36</v>
      </c>
      <c r="D4378" t="str">
        <f>_xlfn.XLOOKUP(C4378,sales_teams!A:A,sales_teams!B:B,"")</f>
        <v>W815792</v>
      </c>
      <c r="E4378" t="str">
        <f>_xlfn.XLOOKUP(C4378,sales_teams!A:A,sales_teams!C:C,"")</f>
        <v>Celia Rouche</v>
      </c>
      <c r="F4378" t="str">
        <f>_xlfn.XLOOKUP(C4378,sales_teams!A:A,sales_teams!D:D,"")</f>
        <v>West</v>
      </c>
      <c r="G4378" t="s">
        <v>54</v>
      </c>
      <c r="H4378" t="str">
        <f>_xlfn.XLOOKUP(G4378,products!A:A,products!B:B,"")</f>
        <v>GTX</v>
      </c>
      <c r="J4378">
        <f>_xlfn.XLOOKUP(I4378,accounts!A:A,accounts!B:B,"")</f>
        <v>0</v>
      </c>
      <c r="K4378">
        <f>_xlfn.XLOOKUP(I4378,accounts!A:A,accounts!F:F,"")</f>
        <v>0</v>
      </c>
      <c r="L4378" t="s">
        <v>76</v>
      </c>
      <c r="N4378" t="s">
        <v>9044</v>
      </c>
      <c r="O4378" s="1">
        <v>42917</v>
      </c>
      <c r="Q4378" s="5">
        <f>_xlfn.XLOOKUP(G4378,products!A:A,products!C:C,"")</f>
        <v>1096</v>
      </c>
      <c r="R4378">
        <v>47</v>
      </c>
      <c r="S4378" s="5">
        <f t="shared" si="68"/>
        <v>51512</v>
      </c>
    </row>
    <row r="4379" spans="1:19" x14ac:dyDescent="0.2">
      <c r="A4379" t="s">
        <v>4524</v>
      </c>
      <c r="B4379" t="s">
        <v>9028</v>
      </c>
      <c r="C4379" t="s">
        <v>10</v>
      </c>
      <c r="D4379" t="str">
        <f>_xlfn.XLOOKUP(C4379,sales_teams!A:A,sales_teams!B:B,"")</f>
        <v>C309699</v>
      </c>
      <c r="E4379" t="str">
        <f>_xlfn.XLOOKUP(C4379,sales_teams!A:A,sales_teams!C:C,"")</f>
        <v>Melvin Marxen</v>
      </c>
      <c r="F4379" t="str">
        <f>_xlfn.XLOOKUP(C4379,sales_teams!A:A,sales_teams!D:D,"")</f>
        <v>Central</v>
      </c>
      <c r="G4379" t="s">
        <v>62</v>
      </c>
      <c r="H4379" t="str">
        <f>_xlfn.XLOOKUP(G4379,products!A:A,products!B:B,"")</f>
        <v>GTX</v>
      </c>
      <c r="I4379" t="s">
        <v>329</v>
      </c>
      <c r="J4379" t="str">
        <f>_xlfn.XLOOKUP(I4379,accounts!A:A,accounts!B:B,"")</f>
        <v>technolgy</v>
      </c>
      <c r="K4379" t="str">
        <f>_xlfn.XLOOKUP(I4379,accounts!A:A,accounts!F:F,"")</f>
        <v>Enterprise</v>
      </c>
      <c r="L4379" t="s">
        <v>81</v>
      </c>
      <c r="M4379" t="s">
        <v>9037</v>
      </c>
      <c r="N4379" t="s">
        <v>9041</v>
      </c>
      <c r="O4379" s="1">
        <v>42917</v>
      </c>
      <c r="P4379" s="1">
        <v>42919</v>
      </c>
      <c r="Q4379" s="5">
        <f>_xlfn.XLOOKUP(G4379,products!A:A,products!C:C,"")</f>
        <v>550</v>
      </c>
      <c r="R4379">
        <v>4</v>
      </c>
      <c r="S4379" s="5">
        <f t="shared" si="68"/>
        <v>2200</v>
      </c>
    </row>
    <row r="4380" spans="1:19" x14ac:dyDescent="0.2">
      <c r="A4380" t="s">
        <v>4525</v>
      </c>
      <c r="B4380" t="s">
        <v>9026</v>
      </c>
      <c r="C4380" t="s">
        <v>10</v>
      </c>
      <c r="D4380" t="str">
        <f>_xlfn.XLOOKUP(C4380,sales_teams!A:A,sales_teams!B:B,"")</f>
        <v>C309699</v>
      </c>
      <c r="E4380" t="str">
        <f>_xlfn.XLOOKUP(C4380,sales_teams!A:A,sales_teams!C:C,"")</f>
        <v>Melvin Marxen</v>
      </c>
      <c r="F4380" t="str">
        <f>_xlfn.XLOOKUP(C4380,sales_teams!A:A,sales_teams!D:D,"")</f>
        <v>Central</v>
      </c>
      <c r="G4380" t="s">
        <v>60</v>
      </c>
      <c r="H4380" t="str">
        <f>_xlfn.XLOOKUP(G4380,products!A:A,products!B:B,"")</f>
        <v>MG</v>
      </c>
      <c r="I4380" t="s">
        <v>186</v>
      </c>
      <c r="J4380" t="str">
        <f>_xlfn.XLOOKUP(I4380,accounts!A:A,accounts!B:B,"")</f>
        <v>retail</v>
      </c>
      <c r="K4380" t="str">
        <f>_xlfn.XLOOKUP(I4380,accounts!A:A,accounts!F:F,"")</f>
        <v>SMB</v>
      </c>
      <c r="L4380" t="s">
        <v>81</v>
      </c>
      <c r="M4380" t="s">
        <v>9039</v>
      </c>
      <c r="N4380" t="s">
        <v>9043</v>
      </c>
      <c r="O4380" s="1">
        <v>42917</v>
      </c>
      <c r="P4380" s="1">
        <v>42974</v>
      </c>
      <c r="Q4380" s="5">
        <f>_xlfn.XLOOKUP(G4380,products!A:A,products!C:C,"")</f>
        <v>55</v>
      </c>
      <c r="R4380">
        <v>45</v>
      </c>
      <c r="S4380" s="5">
        <f t="shared" si="68"/>
        <v>2475</v>
      </c>
    </row>
    <row r="4381" spans="1:19" x14ac:dyDescent="0.2">
      <c r="A4381" t="s">
        <v>4526</v>
      </c>
      <c r="B4381" t="s">
        <v>9027</v>
      </c>
      <c r="C4381" t="s">
        <v>10</v>
      </c>
      <c r="D4381" t="str">
        <f>_xlfn.XLOOKUP(C4381,sales_teams!A:A,sales_teams!B:B,"")</f>
        <v>C309699</v>
      </c>
      <c r="E4381" t="str">
        <f>_xlfn.XLOOKUP(C4381,sales_teams!A:A,sales_teams!C:C,"")</f>
        <v>Melvin Marxen</v>
      </c>
      <c r="F4381" t="str">
        <f>_xlfn.XLOOKUP(C4381,sales_teams!A:A,sales_teams!D:D,"")</f>
        <v>Central</v>
      </c>
      <c r="G4381" t="s">
        <v>62</v>
      </c>
      <c r="H4381" t="str">
        <f>_xlfn.XLOOKUP(G4381,products!A:A,products!B:B,"")</f>
        <v>GTX</v>
      </c>
      <c r="I4381" t="s">
        <v>246</v>
      </c>
      <c r="J4381" t="str">
        <f>_xlfn.XLOOKUP(I4381,accounts!A:A,accounts!B:B,"")</f>
        <v>marketing</v>
      </c>
      <c r="K4381" t="str">
        <f>_xlfn.XLOOKUP(I4381,accounts!A:A,accounts!F:F,"")</f>
        <v>SMB</v>
      </c>
      <c r="L4381" t="s">
        <v>56</v>
      </c>
      <c r="M4381" t="s">
        <v>9033</v>
      </c>
      <c r="N4381" t="s">
        <v>9042</v>
      </c>
      <c r="O4381" s="1">
        <v>42917</v>
      </c>
      <c r="P4381" s="1">
        <v>42927</v>
      </c>
      <c r="Q4381" s="5">
        <f>_xlfn.XLOOKUP(G4381,products!A:A,products!C:C,"")</f>
        <v>550</v>
      </c>
      <c r="R4381">
        <v>46</v>
      </c>
      <c r="S4381" s="5">
        <f t="shared" si="68"/>
        <v>25300</v>
      </c>
    </row>
    <row r="4382" spans="1:19" x14ac:dyDescent="0.2">
      <c r="A4382" t="s">
        <v>4527</v>
      </c>
      <c r="B4382" t="s">
        <v>9027</v>
      </c>
      <c r="C4382" t="s">
        <v>10</v>
      </c>
      <c r="D4382" t="str">
        <f>_xlfn.XLOOKUP(C4382,sales_teams!A:A,sales_teams!B:B,"")</f>
        <v>C309699</v>
      </c>
      <c r="E4382" t="str">
        <f>_xlfn.XLOOKUP(C4382,sales_teams!A:A,sales_teams!C:C,"")</f>
        <v>Melvin Marxen</v>
      </c>
      <c r="F4382" t="str">
        <f>_xlfn.XLOOKUP(C4382,sales_teams!A:A,sales_teams!D:D,"")</f>
        <v>Central</v>
      </c>
      <c r="G4382" t="s">
        <v>54</v>
      </c>
      <c r="H4382" t="str">
        <f>_xlfn.XLOOKUP(G4382,products!A:A,products!B:B,"")</f>
        <v>GTX</v>
      </c>
      <c r="I4382" t="s">
        <v>63</v>
      </c>
      <c r="J4382" t="str">
        <f>_xlfn.XLOOKUP(I4382,accounts!A:A,accounts!B:B,"")</f>
        <v>software</v>
      </c>
      <c r="K4382" t="str">
        <f>_xlfn.XLOOKUP(I4382,accounts!A:A,accounts!F:F,"")</f>
        <v>Mid-Market</v>
      </c>
      <c r="L4382" t="s">
        <v>56</v>
      </c>
      <c r="M4382" t="s">
        <v>9033</v>
      </c>
      <c r="N4382" t="s">
        <v>9041</v>
      </c>
      <c r="O4382" s="1">
        <v>42917</v>
      </c>
      <c r="P4382" s="1">
        <v>42958</v>
      </c>
      <c r="Q4382" s="5">
        <f>_xlfn.XLOOKUP(G4382,products!A:A,products!C:C,"")</f>
        <v>1096</v>
      </c>
      <c r="R4382">
        <v>33</v>
      </c>
      <c r="S4382" s="5">
        <f t="shared" si="68"/>
        <v>36168</v>
      </c>
    </row>
    <row r="4383" spans="1:19" x14ac:dyDescent="0.2">
      <c r="A4383" t="s">
        <v>4528</v>
      </c>
      <c r="B4383" t="s">
        <v>9028</v>
      </c>
      <c r="C4383" t="s">
        <v>42</v>
      </c>
      <c r="D4383" t="str">
        <f>_xlfn.XLOOKUP(C4383,sales_teams!A:A,sales_teams!B:B,"")</f>
        <v>W674591</v>
      </c>
      <c r="E4383" t="str">
        <f>_xlfn.XLOOKUP(C4383,sales_teams!A:A,sales_teams!C:C,"")</f>
        <v>Summer Sewald</v>
      </c>
      <c r="F4383" t="str">
        <f>_xlfn.XLOOKUP(C4383,sales_teams!A:A,sales_teams!D:D,"")</f>
        <v>West</v>
      </c>
      <c r="G4383" t="s">
        <v>8951</v>
      </c>
      <c r="H4383" t="str">
        <f>_xlfn.XLOOKUP(G4383,products!A:A,products!B:B,"")</f>
        <v>GTX</v>
      </c>
      <c r="I4383" t="s">
        <v>190</v>
      </c>
      <c r="J4383" t="str">
        <f>_xlfn.XLOOKUP(I4383,accounts!A:A,accounts!B:B,"")</f>
        <v>software</v>
      </c>
      <c r="K4383" t="str">
        <f>_xlfn.XLOOKUP(I4383,accounts!A:A,accounts!F:F,"")</f>
        <v>SMB</v>
      </c>
      <c r="L4383" t="s">
        <v>76</v>
      </c>
      <c r="N4383" t="s">
        <v>9044</v>
      </c>
      <c r="O4383" s="1">
        <v>42917</v>
      </c>
      <c r="Q4383" s="5">
        <f>_xlfn.XLOOKUP(G4383,products!A:A,products!C:C,"")</f>
        <v>4821</v>
      </c>
      <c r="R4383">
        <v>5</v>
      </c>
      <c r="S4383" s="5">
        <f t="shared" si="68"/>
        <v>24105</v>
      </c>
    </row>
    <row r="4384" spans="1:19" x14ac:dyDescent="0.2">
      <c r="A4384" t="s">
        <v>4529</v>
      </c>
      <c r="B4384" t="s">
        <v>9025</v>
      </c>
      <c r="C4384" t="s">
        <v>42</v>
      </c>
      <c r="D4384" t="str">
        <f>_xlfn.XLOOKUP(C4384,sales_teams!A:A,sales_teams!B:B,"")</f>
        <v>W674591</v>
      </c>
      <c r="E4384" t="str">
        <f>_xlfn.XLOOKUP(C4384,sales_teams!A:A,sales_teams!C:C,"")</f>
        <v>Summer Sewald</v>
      </c>
      <c r="F4384" t="str">
        <f>_xlfn.XLOOKUP(C4384,sales_teams!A:A,sales_teams!D:D,"")</f>
        <v>West</v>
      </c>
      <c r="G4384" t="s">
        <v>62</v>
      </c>
      <c r="H4384" t="str">
        <f>_xlfn.XLOOKUP(G4384,products!A:A,products!B:B,"")</f>
        <v>GTX</v>
      </c>
      <c r="I4384" t="s">
        <v>190</v>
      </c>
      <c r="J4384" t="str">
        <f>_xlfn.XLOOKUP(I4384,accounts!A:A,accounts!B:B,"")</f>
        <v>software</v>
      </c>
      <c r="K4384" t="str">
        <f>_xlfn.XLOOKUP(I4384,accounts!A:A,accounts!F:F,"")</f>
        <v>SMB</v>
      </c>
      <c r="L4384" t="s">
        <v>56</v>
      </c>
      <c r="M4384" t="s">
        <v>9032</v>
      </c>
      <c r="N4384" t="s">
        <v>9041</v>
      </c>
      <c r="O4384" s="1">
        <v>42917</v>
      </c>
      <c r="P4384" s="1">
        <v>42923</v>
      </c>
      <c r="Q4384" s="5">
        <f>_xlfn.XLOOKUP(G4384,products!A:A,products!C:C,"")</f>
        <v>550</v>
      </c>
      <c r="R4384">
        <v>18</v>
      </c>
      <c r="S4384" s="5">
        <f t="shared" si="68"/>
        <v>9900</v>
      </c>
    </row>
    <row r="4385" spans="1:19" x14ac:dyDescent="0.2">
      <c r="A4385" t="s">
        <v>4530</v>
      </c>
      <c r="B4385" t="s">
        <v>9027</v>
      </c>
      <c r="C4385" t="s">
        <v>8</v>
      </c>
      <c r="D4385" t="str">
        <f>_xlfn.XLOOKUP(C4385,sales_teams!A:A,sales_teams!B:B,"")</f>
        <v>C100201</v>
      </c>
      <c r="E4385" t="str">
        <f>_xlfn.XLOOKUP(C4385,sales_teams!A:A,sales_teams!C:C,"")</f>
        <v>Dustin Brinkmann</v>
      </c>
      <c r="F4385" t="str">
        <f>_xlfn.XLOOKUP(C4385,sales_teams!A:A,sales_teams!D:D,"")</f>
        <v>Central</v>
      </c>
      <c r="G4385" t="s">
        <v>75</v>
      </c>
      <c r="H4385" t="str">
        <f>_xlfn.XLOOKUP(G4385,products!A:A,products!B:B,"")</f>
        <v>MG</v>
      </c>
      <c r="I4385" t="s">
        <v>58</v>
      </c>
      <c r="J4385" t="str">
        <f>_xlfn.XLOOKUP(I4385,accounts!A:A,accounts!B:B,"")</f>
        <v>medical</v>
      </c>
      <c r="K4385" t="str">
        <f>_xlfn.XLOOKUP(I4385,accounts!A:A,accounts!F:F,"")</f>
        <v>Mid-Market</v>
      </c>
      <c r="L4385" t="s">
        <v>81</v>
      </c>
      <c r="M4385" t="s">
        <v>9037</v>
      </c>
      <c r="N4385" t="s">
        <v>9045</v>
      </c>
      <c r="O4385" s="1">
        <v>42917</v>
      </c>
      <c r="P4385" s="1">
        <v>42919</v>
      </c>
      <c r="Q4385" s="5">
        <f>_xlfn.XLOOKUP(G4385,products!A:A,products!C:C,"")</f>
        <v>3393</v>
      </c>
      <c r="R4385">
        <v>29</v>
      </c>
      <c r="S4385" s="5">
        <f t="shared" si="68"/>
        <v>98397</v>
      </c>
    </row>
    <row r="4386" spans="1:19" x14ac:dyDescent="0.2">
      <c r="A4386" t="s">
        <v>4531</v>
      </c>
      <c r="B4386" t="s">
        <v>9027</v>
      </c>
      <c r="C4386" t="s">
        <v>37</v>
      </c>
      <c r="D4386" t="str">
        <f>_xlfn.XLOOKUP(C4386,sales_teams!A:A,sales_teams!B:B,"")</f>
        <v>W337844</v>
      </c>
      <c r="E4386" t="str">
        <f>_xlfn.XLOOKUP(C4386,sales_teams!A:A,sales_teams!C:C,"")</f>
        <v>Celia Rouche</v>
      </c>
      <c r="F4386" t="str">
        <f>_xlfn.XLOOKUP(C4386,sales_teams!A:A,sales_teams!D:D,"")</f>
        <v>West</v>
      </c>
      <c r="G4386" t="s">
        <v>60</v>
      </c>
      <c r="H4386" t="str">
        <f>_xlfn.XLOOKUP(G4386,products!A:A,products!B:B,"")</f>
        <v>MG</v>
      </c>
      <c r="I4386" t="s">
        <v>86</v>
      </c>
      <c r="J4386" t="str">
        <f>_xlfn.XLOOKUP(I4386,accounts!A:A,accounts!B:B,"")</f>
        <v>telecommunications</v>
      </c>
      <c r="K4386" t="str">
        <f>_xlfn.XLOOKUP(I4386,accounts!A:A,accounts!F:F,"")</f>
        <v>Enterprise</v>
      </c>
      <c r="L4386" t="s">
        <v>81</v>
      </c>
      <c r="M4386" t="s">
        <v>9036</v>
      </c>
      <c r="N4386" t="s">
        <v>9042</v>
      </c>
      <c r="O4386" s="1">
        <v>42917</v>
      </c>
      <c r="P4386" s="1">
        <v>42919</v>
      </c>
      <c r="Q4386" s="5">
        <f>_xlfn.XLOOKUP(G4386,products!A:A,products!C:C,"")</f>
        <v>55</v>
      </c>
      <c r="R4386">
        <v>2</v>
      </c>
      <c r="S4386" s="5">
        <f t="shared" si="68"/>
        <v>110</v>
      </c>
    </row>
    <row r="4387" spans="1:19" x14ac:dyDescent="0.2">
      <c r="A4387" t="s">
        <v>4532</v>
      </c>
      <c r="B4387" t="s">
        <v>9027</v>
      </c>
      <c r="C4387" t="s">
        <v>37</v>
      </c>
      <c r="D4387" t="str">
        <f>_xlfn.XLOOKUP(C4387,sales_teams!A:A,sales_teams!B:B,"")</f>
        <v>W337844</v>
      </c>
      <c r="E4387" t="str">
        <f>_xlfn.XLOOKUP(C4387,sales_teams!A:A,sales_teams!C:C,"")</f>
        <v>Celia Rouche</v>
      </c>
      <c r="F4387" t="str">
        <f>_xlfn.XLOOKUP(C4387,sales_teams!A:A,sales_teams!D:D,"")</f>
        <v>West</v>
      </c>
      <c r="G4387" t="s">
        <v>75</v>
      </c>
      <c r="H4387" t="str">
        <f>_xlfn.XLOOKUP(G4387,products!A:A,products!B:B,"")</f>
        <v>MG</v>
      </c>
      <c r="I4387" t="s">
        <v>329</v>
      </c>
      <c r="J4387" t="str">
        <f>_xlfn.XLOOKUP(I4387,accounts!A:A,accounts!B:B,"")</f>
        <v>technolgy</v>
      </c>
      <c r="K4387" t="str">
        <f>_xlfn.XLOOKUP(I4387,accounts!A:A,accounts!F:F,"")</f>
        <v>Enterprise</v>
      </c>
      <c r="L4387" t="s">
        <v>81</v>
      </c>
      <c r="M4387" t="s">
        <v>9037</v>
      </c>
      <c r="N4387" t="s">
        <v>9045</v>
      </c>
      <c r="O4387" s="1">
        <v>42917</v>
      </c>
      <c r="P4387" s="1">
        <v>42924</v>
      </c>
      <c r="Q4387" s="5">
        <f>_xlfn.XLOOKUP(G4387,products!A:A,products!C:C,"")</f>
        <v>3393</v>
      </c>
      <c r="R4387">
        <v>8</v>
      </c>
      <c r="S4387" s="5">
        <f t="shared" si="68"/>
        <v>27144</v>
      </c>
    </row>
    <row r="4388" spans="1:19" x14ac:dyDescent="0.2">
      <c r="A4388" t="s">
        <v>4533</v>
      </c>
      <c r="B4388" t="s">
        <v>9026</v>
      </c>
      <c r="C4388" t="s">
        <v>37</v>
      </c>
      <c r="D4388" t="str">
        <f>_xlfn.XLOOKUP(C4388,sales_teams!A:A,sales_teams!B:B,"")</f>
        <v>W337844</v>
      </c>
      <c r="E4388" t="str">
        <f>_xlfn.XLOOKUP(C4388,sales_teams!A:A,sales_teams!C:C,"")</f>
        <v>Celia Rouche</v>
      </c>
      <c r="F4388" t="str">
        <f>_xlfn.XLOOKUP(C4388,sales_teams!A:A,sales_teams!D:D,"")</f>
        <v>West</v>
      </c>
      <c r="G4388" t="s">
        <v>62</v>
      </c>
      <c r="H4388" t="str">
        <f>_xlfn.XLOOKUP(G4388,products!A:A,products!B:B,"")</f>
        <v>GTX</v>
      </c>
      <c r="I4388" t="s">
        <v>69</v>
      </c>
      <c r="J4388" t="str">
        <f>_xlfn.XLOOKUP(I4388,accounts!A:A,accounts!B:B,"")</f>
        <v>retail</v>
      </c>
      <c r="K4388" t="str">
        <f>_xlfn.XLOOKUP(I4388,accounts!A:A,accounts!F:F,"")</f>
        <v>Mid-Market</v>
      </c>
      <c r="L4388" t="s">
        <v>56</v>
      </c>
      <c r="M4388" t="s">
        <v>9032</v>
      </c>
      <c r="N4388" t="s">
        <v>9043</v>
      </c>
      <c r="O4388" s="1">
        <v>42917</v>
      </c>
      <c r="P4388" s="1">
        <v>42928</v>
      </c>
      <c r="Q4388" s="5">
        <f>_xlfn.XLOOKUP(G4388,products!A:A,products!C:C,"")</f>
        <v>550</v>
      </c>
      <c r="R4388">
        <v>46</v>
      </c>
      <c r="S4388" s="5">
        <f t="shared" si="68"/>
        <v>25300</v>
      </c>
    </row>
    <row r="4389" spans="1:19" x14ac:dyDescent="0.2">
      <c r="A4389" t="s">
        <v>4534</v>
      </c>
      <c r="B4389" t="s">
        <v>9025</v>
      </c>
      <c r="C4389" t="s">
        <v>37</v>
      </c>
      <c r="D4389" t="str">
        <f>_xlfn.XLOOKUP(C4389,sales_teams!A:A,sales_teams!B:B,"")</f>
        <v>W337844</v>
      </c>
      <c r="E4389" t="str">
        <f>_xlfn.XLOOKUP(C4389,sales_teams!A:A,sales_teams!C:C,"")</f>
        <v>Celia Rouche</v>
      </c>
      <c r="F4389" t="str">
        <f>_xlfn.XLOOKUP(C4389,sales_teams!A:A,sales_teams!D:D,"")</f>
        <v>West</v>
      </c>
      <c r="G4389" t="s">
        <v>8951</v>
      </c>
      <c r="H4389" t="str">
        <f>_xlfn.XLOOKUP(G4389,products!A:A,products!B:B,"")</f>
        <v>GTX</v>
      </c>
      <c r="I4389" t="s">
        <v>239</v>
      </c>
      <c r="J4389" t="str">
        <f>_xlfn.XLOOKUP(I4389,accounts!A:A,accounts!B:B,"")</f>
        <v>technolgy</v>
      </c>
      <c r="K4389" t="str">
        <f>_xlfn.XLOOKUP(I4389,accounts!A:A,accounts!F:F,"")</f>
        <v>Mid-Market</v>
      </c>
      <c r="L4389" t="s">
        <v>56</v>
      </c>
      <c r="M4389" t="s">
        <v>9032</v>
      </c>
      <c r="N4389" t="s">
        <v>9043</v>
      </c>
      <c r="O4389" s="1">
        <v>42917</v>
      </c>
      <c r="P4389" s="1">
        <v>42925</v>
      </c>
      <c r="Q4389" s="5">
        <f>_xlfn.XLOOKUP(G4389,products!A:A,products!C:C,"")</f>
        <v>4821</v>
      </c>
      <c r="R4389">
        <v>12</v>
      </c>
      <c r="S4389" s="5">
        <f t="shared" si="68"/>
        <v>57852</v>
      </c>
    </row>
    <row r="4390" spans="1:19" x14ac:dyDescent="0.2">
      <c r="A4390" t="s">
        <v>4535</v>
      </c>
      <c r="B4390" t="s">
        <v>9026</v>
      </c>
      <c r="C4390" t="s">
        <v>37</v>
      </c>
      <c r="D4390" t="str">
        <f>_xlfn.XLOOKUP(C4390,sales_teams!A:A,sales_teams!B:B,"")</f>
        <v>W337844</v>
      </c>
      <c r="E4390" t="str">
        <f>_xlfn.XLOOKUP(C4390,sales_teams!A:A,sales_teams!C:C,"")</f>
        <v>Celia Rouche</v>
      </c>
      <c r="F4390" t="str">
        <f>_xlfn.XLOOKUP(C4390,sales_teams!A:A,sales_teams!D:D,"")</f>
        <v>West</v>
      </c>
      <c r="G4390" t="s">
        <v>60</v>
      </c>
      <c r="H4390" t="str">
        <f>_xlfn.XLOOKUP(G4390,products!A:A,products!B:B,"")</f>
        <v>MG</v>
      </c>
      <c r="I4390" t="s">
        <v>124</v>
      </c>
      <c r="J4390" t="str">
        <f>_xlfn.XLOOKUP(I4390,accounts!A:A,accounts!B:B,"")</f>
        <v>services</v>
      </c>
      <c r="K4390" t="str">
        <f>_xlfn.XLOOKUP(I4390,accounts!A:A,accounts!F:F,"")</f>
        <v>Mid-Market</v>
      </c>
      <c r="L4390" t="s">
        <v>56</v>
      </c>
      <c r="M4390" t="s">
        <v>9034</v>
      </c>
      <c r="N4390" t="s">
        <v>9045</v>
      </c>
      <c r="O4390" s="1">
        <v>42917</v>
      </c>
      <c r="P4390" s="1">
        <v>42918</v>
      </c>
      <c r="Q4390" s="5">
        <f>_xlfn.XLOOKUP(G4390,products!A:A,products!C:C,"")</f>
        <v>55</v>
      </c>
      <c r="R4390">
        <v>28</v>
      </c>
      <c r="S4390" s="5">
        <f t="shared" si="68"/>
        <v>1540</v>
      </c>
    </row>
    <row r="4391" spans="1:19" x14ac:dyDescent="0.2">
      <c r="A4391" t="s">
        <v>4536</v>
      </c>
      <c r="B4391" t="s">
        <v>9025</v>
      </c>
      <c r="C4391" t="s">
        <v>37</v>
      </c>
      <c r="D4391" t="str">
        <f>_xlfn.XLOOKUP(C4391,sales_teams!A:A,sales_teams!B:B,"")</f>
        <v>W337844</v>
      </c>
      <c r="E4391" t="str">
        <f>_xlfn.XLOOKUP(C4391,sales_teams!A:A,sales_teams!C:C,"")</f>
        <v>Celia Rouche</v>
      </c>
      <c r="F4391" t="str">
        <f>_xlfn.XLOOKUP(C4391,sales_teams!A:A,sales_teams!D:D,"")</f>
        <v>West</v>
      </c>
      <c r="G4391" t="s">
        <v>75</v>
      </c>
      <c r="H4391" t="str">
        <f>_xlfn.XLOOKUP(G4391,products!A:A,products!B:B,"")</f>
        <v>MG</v>
      </c>
      <c r="I4391" t="s">
        <v>215</v>
      </c>
      <c r="J4391" t="str">
        <f>_xlfn.XLOOKUP(I4391,accounts!A:A,accounts!B:B,"")</f>
        <v>technolgy</v>
      </c>
      <c r="K4391" t="str">
        <f>_xlfn.XLOOKUP(I4391,accounts!A:A,accounts!F:F,"")</f>
        <v>Enterprise</v>
      </c>
      <c r="L4391" t="s">
        <v>56</v>
      </c>
      <c r="M4391" t="s">
        <v>9032</v>
      </c>
      <c r="N4391" t="s">
        <v>9045</v>
      </c>
      <c r="O4391" s="1">
        <v>42917</v>
      </c>
      <c r="P4391" s="1">
        <v>43008</v>
      </c>
      <c r="Q4391" s="5">
        <f>_xlfn.XLOOKUP(G4391,products!A:A,products!C:C,"")</f>
        <v>3393</v>
      </c>
      <c r="R4391">
        <v>9</v>
      </c>
      <c r="S4391" s="5">
        <f t="shared" si="68"/>
        <v>30537</v>
      </c>
    </row>
    <row r="4392" spans="1:19" x14ac:dyDescent="0.2">
      <c r="A4392" t="s">
        <v>4537</v>
      </c>
      <c r="B4392" t="s">
        <v>9026</v>
      </c>
      <c r="C4392" t="s">
        <v>12</v>
      </c>
      <c r="D4392" t="str">
        <f>_xlfn.XLOOKUP(C4392,sales_teams!A:A,sales_teams!B:B,"")</f>
        <v>C234392</v>
      </c>
      <c r="E4392" t="str">
        <f>_xlfn.XLOOKUP(C4392,sales_teams!A:A,sales_teams!C:C,"")</f>
        <v>Melvin Marxen</v>
      </c>
      <c r="F4392" t="str">
        <f>_xlfn.XLOOKUP(C4392,sales_teams!A:A,sales_teams!D:D,"")</f>
        <v>Central</v>
      </c>
      <c r="G4392" t="s">
        <v>83</v>
      </c>
      <c r="H4392" t="str">
        <f>_xlfn.XLOOKUP(G4392,products!A:A,products!B:B,"")</f>
        <v>GTX</v>
      </c>
      <c r="I4392" t="s">
        <v>133</v>
      </c>
      <c r="J4392" t="str">
        <f>_xlfn.XLOOKUP(I4392,accounts!A:A,accounts!B:B,"")</f>
        <v>finance</v>
      </c>
      <c r="K4392" t="str">
        <f>_xlfn.XLOOKUP(I4392,accounts!A:A,accounts!F:F,"")</f>
        <v>Mid-Market</v>
      </c>
      <c r="L4392" t="s">
        <v>56</v>
      </c>
      <c r="M4392" t="s">
        <v>9034</v>
      </c>
      <c r="N4392" t="s">
        <v>9041</v>
      </c>
      <c r="O4392" s="1">
        <v>42917</v>
      </c>
      <c r="P4392" s="1">
        <v>42925</v>
      </c>
      <c r="Q4392" s="5">
        <f>_xlfn.XLOOKUP(G4392,products!A:A,products!C:C,"")</f>
        <v>5482</v>
      </c>
      <c r="R4392">
        <v>25</v>
      </c>
      <c r="S4392" s="5">
        <f t="shared" si="68"/>
        <v>137050</v>
      </c>
    </row>
    <row r="4393" spans="1:19" x14ac:dyDescent="0.2">
      <c r="A4393" t="s">
        <v>4538</v>
      </c>
      <c r="B4393" t="s">
        <v>9027</v>
      </c>
      <c r="C4393" t="s">
        <v>12</v>
      </c>
      <c r="D4393" t="str">
        <f>_xlfn.XLOOKUP(C4393,sales_teams!A:A,sales_teams!B:B,"")</f>
        <v>C234392</v>
      </c>
      <c r="E4393" t="str">
        <f>_xlfn.XLOOKUP(C4393,sales_teams!A:A,sales_teams!C:C,"")</f>
        <v>Melvin Marxen</v>
      </c>
      <c r="F4393" t="str">
        <f>_xlfn.XLOOKUP(C4393,sales_teams!A:A,sales_teams!D:D,"")</f>
        <v>Central</v>
      </c>
      <c r="G4393" t="s">
        <v>75</v>
      </c>
      <c r="H4393" t="str">
        <f>_xlfn.XLOOKUP(G4393,products!A:A,products!B:B,"")</f>
        <v>MG</v>
      </c>
      <c r="I4393" t="s">
        <v>222</v>
      </c>
      <c r="J4393" t="str">
        <f>_xlfn.XLOOKUP(I4393,accounts!A:A,accounts!B:B,"")</f>
        <v>entertainment</v>
      </c>
      <c r="K4393" t="str">
        <f>_xlfn.XLOOKUP(I4393,accounts!A:A,accounts!F:F,"")</f>
        <v>SMB</v>
      </c>
      <c r="L4393" t="s">
        <v>56</v>
      </c>
      <c r="M4393" t="s">
        <v>9034</v>
      </c>
      <c r="N4393" t="s">
        <v>9042</v>
      </c>
      <c r="O4393" s="1">
        <v>42917</v>
      </c>
      <c r="P4393" s="1">
        <v>42927</v>
      </c>
      <c r="Q4393" s="5">
        <f>_xlfn.XLOOKUP(G4393,products!A:A,products!C:C,"")</f>
        <v>3393</v>
      </c>
      <c r="R4393">
        <v>26</v>
      </c>
      <c r="S4393" s="5">
        <f t="shared" si="68"/>
        <v>88218</v>
      </c>
    </row>
    <row r="4394" spans="1:19" x14ac:dyDescent="0.2">
      <c r="A4394" t="s">
        <v>4539</v>
      </c>
      <c r="B4394" t="s">
        <v>9025</v>
      </c>
      <c r="C4394" t="s">
        <v>45</v>
      </c>
      <c r="D4394" t="str">
        <f>_xlfn.XLOOKUP(C4394,sales_teams!A:A,sales_teams!B:B,"")</f>
        <v>W960943</v>
      </c>
      <c r="E4394" t="str">
        <f>_xlfn.XLOOKUP(C4394,sales_teams!A:A,sales_teams!C:C,"")</f>
        <v>Summer Sewald</v>
      </c>
      <c r="F4394" t="str">
        <f>_xlfn.XLOOKUP(C4394,sales_teams!A:A,sales_teams!D:D,"")</f>
        <v>West</v>
      </c>
      <c r="G4394" t="s">
        <v>54</v>
      </c>
      <c r="H4394" t="str">
        <f>_xlfn.XLOOKUP(G4394,products!A:A,products!B:B,"")</f>
        <v>GTX</v>
      </c>
      <c r="I4394" t="s">
        <v>99</v>
      </c>
      <c r="J4394" t="str">
        <f>_xlfn.XLOOKUP(I4394,accounts!A:A,accounts!B:B,"")</f>
        <v>retail</v>
      </c>
      <c r="K4394" t="str">
        <f>_xlfn.XLOOKUP(I4394,accounts!A:A,accounts!F:F,"")</f>
        <v>Enterprise</v>
      </c>
      <c r="L4394" t="s">
        <v>81</v>
      </c>
      <c r="M4394" t="s">
        <v>9036</v>
      </c>
      <c r="N4394" t="s">
        <v>9043</v>
      </c>
      <c r="O4394" s="1">
        <v>42917</v>
      </c>
      <c r="P4394" s="1">
        <v>42923</v>
      </c>
      <c r="Q4394" s="5">
        <f>_xlfn.XLOOKUP(G4394,products!A:A,products!C:C,"")</f>
        <v>1096</v>
      </c>
      <c r="R4394">
        <v>48</v>
      </c>
      <c r="S4394" s="5">
        <f t="shared" si="68"/>
        <v>52608</v>
      </c>
    </row>
    <row r="4395" spans="1:19" x14ac:dyDescent="0.2">
      <c r="A4395" t="s">
        <v>4540</v>
      </c>
      <c r="B4395" t="s">
        <v>9027</v>
      </c>
      <c r="C4395" t="s">
        <v>45</v>
      </c>
      <c r="D4395" t="str">
        <f>_xlfn.XLOOKUP(C4395,sales_teams!A:A,sales_teams!B:B,"")</f>
        <v>W960943</v>
      </c>
      <c r="E4395" t="str">
        <f>_xlfn.XLOOKUP(C4395,sales_teams!A:A,sales_teams!C:C,"")</f>
        <v>Summer Sewald</v>
      </c>
      <c r="F4395" t="str">
        <f>_xlfn.XLOOKUP(C4395,sales_teams!A:A,sales_teams!D:D,"")</f>
        <v>West</v>
      </c>
      <c r="G4395" t="s">
        <v>83</v>
      </c>
      <c r="H4395" t="str">
        <f>_xlfn.XLOOKUP(G4395,products!A:A,products!B:B,"")</f>
        <v>GTX</v>
      </c>
      <c r="I4395" t="s">
        <v>165</v>
      </c>
      <c r="J4395" t="str">
        <f>_xlfn.XLOOKUP(I4395,accounts!A:A,accounts!B:B,"")</f>
        <v>marketing</v>
      </c>
      <c r="K4395" t="str">
        <f>_xlfn.XLOOKUP(I4395,accounts!A:A,accounts!F:F,"")</f>
        <v>Enterprise</v>
      </c>
      <c r="L4395" t="s">
        <v>56</v>
      </c>
      <c r="M4395" t="s">
        <v>9032</v>
      </c>
      <c r="N4395" t="s">
        <v>9041</v>
      </c>
      <c r="O4395" s="1">
        <v>42917</v>
      </c>
      <c r="P4395" s="1">
        <v>42926</v>
      </c>
      <c r="Q4395" s="5">
        <f>_xlfn.XLOOKUP(G4395,products!A:A,products!C:C,"")</f>
        <v>5482</v>
      </c>
      <c r="R4395">
        <v>10</v>
      </c>
      <c r="S4395" s="5">
        <f t="shared" si="68"/>
        <v>54820</v>
      </c>
    </row>
    <row r="4396" spans="1:19" x14ac:dyDescent="0.2">
      <c r="A4396" t="s">
        <v>4541</v>
      </c>
      <c r="B4396" t="s">
        <v>9026</v>
      </c>
      <c r="C4396" t="s">
        <v>45</v>
      </c>
      <c r="D4396" t="str">
        <f>_xlfn.XLOOKUP(C4396,sales_teams!A:A,sales_teams!B:B,"")</f>
        <v>W960943</v>
      </c>
      <c r="E4396" t="str">
        <f>_xlfn.XLOOKUP(C4396,sales_teams!A:A,sales_teams!C:C,"")</f>
        <v>Summer Sewald</v>
      </c>
      <c r="F4396" t="str">
        <f>_xlfn.XLOOKUP(C4396,sales_teams!A:A,sales_teams!D:D,"")</f>
        <v>West</v>
      </c>
      <c r="G4396" t="s">
        <v>8951</v>
      </c>
      <c r="H4396" t="str">
        <f>_xlfn.XLOOKUP(G4396,products!A:A,products!B:B,"")</f>
        <v>GTX</v>
      </c>
      <c r="I4396" t="s">
        <v>200</v>
      </c>
      <c r="J4396" t="str">
        <f>_xlfn.XLOOKUP(I4396,accounts!A:A,accounts!B:B,"")</f>
        <v>medical</v>
      </c>
      <c r="K4396" t="str">
        <f>_xlfn.XLOOKUP(I4396,accounts!A:A,accounts!F:F,"")</f>
        <v>Mid-Market</v>
      </c>
      <c r="L4396" t="s">
        <v>56</v>
      </c>
      <c r="M4396" t="s">
        <v>9033</v>
      </c>
      <c r="N4396" t="s">
        <v>9041</v>
      </c>
      <c r="O4396" s="1">
        <v>42917</v>
      </c>
      <c r="P4396" s="1">
        <v>42954</v>
      </c>
      <c r="Q4396" s="5">
        <f>_xlfn.XLOOKUP(G4396,products!A:A,products!C:C,"")</f>
        <v>4821</v>
      </c>
      <c r="R4396">
        <v>42</v>
      </c>
      <c r="S4396" s="5">
        <f t="shared" si="68"/>
        <v>202482</v>
      </c>
    </row>
    <row r="4397" spans="1:19" x14ac:dyDescent="0.2">
      <c r="A4397" t="s">
        <v>4542</v>
      </c>
      <c r="B4397" t="s">
        <v>9028</v>
      </c>
      <c r="C4397" t="s">
        <v>14</v>
      </c>
      <c r="D4397" t="str">
        <f>_xlfn.XLOOKUP(C4397,sales_teams!A:A,sales_teams!B:B,"")</f>
        <v>C961860</v>
      </c>
      <c r="E4397" t="str">
        <f>_xlfn.XLOOKUP(C4397,sales_teams!A:A,sales_teams!C:C,"")</f>
        <v>Melvin Marxen</v>
      </c>
      <c r="F4397" t="str">
        <f>_xlfn.XLOOKUP(C4397,sales_teams!A:A,sales_teams!D:D,"")</f>
        <v>Central</v>
      </c>
      <c r="G4397" t="s">
        <v>54</v>
      </c>
      <c r="H4397" t="str">
        <f>_xlfn.XLOOKUP(G4397,products!A:A,products!B:B,"")</f>
        <v>GTX</v>
      </c>
      <c r="I4397" t="s">
        <v>186</v>
      </c>
      <c r="J4397" t="str">
        <f>_xlfn.XLOOKUP(I4397,accounts!A:A,accounts!B:B,"")</f>
        <v>retail</v>
      </c>
      <c r="K4397" t="str">
        <f>_xlfn.XLOOKUP(I4397,accounts!A:A,accounts!F:F,"")</f>
        <v>SMB</v>
      </c>
      <c r="L4397" t="s">
        <v>81</v>
      </c>
      <c r="M4397" t="s">
        <v>9038</v>
      </c>
      <c r="N4397" t="s">
        <v>9041</v>
      </c>
      <c r="O4397" s="1">
        <v>42917</v>
      </c>
      <c r="P4397" s="1">
        <v>42926</v>
      </c>
      <c r="Q4397" s="5">
        <f>_xlfn.XLOOKUP(G4397,products!A:A,products!C:C,"")</f>
        <v>1096</v>
      </c>
      <c r="R4397">
        <v>13</v>
      </c>
      <c r="S4397" s="5">
        <f t="shared" si="68"/>
        <v>14248</v>
      </c>
    </row>
    <row r="4398" spans="1:19" x14ac:dyDescent="0.2">
      <c r="A4398" t="s">
        <v>4543</v>
      </c>
      <c r="B4398" t="s">
        <v>9027</v>
      </c>
      <c r="C4398" t="s">
        <v>14</v>
      </c>
      <c r="D4398" t="str">
        <f>_xlfn.XLOOKUP(C4398,sales_teams!A:A,sales_teams!B:B,"")</f>
        <v>C961860</v>
      </c>
      <c r="E4398" t="str">
        <f>_xlfn.XLOOKUP(C4398,sales_teams!A:A,sales_teams!C:C,"")</f>
        <v>Melvin Marxen</v>
      </c>
      <c r="F4398" t="str">
        <f>_xlfn.XLOOKUP(C4398,sales_teams!A:A,sales_teams!D:D,"")</f>
        <v>Central</v>
      </c>
      <c r="G4398" t="s">
        <v>60</v>
      </c>
      <c r="H4398" t="str">
        <f>_xlfn.XLOOKUP(G4398,products!A:A,products!B:B,"")</f>
        <v>MG</v>
      </c>
      <c r="I4398" t="s">
        <v>104</v>
      </c>
      <c r="J4398" t="str">
        <f>_xlfn.XLOOKUP(I4398,accounts!A:A,accounts!B:B,"")</f>
        <v>services</v>
      </c>
      <c r="K4398" t="str">
        <f>_xlfn.XLOOKUP(I4398,accounts!A:A,accounts!F:F,"")</f>
        <v>Enterprise</v>
      </c>
      <c r="L4398" t="s">
        <v>56</v>
      </c>
      <c r="M4398" t="s">
        <v>9032</v>
      </c>
      <c r="N4398" t="s">
        <v>9041</v>
      </c>
      <c r="O4398" s="1">
        <v>42917</v>
      </c>
      <c r="P4398" s="1">
        <v>42928</v>
      </c>
      <c r="Q4398" s="5">
        <f>_xlfn.XLOOKUP(G4398,products!A:A,products!C:C,"")</f>
        <v>55</v>
      </c>
      <c r="R4398">
        <v>14</v>
      </c>
      <c r="S4398" s="5">
        <f t="shared" si="68"/>
        <v>770</v>
      </c>
    </row>
    <row r="4399" spans="1:19" x14ac:dyDescent="0.2">
      <c r="A4399" t="s">
        <v>4544</v>
      </c>
      <c r="B4399" t="s">
        <v>9028</v>
      </c>
      <c r="C4399" t="s">
        <v>29</v>
      </c>
      <c r="D4399" t="str">
        <f>_xlfn.XLOOKUP(C4399,sales_teams!A:A,sales_teams!B:B,"")</f>
        <v>E571180</v>
      </c>
      <c r="E4399" t="str">
        <f>_xlfn.XLOOKUP(C4399,sales_teams!A:A,sales_teams!C:C,"")</f>
        <v>Rocco Neubert</v>
      </c>
      <c r="F4399" t="str">
        <f>_xlfn.XLOOKUP(C4399,sales_teams!A:A,sales_teams!D:D,"")</f>
        <v>East</v>
      </c>
      <c r="G4399" t="s">
        <v>8951</v>
      </c>
      <c r="H4399" t="str">
        <f>_xlfn.XLOOKUP(G4399,products!A:A,products!B:B,"")</f>
        <v>GTX</v>
      </c>
      <c r="I4399" t="s">
        <v>128</v>
      </c>
      <c r="J4399" t="str">
        <f>_xlfn.XLOOKUP(I4399,accounts!A:A,accounts!B:B,"")</f>
        <v>marketing</v>
      </c>
      <c r="K4399" t="str">
        <f>_xlfn.XLOOKUP(I4399,accounts!A:A,accounts!F:F,"")</f>
        <v>Enterprise</v>
      </c>
      <c r="L4399" t="s">
        <v>81</v>
      </c>
      <c r="M4399" t="s">
        <v>9038</v>
      </c>
      <c r="N4399" t="s">
        <v>9045</v>
      </c>
      <c r="O4399" s="1">
        <v>42917</v>
      </c>
      <c r="P4399" s="1">
        <v>42919</v>
      </c>
      <c r="Q4399" s="5">
        <f>_xlfn.XLOOKUP(G4399,products!A:A,products!C:C,"")</f>
        <v>4821</v>
      </c>
      <c r="R4399">
        <v>5</v>
      </c>
      <c r="S4399" s="5">
        <f t="shared" si="68"/>
        <v>24105</v>
      </c>
    </row>
    <row r="4400" spans="1:19" x14ac:dyDescent="0.2">
      <c r="A4400" t="s">
        <v>4545</v>
      </c>
      <c r="B4400" t="s">
        <v>9027</v>
      </c>
      <c r="C4400" t="s">
        <v>29</v>
      </c>
      <c r="D4400" t="str">
        <f>_xlfn.XLOOKUP(C4400,sales_teams!A:A,sales_teams!B:B,"")</f>
        <v>E571180</v>
      </c>
      <c r="E4400" t="str">
        <f>_xlfn.XLOOKUP(C4400,sales_teams!A:A,sales_teams!C:C,"")</f>
        <v>Rocco Neubert</v>
      </c>
      <c r="F4400" t="str">
        <f>_xlfn.XLOOKUP(C4400,sales_teams!A:A,sales_teams!D:D,"")</f>
        <v>East</v>
      </c>
      <c r="G4400" t="s">
        <v>8951</v>
      </c>
      <c r="H4400" t="str">
        <f>_xlfn.XLOOKUP(G4400,products!A:A,products!B:B,"")</f>
        <v>GTX</v>
      </c>
      <c r="I4400" t="s">
        <v>172</v>
      </c>
      <c r="J4400" t="str">
        <f>_xlfn.XLOOKUP(I4400,accounts!A:A,accounts!B:B,"")</f>
        <v>software</v>
      </c>
      <c r="K4400" t="str">
        <f>_xlfn.XLOOKUP(I4400,accounts!A:A,accounts!F:F,"")</f>
        <v>Enterprise</v>
      </c>
      <c r="L4400" t="s">
        <v>56</v>
      </c>
      <c r="M4400" t="s">
        <v>9032</v>
      </c>
      <c r="N4400" t="s">
        <v>9045</v>
      </c>
      <c r="O4400" s="1">
        <v>42917</v>
      </c>
      <c r="P4400" s="1">
        <v>42970</v>
      </c>
      <c r="Q4400" s="5">
        <f>_xlfn.XLOOKUP(G4400,products!A:A,products!C:C,"")</f>
        <v>4821</v>
      </c>
      <c r="R4400">
        <v>36</v>
      </c>
      <c r="S4400" s="5">
        <f t="shared" si="68"/>
        <v>173556</v>
      </c>
    </row>
    <row r="4401" spans="1:19" x14ac:dyDescent="0.2">
      <c r="A4401" t="s">
        <v>4546</v>
      </c>
      <c r="B4401" t="s">
        <v>9025</v>
      </c>
      <c r="C4401" t="s">
        <v>21</v>
      </c>
      <c r="D4401" t="str">
        <f>_xlfn.XLOOKUP(C4401,sales_teams!A:A,sales_teams!B:B,"")</f>
        <v>E777204</v>
      </c>
      <c r="E4401" t="str">
        <f>_xlfn.XLOOKUP(C4401,sales_teams!A:A,sales_teams!C:C,"")</f>
        <v>Cara Losch</v>
      </c>
      <c r="F4401" t="str">
        <f>_xlfn.XLOOKUP(C4401,sales_teams!A:A,sales_teams!D:D,"")</f>
        <v>East</v>
      </c>
      <c r="G4401" t="s">
        <v>75</v>
      </c>
      <c r="H4401" t="str">
        <f>_xlfn.XLOOKUP(G4401,products!A:A,products!B:B,"")</f>
        <v>MG</v>
      </c>
      <c r="J4401">
        <f>_xlfn.XLOOKUP(I4401,accounts!A:A,accounts!B:B,"")</f>
        <v>0</v>
      </c>
      <c r="K4401">
        <f>_xlfn.XLOOKUP(I4401,accounts!A:A,accounts!F:F,"")</f>
        <v>0</v>
      </c>
      <c r="L4401" t="s">
        <v>76</v>
      </c>
      <c r="N4401" t="s">
        <v>9044</v>
      </c>
      <c r="O4401" s="1">
        <v>42917</v>
      </c>
      <c r="Q4401" s="5">
        <f>_xlfn.XLOOKUP(G4401,products!A:A,products!C:C,"")</f>
        <v>3393</v>
      </c>
      <c r="R4401">
        <v>26</v>
      </c>
      <c r="S4401" s="5">
        <f t="shared" si="68"/>
        <v>88218</v>
      </c>
    </row>
    <row r="4402" spans="1:19" x14ac:dyDescent="0.2">
      <c r="A4402" t="s">
        <v>4547</v>
      </c>
      <c r="B4402" t="s">
        <v>9027</v>
      </c>
      <c r="C4402" t="s">
        <v>7</v>
      </c>
      <c r="D4402" t="str">
        <f>_xlfn.XLOOKUP(C4402,sales_teams!A:A,sales_teams!B:B,"")</f>
        <v>C234829</v>
      </c>
      <c r="E4402" t="str">
        <f>_xlfn.XLOOKUP(C4402,sales_teams!A:A,sales_teams!C:C,"")</f>
        <v>Dustin Brinkmann</v>
      </c>
      <c r="F4402" t="str">
        <f>_xlfn.XLOOKUP(C4402,sales_teams!A:A,sales_teams!D:D,"")</f>
        <v>Central</v>
      </c>
      <c r="G4402" t="s">
        <v>75</v>
      </c>
      <c r="H4402" t="str">
        <f>_xlfn.XLOOKUP(G4402,products!A:A,products!B:B,"")</f>
        <v>MG</v>
      </c>
      <c r="I4402" t="s">
        <v>133</v>
      </c>
      <c r="J4402" t="str">
        <f>_xlfn.XLOOKUP(I4402,accounts!A:A,accounts!B:B,"")</f>
        <v>finance</v>
      </c>
      <c r="K4402" t="str">
        <f>_xlfn.XLOOKUP(I4402,accounts!A:A,accounts!F:F,"")</f>
        <v>Mid-Market</v>
      </c>
      <c r="L4402" t="s">
        <v>81</v>
      </c>
      <c r="M4402" t="s">
        <v>9040</v>
      </c>
      <c r="N4402" t="s">
        <v>9041</v>
      </c>
      <c r="O4402" s="1">
        <v>42917</v>
      </c>
      <c r="P4402" s="1">
        <v>42929</v>
      </c>
      <c r="Q4402" s="5">
        <f>_xlfn.XLOOKUP(G4402,products!A:A,products!C:C,"")</f>
        <v>3393</v>
      </c>
      <c r="R4402">
        <v>34</v>
      </c>
      <c r="S4402" s="5">
        <f t="shared" si="68"/>
        <v>115362</v>
      </c>
    </row>
    <row r="4403" spans="1:19" x14ac:dyDescent="0.2">
      <c r="A4403" t="s">
        <v>4548</v>
      </c>
      <c r="B4403" t="s">
        <v>9027</v>
      </c>
      <c r="C4403" t="s">
        <v>32</v>
      </c>
      <c r="D4403" t="str">
        <f>_xlfn.XLOOKUP(C4403,sales_teams!A:A,sales_teams!B:B,"")</f>
        <v>W975078</v>
      </c>
      <c r="E4403" t="str">
        <f>_xlfn.XLOOKUP(C4403,sales_teams!A:A,sales_teams!C:C,"")</f>
        <v>Celia Rouche</v>
      </c>
      <c r="F4403" t="str">
        <f>_xlfn.XLOOKUP(C4403,sales_teams!A:A,sales_teams!D:D,"")</f>
        <v>West</v>
      </c>
      <c r="G4403" t="s">
        <v>62</v>
      </c>
      <c r="H4403" t="str">
        <f>_xlfn.XLOOKUP(G4403,products!A:A,products!B:B,"")</f>
        <v>GTX</v>
      </c>
      <c r="J4403">
        <f>_xlfn.XLOOKUP(I4403,accounts!A:A,accounts!B:B,"")</f>
        <v>0</v>
      </c>
      <c r="K4403">
        <f>_xlfn.XLOOKUP(I4403,accounts!A:A,accounts!F:F,"")</f>
        <v>0</v>
      </c>
      <c r="L4403" t="s">
        <v>76</v>
      </c>
      <c r="N4403" t="s">
        <v>9044</v>
      </c>
      <c r="O4403" s="1">
        <v>42917</v>
      </c>
      <c r="Q4403" s="5">
        <f>_xlfn.XLOOKUP(G4403,products!A:A,products!C:C,"")</f>
        <v>550</v>
      </c>
      <c r="R4403">
        <v>45</v>
      </c>
      <c r="S4403" s="5">
        <f t="shared" si="68"/>
        <v>24750</v>
      </c>
    </row>
    <row r="4404" spans="1:19" x14ac:dyDescent="0.2">
      <c r="A4404" t="s">
        <v>4549</v>
      </c>
      <c r="B4404" t="s">
        <v>9025</v>
      </c>
      <c r="C4404" t="s">
        <v>32</v>
      </c>
      <c r="D4404" t="str">
        <f>_xlfn.XLOOKUP(C4404,sales_teams!A:A,sales_teams!B:B,"")</f>
        <v>W975078</v>
      </c>
      <c r="E4404" t="str">
        <f>_xlfn.XLOOKUP(C4404,sales_teams!A:A,sales_teams!C:C,"")</f>
        <v>Celia Rouche</v>
      </c>
      <c r="F4404" t="str">
        <f>_xlfn.XLOOKUP(C4404,sales_teams!A:A,sales_teams!D:D,"")</f>
        <v>West</v>
      </c>
      <c r="G4404" t="s">
        <v>62</v>
      </c>
      <c r="H4404" t="str">
        <f>_xlfn.XLOOKUP(G4404,products!A:A,products!B:B,"")</f>
        <v>GTX</v>
      </c>
      <c r="I4404" t="s">
        <v>172</v>
      </c>
      <c r="J4404" t="str">
        <f>_xlfn.XLOOKUP(I4404,accounts!A:A,accounts!B:B,"")</f>
        <v>software</v>
      </c>
      <c r="K4404" t="str">
        <f>_xlfn.XLOOKUP(I4404,accounts!A:A,accounts!F:F,"")</f>
        <v>Enterprise</v>
      </c>
      <c r="L4404" t="s">
        <v>56</v>
      </c>
      <c r="M4404" t="s">
        <v>9032</v>
      </c>
      <c r="N4404" t="s">
        <v>9045</v>
      </c>
      <c r="O4404" s="1">
        <v>42917</v>
      </c>
      <c r="P4404" s="1">
        <v>42927</v>
      </c>
      <c r="Q4404" s="5">
        <f>_xlfn.XLOOKUP(G4404,products!A:A,products!C:C,"")</f>
        <v>550</v>
      </c>
      <c r="R4404">
        <v>4</v>
      </c>
      <c r="S4404" s="5">
        <f t="shared" si="68"/>
        <v>2200</v>
      </c>
    </row>
    <row r="4405" spans="1:19" x14ac:dyDescent="0.2">
      <c r="A4405" t="s">
        <v>4550</v>
      </c>
      <c r="B4405" t="s">
        <v>9026</v>
      </c>
      <c r="C4405" t="s">
        <v>17</v>
      </c>
      <c r="D4405" t="str">
        <f>_xlfn.XLOOKUP(C4405,sales_teams!A:A,sales_teams!B:B,"")</f>
        <v>E152967</v>
      </c>
      <c r="E4405" t="str">
        <f>_xlfn.XLOOKUP(C4405,sales_teams!A:A,sales_teams!C:C,"")</f>
        <v>Cara Losch</v>
      </c>
      <c r="F4405" t="str">
        <f>_xlfn.XLOOKUP(C4405,sales_teams!A:A,sales_teams!D:D,"")</f>
        <v>East</v>
      </c>
      <c r="G4405" t="s">
        <v>60</v>
      </c>
      <c r="H4405" t="str">
        <f>_xlfn.XLOOKUP(G4405,products!A:A,products!B:B,"")</f>
        <v>MG</v>
      </c>
      <c r="I4405" t="s">
        <v>205</v>
      </c>
      <c r="J4405" t="str">
        <f>_xlfn.XLOOKUP(I4405,accounts!A:A,accounts!B:B,"")</f>
        <v>finance</v>
      </c>
      <c r="K4405" t="str">
        <f>_xlfn.XLOOKUP(I4405,accounts!A:A,accounts!F:F,"")</f>
        <v>Enterprise</v>
      </c>
      <c r="L4405" t="s">
        <v>81</v>
      </c>
      <c r="M4405" t="s">
        <v>9040</v>
      </c>
      <c r="N4405" t="s">
        <v>9041</v>
      </c>
      <c r="O4405" s="1">
        <v>42917</v>
      </c>
      <c r="P4405" s="1">
        <v>42919</v>
      </c>
      <c r="Q4405" s="5">
        <f>_xlfn.XLOOKUP(G4405,products!A:A,products!C:C,"")</f>
        <v>55</v>
      </c>
      <c r="R4405">
        <v>37</v>
      </c>
      <c r="S4405" s="5">
        <f t="shared" si="68"/>
        <v>2035</v>
      </c>
    </row>
    <row r="4406" spans="1:19" x14ac:dyDescent="0.2">
      <c r="A4406" t="s">
        <v>4551</v>
      </c>
      <c r="B4406" t="s">
        <v>9027</v>
      </c>
      <c r="C4406" t="s">
        <v>23</v>
      </c>
      <c r="D4406" t="str">
        <f>_xlfn.XLOOKUP(C4406,sales_teams!A:A,sales_teams!B:B,"")</f>
        <v>E680402</v>
      </c>
      <c r="E4406" t="str">
        <f>_xlfn.XLOOKUP(C4406,sales_teams!A:A,sales_teams!C:C,"")</f>
        <v>Cara Losch</v>
      </c>
      <c r="F4406" t="str">
        <f>_xlfn.XLOOKUP(C4406,sales_teams!A:A,sales_teams!D:D,"")</f>
        <v>East</v>
      </c>
      <c r="G4406" t="s">
        <v>83</v>
      </c>
      <c r="H4406" t="str">
        <f>_xlfn.XLOOKUP(G4406,products!A:A,products!B:B,"")</f>
        <v>GTX</v>
      </c>
      <c r="I4406" t="s">
        <v>219</v>
      </c>
      <c r="J4406" t="str">
        <f>_xlfn.XLOOKUP(I4406,accounts!A:A,accounts!B:B,"")</f>
        <v>medical</v>
      </c>
      <c r="K4406" t="str">
        <f>_xlfn.XLOOKUP(I4406,accounts!A:A,accounts!F:F,"")</f>
        <v>SMB</v>
      </c>
      <c r="L4406" t="s">
        <v>81</v>
      </c>
      <c r="M4406" t="s">
        <v>9038</v>
      </c>
      <c r="N4406" t="s">
        <v>9041</v>
      </c>
      <c r="O4406" s="1">
        <v>42917</v>
      </c>
      <c r="P4406" s="1">
        <v>42953</v>
      </c>
      <c r="Q4406" s="5">
        <f>_xlfn.XLOOKUP(G4406,products!A:A,products!C:C,"")</f>
        <v>5482</v>
      </c>
      <c r="R4406">
        <v>17</v>
      </c>
      <c r="S4406" s="5">
        <f t="shared" si="68"/>
        <v>93194</v>
      </c>
    </row>
    <row r="4407" spans="1:19" x14ac:dyDescent="0.2">
      <c r="A4407" t="s">
        <v>4552</v>
      </c>
      <c r="B4407" t="s">
        <v>9025</v>
      </c>
      <c r="C4407" t="s">
        <v>3</v>
      </c>
      <c r="D4407" t="str">
        <f>_xlfn.XLOOKUP(C4407,sales_teams!A:A,sales_teams!B:B,"")</f>
        <v>C265891</v>
      </c>
      <c r="E4407" t="str">
        <f>_xlfn.XLOOKUP(C4407,sales_teams!A:A,sales_teams!C:C,"")</f>
        <v>Dustin Brinkmann</v>
      </c>
      <c r="F4407" t="str">
        <f>_xlfn.XLOOKUP(C4407,sales_teams!A:A,sales_teams!D:D,"")</f>
        <v>Central</v>
      </c>
      <c r="G4407" t="s">
        <v>54</v>
      </c>
      <c r="H4407" t="str">
        <f>_xlfn.XLOOKUP(G4407,products!A:A,products!B:B,"")</f>
        <v>GTX</v>
      </c>
      <c r="I4407" t="s">
        <v>78</v>
      </c>
      <c r="J4407" t="str">
        <f>_xlfn.XLOOKUP(I4407,accounts!A:A,accounts!B:B,"")</f>
        <v>medical</v>
      </c>
      <c r="K4407" t="str">
        <f>_xlfn.XLOOKUP(I4407,accounts!A:A,accounts!F:F,"")</f>
        <v>Mid-Market</v>
      </c>
      <c r="L4407" t="s">
        <v>81</v>
      </c>
      <c r="M4407" t="s">
        <v>9037</v>
      </c>
      <c r="N4407" t="s">
        <v>9041</v>
      </c>
      <c r="O4407" s="1">
        <v>42918</v>
      </c>
      <c r="P4407" s="1">
        <v>42926</v>
      </c>
      <c r="Q4407" s="5">
        <f>_xlfn.XLOOKUP(G4407,products!A:A,products!C:C,"")</f>
        <v>1096</v>
      </c>
      <c r="R4407">
        <v>43</v>
      </c>
      <c r="S4407" s="5">
        <f t="shared" si="68"/>
        <v>47128</v>
      </c>
    </row>
    <row r="4408" spans="1:19" x14ac:dyDescent="0.2">
      <c r="A4408" t="s">
        <v>4553</v>
      </c>
      <c r="B4408" t="s">
        <v>9027</v>
      </c>
      <c r="C4408" t="s">
        <v>3</v>
      </c>
      <c r="D4408" t="str">
        <f>_xlfn.XLOOKUP(C4408,sales_teams!A:A,sales_teams!B:B,"")</f>
        <v>C265891</v>
      </c>
      <c r="E4408" t="str">
        <f>_xlfn.XLOOKUP(C4408,sales_teams!A:A,sales_teams!C:C,"")</f>
        <v>Dustin Brinkmann</v>
      </c>
      <c r="F4408" t="str">
        <f>_xlfn.XLOOKUP(C4408,sales_teams!A:A,sales_teams!D:D,"")</f>
        <v>Central</v>
      </c>
      <c r="G4408" t="s">
        <v>75</v>
      </c>
      <c r="H4408" t="str">
        <f>_xlfn.XLOOKUP(G4408,products!A:A,products!B:B,"")</f>
        <v>MG</v>
      </c>
      <c r="I4408" t="s">
        <v>133</v>
      </c>
      <c r="J4408" t="str">
        <f>_xlfn.XLOOKUP(I4408,accounts!A:A,accounts!B:B,"")</f>
        <v>finance</v>
      </c>
      <c r="K4408" t="str">
        <f>_xlfn.XLOOKUP(I4408,accounts!A:A,accounts!F:F,"")</f>
        <v>Mid-Market</v>
      </c>
      <c r="L4408" t="s">
        <v>81</v>
      </c>
      <c r="M4408" t="s">
        <v>9039</v>
      </c>
      <c r="N4408" t="s">
        <v>9043</v>
      </c>
      <c r="O4408" s="1">
        <v>42918</v>
      </c>
      <c r="P4408" s="1">
        <v>42929</v>
      </c>
      <c r="Q4408" s="5">
        <f>_xlfn.XLOOKUP(G4408,products!A:A,products!C:C,"")</f>
        <v>3393</v>
      </c>
      <c r="R4408">
        <v>34</v>
      </c>
      <c r="S4408" s="5">
        <f t="shared" si="68"/>
        <v>115362</v>
      </c>
    </row>
    <row r="4409" spans="1:19" x14ac:dyDescent="0.2">
      <c r="A4409" t="s">
        <v>4554</v>
      </c>
      <c r="B4409" t="s">
        <v>9025</v>
      </c>
      <c r="C4409" t="s">
        <v>3</v>
      </c>
      <c r="D4409" t="str">
        <f>_xlfn.XLOOKUP(C4409,sales_teams!A:A,sales_teams!B:B,"")</f>
        <v>C265891</v>
      </c>
      <c r="E4409" t="str">
        <f>_xlfn.XLOOKUP(C4409,sales_teams!A:A,sales_teams!C:C,"")</f>
        <v>Dustin Brinkmann</v>
      </c>
      <c r="F4409" t="str">
        <f>_xlfn.XLOOKUP(C4409,sales_teams!A:A,sales_teams!D:D,"")</f>
        <v>Central</v>
      </c>
      <c r="G4409" t="s">
        <v>54</v>
      </c>
      <c r="H4409" t="str">
        <f>_xlfn.XLOOKUP(G4409,products!A:A,products!B:B,"")</f>
        <v>GTX</v>
      </c>
      <c r="I4409" t="s">
        <v>203</v>
      </c>
      <c r="J4409" t="str">
        <f>_xlfn.XLOOKUP(I4409,accounts!A:A,accounts!B:B,"")</f>
        <v>employment</v>
      </c>
      <c r="K4409" t="str">
        <f>_xlfn.XLOOKUP(I4409,accounts!A:A,accounts!F:F,"")</f>
        <v>SMB</v>
      </c>
      <c r="L4409" t="s">
        <v>56</v>
      </c>
      <c r="M4409" t="s">
        <v>9032</v>
      </c>
      <c r="N4409" t="s">
        <v>9045</v>
      </c>
      <c r="O4409" s="1">
        <v>42918</v>
      </c>
      <c r="P4409" s="1">
        <v>42925</v>
      </c>
      <c r="Q4409" s="5">
        <f>_xlfn.XLOOKUP(G4409,products!A:A,products!C:C,"")</f>
        <v>1096</v>
      </c>
      <c r="R4409">
        <v>42</v>
      </c>
      <c r="S4409" s="5">
        <f t="shared" si="68"/>
        <v>46032</v>
      </c>
    </row>
    <row r="4410" spans="1:19" x14ac:dyDescent="0.2">
      <c r="A4410" t="s">
        <v>4555</v>
      </c>
      <c r="B4410" t="s">
        <v>9027</v>
      </c>
      <c r="C4410" t="s">
        <v>30</v>
      </c>
      <c r="D4410" t="str">
        <f>_xlfn.XLOOKUP(C4410,sales_teams!A:A,sales_teams!B:B,"")</f>
        <v>E558564</v>
      </c>
      <c r="E4410" t="str">
        <f>_xlfn.XLOOKUP(C4410,sales_teams!A:A,sales_teams!C:C,"")</f>
        <v>Rocco Neubert</v>
      </c>
      <c r="F4410" t="str">
        <f>_xlfn.XLOOKUP(C4410,sales_teams!A:A,sales_teams!D:D,"")</f>
        <v>East</v>
      </c>
      <c r="G4410" t="s">
        <v>8951</v>
      </c>
      <c r="H4410" t="str">
        <f>_xlfn.XLOOKUP(G4410,products!A:A,products!B:B,"")</f>
        <v>GTX</v>
      </c>
      <c r="J4410">
        <f>_xlfn.XLOOKUP(I4410,accounts!A:A,accounts!B:B,"")</f>
        <v>0</v>
      </c>
      <c r="K4410">
        <f>_xlfn.XLOOKUP(I4410,accounts!A:A,accounts!F:F,"")</f>
        <v>0</v>
      </c>
      <c r="L4410" t="s">
        <v>76</v>
      </c>
      <c r="N4410" t="s">
        <v>9044</v>
      </c>
      <c r="O4410" s="1">
        <v>42918</v>
      </c>
      <c r="Q4410" s="5">
        <f>_xlfn.XLOOKUP(G4410,products!A:A,products!C:C,"")</f>
        <v>4821</v>
      </c>
      <c r="R4410">
        <v>35</v>
      </c>
      <c r="S4410" s="5">
        <f t="shared" si="68"/>
        <v>168735</v>
      </c>
    </row>
    <row r="4411" spans="1:19" x14ac:dyDescent="0.2">
      <c r="A4411" t="s">
        <v>4556</v>
      </c>
      <c r="B4411" t="s">
        <v>9027</v>
      </c>
      <c r="C4411" t="s">
        <v>30</v>
      </c>
      <c r="D4411" t="str">
        <f>_xlfn.XLOOKUP(C4411,sales_teams!A:A,sales_teams!B:B,"")</f>
        <v>E558564</v>
      </c>
      <c r="E4411" t="str">
        <f>_xlfn.XLOOKUP(C4411,sales_teams!A:A,sales_teams!C:C,"")</f>
        <v>Rocco Neubert</v>
      </c>
      <c r="F4411" t="str">
        <f>_xlfn.XLOOKUP(C4411,sales_teams!A:A,sales_teams!D:D,"")</f>
        <v>East</v>
      </c>
      <c r="G4411" t="s">
        <v>83</v>
      </c>
      <c r="H4411" t="str">
        <f>_xlfn.XLOOKUP(G4411,products!A:A,products!B:B,"")</f>
        <v>GTX</v>
      </c>
      <c r="I4411" t="s">
        <v>102</v>
      </c>
      <c r="J4411" t="str">
        <f>_xlfn.XLOOKUP(I4411,accounts!A:A,accounts!B:B,"")</f>
        <v>finance</v>
      </c>
      <c r="K4411" t="str">
        <f>_xlfn.XLOOKUP(I4411,accounts!A:A,accounts!F:F,"")</f>
        <v>SMB</v>
      </c>
      <c r="L4411" t="s">
        <v>81</v>
      </c>
      <c r="M4411" t="s">
        <v>9040</v>
      </c>
      <c r="N4411" t="s">
        <v>9045</v>
      </c>
      <c r="O4411" s="1">
        <v>42918</v>
      </c>
      <c r="P4411" s="1">
        <v>42995</v>
      </c>
      <c r="Q4411" s="5">
        <f>_xlfn.XLOOKUP(G4411,products!A:A,products!C:C,"")</f>
        <v>5482</v>
      </c>
      <c r="R4411">
        <v>3</v>
      </c>
      <c r="S4411" s="5">
        <f t="shared" si="68"/>
        <v>16446</v>
      </c>
    </row>
    <row r="4412" spans="1:19" x14ac:dyDescent="0.2">
      <c r="A4412" t="s">
        <v>4557</v>
      </c>
      <c r="B4412" t="s">
        <v>9026</v>
      </c>
      <c r="C4412" t="s">
        <v>27</v>
      </c>
      <c r="D4412" t="str">
        <f>_xlfn.XLOOKUP(C4412,sales_teams!A:A,sales_teams!B:B,"")</f>
        <v>E619716</v>
      </c>
      <c r="E4412" t="str">
        <f>_xlfn.XLOOKUP(C4412,sales_teams!A:A,sales_teams!C:C,"")</f>
        <v>Rocco Neubert</v>
      </c>
      <c r="F4412" t="str">
        <f>_xlfn.XLOOKUP(C4412,sales_teams!A:A,sales_teams!D:D,"")</f>
        <v>East</v>
      </c>
      <c r="G4412" t="s">
        <v>62</v>
      </c>
      <c r="H4412" t="str">
        <f>_xlfn.XLOOKUP(G4412,products!A:A,products!B:B,"")</f>
        <v>GTX</v>
      </c>
      <c r="I4412" t="s">
        <v>181</v>
      </c>
      <c r="J4412" t="str">
        <f>_xlfn.XLOOKUP(I4412,accounts!A:A,accounts!B:B,"")</f>
        <v>medical</v>
      </c>
      <c r="K4412" t="str">
        <f>_xlfn.XLOOKUP(I4412,accounts!A:A,accounts!F:F,"")</f>
        <v>Mid-Market</v>
      </c>
      <c r="L4412" t="s">
        <v>81</v>
      </c>
      <c r="M4412" t="s">
        <v>9037</v>
      </c>
      <c r="N4412" t="s">
        <v>9042</v>
      </c>
      <c r="O4412" s="1">
        <v>42918</v>
      </c>
      <c r="P4412" s="1">
        <v>42919</v>
      </c>
      <c r="Q4412" s="5">
        <f>_xlfn.XLOOKUP(G4412,products!A:A,products!C:C,"")</f>
        <v>550</v>
      </c>
      <c r="R4412">
        <v>43</v>
      </c>
      <c r="S4412" s="5">
        <f t="shared" si="68"/>
        <v>23650</v>
      </c>
    </row>
    <row r="4413" spans="1:19" x14ac:dyDescent="0.2">
      <c r="A4413" t="s">
        <v>4558</v>
      </c>
      <c r="B4413" t="s">
        <v>9028</v>
      </c>
      <c r="C4413" t="s">
        <v>27</v>
      </c>
      <c r="D4413" t="str">
        <f>_xlfn.XLOOKUP(C4413,sales_teams!A:A,sales_teams!B:B,"")</f>
        <v>E619716</v>
      </c>
      <c r="E4413" t="str">
        <f>_xlfn.XLOOKUP(C4413,sales_teams!A:A,sales_teams!C:C,"")</f>
        <v>Rocco Neubert</v>
      </c>
      <c r="F4413" t="str">
        <f>_xlfn.XLOOKUP(C4413,sales_teams!A:A,sales_teams!D:D,"")</f>
        <v>East</v>
      </c>
      <c r="G4413" t="s">
        <v>83</v>
      </c>
      <c r="H4413" t="str">
        <f>_xlfn.XLOOKUP(G4413,products!A:A,products!B:B,"")</f>
        <v>GTX</v>
      </c>
      <c r="I4413" t="s">
        <v>314</v>
      </c>
      <c r="J4413" t="str">
        <f>_xlfn.XLOOKUP(I4413,accounts!A:A,accounts!B:B,"")</f>
        <v>retail</v>
      </c>
      <c r="K4413" t="str">
        <f>_xlfn.XLOOKUP(I4413,accounts!A:A,accounts!F:F,"")</f>
        <v>SMB</v>
      </c>
      <c r="L4413" t="s">
        <v>56</v>
      </c>
      <c r="M4413" t="s">
        <v>9033</v>
      </c>
      <c r="N4413" t="s">
        <v>9041</v>
      </c>
      <c r="O4413" s="1">
        <v>42918</v>
      </c>
      <c r="P4413" s="1">
        <v>42920</v>
      </c>
      <c r="Q4413" s="5">
        <f>_xlfn.XLOOKUP(G4413,products!A:A,products!C:C,"")</f>
        <v>5482</v>
      </c>
      <c r="R4413">
        <v>31</v>
      </c>
      <c r="S4413" s="5">
        <f t="shared" si="68"/>
        <v>169942</v>
      </c>
    </row>
    <row r="4414" spans="1:19" x14ac:dyDescent="0.2">
      <c r="A4414" t="s">
        <v>4559</v>
      </c>
      <c r="B4414" t="s">
        <v>9025</v>
      </c>
      <c r="C4414" t="s">
        <v>6</v>
      </c>
      <c r="D4414" t="str">
        <f>_xlfn.XLOOKUP(C4414,sales_teams!A:A,sales_teams!B:B,"")</f>
        <v>C163925</v>
      </c>
      <c r="E4414" t="str">
        <f>_xlfn.XLOOKUP(C4414,sales_teams!A:A,sales_teams!C:C,"")</f>
        <v>Dustin Brinkmann</v>
      </c>
      <c r="F4414" t="str">
        <f>_xlfn.XLOOKUP(C4414,sales_teams!A:A,sales_teams!D:D,"")</f>
        <v>Central</v>
      </c>
      <c r="G4414" t="s">
        <v>62</v>
      </c>
      <c r="H4414" t="str">
        <f>_xlfn.XLOOKUP(G4414,products!A:A,products!B:B,"")</f>
        <v>GTX</v>
      </c>
      <c r="I4414" t="s">
        <v>146</v>
      </c>
      <c r="J4414" t="str">
        <f>_xlfn.XLOOKUP(I4414,accounts!A:A,accounts!B:B,"")</f>
        <v>technolgy</v>
      </c>
      <c r="K4414" t="str">
        <f>_xlfn.XLOOKUP(I4414,accounts!A:A,accounts!F:F,"")</f>
        <v>Mid-Market</v>
      </c>
      <c r="L4414" t="s">
        <v>56</v>
      </c>
      <c r="M4414" t="s">
        <v>9032</v>
      </c>
      <c r="N4414" t="s">
        <v>9045</v>
      </c>
      <c r="O4414" s="1">
        <v>42918</v>
      </c>
      <c r="P4414" s="1">
        <v>42920</v>
      </c>
      <c r="Q4414" s="5">
        <f>_xlfn.XLOOKUP(G4414,products!A:A,products!C:C,"")</f>
        <v>550</v>
      </c>
      <c r="R4414">
        <v>17</v>
      </c>
      <c r="S4414" s="5">
        <f t="shared" si="68"/>
        <v>9350</v>
      </c>
    </row>
    <row r="4415" spans="1:19" x14ac:dyDescent="0.2">
      <c r="A4415" t="s">
        <v>4560</v>
      </c>
      <c r="B4415" t="s">
        <v>9027</v>
      </c>
      <c r="C4415" t="s">
        <v>20</v>
      </c>
      <c r="D4415" t="str">
        <f>_xlfn.XLOOKUP(C4415,sales_teams!A:A,sales_teams!B:B,"")</f>
        <v>E500449</v>
      </c>
      <c r="E4415" t="str">
        <f>_xlfn.XLOOKUP(C4415,sales_teams!A:A,sales_teams!C:C,"")</f>
        <v>Cara Losch</v>
      </c>
      <c r="F4415" t="str">
        <f>_xlfn.XLOOKUP(C4415,sales_teams!A:A,sales_teams!D:D,"")</f>
        <v>East</v>
      </c>
      <c r="G4415" t="s">
        <v>8951</v>
      </c>
      <c r="H4415" t="str">
        <f>_xlfn.XLOOKUP(G4415,products!A:A,products!B:B,"")</f>
        <v>GTX</v>
      </c>
      <c r="J4415">
        <f>_xlfn.XLOOKUP(I4415,accounts!A:A,accounts!B:B,"")</f>
        <v>0</v>
      </c>
      <c r="K4415">
        <f>_xlfn.XLOOKUP(I4415,accounts!A:A,accounts!F:F,"")</f>
        <v>0</v>
      </c>
      <c r="L4415" t="s">
        <v>76</v>
      </c>
      <c r="N4415" t="s">
        <v>9044</v>
      </c>
      <c r="O4415" s="1">
        <v>42918</v>
      </c>
      <c r="Q4415" s="5">
        <f>_xlfn.XLOOKUP(G4415,products!A:A,products!C:C,"")</f>
        <v>4821</v>
      </c>
      <c r="R4415">
        <v>36</v>
      </c>
      <c r="S4415" s="5">
        <f t="shared" si="68"/>
        <v>173556</v>
      </c>
    </row>
    <row r="4416" spans="1:19" x14ac:dyDescent="0.2">
      <c r="A4416" t="s">
        <v>4561</v>
      </c>
      <c r="B4416" t="s">
        <v>9027</v>
      </c>
      <c r="C4416" t="s">
        <v>20</v>
      </c>
      <c r="D4416" t="str">
        <f>_xlfn.XLOOKUP(C4416,sales_teams!A:A,sales_teams!B:B,"")</f>
        <v>E500449</v>
      </c>
      <c r="E4416" t="str">
        <f>_xlfn.XLOOKUP(C4416,sales_teams!A:A,sales_teams!C:C,"")</f>
        <v>Cara Losch</v>
      </c>
      <c r="F4416" t="str">
        <f>_xlfn.XLOOKUP(C4416,sales_teams!A:A,sales_teams!D:D,"")</f>
        <v>East</v>
      </c>
      <c r="G4416" t="s">
        <v>8951</v>
      </c>
      <c r="H4416" t="str">
        <f>_xlfn.XLOOKUP(G4416,products!A:A,products!B:B,"")</f>
        <v>GTX</v>
      </c>
      <c r="I4416" t="s">
        <v>193</v>
      </c>
      <c r="J4416" t="str">
        <f>_xlfn.XLOOKUP(I4416,accounts!A:A,accounts!B:B,"")</f>
        <v>employment</v>
      </c>
      <c r="K4416" t="str">
        <f>_xlfn.XLOOKUP(I4416,accounts!A:A,accounts!F:F,"")</f>
        <v>Mid-Market</v>
      </c>
      <c r="L4416" t="s">
        <v>56</v>
      </c>
      <c r="M4416" t="s">
        <v>9032</v>
      </c>
      <c r="N4416" t="s">
        <v>9041</v>
      </c>
      <c r="O4416" s="1">
        <v>42918</v>
      </c>
      <c r="P4416" s="1">
        <v>42924</v>
      </c>
      <c r="Q4416" s="5">
        <f>_xlfn.XLOOKUP(G4416,products!A:A,products!C:C,"")</f>
        <v>4821</v>
      </c>
      <c r="R4416">
        <v>39</v>
      </c>
      <c r="S4416" s="5">
        <f t="shared" si="68"/>
        <v>188019</v>
      </c>
    </row>
    <row r="4417" spans="1:19" x14ac:dyDescent="0.2">
      <c r="A4417" t="s">
        <v>4562</v>
      </c>
      <c r="B4417" t="s">
        <v>9025</v>
      </c>
      <c r="C4417" t="s">
        <v>25</v>
      </c>
      <c r="D4417" t="str">
        <f>_xlfn.XLOOKUP(C4417,sales_teams!A:A,sales_teams!B:B,"")</f>
        <v>E372575</v>
      </c>
      <c r="E4417" t="str">
        <f>_xlfn.XLOOKUP(C4417,sales_teams!A:A,sales_teams!C:C,"")</f>
        <v>Rocco Neubert</v>
      </c>
      <c r="F4417" t="str">
        <f>_xlfn.XLOOKUP(C4417,sales_teams!A:A,sales_teams!D:D,"")</f>
        <v>East</v>
      </c>
      <c r="G4417" t="s">
        <v>54</v>
      </c>
      <c r="H4417" t="str">
        <f>_xlfn.XLOOKUP(G4417,products!A:A,products!B:B,"")</f>
        <v>GTX</v>
      </c>
      <c r="I4417" t="s">
        <v>233</v>
      </c>
      <c r="J4417" t="str">
        <f>_xlfn.XLOOKUP(I4417,accounts!A:A,accounts!B:B,"")</f>
        <v>medical</v>
      </c>
      <c r="K4417" t="str">
        <f>_xlfn.XLOOKUP(I4417,accounts!A:A,accounts!F:F,"")</f>
        <v>SMB</v>
      </c>
      <c r="L4417" t="s">
        <v>76</v>
      </c>
      <c r="N4417" t="s">
        <v>9044</v>
      </c>
      <c r="O4417" s="1">
        <v>42918</v>
      </c>
      <c r="Q4417" s="5">
        <f>_xlfn.XLOOKUP(G4417,products!A:A,products!C:C,"")</f>
        <v>1096</v>
      </c>
      <c r="R4417">
        <v>38</v>
      </c>
      <c r="S4417" s="5">
        <f t="shared" si="68"/>
        <v>41648</v>
      </c>
    </row>
    <row r="4418" spans="1:19" x14ac:dyDescent="0.2">
      <c r="A4418" t="s">
        <v>4563</v>
      </c>
      <c r="B4418" t="s">
        <v>9027</v>
      </c>
      <c r="C4418" t="s">
        <v>25</v>
      </c>
      <c r="D4418" t="str">
        <f>_xlfn.XLOOKUP(C4418,sales_teams!A:A,sales_teams!B:B,"")</f>
        <v>E372575</v>
      </c>
      <c r="E4418" t="str">
        <f>_xlfn.XLOOKUP(C4418,sales_teams!A:A,sales_teams!C:C,"")</f>
        <v>Rocco Neubert</v>
      </c>
      <c r="F4418" t="str">
        <f>_xlfn.XLOOKUP(C4418,sales_teams!A:A,sales_teams!D:D,"")</f>
        <v>East</v>
      </c>
      <c r="G4418" t="s">
        <v>83</v>
      </c>
      <c r="H4418" t="str">
        <f>_xlfn.XLOOKUP(G4418,products!A:A,products!B:B,"")</f>
        <v>GTX</v>
      </c>
      <c r="I4418" t="s">
        <v>759</v>
      </c>
      <c r="J4418" t="str">
        <f>_xlfn.XLOOKUP(I4418,accounts!A:A,accounts!B:B,"")</f>
        <v>technolgy</v>
      </c>
      <c r="K4418" t="str">
        <f>_xlfn.XLOOKUP(I4418,accounts!A:A,accounts!F:F,"")</f>
        <v>Mid-Market</v>
      </c>
      <c r="L4418" t="s">
        <v>81</v>
      </c>
      <c r="M4418" t="s">
        <v>9040</v>
      </c>
      <c r="N4418" t="s">
        <v>9043</v>
      </c>
      <c r="O4418" s="1">
        <v>42918</v>
      </c>
      <c r="P4418" s="1">
        <v>42919</v>
      </c>
      <c r="Q4418" s="5">
        <f>_xlfn.XLOOKUP(G4418,products!A:A,products!C:C,"")</f>
        <v>5482</v>
      </c>
      <c r="R4418">
        <v>19</v>
      </c>
      <c r="S4418" s="5">
        <f t="shared" si="68"/>
        <v>104158</v>
      </c>
    </row>
    <row r="4419" spans="1:19" x14ac:dyDescent="0.2">
      <c r="A4419" t="s">
        <v>4564</v>
      </c>
      <c r="B4419" t="s">
        <v>9025</v>
      </c>
      <c r="C4419" t="s">
        <v>15</v>
      </c>
      <c r="D4419" t="str">
        <f>_xlfn.XLOOKUP(C4419,sales_teams!A:A,sales_teams!B:B,"")</f>
        <v>C486814</v>
      </c>
      <c r="E4419" t="str">
        <f>_xlfn.XLOOKUP(C4419,sales_teams!A:A,sales_teams!C:C,"")</f>
        <v>Melvin Marxen</v>
      </c>
      <c r="F4419" t="str">
        <f>_xlfn.XLOOKUP(C4419,sales_teams!A:A,sales_teams!D:D,"")</f>
        <v>Central</v>
      </c>
      <c r="G4419" t="s">
        <v>83</v>
      </c>
      <c r="H4419" t="str">
        <f>_xlfn.XLOOKUP(G4419,products!A:A,products!B:B,"")</f>
        <v>GTX</v>
      </c>
      <c r="I4419" t="s">
        <v>149</v>
      </c>
      <c r="J4419" t="str">
        <f>_xlfn.XLOOKUP(I4419,accounts!A:A,accounts!B:B,"")</f>
        <v>finance</v>
      </c>
      <c r="K4419" t="str">
        <f>_xlfn.XLOOKUP(I4419,accounts!A:A,accounts!F:F,"")</f>
        <v>Mid-Market</v>
      </c>
      <c r="L4419" t="s">
        <v>56</v>
      </c>
      <c r="M4419" t="s">
        <v>9034</v>
      </c>
      <c r="N4419" t="s">
        <v>9045</v>
      </c>
      <c r="O4419" s="1">
        <v>42918</v>
      </c>
      <c r="P4419" s="1">
        <v>42920</v>
      </c>
      <c r="Q4419" s="5">
        <f>_xlfn.XLOOKUP(G4419,products!A:A,products!C:C,"")</f>
        <v>5482</v>
      </c>
      <c r="R4419">
        <v>35</v>
      </c>
      <c r="S4419" s="5">
        <f t="shared" ref="S4419:S4482" si="69">Q4419*R4419</f>
        <v>191870</v>
      </c>
    </row>
    <row r="4420" spans="1:19" x14ac:dyDescent="0.2">
      <c r="A4420" t="s">
        <v>4565</v>
      </c>
      <c r="B4420" t="s">
        <v>9026</v>
      </c>
      <c r="C4420" t="s">
        <v>38</v>
      </c>
      <c r="D4420" t="str">
        <f>_xlfn.XLOOKUP(C4420,sales_teams!A:A,sales_teams!B:B,"")</f>
        <v>W172727</v>
      </c>
      <c r="E4420" t="str">
        <f>_xlfn.XLOOKUP(C4420,sales_teams!A:A,sales_teams!C:C,"")</f>
        <v>Celia Rouche</v>
      </c>
      <c r="F4420" t="str">
        <f>_xlfn.XLOOKUP(C4420,sales_teams!A:A,sales_teams!D:D,"")</f>
        <v>West</v>
      </c>
      <c r="G4420" t="s">
        <v>60</v>
      </c>
      <c r="H4420" t="str">
        <f>_xlfn.XLOOKUP(G4420,products!A:A,products!B:B,"")</f>
        <v>MG</v>
      </c>
      <c r="J4420">
        <f>_xlfn.XLOOKUP(I4420,accounts!A:A,accounts!B:B,"")</f>
        <v>0</v>
      </c>
      <c r="K4420">
        <f>_xlfn.XLOOKUP(I4420,accounts!A:A,accounts!F:F,"")</f>
        <v>0</v>
      </c>
      <c r="L4420" t="s">
        <v>76</v>
      </c>
      <c r="N4420" t="s">
        <v>9044</v>
      </c>
      <c r="O4420" s="1">
        <v>42918</v>
      </c>
      <c r="Q4420" s="5">
        <f>_xlfn.XLOOKUP(G4420,products!A:A,products!C:C,"")</f>
        <v>55</v>
      </c>
      <c r="R4420">
        <v>44</v>
      </c>
      <c r="S4420" s="5">
        <f t="shared" si="69"/>
        <v>2420</v>
      </c>
    </row>
    <row r="4421" spans="1:19" x14ac:dyDescent="0.2">
      <c r="A4421" t="s">
        <v>4566</v>
      </c>
      <c r="B4421" t="s">
        <v>9026</v>
      </c>
      <c r="C4421" t="s">
        <v>38</v>
      </c>
      <c r="D4421" t="str">
        <f>_xlfn.XLOOKUP(C4421,sales_teams!A:A,sales_teams!B:B,"")</f>
        <v>W172727</v>
      </c>
      <c r="E4421" t="str">
        <f>_xlfn.XLOOKUP(C4421,sales_teams!A:A,sales_teams!C:C,"")</f>
        <v>Celia Rouche</v>
      </c>
      <c r="F4421" t="str">
        <f>_xlfn.XLOOKUP(C4421,sales_teams!A:A,sales_teams!D:D,"")</f>
        <v>West</v>
      </c>
      <c r="G4421" t="s">
        <v>75</v>
      </c>
      <c r="H4421" t="str">
        <f>_xlfn.XLOOKUP(G4421,products!A:A,products!B:B,"")</f>
        <v>MG</v>
      </c>
      <c r="I4421" t="s">
        <v>233</v>
      </c>
      <c r="J4421" t="str">
        <f>_xlfn.XLOOKUP(I4421,accounts!A:A,accounts!B:B,"")</f>
        <v>medical</v>
      </c>
      <c r="K4421" t="str">
        <f>_xlfn.XLOOKUP(I4421,accounts!A:A,accounts!F:F,"")</f>
        <v>SMB</v>
      </c>
      <c r="L4421" t="s">
        <v>81</v>
      </c>
      <c r="M4421" t="s">
        <v>9036</v>
      </c>
      <c r="N4421" t="s">
        <v>9041</v>
      </c>
      <c r="O4421" s="1">
        <v>42918</v>
      </c>
      <c r="P4421" s="1">
        <v>42927</v>
      </c>
      <c r="Q4421" s="5">
        <f>_xlfn.XLOOKUP(G4421,products!A:A,products!C:C,"")</f>
        <v>3393</v>
      </c>
      <c r="R4421">
        <v>2</v>
      </c>
      <c r="S4421" s="5">
        <f t="shared" si="69"/>
        <v>6786</v>
      </c>
    </row>
    <row r="4422" spans="1:19" x14ac:dyDescent="0.2">
      <c r="A4422" t="s">
        <v>4567</v>
      </c>
      <c r="B4422" t="s">
        <v>9027</v>
      </c>
      <c r="C4422" t="s">
        <v>13</v>
      </c>
      <c r="D4422" t="str">
        <f>_xlfn.XLOOKUP(C4422,sales_teams!A:A,sales_teams!B:B,"")</f>
        <v>C130664</v>
      </c>
      <c r="E4422" t="str">
        <f>_xlfn.XLOOKUP(C4422,sales_teams!A:A,sales_teams!C:C,"")</f>
        <v>Melvin Marxen</v>
      </c>
      <c r="F4422" t="str">
        <f>_xlfn.XLOOKUP(C4422,sales_teams!A:A,sales_teams!D:D,"")</f>
        <v>Central</v>
      </c>
      <c r="G4422" t="s">
        <v>83</v>
      </c>
      <c r="H4422" t="str">
        <f>_xlfn.XLOOKUP(G4422,products!A:A,products!B:B,"")</f>
        <v>GTX</v>
      </c>
      <c r="I4422" t="s">
        <v>133</v>
      </c>
      <c r="J4422" t="str">
        <f>_xlfn.XLOOKUP(I4422,accounts!A:A,accounts!B:B,"")</f>
        <v>finance</v>
      </c>
      <c r="K4422" t="str">
        <f>_xlfn.XLOOKUP(I4422,accounts!A:A,accounts!F:F,"")</f>
        <v>Mid-Market</v>
      </c>
      <c r="L4422" t="s">
        <v>81</v>
      </c>
      <c r="M4422" t="s">
        <v>9038</v>
      </c>
      <c r="N4422" t="s">
        <v>9041</v>
      </c>
      <c r="O4422" s="1">
        <v>42918</v>
      </c>
      <c r="P4422" s="1">
        <v>42971</v>
      </c>
      <c r="Q4422" s="5">
        <f>_xlfn.XLOOKUP(G4422,products!A:A,products!C:C,"")</f>
        <v>5482</v>
      </c>
      <c r="R4422">
        <v>42</v>
      </c>
      <c r="S4422" s="5">
        <f t="shared" si="69"/>
        <v>230244</v>
      </c>
    </row>
    <row r="4423" spans="1:19" x14ac:dyDescent="0.2">
      <c r="A4423" t="s">
        <v>4568</v>
      </c>
      <c r="B4423" t="s">
        <v>9027</v>
      </c>
      <c r="C4423" t="s">
        <v>13</v>
      </c>
      <c r="D4423" t="str">
        <f>_xlfn.XLOOKUP(C4423,sales_teams!A:A,sales_teams!B:B,"")</f>
        <v>C130664</v>
      </c>
      <c r="E4423" t="str">
        <f>_xlfn.XLOOKUP(C4423,sales_teams!A:A,sales_teams!C:C,"")</f>
        <v>Melvin Marxen</v>
      </c>
      <c r="F4423" t="str">
        <f>_xlfn.XLOOKUP(C4423,sales_teams!A:A,sales_teams!D:D,"")</f>
        <v>Central</v>
      </c>
      <c r="G4423" t="s">
        <v>75</v>
      </c>
      <c r="H4423" t="str">
        <f>_xlfn.XLOOKUP(G4423,products!A:A,products!B:B,"")</f>
        <v>MG</v>
      </c>
      <c r="I4423" t="s">
        <v>63</v>
      </c>
      <c r="J4423" t="str">
        <f>_xlfn.XLOOKUP(I4423,accounts!A:A,accounts!B:B,"")</f>
        <v>software</v>
      </c>
      <c r="K4423" t="str">
        <f>_xlfn.XLOOKUP(I4423,accounts!A:A,accounts!F:F,"")</f>
        <v>Mid-Market</v>
      </c>
      <c r="L4423" t="s">
        <v>81</v>
      </c>
      <c r="M4423" t="s">
        <v>9038</v>
      </c>
      <c r="N4423" t="s">
        <v>9043</v>
      </c>
      <c r="O4423" s="1">
        <v>42918</v>
      </c>
      <c r="P4423" s="1">
        <v>42919</v>
      </c>
      <c r="Q4423" s="5">
        <f>_xlfn.XLOOKUP(G4423,products!A:A,products!C:C,"")</f>
        <v>3393</v>
      </c>
      <c r="R4423">
        <v>35</v>
      </c>
      <c r="S4423" s="5">
        <f t="shared" si="69"/>
        <v>118755</v>
      </c>
    </row>
    <row r="4424" spans="1:19" x14ac:dyDescent="0.2">
      <c r="A4424" t="s">
        <v>4569</v>
      </c>
      <c r="B4424" t="s">
        <v>9028</v>
      </c>
      <c r="C4424" t="s">
        <v>40</v>
      </c>
      <c r="D4424" t="str">
        <f>_xlfn.XLOOKUP(C4424,sales_teams!A:A,sales_teams!B:B,"")</f>
        <v>W249222</v>
      </c>
      <c r="E4424" t="str">
        <f>_xlfn.XLOOKUP(C4424,sales_teams!A:A,sales_teams!C:C,"")</f>
        <v>Summer Sewald</v>
      </c>
      <c r="F4424" t="str">
        <f>_xlfn.XLOOKUP(C4424,sales_teams!A:A,sales_teams!D:D,"")</f>
        <v>West</v>
      </c>
      <c r="G4424" t="s">
        <v>83</v>
      </c>
      <c r="H4424" t="str">
        <f>_xlfn.XLOOKUP(G4424,products!A:A,products!B:B,"")</f>
        <v>GTX</v>
      </c>
      <c r="I4424" t="s">
        <v>65</v>
      </c>
      <c r="J4424" t="str">
        <f>_xlfn.XLOOKUP(I4424,accounts!A:A,accounts!B:B,"")</f>
        <v>services</v>
      </c>
      <c r="K4424" t="str">
        <f>_xlfn.XLOOKUP(I4424,accounts!A:A,accounts!F:F,"")</f>
        <v>Mid-Market</v>
      </c>
      <c r="L4424" t="s">
        <v>56</v>
      </c>
      <c r="M4424" t="s">
        <v>9034</v>
      </c>
      <c r="N4424" t="s">
        <v>9043</v>
      </c>
      <c r="O4424" s="1">
        <v>42918</v>
      </c>
      <c r="P4424" s="1">
        <v>42994</v>
      </c>
      <c r="Q4424" s="5">
        <f>_xlfn.XLOOKUP(G4424,products!A:A,products!C:C,"")</f>
        <v>5482</v>
      </c>
      <c r="R4424">
        <v>40</v>
      </c>
      <c r="S4424" s="5">
        <f t="shared" si="69"/>
        <v>219280</v>
      </c>
    </row>
    <row r="4425" spans="1:19" x14ac:dyDescent="0.2">
      <c r="A4425" t="s">
        <v>4570</v>
      </c>
      <c r="B4425" t="s">
        <v>9025</v>
      </c>
      <c r="C4425" t="s">
        <v>43</v>
      </c>
      <c r="D4425" t="str">
        <f>_xlfn.XLOOKUP(C4425,sales_teams!A:A,sales_teams!B:B,"")</f>
        <v>W596440</v>
      </c>
      <c r="E4425" t="str">
        <f>_xlfn.XLOOKUP(C4425,sales_teams!A:A,sales_teams!C:C,"")</f>
        <v>Summer Sewald</v>
      </c>
      <c r="F4425" t="str">
        <f>_xlfn.XLOOKUP(C4425,sales_teams!A:A,sales_teams!D:D,"")</f>
        <v>West</v>
      </c>
      <c r="G4425" t="s">
        <v>8951</v>
      </c>
      <c r="H4425" t="str">
        <f>_xlfn.XLOOKUP(G4425,products!A:A,products!B:B,"")</f>
        <v>GTX</v>
      </c>
      <c r="J4425">
        <f>_xlfn.XLOOKUP(I4425,accounts!A:A,accounts!B:B,"")</f>
        <v>0</v>
      </c>
      <c r="K4425">
        <f>_xlfn.XLOOKUP(I4425,accounts!A:A,accounts!F:F,"")</f>
        <v>0</v>
      </c>
      <c r="L4425" t="s">
        <v>76</v>
      </c>
      <c r="N4425" t="s">
        <v>9044</v>
      </c>
      <c r="O4425" s="1">
        <v>42918</v>
      </c>
      <c r="Q4425" s="5">
        <f>_xlfn.XLOOKUP(G4425,products!A:A,products!C:C,"")</f>
        <v>4821</v>
      </c>
      <c r="R4425">
        <v>15</v>
      </c>
      <c r="S4425" s="5">
        <f t="shared" si="69"/>
        <v>72315</v>
      </c>
    </row>
    <row r="4426" spans="1:19" x14ac:dyDescent="0.2">
      <c r="A4426" t="s">
        <v>4571</v>
      </c>
      <c r="B4426" t="s">
        <v>9027</v>
      </c>
      <c r="C4426" t="s">
        <v>43</v>
      </c>
      <c r="D4426" t="str">
        <f>_xlfn.XLOOKUP(C4426,sales_teams!A:A,sales_teams!B:B,"")</f>
        <v>W596440</v>
      </c>
      <c r="E4426" t="str">
        <f>_xlfn.XLOOKUP(C4426,sales_teams!A:A,sales_teams!C:C,"")</f>
        <v>Summer Sewald</v>
      </c>
      <c r="F4426" t="str">
        <f>_xlfn.XLOOKUP(C4426,sales_teams!A:A,sales_teams!D:D,"")</f>
        <v>West</v>
      </c>
      <c r="G4426" t="s">
        <v>62</v>
      </c>
      <c r="H4426" t="str">
        <f>_xlfn.XLOOKUP(G4426,products!A:A,products!B:B,"")</f>
        <v>GTX</v>
      </c>
      <c r="I4426" t="s">
        <v>97</v>
      </c>
      <c r="J4426" t="str">
        <f>_xlfn.XLOOKUP(I4426,accounts!A:A,accounts!B:B,"")</f>
        <v>telecommunications</v>
      </c>
      <c r="K4426" t="str">
        <f>_xlfn.XLOOKUP(I4426,accounts!A:A,accounts!F:F,"")</f>
        <v>Mid-Market</v>
      </c>
      <c r="L4426" t="s">
        <v>81</v>
      </c>
      <c r="M4426" t="s">
        <v>9037</v>
      </c>
      <c r="N4426" t="s">
        <v>9041</v>
      </c>
      <c r="O4426" s="1">
        <v>42918</v>
      </c>
      <c r="P4426" s="1">
        <v>42963</v>
      </c>
      <c r="Q4426" s="5">
        <f>_xlfn.XLOOKUP(G4426,products!A:A,products!C:C,"")</f>
        <v>550</v>
      </c>
      <c r="R4426">
        <v>31</v>
      </c>
      <c r="S4426" s="5">
        <f t="shared" si="69"/>
        <v>17050</v>
      </c>
    </row>
    <row r="4427" spans="1:19" x14ac:dyDescent="0.2">
      <c r="A4427" t="s">
        <v>4572</v>
      </c>
      <c r="B4427" t="s">
        <v>9025</v>
      </c>
      <c r="C4427" t="s">
        <v>43</v>
      </c>
      <c r="D4427" t="str">
        <f>_xlfn.XLOOKUP(C4427,sales_teams!A:A,sales_teams!B:B,"")</f>
        <v>W596440</v>
      </c>
      <c r="E4427" t="str">
        <f>_xlfn.XLOOKUP(C4427,sales_teams!A:A,sales_teams!C:C,"")</f>
        <v>Summer Sewald</v>
      </c>
      <c r="F4427" t="str">
        <f>_xlfn.XLOOKUP(C4427,sales_teams!A:A,sales_teams!D:D,"")</f>
        <v>West</v>
      </c>
      <c r="G4427" t="s">
        <v>62</v>
      </c>
      <c r="H4427" t="str">
        <f>_xlfn.XLOOKUP(G4427,products!A:A,products!B:B,"")</f>
        <v>GTX</v>
      </c>
      <c r="I4427" t="s">
        <v>144</v>
      </c>
      <c r="J4427" t="str">
        <f>_xlfn.XLOOKUP(I4427,accounts!A:A,accounts!B:B,"")</f>
        <v>retail</v>
      </c>
      <c r="K4427" t="str">
        <f>_xlfn.XLOOKUP(I4427,accounts!A:A,accounts!F:F,"")</f>
        <v>Mid-Market</v>
      </c>
      <c r="L4427" t="s">
        <v>56</v>
      </c>
      <c r="M4427" t="s">
        <v>9033</v>
      </c>
      <c r="N4427" t="s">
        <v>9042</v>
      </c>
      <c r="O4427" s="1">
        <v>42918</v>
      </c>
      <c r="P4427" s="1">
        <v>42958</v>
      </c>
      <c r="Q4427" s="5">
        <f>_xlfn.XLOOKUP(G4427,products!A:A,products!C:C,"")</f>
        <v>550</v>
      </c>
      <c r="R4427">
        <v>38</v>
      </c>
      <c r="S4427" s="5">
        <f t="shared" si="69"/>
        <v>20900</v>
      </c>
    </row>
    <row r="4428" spans="1:19" x14ac:dyDescent="0.2">
      <c r="A4428" t="s">
        <v>4573</v>
      </c>
      <c r="B4428" t="s">
        <v>9027</v>
      </c>
      <c r="C4428" t="s">
        <v>42</v>
      </c>
      <c r="D4428" t="str">
        <f>_xlfn.XLOOKUP(C4428,sales_teams!A:A,sales_teams!B:B,"")</f>
        <v>W674591</v>
      </c>
      <c r="E4428" t="str">
        <f>_xlfn.XLOOKUP(C4428,sales_teams!A:A,sales_teams!C:C,"")</f>
        <v>Summer Sewald</v>
      </c>
      <c r="F4428" t="str">
        <f>_xlfn.XLOOKUP(C4428,sales_teams!A:A,sales_teams!D:D,"")</f>
        <v>West</v>
      </c>
      <c r="G4428" t="s">
        <v>54</v>
      </c>
      <c r="H4428" t="str">
        <f>_xlfn.XLOOKUP(G4428,products!A:A,products!B:B,"")</f>
        <v>GTX</v>
      </c>
      <c r="I4428" t="s">
        <v>219</v>
      </c>
      <c r="J4428" t="str">
        <f>_xlfn.XLOOKUP(I4428,accounts!A:A,accounts!B:B,"")</f>
        <v>medical</v>
      </c>
      <c r="K4428" t="str">
        <f>_xlfn.XLOOKUP(I4428,accounts!A:A,accounts!F:F,"")</f>
        <v>SMB</v>
      </c>
      <c r="L4428" t="s">
        <v>76</v>
      </c>
      <c r="N4428" t="s">
        <v>9044</v>
      </c>
      <c r="O4428" s="1">
        <v>42918</v>
      </c>
      <c r="Q4428" s="5">
        <f>_xlfn.XLOOKUP(G4428,products!A:A,products!C:C,"")</f>
        <v>1096</v>
      </c>
      <c r="R4428">
        <v>21</v>
      </c>
      <c r="S4428" s="5">
        <f t="shared" si="69"/>
        <v>23016</v>
      </c>
    </row>
    <row r="4429" spans="1:19" x14ac:dyDescent="0.2">
      <c r="A4429" t="s">
        <v>4574</v>
      </c>
      <c r="B4429" t="s">
        <v>9025</v>
      </c>
      <c r="C4429" t="s">
        <v>8</v>
      </c>
      <c r="D4429" t="str">
        <f>_xlfn.XLOOKUP(C4429,sales_teams!A:A,sales_teams!B:B,"")</f>
        <v>C100201</v>
      </c>
      <c r="E4429" t="str">
        <f>_xlfn.XLOOKUP(C4429,sales_teams!A:A,sales_teams!C:C,"")</f>
        <v>Dustin Brinkmann</v>
      </c>
      <c r="F4429" t="str">
        <f>_xlfn.XLOOKUP(C4429,sales_teams!A:A,sales_teams!D:D,"")</f>
        <v>Central</v>
      </c>
      <c r="G4429" t="s">
        <v>62</v>
      </c>
      <c r="H4429" t="str">
        <f>_xlfn.XLOOKUP(G4429,products!A:A,products!B:B,"")</f>
        <v>GTX</v>
      </c>
      <c r="I4429" t="s">
        <v>67</v>
      </c>
      <c r="J4429" t="str">
        <f>_xlfn.XLOOKUP(I4429,accounts!A:A,accounts!B:B,"")</f>
        <v>medical</v>
      </c>
      <c r="K4429" t="str">
        <f>_xlfn.XLOOKUP(I4429,accounts!A:A,accounts!F:F,"")</f>
        <v>Enterprise</v>
      </c>
      <c r="L4429" t="s">
        <v>81</v>
      </c>
      <c r="M4429" t="s">
        <v>9036</v>
      </c>
      <c r="N4429" t="s">
        <v>9045</v>
      </c>
      <c r="O4429" s="1">
        <v>42918</v>
      </c>
      <c r="P4429" s="1">
        <v>42920</v>
      </c>
      <c r="Q4429" s="5">
        <f>_xlfn.XLOOKUP(G4429,products!A:A,products!C:C,"")</f>
        <v>550</v>
      </c>
      <c r="R4429">
        <v>31</v>
      </c>
      <c r="S4429" s="5">
        <f t="shared" si="69"/>
        <v>17050</v>
      </c>
    </row>
    <row r="4430" spans="1:19" x14ac:dyDescent="0.2">
      <c r="A4430" t="s">
        <v>4575</v>
      </c>
      <c r="B4430" t="s">
        <v>9025</v>
      </c>
      <c r="C4430" t="s">
        <v>37</v>
      </c>
      <c r="D4430" t="str">
        <f>_xlfn.XLOOKUP(C4430,sales_teams!A:A,sales_teams!B:B,"")</f>
        <v>W337844</v>
      </c>
      <c r="E4430" t="str">
        <f>_xlfn.XLOOKUP(C4430,sales_teams!A:A,sales_teams!C:C,"")</f>
        <v>Celia Rouche</v>
      </c>
      <c r="F4430" t="str">
        <f>_xlfn.XLOOKUP(C4430,sales_teams!A:A,sales_teams!D:D,"")</f>
        <v>West</v>
      </c>
      <c r="G4430" t="s">
        <v>62</v>
      </c>
      <c r="H4430" t="str">
        <f>_xlfn.XLOOKUP(G4430,products!A:A,products!B:B,"")</f>
        <v>GTX</v>
      </c>
      <c r="I4430" t="s">
        <v>215</v>
      </c>
      <c r="J4430" t="str">
        <f>_xlfn.XLOOKUP(I4430,accounts!A:A,accounts!B:B,"")</f>
        <v>technolgy</v>
      </c>
      <c r="K4430" t="str">
        <f>_xlfn.XLOOKUP(I4430,accounts!A:A,accounts!F:F,"")</f>
        <v>Enterprise</v>
      </c>
      <c r="L4430" t="s">
        <v>81</v>
      </c>
      <c r="M4430" t="s">
        <v>9036</v>
      </c>
      <c r="N4430" t="s">
        <v>9043</v>
      </c>
      <c r="O4430" s="1">
        <v>42918</v>
      </c>
      <c r="P4430" s="1">
        <v>42925</v>
      </c>
      <c r="Q4430" s="5">
        <f>_xlfn.XLOOKUP(G4430,products!A:A,products!C:C,"")</f>
        <v>550</v>
      </c>
      <c r="R4430">
        <v>17</v>
      </c>
      <c r="S4430" s="5">
        <f t="shared" si="69"/>
        <v>9350</v>
      </c>
    </row>
    <row r="4431" spans="1:19" x14ac:dyDescent="0.2">
      <c r="A4431" t="s">
        <v>4576</v>
      </c>
      <c r="B4431" t="s">
        <v>9025</v>
      </c>
      <c r="C4431" t="s">
        <v>14</v>
      </c>
      <c r="D4431" t="str">
        <f>_xlfn.XLOOKUP(C4431,sales_teams!A:A,sales_teams!B:B,"")</f>
        <v>C961860</v>
      </c>
      <c r="E4431" t="str">
        <f>_xlfn.XLOOKUP(C4431,sales_teams!A:A,sales_teams!C:C,"")</f>
        <v>Melvin Marxen</v>
      </c>
      <c r="F4431" t="str">
        <f>_xlfn.XLOOKUP(C4431,sales_teams!A:A,sales_teams!D:D,"")</f>
        <v>Central</v>
      </c>
      <c r="G4431" t="s">
        <v>54</v>
      </c>
      <c r="H4431" t="str">
        <f>_xlfn.XLOOKUP(G4431,products!A:A,products!B:B,"")</f>
        <v>GTX</v>
      </c>
      <c r="I4431" t="s">
        <v>154</v>
      </c>
      <c r="J4431" t="str">
        <f>_xlfn.XLOOKUP(I4431,accounts!A:A,accounts!B:B,"")</f>
        <v>finance</v>
      </c>
      <c r="K4431" t="str">
        <f>_xlfn.XLOOKUP(I4431,accounts!A:A,accounts!F:F,"")</f>
        <v>Enterprise</v>
      </c>
      <c r="L4431" t="s">
        <v>56</v>
      </c>
      <c r="M4431" t="s">
        <v>9033</v>
      </c>
      <c r="N4431" t="s">
        <v>9041</v>
      </c>
      <c r="O4431" s="1">
        <v>42918</v>
      </c>
      <c r="P4431" s="1">
        <v>43001</v>
      </c>
      <c r="Q4431" s="5">
        <f>_xlfn.XLOOKUP(G4431,products!A:A,products!C:C,"")</f>
        <v>1096</v>
      </c>
      <c r="R4431">
        <v>48</v>
      </c>
      <c r="S4431" s="5">
        <f t="shared" si="69"/>
        <v>52608</v>
      </c>
    </row>
    <row r="4432" spans="1:19" x14ac:dyDescent="0.2">
      <c r="A4432" t="s">
        <v>4577</v>
      </c>
      <c r="B4432" t="s">
        <v>9027</v>
      </c>
      <c r="C4432" t="s">
        <v>32</v>
      </c>
      <c r="D4432" t="str">
        <f>_xlfn.XLOOKUP(C4432,sales_teams!A:A,sales_teams!B:B,"")</f>
        <v>W975078</v>
      </c>
      <c r="E4432" t="str">
        <f>_xlfn.XLOOKUP(C4432,sales_teams!A:A,sales_teams!C:C,"")</f>
        <v>Celia Rouche</v>
      </c>
      <c r="F4432" t="str">
        <f>_xlfn.XLOOKUP(C4432,sales_teams!A:A,sales_teams!D:D,"")</f>
        <v>West</v>
      </c>
      <c r="G4432" t="s">
        <v>75</v>
      </c>
      <c r="H4432" t="str">
        <f>_xlfn.XLOOKUP(G4432,products!A:A,products!B:B,"")</f>
        <v>MG</v>
      </c>
      <c r="I4432" t="s">
        <v>99</v>
      </c>
      <c r="J4432" t="str">
        <f>_xlfn.XLOOKUP(I4432,accounts!A:A,accounts!B:B,"")</f>
        <v>retail</v>
      </c>
      <c r="K4432" t="str">
        <f>_xlfn.XLOOKUP(I4432,accounts!A:A,accounts!F:F,"")</f>
        <v>Enterprise</v>
      </c>
      <c r="L4432" t="s">
        <v>81</v>
      </c>
      <c r="M4432" t="s">
        <v>9040</v>
      </c>
      <c r="N4432" t="s">
        <v>9043</v>
      </c>
      <c r="O4432" s="1">
        <v>42918</v>
      </c>
      <c r="P4432" s="1">
        <v>42978</v>
      </c>
      <c r="Q4432" s="5">
        <f>_xlfn.XLOOKUP(G4432,products!A:A,products!C:C,"")</f>
        <v>3393</v>
      </c>
      <c r="R4432">
        <v>2</v>
      </c>
      <c r="S4432" s="5">
        <f t="shared" si="69"/>
        <v>6786</v>
      </c>
    </row>
    <row r="4433" spans="1:19" x14ac:dyDescent="0.2">
      <c r="A4433" t="s">
        <v>4578</v>
      </c>
      <c r="B4433" t="s">
        <v>9025</v>
      </c>
      <c r="C4433" t="s">
        <v>32</v>
      </c>
      <c r="D4433" t="str">
        <f>_xlfn.XLOOKUP(C4433,sales_teams!A:A,sales_teams!B:B,"")</f>
        <v>W975078</v>
      </c>
      <c r="E4433" t="str">
        <f>_xlfn.XLOOKUP(C4433,sales_teams!A:A,sales_teams!C:C,"")</f>
        <v>Celia Rouche</v>
      </c>
      <c r="F4433" t="str">
        <f>_xlfn.XLOOKUP(C4433,sales_teams!A:A,sales_teams!D:D,"")</f>
        <v>West</v>
      </c>
      <c r="G4433" t="s">
        <v>75</v>
      </c>
      <c r="H4433" t="str">
        <f>_xlfn.XLOOKUP(G4433,products!A:A,products!B:B,"")</f>
        <v>MG</v>
      </c>
      <c r="I4433" t="s">
        <v>200</v>
      </c>
      <c r="J4433" t="str">
        <f>_xlfn.XLOOKUP(I4433,accounts!A:A,accounts!B:B,"")</f>
        <v>medical</v>
      </c>
      <c r="K4433" t="str">
        <f>_xlfn.XLOOKUP(I4433,accounts!A:A,accounts!F:F,"")</f>
        <v>Mid-Market</v>
      </c>
      <c r="L4433" t="s">
        <v>81</v>
      </c>
      <c r="M4433" t="s">
        <v>9037</v>
      </c>
      <c r="N4433" t="s">
        <v>9041</v>
      </c>
      <c r="O4433" s="1">
        <v>42918</v>
      </c>
      <c r="P4433" s="1">
        <v>42919</v>
      </c>
      <c r="Q4433" s="5">
        <f>_xlfn.XLOOKUP(G4433,products!A:A,products!C:C,"")</f>
        <v>3393</v>
      </c>
      <c r="R4433">
        <v>21</v>
      </c>
      <c r="S4433" s="5">
        <f t="shared" si="69"/>
        <v>71253</v>
      </c>
    </row>
    <row r="4434" spans="1:19" x14ac:dyDescent="0.2">
      <c r="A4434" t="s">
        <v>4579</v>
      </c>
      <c r="B4434" t="s">
        <v>9027</v>
      </c>
      <c r="C4434" t="s">
        <v>17</v>
      </c>
      <c r="D4434" t="str">
        <f>_xlfn.XLOOKUP(C4434,sales_teams!A:A,sales_teams!B:B,"")</f>
        <v>E152967</v>
      </c>
      <c r="E4434" t="str">
        <f>_xlfn.XLOOKUP(C4434,sales_teams!A:A,sales_teams!C:C,"")</f>
        <v>Cara Losch</v>
      </c>
      <c r="F4434" t="str">
        <f>_xlfn.XLOOKUP(C4434,sales_teams!A:A,sales_teams!D:D,"")</f>
        <v>East</v>
      </c>
      <c r="G4434" t="s">
        <v>60</v>
      </c>
      <c r="H4434" t="str">
        <f>_xlfn.XLOOKUP(G4434,products!A:A,products!B:B,"")</f>
        <v>MG</v>
      </c>
      <c r="I4434" t="s">
        <v>292</v>
      </c>
      <c r="J4434" t="str">
        <f>_xlfn.XLOOKUP(I4434,accounts!A:A,accounts!B:B,"")</f>
        <v>retail</v>
      </c>
      <c r="K4434" t="str">
        <f>_xlfn.XLOOKUP(I4434,accounts!A:A,accounts!F:F,"")</f>
        <v>Mid-Market</v>
      </c>
      <c r="L4434" t="s">
        <v>56</v>
      </c>
      <c r="M4434" t="s">
        <v>9033</v>
      </c>
      <c r="N4434" t="s">
        <v>9043</v>
      </c>
      <c r="O4434" s="1">
        <v>42918</v>
      </c>
      <c r="P4434" s="1">
        <v>42929</v>
      </c>
      <c r="Q4434" s="5">
        <f>_xlfn.XLOOKUP(G4434,products!A:A,products!C:C,"")</f>
        <v>55</v>
      </c>
      <c r="R4434">
        <v>5</v>
      </c>
      <c r="S4434" s="5">
        <f t="shared" si="69"/>
        <v>275</v>
      </c>
    </row>
    <row r="4435" spans="1:19" x14ac:dyDescent="0.2">
      <c r="A4435" t="s">
        <v>4580</v>
      </c>
      <c r="B4435" t="s">
        <v>9026</v>
      </c>
      <c r="C4435" t="s">
        <v>44</v>
      </c>
      <c r="D4435" t="str">
        <f>_xlfn.XLOOKUP(C4435,sales_teams!A:A,sales_teams!B:B,"")</f>
        <v>W202814</v>
      </c>
      <c r="E4435" t="str">
        <f>_xlfn.XLOOKUP(C4435,sales_teams!A:A,sales_teams!C:C,"")</f>
        <v>Summer Sewald</v>
      </c>
      <c r="F4435" t="str">
        <f>_xlfn.XLOOKUP(C4435,sales_teams!A:A,sales_teams!D:D,"")</f>
        <v>West</v>
      </c>
      <c r="G4435" t="s">
        <v>75</v>
      </c>
      <c r="H4435" t="str">
        <f>_xlfn.XLOOKUP(G4435,products!A:A,products!B:B,"")</f>
        <v>MG</v>
      </c>
      <c r="I4435" t="s">
        <v>84</v>
      </c>
      <c r="J4435" t="str">
        <f>_xlfn.XLOOKUP(I4435,accounts!A:A,accounts!B:B,"")</f>
        <v>marketing</v>
      </c>
      <c r="K4435" t="str">
        <f>_xlfn.XLOOKUP(I4435,accounts!A:A,accounts!F:F,"")</f>
        <v>Mid-Market</v>
      </c>
      <c r="L4435" t="s">
        <v>81</v>
      </c>
      <c r="M4435" t="s">
        <v>9040</v>
      </c>
      <c r="N4435" t="s">
        <v>9045</v>
      </c>
      <c r="O4435" s="1">
        <v>42918</v>
      </c>
      <c r="P4435" s="1">
        <v>42922</v>
      </c>
      <c r="Q4435" s="5">
        <f>_xlfn.XLOOKUP(G4435,products!A:A,products!C:C,"")</f>
        <v>3393</v>
      </c>
      <c r="R4435">
        <v>6</v>
      </c>
      <c r="S4435" s="5">
        <f t="shared" si="69"/>
        <v>20358</v>
      </c>
    </row>
    <row r="4436" spans="1:19" x14ac:dyDescent="0.2">
      <c r="A4436" t="s">
        <v>4581</v>
      </c>
      <c r="B4436" t="s">
        <v>9028</v>
      </c>
      <c r="C4436" t="s">
        <v>44</v>
      </c>
      <c r="D4436" t="str">
        <f>_xlfn.XLOOKUP(C4436,sales_teams!A:A,sales_teams!B:B,"")</f>
        <v>W202814</v>
      </c>
      <c r="E4436" t="str">
        <f>_xlfn.XLOOKUP(C4436,sales_teams!A:A,sales_teams!C:C,"")</f>
        <v>Summer Sewald</v>
      </c>
      <c r="F4436" t="str">
        <f>_xlfn.XLOOKUP(C4436,sales_teams!A:A,sales_teams!D:D,"")</f>
        <v>West</v>
      </c>
      <c r="G4436" t="s">
        <v>8951</v>
      </c>
      <c r="H4436" t="str">
        <f>_xlfn.XLOOKUP(G4436,products!A:A,products!B:B,"")</f>
        <v>GTX</v>
      </c>
      <c r="I4436" t="s">
        <v>239</v>
      </c>
      <c r="J4436" t="str">
        <f>_xlfn.XLOOKUP(I4436,accounts!A:A,accounts!B:B,"")</f>
        <v>technolgy</v>
      </c>
      <c r="K4436" t="str">
        <f>_xlfn.XLOOKUP(I4436,accounts!A:A,accounts!F:F,"")</f>
        <v>Mid-Market</v>
      </c>
      <c r="L4436" t="s">
        <v>56</v>
      </c>
      <c r="M4436" t="s">
        <v>9031</v>
      </c>
      <c r="N4436" t="s">
        <v>9043</v>
      </c>
      <c r="O4436" s="1">
        <v>42918</v>
      </c>
      <c r="P4436" s="1">
        <v>42973</v>
      </c>
      <c r="Q4436" s="5">
        <f>_xlfn.XLOOKUP(G4436,products!A:A,products!C:C,"")</f>
        <v>4821</v>
      </c>
      <c r="R4436">
        <v>8</v>
      </c>
      <c r="S4436" s="5">
        <f t="shared" si="69"/>
        <v>38568</v>
      </c>
    </row>
    <row r="4437" spans="1:19" x14ac:dyDescent="0.2">
      <c r="A4437" t="s">
        <v>4582</v>
      </c>
      <c r="B4437" t="s">
        <v>9025</v>
      </c>
      <c r="C4437" t="s">
        <v>30</v>
      </c>
      <c r="D4437" t="str">
        <f>_xlfn.XLOOKUP(C4437,sales_teams!A:A,sales_teams!B:B,"")</f>
        <v>E558564</v>
      </c>
      <c r="E4437" t="str">
        <f>_xlfn.XLOOKUP(C4437,sales_teams!A:A,sales_teams!C:C,"")</f>
        <v>Rocco Neubert</v>
      </c>
      <c r="F4437" t="str">
        <f>_xlfn.XLOOKUP(C4437,sales_teams!A:A,sales_teams!D:D,"")</f>
        <v>East</v>
      </c>
      <c r="G4437" t="s">
        <v>8951</v>
      </c>
      <c r="H4437" t="str">
        <f>_xlfn.XLOOKUP(G4437,products!A:A,products!B:B,"")</f>
        <v>GTX</v>
      </c>
      <c r="I4437" t="s">
        <v>237</v>
      </c>
      <c r="J4437" t="str">
        <f>_xlfn.XLOOKUP(I4437,accounts!A:A,accounts!B:B,"")</f>
        <v>entertainment</v>
      </c>
      <c r="K4437" t="str">
        <f>_xlfn.XLOOKUP(I4437,accounts!A:A,accounts!F:F,"")</f>
        <v>Mid-Market</v>
      </c>
      <c r="L4437" t="s">
        <v>56</v>
      </c>
      <c r="M4437" t="s">
        <v>9032</v>
      </c>
      <c r="N4437" t="s">
        <v>9041</v>
      </c>
      <c r="O4437" s="1">
        <v>42919</v>
      </c>
      <c r="P4437" s="1">
        <v>42973</v>
      </c>
      <c r="Q4437" s="5">
        <f>_xlfn.XLOOKUP(G4437,products!A:A,products!C:C,"")</f>
        <v>4821</v>
      </c>
      <c r="R4437">
        <v>36</v>
      </c>
      <c r="S4437" s="5">
        <f t="shared" si="69"/>
        <v>173556</v>
      </c>
    </row>
    <row r="4438" spans="1:19" x14ac:dyDescent="0.2">
      <c r="A4438" t="s">
        <v>4583</v>
      </c>
      <c r="B4438" t="s">
        <v>9028</v>
      </c>
      <c r="C4438" t="s">
        <v>6</v>
      </c>
      <c r="D4438" t="str">
        <f>_xlfn.XLOOKUP(C4438,sales_teams!A:A,sales_teams!B:B,"")</f>
        <v>C163925</v>
      </c>
      <c r="E4438" t="str">
        <f>_xlfn.XLOOKUP(C4438,sales_teams!A:A,sales_teams!C:C,"")</f>
        <v>Dustin Brinkmann</v>
      </c>
      <c r="F4438" t="str">
        <f>_xlfn.XLOOKUP(C4438,sales_teams!A:A,sales_teams!D:D,"")</f>
        <v>Central</v>
      </c>
      <c r="G4438" t="s">
        <v>60</v>
      </c>
      <c r="H4438" t="str">
        <f>_xlfn.XLOOKUP(G4438,products!A:A,products!B:B,"")</f>
        <v>MG</v>
      </c>
      <c r="I4438" t="s">
        <v>233</v>
      </c>
      <c r="J4438" t="str">
        <f>_xlfn.XLOOKUP(I4438,accounts!A:A,accounts!B:B,"")</f>
        <v>medical</v>
      </c>
      <c r="K4438" t="str">
        <f>_xlfn.XLOOKUP(I4438,accounts!A:A,accounts!F:F,"")</f>
        <v>SMB</v>
      </c>
      <c r="L4438" t="s">
        <v>56</v>
      </c>
      <c r="M4438" t="s">
        <v>9032</v>
      </c>
      <c r="N4438" t="s">
        <v>9045</v>
      </c>
      <c r="O4438" s="1">
        <v>42919</v>
      </c>
      <c r="P4438" s="1">
        <v>43001</v>
      </c>
      <c r="Q4438" s="5">
        <f>_xlfn.XLOOKUP(G4438,products!A:A,products!C:C,"")</f>
        <v>55</v>
      </c>
      <c r="R4438">
        <v>35</v>
      </c>
      <c r="S4438" s="5">
        <f t="shared" si="69"/>
        <v>1925</v>
      </c>
    </row>
    <row r="4439" spans="1:19" x14ac:dyDescent="0.2">
      <c r="A4439" t="s">
        <v>4584</v>
      </c>
      <c r="B4439" t="s">
        <v>9025</v>
      </c>
      <c r="C4439" t="s">
        <v>6</v>
      </c>
      <c r="D4439" t="str">
        <f>_xlfn.XLOOKUP(C4439,sales_teams!A:A,sales_teams!B:B,"")</f>
        <v>C163925</v>
      </c>
      <c r="E4439" t="str">
        <f>_xlfn.XLOOKUP(C4439,sales_teams!A:A,sales_teams!C:C,"")</f>
        <v>Dustin Brinkmann</v>
      </c>
      <c r="F4439" t="str">
        <f>_xlfn.XLOOKUP(C4439,sales_teams!A:A,sales_teams!D:D,"")</f>
        <v>Central</v>
      </c>
      <c r="G4439" t="s">
        <v>60</v>
      </c>
      <c r="H4439" t="str">
        <f>_xlfn.XLOOKUP(G4439,products!A:A,products!B:B,"")</f>
        <v>MG</v>
      </c>
      <c r="I4439" t="s">
        <v>104</v>
      </c>
      <c r="J4439" t="str">
        <f>_xlfn.XLOOKUP(I4439,accounts!A:A,accounts!B:B,"")</f>
        <v>services</v>
      </c>
      <c r="K4439" t="str">
        <f>_xlfn.XLOOKUP(I4439,accounts!A:A,accounts!F:F,"")</f>
        <v>Enterprise</v>
      </c>
      <c r="L4439" t="s">
        <v>56</v>
      </c>
      <c r="M4439" t="s">
        <v>9033</v>
      </c>
      <c r="N4439" t="s">
        <v>9043</v>
      </c>
      <c r="O4439" s="1">
        <v>42919</v>
      </c>
      <c r="P4439" s="1">
        <v>42978</v>
      </c>
      <c r="Q4439" s="5">
        <f>_xlfn.XLOOKUP(G4439,products!A:A,products!C:C,"")</f>
        <v>55</v>
      </c>
      <c r="R4439">
        <v>10</v>
      </c>
      <c r="S4439" s="5">
        <f t="shared" si="69"/>
        <v>550</v>
      </c>
    </row>
    <row r="4440" spans="1:19" x14ac:dyDescent="0.2">
      <c r="A4440" t="s">
        <v>4585</v>
      </c>
      <c r="B4440" t="s">
        <v>9025</v>
      </c>
      <c r="C4440" t="s">
        <v>15</v>
      </c>
      <c r="D4440" t="str">
        <f>_xlfn.XLOOKUP(C4440,sales_teams!A:A,sales_teams!B:B,"")</f>
        <v>C486814</v>
      </c>
      <c r="E4440" t="str">
        <f>_xlfn.XLOOKUP(C4440,sales_teams!A:A,sales_teams!C:C,"")</f>
        <v>Melvin Marxen</v>
      </c>
      <c r="F4440" t="str">
        <f>_xlfn.XLOOKUP(C4440,sales_teams!A:A,sales_teams!D:D,"")</f>
        <v>Central</v>
      </c>
      <c r="G4440" t="s">
        <v>8951</v>
      </c>
      <c r="H4440" t="str">
        <f>_xlfn.XLOOKUP(G4440,products!A:A,products!B:B,"")</f>
        <v>GTX</v>
      </c>
      <c r="I4440" t="s">
        <v>332</v>
      </c>
      <c r="J4440" t="str">
        <f>_xlfn.XLOOKUP(I4440,accounts!A:A,accounts!B:B,"")</f>
        <v>marketing</v>
      </c>
      <c r="K4440" t="str">
        <f>_xlfn.XLOOKUP(I4440,accounts!A:A,accounts!F:F,"")</f>
        <v>Enterprise</v>
      </c>
      <c r="L4440" t="s">
        <v>81</v>
      </c>
      <c r="M4440" t="s">
        <v>9037</v>
      </c>
      <c r="N4440" t="s">
        <v>9042</v>
      </c>
      <c r="O4440" s="1">
        <v>42919</v>
      </c>
      <c r="P4440" s="1">
        <v>42920</v>
      </c>
      <c r="Q4440" s="5">
        <f>_xlfn.XLOOKUP(G4440,products!A:A,products!C:C,"")</f>
        <v>4821</v>
      </c>
      <c r="R4440">
        <v>9</v>
      </c>
      <c r="S4440" s="5">
        <f t="shared" si="69"/>
        <v>43389</v>
      </c>
    </row>
    <row r="4441" spans="1:19" x14ac:dyDescent="0.2">
      <c r="A4441" t="s">
        <v>4586</v>
      </c>
      <c r="B4441" t="s">
        <v>9028</v>
      </c>
      <c r="C4441" t="s">
        <v>15</v>
      </c>
      <c r="D4441" t="str">
        <f>_xlfn.XLOOKUP(C4441,sales_teams!A:A,sales_teams!B:B,"")</f>
        <v>C486814</v>
      </c>
      <c r="E4441" t="str">
        <f>_xlfn.XLOOKUP(C4441,sales_teams!A:A,sales_teams!C:C,"")</f>
        <v>Melvin Marxen</v>
      </c>
      <c r="F4441" t="str">
        <f>_xlfn.XLOOKUP(C4441,sales_teams!A:A,sales_teams!D:D,"")</f>
        <v>Central</v>
      </c>
      <c r="G4441" t="s">
        <v>75</v>
      </c>
      <c r="H4441" t="str">
        <f>_xlfn.XLOOKUP(G4441,products!A:A,products!B:B,"")</f>
        <v>MG</v>
      </c>
      <c r="I4441" t="s">
        <v>131</v>
      </c>
      <c r="J4441" t="str">
        <f>_xlfn.XLOOKUP(I4441,accounts!A:A,accounts!B:B,"")</f>
        <v>telecommunications</v>
      </c>
      <c r="K4441" t="str">
        <f>_xlfn.XLOOKUP(I4441,accounts!A:A,accounts!F:F,"")</f>
        <v>SMB</v>
      </c>
      <c r="L4441" t="s">
        <v>81</v>
      </c>
      <c r="M4441" t="s">
        <v>9038</v>
      </c>
      <c r="N4441" t="s">
        <v>9042</v>
      </c>
      <c r="O4441" s="1">
        <v>42919</v>
      </c>
      <c r="P4441" s="1">
        <v>42928</v>
      </c>
      <c r="Q4441" s="5">
        <f>_xlfn.XLOOKUP(G4441,products!A:A,products!C:C,"")</f>
        <v>3393</v>
      </c>
      <c r="R4441">
        <v>46</v>
      </c>
      <c r="S4441" s="5">
        <f t="shared" si="69"/>
        <v>156078</v>
      </c>
    </row>
    <row r="4442" spans="1:19" x14ac:dyDescent="0.2">
      <c r="A4442" t="s">
        <v>4587</v>
      </c>
      <c r="B4442" t="s">
        <v>9027</v>
      </c>
      <c r="C4442" t="s">
        <v>28</v>
      </c>
      <c r="D4442" t="str">
        <f>_xlfn.XLOOKUP(C4442,sales_teams!A:A,sales_teams!B:B,"")</f>
        <v>E262141</v>
      </c>
      <c r="E4442" t="str">
        <f>_xlfn.XLOOKUP(C4442,sales_teams!A:A,sales_teams!C:C,"")</f>
        <v>Rocco Neubert</v>
      </c>
      <c r="F4442" t="str">
        <f>_xlfn.XLOOKUP(C4442,sales_teams!A:A,sales_teams!D:D,"")</f>
        <v>East</v>
      </c>
      <c r="G4442" t="s">
        <v>62</v>
      </c>
      <c r="H4442" t="str">
        <f>_xlfn.XLOOKUP(G4442,products!A:A,products!B:B,"")</f>
        <v>GTX</v>
      </c>
      <c r="I4442" t="s">
        <v>255</v>
      </c>
      <c r="J4442" t="str">
        <f>_xlfn.XLOOKUP(I4442,accounts!A:A,accounts!B:B,"")</f>
        <v>telecommunications</v>
      </c>
      <c r="K4442" t="str">
        <f>_xlfn.XLOOKUP(I4442,accounts!A:A,accounts!F:F,"")</f>
        <v>Enterprise</v>
      </c>
      <c r="L4442" t="s">
        <v>81</v>
      </c>
      <c r="M4442" t="s">
        <v>9038</v>
      </c>
      <c r="N4442" t="s">
        <v>9045</v>
      </c>
      <c r="O4442" s="1">
        <v>42919</v>
      </c>
      <c r="P4442" s="1">
        <v>43003</v>
      </c>
      <c r="Q4442" s="5">
        <f>_xlfn.XLOOKUP(G4442,products!A:A,products!C:C,"")</f>
        <v>550</v>
      </c>
      <c r="R4442">
        <v>47</v>
      </c>
      <c r="S4442" s="5">
        <f t="shared" si="69"/>
        <v>25850</v>
      </c>
    </row>
    <row r="4443" spans="1:19" x14ac:dyDescent="0.2">
      <c r="A4443" t="s">
        <v>4588</v>
      </c>
      <c r="B4443" t="s">
        <v>9026</v>
      </c>
      <c r="C4443" t="s">
        <v>28</v>
      </c>
      <c r="D4443" t="str">
        <f>_xlfn.XLOOKUP(C4443,sales_teams!A:A,sales_teams!B:B,"")</f>
        <v>E262141</v>
      </c>
      <c r="E4443" t="str">
        <f>_xlfn.XLOOKUP(C4443,sales_teams!A:A,sales_teams!C:C,"")</f>
        <v>Rocco Neubert</v>
      </c>
      <c r="F4443" t="str">
        <f>_xlfn.XLOOKUP(C4443,sales_teams!A:A,sales_teams!D:D,"")</f>
        <v>East</v>
      </c>
      <c r="G4443" t="s">
        <v>83</v>
      </c>
      <c r="H4443" t="str">
        <f>_xlfn.XLOOKUP(G4443,products!A:A,products!B:B,"")</f>
        <v>GTX</v>
      </c>
      <c r="I4443" t="s">
        <v>230</v>
      </c>
      <c r="J4443" t="str">
        <f>_xlfn.XLOOKUP(I4443,accounts!A:A,accounts!B:B,"")</f>
        <v>retail</v>
      </c>
      <c r="K4443" t="str">
        <f>_xlfn.XLOOKUP(I4443,accounts!A:A,accounts!F:F,"")</f>
        <v>Mid-Market</v>
      </c>
      <c r="L4443" t="s">
        <v>81</v>
      </c>
      <c r="M4443" t="s">
        <v>9037</v>
      </c>
      <c r="N4443" t="s">
        <v>9045</v>
      </c>
      <c r="O4443" s="1">
        <v>42919</v>
      </c>
      <c r="P4443" s="1">
        <v>42988</v>
      </c>
      <c r="Q4443" s="5">
        <f>_xlfn.XLOOKUP(G4443,products!A:A,products!C:C,"")</f>
        <v>5482</v>
      </c>
      <c r="R4443">
        <v>20</v>
      </c>
      <c r="S4443" s="5">
        <f t="shared" si="69"/>
        <v>109640</v>
      </c>
    </row>
    <row r="4444" spans="1:19" x14ac:dyDescent="0.2">
      <c r="A4444" t="s">
        <v>4589</v>
      </c>
      <c r="B4444" t="s">
        <v>9025</v>
      </c>
      <c r="C4444" t="s">
        <v>28</v>
      </c>
      <c r="D4444" t="str">
        <f>_xlfn.XLOOKUP(C4444,sales_teams!A:A,sales_teams!B:B,"")</f>
        <v>E262141</v>
      </c>
      <c r="E4444" t="str">
        <f>_xlfn.XLOOKUP(C4444,sales_teams!A:A,sales_teams!C:C,"")</f>
        <v>Rocco Neubert</v>
      </c>
      <c r="F4444" t="str">
        <f>_xlfn.XLOOKUP(C4444,sales_teams!A:A,sales_teams!D:D,"")</f>
        <v>East</v>
      </c>
      <c r="G4444" t="s">
        <v>62</v>
      </c>
      <c r="H4444" t="str">
        <f>_xlfn.XLOOKUP(G4444,products!A:A,products!B:B,"")</f>
        <v>GTX</v>
      </c>
      <c r="I4444" t="s">
        <v>172</v>
      </c>
      <c r="J4444" t="str">
        <f>_xlfn.XLOOKUP(I4444,accounts!A:A,accounts!B:B,"")</f>
        <v>software</v>
      </c>
      <c r="K4444" t="str">
        <f>_xlfn.XLOOKUP(I4444,accounts!A:A,accounts!F:F,"")</f>
        <v>Enterprise</v>
      </c>
      <c r="L4444" t="s">
        <v>56</v>
      </c>
      <c r="M4444" t="s">
        <v>9032</v>
      </c>
      <c r="N4444" t="s">
        <v>9045</v>
      </c>
      <c r="O4444" s="1">
        <v>42919</v>
      </c>
      <c r="P4444" s="1">
        <v>42928</v>
      </c>
      <c r="Q4444" s="5">
        <f>_xlfn.XLOOKUP(G4444,products!A:A,products!C:C,"")</f>
        <v>550</v>
      </c>
      <c r="R4444">
        <v>19</v>
      </c>
      <c r="S4444" s="5">
        <f t="shared" si="69"/>
        <v>10450</v>
      </c>
    </row>
    <row r="4445" spans="1:19" x14ac:dyDescent="0.2">
      <c r="A4445" t="s">
        <v>4590</v>
      </c>
      <c r="B4445" t="s">
        <v>9027</v>
      </c>
      <c r="C4445" t="s">
        <v>28</v>
      </c>
      <c r="D4445" t="str">
        <f>_xlfn.XLOOKUP(C4445,sales_teams!A:A,sales_teams!B:B,"")</f>
        <v>E262141</v>
      </c>
      <c r="E4445" t="str">
        <f>_xlfn.XLOOKUP(C4445,sales_teams!A:A,sales_teams!C:C,"")</f>
        <v>Rocco Neubert</v>
      </c>
      <c r="F4445" t="str">
        <f>_xlfn.XLOOKUP(C4445,sales_teams!A:A,sales_teams!D:D,"")</f>
        <v>East</v>
      </c>
      <c r="G4445" t="s">
        <v>83</v>
      </c>
      <c r="H4445" t="str">
        <f>_xlfn.XLOOKUP(G4445,products!A:A,products!B:B,"")</f>
        <v>GTX</v>
      </c>
      <c r="I4445" t="s">
        <v>215</v>
      </c>
      <c r="J4445" t="str">
        <f>_xlfn.XLOOKUP(I4445,accounts!A:A,accounts!B:B,"")</f>
        <v>technolgy</v>
      </c>
      <c r="K4445" t="str">
        <f>_xlfn.XLOOKUP(I4445,accounts!A:A,accounts!F:F,"")</f>
        <v>Enterprise</v>
      </c>
      <c r="L4445" t="s">
        <v>56</v>
      </c>
      <c r="M4445" t="s">
        <v>9031</v>
      </c>
      <c r="N4445" t="s">
        <v>9042</v>
      </c>
      <c r="O4445" s="1">
        <v>42919</v>
      </c>
      <c r="P4445" s="1">
        <v>42920</v>
      </c>
      <c r="Q4445" s="5">
        <f>_xlfn.XLOOKUP(G4445,products!A:A,products!C:C,"")</f>
        <v>5482</v>
      </c>
      <c r="R4445">
        <v>11</v>
      </c>
      <c r="S4445" s="5">
        <f t="shared" si="69"/>
        <v>60302</v>
      </c>
    </row>
    <row r="4446" spans="1:19" x14ac:dyDescent="0.2">
      <c r="A4446" t="s">
        <v>4591</v>
      </c>
      <c r="B4446" t="s">
        <v>9027</v>
      </c>
      <c r="C4446" t="s">
        <v>40</v>
      </c>
      <c r="D4446" t="str">
        <f>_xlfn.XLOOKUP(C4446,sales_teams!A:A,sales_teams!B:B,"")</f>
        <v>W249222</v>
      </c>
      <c r="E4446" t="str">
        <f>_xlfn.XLOOKUP(C4446,sales_teams!A:A,sales_teams!C:C,"")</f>
        <v>Summer Sewald</v>
      </c>
      <c r="F4446" t="str">
        <f>_xlfn.XLOOKUP(C4446,sales_teams!A:A,sales_teams!D:D,"")</f>
        <v>West</v>
      </c>
      <c r="G4446" t="s">
        <v>83</v>
      </c>
      <c r="H4446" t="str">
        <f>_xlfn.XLOOKUP(G4446,products!A:A,products!B:B,"")</f>
        <v>GTX</v>
      </c>
      <c r="I4446" t="s">
        <v>97</v>
      </c>
      <c r="J4446" t="str">
        <f>_xlfn.XLOOKUP(I4446,accounts!A:A,accounts!B:B,"")</f>
        <v>telecommunications</v>
      </c>
      <c r="K4446" t="str">
        <f>_xlfn.XLOOKUP(I4446,accounts!A:A,accounts!F:F,"")</f>
        <v>Mid-Market</v>
      </c>
      <c r="L4446" t="s">
        <v>81</v>
      </c>
      <c r="M4446" t="s">
        <v>9040</v>
      </c>
      <c r="N4446" t="s">
        <v>9045</v>
      </c>
      <c r="O4446" s="1">
        <v>42919</v>
      </c>
      <c r="P4446" s="1">
        <v>42920</v>
      </c>
      <c r="Q4446" s="5">
        <f>_xlfn.XLOOKUP(G4446,products!A:A,products!C:C,"")</f>
        <v>5482</v>
      </c>
      <c r="R4446">
        <v>1</v>
      </c>
      <c r="S4446" s="5">
        <f t="shared" si="69"/>
        <v>5482</v>
      </c>
    </row>
    <row r="4447" spans="1:19" x14ac:dyDescent="0.2">
      <c r="A4447" t="s">
        <v>4592</v>
      </c>
      <c r="B4447" t="s">
        <v>9025</v>
      </c>
      <c r="C4447" t="s">
        <v>40</v>
      </c>
      <c r="D4447" t="str">
        <f>_xlfn.XLOOKUP(C4447,sales_teams!A:A,sales_teams!B:B,"")</f>
        <v>W249222</v>
      </c>
      <c r="E4447" t="str">
        <f>_xlfn.XLOOKUP(C4447,sales_teams!A:A,sales_teams!C:C,"")</f>
        <v>Summer Sewald</v>
      </c>
      <c r="F4447" t="str">
        <f>_xlfn.XLOOKUP(C4447,sales_teams!A:A,sales_teams!D:D,"")</f>
        <v>West</v>
      </c>
      <c r="G4447" t="s">
        <v>83</v>
      </c>
      <c r="H4447" t="str">
        <f>_xlfn.XLOOKUP(G4447,products!A:A,products!B:B,"")</f>
        <v>GTX</v>
      </c>
      <c r="I4447" t="s">
        <v>287</v>
      </c>
      <c r="J4447" t="str">
        <f>_xlfn.XLOOKUP(I4447,accounts!A:A,accounts!B:B,"")</f>
        <v>retail</v>
      </c>
      <c r="K4447" t="str">
        <f>_xlfn.XLOOKUP(I4447,accounts!A:A,accounts!F:F,"")</f>
        <v>Enterprise</v>
      </c>
      <c r="L4447" t="s">
        <v>81</v>
      </c>
      <c r="M4447" t="s">
        <v>9040</v>
      </c>
      <c r="N4447" t="s">
        <v>9041</v>
      </c>
      <c r="O4447" s="1">
        <v>42919</v>
      </c>
      <c r="P4447" s="1">
        <v>42921</v>
      </c>
      <c r="Q4447" s="5">
        <f>_xlfn.XLOOKUP(G4447,products!A:A,products!C:C,"")</f>
        <v>5482</v>
      </c>
      <c r="R4447">
        <v>12</v>
      </c>
      <c r="S4447" s="5">
        <f t="shared" si="69"/>
        <v>65784</v>
      </c>
    </row>
    <row r="4448" spans="1:19" x14ac:dyDescent="0.2">
      <c r="A4448" t="s">
        <v>4593</v>
      </c>
      <c r="B4448" t="s">
        <v>9025</v>
      </c>
      <c r="C4448" t="s">
        <v>40</v>
      </c>
      <c r="D4448" t="str">
        <f>_xlfn.XLOOKUP(C4448,sales_teams!A:A,sales_teams!B:B,"")</f>
        <v>W249222</v>
      </c>
      <c r="E4448" t="str">
        <f>_xlfn.XLOOKUP(C4448,sales_teams!A:A,sales_teams!C:C,"")</f>
        <v>Summer Sewald</v>
      </c>
      <c r="F4448" t="str">
        <f>_xlfn.XLOOKUP(C4448,sales_teams!A:A,sales_teams!D:D,"")</f>
        <v>West</v>
      </c>
      <c r="G4448" t="s">
        <v>83</v>
      </c>
      <c r="H4448" t="str">
        <f>_xlfn.XLOOKUP(G4448,products!A:A,products!B:B,"")</f>
        <v>GTX</v>
      </c>
      <c r="I4448" t="s">
        <v>84</v>
      </c>
      <c r="J4448" t="str">
        <f>_xlfn.XLOOKUP(I4448,accounts!A:A,accounts!B:B,"")</f>
        <v>marketing</v>
      </c>
      <c r="K4448" t="str">
        <f>_xlfn.XLOOKUP(I4448,accounts!A:A,accounts!F:F,"")</f>
        <v>Mid-Market</v>
      </c>
      <c r="L4448" t="s">
        <v>81</v>
      </c>
      <c r="M4448" t="s">
        <v>9039</v>
      </c>
      <c r="N4448" t="s">
        <v>9041</v>
      </c>
      <c r="O4448" s="1">
        <v>42919</v>
      </c>
      <c r="P4448" s="1">
        <v>42926</v>
      </c>
      <c r="Q4448" s="5">
        <f>_xlfn.XLOOKUP(G4448,products!A:A,products!C:C,"")</f>
        <v>5482</v>
      </c>
      <c r="R4448">
        <v>2</v>
      </c>
      <c r="S4448" s="5">
        <f t="shared" si="69"/>
        <v>10964</v>
      </c>
    </row>
    <row r="4449" spans="1:19" x14ac:dyDescent="0.2">
      <c r="A4449" t="s">
        <v>4594</v>
      </c>
      <c r="B4449" t="s">
        <v>9028</v>
      </c>
      <c r="C4449" t="s">
        <v>40</v>
      </c>
      <c r="D4449" t="str">
        <f>_xlfn.XLOOKUP(C4449,sales_teams!A:A,sales_teams!B:B,"")</f>
        <v>W249222</v>
      </c>
      <c r="E4449" t="str">
        <f>_xlfn.XLOOKUP(C4449,sales_teams!A:A,sales_teams!C:C,"")</f>
        <v>Summer Sewald</v>
      </c>
      <c r="F4449" t="str">
        <f>_xlfn.XLOOKUP(C4449,sales_teams!A:A,sales_teams!D:D,"")</f>
        <v>West</v>
      </c>
      <c r="G4449" t="s">
        <v>83</v>
      </c>
      <c r="H4449" t="str">
        <f>_xlfn.XLOOKUP(G4449,products!A:A,products!B:B,"")</f>
        <v>GTX</v>
      </c>
      <c r="I4449" t="s">
        <v>200</v>
      </c>
      <c r="J4449" t="str">
        <f>_xlfn.XLOOKUP(I4449,accounts!A:A,accounts!B:B,"")</f>
        <v>medical</v>
      </c>
      <c r="K4449" t="str">
        <f>_xlfn.XLOOKUP(I4449,accounts!A:A,accounts!F:F,"")</f>
        <v>Mid-Market</v>
      </c>
      <c r="L4449" t="s">
        <v>56</v>
      </c>
      <c r="M4449" t="s">
        <v>9031</v>
      </c>
      <c r="N4449" t="s">
        <v>9043</v>
      </c>
      <c r="O4449" s="1">
        <v>42919</v>
      </c>
      <c r="P4449" s="1">
        <v>43005</v>
      </c>
      <c r="Q4449" s="5">
        <f>_xlfn.XLOOKUP(G4449,products!A:A,products!C:C,"")</f>
        <v>5482</v>
      </c>
      <c r="R4449">
        <v>24</v>
      </c>
      <c r="S4449" s="5">
        <f t="shared" si="69"/>
        <v>131568</v>
      </c>
    </row>
    <row r="4450" spans="1:19" x14ac:dyDescent="0.2">
      <c r="A4450" t="s">
        <v>4595</v>
      </c>
      <c r="B4450" t="s">
        <v>9027</v>
      </c>
      <c r="C4450" t="s">
        <v>10</v>
      </c>
      <c r="D4450" t="str">
        <f>_xlfn.XLOOKUP(C4450,sales_teams!A:A,sales_teams!B:B,"")</f>
        <v>C309699</v>
      </c>
      <c r="E4450" t="str">
        <f>_xlfn.XLOOKUP(C4450,sales_teams!A:A,sales_teams!C:C,"")</f>
        <v>Melvin Marxen</v>
      </c>
      <c r="F4450" t="str">
        <f>_xlfn.XLOOKUP(C4450,sales_teams!A:A,sales_teams!D:D,"")</f>
        <v>Central</v>
      </c>
      <c r="G4450" t="s">
        <v>75</v>
      </c>
      <c r="H4450" t="str">
        <f>_xlfn.XLOOKUP(G4450,products!A:A,products!B:B,"")</f>
        <v>MG</v>
      </c>
      <c r="I4450" t="s">
        <v>329</v>
      </c>
      <c r="J4450" t="str">
        <f>_xlfn.XLOOKUP(I4450,accounts!A:A,accounts!B:B,"")</f>
        <v>technolgy</v>
      </c>
      <c r="K4450" t="str">
        <f>_xlfn.XLOOKUP(I4450,accounts!A:A,accounts!F:F,"")</f>
        <v>Enterprise</v>
      </c>
      <c r="L4450" t="s">
        <v>56</v>
      </c>
      <c r="M4450" t="s">
        <v>9032</v>
      </c>
      <c r="N4450" t="s">
        <v>9041</v>
      </c>
      <c r="O4450" s="1">
        <v>42919</v>
      </c>
      <c r="P4450" s="1">
        <v>42921</v>
      </c>
      <c r="Q4450" s="5">
        <f>_xlfn.XLOOKUP(G4450,products!A:A,products!C:C,"")</f>
        <v>3393</v>
      </c>
      <c r="R4450">
        <v>39</v>
      </c>
      <c r="S4450" s="5">
        <f t="shared" si="69"/>
        <v>132327</v>
      </c>
    </row>
    <row r="4451" spans="1:19" x14ac:dyDescent="0.2">
      <c r="A4451" t="s">
        <v>4596</v>
      </c>
      <c r="B4451" t="s">
        <v>9027</v>
      </c>
      <c r="C4451" t="s">
        <v>43</v>
      </c>
      <c r="D4451" t="str">
        <f>_xlfn.XLOOKUP(C4451,sales_teams!A:A,sales_teams!B:B,"")</f>
        <v>W596440</v>
      </c>
      <c r="E4451" t="str">
        <f>_xlfn.XLOOKUP(C4451,sales_teams!A:A,sales_teams!C:C,"")</f>
        <v>Summer Sewald</v>
      </c>
      <c r="F4451" t="str">
        <f>_xlfn.XLOOKUP(C4451,sales_teams!A:A,sales_teams!D:D,"")</f>
        <v>West</v>
      </c>
      <c r="G4451" t="s">
        <v>54</v>
      </c>
      <c r="H4451" t="str">
        <f>_xlfn.XLOOKUP(G4451,products!A:A,products!B:B,"")</f>
        <v>GTX</v>
      </c>
      <c r="I4451" t="s">
        <v>176</v>
      </c>
      <c r="J4451" t="str">
        <f>_xlfn.XLOOKUP(I4451,accounts!A:A,accounts!B:B,"")</f>
        <v>employment</v>
      </c>
      <c r="K4451" t="str">
        <f>_xlfn.XLOOKUP(I4451,accounts!A:A,accounts!F:F,"")</f>
        <v>Enterprise</v>
      </c>
      <c r="L4451" t="s">
        <v>81</v>
      </c>
      <c r="M4451" t="s">
        <v>9038</v>
      </c>
      <c r="N4451" t="s">
        <v>9041</v>
      </c>
      <c r="O4451" s="1">
        <v>42919</v>
      </c>
      <c r="P4451" s="1">
        <v>42962</v>
      </c>
      <c r="Q4451" s="5">
        <f>_xlfn.XLOOKUP(G4451,products!A:A,products!C:C,"")</f>
        <v>1096</v>
      </c>
      <c r="R4451">
        <v>3</v>
      </c>
      <c r="S4451" s="5">
        <f t="shared" si="69"/>
        <v>3288</v>
      </c>
    </row>
    <row r="4452" spans="1:19" x14ac:dyDescent="0.2">
      <c r="A4452" t="s">
        <v>4597</v>
      </c>
      <c r="B4452" t="s">
        <v>9026</v>
      </c>
      <c r="C4452" t="s">
        <v>43</v>
      </c>
      <c r="D4452" t="str">
        <f>_xlfn.XLOOKUP(C4452,sales_teams!A:A,sales_teams!B:B,"")</f>
        <v>W596440</v>
      </c>
      <c r="E4452" t="str">
        <f>_xlfn.XLOOKUP(C4452,sales_teams!A:A,sales_teams!C:C,"")</f>
        <v>Summer Sewald</v>
      </c>
      <c r="F4452" t="str">
        <f>_xlfn.XLOOKUP(C4452,sales_teams!A:A,sales_teams!D:D,"")</f>
        <v>West</v>
      </c>
      <c r="G4452" t="s">
        <v>60</v>
      </c>
      <c r="H4452" t="str">
        <f>_xlfn.XLOOKUP(G4452,products!A:A,products!B:B,"")</f>
        <v>MG</v>
      </c>
      <c r="I4452" t="s">
        <v>65</v>
      </c>
      <c r="J4452" t="str">
        <f>_xlfn.XLOOKUP(I4452,accounts!A:A,accounts!B:B,"")</f>
        <v>services</v>
      </c>
      <c r="K4452" t="str">
        <f>_xlfn.XLOOKUP(I4452,accounts!A:A,accounts!F:F,"")</f>
        <v>Mid-Market</v>
      </c>
      <c r="L4452" t="s">
        <v>56</v>
      </c>
      <c r="M4452" t="s">
        <v>9033</v>
      </c>
      <c r="N4452" t="s">
        <v>9042</v>
      </c>
      <c r="O4452" s="1">
        <v>42919</v>
      </c>
      <c r="P4452" s="1">
        <v>42980</v>
      </c>
      <c r="Q4452" s="5">
        <f>_xlfn.XLOOKUP(G4452,products!A:A,products!C:C,"")</f>
        <v>55</v>
      </c>
      <c r="R4452">
        <v>25</v>
      </c>
      <c r="S4452" s="5">
        <f t="shared" si="69"/>
        <v>1375</v>
      </c>
    </row>
    <row r="4453" spans="1:19" x14ac:dyDescent="0.2">
      <c r="A4453" t="s">
        <v>4598</v>
      </c>
      <c r="B4453" t="s">
        <v>9027</v>
      </c>
      <c r="C4453" t="s">
        <v>42</v>
      </c>
      <c r="D4453" t="str">
        <f>_xlfn.XLOOKUP(C4453,sales_teams!A:A,sales_teams!B:B,"")</f>
        <v>W674591</v>
      </c>
      <c r="E4453" t="str">
        <f>_xlfn.XLOOKUP(C4453,sales_teams!A:A,sales_teams!C:C,"")</f>
        <v>Summer Sewald</v>
      </c>
      <c r="F4453" t="str">
        <f>_xlfn.XLOOKUP(C4453,sales_teams!A:A,sales_teams!D:D,"")</f>
        <v>West</v>
      </c>
      <c r="G4453" t="s">
        <v>62</v>
      </c>
      <c r="H4453" t="str">
        <f>_xlfn.XLOOKUP(G4453,products!A:A,products!B:B,"")</f>
        <v>GTX</v>
      </c>
      <c r="J4453">
        <f>_xlfn.XLOOKUP(I4453,accounts!A:A,accounts!B:B,"")</f>
        <v>0</v>
      </c>
      <c r="K4453">
        <f>_xlfn.XLOOKUP(I4453,accounts!A:A,accounts!F:F,"")</f>
        <v>0</v>
      </c>
      <c r="L4453" t="s">
        <v>76</v>
      </c>
      <c r="N4453" t="s">
        <v>9044</v>
      </c>
      <c r="O4453" s="1">
        <v>42919</v>
      </c>
      <c r="Q4453" s="5">
        <f>_xlfn.XLOOKUP(G4453,products!A:A,products!C:C,"")</f>
        <v>550</v>
      </c>
      <c r="R4453">
        <v>29</v>
      </c>
      <c r="S4453" s="5">
        <f t="shared" si="69"/>
        <v>15950</v>
      </c>
    </row>
    <row r="4454" spans="1:19" x14ac:dyDescent="0.2">
      <c r="A4454" t="s">
        <v>4599</v>
      </c>
      <c r="B4454" t="s">
        <v>9027</v>
      </c>
      <c r="C4454" t="s">
        <v>42</v>
      </c>
      <c r="D4454" t="str">
        <f>_xlfn.XLOOKUP(C4454,sales_teams!A:A,sales_teams!B:B,"")</f>
        <v>W674591</v>
      </c>
      <c r="E4454" t="str">
        <f>_xlfn.XLOOKUP(C4454,sales_teams!A:A,sales_teams!C:C,"")</f>
        <v>Summer Sewald</v>
      </c>
      <c r="F4454" t="str">
        <f>_xlfn.XLOOKUP(C4454,sales_teams!A:A,sales_teams!D:D,"")</f>
        <v>West</v>
      </c>
      <c r="G4454" t="s">
        <v>54</v>
      </c>
      <c r="H4454" t="str">
        <f>_xlfn.XLOOKUP(G4454,products!A:A,products!B:B,"")</f>
        <v>GTX</v>
      </c>
      <c r="I4454" t="s">
        <v>71</v>
      </c>
      <c r="J4454" t="str">
        <f>_xlfn.XLOOKUP(I4454,accounts!A:A,accounts!B:B,"")</f>
        <v>entertainment</v>
      </c>
      <c r="K4454" t="str">
        <f>_xlfn.XLOOKUP(I4454,accounts!A:A,accounts!F:F,"")</f>
        <v>Enterprise</v>
      </c>
      <c r="L4454" t="s">
        <v>56</v>
      </c>
      <c r="M4454" t="s">
        <v>9033</v>
      </c>
      <c r="N4454" t="s">
        <v>9043</v>
      </c>
      <c r="O4454" s="1">
        <v>42919</v>
      </c>
      <c r="P4454" s="1">
        <v>42928</v>
      </c>
      <c r="Q4454" s="5">
        <f>_xlfn.XLOOKUP(G4454,products!A:A,products!C:C,"")</f>
        <v>1096</v>
      </c>
      <c r="R4454">
        <v>38</v>
      </c>
      <c r="S4454" s="5">
        <f t="shared" si="69"/>
        <v>41648</v>
      </c>
    </row>
    <row r="4455" spans="1:19" x14ac:dyDescent="0.2">
      <c r="A4455" t="s">
        <v>4600</v>
      </c>
      <c r="B4455" t="s">
        <v>9028</v>
      </c>
      <c r="C4455" t="s">
        <v>42</v>
      </c>
      <c r="D4455" t="str">
        <f>_xlfn.XLOOKUP(C4455,sales_teams!A:A,sales_teams!B:B,"")</f>
        <v>W674591</v>
      </c>
      <c r="E4455" t="str">
        <f>_xlfn.XLOOKUP(C4455,sales_teams!A:A,sales_teams!C:C,"")</f>
        <v>Summer Sewald</v>
      </c>
      <c r="F4455" t="str">
        <f>_xlfn.XLOOKUP(C4455,sales_teams!A:A,sales_teams!D:D,"")</f>
        <v>West</v>
      </c>
      <c r="G4455" t="s">
        <v>54</v>
      </c>
      <c r="H4455" t="str">
        <f>_xlfn.XLOOKUP(G4455,products!A:A,products!B:B,"")</f>
        <v>GTX</v>
      </c>
      <c r="I4455" t="s">
        <v>287</v>
      </c>
      <c r="J4455" t="str">
        <f>_xlfn.XLOOKUP(I4455,accounts!A:A,accounts!B:B,"")</f>
        <v>retail</v>
      </c>
      <c r="K4455" t="str">
        <f>_xlfn.XLOOKUP(I4455,accounts!A:A,accounts!F:F,"")</f>
        <v>Enterprise</v>
      </c>
      <c r="L4455" t="s">
        <v>56</v>
      </c>
      <c r="M4455" t="s">
        <v>9031</v>
      </c>
      <c r="N4455" t="s">
        <v>9042</v>
      </c>
      <c r="O4455" s="1">
        <v>42919</v>
      </c>
      <c r="P4455" s="1">
        <v>42929</v>
      </c>
      <c r="Q4455" s="5">
        <f>_xlfn.XLOOKUP(G4455,products!A:A,products!C:C,"")</f>
        <v>1096</v>
      </c>
      <c r="R4455">
        <v>15</v>
      </c>
      <c r="S4455" s="5">
        <f t="shared" si="69"/>
        <v>16440</v>
      </c>
    </row>
    <row r="4456" spans="1:19" x14ac:dyDescent="0.2">
      <c r="A4456" t="s">
        <v>4601</v>
      </c>
      <c r="B4456" t="s">
        <v>9028</v>
      </c>
      <c r="C4456" t="s">
        <v>42</v>
      </c>
      <c r="D4456" t="str">
        <f>_xlfn.XLOOKUP(C4456,sales_teams!A:A,sales_teams!B:B,"")</f>
        <v>W674591</v>
      </c>
      <c r="E4456" t="str">
        <f>_xlfn.XLOOKUP(C4456,sales_teams!A:A,sales_teams!C:C,"")</f>
        <v>Summer Sewald</v>
      </c>
      <c r="F4456" t="str">
        <f>_xlfn.XLOOKUP(C4456,sales_teams!A:A,sales_teams!D:D,"")</f>
        <v>West</v>
      </c>
      <c r="G4456" t="s">
        <v>8951</v>
      </c>
      <c r="H4456" t="str">
        <f>_xlfn.XLOOKUP(G4456,products!A:A,products!B:B,"")</f>
        <v>GTX</v>
      </c>
      <c r="I4456" t="s">
        <v>176</v>
      </c>
      <c r="J4456" t="str">
        <f>_xlfn.XLOOKUP(I4456,accounts!A:A,accounts!B:B,"")</f>
        <v>employment</v>
      </c>
      <c r="K4456" t="str">
        <f>_xlfn.XLOOKUP(I4456,accounts!A:A,accounts!F:F,"")</f>
        <v>Enterprise</v>
      </c>
      <c r="L4456" t="s">
        <v>56</v>
      </c>
      <c r="M4456" t="s">
        <v>9031</v>
      </c>
      <c r="N4456" t="s">
        <v>9041</v>
      </c>
      <c r="O4456" s="1">
        <v>42919</v>
      </c>
      <c r="P4456" s="1">
        <v>42959</v>
      </c>
      <c r="Q4456" s="5">
        <f>_xlfn.XLOOKUP(G4456,products!A:A,products!C:C,"")</f>
        <v>4821</v>
      </c>
      <c r="R4456">
        <v>21</v>
      </c>
      <c r="S4456" s="5">
        <f t="shared" si="69"/>
        <v>101241</v>
      </c>
    </row>
    <row r="4457" spans="1:19" x14ac:dyDescent="0.2">
      <c r="A4457" t="s">
        <v>4602</v>
      </c>
      <c r="B4457" t="s">
        <v>9027</v>
      </c>
      <c r="C4457" t="s">
        <v>8</v>
      </c>
      <c r="D4457" t="str">
        <f>_xlfn.XLOOKUP(C4457,sales_teams!A:A,sales_teams!B:B,"")</f>
        <v>C100201</v>
      </c>
      <c r="E4457" t="str">
        <f>_xlfn.XLOOKUP(C4457,sales_teams!A:A,sales_teams!C:C,"")</f>
        <v>Dustin Brinkmann</v>
      </c>
      <c r="F4457" t="str">
        <f>_xlfn.XLOOKUP(C4457,sales_teams!A:A,sales_teams!D:D,"")</f>
        <v>Central</v>
      </c>
      <c r="G4457" t="s">
        <v>75</v>
      </c>
      <c r="H4457" t="str">
        <f>_xlfn.XLOOKUP(G4457,products!A:A,products!B:B,"")</f>
        <v>MG</v>
      </c>
      <c r="I4457" t="s">
        <v>78</v>
      </c>
      <c r="J4457" t="str">
        <f>_xlfn.XLOOKUP(I4457,accounts!A:A,accounts!B:B,"")</f>
        <v>medical</v>
      </c>
      <c r="K4457" t="str">
        <f>_xlfn.XLOOKUP(I4457,accounts!A:A,accounts!F:F,"")</f>
        <v>Mid-Market</v>
      </c>
      <c r="L4457" t="s">
        <v>56</v>
      </c>
      <c r="M4457" t="s">
        <v>9031</v>
      </c>
      <c r="N4457" t="s">
        <v>9045</v>
      </c>
      <c r="O4457" s="1">
        <v>42919</v>
      </c>
      <c r="P4457" s="1">
        <v>43001</v>
      </c>
      <c r="Q4457" s="5">
        <f>_xlfn.XLOOKUP(G4457,products!A:A,products!C:C,"")</f>
        <v>3393</v>
      </c>
      <c r="R4457">
        <v>39</v>
      </c>
      <c r="S4457" s="5">
        <f t="shared" si="69"/>
        <v>132327</v>
      </c>
    </row>
    <row r="4458" spans="1:19" x14ac:dyDescent="0.2">
      <c r="A4458" t="s">
        <v>4603</v>
      </c>
      <c r="B4458" t="s">
        <v>9026</v>
      </c>
      <c r="C4458" t="s">
        <v>8</v>
      </c>
      <c r="D4458" t="str">
        <f>_xlfn.XLOOKUP(C4458,sales_teams!A:A,sales_teams!B:B,"")</f>
        <v>C100201</v>
      </c>
      <c r="E4458" t="str">
        <f>_xlfn.XLOOKUP(C4458,sales_teams!A:A,sales_teams!C:C,"")</f>
        <v>Dustin Brinkmann</v>
      </c>
      <c r="F4458" t="str">
        <f>_xlfn.XLOOKUP(C4458,sales_teams!A:A,sales_teams!D:D,"")</f>
        <v>Central</v>
      </c>
      <c r="G4458" t="s">
        <v>75</v>
      </c>
      <c r="H4458" t="str">
        <f>_xlfn.XLOOKUP(G4458,products!A:A,products!B:B,"")</f>
        <v>MG</v>
      </c>
      <c r="I4458" t="s">
        <v>213</v>
      </c>
      <c r="J4458" t="str">
        <f>_xlfn.XLOOKUP(I4458,accounts!A:A,accounts!B:B,"")</f>
        <v>software</v>
      </c>
      <c r="K4458" t="str">
        <f>_xlfn.XLOOKUP(I4458,accounts!A:A,accounts!F:F,"")</f>
        <v>Enterprise</v>
      </c>
      <c r="L4458" t="s">
        <v>56</v>
      </c>
      <c r="M4458" t="s">
        <v>9031</v>
      </c>
      <c r="N4458" t="s">
        <v>9042</v>
      </c>
      <c r="O4458" s="1">
        <v>42919</v>
      </c>
      <c r="P4458" s="1">
        <v>42980</v>
      </c>
      <c r="Q4458" s="5">
        <f>_xlfn.XLOOKUP(G4458,products!A:A,products!C:C,"")</f>
        <v>3393</v>
      </c>
      <c r="R4458">
        <v>1</v>
      </c>
      <c r="S4458" s="5">
        <f t="shared" si="69"/>
        <v>3393</v>
      </c>
    </row>
    <row r="4459" spans="1:19" x14ac:dyDescent="0.2">
      <c r="A4459" t="s">
        <v>4604</v>
      </c>
      <c r="B4459" t="s">
        <v>9027</v>
      </c>
      <c r="C4459" t="s">
        <v>12</v>
      </c>
      <c r="D4459" t="str">
        <f>_xlfn.XLOOKUP(C4459,sales_teams!A:A,sales_teams!B:B,"")</f>
        <v>C234392</v>
      </c>
      <c r="E4459" t="str">
        <f>_xlfn.XLOOKUP(C4459,sales_teams!A:A,sales_teams!C:C,"")</f>
        <v>Melvin Marxen</v>
      </c>
      <c r="F4459" t="str">
        <f>_xlfn.XLOOKUP(C4459,sales_teams!A:A,sales_teams!D:D,"")</f>
        <v>Central</v>
      </c>
      <c r="G4459" t="s">
        <v>54</v>
      </c>
      <c r="H4459" t="str">
        <f>_xlfn.XLOOKUP(G4459,products!A:A,products!B:B,"")</f>
        <v>GTX</v>
      </c>
      <c r="I4459" t="s">
        <v>154</v>
      </c>
      <c r="J4459" t="str">
        <f>_xlfn.XLOOKUP(I4459,accounts!A:A,accounts!B:B,"")</f>
        <v>finance</v>
      </c>
      <c r="K4459" t="str">
        <f>_xlfn.XLOOKUP(I4459,accounts!A:A,accounts!F:F,"")</f>
        <v>Enterprise</v>
      </c>
      <c r="L4459" t="s">
        <v>56</v>
      </c>
      <c r="M4459" t="s">
        <v>9032</v>
      </c>
      <c r="N4459" t="s">
        <v>9045</v>
      </c>
      <c r="O4459" s="1">
        <v>42919</v>
      </c>
      <c r="P4459" s="1">
        <v>42927</v>
      </c>
      <c r="Q4459" s="5">
        <f>_xlfn.XLOOKUP(G4459,products!A:A,products!C:C,"")</f>
        <v>1096</v>
      </c>
      <c r="R4459">
        <v>50</v>
      </c>
      <c r="S4459" s="5">
        <f t="shared" si="69"/>
        <v>54800</v>
      </c>
    </row>
    <row r="4460" spans="1:19" x14ac:dyDescent="0.2">
      <c r="A4460" t="s">
        <v>4605</v>
      </c>
      <c r="B4460" t="s">
        <v>9026</v>
      </c>
      <c r="C4460" t="s">
        <v>45</v>
      </c>
      <c r="D4460" t="str">
        <f>_xlfn.XLOOKUP(C4460,sales_teams!A:A,sales_teams!B:B,"")</f>
        <v>W960943</v>
      </c>
      <c r="E4460" t="str">
        <f>_xlfn.XLOOKUP(C4460,sales_teams!A:A,sales_teams!C:C,"")</f>
        <v>Summer Sewald</v>
      </c>
      <c r="F4460" t="str">
        <f>_xlfn.XLOOKUP(C4460,sales_teams!A:A,sales_teams!D:D,"")</f>
        <v>West</v>
      </c>
      <c r="G4460" t="s">
        <v>75</v>
      </c>
      <c r="H4460" t="str">
        <f>_xlfn.XLOOKUP(G4460,products!A:A,products!B:B,"")</f>
        <v>MG</v>
      </c>
      <c r="I4460" t="s">
        <v>176</v>
      </c>
      <c r="J4460" t="str">
        <f>_xlfn.XLOOKUP(I4460,accounts!A:A,accounts!B:B,"")</f>
        <v>employment</v>
      </c>
      <c r="K4460" t="str">
        <f>_xlfn.XLOOKUP(I4460,accounts!A:A,accounts!F:F,"")</f>
        <v>Enterprise</v>
      </c>
      <c r="L4460" t="s">
        <v>81</v>
      </c>
      <c r="M4460" t="s">
        <v>9037</v>
      </c>
      <c r="N4460" t="s">
        <v>9045</v>
      </c>
      <c r="O4460" s="1">
        <v>42919</v>
      </c>
      <c r="P4460" s="1">
        <v>42925</v>
      </c>
      <c r="Q4460" s="5">
        <f>_xlfn.XLOOKUP(G4460,products!A:A,products!C:C,"")</f>
        <v>3393</v>
      </c>
      <c r="R4460">
        <v>1</v>
      </c>
      <c r="S4460" s="5">
        <f t="shared" si="69"/>
        <v>3393</v>
      </c>
    </row>
    <row r="4461" spans="1:19" x14ac:dyDescent="0.2">
      <c r="A4461" t="s">
        <v>4606</v>
      </c>
      <c r="B4461" t="s">
        <v>9025</v>
      </c>
      <c r="C4461" t="s">
        <v>9</v>
      </c>
      <c r="D4461" t="str">
        <f>_xlfn.XLOOKUP(C4461,sales_teams!A:A,sales_teams!B:B,"")</f>
        <v>C62195</v>
      </c>
      <c r="E4461" t="str">
        <f>_xlfn.XLOOKUP(C4461,sales_teams!A:A,sales_teams!C:C,"")</f>
        <v>Dustin Brinkmann</v>
      </c>
      <c r="F4461" t="str">
        <f>_xlfn.XLOOKUP(C4461,sales_teams!A:A,sales_teams!D:D,"")</f>
        <v>Central</v>
      </c>
      <c r="G4461" t="s">
        <v>62</v>
      </c>
      <c r="H4461" t="str">
        <f>_xlfn.XLOOKUP(G4461,products!A:A,products!B:B,"")</f>
        <v>GTX</v>
      </c>
      <c r="I4461" t="s">
        <v>140</v>
      </c>
      <c r="J4461" t="str">
        <f>_xlfn.XLOOKUP(I4461,accounts!A:A,accounts!B:B,"")</f>
        <v>technolgy</v>
      </c>
      <c r="K4461" t="str">
        <f>_xlfn.XLOOKUP(I4461,accounts!A:A,accounts!F:F,"")</f>
        <v>Mid-Market</v>
      </c>
      <c r="L4461" t="s">
        <v>56</v>
      </c>
      <c r="M4461" t="s">
        <v>9035</v>
      </c>
      <c r="N4461" t="s">
        <v>9043</v>
      </c>
      <c r="O4461" s="1">
        <v>42919</v>
      </c>
      <c r="P4461" s="1">
        <v>42984</v>
      </c>
      <c r="Q4461" s="5">
        <f>_xlfn.XLOOKUP(G4461,products!A:A,products!C:C,"")</f>
        <v>550</v>
      </c>
      <c r="R4461">
        <v>20</v>
      </c>
      <c r="S4461" s="5">
        <f t="shared" si="69"/>
        <v>11000</v>
      </c>
    </row>
    <row r="4462" spans="1:19" x14ac:dyDescent="0.2">
      <c r="A4462" t="s">
        <v>4607</v>
      </c>
      <c r="B4462" t="s">
        <v>9027</v>
      </c>
      <c r="C4462" t="s">
        <v>7</v>
      </c>
      <c r="D4462" t="str">
        <f>_xlfn.XLOOKUP(C4462,sales_teams!A:A,sales_teams!B:B,"")</f>
        <v>C234829</v>
      </c>
      <c r="E4462" t="str">
        <f>_xlfn.XLOOKUP(C4462,sales_teams!A:A,sales_teams!C:C,"")</f>
        <v>Dustin Brinkmann</v>
      </c>
      <c r="F4462" t="str">
        <f>_xlfn.XLOOKUP(C4462,sales_teams!A:A,sales_teams!D:D,"")</f>
        <v>Central</v>
      </c>
      <c r="G4462" t="s">
        <v>62</v>
      </c>
      <c r="H4462" t="str">
        <f>_xlfn.XLOOKUP(G4462,products!A:A,products!B:B,"")</f>
        <v>GTX</v>
      </c>
      <c r="I4462" t="s">
        <v>186</v>
      </c>
      <c r="J4462" t="str">
        <f>_xlfn.XLOOKUP(I4462,accounts!A:A,accounts!B:B,"")</f>
        <v>retail</v>
      </c>
      <c r="K4462" t="str">
        <f>_xlfn.XLOOKUP(I4462,accounts!A:A,accounts!F:F,"")</f>
        <v>SMB</v>
      </c>
      <c r="L4462" t="s">
        <v>56</v>
      </c>
      <c r="M4462" t="s">
        <v>9032</v>
      </c>
      <c r="N4462" t="s">
        <v>9043</v>
      </c>
      <c r="O4462" s="1">
        <v>42919</v>
      </c>
      <c r="P4462" s="1">
        <v>43041</v>
      </c>
      <c r="Q4462" s="5">
        <f>_xlfn.XLOOKUP(G4462,products!A:A,products!C:C,"")</f>
        <v>550</v>
      </c>
      <c r="R4462">
        <v>7</v>
      </c>
      <c r="S4462" s="5">
        <f t="shared" si="69"/>
        <v>3850</v>
      </c>
    </row>
    <row r="4463" spans="1:19" x14ac:dyDescent="0.2">
      <c r="A4463" t="s">
        <v>4608</v>
      </c>
      <c r="B4463" t="s">
        <v>9025</v>
      </c>
      <c r="C4463" t="s">
        <v>32</v>
      </c>
      <c r="D4463" t="str">
        <f>_xlfn.XLOOKUP(C4463,sales_teams!A:A,sales_teams!B:B,"")</f>
        <v>W975078</v>
      </c>
      <c r="E4463" t="str">
        <f>_xlfn.XLOOKUP(C4463,sales_teams!A:A,sales_teams!C:C,"")</f>
        <v>Celia Rouche</v>
      </c>
      <c r="F4463" t="str">
        <f>_xlfn.XLOOKUP(C4463,sales_teams!A:A,sales_teams!D:D,"")</f>
        <v>West</v>
      </c>
      <c r="G4463" t="s">
        <v>62</v>
      </c>
      <c r="H4463" t="str">
        <f>_xlfn.XLOOKUP(G4463,products!A:A,products!B:B,"")</f>
        <v>GTX</v>
      </c>
      <c r="I4463" t="s">
        <v>200</v>
      </c>
      <c r="J4463" t="str">
        <f>_xlfn.XLOOKUP(I4463,accounts!A:A,accounts!B:B,"")</f>
        <v>medical</v>
      </c>
      <c r="K4463" t="str">
        <f>_xlfn.XLOOKUP(I4463,accounts!A:A,accounts!F:F,"")</f>
        <v>Mid-Market</v>
      </c>
      <c r="L4463" t="s">
        <v>56</v>
      </c>
      <c r="M4463" t="s">
        <v>9032</v>
      </c>
      <c r="N4463" t="s">
        <v>9041</v>
      </c>
      <c r="O4463" s="1">
        <v>42919</v>
      </c>
      <c r="P4463" s="1">
        <v>42930</v>
      </c>
      <c r="Q4463" s="5">
        <f>_xlfn.XLOOKUP(G4463,products!A:A,products!C:C,"")</f>
        <v>550</v>
      </c>
      <c r="R4463">
        <v>5</v>
      </c>
      <c r="S4463" s="5">
        <f t="shared" si="69"/>
        <v>2750</v>
      </c>
    </row>
    <row r="4464" spans="1:19" x14ac:dyDescent="0.2">
      <c r="A4464" t="s">
        <v>4609</v>
      </c>
      <c r="B4464" t="s">
        <v>9028</v>
      </c>
      <c r="C4464" t="s">
        <v>17</v>
      </c>
      <c r="D4464" t="str">
        <f>_xlfn.XLOOKUP(C4464,sales_teams!A:A,sales_teams!B:B,"")</f>
        <v>E152967</v>
      </c>
      <c r="E4464" t="str">
        <f>_xlfn.XLOOKUP(C4464,sales_teams!A:A,sales_teams!C:C,"")</f>
        <v>Cara Losch</v>
      </c>
      <c r="F4464" t="str">
        <f>_xlfn.XLOOKUP(C4464,sales_teams!A:A,sales_teams!D:D,"")</f>
        <v>East</v>
      </c>
      <c r="G4464" t="s">
        <v>60</v>
      </c>
      <c r="H4464" t="str">
        <f>_xlfn.XLOOKUP(G4464,products!A:A,products!B:B,"")</f>
        <v>MG</v>
      </c>
      <c r="I4464" t="s">
        <v>424</v>
      </c>
      <c r="J4464" t="str">
        <f>_xlfn.XLOOKUP(I4464,accounts!A:A,accounts!B:B,"")</f>
        <v>marketing</v>
      </c>
      <c r="K4464" t="str">
        <f>_xlfn.XLOOKUP(I4464,accounts!A:A,accounts!F:F,"")</f>
        <v>Mid-Market</v>
      </c>
      <c r="L4464" t="s">
        <v>81</v>
      </c>
      <c r="M4464" t="s">
        <v>9039</v>
      </c>
      <c r="N4464" t="s">
        <v>9043</v>
      </c>
      <c r="O4464" s="1">
        <v>42919</v>
      </c>
      <c r="P4464" s="1">
        <v>42932</v>
      </c>
      <c r="Q4464" s="5">
        <f>_xlfn.XLOOKUP(G4464,products!A:A,products!C:C,"")</f>
        <v>55</v>
      </c>
      <c r="R4464">
        <v>13</v>
      </c>
      <c r="S4464" s="5">
        <f t="shared" si="69"/>
        <v>715</v>
      </c>
    </row>
    <row r="4465" spans="1:19" x14ac:dyDescent="0.2">
      <c r="A4465" t="s">
        <v>4610</v>
      </c>
      <c r="B4465" t="s">
        <v>9028</v>
      </c>
      <c r="C4465" t="s">
        <v>23</v>
      </c>
      <c r="D4465" t="str">
        <f>_xlfn.XLOOKUP(C4465,sales_teams!A:A,sales_teams!B:B,"")</f>
        <v>E680402</v>
      </c>
      <c r="E4465" t="str">
        <f>_xlfn.XLOOKUP(C4465,sales_teams!A:A,sales_teams!C:C,"")</f>
        <v>Cara Losch</v>
      </c>
      <c r="F4465" t="str">
        <f>_xlfn.XLOOKUP(C4465,sales_teams!A:A,sales_teams!D:D,"")</f>
        <v>East</v>
      </c>
      <c r="G4465" t="s">
        <v>75</v>
      </c>
      <c r="H4465" t="str">
        <f>_xlfn.XLOOKUP(G4465,products!A:A,products!B:B,"")</f>
        <v>MG</v>
      </c>
      <c r="I4465" t="s">
        <v>219</v>
      </c>
      <c r="J4465" t="str">
        <f>_xlfn.XLOOKUP(I4465,accounts!A:A,accounts!B:B,"")</f>
        <v>medical</v>
      </c>
      <c r="K4465" t="str">
        <f>_xlfn.XLOOKUP(I4465,accounts!A:A,accounts!F:F,"")</f>
        <v>SMB</v>
      </c>
      <c r="L4465" t="s">
        <v>81</v>
      </c>
      <c r="M4465" t="s">
        <v>9037</v>
      </c>
      <c r="N4465" t="s">
        <v>9043</v>
      </c>
      <c r="O4465" s="1">
        <v>42919</v>
      </c>
      <c r="P4465" s="1">
        <v>42928</v>
      </c>
      <c r="Q4465" s="5">
        <f>_xlfn.XLOOKUP(G4465,products!A:A,products!C:C,"")</f>
        <v>3393</v>
      </c>
      <c r="R4465">
        <v>41</v>
      </c>
      <c r="S4465" s="5">
        <f t="shared" si="69"/>
        <v>139113</v>
      </c>
    </row>
    <row r="4466" spans="1:19" x14ac:dyDescent="0.2">
      <c r="A4466" t="s">
        <v>4611</v>
      </c>
      <c r="B4466" t="s">
        <v>9025</v>
      </c>
      <c r="C4466" t="s">
        <v>23</v>
      </c>
      <c r="D4466" t="str">
        <f>_xlfn.XLOOKUP(C4466,sales_teams!A:A,sales_teams!B:B,"")</f>
        <v>E680402</v>
      </c>
      <c r="E4466" t="str">
        <f>_xlfn.XLOOKUP(C4466,sales_teams!A:A,sales_teams!C:C,"")</f>
        <v>Cara Losch</v>
      </c>
      <c r="F4466" t="str">
        <f>_xlfn.XLOOKUP(C4466,sales_teams!A:A,sales_teams!D:D,"")</f>
        <v>East</v>
      </c>
      <c r="G4466" t="s">
        <v>75</v>
      </c>
      <c r="H4466" t="str">
        <f>_xlfn.XLOOKUP(G4466,products!A:A,products!B:B,"")</f>
        <v>MG</v>
      </c>
      <c r="I4466" t="s">
        <v>224</v>
      </c>
      <c r="J4466" t="str">
        <f>_xlfn.XLOOKUP(I4466,accounts!A:A,accounts!B:B,"")</f>
        <v>technolgy</v>
      </c>
      <c r="K4466" t="str">
        <f>_xlfn.XLOOKUP(I4466,accounts!A:A,accounts!F:F,"")</f>
        <v>Mid-Market</v>
      </c>
      <c r="L4466" t="s">
        <v>56</v>
      </c>
      <c r="M4466" t="s">
        <v>9031</v>
      </c>
      <c r="N4466" t="s">
        <v>9043</v>
      </c>
      <c r="O4466" s="1">
        <v>42919</v>
      </c>
      <c r="P4466" s="1">
        <v>42985</v>
      </c>
      <c r="Q4466" s="5">
        <f>_xlfn.XLOOKUP(G4466,products!A:A,products!C:C,"")</f>
        <v>3393</v>
      </c>
      <c r="R4466">
        <v>35</v>
      </c>
      <c r="S4466" s="5">
        <f t="shared" si="69"/>
        <v>118755</v>
      </c>
    </row>
    <row r="4467" spans="1:19" x14ac:dyDescent="0.2">
      <c r="A4467" t="s">
        <v>4612</v>
      </c>
      <c r="B4467" t="s">
        <v>9026</v>
      </c>
      <c r="C4467" t="s">
        <v>44</v>
      </c>
      <c r="D4467" t="str">
        <f>_xlfn.XLOOKUP(C4467,sales_teams!A:A,sales_teams!B:B,"")</f>
        <v>W202814</v>
      </c>
      <c r="E4467" t="str">
        <f>_xlfn.XLOOKUP(C4467,sales_teams!A:A,sales_teams!C:C,"")</f>
        <v>Summer Sewald</v>
      </c>
      <c r="F4467" t="str">
        <f>_xlfn.XLOOKUP(C4467,sales_teams!A:A,sales_teams!D:D,"")</f>
        <v>West</v>
      </c>
      <c r="G4467" t="s">
        <v>60</v>
      </c>
      <c r="H4467" t="str">
        <f>_xlfn.XLOOKUP(G4467,products!A:A,products!B:B,"")</f>
        <v>MG</v>
      </c>
      <c r="I4467" t="s">
        <v>176</v>
      </c>
      <c r="J4467" t="str">
        <f>_xlfn.XLOOKUP(I4467,accounts!A:A,accounts!B:B,"")</f>
        <v>employment</v>
      </c>
      <c r="K4467" t="str">
        <f>_xlfn.XLOOKUP(I4467,accounts!A:A,accounts!F:F,"")</f>
        <v>Enterprise</v>
      </c>
      <c r="L4467" t="s">
        <v>81</v>
      </c>
      <c r="M4467" t="s">
        <v>9040</v>
      </c>
      <c r="N4467" t="s">
        <v>9045</v>
      </c>
      <c r="O4467" s="1">
        <v>42919</v>
      </c>
      <c r="P4467" s="1">
        <v>42969</v>
      </c>
      <c r="Q4467" s="5">
        <f>_xlfn.XLOOKUP(G4467,products!A:A,products!C:C,"")</f>
        <v>55</v>
      </c>
      <c r="R4467">
        <v>15</v>
      </c>
      <c r="S4467" s="5">
        <f t="shared" si="69"/>
        <v>825</v>
      </c>
    </row>
    <row r="4468" spans="1:19" x14ac:dyDescent="0.2">
      <c r="A4468" t="s">
        <v>4613</v>
      </c>
      <c r="B4468" t="s">
        <v>9026</v>
      </c>
      <c r="C4468" t="s">
        <v>3</v>
      </c>
      <c r="D4468" t="str">
        <f>_xlfn.XLOOKUP(C4468,sales_teams!A:A,sales_teams!B:B,"")</f>
        <v>C265891</v>
      </c>
      <c r="E4468" t="str">
        <f>_xlfn.XLOOKUP(C4468,sales_teams!A:A,sales_teams!C:C,"")</f>
        <v>Dustin Brinkmann</v>
      </c>
      <c r="F4468" t="str">
        <f>_xlfn.XLOOKUP(C4468,sales_teams!A:A,sales_teams!D:D,"")</f>
        <v>Central</v>
      </c>
      <c r="G4468" t="s">
        <v>83</v>
      </c>
      <c r="H4468" t="str">
        <f>_xlfn.XLOOKUP(G4468,products!A:A,products!B:B,"")</f>
        <v>GTX</v>
      </c>
      <c r="I4468" t="s">
        <v>55</v>
      </c>
      <c r="J4468" t="str">
        <f>_xlfn.XLOOKUP(I4468,accounts!A:A,accounts!B:B,"")</f>
        <v>retail</v>
      </c>
      <c r="K4468" t="str">
        <f>_xlfn.XLOOKUP(I4468,accounts!A:A,accounts!F:F,"")</f>
        <v>Mid-Market</v>
      </c>
      <c r="L4468" t="s">
        <v>81</v>
      </c>
      <c r="M4468" t="s">
        <v>9037</v>
      </c>
      <c r="N4468" t="s">
        <v>9041</v>
      </c>
      <c r="O4468" s="1">
        <v>42920</v>
      </c>
      <c r="P4468" s="1">
        <v>42930</v>
      </c>
      <c r="Q4468" s="5">
        <f>_xlfn.XLOOKUP(G4468,products!A:A,products!C:C,"")</f>
        <v>5482</v>
      </c>
      <c r="R4468">
        <v>30</v>
      </c>
      <c r="S4468" s="5">
        <f t="shared" si="69"/>
        <v>164460</v>
      </c>
    </row>
    <row r="4469" spans="1:19" x14ac:dyDescent="0.2">
      <c r="A4469" t="s">
        <v>4614</v>
      </c>
      <c r="B4469" t="s">
        <v>9025</v>
      </c>
      <c r="C4469" t="s">
        <v>3</v>
      </c>
      <c r="D4469" t="str">
        <f>_xlfn.XLOOKUP(C4469,sales_teams!A:A,sales_teams!B:B,"")</f>
        <v>C265891</v>
      </c>
      <c r="E4469" t="str">
        <f>_xlfn.XLOOKUP(C4469,sales_teams!A:A,sales_teams!C:C,"")</f>
        <v>Dustin Brinkmann</v>
      </c>
      <c r="F4469" t="str">
        <f>_xlfn.XLOOKUP(C4469,sales_teams!A:A,sales_teams!D:D,"")</f>
        <v>Central</v>
      </c>
      <c r="G4469" t="s">
        <v>60</v>
      </c>
      <c r="H4469" t="str">
        <f>_xlfn.XLOOKUP(G4469,products!A:A,products!B:B,"")</f>
        <v>MG</v>
      </c>
      <c r="I4469" t="s">
        <v>213</v>
      </c>
      <c r="J4469" t="str">
        <f>_xlfn.XLOOKUP(I4469,accounts!A:A,accounts!B:B,"")</f>
        <v>software</v>
      </c>
      <c r="K4469" t="str">
        <f>_xlfn.XLOOKUP(I4469,accounts!A:A,accounts!F:F,"")</f>
        <v>Enterprise</v>
      </c>
      <c r="L4469" t="s">
        <v>56</v>
      </c>
      <c r="M4469" t="s">
        <v>9034</v>
      </c>
      <c r="N4469" t="s">
        <v>9043</v>
      </c>
      <c r="O4469" s="1">
        <v>42920</v>
      </c>
      <c r="P4469" s="1">
        <v>42922</v>
      </c>
      <c r="Q4469" s="5">
        <f>_xlfn.XLOOKUP(G4469,products!A:A,products!C:C,"")</f>
        <v>55</v>
      </c>
      <c r="R4469">
        <v>25</v>
      </c>
      <c r="S4469" s="5">
        <f t="shared" si="69"/>
        <v>1375</v>
      </c>
    </row>
    <row r="4470" spans="1:19" x14ac:dyDescent="0.2">
      <c r="A4470" t="s">
        <v>4615</v>
      </c>
      <c r="B4470" t="s">
        <v>9027</v>
      </c>
      <c r="C4470" t="s">
        <v>27</v>
      </c>
      <c r="D4470" t="str">
        <f>_xlfn.XLOOKUP(C4470,sales_teams!A:A,sales_teams!B:B,"")</f>
        <v>E619716</v>
      </c>
      <c r="E4470" t="str">
        <f>_xlfn.XLOOKUP(C4470,sales_teams!A:A,sales_teams!C:C,"")</f>
        <v>Rocco Neubert</v>
      </c>
      <c r="F4470" t="str">
        <f>_xlfn.XLOOKUP(C4470,sales_teams!A:A,sales_teams!D:D,"")</f>
        <v>East</v>
      </c>
      <c r="G4470" t="s">
        <v>83</v>
      </c>
      <c r="H4470" t="str">
        <f>_xlfn.XLOOKUP(G4470,products!A:A,products!B:B,"")</f>
        <v>GTX</v>
      </c>
      <c r="I4470" t="s">
        <v>246</v>
      </c>
      <c r="J4470" t="str">
        <f>_xlfn.XLOOKUP(I4470,accounts!A:A,accounts!B:B,"")</f>
        <v>marketing</v>
      </c>
      <c r="K4470" t="str">
        <f>_xlfn.XLOOKUP(I4470,accounts!A:A,accounts!F:F,"")</f>
        <v>SMB</v>
      </c>
      <c r="L4470" t="s">
        <v>76</v>
      </c>
      <c r="N4470" t="s">
        <v>9044</v>
      </c>
      <c r="O4470" s="1">
        <v>42920</v>
      </c>
      <c r="Q4470" s="5">
        <f>_xlfn.XLOOKUP(G4470,products!A:A,products!C:C,"")</f>
        <v>5482</v>
      </c>
      <c r="R4470">
        <v>29</v>
      </c>
      <c r="S4470" s="5">
        <f t="shared" si="69"/>
        <v>158978</v>
      </c>
    </row>
    <row r="4471" spans="1:19" x14ac:dyDescent="0.2">
      <c r="A4471" t="s">
        <v>4616</v>
      </c>
      <c r="B4471" t="s">
        <v>9027</v>
      </c>
      <c r="C4471" t="s">
        <v>27</v>
      </c>
      <c r="D4471" t="str">
        <f>_xlfn.XLOOKUP(C4471,sales_teams!A:A,sales_teams!B:B,"")</f>
        <v>E619716</v>
      </c>
      <c r="E4471" t="str">
        <f>_xlfn.XLOOKUP(C4471,sales_teams!A:A,sales_teams!C:C,"")</f>
        <v>Rocco Neubert</v>
      </c>
      <c r="F4471" t="str">
        <f>_xlfn.XLOOKUP(C4471,sales_teams!A:A,sales_teams!D:D,"")</f>
        <v>East</v>
      </c>
      <c r="G4471" t="s">
        <v>62</v>
      </c>
      <c r="H4471" t="str">
        <f>_xlfn.XLOOKUP(G4471,products!A:A,products!B:B,"")</f>
        <v>GTX</v>
      </c>
      <c r="I4471" t="s">
        <v>158</v>
      </c>
      <c r="J4471" t="str">
        <f>_xlfn.XLOOKUP(I4471,accounts!A:A,accounts!B:B,"")</f>
        <v>finance</v>
      </c>
      <c r="K4471" t="str">
        <f>_xlfn.XLOOKUP(I4471,accounts!A:A,accounts!F:F,"")</f>
        <v>SMB</v>
      </c>
      <c r="L4471" t="s">
        <v>81</v>
      </c>
      <c r="M4471" t="s">
        <v>9036</v>
      </c>
      <c r="N4471" t="s">
        <v>9043</v>
      </c>
      <c r="O4471" s="1">
        <v>42920</v>
      </c>
      <c r="P4471" s="1">
        <v>42989</v>
      </c>
      <c r="Q4471" s="5">
        <f>_xlfn.XLOOKUP(G4471,products!A:A,products!C:C,"")</f>
        <v>550</v>
      </c>
      <c r="R4471">
        <v>41</v>
      </c>
      <c r="S4471" s="5">
        <f t="shared" si="69"/>
        <v>22550</v>
      </c>
    </row>
    <row r="4472" spans="1:19" x14ac:dyDescent="0.2">
      <c r="A4472" t="s">
        <v>4617</v>
      </c>
      <c r="B4472" t="s">
        <v>9027</v>
      </c>
      <c r="C4472" t="s">
        <v>15</v>
      </c>
      <c r="D4472" t="str">
        <f>_xlfn.XLOOKUP(C4472,sales_teams!A:A,sales_teams!B:B,"")</f>
        <v>C486814</v>
      </c>
      <c r="E4472" t="str">
        <f>_xlfn.XLOOKUP(C4472,sales_teams!A:A,sales_teams!C:C,"")</f>
        <v>Melvin Marxen</v>
      </c>
      <c r="F4472" t="str">
        <f>_xlfn.XLOOKUP(C4472,sales_teams!A:A,sales_teams!D:D,"")</f>
        <v>Central</v>
      </c>
      <c r="G4472" t="s">
        <v>54</v>
      </c>
      <c r="H4472" t="str">
        <f>_xlfn.XLOOKUP(G4472,products!A:A,products!B:B,"")</f>
        <v>GTX</v>
      </c>
      <c r="I4472" t="s">
        <v>332</v>
      </c>
      <c r="J4472" t="str">
        <f>_xlfn.XLOOKUP(I4472,accounts!A:A,accounts!B:B,"")</f>
        <v>marketing</v>
      </c>
      <c r="K4472" t="str">
        <f>_xlfn.XLOOKUP(I4472,accounts!A:A,accounts!F:F,"")</f>
        <v>Enterprise</v>
      </c>
      <c r="L4472" t="s">
        <v>81</v>
      </c>
      <c r="M4472" t="s">
        <v>9038</v>
      </c>
      <c r="N4472" t="s">
        <v>9045</v>
      </c>
      <c r="O4472" s="1">
        <v>42920</v>
      </c>
      <c r="P4472" s="1">
        <v>42928</v>
      </c>
      <c r="Q4472" s="5">
        <f>_xlfn.XLOOKUP(G4472,products!A:A,products!C:C,"")</f>
        <v>1096</v>
      </c>
      <c r="R4472">
        <v>11</v>
      </c>
      <c r="S4472" s="5">
        <f t="shared" si="69"/>
        <v>12056</v>
      </c>
    </row>
    <row r="4473" spans="1:19" x14ac:dyDescent="0.2">
      <c r="A4473" t="s">
        <v>4618</v>
      </c>
      <c r="B4473" t="s">
        <v>9026</v>
      </c>
      <c r="C4473" t="s">
        <v>15</v>
      </c>
      <c r="D4473" t="str">
        <f>_xlfn.XLOOKUP(C4473,sales_teams!A:A,sales_teams!B:B,"")</f>
        <v>C486814</v>
      </c>
      <c r="E4473" t="str">
        <f>_xlfn.XLOOKUP(C4473,sales_teams!A:A,sales_teams!C:C,"")</f>
        <v>Melvin Marxen</v>
      </c>
      <c r="F4473" t="str">
        <f>_xlfn.XLOOKUP(C4473,sales_teams!A:A,sales_teams!D:D,"")</f>
        <v>Central</v>
      </c>
      <c r="G4473" t="s">
        <v>54</v>
      </c>
      <c r="H4473" t="str">
        <f>_xlfn.XLOOKUP(G4473,products!A:A,products!B:B,"")</f>
        <v>GTX</v>
      </c>
      <c r="I4473" t="s">
        <v>67</v>
      </c>
      <c r="J4473" t="str">
        <f>_xlfn.XLOOKUP(I4473,accounts!A:A,accounts!B:B,"")</f>
        <v>medical</v>
      </c>
      <c r="K4473" t="str">
        <f>_xlfn.XLOOKUP(I4473,accounts!A:A,accounts!F:F,"")</f>
        <v>Enterprise</v>
      </c>
      <c r="L4473" t="s">
        <v>56</v>
      </c>
      <c r="M4473" t="s">
        <v>9034</v>
      </c>
      <c r="N4473" t="s">
        <v>9042</v>
      </c>
      <c r="O4473" s="1">
        <v>42920</v>
      </c>
      <c r="P4473" s="1">
        <v>42983</v>
      </c>
      <c r="Q4473" s="5">
        <f>_xlfn.XLOOKUP(G4473,products!A:A,products!C:C,"")</f>
        <v>1096</v>
      </c>
      <c r="R4473">
        <v>44</v>
      </c>
      <c r="S4473" s="5">
        <f t="shared" si="69"/>
        <v>48224</v>
      </c>
    </row>
    <row r="4474" spans="1:19" x14ac:dyDescent="0.2">
      <c r="A4474" t="s">
        <v>4619</v>
      </c>
      <c r="B4474" t="s">
        <v>9025</v>
      </c>
      <c r="C4474" t="s">
        <v>15</v>
      </c>
      <c r="D4474" t="str">
        <f>_xlfn.XLOOKUP(C4474,sales_teams!A:A,sales_teams!B:B,"")</f>
        <v>C486814</v>
      </c>
      <c r="E4474" t="str">
        <f>_xlfn.XLOOKUP(C4474,sales_teams!A:A,sales_teams!C:C,"")</f>
        <v>Melvin Marxen</v>
      </c>
      <c r="F4474" t="str">
        <f>_xlfn.XLOOKUP(C4474,sales_teams!A:A,sales_teams!D:D,"")</f>
        <v>Central</v>
      </c>
      <c r="G4474" t="s">
        <v>8951</v>
      </c>
      <c r="H4474" t="str">
        <f>_xlfn.XLOOKUP(G4474,products!A:A,products!B:B,"")</f>
        <v>GTX</v>
      </c>
      <c r="I4474" t="s">
        <v>146</v>
      </c>
      <c r="J4474" t="str">
        <f>_xlfn.XLOOKUP(I4474,accounts!A:A,accounts!B:B,"")</f>
        <v>technolgy</v>
      </c>
      <c r="K4474" t="str">
        <f>_xlfn.XLOOKUP(I4474,accounts!A:A,accounts!F:F,"")</f>
        <v>Mid-Market</v>
      </c>
      <c r="L4474" t="s">
        <v>56</v>
      </c>
      <c r="M4474" t="s">
        <v>9031</v>
      </c>
      <c r="N4474" t="s">
        <v>9042</v>
      </c>
      <c r="O4474" s="1">
        <v>42920</v>
      </c>
      <c r="P4474" s="1">
        <v>42921</v>
      </c>
      <c r="Q4474" s="5">
        <f>_xlfn.XLOOKUP(G4474,products!A:A,products!C:C,"")</f>
        <v>4821</v>
      </c>
      <c r="R4474">
        <v>17</v>
      </c>
      <c r="S4474" s="5">
        <f t="shared" si="69"/>
        <v>81957</v>
      </c>
    </row>
    <row r="4475" spans="1:19" x14ac:dyDescent="0.2">
      <c r="A4475" t="s">
        <v>4620</v>
      </c>
      <c r="B4475" t="s">
        <v>9025</v>
      </c>
      <c r="C4475" t="s">
        <v>28</v>
      </c>
      <c r="D4475" t="str">
        <f>_xlfn.XLOOKUP(C4475,sales_teams!A:A,sales_teams!B:B,"")</f>
        <v>E262141</v>
      </c>
      <c r="E4475" t="str">
        <f>_xlfn.XLOOKUP(C4475,sales_teams!A:A,sales_teams!C:C,"")</f>
        <v>Rocco Neubert</v>
      </c>
      <c r="F4475" t="str">
        <f>_xlfn.XLOOKUP(C4475,sales_teams!A:A,sales_teams!D:D,"")</f>
        <v>East</v>
      </c>
      <c r="G4475" t="s">
        <v>62</v>
      </c>
      <c r="H4475" t="str">
        <f>_xlfn.XLOOKUP(G4475,products!A:A,products!B:B,"")</f>
        <v>GTX</v>
      </c>
      <c r="I4475" t="s">
        <v>128</v>
      </c>
      <c r="J4475" t="str">
        <f>_xlfn.XLOOKUP(I4475,accounts!A:A,accounts!B:B,"")</f>
        <v>marketing</v>
      </c>
      <c r="K4475" t="str">
        <f>_xlfn.XLOOKUP(I4475,accounts!A:A,accounts!F:F,"")</f>
        <v>Enterprise</v>
      </c>
      <c r="L4475" t="s">
        <v>81</v>
      </c>
      <c r="M4475" t="s">
        <v>9039</v>
      </c>
      <c r="N4475" t="s">
        <v>9043</v>
      </c>
      <c r="O4475" s="1">
        <v>42920</v>
      </c>
      <c r="P4475" s="1">
        <v>42921</v>
      </c>
      <c r="Q4475" s="5">
        <f>_xlfn.XLOOKUP(G4475,products!A:A,products!C:C,"")</f>
        <v>550</v>
      </c>
      <c r="R4475">
        <v>10</v>
      </c>
      <c r="S4475" s="5">
        <f t="shared" si="69"/>
        <v>5500</v>
      </c>
    </row>
    <row r="4476" spans="1:19" x14ac:dyDescent="0.2">
      <c r="A4476" t="s">
        <v>4621</v>
      </c>
      <c r="B4476" t="s">
        <v>9027</v>
      </c>
      <c r="C4476" t="s">
        <v>28</v>
      </c>
      <c r="D4476" t="str">
        <f>_xlfn.XLOOKUP(C4476,sales_teams!A:A,sales_teams!B:B,"")</f>
        <v>E262141</v>
      </c>
      <c r="E4476" t="str">
        <f>_xlfn.XLOOKUP(C4476,sales_teams!A:A,sales_teams!C:C,"")</f>
        <v>Rocco Neubert</v>
      </c>
      <c r="F4476" t="str">
        <f>_xlfn.XLOOKUP(C4476,sales_teams!A:A,sales_teams!D:D,"")</f>
        <v>East</v>
      </c>
      <c r="G4476" t="s">
        <v>62</v>
      </c>
      <c r="H4476" t="str">
        <f>_xlfn.XLOOKUP(G4476,products!A:A,products!B:B,"")</f>
        <v>GTX</v>
      </c>
      <c r="I4476" t="s">
        <v>230</v>
      </c>
      <c r="J4476" t="str">
        <f>_xlfn.XLOOKUP(I4476,accounts!A:A,accounts!B:B,"")</f>
        <v>retail</v>
      </c>
      <c r="K4476" t="str">
        <f>_xlfn.XLOOKUP(I4476,accounts!A:A,accounts!F:F,"")</f>
        <v>Mid-Market</v>
      </c>
      <c r="L4476" t="s">
        <v>81</v>
      </c>
      <c r="M4476" t="s">
        <v>9036</v>
      </c>
      <c r="N4476" t="s">
        <v>9045</v>
      </c>
      <c r="O4476" s="1">
        <v>42920</v>
      </c>
      <c r="P4476" s="1">
        <v>43004</v>
      </c>
      <c r="Q4476" s="5">
        <f>_xlfn.XLOOKUP(G4476,products!A:A,products!C:C,"")</f>
        <v>550</v>
      </c>
      <c r="R4476">
        <v>12</v>
      </c>
      <c r="S4476" s="5">
        <f t="shared" si="69"/>
        <v>6600</v>
      </c>
    </row>
    <row r="4477" spans="1:19" x14ac:dyDescent="0.2">
      <c r="A4477" t="s">
        <v>4622</v>
      </c>
      <c r="B4477" t="s">
        <v>9025</v>
      </c>
      <c r="C4477" t="s">
        <v>28</v>
      </c>
      <c r="D4477" t="str">
        <f>_xlfn.XLOOKUP(C4477,sales_teams!A:A,sales_teams!B:B,"")</f>
        <v>E262141</v>
      </c>
      <c r="E4477" t="str">
        <f>_xlfn.XLOOKUP(C4477,sales_teams!A:A,sales_teams!C:C,"")</f>
        <v>Rocco Neubert</v>
      </c>
      <c r="F4477" t="str">
        <f>_xlfn.XLOOKUP(C4477,sales_teams!A:A,sales_teams!D:D,"")</f>
        <v>East</v>
      </c>
      <c r="G4477" t="s">
        <v>62</v>
      </c>
      <c r="H4477" t="str">
        <f>_xlfn.XLOOKUP(G4477,products!A:A,products!B:B,"")</f>
        <v>GTX</v>
      </c>
      <c r="I4477" t="s">
        <v>219</v>
      </c>
      <c r="J4477" t="str">
        <f>_xlfn.XLOOKUP(I4477,accounts!A:A,accounts!B:B,"")</f>
        <v>medical</v>
      </c>
      <c r="K4477" t="str">
        <f>_xlfn.XLOOKUP(I4477,accounts!A:A,accounts!F:F,"")</f>
        <v>SMB</v>
      </c>
      <c r="L4477" t="s">
        <v>56</v>
      </c>
      <c r="M4477" t="s">
        <v>9033</v>
      </c>
      <c r="N4477" t="s">
        <v>9043</v>
      </c>
      <c r="O4477" s="1">
        <v>42920</v>
      </c>
      <c r="P4477" s="1">
        <v>43001</v>
      </c>
      <c r="Q4477" s="5">
        <f>_xlfn.XLOOKUP(G4477,products!A:A,products!C:C,"")</f>
        <v>550</v>
      </c>
      <c r="R4477">
        <v>12</v>
      </c>
      <c r="S4477" s="5">
        <f t="shared" si="69"/>
        <v>6600</v>
      </c>
    </row>
    <row r="4478" spans="1:19" x14ac:dyDescent="0.2">
      <c r="A4478" t="s">
        <v>4623</v>
      </c>
      <c r="B4478" t="s">
        <v>9025</v>
      </c>
      <c r="C4478" t="s">
        <v>28</v>
      </c>
      <c r="D4478" t="str">
        <f>_xlfn.XLOOKUP(C4478,sales_teams!A:A,sales_teams!B:B,"")</f>
        <v>E262141</v>
      </c>
      <c r="E4478" t="str">
        <f>_xlfn.XLOOKUP(C4478,sales_teams!A:A,sales_teams!C:C,"")</f>
        <v>Rocco Neubert</v>
      </c>
      <c r="F4478" t="str">
        <f>_xlfn.XLOOKUP(C4478,sales_teams!A:A,sales_teams!D:D,"")</f>
        <v>East</v>
      </c>
      <c r="G4478" t="s">
        <v>8951</v>
      </c>
      <c r="H4478" t="str">
        <f>_xlfn.XLOOKUP(G4478,products!A:A,products!B:B,"")</f>
        <v>GTX</v>
      </c>
      <c r="I4478" t="s">
        <v>208</v>
      </c>
      <c r="J4478" t="str">
        <f>_xlfn.XLOOKUP(I4478,accounts!A:A,accounts!B:B,"")</f>
        <v>software</v>
      </c>
      <c r="K4478" t="str">
        <f>_xlfn.XLOOKUP(I4478,accounts!A:A,accounts!F:F,"")</f>
        <v>Mid-Market</v>
      </c>
      <c r="L4478" t="s">
        <v>56</v>
      </c>
      <c r="M4478" t="s">
        <v>9031</v>
      </c>
      <c r="N4478" t="s">
        <v>9043</v>
      </c>
      <c r="O4478" s="1">
        <v>42920</v>
      </c>
      <c r="P4478" s="1">
        <v>42929</v>
      </c>
      <c r="Q4478" s="5">
        <f>_xlfn.XLOOKUP(G4478,products!A:A,products!C:C,"")</f>
        <v>4821</v>
      </c>
      <c r="R4478">
        <v>37</v>
      </c>
      <c r="S4478" s="5">
        <f t="shared" si="69"/>
        <v>178377</v>
      </c>
    </row>
    <row r="4479" spans="1:19" x14ac:dyDescent="0.2">
      <c r="A4479" t="s">
        <v>4624</v>
      </c>
      <c r="B4479" t="s">
        <v>9026</v>
      </c>
      <c r="C4479" t="s">
        <v>13</v>
      </c>
      <c r="D4479" t="str">
        <f>_xlfn.XLOOKUP(C4479,sales_teams!A:A,sales_teams!B:B,"")</f>
        <v>C130664</v>
      </c>
      <c r="E4479" t="str">
        <f>_xlfn.XLOOKUP(C4479,sales_teams!A:A,sales_teams!C:C,"")</f>
        <v>Melvin Marxen</v>
      </c>
      <c r="F4479" t="str">
        <f>_xlfn.XLOOKUP(C4479,sales_teams!A:A,sales_teams!D:D,"")</f>
        <v>Central</v>
      </c>
      <c r="G4479" t="s">
        <v>60</v>
      </c>
      <c r="H4479" t="str">
        <f>_xlfn.XLOOKUP(G4479,products!A:A,products!B:B,"")</f>
        <v>MG</v>
      </c>
      <c r="I4479" t="s">
        <v>332</v>
      </c>
      <c r="J4479" t="str">
        <f>_xlfn.XLOOKUP(I4479,accounts!A:A,accounts!B:B,"")</f>
        <v>marketing</v>
      </c>
      <c r="K4479" t="str">
        <f>_xlfn.XLOOKUP(I4479,accounts!A:A,accounts!F:F,"")</f>
        <v>Enterprise</v>
      </c>
      <c r="L4479" t="s">
        <v>81</v>
      </c>
      <c r="M4479" t="s">
        <v>9038</v>
      </c>
      <c r="N4479" t="s">
        <v>9042</v>
      </c>
      <c r="O4479" s="1">
        <v>42920</v>
      </c>
      <c r="P4479" s="1">
        <v>43042</v>
      </c>
      <c r="Q4479" s="5">
        <f>_xlfn.XLOOKUP(G4479,products!A:A,products!C:C,"")</f>
        <v>55</v>
      </c>
      <c r="R4479">
        <v>24</v>
      </c>
      <c r="S4479" s="5">
        <f t="shared" si="69"/>
        <v>1320</v>
      </c>
    </row>
    <row r="4480" spans="1:19" x14ac:dyDescent="0.2">
      <c r="A4480" t="s">
        <v>4625</v>
      </c>
      <c r="B4480" t="s">
        <v>9025</v>
      </c>
      <c r="C4480" t="s">
        <v>43</v>
      </c>
      <c r="D4480" t="str">
        <f>_xlfn.XLOOKUP(C4480,sales_teams!A:A,sales_teams!B:B,"")</f>
        <v>W596440</v>
      </c>
      <c r="E4480" t="str">
        <f>_xlfn.XLOOKUP(C4480,sales_teams!A:A,sales_teams!C:C,"")</f>
        <v>Summer Sewald</v>
      </c>
      <c r="F4480" t="str">
        <f>_xlfn.XLOOKUP(C4480,sales_teams!A:A,sales_teams!D:D,"")</f>
        <v>West</v>
      </c>
      <c r="G4480" t="s">
        <v>8951</v>
      </c>
      <c r="H4480" t="str">
        <f>_xlfn.XLOOKUP(G4480,products!A:A,products!B:B,"")</f>
        <v>GTX</v>
      </c>
      <c r="I4480" t="s">
        <v>165</v>
      </c>
      <c r="J4480" t="str">
        <f>_xlfn.XLOOKUP(I4480,accounts!A:A,accounts!B:B,"")</f>
        <v>marketing</v>
      </c>
      <c r="K4480" t="str">
        <f>_xlfn.XLOOKUP(I4480,accounts!A:A,accounts!F:F,"")</f>
        <v>Enterprise</v>
      </c>
      <c r="L4480" t="s">
        <v>81</v>
      </c>
      <c r="M4480" t="s">
        <v>9038</v>
      </c>
      <c r="N4480" t="s">
        <v>9042</v>
      </c>
      <c r="O4480" s="1">
        <v>42920</v>
      </c>
      <c r="P4480" s="1">
        <v>42922</v>
      </c>
      <c r="Q4480" s="5">
        <f>_xlfn.XLOOKUP(G4480,products!A:A,products!C:C,"")</f>
        <v>4821</v>
      </c>
      <c r="R4480">
        <v>21</v>
      </c>
      <c r="S4480" s="5">
        <f t="shared" si="69"/>
        <v>101241</v>
      </c>
    </row>
    <row r="4481" spans="1:19" x14ac:dyDescent="0.2">
      <c r="A4481" t="s">
        <v>4626</v>
      </c>
      <c r="B4481" t="s">
        <v>9027</v>
      </c>
      <c r="C4481" t="s">
        <v>42</v>
      </c>
      <c r="D4481" t="str">
        <f>_xlfn.XLOOKUP(C4481,sales_teams!A:A,sales_teams!B:B,"")</f>
        <v>W674591</v>
      </c>
      <c r="E4481" t="str">
        <f>_xlfn.XLOOKUP(C4481,sales_teams!A:A,sales_teams!C:C,"")</f>
        <v>Summer Sewald</v>
      </c>
      <c r="F4481" t="str">
        <f>_xlfn.XLOOKUP(C4481,sales_teams!A:A,sales_teams!D:D,"")</f>
        <v>West</v>
      </c>
      <c r="G4481" t="s">
        <v>75</v>
      </c>
      <c r="H4481" t="str">
        <f>_xlfn.XLOOKUP(G4481,products!A:A,products!B:B,"")</f>
        <v>MG</v>
      </c>
      <c r="J4481">
        <f>_xlfn.XLOOKUP(I4481,accounts!A:A,accounts!B:B,"")</f>
        <v>0</v>
      </c>
      <c r="K4481">
        <f>_xlfn.XLOOKUP(I4481,accounts!A:A,accounts!F:F,"")</f>
        <v>0</v>
      </c>
      <c r="L4481" t="s">
        <v>76</v>
      </c>
      <c r="N4481" t="s">
        <v>9044</v>
      </c>
      <c r="O4481" s="1">
        <v>42920</v>
      </c>
      <c r="Q4481" s="5">
        <f>_xlfn.XLOOKUP(G4481,products!A:A,products!C:C,"")</f>
        <v>3393</v>
      </c>
      <c r="R4481">
        <v>15</v>
      </c>
      <c r="S4481" s="5">
        <f t="shared" si="69"/>
        <v>50895</v>
      </c>
    </row>
    <row r="4482" spans="1:19" x14ac:dyDescent="0.2">
      <c r="A4482" t="s">
        <v>4627</v>
      </c>
      <c r="B4482" t="s">
        <v>9026</v>
      </c>
      <c r="C4482" t="s">
        <v>42</v>
      </c>
      <c r="D4482" t="str">
        <f>_xlfn.XLOOKUP(C4482,sales_teams!A:A,sales_teams!B:B,"")</f>
        <v>W674591</v>
      </c>
      <c r="E4482" t="str">
        <f>_xlfn.XLOOKUP(C4482,sales_teams!A:A,sales_teams!C:C,"")</f>
        <v>Summer Sewald</v>
      </c>
      <c r="F4482" t="str">
        <f>_xlfn.XLOOKUP(C4482,sales_teams!A:A,sales_teams!D:D,"")</f>
        <v>West</v>
      </c>
      <c r="G4482" t="s">
        <v>62</v>
      </c>
      <c r="H4482" t="str">
        <f>_xlfn.XLOOKUP(G4482,products!A:A,products!B:B,"")</f>
        <v>GTX</v>
      </c>
      <c r="I4482" t="s">
        <v>190</v>
      </c>
      <c r="J4482" t="str">
        <f>_xlfn.XLOOKUP(I4482,accounts!A:A,accounts!B:B,"")</f>
        <v>software</v>
      </c>
      <c r="K4482" t="str">
        <f>_xlfn.XLOOKUP(I4482,accounts!A:A,accounts!F:F,"")</f>
        <v>SMB</v>
      </c>
      <c r="L4482" t="s">
        <v>81</v>
      </c>
      <c r="M4482" t="s">
        <v>9037</v>
      </c>
      <c r="N4482" t="s">
        <v>9045</v>
      </c>
      <c r="O4482" s="1">
        <v>42920</v>
      </c>
      <c r="P4482" s="1">
        <v>42927</v>
      </c>
      <c r="Q4482" s="5">
        <f>_xlfn.XLOOKUP(G4482,products!A:A,products!C:C,"")</f>
        <v>550</v>
      </c>
      <c r="R4482">
        <v>46</v>
      </c>
      <c r="S4482" s="5">
        <f t="shared" si="69"/>
        <v>25300</v>
      </c>
    </row>
    <row r="4483" spans="1:19" x14ac:dyDescent="0.2">
      <c r="A4483" t="s">
        <v>4628</v>
      </c>
      <c r="B4483" t="s">
        <v>9027</v>
      </c>
      <c r="C4483" t="s">
        <v>42</v>
      </c>
      <c r="D4483" t="str">
        <f>_xlfn.XLOOKUP(C4483,sales_teams!A:A,sales_teams!B:B,"")</f>
        <v>W674591</v>
      </c>
      <c r="E4483" t="str">
        <f>_xlfn.XLOOKUP(C4483,sales_teams!A:A,sales_teams!C:C,"")</f>
        <v>Summer Sewald</v>
      </c>
      <c r="F4483" t="str">
        <f>_xlfn.XLOOKUP(C4483,sales_teams!A:A,sales_teams!D:D,"")</f>
        <v>West</v>
      </c>
      <c r="G4483" t="s">
        <v>54</v>
      </c>
      <c r="H4483" t="str">
        <f>_xlfn.XLOOKUP(G4483,products!A:A,products!B:B,"")</f>
        <v>GTX</v>
      </c>
      <c r="I4483" t="s">
        <v>124</v>
      </c>
      <c r="J4483" t="str">
        <f>_xlfn.XLOOKUP(I4483,accounts!A:A,accounts!B:B,"")</f>
        <v>services</v>
      </c>
      <c r="K4483" t="str">
        <f>_xlfn.XLOOKUP(I4483,accounts!A:A,accounts!F:F,"")</f>
        <v>Mid-Market</v>
      </c>
      <c r="L4483" t="s">
        <v>81</v>
      </c>
      <c r="M4483" t="s">
        <v>9036</v>
      </c>
      <c r="N4483" t="s">
        <v>9045</v>
      </c>
      <c r="O4483" s="1">
        <v>42920</v>
      </c>
      <c r="P4483" s="1">
        <v>42926</v>
      </c>
      <c r="Q4483" s="5">
        <f>_xlfn.XLOOKUP(G4483,products!A:A,products!C:C,"")</f>
        <v>1096</v>
      </c>
      <c r="R4483">
        <v>25</v>
      </c>
      <c r="S4483" s="5">
        <f t="shared" ref="S4483:S4546" si="70">Q4483*R4483</f>
        <v>27400</v>
      </c>
    </row>
    <row r="4484" spans="1:19" x14ac:dyDescent="0.2">
      <c r="A4484" t="s">
        <v>4629</v>
      </c>
      <c r="B4484" t="s">
        <v>9025</v>
      </c>
      <c r="C4484" t="s">
        <v>37</v>
      </c>
      <c r="D4484" t="str">
        <f>_xlfn.XLOOKUP(C4484,sales_teams!A:A,sales_teams!B:B,"")</f>
        <v>W337844</v>
      </c>
      <c r="E4484" t="str">
        <f>_xlfn.XLOOKUP(C4484,sales_teams!A:A,sales_teams!C:C,"")</f>
        <v>Celia Rouche</v>
      </c>
      <c r="F4484" t="str">
        <f>_xlfn.XLOOKUP(C4484,sales_teams!A:A,sales_teams!D:D,"")</f>
        <v>West</v>
      </c>
      <c r="G4484" t="s">
        <v>62</v>
      </c>
      <c r="H4484" t="str">
        <f>_xlfn.XLOOKUP(G4484,products!A:A,products!B:B,"")</f>
        <v>GTX</v>
      </c>
      <c r="I4484" t="s">
        <v>144</v>
      </c>
      <c r="J4484" t="str">
        <f>_xlfn.XLOOKUP(I4484,accounts!A:A,accounts!B:B,"")</f>
        <v>retail</v>
      </c>
      <c r="K4484" t="str">
        <f>_xlfn.XLOOKUP(I4484,accounts!A:A,accounts!F:F,"")</f>
        <v>Mid-Market</v>
      </c>
      <c r="L4484" t="s">
        <v>81</v>
      </c>
      <c r="M4484" t="s">
        <v>9039</v>
      </c>
      <c r="N4484" t="s">
        <v>9041</v>
      </c>
      <c r="O4484" s="1">
        <v>42920</v>
      </c>
      <c r="P4484" s="1">
        <v>42997</v>
      </c>
      <c r="Q4484" s="5">
        <f>_xlfn.XLOOKUP(G4484,products!A:A,products!C:C,"")</f>
        <v>550</v>
      </c>
      <c r="R4484">
        <v>36</v>
      </c>
      <c r="S4484" s="5">
        <f t="shared" si="70"/>
        <v>19800</v>
      </c>
    </row>
    <row r="4485" spans="1:19" x14ac:dyDescent="0.2">
      <c r="A4485" t="s">
        <v>4630</v>
      </c>
      <c r="B4485" t="s">
        <v>9027</v>
      </c>
      <c r="C4485" t="s">
        <v>45</v>
      </c>
      <c r="D4485" t="str">
        <f>_xlfn.XLOOKUP(C4485,sales_teams!A:A,sales_teams!B:B,"")</f>
        <v>W960943</v>
      </c>
      <c r="E4485" t="str">
        <f>_xlfn.XLOOKUP(C4485,sales_teams!A:A,sales_teams!C:C,"")</f>
        <v>Summer Sewald</v>
      </c>
      <c r="F4485" t="str">
        <f>_xlfn.XLOOKUP(C4485,sales_teams!A:A,sales_teams!D:D,"")</f>
        <v>West</v>
      </c>
      <c r="G4485" t="s">
        <v>60</v>
      </c>
      <c r="H4485" t="str">
        <f>_xlfn.XLOOKUP(G4485,products!A:A,products!B:B,"")</f>
        <v>MG</v>
      </c>
      <c r="J4485">
        <f>_xlfn.XLOOKUP(I4485,accounts!A:A,accounts!B:B,"")</f>
        <v>0</v>
      </c>
      <c r="K4485">
        <f>_xlfn.XLOOKUP(I4485,accounts!A:A,accounts!F:F,"")</f>
        <v>0</v>
      </c>
      <c r="L4485" t="s">
        <v>76</v>
      </c>
      <c r="N4485" t="s">
        <v>9044</v>
      </c>
      <c r="O4485" s="1">
        <v>42920</v>
      </c>
      <c r="Q4485" s="5">
        <f>_xlfn.XLOOKUP(G4485,products!A:A,products!C:C,"")</f>
        <v>55</v>
      </c>
      <c r="R4485">
        <v>7</v>
      </c>
      <c r="S4485" s="5">
        <f t="shared" si="70"/>
        <v>385</v>
      </c>
    </row>
    <row r="4486" spans="1:19" x14ac:dyDescent="0.2">
      <c r="A4486" t="s">
        <v>4631</v>
      </c>
      <c r="B4486" t="s">
        <v>9025</v>
      </c>
      <c r="C4486" t="s">
        <v>9</v>
      </c>
      <c r="D4486" t="str">
        <f>_xlfn.XLOOKUP(C4486,sales_teams!A:A,sales_teams!B:B,"")</f>
        <v>C62195</v>
      </c>
      <c r="E4486" t="str">
        <f>_xlfn.XLOOKUP(C4486,sales_teams!A:A,sales_teams!C:C,"")</f>
        <v>Dustin Brinkmann</v>
      </c>
      <c r="F4486" t="str">
        <f>_xlfn.XLOOKUP(C4486,sales_teams!A:A,sales_teams!D:D,"")</f>
        <v>Central</v>
      </c>
      <c r="G4486" t="s">
        <v>60</v>
      </c>
      <c r="H4486" t="str">
        <f>_xlfn.XLOOKUP(G4486,products!A:A,products!B:B,"")</f>
        <v>MG</v>
      </c>
      <c r="I4486" t="s">
        <v>329</v>
      </c>
      <c r="J4486" t="str">
        <f>_xlfn.XLOOKUP(I4486,accounts!A:A,accounts!B:B,"")</f>
        <v>technolgy</v>
      </c>
      <c r="K4486" t="str">
        <f>_xlfn.XLOOKUP(I4486,accounts!A:A,accounts!F:F,"")</f>
        <v>Enterprise</v>
      </c>
      <c r="L4486" t="s">
        <v>81</v>
      </c>
      <c r="M4486" t="s">
        <v>9038</v>
      </c>
      <c r="N4486" t="s">
        <v>9042</v>
      </c>
      <c r="O4486" s="1">
        <v>42920</v>
      </c>
      <c r="P4486" s="1">
        <v>42927</v>
      </c>
      <c r="Q4486" s="5">
        <f>_xlfn.XLOOKUP(G4486,products!A:A,products!C:C,"")</f>
        <v>55</v>
      </c>
      <c r="R4486">
        <v>27</v>
      </c>
      <c r="S4486" s="5">
        <f t="shared" si="70"/>
        <v>1485</v>
      </c>
    </row>
    <row r="4487" spans="1:19" x14ac:dyDescent="0.2">
      <c r="A4487" t="s">
        <v>4632</v>
      </c>
      <c r="B4487" t="s">
        <v>9025</v>
      </c>
      <c r="C4487" t="s">
        <v>9</v>
      </c>
      <c r="D4487" t="str">
        <f>_xlfn.XLOOKUP(C4487,sales_teams!A:A,sales_teams!B:B,"")</f>
        <v>C62195</v>
      </c>
      <c r="E4487" t="str">
        <f>_xlfn.XLOOKUP(C4487,sales_teams!A:A,sales_teams!C:C,"")</f>
        <v>Dustin Brinkmann</v>
      </c>
      <c r="F4487" t="str">
        <f>_xlfn.XLOOKUP(C4487,sales_teams!A:A,sales_teams!D:D,"")</f>
        <v>Central</v>
      </c>
      <c r="G4487" t="s">
        <v>62</v>
      </c>
      <c r="H4487" t="str">
        <f>_xlfn.XLOOKUP(G4487,products!A:A,products!B:B,"")</f>
        <v>GTX</v>
      </c>
      <c r="I4487" t="s">
        <v>222</v>
      </c>
      <c r="J4487" t="str">
        <f>_xlfn.XLOOKUP(I4487,accounts!A:A,accounts!B:B,"")</f>
        <v>entertainment</v>
      </c>
      <c r="K4487" t="str">
        <f>_xlfn.XLOOKUP(I4487,accounts!A:A,accounts!F:F,"")</f>
        <v>SMB</v>
      </c>
      <c r="L4487" t="s">
        <v>56</v>
      </c>
      <c r="M4487" t="s">
        <v>9032</v>
      </c>
      <c r="N4487" t="s">
        <v>9043</v>
      </c>
      <c r="O4487" s="1">
        <v>42920</v>
      </c>
      <c r="P4487" s="1">
        <v>43003</v>
      </c>
      <c r="Q4487" s="5">
        <f>_xlfn.XLOOKUP(G4487,products!A:A,products!C:C,"")</f>
        <v>550</v>
      </c>
      <c r="R4487">
        <v>1</v>
      </c>
      <c r="S4487" s="5">
        <f t="shared" si="70"/>
        <v>550</v>
      </c>
    </row>
    <row r="4488" spans="1:19" x14ac:dyDescent="0.2">
      <c r="A4488" t="s">
        <v>4633</v>
      </c>
      <c r="B4488" t="s">
        <v>9028</v>
      </c>
      <c r="C4488" t="s">
        <v>9</v>
      </c>
      <c r="D4488" t="str">
        <f>_xlfn.XLOOKUP(C4488,sales_teams!A:A,sales_teams!B:B,"")</f>
        <v>C62195</v>
      </c>
      <c r="E4488" t="str">
        <f>_xlfn.XLOOKUP(C4488,sales_teams!A:A,sales_teams!C:C,"")</f>
        <v>Dustin Brinkmann</v>
      </c>
      <c r="F4488" t="str">
        <f>_xlfn.XLOOKUP(C4488,sales_teams!A:A,sales_teams!D:D,"")</f>
        <v>Central</v>
      </c>
      <c r="G4488" t="s">
        <v>54</v>
      </c>
      <c r="H4488" t="str">
        <f>_xlfn.XLOOKUP(G4488,products!A:A,products!B:B,"")</f>
        <v>GTX</v>
      </c>
      <c r="I4488" t="s">
        <v>67</v>
      </c>
      <c r="J4488" t="str">
        <f>_xlfn.XLOOKUP(I4488,accounts!A:A,accounts!B:B,"")</f>
        <v>medical</v>
      </c>
      <c r="K4488" t="str">
        <f>_xlfn.XLOOKUP(I4488,accounts!A:A,accounts!F:F,"")</f>
        <v>Enterprise</v>
      </c>
      <c r="L4488" t="s">
        <v>56</v>
      </c>
      <c r="M4488" t="s">
        <v>9033</v>
      </c>
      <c r="N4488" t="s">
        <v>9045</v>
      </c>
      <c r="O4488" s="1">
        <v>42920</v>
      </c>
      <c r="P4488" s="1">
        <v>42921</v>
      </c>
      <c r="Q4488" s="5">
        <f>_xlfn.XLOOKUP(G4488,products!A:A,products!C:C,"")</f>
        <v>1096</v>
      </c>
      <c r="R4488">
        <v>37</v>
      </c>
      <c r="S4488" s="5">
        <f t="shared" si="70"/>
        <v>40552</v>
      </c>
    </row>
    <row r="4489" spans="1:19" x14ac:dyDescent="0.2">
      <c r="A4489" t="s">
        <v>4634</v>
      </c>
      <c r="B4489" t="s">
        <v>9027</v>
      </c>
      <c r="C4489" t="s">
        <v>9</v>
      </c>
      <c r="D4489" t="str">
        <f>_xlfn.XLOOKUP(C4489,sales_teams!A:A,sales_teams!B:B,"")</f>
        <v>C62195</v>
      </c>
      <c r="E4489" t="str">
        <f>_xlfn.XLOOKUP(C4489,sales_teams!A:A,sales_teams!C:C,"")</f>
        <v>Dustin Brinkmann</v>
      </c>
      <c r="F4489" t="str">
        <f>_xlfn.XLOOKUP(C4489,sales_teams!A:A,sales_teams!D:D,"")</f>
        <v>Central</v>
      </c>
      <c r="G4489" t="s">
        <v>60</v>
      </c>
      <c r="H4489" t="str">
        <f>_xlfn.XLOOKUP(G4489,products!A:A,products!B:B,"")</f>
        <v>MG</v>
      </c>
      <c r="I4489" t="s">
        <v>73</v>
      </c>
      <c r="J4489" t="str">
        <f>_xlfn.XLOOKUP(I4489,accounts!A:A,accounts!B:B,"")</f>
        <v>medical</v>
      </c>
      <c r="K4489" t="str">
        <f>_xlfn.XLOOKUP(I4489,accounts!A:A,accounts!F:F,"")</f>
        <v>Mid-Market</v>
      </c>
      <c r="L4489" t="s">
        <v>56</v>
      </c>
      <c r="M4489" t="s">
        <v>9035</v>
      </c>
      <c r="N4489" t="s">
        <v>9042</v>
      </c>
      <c r="O4489" s="1">
        <v>42920</v>
      </c>
      <c r="P4489" s="1">
        <v>42925</v>
      </c>
      <c r="Q4489" s="5">
        <f>_xlfn.XLOOKUP(G4489,products!A:A,products!C:C,"")</f>
        <v>55</v>
      </c>
      <c r="R4489">
        <v>6</v>
      </c>
      <c r="S4489" s="5">
        <f t="shared" si="70"/>
        <v>330</v>
      </c>
    </row>
    <row r="4490" spans="1:19" x14ac:dyDescent="0.2">
      <c r="A4490" t="s">
        <v>4635</v>
      </c>
      <c r="B4490" t="s">
        <v>9026</v>
      </c>
      <c r="C4490" t="s">
        <v>14</v>
      </c>
      <c r="D4490" t="str">
        <f>_xlfn.XLOOKUP(C4490,sales_teams!A:A,sales_teams!B:B,"")</f>
        <v>C961860</v>
      </c>
      <c r="E4490" t="str">
        <f>_xlfn.XLOOKUP(C4490,sales_teams!A:A,sales_teams!C:C,"")</f>
        <v>Melvin Marxen</v>
      </c>
      <c r="F4490" t="str">
        <f>_xlfn.XLOOKUP(C4490,sales_teams!A:A,sales_teams!D:D,"")</f>
        <v>Central</v>
      </c>
      <c r="G4490" t="s">
        <v>62</v>
      </c>
      <c r="H4490" t="str">
        <f>_xlfn.XLOOKUP(G4490,products!A:A,products!B:B,"")</f>
        <v>GTX</v>
      </c>
      <c r="I4490" t="s">
        <v>93</v>
      </c>
      <c r="J4490" t="str">
        <f>_xlfn.XLOOKUP(I4490,accounts!A:A,accounts!B:B,"")</f>
        <v>telecommunications</v>
      </c>
      <c r="K4490" t="str">
        <f>_xlfn.XLOOKUP(I4490,accounts!A:A,accounts!F:F,"")</f>
        <v>Enterprise</v>
      </c>
      <c r="L4490" t="s">
        <v>81</v>
      </c>
      <c r="M4490" t="s">
        <v>9036</v>
      </c>
      <c r="N4490" t="s">
        <v>9041</v>
      </c>
      <c r="O4490" s="1">
        <v>42920</v>
      </c>
      <c r="P4490" s="1">
        <v>42931</v>
      </c>
      <c r="Q4490" s="5">
        <f>_xlfn.XLOOKUP(G4490,products!A:A,products!C:C,"")</f>
        <v>550</v>
      </c>
      <c r="R4490">
        <v>24</v>
      </c>
      <c r="S4490" s="5">
        <f t="shared" si="70"/>
        <v>13200</v>
      </c>
    </row>
    <row r="4491" spans="1:19" x14ac:dyDescent="0.2">
      <c r="A4491" t="s">
        <v>4636</v>
      </c>
      <c r="B4491" t="s">
        <v>9027</v>
      </c>
      <c r="C4491" t="s">
        <v>7</v>
      </c>
      <c r="D4491" t="str">
        <f>_xlfn.XLOOKUP(C4491,sales_teams!A:A,sales_teams!B:B,"")</f>
        <v>C234829</v>
      </c>
      <c r="E4491" t="str">
        <f>_xlfn.XLOOKUP(C4491,sales_teams!A:A,sales_teams!C:C,"")</f>
        <v>Dustin Brinkmann</v>
      </c>
      <c r="F4491" t="str">
        <f>_xlfn.XLOOKUP(C4491,sales_teams!A:A,sales_teams!D:D,"")</f>
        <v>Central</v>
      </c>
      <c r="G4491" t="s">
        <v>60</v>
      </c>
      <c r="H4491" t="str">
        <f>_xlfn.XLOOKUP(G4491,products!A:A,products!B:B,"")</f>
        <v>MG</v>
      </c>
      <c r="I4491" t="s">
        <v>246</v>
      </c>
      <c r="J4491" t="str">
        <f>_xlfn.XLOOKUP(I4491,accounts!A:A,accounts!B:B,"")</f>
        <v>marketing</v>
      </c>
      <c r="K4491" t="str">
        <f>_xlfn.XLOOKUP(I4491,accounts!A:A,accounts!F:F,"")</f>
        <v>SMB</v>
      </c>
      <c r="L4491" t="s">
        <v>81</v>
      </c>
      <c r="M4491" t="s">
        <v>9036</v>
      </c>
      <c r="N4491" t="s">
        <v>9042</v>
      </c>
      <c r="O4491" s="1">
        <v>42920</v>
      </c>
      <c r="P4491" s="1">
        <v>42922</v>
      </c>
      <c r="Q4491" s="5">
        <f>_xlfn.XLOOKUP(G4491,products!A:A,products!C:C,"")</f>
        <v>55</v>
      </c>
      <c r="R4491">
        <v>16</v>
      </c>
      <c r="S4491" s="5">
        <f t="shared" si="70"/>
        <v>880</v>
      </c>
    </row>
    <row r="4492" spans="1:19" x14ac:dyDescent="0.2">
      <c r="A4492" t="s">
        <v>4637</v>
      </c>
      <c r="B4492" t="s">
        <v>9025</v>
      </c>
      <c r="C4492" t="s">
        <v>7</v>
      </c>
      <c r="D4492" t="str">
        <f>_xlfn.XLOOKUP(C4492,sales_teams!A:A,sales_teams!B:B,"")</f>
        <v>C234829</v>
      </c>
      <c r="E4492" t="str">
        <f>_xlfn.XLOOKUP(C4492,sales_teams!A:A,sales_teams!C:C,"")</f>
        <v>Dustin Brinkmann</v>
      </c>
      <c r="F4492" t="str">
        <f>_xlfn.XLOOKUP(C4492,sales_teams!A:A,sales_teams!D:D,"")</f>
        <v>Central</v>
      </c>
      <c r="G4492" t="s">
        <v>60</v>
      </c>
      <c r="H4492" t="str">
        <f>_xlfn.XLOOKUP(G4492,products!A:A,products!B:B,"")</f>
        <v>MG</v>
      </c>
      <c r="I4492" t="s">
        <v>55</v>
      </c>
      <c r="J4492" t="str">
        <f>_xlfn.XLOOKUP(I4492,accounts!A:A,accounts!B:B,"")</f>
        <v>retail</v>
      </c>
      <c r="K4492" t="str">
        <f>_xlfn.XLOOKUP(I4492,accounts!A:A,accounts!F:F,"")</f>
        <v>Mid-Market</v>
      </c>
      <c r="L4492" t="s">
        <v>56</v>
      </c>
      <c r="M4492" t="s">
        <v>9033</v>
      </c>
      <c r="N4492" t="s">
        <v>9042</v>
      </c>
      <c r="O4492" s="1">
        <v>42920</v>
      </c>
      <c r="P4492" s="1">
        <v>42921</v>
      </c>
      <c r="Q4492" s="5">
        <f>_xlfn.XLOOKUP(G4492,products!A:A,products!C:C,"")</f>
        <v>55</v>
      </c>
      <c r="R4492">
        <v>12</v>
      </c>
      <c r="S4492" s="5">
        <f t="shared" si="70"/>
        <v>660</v>
      </c>
    </row>
    <row r="4493" spans="1:19" x14ac:dyDescent="0.2">
      <c r="A4493" t="s">
        <v>4638</v>
      </c>
      <c r="B4493" t="s">
        <v>9027</v>
      </c>
      <c r="C4493" t="s">
        <v>32</v>
      </c>
      <c r="D4493" t="str">
        <f>_xlfn.XLOOKUP(C4493,sales_teams!A:A,sales_teams!B:B,"")</f>
        <v>W975078</v>
      </c>
      <c r="E4493" t="str">
        <f>_xlfn.XLOOKUP(C4493,sales_teams!A:A,sales_teams!C:C,"")</f>
        <v>Celia Rouche</v>
      </c>
      <c r="F4493" t="str">
        <f>_xlfn.XLOOKUP(C4493,sales_teams!A:A,sales_teams!D:D,"")</f>
        <v>West</v>
      </c>
      <c r="G4493" t="s">
        <v>75</v>
      </c>
      <c r="H4493" t="str">
        <f>_xlfn.XLOOKUP(G4493,products!A:A,products!B:B,"")</f>
        <v>MG</v>
      </c>
      <c r="I4493" t="s">
        <v>172</v>
      </c>
      <c r="J4493" t="str">
        <f>_xlfn.XLOOKUP(I4493,accounts!A:A,accounts!B:B,"")</f>
        <v>software</v>
      </c>
      <c r="K4493" t="str">
        <f>_xlfn.XLOOKUP(I4493,accounts!A:A,accounts!F:F,"")</f>
        <v>Enterprise</v>
      </c>
      <c r="L4493" t="s">
        <v>81</v>
      </c>
      <c r="M4493" t="s">
        <v>9039</v>
      </c>
      <c r="N4493" t="s">
        <v>9045</v>
      </c>
      <c r="O4493" s="1">
        <v>42920</v>
      </c>
      <c r="P4493" s="1">
        <v>42928</v>
      </c>
      <c r="Q4493" s="5">
        <f>_xlfn.XLOOKUP(G4493,products!A:A,products!C:C,"")</f>
        <v>3393</v>
      </c>
      <c r="R4493">
        <v>48</v>
      </c>
      <c r="S4493" s="5">
        <f t="shared" si="70"/>
        <v>162864</v>
      </c>
    </row>
    <row r="4494" spans="1:19" x14ac:dyDescent="0.2">
      <c r="A4494" t="s">
        <v>4639</v>
      </c>
      <c r="B4494" t="s">
        <v>9025</v>
      </c>
      <c r="C4494" t="s">
        <v>32</v>
      </c>
      <c r="D4494" t="str">
        <f>_xlfn.XLOOKUP(C4494,sales_teams!A:A,sales_teams!B:B,"")</f>
        <v>W975078</v>
      </c>
      <c r="E4494" t="str">
        <f>_xlfn.XLOOKUP(C4494,sales_teams!A:A,sales_teams!C:C,"")</f>
        <v>Celia Rouche</v>
      </c>
      <c r="F4494" t="str">
        <f>_xlfn.XLOOKUP(C4494,sales_teams!A:A,sales_teams!D:D,"")</f>
        <v>West</v>
      </c>
      <c r="G4494" t="s">
        <v>83</v>
      </c>
      <c r="H4494" t="str">
        <f>_xlfn.XLOOKUP(G4494,products!A:A,products!B:B,"")</f>
        <v>GTX</v>
      </c>
      <c r="I4494" t="s">
        <v>184</v>
      </c>
      <c r="J4494" t="str">
        <f>_xlfn.XLOOKUP(I4494,accounts!A:A,accounts!B:B,"")</f>
        <v>entertainment</v>
      </c>
      <c r="K4494" t="str">
        <f>_xlfn.XLOOKUP(I4494,accounts!A:A,accounts!F:F,"")</f>
        <v>SMB</v>
      </c>
      <c r="L4494" t="s">
        <v>56</v>
      </c>
      <c r="M4494" t="s">
        <v>9032</v>
      </c>
      <c r="N4494" t="s">
        <v>9043</v>
      </c>
      <c r="O4494" s="1">
        <v>42920</v>
      </c>
      <c r="P4494" s="1">
        <v>42930</v>
      </c>
      <c r="Q4494" s="5">
        <f>_xlfn.XLOOKUP(G4494,products!A:A,products!C:C,"")</f>
        <v>5482</v>
      </c>
      <c r="R4494">
        <v>1</v>
      </c>
      <c r="S4494" s="5">
        <f t="shared" si="70"/>
        <v>5482</v>
      </c>
    </row>
    <row r="4495" spans="1:19" x14ac:dyDescent="0.2">
      <c r="A4495" t="s">
        <v>4640</v>
      </c>
      <c r="B4495" t="s">
        <v>9025</v>
      </c>
      <c r="C4495" t="s">
        <v>23</v>
      </c>
      <c r="D4495" t="str">
        <f>_xlfn.XLOOKUP(C4495,sales_teams!A:A,sales_teams!B:B,"")</f>
        <v>E680402</v>
      </c>
      <c r="E4495" t="str">
        <f>_xlfn.XLOOKUP(C4495,sales_teams!A:A,sales_teams!C:C,"")</f>
        <v>Cara Losch</v>
      </c>
      <c r="F4495" t="str">
        <f>_xlfn.XLOOKUP(C4495,sales_teams!A:A,sales_teams!D:D,"")</f>
        <v>East</v>
      </c>
      <c r="G4495" t="s">
        <v>83</v>
      </c>
      <c r="H4495" t="str">
        <f>_xlfn.XLOOKUP(G4495,products!A:A,products!B:B,"")</f>
        <v>GTX</v>
      </c>
      <c r="I4495" t="s">
        <v>108</v>
      </c>
      <c r="J4495" t="str">
        <f>_xlfn.XLOOKUP(I4495,accounts!A:A,accounts!B:B,"")</f>
        <v>retail</v>
      </c>
      <c r="K4495" t="str">
        <f>_xlfn.XLOOKUP(I4495,accounts!A:A,accounts!F:F,"")</f>
        <v>Enterprise</v>
      </c>
      <c r="L4495" t="s">
        <v>56</v>
      </c>
      <c r="M4495" t="s">
        <v>9034</v>
      </c>
      <c r="N4495" t="s">
        <v>9042</v>
      </c>
      <c r="O4495" s="1">
        <v>42920</v>
      </c>
      <c r="P4495" s="1">
        <v>42974</v>
      </c>
      <c r="Q4495" s="5">
        <f>_xlfn.XLOOKUP(G4495,products!A:A,products!C:C,"")</f>
        <v>5482</v>
      </c>
      <c r="R4495">
        <v>11</v>
      </c>
      <c r="S4495" s="5">
        <f t="shared" si="70"/>
        <v>60302</v>
      </c>
    </row>
    <row r="4496" spans="1:19" x14ac:dyDescent="0.2">
      <c r="A4496" t="s">
        <v>4641</v>
      </c>
      <c r="B4496" t="s">
        <v>9025</v>
      </c>
      <c r="C4496" t="s">
        <v>44</v>
      </c>
      <c r="D4496" t="str">
        <f>_xlfn.XLOOKUP(C4496,sales_teams!A:A,sales_teams!B:B,"")</f>
        <v>W202814</v>
      </c>
      <c r="E4496" t="str">
        <f>_xlfn.XLOOKUP(C4496,sales_teams!A:A,sales_teams!C:C,"")</f>
        <v>Summer Sewald</v>
      </c>
      <c r="F4496" t="str">
        <f>_xlfn.XLOOKUP(C4496,sales_teams!A:A,sales_teams!D:D,"")</f>
        <v>West</v>
      </c>
      <c r="G4496" t="s">
        <v>8951</v>
      </c>
      <c r="H4496" t="str">
        <f>_xlfn.XLOOKUP(G4496,products!A:A,products!B:B,"")</f>
        <v>GTX</v>
      </c>
      <c r="I4496" t="s">
        <v>97</v>
      </c>
      <c r="J4496" t="str">
        <f>_xlfn.XLOOKUP(I4496,accounts!A:A,accounts!B:B,"")</f>
        <v>telecommunications</v>
      </c>
      <c r="K4496" t="str">
        <f>_xlfn.XLOOKUP(I4496,accounts!A:A,accounts!F:F,"")</f>
        <v>Mid-Market</v>
      </c>
      <c r="L4496" t="s">
        <v>81</v>
      </c>
      <c r="M4496" t="s">
        <v>9037</v>
      </c>
      <c r="N4496" t="s">
        <v>9045</v>
      </c>
      <c r="O4496" s="1">
        <v>42920</v>
      </c>
      <c r="P4496" s="1">
        <v>42925</v>
      </c>
      <c r="Q4496" s="5">
        <f>_xlfn.XLOOKUP(G4496,products!A:A,products!C:C,"")</f>
        <v>4821</v>
      </c>
      <c r="R4496">
        <v>18</v>
      </c>
      <c r="S4496" s="5">
        <f t="shared" si="70"/>
        <v>86778</v>
      </c>
    </row>
    <row r="4497" spans="1:19" x14ac:dyDescent="0.2">
      <c r="A4497" t="s">
        <v>4642</v>
      </c>
      <c r="B4497" t="s">
        <v>9025</v>
      </c>
      <c r="C4497" t="s">
        <v>44</v>
      </c>
      <c r="D4497" t="str">
        <f>_xlfn.XLOOKUP(C4497,sales_teams!A:A,sales_teams!B:B,"")</f>
        <v>W202814</v>
      </c>
      <c r="E4497" t="str">
        <f>_xlfn.XLOOKUP(C4497,sales_teams!A:A,sales_teams!C:C,"")</f>
        <v>Summer Sewald</v>
      </c>
      <c r="F4497" t="str">
        <f>_xlfn.XLOOKUP(C4497,sales_teams!A:A,sales_teams!D:D,"")</f>
        <v>West</v>
      </c>
      <c r="G4497" t="s">
        <v>60</v>
      </c>
      <c r="H4497" t="str">
        <f>_xlfn.XLOOKUP(G4497,products!A:A,products!B:B,"")</f>
        <v>MG</v>
      </c>
      <c r="I4497" t="s">
        <v>144</v>
      </c>
      <c r="J4497" t="str">
        <f>_xlfn.XLOOKUP(I4497,accounts!A:A,accounts!B:B,"")</f>
        <v>retail</v>
      </c>
      <c r="K4497" t="str">
        <f>_xlfn.XLOOKUP(I4497,accounts!A:A,accounts!F:F,"")</f>
        <v>Mid-Market</v>
      </c>
      <c r="L4497" t="s">
        <v>56</v>
      </c>
      <c r="M4497" t="s">
        <v>9033</v>
      </c>
      <c r="N4497" t="s">
        <v>9045</v>
      </c>
      <c r="O4497" s="1">
        <v>42920</v>
      </c>
      <c r="P4497" s="1">
        <v>42999</v>
      </c>
      <c r="Q4497" s="5">
        <f>_xlfn.XLOOKUP(G4497,products!A:A,products!C:C,"")</f>
        <v>55</v>
      </c>
      <c r="R4497">
        <v>31</v>
      </c>
      <c r="S4497" s="5">
        <f t="shared" si="70"/>
        <v>1705</v>
      </c>
    </row>
    <row r="4498" spans="1:19" x14ac:dyDescent="0.2">
      <c r="A4498" t="s">
        <v>4643</v>
      </c>
      <c r="B4498" t="s">
        <v>9027</v>
      </c>
      <c r="C4498" t="s">
        <v>3</v>
      </c>
      <c r="D4498" t="str">
        <f>_xlfn.XLOOKUP(C4498,sales_teams!A:A,sales_teams!B:B,"")</f>
        <v>C265891</v>
      </c>
      <c r="E4498" t="str">
        <f>_xlfn.XLOOKUP(C4498,sales_teams!A:A,sales_teams!C:C,"")</f>
        <v>Dustin Brinkmann</v>
      </c>
      <c r="F4498" t="str">
        <f>_xlfn.XLOOKUP(C4498,sales_teams!A:A,sales_teams!D:D,"")</f>
        <v>Central</v>
      </c>
      <c r="G4498" t="s">
        <v>62</v>
      </c>
      <c r="H4498" t="str">
        <f>_xlfn.XLOOKUP(G4498,products!A:A,products!B:B,"")</f>
        <v>GTX</v>
      </c>
      <c r="I4498" t="s">
        <v>222</v>
      </c>
      <c r="J4498" t="str">
        <f>_xlfn.XLOOKUP(I4498,accounts!A:A,accounts!B:B,"")</f>
        <v>entertainment</v>
      </c>
      <c r="K4498" t="str">
        <f>_xlfn.XLOOKUP(I4498,accounts!A:A,accounts!F:F,"")</f>
        <v>SMB</v>
      </c>
      <c r="L4498" t="s">
        <v>56</v>
      </c>
      <c r="M4498" t="s">
        <v>9034</v>
      </c>
      <c r="N4498" t="s">
        <v>9041</v>
      </c>
      <c r="O4498" s="1">
        <v>42921</v>
      </c>
      <c r="P4498" s="1">
        <v>42975</v>
      </c>
      <c r="Q4498" s="5">
        <f>_xlfn.XLOOKUP(G4498,products!A:A,products!C:C,"")</f>
        <v>550</v>
      </c>
      <c r="R4498">
        <v>7</v>
      </c>
      <c r="S4498" s="5">
        <f t="shared" si="70"/>
        <v>3850</v>
      </c>
    </row>
    <row r="4499" spans="1:19" x14ac:dyDescent="0.2">
      <c r="A4499" t="s">
        <v>4644</v>
      </c>
      <c r="B4499" t="s">
        <v>9025</v>
      </c>
      <c r="C4499" t="s">
        <v>27</v>
      </c>
      <c r="D4499" t="str">
        <f>_xlfn.XLOOKUP(C4499,sales_teams!A:A,sales_teams!B:B,"")</f>
        <v>E619716</v>
      </c>
      <c r="E4499" t="str">
        <f>_xlfn.XLOOKUP(C4499,sales_teams!A:A,sales_teams!C:C,"")</f>
        <v>Rocco Neubert</v>
      </c>
      <c r="F4499" t="str">
        <f>_xlfn.XLOOKUP(C4499,sales_teams!A:A,sales_teams!D:D,"")</f>
        <v>East</v>
      </c>
      <c r="G4499" t="s">
        <v>62</v>
      </c>
      <c r="H4499" t="str">
        <f>_xlfn.XLOOKUP(G4499,products!A:A,products!B:B,"")</f>
        <v>GTX</v>
      </c>
      <c r="J4499">
        <f>_xlfn.XLOOKUP(I4499,accounts!A:A,accounts!B:B,"")</f>
        <v>0</v>
      </c>
      <c r="K4499">
        <f>_xlfn.XLOOKUP(I4499,accounts!A:A,accounts!F:F,"")</f>
        <v>0</v>
      </c>
      <c r="L4499" t="s">
        <v>76</v>
      </c>
      <c r="N4499" t="s">
        <v>9044</v>
      </c>
      <c r="O4499" s="1">
        <v>42921</v>
      </c>
      <c r="Q4499" s="5">
        <f>_xlfn.XLOOKUP(G4499,products!A:A,products!C:C,"")</f>
        <v>550</v>
      </c>
      <c r="R4499">
        <v>5</v>
      </c>
      <c r="S4499" s="5">
        <f t="shared" si="70"/>
        <v>2750</v>
      </c>
    </row>
    <row r="4500" spans="1:19" x14ac:dyDescent="0.2">
      <c r="A4500" t="s">
        <v>4645</v>
      </c>
      <c r="B4500" t="s">
        <v>9025</v>
      </c>
      <c r="C4500" t="s">
        <v>27</v>
      </c>
      <c r="D4500" t="str">
        <f>_xlfn.XLOOKUP(C4500,sales_teams!A:A,sales_teams!B:B,"")</f>
        <v>E619716</v>
      </c>
      <c r="E4500" t="str">
        <f>_xlfn.XLOOKUP(C4500,sales_teams!A:A,sales_teams!C:C,"")</f>
        <v>Rocco Neubert</v>
      </c>
      <c r="F4500" t="str">
        <f>_xlfn.XLOOKUP(C4500,sales_teams!A:A,sales_teams!D:D,"")</f>
        <v>East</v>
      </c>
      <c r="G4500" t="s">
        <v>54</v>
      </c>
      <c r="H4500" t="str">
        <f>_xlfn.XLOOKUP(G4500,products!A:A,products!B:B,"")</f>
        <v>GTX</v>
      </c>
      <c r="I4500" t="s">
        <v>532</v>
      </c>
      <c r="J4500" t="str">
        <f>_xlfn.XLOOKUP(I4500,accounts!A:A,accounts!B:B,"")</f>
        <v>technolgy</v>
      </c>
      <c r="K4500" t="str">
        <f>_xlfn.XLOOKUP(I4500,accounts!A:A,accounts!F:F,"")</f>
        <v>Mid-Market</v>
      </c>
      <c r="L4500" t="s">
        <v>81</v>
      </c>
      <c r="M4500" t="s">
        <v>9038</v>
      </c>
      <c r="N4500" t="s">
        <v>9045</v>
      </c>
      <c r="O4500" s="1">
        <v>42921</v>
      </c>
      <c r="P4500" s="1">
        <v>42928</v>
      </c>
      <c r="Q4500" s="5">
        <f>_xlfn.XLOOKUP(G4500,products!A:A,products!C:C,"")</f>
        <v>1096</v>
      </c>
      <c r="R4500">
        <v>15</v>
      </c>
      <c r="S4500" s="5">
        <f t="shared" si="70"/>
        <v>16440</v>
      </c>
    </row>
    <row r="4501" spans="1:19" x14ac:dyDescent="0.2">
      <c r="A4501" t="s">
        <v>4646</v>
      </c>
      <c r="B4501" t="s">
        <v>9025</v>
      </c>
      <c r="C4501" t="s">
        <v>27</v>
      </c>
      <c r="D4501" t="str">
        <f>_xlfn.XLOOKUP(C4501,sales_teams!A:A,sales_teams!B:B,"")</f>
        <v>E619716</v>
      </c>
      <c r="E4501" t="str">
        <f>_xlfn.XLOOKUP(C4501,sales_teams!A:A,sales_teams!C:C,"")</f>
        <v>Rocco Neubert</v>
      </c>
      <c r="F4501" t="str">
        <f>_xlfn.XLOOKUP(C4501,sales_teams!A:A,sales_teams!D:D,"")</f>
        <v>East</v>
      </c>
      <c r="G4501" t="s">
        <v>83</v>
      </c>
      <c r="H4501" t="str">
        <f>_xlfn.XLOOKUP(G4501,products!A:A,products!B:B,"")</f>
        <v>GTX</v>
      </c>
      <c r="I4501" t="s">
        <v>314</v>
      </c>
      <c r="J4501" t="str">
        <f>_xlfn.XLOOKUP(I4501,accounts!A:A,accounts!B:B,"")</f>
        <v>retail</v>
      </c>
      <c r="K4501" t="str">
        <f>_xlfn.XLOOKUP(I4501,accounts!A:A,accounts!F:F,"")</f>
        <v>SMB</v>
      </c>
      <c r="L4501" t="s">
        <v>81</v>
      </c>
      <c r="M4501" t="s">
        <v>9037</v>
      </c>
      <c r="N4501" t="s">
        <v>9041</v>
      </c>
      <c r="O4501" s="1">
        <v>42921</v>
      </c>
      <c r="P4501" s="1">
        <v>42929</v>
      </c>
      <c r="Q4501" s="5">
        <f>_xlfn.XLOOKUP(G4501,products!A:A,products!C:C,"")</f>
        <v>5482</v>
      </c>
      <c r="R4501">
        <v>16</v>
      </c>
      <c r="S4501" s="5">
        <f t="shared" si="70"/>
        <v>87712</v>
      </c>
    </row>
    <row r="4502" spans="1:19" x14ac:dyDescent="0.2">
      <c r="A4502" t="s">
        <v>4647</v>
      </c>
      <c r="B4502" t="s">
        <v>9027</v>
      </c>
      <c r="C4502" t="s">
        <v>27</v>
      </c>
      <c r="D4502" t="str">
        <f>_xlfn.XLOOKUP(C4502,sales_teams!A:A,sales_teams!B:B,"")</f>
        <v>E619716</v>
      </c>
      <c r="E4502" t="str">
        <f>_xlfn.XLOOKUP(C4502,sales_teams!A:A,sales_teams!C:C,"")</f>
        <v>Rocco Neubert</v>
      </c>
      <c r="F4502" t="str">
        <f>_xlfn.XLOOKUP(C4502,sales_teams!A:A,sales_teams!D:D,"")</f>
        <v>East</v>
      </c>
      <c r="G4502" t="s">
        <v>54</v>
      </c>
      <c r="H4502" t="str">
        <f>_xlfn.XLOOKUP(G4502,products!A:A,products!B:B,"")</f>
        <v>GTX</v>
      </c>
      <c r="I4502" t="s">
        <v>219</v>
      </c>
      <c r="J4502" t="str">
        <f>_xlfn.XLOOKUP(I4502,accounts!A:A,accounts!B:B,"")</f>
        <v>medical</v>
      </c>
      <c r="K4502" t="str">
        <f>_xlfn.XLOOKUP(I4502,accounts!A:A,accounts!F:F,"")</f>
        <v>SMB</v>
      </c>
      <c r="L4502" t="s">
        <v>56</v>
      </c>
      <c r="M4502" t="s">
        <v>9034</v>
      </c>
      <c r="N4502" t="s">
        <v>9045</v>
      </c>
      <c r="O4502" s="1">
        <v>42921</v>
      </c>
      <c r="P4502" s="1">
        <v>42930</v>
      </c>
      <c r="Q4502" s="5">
        <f>_xlfn.XLOOKUP(G4502,products!A:A,products!C:C,"")</f>
        <v>1096</v>
      </c>
      <c r="R4502">
        <v>48</v>
      </c>
      <c r="S4502" s="5">
        <f t="shared" si="70"/>
        <v>52608</v>
      </c>
    </row>
    <row r="4503" spans="1:19" x14ac:dyDescent="0.2">
      <c r="A4503" t="s">
        <v>4648</v>
      </c>
      <c r="B4503" t="s">
        <v>9025</v>
      </c>
      <c r="C4503" t="s">
        <v>27</v>
      </c>
      <c r="D4503" t="str">
        <f>_xlfn.XLOOKUP(C4503,sales_teams!A:A,sales_teams!B:B,"")</f>
        <v>E619716</v>
      </c>
      <c r="E4503" t="str">
        <f>_xlfn.XLOOKUP(C4503,sales_teams!A:A,sales_teams!C:C,"")</f>
        <v>Rocco Neubert</v>
      </c>
      <c r="F4503" t="str">
        <f>_xlfn.XLOOKUP(C4503,sales_teams!A:A,sales_teams!D:D,"")</f>
        <v>East</v>
      </c>
      <c r="G4503" t="s">
        <v>75</v>
      </c>
      <c r="H4503" t="str">
        <f>_xlfn.XLOOKUP(G4503,products!A:A,products!B:B,"")</f>
        <v>MG</v>
      </c>
      <c r="I4503" t="s">
        <v>126</v>
      </c>
      <c r="J4503" t="str">
        <f>_xlfn.XLOOKUP(I4503,accounts!A:A,accounts!B:B,"")</f>
        <v>medical</v>
      </c>
      <c r="K4503" t="str">
        <f>_xlfn.XLOOKUP(I4503,accounts!A:A,accounts!F:F,"")</f>
        <v>SMB</v>
      </c>
      <c r="L4503" t="s">
        <v>56</v>
      </c>
      <c r="M4503" t="s">
        <v>9031</v>
      </c>
      <c r="N4503" t="s">
        <v>9045</v>
      </c>
      <c r="O4503" s="1">
        <v>42921</v>
      </c>
      <c r="P4503" s="1">
        <v>42922</v>
      </c>
      <c r="Q4503" s="5">
        <f>_xlfn.XLOOKUP(G4503,products!A:A,products!C:C,"")</f>
        <v>3393</v>
      </c>
      <c r="R4503">
        <v>47</v>
      </c>
      <c r="S4503" s="5">
        <f t="shared" si="70"/>
        <v>159471</v>
      </c>
    </row>
    <row r="4504" spans="1:19" x14ac:dyDescent="0.2">
      <c r="A4504" t="s">
        <v>4649</v>
      </c>
      <c r="B4504" t="s">
        <v>9028</v>
      </c>
      <c r="C4504" t="s">
        <v>20</v>
      </c>
      <c r="D4504" t="str">
        <f>_xlfn.XLOOKUP(C4504,sales_teams!A:A,sales_teams!B:B,"")</f>
        <v>E500449</v>
      </c>
      <c r="E4504" t="str">
        <f>_xlfn.XLOOKUP(C4504,sales_teams!A:A,sales_teams!C:C,"")</f>
        <v>Cara Losch</v>
      </c>
      <c r="F4504" t="str">
        <f>_xlfn.XLOOKUP(C4504,sales_teams!A:A,sales_teams!D:D,"")</f>
        <v>East</v>
      </c>
      <c r="G4504" t="s">
        <v>83</v>
      </c>
      <c r="H4504" t="str">
        <f>_xlfn.XLOOKUP(G4504,products!A:A,products!B:B,"")</f>
        <v>GTX</v>
      </c>
      <c r="I4504" t="s">
        <v>759</v>
      </c>
      <c r="J4504" t="str">
        <f>_xlfn.XLOOKUP(I4504,accounts!A:A,accounts!B:B,"")</f>
        <v>technolgy</v>
      </c>
      <c r="K4504" t="str">
        <f>_xlfn.XLOOKUP(I4504,accounts!A:A,accounts!F:F,"")</f>
        <v>Mid-Market</v>
      </c>
      <c r="L4504" t="s">
        <v>81</v>
      </c>
      <c r="M4504" t="s">
        <v>9039</v>
      </c>
      <c r="N4504" t="s">
        <v>9043</v>
      </c>
      <c r="O4504" s="1">
        <v>42921</v>
      </c>
      <c r="P4504" s="1">
        <v>42930</v>
      </c>
      <c r="Q4504" s="5">
        <f>_xlfn.XLOOKUP(G4504,products!A:A,products!C:C,"")</f>
        <v>5482</v>
      </c>
      <c r="R4504">
        <v>19</v>
      </c>
      <c r="S4504" s="5">
        <f t="shared" si="70"/>
        <v>104158</v>
      </c>
    </row>
    <row r="4505" spans="1:19" x14ac:dyDescent="0.2">
      <c r="A4505" t="s">
        <v>4650</v>
      </c>
      <c r="B4505" t="s">
        <v>9027</v>
      </c>
      <c r="C4505" t="s">
        <v>25</v>
      </c>
      <c r="D4505" t="str">
        <f>_xlfn.XLOOKUP(C4505,sales_teams!A:A,sales_teams!B:B,"")</f>
        <v>E372575</v>
      </c>
      <c r="E4505" t="str">
        <f>_xlfn.XLOOKUP(C4505,sales_teams!A:A,sales_teams!C:C,"")</f>
        <v>Rocco Neubert</v>
      </c>
      <c r="F4505" t="str">
        <f>_xlfn.XLOOKUP(C4505,sales_teams!A:A,sales_teams!D:D,"")</f>
        <v>East</v>
      </c>
      <c r="G4505" t="s">
        <v>54</v>
      </c>
      <c r="H4505" t="str">
        <f>_xlfn.XLOOKUP(G4505,products!A:A,products!B:B,"")</f>
        <v>GTX</v>
      </c>
      <c r="I4505" t="s">
        <v>230</v>
      </c>
      <c r="J4505" t="str">
        <f>_xlfn.XLOOKUP(I4505,accounts!A:A,accounts!B:B,"")</f>
        <v>retail</v>
      </c>
      <c r="K4505" t="str">
        <f>_xlfn.XLOOKUP(I4505,accounts!A:A,accounts!F:F,"")</f>
        <v>Mid-Market</v>
      </c>
      <c r="L4505" t="s">
        <v>81</v>
      </c>
      <c r="M4505" t="s">
        <v>9038</v>
      </c>
      <c r="N4505" t="s">
        <v>9045</v>
      </c>
      <c r="O4505" s="1">
        <v>42921</v>
      </c>
      <c r="P4505" s="1">
        <v>42932</v>
      </c>
      <c r="Q4505" s="5">
        <f>_xlfn.XLOOKUP(G4505,products!A:A,products!C:C,"")</f>
        <v>1096</v>
      </c>
      <c r="R4505">
        <v>49</v>
      </c>
      <c r="S4505" s="5">
        <f t="shared" si="70"/>
        <v>53704</v>
      </c>
    </row>
    <row r="4506" spans="1:19" x14ac:dyDescent="0.2">
      <c r="A4506" t="s">
        <v>4651</v>
      </c>
      <c r="B4506" t="s">
        <v>9025</v>
      </c>
      <c r="C4506" t="s">
        <v>15</v>
      </c>
      <c r="D4506" t="str">
        <f>_xlfn.XLOOKUP(C4506,sales_teams!A:A,sales_teams!B:B,"")</f>
        <v>C486814</v>
      </c>
      <c r="E4506" t="str">
        <f>_xlfn.XLOOKUP(C4506,sales_teams!A:A,sales_teams!C:C,"")</f>
        <v>Melvin Marxen</v>
      </c>
      <c r="F4506" t="str">
        <f>_xlfn.XLOOKUP(C4506,sales_teams!A:A,sales_teams!D:D,"")</f>
        <v>Central</v>
      </c>
      <c r="G4506" t="s">
        <v>8951</v>
      </c>
      <c r="H4506" t="str">
        <f>_xlfn.XLOOKUP(G4506,products!A:A,products!B:B,"")</f>
        <v>GTX</v>
      </c>
      <c r="I4506" t="s">
        <v>329</v>
      </c>
      <c r="J4506" t="str">
        <f>_xlfn.XLOOKUP(I4506,accounts!A:A,accounts!B:B,"")</f>
        <v>technolgy</v>
      </c>
      <c r="K4506" t="str">
        <f>_xlfn.XLOOKUP(I4506,accounts!A:A,accounts!F:F,"")</f>
        <v>Enterprise</v>
      </c>
      <c r="L4506" t="s">
        <v>56</v>
      </c>
      <c r="M4506" t="s">
        <v>9031</v>
      </c>
      <c r="N4506" t="s">
        <v>9041</v>
      </c>
      <c r="O4506" s="1">
        <v>42921</v>
      </c>
      <c r="P4506" s="1">
        <v>42976</v>
      </c>
      <c r="Q4506" s="5">
        <f>_xlfn.XLOOKUP(G4506,products!A:A,products!C:C,"")</f>
        <v>4821</v>
      </c>
      <c r="R4506">
        <v>31</v>
      </c>
      <c r="S4506" s="5">
        <f t="shared" si="70"/>
        <v>149451</v>
      </c>
    </row>
    <row r="4507" spans="1:19" x14ac:dyDescent="0.2">
      <c r="A4507" t="s">
        <v>4652</v>
      </c>
      <c r="B4507" t="s">
        <v>9025</v>
      </c>
      <c r="C4507" t="s">
        <v>28</v>
      </c>
      <c r="D4507" t="str">
        <f>_xlfn.XLOOKUP(C4507,sales_teams!A:A,sales_teams!B:B,"")</f>
        <v>E262141</v>
      </c>
      <c r="E4507" t="str">
        <f>_xlfn.XLOOKUP(C4507,sales_teams!A:A,sales_teams!C:C,"")</f>
        <v>Rocco Neubert</v>
      </c>
      <c r="F4507" t="str">
        <f>_xlfn.XLOOKUP(C4507,sales_teams!A:A,sales_teams!D:D,"")</f>
        <v>East</v>
      </c>
      <c r="G4507" t="s">
        <v>62</v>
      </c>
      <c r="H4507" t="str">
        <f>_xlfn.XLOOKUP(G4507,products!A:A,products!B:B,"")</f>
        <v>GTX</v>
      </c>
      <c r="I4507" t="s">
        <v>195</v>
      </c>
      <c r="J4507" t="str">
        <f>_xlfn.XLOOKUP(I4507,accounts!A:A,accounts!B:B,"")</f>
        <v>retail</v>
      </c>
      <c r="K4507" t="str">
        <f>_xlfn.XLOOKUP(I4507,accounts!A:A,accounts!F:F,"")</f>
        <v>Mid-Market</v>
      </c>
      <c r="L4507" t="s">
        <v>81</v>
      </c>
      <c r="M4507" t="s">
        <v>9037</v>
      </c>
      <c r="N4507" t="s">
        <v>9042</v>
      </c>
      <c r="O4507" s="1">
        <v>42921</v>
      </c>
      <c r="P4507" s="1">
        <v>42922</v>
      </c>
      <c r="Q4507" s="5">
        <f>_xlfn.XLOOKUP(G4507,products!A:A,products!C:C,"")</f>
        <v>550</v>
      </c>
      <c r="R4507">
        <v>49</v>
      </c>
      <c r="S4507" s="5">
        <f t="shared" si="70"/>
        <v>26950</v>
      </c>
    </row>
    <row r="4508" spans="1:19" x14ac:dyDescent="0.2">
      <c r="A4508" t="s">
        <v>4653</v>
      </c>
      <c r="B4508" t="s">
        <v>9027</v>
      </c>
      <c r="C4508" t="s">
        <v>28</v>
      </c>
      <c r="D4508" t="str">
        <f>_xlfn.XLOOKUP(C4508,sales_teams!A:A,sales_teams!B:B,"")</f>
        <v>E262141</v>
      </c>
      <c r="E4508" t="str">
        <f>_xlfn.XLOOKUP(C4508,sales_teams!A:A,sales_teams!C:C,"")</f>
        <v>Rocco Neubert</v>
      </c>
      <c r="F4508" t="str">
        <f>_xlfn.XLOOKUP(C4508,sales_teams!A:A,sales_teams!D:D,"")</f>
        <v>East</v>
      </c>
      <c r="G4508" t="s">
        <v>8951</v>
      </c>
      <c r="H4508" t="str">
        <f>_xlfn.XLOOKUP(G4508,products!A:A,products!B:B,"")</f>
        <v>GTX</v>
      </c>
      <c r="I4508" t="s">
        <v>95</v>
      </c>
      <c r="J4508" t="str">
        <f>_xlfn.XLOOKUP(I4508,accounts!A:A,accounts!B:B,"")</f>
        <v>entertainment</v>
      </c>
      <c r="K4508" t="str">
        <f>_xlfn.XLOOKUP(I4508,accounts!A:A,accounts!F:F,"")</f>
        <v>Enterprise</v>
      </c>
      <c r="L4508" t="s">
        <v>81</v>
      </c>
      <c r="M4508" t="s">
        <v>9037</v>
      </c>
      <c r="N4508" t="s">
        <v>9043</v>
      </c>
      <c r="O4508" s="1">
        <v>42921</v>
      </c>
      <c r="P4508" s="1">
        <v>42925</v>
      </c>
      <c r="Q4508" s="5">
        <f>_xlfn.XLOOKUP(G4508,products!A:A,products!C:C,"")</f>
        <v>4821</v>
      </c>
      <c r="R4508">
        <v>29</v>
      </c>
      <c r="S4508" s="5">
        <f t="shared" si="70"/>
        <v>139809</v>
      </c>
    </row>
    <row r="4509" spans="1:19" x14ac:dyDescent="0.2">
      <c r="A4509" t="s">
        <v>4654</v>
      </c>
      <c r="B4509" t="s">
        <v>9027</v>
      </c>
      <c r="C4509" t="s">
        <v>28</v>
      </c>
      <c r="D4509" t="str">
        <f>_xlfn.XLOOKUP(C4509,sales_teams!A:A,sales_teams!B:B,"")</f>
        <v>E262141</v>
      </c>
      <c r="E4509" t="str">
        <f>_xlfn.XLOOKUP(C4509,sales_teams!A:A,sales_teams!C:C,"")</f>
        <v>Rocco Neubert</v>
      </c>
      <c r="F4509" t="str">
        <f>_xlfn.XLOOKUP(C4509,sales_teams!A:A,sales_teams!D:D,"")</f>
        <v>East</v>
      </c>
      <c r="G4509" t="s">
        <v>8951</v>
      </c>
      <c r="H4509" t="str">
        <f>_xlfn.XLOOKUP(G4509,products!A:A,products!B:B,"")</f>
        <v>GTX</v>
      </c>
      <c r="I4509" t="s">
        <v>205</v>
      </c>
      <c r="J4509" t="str">
        <f>_xlfn.XLOOKUP(I4509,accounts!A:A,accounts!B:B,"")</f>
        <v>finance</v>
      </c>
      <c r="K4509" t="str">
        <f>_xlfn.XLOOKUP(I4509,accounts!A:A,accounts!F:F,"")</f>
        <v>Enterprise</v>
      </c>
      <c r="L4509" t="s">
        <v>56</v>
      </c>
      <c r="M4509" t="s">
        <v>9034</v>
      </c>
      <c r="N4509" t="s">
        <v>9043</v>
      </c>
      <c r="O4509" s="1">
        <v>42921</v>
      </c>
      <c r="P4509" s="1">
        <v>42957</v>
      </c>
      <c r="Q4509" s="5">
        <f>_xlfn.XLOOKUP(G4509,products!A:A,products!C:C,"")</f>
        <v>4821</v>
      </c>
      <c r="R4509">
        <v>10</v>
      </c>
      <c r="S4509" s="5">
        <f t="shared" si="70"/>
        <v>48210</v>
      </c>
    </row>
    <row r="4510" spans="1:19" x14ac:dyDescent="0.2">
      <c r="A4510" t="s">
        <v>4655</v>
      </c>
      <c r="B4510" t="s">
        <v>9026</v>
      </c>
      <c r="C4510" t="s">
        <v>22</v>
      </c>
      <c r="D4510" t="str">
        <f>_xlfn.XLOOKUP(C4510,sales_teams!A:A,sales_teams!B:B,"")</f>
        <v>E86134</v>
      </c>
      <c r="E4510" t="str">
        <f>_xlfn.XLOOKUP(C4510,sales_teams!A:A,sales_teams!C:C,"")</f>
        <v>Cara Losch</v>
      </c>
      <c r="F4510" t="str">
        <f>_xlfn.XLOOKUP(C4510,sales_teams!A:A,sales_teams!D:D,"")</f>
        <v>East</v>
      </c>
      <c r="G4510" t="s">
        <v>54</v>
      </c>
      <c r="H4510" t="str">
        <f>_xlfn.XLOOKUP(G4510,products!A:A,products!B:B,"")</f>
        <v>GTX</v>
      </c>
      <c r="I4510" t="s">
        <v>102</v>
      </c>
      <c r="J4510" t="str">
        <f>_xlfn.XLOOKUP(I4510,accounts!A:A,accounts!B:B,"")</f>
        <v>finance</v>
      </c>
      <c r="K4510" t="str">
        <f>_xlfn.XLOOKUP(I4510,accounts!A:A,accounts!F:F,"")</f>
        <v>SMB</v>
      </c>
      <c r="L4510" t="s">
        <v>56</v>
      </c>
      <c r="M4510" t="s">
        <v>9032</v>
      </c>
      <c r="N4510" t="s">
        <v>9042</v>
      </c>
      <c r="O4510" s="1">
        <v>42921</v>
      </c>
      <c r="P4510" s="1">
        <v>43007</v>
      </c>
      <c r="Q4510" s="5">
        <f>_xlfn.XLOOKUP(G4510,products!A:A,products!C:C,"")</f>
        <v>1096</v>
      </c>
      <c r="R4510">
        <v>49</v>
      </c>
      <c r="S4510" s="5">
        <f t="shared" si="70"/>
        <v>53704</v>
      </c>
    </row>
    <row r="4511" spans="1:19" x14ac:dyDescent="0.2">
      <c r="A4511" t="s">
        <v>4656</v>
      </c>
      <c r="B4511" t="s">
        <v>9028</v>
      </c>
      <c r="C4511" t="s">
        <v>40</v>
      </c>
      <c r="D4511" t="str">
        <f>_xlfn.XLOOKUP(C4511,sales_teams!A:A,sales_teams!B:B,"")</f>
        <v>W249222</v>
      </c>
      <c r="E4511" t="str">
        <f>_xlfn.XLOOKUP(C4511,sales_teams!A:A,sales_teams!C:C,"")</f>
        <v>Summer Sewald</v>
      </c>
      <c r="F4511" t="str">
        <f>_xlfn.XLOOKUP(C4511,sales_teams!A:A,sales_teams!D:D,"")</f>
        <v>West</v>
      </c>
      <c r="G4511" t="s">
        <v>8951</v>
      </c>
      <c r="H4511" t="str">
        <f>_xlfn.XLOOKUP(G4511,products!A:A,products!B:B,"")</f>
        <v>GTX</v>
      </c>
      <c r="I4511" t="s">
        <v>329</v>
      </c>
      <c r="J4511" t="str">
        <f>_xlfn.XLOOKUP(I4511,accounts!A:A,accounts!B:B,"")</f>
        <v>technolgy</v>
      </c>
      <c r="K4511" t="str">
        <f>_xlfn.XLOOKUP(I4511,accounts!A:A,accounts!F:F,"")</f>
        <v>Enterprise</v>
      </c>
      <c r="L4511" t="s">
        <v>56</v>
      </c>
      <c r="M4511" t="s">
        <v>9032</v>
      </c>
      <c r="N4511" t="s">
        <v>9045</v>
      </c>
      <c r="O4511" s="1">
        <v>42921</v>
      </c>
      <c r="P4511" s="1">
        <v>42922</v>
      </c>
      <c r="Q4511" s="5">
        <f>_xlfn.XLOOKUP(G4511,products!A:A,products!C:C,"")</f>
        <v>4821</v>
      </c>
      <c r="R4511">
        <v>12</v>
      </c>
      <c r="S4511" s="5">
        <f t="shared" si="70"/>
        <v>57852</v>
      </c>
    </row>
    <row r="4512" spans="1:19" x14ac:dyDescent="0.2">
      <c r="A4512" t="s">
        <v>4657</v>
      </c>
      <c r="B4512" t="s">
        <v>9027</v>
      </c>
      <c r="C4512" t="s">
        <v>10</v>
      </c>
      <c r="D4512" t="str">
        <f>_xlfn.XLOOKUP(C4512,sales_teams!A:A,sales_teams!B:B,"")</f>
        <v>C309699</v>
      </c>
      <c r="E4512" t="str">
        <f>_xlfn.XLOOKUP(C4512,sales_teams!A:A,sales_teams!C:C,"")</f>
        <v>Melvin Marxen</v>
      </c>
      <c r="F4512" t="str">
        <f>_xlfn.XLOOKUP(C4512,sales_teams!A:A,sales_teams!D:D,"")</f>
        <v>Central</v>
      </c>
      <c r="G4512" t="s">
        <v>75</v>
      </c>
      <c r="H4512" t="str">
        <f>_xlfn.XLOOKUP(G4512,products!A:A,products!B:B,"")</f>
        <v>MG</v>
      </c>
      <c r="I4512" t="s">
        <v>213</v>
      </c>
      <c r="J4512" t="str">
        <f>_xlfn.XLOOKUP(I4512,accounts!A:A,accounts!B:B,"")</f>
        <v>software</v>
      </c>
      <c r="K4512" t="str">
        <f>_xlfn.XLOOKUP(I4512,accounts!A:A,accounts!F:F,"")</f>
        <v>Enterprise</v>
      </c>
      <c r="L4512" t="s">
        <v>81</v>
      </c>
      <c r="M4512" t="s">
        <v>9037</v>
      </c>
      <c r="N4512" t="s">
        <v>9045</v>
      </c>
      <c r="O4512" s="1">
        <v>42921</v>
      </c>
      <c r="P4512" s="1">
        <v>42922</v>
      </c>
      <c r="Q4512" s="5">
        <f>_xlfn.XLOOKUP(G4512,products!A:A,products!C:C,"")</f>
        <v>3393</v>
      </c>
      <c r="R4512">
        <v>48</v>
      </c>
      <c r="S4512" s="5">
        <f t="shared" si="70"/>
        <v>162864</v>
      </c>
    </row>
    <row r="4513" spans="1:19" x14ac:dyDescent="0.2">
      <c r="A4513" t="s">
        <v>4658</v>
      </c>
      <c r="B4513" t="s">
        <v>9027</v>
      </c>
      <c r="C4513" t="s">
        <v>10</v>
      </c>
      <c r="D4513" t="str">
        <f>_xlfn.XLOOKUP(C4513,sales_teams!A:A,sales_teams!B:B,"")</f>
        <v>C309699</v>
      </c>
      <c r="E4513" t="str">
        <f>_xlfn.XLOOKUP(C4513,sales_teams!A:A,sales_teams!C:C,"")</f>
        <v>Melvin Marxen</v>
      </c>
      <c r="F4513" t="str">
        <f>_xlfn.XLOOKUP(C4513,sales_teams!A:A,sales_teams!D:D,"")</f>
        <v>Central</v>
      </c>
      <c r="G4513" t="s">
        <v>8951</v>
      </c>
      <c r="H4513" t="str">
        <f>_xlfn.XLOOKUP(G4513,products!A:A,products!B:B,"")</f>
        <v>GTX</v>
      </c>
      <c r="I4513" t="s">
        <v>228</v>
      </c>
      <c r="J4513" t="str">
        <f>_xlfn.XLOOKUP(I4513,accounts!A:A,accounts!B:B,"")</f>
        <v>technolgy</v>
      </c>
      <c r="K4513" t="str">
        <f>_xlfn.XLOOKUP(I4513,accounts!A:A,accounts!F:F,"")</f>
        <v>Mid-Market</v>
      </c>
      <c r="L4513" t="s">
        <v>56</v>
      </c>
      <c r="M4513" t="s">
        <v>9035</v>
      </c>
      <c r="N4513" t="s">
        <v>9043</v>
      </c>
      <c r="O4513" s="1">
        <v>42921</v>
      </c>
      <c r="P4513" s="1">
        <v>42933</v>
      </c>
      <c r="Q4513" s="5">
        <f>_xlfn.XLOOKUP(G4513,products!A:A,products!C:C,"")</f>
        <v>4821</v>
      </c>
      <c r="R4513">
        <v>27</v>
      </c>
      <c r="S4513" s="5">
        <f t="shared" si="70"/>
        <v>130167</v>
      </c>
    </row>
    <row r="4514" spans="1:19" x14ac:dyDescent="0.2">
      <c r="A4514" t="s">
        <v>4659</v>
      </c>
      <c r="B4514" t="s">
        <v>9026</v>
      </c>
      <c r="C4514" t="s">
        <v>43</v>
      </c>
      <c r="D4514" t="str">
        <f>_xlfn.XLOOKUP(C4514,sales_teams!A:A,sales_teams!B:B,"")</f>
        <v>W596440</v>
      </c>
      <c r="E4514" t="str">
        <f>_xlfn.XLOOKUP(C4514,sales_teams!A:A,sales_teams!C:C,"")</f>
        <v>Summer Sewald</v>
      </c>
      <c r="F4514" t="str">
        <f>_xlfn.XLOOKUP(C4514,sales_teams!A:A,sales_teams!D:D,"")</f>
        <v>West</v>
      </c>
      <c r="G4514" t="s">
        <v>62</v>
      </c>
      <c r="H4514" t="str">
        <f>_xlfn.XLOOKUP(G4514,products!A:A,products!B:B,"")</f>
        <v>GTX</v>
      </c>
      <c r="J4514">
        <f>_xlfn.XLOOKUP(I4514,accounts!A:A,accounts!B:B,"")</f>
        <v>0</v>
      </c>
      <c r="K4514">
        <f>_xlfn.XLOOKUP(I4514,accounts!A:A,accounts!F:F,"")</f>
        <v>0</v>
      </c>
      <c r="L4514" t="s">
        <v>76</v>
      </c>
      <c r="N4514" t="s">
        <v>9044</v>
      </c>
      <c r="O4514" s="1">
        <v>42921</v>
      </c>
      <c r="Q4514" s="5">
        <f>_xlfn.XLOOKUP(G4514,products!A:A,products!C:C,"")</f>
        <v>550</v>
      </c>
      <c r="R4514">
        <v>19</v>
      </c>
      <c r="S4514" s="5">
        <f t="shared" si="70"/>
        <v>10450</v>
      </c>
    </row>
    <row r="4515" spans="1:19" x14ac:dyDescent="0.2">
      <c r="A4515" t="s">
        <v>4660</v>
      </c>
      <c r="B4515" t="s">
        <v>9027</v>
      </c>
      <c r="C4515" t="s">
        <v>43</v>
      </c>
      <c r="D4515" t="str">
        <f>_xlfn.XLOOKUP(C4515,sales_teams!A:A,sales_teams!B:B,"")</f>
        <v>W596440</v>
      </c>
      <c r="E4515" t="str">
        <f>_xlfn.XLOOKUP(C4515,sales_teams!A:A,sales_teams!C:C,"")</f>
        <v>Summer Sewald</v>
      </c>
      <c r="F4515" t="str">
        <f>_xlfn.XLOOKUP(C4515,sales_teams!A:A,sales_teams!D:D,"")</f>
        <v>West</v>
      </c>
      <c r="G4515" t="s">
        <v>54</v>
      </c>
      <c r="H4515" t="str">
        <f>_xlfn.XLOOKUP(G4515,products!A:A,products!B:B,"")</f>
        <v>GTX</v>
      </c>
      <c r="I4515" t="s">
        <v>215</v>
      </c>
      <c r="J4515" t="str">
        <f>_xlfn.XLOOKUP(I4515,accounts!A:A,accounts!B:B,"")</f>
        <v>technolgy</v>
      </c>
      <c r="K4515" t="str">
        <f>_xlfn.XLOOKUP(I4515,accounts!A:A,accounts!F:F,"")</f>
        <v>Enterprise</v>
      </c>
      <c r="L4515" t="s">
        <v>56</v>
      </c>
      <c r="M4515" t="s">
        <v>9035</v>
      </c>
      <c r="N4515" t="s">
        <v>9043</v>
      </c>
      <c r="O4515" s="1">
        <v>42921</v>
      </c>
      <c r="P4515" s="1">
        <v>42928</v>
      </c>
      <c r="Q4515" s="5">
        <f>_xlfn.XLOOKUP(G4515,products!A:A,products!C:C,"")</f>
        <v>1096</v>
      </c>
      <c r="R4515">
        <v>30</v>
      </c>
      <c r="S4515" s="5">
        <f t="shared" si="70"/>
        <v>32880</v>
      </c>
    </row>
    <row r="4516" spans="1:19" x14ac:dyDescent="0.2">
      <c r="A4516" t="s">
        <v>4661</v>
      </c>
      <c r="B4516" t="s">
        <v>9026</v>
      </c>
      <c r="C4516" t="s">
        <v>42</v>
      </c>
      <c r="D4516" t="str">
        <f>_xlfn.XLOOKUP(C4516,sales_teams!A:A,sales_teams!B:B,"")</f>
        <v>W674591</v>
      </c>
      <c r="E4516" t="str">
        <f>_xlfn.XLOOKUP(C4516,sales_teams!A:A,sales_teams!C:C,"")</f>
        <v>Summer Sewald</v>
      </c>
      <c r="F4516" t="str">
        <f>_xlfn.XLOOKUP(C4516,sales_teams!A:A,sales_teams!D:D,"")</f>
        <v>West</v>
      </c>
      <c r="G4516" t="s">
        <v>83</v>
      </c>
      <c r="H4516" t="str">
        <f>_xlfn.XLOOKUP(G4516,products!A:A,products!B:B,"")</f>
        <v>GTX</v>
      </c>
      <c r="I4516" t="s">
        <v>190</v>
      </c>
      <c r="J4516" t="str">
        <f>_xlfn.XLOOKUP(I4516,accounts!A:A,accounts!B:B,"")</f>
        <v>software</v>
      </c>
      <c r="K4516" t="str">
        <f>_xlfn.XLOOKUP(I4516,accounts!A:A,accounts!F:F,"")</f>
        <v>SMB</v>
      </c>
      <c r="L4516" t="s">
        <v>76</v>
      </c>
      <c r="N4516" t="s">
        <v>9044</v>
      </c>
      <c r="O4516" s="1">
        <v>42921</v>
      </c>
      <c r="Q4516" s="5">
        <f>_xlfn.XLOOKUP(G4516,products!A:A,products!C:C,"")</f>
        <v>5482</v>
      </c>
      <c r="R4516">
        <v>47</v>
      </c>
      <c r="S4516" s="5">
        <f t="shared" si="70"/>
        <v>257654</v>
      </c>
    </row>
    <row r="4517" spans="1:19" x14ac:dyDescent="0.2">
      <c r="A4517" t="s">
        <v>4662</v>
      </c>
      <c r="B4517" t="s">
        <v>9027</v>
      </c>
      <c r="C4517" t="s">
        <v>42</v>
      </c>
      <c r="D4517" t="str">
        <f>_xlfn.XLOOKUP(C4517,sales_teams!A:A,sales_teams!B:B,"")</f>
        <v>W674591</v>
      </c>
      <c r="E4517" t="str">
        <f>_xlfn.XLOOKUP(C4517,sales_teams!A:A,sales_teams!C:C,"")</f>
        <v>Summer Sewald</v>
      </c>
      <c r="F4517" t="str">
        <f>_xlfn.XLOOKUP(C4517,sales_teams!A:A,sales_teams!D:D,"")</f>
        <v>West</v>
      </c>
      <c r="G4517" t="s">
        <v>62</v>
      </c>
      <c r="H4517" t="str">
        <f>_xlfn.XLOOKUP(G4517,products!A:A,products!B:B,"")</f>
        <v>GTX</v>
      </c>
      <c r="I4517" t="s">
        <v>84</v>
      </c>
      <c r="J4517" t="str">
        <f>_xlfn.XLOOKUP(I4517,accounts!A:A,accounts!B:B,"")</f>
        <v>marketing</v>
      </c>
      <c r="K4517" t="str">
        <f>_xlfn.XLOOKUP(I4517,accounts!A:A,accounts!F:F,"")</f>
        <v>Mid-Market</v>
      </c>
      <c r="L4517" t="s">
        <v>56</v>
      </c>
      <c r="M4517" t="s">
        <v>9031</v>
      </c>
      <c r="N4517" t="s">
        <v>9045</v>
      </c>
      <c r="O4517" s="1">
        <v>42921</v>
      </c>
      <c r="P4517" s="1">
        <v>42931</v>
      </c>
      <c r="Q4517" s="5">
        <f>_xlfn.XLOOKUP(G4517,products!A:A,products!C:C,"")</f>
        <v>550</v>
      </c>
      <c r="R4517">
        <v>25</v>
      </c>
      <c r="S4517" s="5">
        <f t="shared" si="70"/>
        <v>13750</v>
      </c>
    </row>
    <row r="4518" spans="1:19" x14ac:dyDescent="0.2">
      <c r="A4518" t="s">
        <v>4663</v>
      </c>
      <c r="B4518" t="s">
        <v>9028</v>
      </c>
      <c r="C4518" t="s">
        <v>42</v>
      </c>
      <c r="D4518" t="str">
        <f>_xlfn.XLOOKUP(C4518,sales_teams!A:A,sales_teams!B:B,"")</f>
        <v>W674591</v>
      </c>
      <c r="E4518" t="str">
        <f>_xlfn.XLOOKUP(C4518,sales_teams!A:A,sales_teams!C:C,"")</f>
        <v>Summer Sewald</v>
      </c>
      <c r="F4518" t="str">
        <f>_xlfn.XLOOKUP(C4518,sales_teams!A:A,sales_teams!D:D,"")</f>
        <v>West</v>
      </c>
      <c r="G4518" t="s">
        <v>54</v>
      </c>
      <c r="H4518" t="str">
        <f>_xlfn.XLOOKUP(G4518,products!A:A,products!B:B,"")</f>
        <v>GTX</v>
      </c>
      <c r="I4518" t="s">
        <v>106</v>
      </c>
      <c r="J4518" t="str">
        <f>_xlfn.XLOOKUP(I4518,accounts!A:A,accounts!B:B,"")</f>
        <v>entertainment</v>
      </c>
      <c r="K4518" t="str">
        <f>_xlfn.XLOOKUP(I4518,accounts!A:A,accounts!F:F,"")</f>
        <v>SMB</v>
      </c>
      <c r="L4518" t="s">
        <v>56</v>
      </c>
      <c r="M4518" t="s">
        <v>9031</v>
      </c>
      <c r="N4518" t="s">
        <v>9043</v>
      </c>
      <c r="O4518" s="1">
        <v>42921</v>
      </c>
      <c r="P4518" s="1">
        <v>43004</v>
      </c>
      <c r="Q4518" s="5">
        <f>_xlfn.XLOOKUP(G4518,products!A:A,products!C:C,"")</f>
        <v>1096</v>
      </c>
      <c r="R4518">
        <v>39</v>
      </c>
      <c r="S4518" s="5">
        <f t="shared" si="70"/>
        <v>42744</v>
      </c>
    </row>
    <row r="4519" spans="1:19" x14ac:dyDescent="0.2">
      <c r="A4519" t="s">
        <v>4664</v>
      </c>
      <c r="B4519" t="s">
        <v>9026</v>
      </c>
      <c r="C4519" t="s">
        <v>8</v>
      </c>
      <c r="D4519" t="str">
        <f>_xlfn.XLOOKUP(C4519,sales_teams!A:A,sales_teams!B:B,"")</f>
        <v>C100201</v>
      </c>
      <c r="E4519" t="str">
        <f>_xlfn.XLOOKUP(C4519,sales_teams!A:A,sales_teams!C:C,"")</f>
        <v>Dustin Brinkmann</v>
      </c>
      <c r="F4519" t="str">
        <f>_xlfn.XLOOKUP(C4519,sales_teams!A:A,sales_teams!D:D,"")</f>
        <v>Central</v>
      </c>
      <c r="G4519" t="s">
        <v>62</v>
      </c>
      <c r="H4519" t="str">
        <f>_xlfn.XLOOKUP(G4519,products!A:A,products!B:B,"")</f>
        <v>GTX</v>
      </c>
      <c r="I4519" t="s">
        <v>117</v>
      </c>
      <c r="J4519" t="str">
        <f>_xlfn.XLOOKUP(I4519,accounts!A:A,accounts!B:B,"")</f>
        <v>marketing</v>
      </c>
      <c r="K4519" t="str">
        <f>_xlfn.XLOOKUP(I4519,accounts!A:A,accounts!F:F,"")</f>
        <v>Mid-Market</v>
      </c>
      <c r="L4519" t="s">
        <v>81</v>
      </c>
      <c r="M4519" t="s">
        <v>9036</v>
      </c>
      <c r="N4519" t="s">
        <v>9041</v>
      </c>
      <c r="O4519" s="1">
        <v>42921</v>
      </c>
      <c r="P4519" s="1">
        <v>42923</v>
      </c>
      <c r="Q4519" s="5">
        <f>_xlfn.XLOOKUP(G4519,products!A:A,products!C:C,"")</f>
        <v>550</v>
      </c>
      <c r="R4519">
        <v>13</v>
      </c>
      <c r="S4519" s="5">
        <f t="shared" si="70"/>
        <v>7150</v>
      </c>
    </row>
    <row r="4520" spans="1:19" x14ac:dyDescent="0.2">
      <c r="A4520" t="s">
        <v>4665</v>
      </c>
      <c r="B4520" t="s">
        <v>9027</v>
      </c>
      <c r="C4520" t="s">
        <v>37</v>
      </c>
      <c r="D4520" t="str">
        <f>_xlfn.XLOOKUP(C4520,sales_teams!A:A,sales_teams!B:B,"")</f>
        <v>W337844</v>
      </c>
      <c r="E4520" t="str">
        <f>_xlfn.XLOOKUP(C4520,sales_teams!A:A,sales_teams!C:C,"")</f>
        <v>Celia Rouche</v>
      </c>
      <c r="F4520" t="str">
        <f>_xlfn.XLOOKUP(C4520,sales_teams!A:A,sales_teams!D:D,"")</f>
        <v>West</v>
      </c>
      <c r="G4520" t="s">
        <v>60</v>
      </c>
      <c r="H4520" t="str">
        <f>_xlfn.XLOOKUP(G4520,products!A:A,products!B:B,"")</f>
        <v>MG</v>
      </c>
      <c r="I4520" t="s">
        <v>412</v>
      </c>
      <c r="J4520" t="str">
        <f>_xlfn.XLOOKUP(I4520,accounts!A:A,accounts!B:B,"")</f>
        <v>retail</v>
      </c>
      <c r="K4520" t="str">
        <f>_xlfn.XLOOKUP(I4520,accounts!A:A,accounts!F:F,"")</f>
        <v>SMB</v>
      </c>
      <c r="L4520" t="s">
        <v>81</v>
      </c>
      <c r="M4520" t="s">
        <v>9040</v>
      </c>
      <c r="N4520" t="s">
        <v>9041</v>
      </c>
      <c r="O4520" s="1">
        <v>42921</v>
      </c>
      <c r="P4520" s="1">
        <v>42970</v>
      </c>
      <c r="Q4520" s="5">
        <f>_xlfn.XLOOKUP(G4520,products!A:A,products!C:C,"")</f>
        <v>55</v>
      </c>
      <c r="R4520">
        <v>8</v>
      </c>
      <c r="S4520" s="5">
        <f t="shared" si="70"/>
        <v>440</v>
      </c>
    </row>
    <row r="4521" spans="1:19" x14ac:dyDescent="0.2">
      <c r="A4521" t="s">
        <v>4666</v>
      </c>
      <c r="B4521" t="s">
        <v>9025</v>
      </c>
      <c r="C4521" t="s">
        <v>12</v>
      </c>
      <c r="D4521" t="str">
        <f>_xlfn.XLOOKUP(C4521,sales_teams!A:A,sales_teams!B:B,"")</f>
        <v>C234392</v>
      </c>
      <c r="E4521" t="str">
        <f>_xlfn.XLOOKUP(C4521,sales_teams!A:A,sales_teams!C:C,"")</f>
        <v>Melvin Marxen</v>
      </c>
      <c r="F4521" t="str">
        <f>_xlfn.XLOOKUP(C4521,sales_teams!A:A,sales_teams!D:D,"")</f>
        <v>Central</v>
      </c>
      <c r="G4521" t="s">
        <v>75</v>
      </c>
      <c r="H4521" t="str">
        <f>_xlfn.XLOOKUP(G4521,products!A:A,products!B:B,"")</f>
        <v>MG</v>
      </c>
      <c r="I4521" t="s">
        <v>228</v>
      </c>
      <c r="J4521" t="str">
        <f>_xlfn.XLOOKUP(I4521,accounts!A:A,accounts!B:B,"")</f>
        <v>technolgy</v>
      </c>
      <c r="K4521" t="str">
        <f>_xlfn.XLOOKUP(I4521,accounts!A:A,accounts!F:F,"")</f>
        <v>Mid-Market</v>
      </c>
      <c r="L4521" t="s">
        <v>81</v>
      </c>
      <c r="M4521" t="s">
        <v>9037</v>
      </c>
      <c r="N4521" t="s">
        <v>9043</v>
      </c>
      <c r="O4521" s="1">
        <v>42921</v>
      </c>
      <c r="P4521" s="1">
        <v>42929</v>
      </c>
      <c r="Q4521" s="5">
        <f>_xlfn.XLOOKUP(G4521,products!A:A,products!C:C,"")</f>
        <v>3393</v>
      </c>
      <c r="R4521">
        <v>38</v>
      </c>
      <c r="S4521" s="5">
        <f t="shared" si="70"/>
        <v>128934</v>
      </c>
    </row>
    <row r="4522" spans="1:19" x14ac:dyDescent="0.2">
      <c r="A4522" t="s">
        <v>4667</v>
      </c>
      <c r="B4522" t="s">
        <v>9025</v>
      </c>
      <c r="C4522" t="s">
        <v>12</v>
      </c>
      <c r="D4522" t="str">
        <f>_xlfn.XLOOKUP(C4522,sales_teams!A:A,sales_teams!B:B,"")</f>
        <v>C234392</v>
      </c>
      <c r="E4522" t="str">
        <f>_xlfn.XLOOKUP(C4522,sales_teams!A:A,sales_teams!C:C,"")</f>
        <v>Melvin Marxen</v>
      </c>
      <c r="F4522" t="str">
        <f>_xlfn.XLOOKUP(C4522,sales_teams!A:A,sales_teams!D:D,"")</f>
        <v>Central</v>
      </c>
      <c r="G4522" t="s">
        <v>75</v>
      </c>
      <c r="H4522" t="str">
        <f>_xlfn.XLOOKUP(G4522,products!A:A,products!B:B,"")</f>
        <v>MG</v>
      </c>
      <c r="I4522" t="s">
        <v>63</v>
      </c>
      <c r="J4522" t="str">
        <f>_xlfn.XLOOKUP(I4522,accounts!A:A,accounts!B:B,"")</f>
        <v>software</v>
      </c>
      <c r="K4522" t="str">
        <f>_xlfn.XLOOKUP(I4522,accounts!A:A,accounts!F:F,"")</f>
        <v>Mid-Market</v>
      </c>
      <c r="L4522" t="s">
        <v>56</v>
      </c>
      <c r="M4522" t="s">
        <v>9035</v>
      </c>
      <c r="N4522" t="s">
        <v>9041</v>
      </c>
      <c r="O4522" s="1">
        <v>42921</v>
      </c>
      <c r="P4522" s="1">
        <v>42955</v>
      </c>
      <c r="Q4522" s="5">
        <f>_xlfn.XLOOKUP(G4522,products!A:A,products!C:C,"")</f>
        <v>3393</v>
      </c>
      <c r="R4522">
        <v>11</v>
      </c>
      <c r="S4522" s="5">
        <f t="shared" si="70"/>
        <v>37323</v>
      </c>
    </row>
    <row r="4523" spans="1:19" x14ac:dyDescent="0.2">
      <c r="A4523" t="s">
        <v>4668</v>
      </c>
      <c r="B4523" t="s">
        <v>9027</v>
      </c>
      <c r="C4523" t="s">
        <v>45</v>
      </c>
      <c r="D4523" t="str">
        <f>_xlfn.XLOOKUP(C4523,sales_teams!A:A,sales_teams!B:B,"")</f>
        <v>W960943</v>
      </c>
      <c r="E4523" t="str">
        <f>_xlfn.XLOOKUP(C4523,sales_teams!A:A,sales_teams!C:C,"")</f>
        <v>Summer Sewald</v>
      </c>
      <c r="F4523" t="str">
        <f>_xlfn.XLOOKUP(C4523,sales_teams!A:A,sales_teams!D:D,"")</f>
        <v>West</v>
      </c>
      <c r="G4523" t="s">
        <v>83</v>
      </c>
      <c r="H4523" t="str">
        <f>_xlfn.XLOOKUP(G4523,products!A:A,products!B:B,"")</f>
        <v>GTX</v>
      </c>
      <c r="I4523" t="s">
        <v>106</v>
      </c>
      <c r="J4523" t="str">
        <f>_xlfn.XLOOKUP(I4523,accounts!A:A,accounts!B:B,"")</f>
        <v>entertainment</v>
      </c>
      <c r="K4523" t="str">
        <f>_xlfn.XLOOKUP(I4523,accounts!A:A,accounts!F:F,"")</f>
        <v>SMB</v>
      </c>
      <c r="L4523" t="s">
        <v>81</v>
      </c>
      <c r="M4523" t="s">
        <v>9040</v>
      </c>
      <c r="N4523" t="s">
        <v>9041</v>
      </c>
      <c r="O4523" s="1">
        <v>42921</v>
      </c>
      <c r="P4523" s="1">
        <v>42929</v>
      </c>
      <c r="Q4523" s="5">
        <f>_xlfn.XLOOKUP(G4523,products!A:A,products!C:C,"")</f>
        <v>5482</v>
      </c>
      <c r="R4523">
        <v>37</v>
      </c>
      <c r="S4523" s="5">
        <f t="shared" si="70"/>
        <v>202834</v>
      </c>
    </row>
    <row r="4524" spans="1:19" x14ac:dyDescent="0.2">
      <c r="A4524" t="s">
        <v>4669</v>
      </c>
      <c r="B4524" t="s">
        <v>9027</v>
      </c>
      <c r="C4524" t="s">
        <v>35</v>
      </c>
      <c r="D4524" t="str">
        <f>_xlfn.XLOOKUP(C4524,sales_teams!A:A,sales_teams!B:B,"")</f>
        <v>W100826</v>
      </c>
      <c r="E4524" t="str">
        <f>_xlfn.XLOOKUP(C4524,sales_teams!A:A,sales_teams!C:C,"")</f>
        <v>Celia Rouche</v>
      </c>
      <c r="F4524" t="str">
        <f>_xlfn.XLOOKUP(C4524,sales_teams!A:A,sales_teams!D:D,"")</f>
        <v>West</v>
      </c>
      <c r="G4524" t="s">
        <v>60</v>
      </c>
      <c r="H4524" t="str">
        <f>_xlfn.XLOOKUP(G4524,products!A:A,products!B:B,"")</f>
        <v>MG</v>
      </c>
      <c r="I4524" t="s">
        <v>184</v>
      </c>
      <c r="J4524" t="str">
        <f>_xlfn.XLOOKUP(I4524,accounts!A:A,accounts!B:B,"")</f>
        <v>entertainment</v>
      </c>
      <c r="K4524" t="str">
        <f>_xlfn.XLOOKUP(I4524,accounts!A:A,accounts!F:F,"")</f>
        <v>SMB</v>
      </c>
      <c r="L4524" t="s">
        <v>81</v>
      </c>
      <c r="M4524" t="s">
        <v>9039</v>
      </c>
      <c r="N4524" t="s">
        <v>9043</v>
      </c>
      <c r="O4524" s="1">
        <v>42921</v>
      </c>
      <c r="P4524" s="1">
        <v>42923</v>
      </c>
      <c r="Q4524" s="5">
        <f>_xlfn.XLOOKUP(G4524,products!A:A,products!C:C,"")</f>
        <v>55</v>
      </c>
      <c r="R4524">
        <v>4</v>
      </c>
      <c r="S4524" s="5">
        <f t="shared" si="70"/>
        <v>220</v>
      </c>
    </row>
    <row r="4525" spans="1:19" x14ac:dyDescent="0.2">
      <c r="A4525" t="s">
        <v>4670</v>
      </c>
      <c r="B4525" t="s">
        <v>9027</v>
      </c>
      <c r="C4525" t="s">
        <v>21</v>
      </c>
      <c r="D4525" t="str">
        <f>_xlfn.XLOOKUP(C4525,sales_teams!A:A,sales_teams!B:B,"")</f>
        <v>E777204</v>
      </c>
      <c r="E4525" t="str">
        <f>_xlfn.XLOOKUP(C4525,sales_teams!A:A,sales_teams!C:C,"")</f>
        <v>Cara Losch</v>
      </c>
      <c r="F4525" t="str">
        <f>_xlfn.XLOOKUP(C4525,sales_teams!A:A,sales_teams!D:D,"")</f>
        <v>East</v>
      </c>
      <c r="G4525" t="s">
        <v>75</v>
      </c>
      <c r="H4525" t="str">
        <f>_xlfn.XLOOKUP(G4525,products!A:A,products!B:B,"")</f>
        <v>MG</v>
      </c>
      <c r="I4525" t="s">
        <v>195</v>
      </c>
      <c r="J4525" t="str">
        <f>_xlfn.XLOOKUP(I4525,accounts!A:A,accounts!B:B,"")</f>
        <v>retail</v>
      </c>
      <c r="K4525" t="str">
        <f>_xlfn.XLOOKUP(I4525,accounts!A:A,accounts!F:F,"")</f>
        <v>Mid-Market</v>
      </c>
      <c r="L4525" t="s">
        <v>76</v>
      </c>
      <c r="N4525" t="s">
        <v>9044</v>
      </c>
      <c r="O4525" s="1">
        <v>42921</v>
      </c>
      <c r="Q4525" s="5">
        <f>_xlfn.XLOOKUP(G4525,products!A:A,products!C:C,"")</f>
        <v>3393</v>
      </c>
      <c r="R4525">
        <v>1</v>
      </c>
      <c r="S4525" s="5">
        <f t="shared" si="70"/>
        <v>3393</v>
      </c>
    </row>
    <row r="4526" spans="1:19" x14ac:dyDescent="0.2">
      <c r="A4526" t="s">
        <v>4671</v>
      </c>
      <c r="B4526" t="s">
        <v>9027</v>
      </c>
      <c r="C4526" t="s">
        <v>21</v>
      </c>
      <c r="D4526" t="str">
        <f>_xlfn.XLOOKUP(C4526,sales_teams!A:A,sales_teams!B:B,"")</f>
        <v>E777204</v>
      </c>
      <c r="E4526" t="str">
        <f>_xlfn.XLOOKUP(C4526,sales_teams!A:A,sales_teams!C:C,"")</f>
        <v>Cara Losch</v>
      </c>
      <c r="F4526" t="str">
        <f>_xlfn.XLOOKUP(C4526,sales_teams!A:A,sales_teams!D:D,"")</f>
        <v>East</v>
      </c>
      <c r="G4526" t="s">
        <v>60</v>
      </c>
      <c r="H4526" t="str">
        <f>_xlfn.XLOOKUP(G4526,products!A:A,products!B:B,"")</f>
        <v>MG</v>
      </c>
      <c r="I4526" t="s">
        <v>172</v>
      </c>
      <c r="J4526" t="str">
        <f>_xlfn.XLOOKUP(I4526,accounts!A:A,accounts!B:B,"")</f>
        <v>software</v>
      </c>
      <c r="K4526" t="str">
        <f>_xlfn.XLOOKUP(I4526,accounts!A:A,accounts!F:F,"")</f>
        <v>Enterprise</v>
      </c>
      <c r="L4526" t="s">
        <v>56</v>
      </c>
      <c r="M4526" t="s">
        <v>9035</v>
      </c>
      <c r="N4526" t="s">
        <v>9045</v>
      </c>
      <c r="O4526" s="1">
        <v>42921</v>
      </c>
      <c r="P4526" s="1">
        <v>42930</v>
      </c>
      <c r="Q4526" s="5">
        <f>_xlfn.XLOOKUP(G4526,products!A:A,products!C:C,"")</f>
        <v>55</v>
      </c>
      <c r="R4526">
        <v>8</v>
      </c>
      <c r="S4526" s="5">
        <f t="shared" si="70"/>
        <v>440</v>
      </c>
    </row>
    <row r="4527" spans="1:19" x14ac:dyDescent="0.2">
      <c r="A4527" t="s">
        <v>4672</v>
      </c>
      <c r="B4527" t="s">
        <v>9028</v>
      </c>
      <c r="C4527" t="s">
        <v>7</v>
      </c>
      <c r="D4527" t="str">
        <f>_xlfn.XLOOKUP(C4527,sales_teams!A:A,sales_teams!B:B,"")</f>
        <v>C234829</v>
      </c>
      <c r="E4527" t="str">
        <f>_xlfn.XLOOKUP(C4527,sales_teams!A:A,sales_teams!C:C,"")</f>
        <v>Dustin Brinkmann</v>
      </c>
      <c r="F4527" t="str">
        <f>_xlfn.XLOOKUP(C4527,sales_teams!A:A,sales_teams!D:D,"")</f>
        <v>Central</v>
      </c>
      <c r="G4527" t="s">
        <v>60</v>
      </c>
      <c r="H4527" t="str">
        <f>_xlfn.XLOOKUP(G4527,products!A:A,products!B:B,"")</f>
        <v>MG</v>
      </c>
      <c r="I4527" t="s">
        <v>63</v>
      </c>
      <c r="J4527" t="str">
        <f>_xlfn.XLOOKUP(I4527,accounts!A:A,accounts!B:B,"")</f>
        <v>software</v>
      </c>
      <c r="K4527" t="str">
        <f>_xlfn.XLOOKUP(I4527,accounts!A:A,accounts!F:F,"")</f>
        <v>Mid-Market</v>
      </c>
      <c r="L4527" t="s">
        <v>81</v>
      </c>
      <c r="M4527" t="s">
        <v>9039</v>
      </c>
      <c r="N4527" t="s">
        <v>9041</v>
      </c>
      <c r="O4527" s="1">
        <v>42921</v>
      </c>
      <c r="P4527" s="1">
        <v>42926</v>
      </c>
      <c r="Q4527" s="5">
        <f>_xlfn.XLOOKUP(G4527,products!A:A,products!C:C,"")</f>
        <v>55</v>
      </c>
      <c r="R4527">
        <v>46</v>
      </c>
      <c r="S4527" s="5">
        <f t="shared" si="70"/>
        <v>2530</v>
      </c>
    </row>
    <row r="4528" spans="1:19" x14ac:dyDescent="0.2">
      <c r="A4528" t="s">
        <v>4673</v>
      </c>
      <c r="B4528" t="s">
        <v>9028</v>
      </c>
      <c r="C4528" t="s">
        <v>32</v>
      </c>
      <c r="D4528" t="str">
        <f>_xlfn.XLOOKUP(C4528,sales_teams!A:A,sales_teams!B:B,"")</f>
        <v>W975078</v>
      </c>
      <c r="E4528" t="str">
        <f>_xlfn.XLOOKUP(C4528,sales_teams!A:A,sales_teams!C:C,"")</f>
        <v>Celia Rouche</v>
      </c>
      <c r="F4528" t="str">
        <f>_xlfn.XLOOKUP(C4528,sales_teams!A:A,sales_teams!D:D,"")</f>
        <v>West</v>
      </c>
      <c r="G4528" t="s">
        <v>62</v>
      </c>
      <c r="H4528" t="str">
        <f>_xlfn.XLOOKUP(G4528,products!A:A,products!B:B,"")</f>
        <v>GTX</v>
      </c>
      <c r="I4528" t="s">
        <v>329</v>
      </c>
      <c r="J4528" t="str">
        <f>_xlfn.XLOOKUP(I4528,accounts!A:A,accounts!B:B,"")</f>
        <v>technolgy</v>
      </c>
      <c r="K4528" t="str">
        <f>_xlfn.XLOOKUP(I4528,accounts!A:A,accounts!F:F,"")</f>
        <v>Enterprise</v>
      </c>
      <c r="L4528" t="s">
        <v>81</v>
      </c>
      <c r="M4528" t="s">
        <v>9036</v>
      </c>
      <c r="N4528" t="s">
        <v>9045</v>
      </c>
      <c r="O4528" s="1">
        <v>42921</v>
      </c>
      <c r="P4528" s="1">
        <v>42922</v>
      </c>
      <c r="Q4528" s="5">
        <f>_xlfn.XLOOKUP(G4528,products!A:A,products!C:C,"")</f>
        <v>550</v>
      </c>
      <c r="R4528">
        <v>6</v>
      </c>
      <c r="S4528" s="5">
        <f t="shared" si="70"/>
        <v>3300</v>
      </c>
    </row>
    <row r="4529" spans="1:19" x14ac:dyDescent="0.2">
      <c r="A4529" t="s">
        <v>4674</v>
      </c>
      <c r="B4529" t="s">
        <v>9028</v>
      </c>
      <c r="C4529" t="s">
        <v>44</v>
      </c>
      <c r="D4529" t="str">
        <f>_xlfn.XLOOKUP(C4529,sales_teams!A:A,sales_teams!B:B,"")</f>
        <v>W202814</v>
      </c>
      <c r="E4529" t="str">
        <f>_xlfn.XLOOKUP(C4529,sales_teams!A:A,sales_teams!C:C,"")</f>
        <v>Summer Sewald</v>
      </c>
      <c r="F4529" t="str">
        <f>_xlfn.XLOOKUP(C4529,sales_teams!A:A,sales_teams!D:D,"")</f>
        <v>West</v>
      </c>
      <c r="G4529" t="s">
        <v>8951</v>
      </c>
      <c r="H4529" t="str">
        <f>_xlfn.XLOOKUP(G4529,products!A:A,products!B:B,"")</f>
        <v>GTX</v>
      </c>
      <c r="I4529" t="s">
        <v>71</v>
      </c>
      <c r="J4529" t="str">
        <f>_xlfn.XLOOKUP(I4529,accounts!A:A,accounts!B:B,"")</f>
        <v>entertainment</v>
      </c>
      <c r="K4529" t="str">
        <f>_xlfn.XLOOKUP(I4529,accounts!A:A,accounts!F:F,"")</f>
        <v>Enterprise</v>
      </c>
      <c r="L4529" t="s">
        <v>81</v>
      </c>
      <c r="M4529" t="s">
        <v>9040</v>
      </c>
      <c r="N4529" t="s">
        <v>9041</v>
      </c>
      <c r="O4529" s="1">
        <v>42921</v>
      </c>
      <c r="P4529" s="1">
        <v>42933</v>
      </c>
      <c r="Q4529" s="5">
        <f>_xlfn.XLOOKUP(G4529,products!A:A,products!C:C,"")</f>
        <v>4821</v>
      </c>
      <c r="R4529">
        <v>11</v>
      </c>
      <c r="S4529" s="5">
        <f t="shared" si="70"/>
        <v>53031</v>
      </c>
    </row>
    <row r="4530" spans="1:19" x14ac:dyDescent="0.2">
      <c r="A4530" t="s">
        <v>4675</v>
      </c>
      <c r="B4530" t="s">
        <v>9028</v>
      </c>
      <c r="C4530" t="s">
        <v>44</v>
      </c>
      <c r="D4530" t="str">
        <f>_xlfn.XLOOKUP(C4530,sales_teams!A:A,sales_teams!B:B,"")</f>
        <v>W202814</v>
      </c>
      <c r="E4530" t="str">
        <f>_xlfn.XLOOKUP(C4530,sales_teams!A:A,sales_teams!C:C,"")</f>
        <v>Summer Sewald</v>
      </c>
      <c r="F4530" t="str">
        <f>_xlfn.XLOOKUP(C4530,sales_teams!A:A,sales_teams!D:D,"")</f>
        <v>West</v>
      </c>
      <c r="G4530" t="s">
        <v>62</v>
      </c>
      <c r="H4530" t="str">
        <f>_xlfn.XLOOKUP(G4530,products!A:A,products!B:B,"")</f>
        <v>GTX</v>
      </c>
      <c r="I4530" t="s">
        <v>176</v>
      </c>
      <c r="J4530" t="str">
        <f>_xlfn.XLOOKUP(I4530,accounts!A:A,accounts!B:B,"")</f>
        <v>employment</v>
      </c>
      <c r="K4530" t="str">
        <f>_xlfn.XLOOKUP(I4530,accounts!A:A,accounts!F:F,"")</f>
        <v>Enterprise</v>
      </c>
      <c r="L4530" t="s">
        <v>56</v>
      </c>
      <c r="M4530" t="s">
        <v>9035</v>
      </c>
      <c r="N4530" t="s">
        <v>9045</v>
      </c>
      <c r="O4530" s="1">
        <v>42921</v>
      </c>
      <c r="P4530" s="1">
        <v>42998</v>
      </c>
      <c r="Q4530" s="5">
        <f>_xlfn.XLOOKUP(G4530,products!A:A,products!C:C,"")</f>
        <v>550</v>
      </c>
      <c r="R4530">
        <v>39</v>
      </c>
      <c r="S4530" s="5">
        <f t="shared" si="70"/>
        <v>21450</v>
      </c>
    </row>
    <row r="4531" spans="1:19" x14ac:dyDescent="0.2">
      <c r="A4531" t="s">
        <v>4676</v>
      </c>
      <c r="B4531" t="s">
        <v>9027</v>
      </c>
      <c r="C4531" t="s">
        <v>3</v>
      </c>
      <c r="D4531" t="str">
        <f>_xlfn.XLOOKUP(C4531,sales_teams!A:A,sales_teams!B:B,"")</f>
        <v>C265891</v>
      </c>
      <c r="E4531" t="str">
        <f>_xlfn.XLOOKUP(C4531,sales_teams!A:A,sales_teams!C:C,"")</f>
        <v>Dustin Brinkmann</v>
      </c>
      <c r="F4531" t="str">
        <f>_xlfn.XLOOKUP(C4531,sales_teams!A:A,sales_teams!D:D,"")</f>
        <v>Central</v>
      </c>
      <c r="G4531" t="s">
        <v>83</v>
      </c>
      <c r="H4531" t="str">
        <f>_xlfn.XLOOKUP(G4531,products!A:A,products!B:B,"")</f>
        <v>GTX</v>
      </c>
      <c r="I4531" t="s">
        <v>93</v>
      </c>
      <c r="J4531" t="str">
        <f>_xlfn.XLOOKUP(I4531,accounts!A:A,accounts!B:B,"")</f>
        <v>telecommunications</v>
      </c>
      <c r="K4531" t="str">
        <f>_xlfn.XLOOKUP(I4531,accounts!A:A,accounts!F:F,"")</f>
        <v>Enterprise</v>
      </c>
      <c r="L4531" t="s">
        <v>81</v>
      </c>
      <c r="M4531" t="s">
        <v>9038</v>
      </c>
      <c r="N4531" t="s">
        <v>9041</v>
      </c>
      <c r="O4531" s="1">
        <v>42922</v>
      </c>
      <c r="P4531" s="1">
        <v>42932</v>
      </c>
      <c r="Q4531" s="5">
        <f>_xlfn.XLOOKUP(G4531,products!A:A,products!C:C,"")</f>
        <v>5482</v>
      </c>
      <c r="R4531">
        <v>38</v>
      </c>
      <c r="S4531" s="5">
        <f t="shared" si="70"/>
        <v>208316</v>
      </c>
    </row>
    <row r="4532" spans="1:19" x14ac:dyDescent="0.2">
      <c r="A4532" t="s">
        <v>4677</v>
      </c>
      <c r="B4532" t="s">
        <v>9025</v>
      </c>
      <c r="C4532" t="s">
        <v>27</v>
      </c>
      <c r="D4532" t="str">
        <f>_xlfn.XLOOKUP(C4532,sales_teams!A:A,sales_teams!B:B,"")</f>
        <v>E619716</v>
      </c>
      <c r="E4532" t="str">
        <f>_xlfn.XLOOKUP(C4532,sales_teams!A:A,sales_teams!C:C,"")</f>
        <v>Rocco Neubert</v>
      </c>
      <c r="F4532" t="str">
        <f>_xlfn.XLOOKUP(C4532,sales_teams!A:A,sales_teams!D:D,"")</f>
        <v>East</v>
      </c>
      <c r="G4532" t="s">
        <v>83</v>
      </c>
      <c r="H4532" t="str">
        <f>_xlfn.XLOOKUP(G4532,products!A:A,products!B:B,"")</f>
        <v>GTX</v>
      </c>
      <c r="I4532" t="s">
        <v>424</v>
      </c>
      <c r="J4532" t="str">
        <f>_xlfn.XLOOKUP(I4532,accounts!A:A,accounts!B:B,"")</f>
        <v>marketing</v>
      </c>
      <c r="K4532" t="str">
        <f>_xlfn.XLOOKUP(I4532,accounts!A:A,accounts!F:F,"")</f>
        <v>Mid-Market</v>
      </c>
      <c r="L4532" t="s">
        <v>81</v>
      </c>
      <c r="M4532" t="s">
        <v>9037</v>
      </c>
      <c r="N4532" t="s">
        <v>9043</v>
      </c>
      <c r="O4532" s="1">
        <v>42922</v>
      </c>
      <c r="P4532" s="1">
        <v>42923</v>
      </c>
      <c r="Q4532" s="5">
        <f>_xlfn.XLOOKUP(G4532,products!A:A,products!C:C,"")</f>
        <v>5482</v>
      </c>
      <c r="R4532">
        <v>37</v>
      </c>
      <c r="S4532" s="5">
        <f t="shared" si="70"/>
        <v>202834</v>
      </c>
    </row>
    <row r="4533" spans="1:19" x14ac:dyDescent="0.2">
      <c r="A4533" t="s">
        <v>4678</v>
      </c>
      <c r="B4533" t="s">
        <v>9026</v>
      </c>
      <c r="C4533" t="s">
        <v>27</v>
      </c>
      <c r="D4533" t="str">
        <f>_xlfn.XLOOKUP(C4533,sales_teams!A:A,sales_teams!B:B,"")</f>
        <v>E619716</v>
      </c>
      <c r="E4533" t="str">
        <f>_xlfn.XLOOKUP(C4533,sales_teams!A:A,sales_teams!C:C,"")</f>
        <v>Rocco Neubert</v>
      </c>
      <c r="F4533" t="str">
        <f>_xlfn.XLOOKUP(C4533,sales_teams!A:A,sales_teams!D:D,"")</f>
        <v>East</v>
      </c>
      <c r="G4533" t="s">
        <v>83</v>
      </c>
      <c r="H4533" t="str">
        <f>_xlfn.XLOOKUP(G4533,products!A:A,products!B:B,"")</f>
        <v>GTX</v>
      </c>
      <c r="I4533" t="s">
        <v>230</v>
      </c>
      <c r="J4533" t="str">
        <f>_xlfn.XLOOKUP(I4533,accounts!A:A,accounts!B:B,"")</f>
        <v>retail</v>
      </c>
      <c r="K4533" t="str">
        <f>_xlfn.XLOOKUP(I4533,accounts!A:A,accounts!F:F,"")</f>
        <v>Mid-Market</v>
      </c>
      <c r="L4533" t="s">
        <v>56</v>
      </c>
      <c r="M4533" t="s">
        <v>9031</v>
      </c>
      <c r="N4533" t="s">
        <v>9043</v>
      </c>
      <c r="O4533" s="1">
        <v>42922</v>
      </c>
      <c r="P4533" s="1">
        <v>42979</v>
      </c>
      <c r="Q4533" s="5">
        <f>_xlfn.XLOOKUP(G4533,products!A:A,products!C:C,"")</f>
        <v>5482</v>
      </c>
      <c r="R4533">
        <v>22</v>
      </c>
      <c r="S4533" s="5">
        <f t="shared" si="70"/>
        <v>120604</v>
      </c>
    </row>
    <row r="4534" spans="1:19" x14ac:dyDescent="0.2">
      <c r="A4534" t="s">
        <v>4679</v>
      </c>
      <c r="B4534" t="s">
        <v>9026</v>
      </c>
      <c r="C4534" t="s">
        <v>6</v>
      </c>
      <c r="D4534" t="str">
        <f>_xlfn.XLOOKUP(C4534,sales_teams!A:A,sales_teams!B:B,"")</f>
        <v>C163925</v>
      </c>
      <c r="E4534" t="str">
        <f>_xlfn.XLOOKUP(C4534,sales_teams!A:A,sales_teams!C:C,"")</f>
        <v>Dustin Brinkmann</v>
      </c>
      <c r="F4534" t="str">
        <f>_xlfn.XLOOKUP(C4534,sales_teams!A:A,sales_teams!D:D,"")</f>
        <v>Central</v>
      </c>
      <c r="G4534" t="s">
        <v>62</v>
      </c>
      <c r="H4534" t="str">
        <f>_xlfn.XLOOKUP(G4534,products!A:A,products!B:B,"")</f>
        <v>GTX</v>
      </c>
      <c r="I4534" t="s">
        <v>332</v>
      </c>
      <c r="J4534" t="str">
        <f>_xlfn.XLOOKUP(I4534,accounts!A:A,accounts!B:B,"")</f>
        <v>marketing</v>
      </c>
      <c r="K4534" t="str">
        <f>_xlfn.XLOOKUP(I4534,accounts!A:A,accounts!F:F,"")</f>
        <v>Enterprise</v>
      </c>
      <c r="L4534" t="s">
        <v>56</v>
      </c>
      <c r="M4534" t="s">
        <v>9034</v>
      </c>
      <c r="N4534" t="s">
        <v>9042</v>
      </c>
      <c r="O4534" s="1">
        <v>42922</v>
      </c>
      <c r="P4534" s="1">
        <v>42924</v>
      </c>
      <c r="Q4534" s="5">
        <f>_xlfn.XLOOKUP(G4534,products!A:A,products!C:C,"")</f>
        <v>550</v>
      </c>
      <c r="R4534">
        <v>39</v>
      </c>
      <c r="S4534" s="5">
        <f t="shared" si="70"/>
        <v>21450</v>
      </c>
    </row>
    <row r="4535" spans="1:19" x14ac:dyDescent="0.2">
      <c r="A4535" t="s">
        <v>4680</v>
      </c>
      <c r="B4535" t="s">
        <v>9027</v>
      </c>
      <c r="C4535" t="s">
        <v>6</v>
      </c>
      <c r="D4535" t="str">
        <f>_xlfn.XLOOKUP(C4535,sales_teams!A:A,sales_teams!B:B,"")</f>
        <v>C163925</v>
      </c>
      <c r="E4535" t="str">
        <f>_xlfn.XLOOKUP(C4535,sales_teams!A:A,sales_teams!C:C,"")</f>
        <v>Dustin Brinkmann</v>
      </c>
      <c r="F4535" t="str">
        <f>_xlfn.XLOOKUP(C4535,sales_teams!A:A,sales_teams!D:D,"")</f>
        <v>Central</v>
      </c>
      <c r="G4535" t="s">
        <v>83</v>
      </c>
      <c r="H4535" t="str">
        <f>_xlfn.XLOOKUP(G4535,products!A:A,products!B:B,"")</f>
        <v>GTX</v>
      </c>
      <c r="I4535" t="s">
        <v>58</v>
      </c>
      <c r="J4535" t="str">
        <f>_xlfn.XLOOKUP(I4535,accounts!A:A,accounts!B:B,"")</f>
        <v>medical</v>
      </c>
      <c r="K4535" t="str">
        <f>_xlfn.XLOOKUP(I4535,accounts!A:A,accounts!F:F,"")</f>
        <v>Mid-Market</v>
      </c>
      <c r="L4535" t="s">
        <v>56</v>
      </c>
      <c r="M4535" t="s">
        <v>9034</v>
      </c>
      <c r="N4535" t="s">
        <v>9041</v>
      </c>
      <c r="O4535" s="1">
        <v>42922</v>
      </c>
      <c r="P4535" s="1">
        <v>42930</v>
      </c>
      <c r="Q4535" s="5">
        <f>_xlfn.XLOOKUP(G4535,products!A:A,products!C:C,"")</f>
        <v>5482</v>
      </c>
      <c r="R4535">
        <v>33</v>
      </c>
      <c r="S4535" s="5">
        <f t="shared" si="70"/>
        <v>180906</v>
      </c>
    </row>
    <row r="4536" spans="1:19" x14ac:dyDescent="0.2">
      <c r="A4536" t="s">
        <v>4681</v>
      </c>
      <c r="B4536" t="s">
        <v>9027</v>
      </c>
      <c r="C4536" t="s">
        <v>20</v>
      </c>
      <c r="D4536" t="str">
        <f>_xlfn.XLOOKUP(C4536,sales_teams!A:A,sales_teams!B:B,"")</f>
        <v>E500449</v>
      </c>
      <c r="E4536" t="str">
        <f>_xlfn.XLOOKUP(C4536,sales_teams!A:A,sales_teams!C:C,"")</f>
        <v>Cara Losch</v>
      </c>
      <c r="F4536" t="str">
        <f>_xlfn.XLOOKUP(C4536,sales_teams!A:A,sales_teams!D:D,"")</f>
        <v>East</v>
      </c>
      <c r="G4536" t="s">
        <v>54</v>
      </c>
      <c r="H4536" t="str">
        <f>_xlfn.XLOOKUP(G4536,products!A:A,products!B:B,"")</f>
        <v>GTX</v>
      </c>
      <c r="J4536">
        <f>_xlfn.XLOOKUP(I4536,accounts!A:A,accounts!B:B,"")</f>
        <v>0</v>
      </c>
      <c r="K4536">
        <f>_xlfn.XLOOKUP(I4536,accounts!A:A,accounts!F:F,"")</f>
        <v>0</v>
      </c>
      <c r="L4536" t="s">
        <v>76</v>
      </c>
      <c r="N4536" t="s">
        <v>9044</v>
      </c>
      <c r="O4536" s="1">
        <v>42922</v>
      </c>
      <c r="Q4536" s="5">
        <f>_xlfn.XLOOKUP(G4536,products!A:A,products!C:C,"")</f>
        <v>1096</v>
      </c>
      <c r="R4536">
        <v>3</v>
      </c>
      <c r="S4536" s="5">
        <f t="shared" si="70"/>
        <v>3288</v>
      </c>
    </row>
    <row r="4537" spans="1:19" x14ac:dyDescent="0.2">
      <c r="A4537" t="s">
        <v>4682</v>
      </c>
      <c r="B4537" t="s">
        <v>9028</v>
      </c>
      <c r="C4537" t="s">
        <v>20</v>
      </c>
      <c r="D4537" t="str">
        <f>_xlfn.XLOOKUP(C4537,sales_teams!A:A,sales_teams!B:B,"")</f>
        <v>E500449</v>
      </c>
      <c r="E4537" t="str">
        <f>_xlfn.XLOOKUP(C4537,sales_teams!A:A,sales_teams!C:C,"")</f>
        <v>Cara Losch</v>
      </c>
      <c r="F4537" t="str">
        <f>_xlfn.XLOOKUP(C4537,sales_teams!A:A,sales_teams!D:D,"")</f>
        <v>East</v>
      </c>
      <c r="G4537" t="s">
        <v>8951</v>
      </c>
      <c r="H4537" t="str">
        <f>_xlfn.XLOOKUP(G4537,products!A:A,products!B:B,"")</f>
        <v>GTX</v>
      </c>
      <c r="I4537" t="s">
        <v>102</v>
      </c>
      <c r="J4537" t="str">
        <f>_xlfn.XLOOKUP(I4537,accounts!A:A,accounts!B:B,"")</f>
        <v>finance</v>
      </c>
      <c r="K4537" t="str">
        <f>_xlfn.XLOOKUP(I4537,accounts!A:A,accounts!F:F,"")</f>
        <v>SMB</v>
      </c>
      <c r="L4537" t="s">
        <v>81</v>
      </c>
      <c r="M4537" t="s">
        <v>9039</v>
      </c>
      <c r="N4537" t="s">
        <v>9042</v>
      </c>
      <c r="O4537" s="1">
        <v>42922</v>
      </c>
      <c r="P4537" s="1">
        <v>42931</v>
      </c>
      <c r="Q4537" s="5">
        <f>_xlfn.XLOOKUP(G4537,products!A:A,products!C:C,"")</f>
        <v>4821</v>
      </c>
      <c r="R4537">
        <v>26</v>
      </c>
      <c r="S4537" s="5">
        <f t="shared" si="70"/>
        <v>125346</v>
      </c>
    </row>
    <row r="4538" spans="1:19" x14ac:dyDescent="0.2">
      <c r="A4538" t="s">
        <v>4683</v>
      </c>
      <c r="B4538" t="s">
        <v>9027</v>
      </c>
      <c r="C4538" t="s">
        <v>25</v>
      </c>
      <c r="D4538" t="str">
        <f>_xlfn.XLOOKUP(C4538,sales_teams!A:A,sales_teams!B:B,"")</f>
        <v>E372575</v>
      </c>
      <c r="E4538" t="str">
        <f>_xlfn.XLOOKUP(C4538,sales_teams!A:A,sales_teams!C:C,"")</f>
        <v>Rocco Neubert</v>
      </c>
      <c r="F4538" t="str">
        <f>_xlfn.XLOOKUP(C4538,sales_teams!A:A,sales_teams!D:D,"")</f>
        <v>East</v>
      </c>
      <c r="G4538" t="s">
        <v>75</v>
      </c>
      <c r="H4538" t="str">
        <f>_xlfn.XLOOKUP(G4538,products!A:A,products!B:B,"")</f>
        <v>MG</v>
      </c>
      <c r="J4538">
        <f>_xlfn.XLOOKUP(I4538,accounts!A:A,accounts!B:B,"")</f>
        <v>0</v>
      </c>
      <c r="K4538">
        <f>_xlfn.XLOOKUP(I4538,accounts!A:A,accounts!F:F,"")</f>
        <v>0</v>
      </c>
      <c r="L4538" t="s">
        <v>76</v>
      </c>
      <c r="N4538" t="s">
        <v>9044</v>
      </c>
      <c r="O4538" s="1">
        <v>42922</v>
      </c>
      <c r="Q4538" s="5">
        <f>_xlfn.XLOOKUP(G4538,products!A:A,products!C:C,"")</f>
        <v>3393</v>
      </c>
      <c r="R4538">
        <v>42</v>
      </c>
      <c r="S4538" s="5">
        <f t="shared" si="70"/>
        <v>142506</v>
      </c>
    </row>
    <row r="4539" spans="1:19" x14ac:dyDescent="0.2">
      <c r="A4539" t="s">
        <v>4684</v>
      </c>
      <c r="B4539" t="s">
        <v>9026</v>
      </c>
      <c r="C4539" t="s">
        <v>25</v>
      </c>
      <c r="D4539" t="str">
        <f>_xlfn.XLOOKUP(C4539,sales_teams!A:A,sales_teams!B:B,"")</f>
        <v>E372575</v>
      </c>
      <c r="E4539" t="str">
        <f>_xlfn.XLOOKUP(C4539,sales_teams!A:A,sales_teams!C:C,"")</f>
        <v>Rocco Neubert</v>
      </c>
      <c r="F4539" t="str">
        <f>_xlfn.XLOOKUP(C4539,sales_teams!A:A,sales_teams!D:D,"")</f>
        <v>East</v>
      </c>
      <c r="G4539" t="s">
        <v>83</v>
      </c>
      <c r="H4539" t="str">
        <f>_xlfn.XLOOKUP(G4539,products!A:A,products!B:B,"")</f>
        <v>GTX</v>
      </c>
      <c r="I4539" t="s">
        <v>237</v>
      </c>
      <c r="J4539" t="str">
        <f>_xlfn.XLOOKUP(I4539,accounts!A:A,accounts!B:B,"")</f>
        <v>entertainment</v>
      </c>
      <c r="K4539" t="str">
        <f>_xlfn.XLOOKUP(I4539,accounts!A:A,accounts!F:F,"")</f>
        <v>Mid-Market</v>
      </c>
      <c r="L4539" t="s">
        <v>81</v>
      </c>
      <c r="M4539" t="s">
        <v>9040</v>
      </c>
      <c r="N4539" t="s">
        <v>9042</v>
      </c>
      <c r="O4539" s="1">
        <v>42922</v>
      </c>
      <c r="P4539" s="1">
        <v>42934</v>
      </c>
      <c r="Q4539" s="5">
        <f>_xlfn.XLOOKUP(G4539,products!A:A,products!C:C,"")</f>
        <v>5482</v>
      </c>
      <c r="R4539">
        <v>44</v>
      </c>
      <c r="S4539" s="5">
        <f t="shared" si="70"/>
        <v>241208</v>
      </c>
    </row>
    <row r="4540" spans="1:19" x14ac:dyDescent="0.2">
      <c r="A4540" t="s">
        <v>4685</v>
      </c>
      <c r="B4540" t="s">
        <v>9027</v>
      </c>
      <c r="C4540" t="s">
        <v>25</v>
      </c>
      <c r="D4540" t="str">
        <f>_xlfn.XLOOKUP(C4540,sales_teams!A:A,sales_teams!B:B,"")</f>
        <v>E372575</v>
      </c>
      <c r="E4540" t="str">
        <f>_xlfn.XLOOKUP(C4540,sales_teams!A:A,sales_teams!C:C,"")</f>
        <v>Rocco Neubert</v>
      </c>
      <c r="F4540" t="str">
        <f>_xlfn.XLOOKUP(C4540,sales_teams!A:A,sales_teams!D:D,"")</f>
        <v>East</v>
      </c>
      <c r="G4540" t="s">
        <v>8951</v>
      </c>
      <c r="H4540" t="str">
        <f>_xlfn.XLOOKUP(G4540,products!A:A,products!B:B,"")</f>
        <v>GTX</v>
      </c>
      <c r="I4540" t="s">
        <v>95</v>
      </c>
      <c r="J4540" t="str">
        <f>_xlfn.XLOOKUP(I4540,accounts!A:A,accounts!B:B,"")</f>
        <v>entertainment</v>
      </c>
      <c r="K4540" t="str">
        <f>_xlfn.XLOOKUP(I4540,accounts!A:A,accounts!F:F,"")</f>
        <v>Enterprise</v>
      </c>
      <c r="L4540" t="s">
        <v>81</v>
      </c>
      <c r="M4540" t="s">
        <v>9037</v>
      </c>
      <c r="N4540" t="s">
        <v>9042</v>
      </c>
      <c r="O4540" s="1">
        <v>42922</v>
      </c>
      <c r="P4540" s="1">
        <v>42923</v>
      </c>
      <c r="Q4540" s="5">
        <f>_xlfn.XLOOKUP(G4540,products!A:A,products!C:C,"")</f>
        <v>4821</v>
      </c>
      <c r="R4540">
        <v>19</v>
      </c>
      <c r="S4540" s="5">
        <f t="shared" si="70"/>
        <v>91599</v>
      </c>
    </row>
    <row r="4541" spans="1:19" x14ac:dyDescent="0.2">
      <c r="A4541" t="s">
        <v>4686</v>
      </c>
      <c r="B4541" t="s">
        <v>9028</v>
      </c>
      <c r="C4541" t="s">
        <v>15</v>
      </c>
      <c r="D4541" t="str">
        <f>_xlfn.XLOOKUP(C4541,sales_teams!A:A,sales_teams!B:B,"")</f>
        <v>C486814</v>
      </c>
      <c r="E4541" t="str">
        <f>_xlfn.XLOOKUP(C4541,sales_teams!A:A,sales_teams!C:C,"")</f>
        <v>Melvin Marxen</v>
      </c>
      <c r="F4541" t="str">
        <f>_xlfn.XLOOKUP(C4541,sales_teams!A:A,sales_teams!D:D,"")</f>
        <v>Central</v>
      </c>
      <c r="G4541" t="s">
        <v>8951</v>
      </c>
      <c r="H4541" t="str">
        <f>_xlfn.XLOOKUP(G4541,products!A:A,products!B:B,"")</f>
        <v>GTX</v>
      </c>
      <c r="I4541" t="s">
        <v>506</v>
      </c>
      <c r="J4541" t="str">
        <f>_xlfn.XLOOKUP(I4541,accounts!A:A,accounts!B:B,"")</f>
        <v>retail</v>
      </c>
      <c r="K4541" t="str">
        <f>_xlfn.XLOOKUP(I4541,accounts!A:A,accounts!F:F,"")</f>
        <v>Mid-Market</v>
      </c>
      <c r="L4541" t="s">
        <v>56</v>
      </c>
      <c r="M4541" t="s">
        <v>9034</v>
      </c>
      <c r="N4541" t="s">
        <v>9042</v>
      </c>
      <c r="O4541" s="1">
        <v>42922</v>
      </c>
      <c r="P4541" s="1">
        <v>42990</v>
      </c>
      <c r="Q4541" s="5">
        <f>_xlfn.XLOOKUP(G4541,products!A:A,products!C:C,"")</f>
        <v>4821</v>
      </c>
      <c r="R4541">
        <v>20</v>
      </c>
      <c r="S4541" s="5">
        <f t="shared" si="70"/>
        <v>96420</v>
      </c>
    </row>
    <row r="4542" spans="1:19" x14ac:dyDescent="0.2">
      <c r="A4542" t="s">
        <v>4687</v>
      </c>
      <c r="B4542" t="s">
        <v>9027</v>
      </c>
      <c r="C4542" t="s">
        <v>15</v>
      </c>
      <c r="D4542" t="str">
        <f>_xlfn.XLOOKUP(C4542,sales_teams!A:A,sales_teams!B:B,"")</f>
        <v>C486814</v>
      </c>
      <c r="E4542" t="str">
        <f>_xlfn.XLOOKUP(C4542,sales_teams!A:A,sales_teams!C:C,"")</f>
        <v>Melvin Marxen</v>
      </c>
      <c r="F4542" t="str">
        <f>_xlfn.XLOOKUP(C4542,sales_teams!A:A,sales_teams!D:D,"")</f>
        <v>Central</v>
      </c>
      <c r="G4542" t="s">
        <v>8951</v>
      </c>
      <c r="H4542" t="str">
        <f>_xlfn.XLOOKUP(G4542,products!A:A,products!B:B,"")</f>
        <v>GTX</v>
      </c>
      <c r="I4542" t="s">
        <v>93</v>
      </c>
      <c r="J4542" t="str">
        <f>_xlfn.XLOOKUP(I4542,accounts!A:A,accounts!B:B,"")</f>
        <v>telecommunications</v>
      </c>
      <c r="K4542" t="str">
        <f>_xlfn.XLOOKUP(I4542,accounts!A:A,accounts!F:F,"")</f>
        <v>Enterprise</v>
      </c>
      <c r="L4542" t="s">
        <v>56</v>
      </c>
      <c r="M4542" t="s">
        <v>9034</v>
      </c>
      <c r="N4542" t="s">
        <v>9043</v>
      </c>
      <c r="O4542" s="1">
        <v>42922</v>
      </c>
      <c r="P4542" s="1">
        <v>42928</v>
      </c>
      <c r="Q4542" s="5">
        <f>_xlfn.XLOOKUP(G4542,products!A:A,products!C:C,"")</f>
        <v>4821</v>
      </c>
      <c r="R4542">
        <v>13</v>
      </c>
      <c r="S4542" s="5">
        <f t="shared" si="70"/>
        <v>62673</v>
      </c>
    </row>
    <row r="4543" spans="1:19" x14ac:dyDescent="0.2">
      <c r="A4543" t="s">
        <v>4688</v>
      </c>
      <c r="B4543" t="s">
        <v>9025</v>
      </c>
      <c r="C4543" t="s">
        <v>28</v>
      </c>
      <c r="D4543" t="str">
        <f>_xlfn.XLOOKUP(C4543,sales_teams!A:A,sales_teams!B:B,"")</f>
        <v>E262141</v>
      </c>
      <c r="E4543" t="str">
        <f>_xlfn.XLOOKUP(C4543,sales_teams!A:A,sales_teams!C:C,"")</f>
        <v>Rocco Neubert</v>
      </c>
      <c r="F4543" t="str">
        <f>_xlfn.XLOOKUP(C4543,sales_teams!A:A,sales_teams!D:D,"")</f>
        <v>East</v>
      </c>
      <c r="G4543" t="s">
        <v>75</v>
      </c>
      <c r="H4543" t="str">
        <f>_xlfn.XLOOKUP(G4543,products!A:A,products!B:B,"")</f>
        <v>MG</v>
      </c>
      <c r="I4543" t="s">
        <v>115</v>
      </c>
      <c r="J4543" t="str">
        <f>_xlfn.XLOOKUP(I4543,accounts!A:A,accounts!B:B,"")</f>
        <v>software</v>
      </c>
      <c r="K4543" t="str">
        <f>_xlfn.XLOOKUP(I4543,accounts!A:A,accounts!F:F,"")</f>
        <v>Enterprise</v>
      </c>
      <c r="L4543" t="s">
        <v>56</v>
      </c>
      <c r="M4543" t="s">
        <v>9033</v>
      </c>
      <c r="N4543" t="s">
        <v>9041</v>
      </c>
      <c r="O4543" s="1">
        <v>42922</v>
      </c>
      <c r="P4543" s="1">
        <v>42933</v>
      </c>
      <c r="Q4543" s="5">
        <f>_xlfn.XLOOKUP(G4543,products!A:A,products!C:C,"")</f>
        <v>3393</v>
      </c>
      <c r="R4543">
        <v>26</v>
      </c>
      <c r="S4543" s="5">
        <f t="shared" si="70"/>
        <v>88218</v>
      </c>
    </row>
    <row r="4544" spans="1:19" x14ac:dyDescent="0.2">
      <c r="A4544" t="s">
        <v>4689</v>
      </c>
      <c r="B4544" t="s">
        <v>9027</v>
      </c>
      <c r="C4544" t="s">
        <v>22</v>
      </c>
      <c r="D4544" t="str">
        <f>_xlfn.XLOOKUP(C4544,sales_teams!A:A,sales_teams!B:B,"")</f>
        <v>E86134</v>
      </c>
      <c r="E4544" t="str">
        <f>_xlfn.XLOOKUP(C4544,sales_teams!A:A,sales_teams!C:C,"")</f>
        <v>Cara Losch</v>
      </c>
      <c r="F4544" t="str">
        <f>_xlfn.XLOOKUP(C4544,sales_teams!A:A,sales_teams!D:D,"")</f>
        <v>East</v>
      </c>
      <c r="G4544" t="s">
        <v>8951</v>
      </c>
      <c r="H4544" t="str">
        <f>_xlfn.XLOOKUP(G4544,products!A:A,products!B:B,"")</f>
        <v>GTX</v>
      </c>
      <c r="I4544" t="s">
        <v>233</v>
      </c>
      <c r="J4544" t="str">
        <f>_xlfn.XLOOKUP(I4544,accounts!A:A,accounts!B:B,"")</f>
        <v>medical</v>
      </c>
      <c r="K4544" t="str">
        <f>_xlfn.XLOOKUP(I4544,accounts!A:A,accounts!F:F,"")</f>
        <v>SMB</v>
      </c>
      <c r="L4544" t="s">
        <v>56</v>
      </c>
      <c r="M4544" t="s">
        <v>9032</v>
      </c>
      <c r="N4544" t="s">
        <v>9045</v>
      </c>
      <c r="O4544" s="1">
        <v>42922</v>
      </c>
      <c r="P4544" s="1">
        <v>42930</v>
      </c>
      <c r="Q4544" s="5">
        <f>_xlfn.XLOOKUP(G4544,products!A:A,products!C:C,"")</f>
        <v>4821</v>
      </c>
      <c r="R4544">
        <v>8</v>
      </c>
      <c r="S4544" s="5">
        <f t="shared" si="70"/>
        <v>38568</v>
      </c>
    </row>
    <row r="4545" spans="1:19" x14ac:dyDescent="0.2">
      <c r="A4545" t="s">
        <v>4690</v>
      </c>
      <c r="B4545" t="s">
        <v>9025</v>
      </c>
      <c r="C4545" t="s">
        <v>36</v>
      </c>
      <c r="D4545" t="str">
        <f>_xlfn.XLOOKUP(C4545,sales_teams!A:A,sales_teams!B:B,"")</f>
        <v>W815792</v>
      </c>
      <c r="E4545" t="str">
        <f>_xlfn.XLOOKUP(C4545,sales_teams!A:A,sales_teams!C:C,"")</f>
        <v>Celia Rouche</v>
      </c>
      <c r="F4545" t="str">
        <f>_xlfn.XLOOKUP(C4545,sales_teams!A:A,sales_teams!D:D,"")</f>
        <v>West</v>
      </c>
      <c r="G4545" t="s">
        <v>75</v>
      </c>
      <c r="H4545" t="str">
        <f>_xlfn.XLOOKUP(G4545,products!A:A,products!B:B,"")</f>
        <v>MG</v>
      </c>
      <c r="I4545" t="s">
        <v>86</v>
      </c>
      <c r="J4545" t="str">
        <f>_xlfn.XLOOKUP(I4545,accounts!A:A,accounts!B:B,"")</f>
        <v>telecommunications</v>
      </c>
      <c r="K4545" t="str">
        <f>_xlfn.XLOOKUP(I4545,accounts!A:A,accounts!F:F,"")</f>
        <v>Enterprise</v>
      </c>
      <c r="L4545" t="s">
        <v>56</v>
      </c>
      <c r="M4545" t="s">
        <v>9033</v>
      </c>
      <c r="N4545" t="s">
        <v>9045</v>
      </c>
      <c r="O4545" s="1">
        <v>42922</v>
      </c>
      <c r="P4545" s="1">
        <v>42930</v>
      </c>
      <c r="Q4545" s="5">
        <f>_xlfn.XLOOKUP(G4545,products!A:A,products!C:C,"")</f>
        <v>3393</v>
      </c>
      <c r="R4545">
        <v>21</v>
      </c>
      <c r="S4545" s="5">
        <f t="shared" si="70"/>
        <v>71253</v>
      </c>
    </row>
    <row r="4546" spans="1:19" x14ac:dyDescent="0.2">
      <c r="A4546" t="s">
        <v>4691</v>
      </c>
      <c r="B4546" t="s">
        <v>9027</v>
      </c>
      <c r="C4546" t="s">
        <v>43</v>
      </c>
      <c r="D4546" t="str">
        <f>_xlfn.XLOOKUP(C4546,sales_teams!A:A,sales_teams!B:B,"")</f>
        <v>W596440</v>
      </c>
      <c r="E4546" t="str">
        <f>_xlfn.XLOOKUP(C4546,sales_teams!A:A,sales_teams!C:C,"")</f>
        <v>Summer Sewald</v>
      </c>
      <c r="F4546" t="str">
        <f>_xlfn.XLOOKUP(C4546,sales_teams!A:A,sales_teams!D:D,"")</f>
        <v>West</v>
      </c>
      <c r="G4546" t="s">
        <v>62</v>
      </c>
      <c r="H4546" t="str">
        <f>_xlfn.XLOOKUP(G4546,products!A:A,products!B:B,"")</f>
        <v>GTX</v>
      </c>
      <c r="I4546" t="s">
        <v>124</v>
      </c>
      <c r="J4546" t="str">
        <f>_xlfn.XLOOKUP(I4546,accounts!A:A,accounts!B:B,"")</f>
        <v>services</v>
      </c>
      <c r="K4546" t="str">
        <f>_xlfn.XLOOKUP(I4546,accounts!A:A,accounts!F:F,"")</f>
        <v>Mid-Market</v>
      </c>
      <c r="L4546" t="s">
        <v>81</v>
      </c>
      <c r="M4546" t="s">
        <v>9038</v>
      </c>
      <c r="N4546" t="s">
        <v>9045</v>
      </c>
      <c r="O4546" s="1">
        <v>42922</v>
      </c>
      <c r="P4546" s="1">
        <v>42928</v>
      </c>
      <c r="Q4546" s="5">
        <f>_xlfn.XLOOKUP(G4546,products!A:A,products!C:C,"")</f>
        <v>550</v>
      </c>
      <c r="R4546">
        <v>44</v>
      </c>
      <c r="S4546" s="5">
        <f t="shared" si="70"/>
        <v>24200</v>
      </c>
    </row>
    <row r="4547" spans="1:19" x14ac:dyDescent="0.2">
      <c r="A4547" t="s">
        <v>4692</v>
      </c>
      <c r="B4547" t="s">
        <v>9026</v>
      </c>
      <c r="C4547" t="s">
        <v>42</v>
      </c>
      <c r="D4547" t="str">
        <f>_xlfn.XLOOKUP(C4547,sales_teams!A:A,sales_teams!B:B,"")</f>
        <v>W674591</v>
      </c>
      <c r="E4547" t="str">
        <f>_xlfn.XLOOKUP(C4547,sales_teams!A:A,sales_teams!C:C,"")</f>
        <v>Summer Sewald</v>
      </c>
      <c r="F4547" t="str">
        <f>_xlfn.XLOOKUP(C4547,sales_teams!A:A,sales_teams!D:D,"")</f>
        <v>West</v>
      </c>
      <c r="G4547" t="s">
        <v>8951</v>
      </c>
      <c r="H4547" t="str">
        <f>_xlfn.XLOOKUP(G4547,products!A:A,products!B:B,"")</f>
        <v>GTX</v>
      </c>
      <c r="I4547" t="s">
        <v>172</v>
      </c>
      <c r="J4547" t="str">
        <f>_xlfn.XLOOKUP(I4547,accounts!A:A,accounts!B:B,"")</f>
        <v>software</v>
      </c>
      <c r="K4547" t="str">
        <f>_xlfn.XLOOKUP(I4547,accounts!A:A,accounts!F:F,"")</f>
        <v>Enterprise</v>
      </c>
      <c r="L4547" t="s">
        <v>81</v>
      </c>
      <c r="M4547" t="s">
        <v>9036</v>
      </c>
      <c r="N4547" t="s">
        <v>9041</v>
      </c>
      <c r="O4547" s="1">
        <v>42922</v>
      </c>
      <c r="P4547" s="1">
        <v>42932</v>
      </c>
      <c r="Q4547" s="5">
        <f>_xlfn.XLOOKUP(G4547,products!A:A,products!C:C,"")</f>
        <v>4821</v>
      </c>
      <c r="R4547">
        <v>40</v>
      </c>
      <c r="S4547" s="5">
        <f t="shared" ref="S4547:S4610" si="71">Q4547*R4547</f>
        <v>192840</v>
      </c>
    </row>
    <row r="4548" spans="1:19" x14ac:dyDescent="0.2">
      <c r="A4548" t="s">
        <v>4693</v>
      </c>
      <c r="B4548" t="s">
        <v>9027</v>
      </c>
      <c r="C4548" t="s">
        <v>42</v>
      </c>
      <c r="D4548" t="str">
        <f>_xlfn.XLOOKUP(C4548,sales_teams!A:A,sales_teams!B:B,"")</f>
        <v>W674591</v>
      </c>
      <c r="E4548" t="str">
        <f>_xlfn.XLOOKUP(C4548,sales_teams!A:A,sales_teams!C:C,"")</f>
        <v>Summer Sewald</v>
      </c>
      <c r="F4548" t="str">
        <f>_xlfn.XLOOKUP(C4548,sales_teams!A:A,sales_teams!D:D,"")</f>
        <v>West</v>
      </c>
      <c r="G4548" t="s">
        <v>8951</v>
      </c>
      <c r="H4548" t="str">
        <f>_xlfn.XLOOKUP(G4548,products!A:A,products!B:B,"")</f>
        <v>GTX</v>
      </c>
      <c r="I4548" t="s">
        <v>172</v>
      </c>
      <c r="J4548" t="str">
        <f>_xlfn.XLOOKUP(I4548,accounts!A:A,accounts!B:B,"")</f>
        <v>software</v>
      </c>
      <c r="K4548" t="str">
        <f>_xlfn.XLOOKUP(I4548,accounts!A:A,accounts!F:F,"")</f>
        <v>Enterprise</v>
      </c>
      <c r="L4548" t="s">
        <v>56</v>
      </c>
      <c r="M4548" t="s">
        <v>9032</v>
      </c>
      <c r="N4548" t="s">
        <v>9043</v>
      </c>
      <c r="O4548" s="1">
        <v>42922</v>
      </c>
      <c r="P4548" s="1">
        <v>42984</v>
      </c>
      <c r="Q4548" s="5">
        <f>_xlfn.XLOOKUP(G4548,products!A:A,products!C:C,"")</f>
        <v>4821</v>
      </c>
      <c r="R4548">
        <v>37</v>
      </c>
      <c r="S4548" s="5">
        <f t="shared" si="71"/>
        <v>178377</v>
      </c>
    </row>
    <row r="4549" spans="1:19" x14ac:dyDescent="0.2">
      <c r="A4549" t="s">
        <v>4694</v>
      </c>
      <c r="B4549" t="s">
        <v>9028</v>
      </c>
      <c r="C4549" t="s">
        <v>12</v>
      </c>
      <c r="D4549" t="str">
        <f>_xlfn.XLOOKUP(C4549,sales_teams!A:A,sales_teams!B:B,"")</f>
        <v>C234392</v>
      </c>
      <c r="E4549" t="str">
        <f>_xlfn.XLOOKUP(C4549,sales_teams!A:A,sales_teams!C:C,"")</f>
        <v>Melvin Marxen</v>
      </c>
      <c r="F4549" t="str">
        <f>_xlfn.XLOOKUP(C4549,sales_teams!A:A,sales_teams!D:D,"")</f>
        <v>Central</v>
      </c>
      <c r="G4549" t="s">
        <v>62</v>
      </c>
      <c r="H4549" t="str">
        <f>_xlfn.XLOOKUP(G4549,products!A:A,products!B:B,"")</f>
        <v>GTX</v>
      </c>
      <c r="I4549" t="s">
        <v>233</v>
      </c>
      <c r="J4549" t="str">
        <f>_xlfn.XLOOKUP(I4549,accounts!A:A,accounts!B:B,"")</f>
        <v>medical</v>
      </c>
      <c r="K4549" t="str">
        <f>_xlfn.XLOOKUP(I4549,accounts!A:A,accounts!F:F,"")</f>
        <v>SMB</v>
      </c>
      <c r="L4549" t="s">
        <v>81</v>
      </c>
      <c r="M4549" t="s">
        <v>9036</v>
      </c>
      <c r="N4549" t="s">
        <v>9045</v>
      </c>
      <c r="O4549" s="1">
        <v>42922</v>
      </c>
      <c r="P4549" s="1">
        <v>42923</v>
      </c>
      <c r="Q4549" s="5">
        <f>_xlfn.XLOOKUP(G4549,products!A:A,products!C:C,"")</f>
        <v>550</v>
      </c>
      <c r="R4549">
        <v>45</v>
      </c>
      <c r="S4549" s="5">
        <f t="shared" si="71"/>
        <v>24750</v>
      </c>
    </row>
    <row r="4550" spans="1:19" x14ac:dyDescent="0.2">
      <c r="A4550" t="s">
        <v>4695</v>
      </c>
      <c r="B4550" t="s">
        <v>9026</v>
      </c>
      <c r="C4550" t="s">
        <v>12</v>
      </c>
      <c r="D4550" t="str">
        <f>_xlfn.XLOOKUP(C4550,sales_teams!A:A,sales_teams!B:B,"")</f>
        <v>C234392</v>
      </c>
      <c r="E4550" t="str">
        <f>_xlfn.XLOOKUP(C4550,sales_teams!A:A,sales_teams!C:C,"")</f>
        <v>Melvin Marxen</v>
      </c>
      <c r="F4550" t="str">
        <f>_xlfn.XLOOKUP(C4550,sales_teams!A:A,sales_teams!D:D,"")</f>
        <v>Central</v>
      </c>
      <c r="G4550" t="s">
        <v>83</v>
      </c>
      <c r="H4550" t="str">
        <f>_xlfn.XLOOKUP(G4550,products!A:A,products!B:B,"")</f>
        <v>GTX</v>
      </c>
      <c r="I4550" t="s">
        <v>154</v>
      </c>
      <c r="J4550" t="str">
        <f>_xlfn.XLOOKUP(I4550,accounts!A:A,accounts!B:B,"")</f>
        <v>finance</v>
      </c>
      <c r="K4550" t="str">
        <f>_xlfn.XLOOKUP(I4550,accounts!A:A,accounts!F:F,"")</f>
        <v>Enterprise</v>
      </c>
      <c r="L4550" t="s">
        <v>56</v>
      </c>
      <c r="M4550" t="s">
        <v>9033</v>
      </c>
      <c r="N4550" t="s">
        <v>9045</v>
      </c>
      <c r="O4550" s="1">
        <v>42922</v>
      </c>
      <c r="P4550" s="1">
        <v>42923</v>
      </c>
      <c r="Q4550" s="5">
        <f>_xlfn.XLOOKUP(G4550,products!A:A,products!C:C,"")</f>
        <v>5482</v>
      </c>
      <c r="R4550">
        <v>21</v>
      </c>
      <c r="S4550" s="5">
        <f t="shared" si="71"/>
        <v>115122</v>
      </c>
    </row>
    <row r="4551" spans="1:19" x14ac:dyDescent="0.2">
      <c r="A4551" t="s">
        <v>4696</v>
      </c>
      <c r="B4551" t="s">
        <v>9025</v>
      </c>
      <c r="C4551" t="s">
        <v>45</v>
      </c>
      <c r="D4551" t="str">
        <f>_xlfn.XLOOKUP(C4551,sales_teams!A:A,sales_teams!B:B,"")</f>
        <v>W960943</v>
      </c>
      <c r="E4551" t="str">
        <f>_xlfn.XLOOKUP(C4551,sales_teams!A:A,sales_teams!C:C,"")</f>
        <v>Summer Sewald</v>
      </c>
      <c r="F4551" t="str">
        <f>_xlfn.XLOOKUP(C4551,sales_teams!A:A,sales_teams!D:D,"")</f>
        <v>West</v>
      </c>
      <c r="G4551" t="s">
        <v>8951</v>
      </c>
      <c r="H4551" t="str">
        <f>_xlfn.XLOOKUP(G4551,products!A:A,products!B:B,"")</f>
        <v>GTX</v>
      </c>
      <c r="J4551">
        <f>_xlfn.XLOOKUP(I4551,accounts!A:A,accounts!B:B,"")</f>
        <v>0</v>
      </c>
      <c r="K4551">
        <f>_xlfn.XLOOKUP(I4551,accounts!A:A,accounts!F:F,"")</f>
        <v>0</v>
      </c>
      <c r="L4551" t="s">
        <v>76</v>
      </c>
      <c r="N4551" t="s">
        <v>9044</v>
      </c>
      <c r="O4551" s="1">
        <v>42922</v>
      </c>
      <c r="Q4551" s="5">
        <f>_xlfn.XLOOKUP(G4551,products!A:A,products!C:C,"")</f>
        <v>4821</v>
      </c>
      <c r="R4551">
        <v>38</v>
      </c>
      <c r="S4551" s="5">
        <f t="shared" si="71"/>
        <v>183198</v>
      </c>
    </row>
    <row r="4552" spans="1:19" x14ac:dyDescent="0.2">
      <c r="A4552" t="s">
        <v>4697</v>
      </c>
      <c r="B4552" t="s">
        <v>9028</v>
      </c>
      <c r="C4552" t="s">
        <v>45</v>
      </c>
      <c r="D4552" t="str">
        <f>_xlfn.XLOOKUP(C4552,sales_teams!A:A,sales_teams!B:B,"")</f>
        <v>W960943</v>
      </c>
      <c r="E4552" t="str">
        <f>_xlfn.XLOOKUP(C4552,sales_teams!A:A,sales_teams!C:C,"")</f>
        <v>Summer Sewald</v>
      </c>
      <c r="F4552" t="str">
        <f>_xlfn.XLOOKUP(C4552,sales_teams!A:A,sales_teams!D:D,"")</f>
        <v>West</v>
      </c>
      <c r="G4552" t="s">
        <v>75</v>
      </c>
      <c r="H4552" t="str">
        <f>_xlfn.XLOOKUP(G4552,products!A:A,products!B:B,"")</f>
        <v>MG</v>
      </c>
      <c r="I4552" t="s">
        <v>113</v>
      </c>
      <c r="J4552" t="str">
        <f>_xlfn.XLOOKUP(I4552,accounts!A:A,accounts!B:B,"")</f>
        <v>medical</v>
      </c>
      <c r="K4552" t="str">
        <f>_xlfn.XLOOKUP(I4552,accounts!A:A,accounts!F:F,"")</f>
        <v>Enterprise</v>
      </c>
      <c r="L4552" t="s">
        <v>56</v>
      </c>
      <c r="M4552" t="s">
        <v>9032</v>
      </c>
      <c r="N4552" t="s">
        <v>9042</v>
      </c>
      <c r="O4552" s="1">
        <v>42922</v>
      </c>
      <c r="P4552" s="1">
        <v>42932</v>
      </c>
      <c r="Q4552" s="5">
        <f>_xlfn.XLOOKUP(G4552,products!A:A,products!C:C,"")</f>
        <v>3393</v>
      </c>
      <c r="R4552">
        <v>25</v>
      </c>
      <c r="S4552" s="5">
        <f t="shared" si="71"/>
        <v>84825</v>
      </c>
    </row>
    <row r="4553" spans="1:19" x14ac:dyDescent="0.2">
      <c r="A4553" t="s">
        <v>4698</v>
      </c>
      <c r="B4553" t="s">
        <v>9026</v>
      </c>
      <c r="C4553" t="s">
        <v>9</v>
      </c>
      <c r="D4553" t="str">
        <f>_xlfn.XLOOKUP(C4553,sales_teams!A:A,sales_teams!B:B,"")</f>
        <v>C62195</v>
      </c>
      <c r="E4553" t="str">
        <f>_xlfn.XLOOKUP(C4553,sales_teams!A:A,sales_teams!C:C,"")</f>
        <v>Dustin Brinkmann</v>
      </c>
      <c r="F4553" t="str">
        <f>_xlfn.XLOOKUP(C4553,sales_teams!A:A,sales_teams!D:D,"")</f>
        <v>Central</v>
      </c>
      <c r="G4553" t="s">
        <v>60</v>
      </c>
      <c r="H4553" t="str">
        <f>_xlfn.XLOOKUP(G4553,products!A:A,products!B:B,"")</f>
        <v>MG</v>
      </c>
      <c r="I4553" t="s">
        <v>186</v>
      </c>
      <c r="J4553" t="str">
        <f>_xlfn.XLOOKUP(I4553,accounts!A:A,accounts!B:B,"")</f>
        <v>retail</v>
      </c>
      <c r="K4553" t="str">
        <f>_xlfn.XLOOKUP(I4553,accounts!A:A,accounts!F:F,"")</f>
        <v>SMB</v>
      </c>
      <c r="L4553" t="s">
        <v>81</v>
      </c>
      <c r="M4553" t="s">
        <v>9038</v>
      </c>
      <c r="N4553" t="s">
        <v>9041</v>
      </c>
      <c r="O4553" s="1">
        <v>42922</v>
      </c>
      <c r="P4553" s="1">
        <v>42933</v>
      </c>
      <c r="Q4553" s="5">
        <f>_xlfn.XLOOKUP(G4553,products!A:A,products!C:C,"")</f>
        <v>55</v>
      </c>
      <c r="R4553">
        <v>39</v>
      </c>
      <c r="S4553" s="5">
        <f t="shared" si="71"/>
        <v>2145</v>
      </c>
    </row>
    <row r="4554" spans="1:19" x14ac:dyDescent="0.2">
      <c r="A4554" t="s">
        <v>4699</v>
      </c>
      <c r="B4554" t="s">
        <v>9025</v>
      </c>
      <c r="C4554" t="s">
        <v>9</v>
      </c>
      <c r="D4554" t="str">
        <f>_xlfn.XLOOKUP(C4554,sales_teams!A:A,sales_teams!B:B,"")</f>
        <v>C62195</v>
      </c>
      <c r="E4554" t="str">
        <f>_xlfn.XLOOKUP(C4554,sales_teams!A:A,sales_teams!C:C,"")</f>
        <v>Dustin Brinkmann</v>
      </c>
      <c r="F4554" t="str">
        <f>_xlfn.XLOOKUP(C4554,sales_teams!A:A,sales_teams!D:D,"")</f>
        <v>Central</v>
      </c>
      <c r="G4554" t="s">
        <v>75</v>
      </c>
      <c r="H4554" t="str">
        <f>_xlfn.XLOOKUP(G4554,products!A:A,products!B:B,"")</f>
        <v>MG</v>
      </c>
      <c r="I4554" t="s">
        <v>133</v>
      </c>
      <c r="J4554" t="str">
        <f>_xlfn.XLOOKUP(I4554,accounts!A:A,accounts!B:B,"")</f>
        <v>finance</v>
      </c>
      <c r="K4554" t="str">
        <f>_xlfn.XLOOKUP(I4554,accounts!A:A,accounts!F:F,"")</f>
        <v>Mid-Market</v>
      </c>
      <c r="L4554" t="s">
        <v>81</v>
      </c>
      <c r="M4554" t="s">
        <v>9039</v>
      </c>
      <c r="N4554" t="s">
        <v>9045</v>
      </c>
      <c r="O4554" s="1">
        <v>42922</v>
      </c>
      <c r="P4554" s="1">
        <v>42929</v>
      </c>
      <c r="Q4554" s="5">
        <f>_xlfn.XLOOKUP(G4554,products!A:A,products!C:C,"")</f>
        <v>3393</v>
      </c>
      <c r="R4554">
        <v>39</v>
      </c>
      <c r="S4554" s="5">
        <f t="shared" si="71"/>
        <v>132327</v>
      </c>
    </row>
    <row r="4555" spans="1:19" x14ac:dyDescent="0.2">
      <c r="A4555" t="s">
        <v>4700</v>
      </c>
      <c r="B4555" t="s">
        <v>9028</v>
      </c>
      <c r="C4555" t="s">
        <v>35</v>
      </c>
      <c r="D4555" t="str">
        <f>_xlfn.XLOOKUP(C4555,sales_teams!A:A,sales_teams!B:B,"")</f>
        <v>W100826</v>
      </c>
      <c r="E4555" t="str">
        <f>_xlfn.XLOOKUP(C4555,sales_teams!A:A,sales_teams!C:C,"")</f>
        <v>Celia Rouche</v>
      </c>
      <c r="F4555" t="str">
        <f>_xlfn.XLOOKUP(C4555,sales_teams!A:A,sales_teams!D:D,"")</f>
        <v>West</v>
      </c>
      <c r="G4555" t="s">
        <v>62</v>
      </c>
      <c r="H4555" t="str">
        <f>_xlfn.XLOOKUP(G4555,products!A:A,products!B:B,"")</f>
        <v>GTX</v>
      </c>
      <c r="I4555" t="s">
        <v>113</v>
      </c>
      <c r="J4555" t="str">
        <f>_xlfn.XLOOKUP(I4555,accounts!A:A,accounts!B:B,"")</f>
        <v>medical</v>
      </c>
      <c r="K4555" t="str">
        <f>_xlfn.XLOOKUP(I4555,accounts!A:A,accounts!F:F,"")</f>
        <v>Enterprise</v>
      </c>
      <c r="L4555" t="s">
        <v>81</v>
      </c>
      <c r="M4555" t="s">
        <v>9037</v>
      </c>
      <c r="N4555" t="s">
        <v>9043</v>
      </c>
      <c r="O4555" s="1">
        <v>42922</v>
      </c>
      <c r="P4555" s="1">
        <v>42927</v>
      </c>
      <c r="Q4555" s="5">
        <f>_xlfn.XLOOKUP(G4555,products!A:A,products!C:C,"")</f>
        <v>550</v>
      </c>
      <c r="R4555">
        <v>15</v>
      </c>
      <c r="S4555" s="5">
        <f t="shared" si="71"/>
        <v>8250</v>
      </c>
    </row>
    <row r="4556" spans="1:19" x14ac:dyDescent="0.2">
      <c r="A4556" t="s">
        <v>4701</v>
      </c>
      <c r="B4556" t="s">
        <v>9027</v>
      </c>
      <c r="C4556" t="s">
        <v>32</v>
      </c>
      <c r="D4556" t="str">
        <f>_xlfn.XLOOKUP(C4556,sales_teams!A:A,sales_teams!B:B,"")</f>
        <v>W975078</v>
      </c>
      <c r="E4556" t="str">
        <f>_xlfn.XLOOKUP(C4556,sales_teams!A:A,sales_teams!C:C,"")</f>
        <v>Celia Rouche</v>
      </c>
      <c r="F4556" t="str">
        <f>_xlfn.XLOOKUP(C4556,sales_teams!A:A,sales_teams!D:D,"")</f>
        <v>West</v>
      </c>
      <c r="G4556" t="s">
        <v>62</v>
      </c>
      <c r="H4556" t="str">
        <f>_xlfn.XLOOKUP(G4556,products!A:A,products!B:B,"")</f>
        <v>GTX</v>
      </c>
      <c r="I4556" t="s">
        <v>210</v>
      </c>
      <c r="J4556" t="str">
        <f>_xlfn.XLOOKUP(I4556,accounts!A:A,accounts!B:B,"")</f>
        <v>telecommunications</v>
      </c>
      <c r="K4556" t="str">
        <f>_xlfn.XLOOKUP(I4556,accounts!A:A,accounts!F:F,"")</f>
        <v>Enterprise</v>
      </c>
      <c r="L4556" t="s">
        <v>56</v>
      </c>
      <c r="M4556" t="s">
        <v>9031</v>
      </c>
      <c r="N4556" t="s">
        <v>9042</v>
      </c>
      <c r="O4556" s="1">
        <v>42922</v>
      </c>
      <c r="P4556" s="1">
        <v>42929</v>
      </c>
      <c r="Q4556" s="5">
        <f>_xlfn.XLOOKUP(G4556,products!A:A,products!C:C,"")</f>
        <v>550</v>
      </c>
      <c r="R4556">
        <v>21</v>
      </c>
      <c r="S4556" s="5">
        <f t="shared" si="71"/>
        <v>11550</v>
      </c>
    </row>
    <row r="4557" spans="1:19" x14ac:dyDescent="0.2">
      <c r="A4557" t="s">
        <v>4702</v>
      </c>
      <c r="B4557" t="s">
        <v>9025</v>
      </c>
      <c r="C4557" t="s">
        <v>17</v>
      </c>
      <c r="D4557" t="str">
        <f>_xlfn.XLOOKUP(C4557,sales_teams!A:A,sales_teams!B:B,"")</f>
        <v>E152967</v>
      </c>
      <c r="E4557" t="str">
        <f>_xlfn.XLOOKUP(C4557,sales_teams!A:A,sales_teams!C:C,"")</f>
        <v>Cara Losch</v>
      </c>
      <c r="F4557" t="str">
        <f>_xlfn.XLOOKUP(C4557,sales_teams!A:A,sales_teams!D:D,"")</f>
        <v>East</v>
      </c>
      <c r="G4557" t="s">
        <v>60</v>
      </c>
      <c r="H4557" t="str">
        <f>_xlfn.XLOOKUP(G4557,products!A:A,products!B:B,"")</f>
        <v>MG</v>
      </c>
      <c r="I4557" t="s">
        <v>193</v>
      </c>
      <c r="J4557" t="str">
        <f>_xlfn.XLOOKUP(I4557,accounts!A:A,accounts!B:B,"")</f>
        <v>employment</v>
      </c>
      <c r="K4557" t="str">
        <f>_xlfn.XLOOKUP(I4557,accounts!A:A,accounts!F:F,"")</f>
        <v>Mid-Market</v>
      </c>
      <c r="L4557" t="s">
        <v>81</v>
      </c>
      <c r="M4557" t="s">
        <v>9038</v>
      </c>
      <c r="N4557" t="s">
        <v>9041</v>
      </c>
      <c r="O4557" s="1">
        <v>42922</v>
      </c>
      <c r="P4557" s="1">
        <v>42932</v>
      </c>
      <c r="Q4557" s="5">
        <f>_xlfn.XLOOKUP(G4557,products!A:A,products!C:C,"")</f>
        <v>55</v>
      </c>
      <c r="R4557">
        <v>15</v>
      </c>
      <c r="S4557" s="5">
        <f t="shared" si="71"/>
        <v>825</v>
      </c>
    </row>
    <row r="4558" spans="1:19" x14ac:dyDescent="0.2">
      <c r="A4558" t="s">
        <v>4703</v>
      </c>
      <c r="B4558" t="s">
        <v>9026</v>
      </c>
      <c r="C4558" t="s">
        <v>44</v>
      </c>
      <c r="D4558" t="str">
        <f>_xlfn.XLOOKUP(C4558,sales_teams!A:A,sales_teams!B:B,"")</f>
        <v>W202814</v>
      </c>
      <c r="E4558" t="str">
        <f>_xlfn.XLOOKUP(C4558,sales_teams!A:A,sales_teams!C:C,"")</f>
        <v>Summer Sewald</v>
      </c>
      <c r="F4558" t="str">
        <f>_xlfn.XLOOKUP(C4558,sales_teams!A:A,sales_teams!D:D,"")</f>
        <v>West</v>
      </c>
      <c r="G4558" t="s">
        <v>54</v>
      </c>
      <c r="H4558" t="str">
        <f>_xlfn.XLOOKUP(G4558,products!A:A,products!B:B,"")</f>
        <v>GTX</v>
      </c>
      <c r="I4558" t="s">
        <v>165</v>
      </c>
      <c r="J4558" t="str">
        <f>_xlfn.XLOOKUP(I4558,accounts!A:A,accounts!B:B,"")</f>
        <v>marketing</v>
      </c>
      <c r="K4558" t="str">
        <f>_xlfn.XLOOKUP(I4558,accounts!A:A,accounts!F:F,"")</f>
        <v>Enterprise</v>
      </c>
      <c r="L4558" t="s">
        <v>81</v>
      </c>
      <c r="M4558" t="s">
        <v>9038</v>
      </c>
      <c r="N4558" t="s">
        <v>9042</v>
      </c>
      <c r="O4558" s="1">
        <v>42922</v>
      </c>
      <c r="P4558" s="1">
        <v>42929</v>
      </c>
      <c r="Q4558" s="5">
        <f>_xlfn.XLOOKUP(G4558,products!A:A,products!C:C,"")</f>
        <v>1096</v>
      </c>
      <c r="R4558">
        <v>16</v>
      </c>
      <c r="S4558" s="5">
        <f t="shared" si="71"/>
        <v>17536</v>
      </c>
    </row>
    <row r="4559" spans="1:19" x14ac:dyDescent="0.2">
      <c r="A4559" t="s">
        <v>4704</v>
      </c>
      <c r="B4559" t="s">
        <v>9028</v>
      </c>
      <c r="C4559" t="s">
        <v>44</v>
      </c>
      <c r="D4559" t="str">
        <f>_xlfn.XLOOKUP(C4559,sales_teams!A:A,sales_teams!B:B,"")</f>
        <v>W202814</v>
      </c>
      <c r="E4559" t="str">
        <f>_xlfn.XLOOKUP(C4559,sales_teams!A:A,sales_teams!C:C,"")</f>
        <v>Summer Sewald</v>
      </c>
      <c r="F4559" t="str">
        <f>_xlfn.XLOOKUP(C4559,sales_teams!A:A,sales_teams!D:D,"")</f>
        <v>West</v>
      </c>
      <c r="G4559" t="s">
        <v>62</v>
      </c>
      <c r="H4559" t="str">
        <f>_xlfn.XLOOKUP(G4559,products!A:A,products!B:B,"")</f>
        <v>GTX</v>
      </c>
      <c r="I4559" t="s">
        <v>69</v>
      </c>
      <c r="J4559" t="str">
        <f>_xlfn.XLOOKUP(I4559,accounts!A:A,accounts!B:B,"")</f>
        <v>retail</v>
      </c>
      <c r="K4559" t="str">
        <f>_xlfn.XLOOKUP(I4559,accounts!A:A,accounts!F:F,"")</f>
        <v>Mid-Market</v>
      </c>
      <c r="L4559" t="s">
        <v>56</v>
      </c>
      <c r="M4559" t="s">
        <v>9033</v>
      </c>
      <c r="N4559" t="s">
        <v>9041</v>
      </c>
      <c r="O4559" s="1">
        <v>42922</v>
      </c>
      <c r="P4559" s="1">
        <v>43005</v>
      </c>
      <c r="Q4559" s="5">
        <f>_xlfn.XLOOKUP(G4559,products!A:A,products!C:C,"")</f>
        <v>550</v>
      </c>
      <c r="R4559">
        <v>30</v>
      </c>
      <c r="S4559" s="5">
        <f t="shared" si="71"/>
        <v>16500</v>
      </c>
    </row>
    <row r="4560" spans="1:19" x14ac:dyDescent="0.2">
      <c r="A4560" t="s">
        <v>4705</v>
      </c>
      <c r="B4560" t="s">
        <v>9025</v>
      </c>
      <c r="C4560" t="s">
        <v>3</v>
      </c>
      <c r="D4560" t="str">
        <f>_xlfn.XLOOKUP(C4560,sales_teams!A:A,sales_teams!B:B,"")</f>
        <v>C265891</v>
      </c>
      <c r="E4560" t="str">
        <f>_xlfn.XLOOKUP(C4560,sales_teams!A:A,sales_teams!C:C,"")</f>
        <v>Dustin Brinkmann</v>
      </c>
      <c r="F4560" t="str">
        <f>_xlfn.XLOOKUP(C4560,sales_teams!A:A,sales_teams!D:D,"")</f>
        <v>Central</v>
      </c>
      <c r="G4560" t="s">
        <v>62</v>
      </c>
      <c r="H4560" t="str">
        <f>_xlfn.XLOOKUP(G4560,products!A:A,products!B:B,"")</f>
        <v>GTX</v>
      </c>
      <c r="I4560" t="s">
        <v>332</v>
      </c>
      <c r="J4560" t="str">
        <f>_xlfn.XLOOKUP(I4560,accounts!A:A,accounts!B:B,"")</f>
        <v>marketing</v>
      </c>
      <c r="K4560" t="str">
        <f>_xlfn.XLOOKUP(I4560,accounts!A:A,accounts!F:F,"")</f>
        <v>Enterprise</v>
      </c>
      <c r="L4560" t="s">
        <v>81</v>
      </c>
      <c r="M4560" t="s">
        <v>9038</v>
      </c>
      <c r="N4560" t="s">
        <v>9042</v>
      </c>
      <c r="O4560" s="1">
        <v>42923</v>
      </c>
      <c r="P4560" s="1">
        <v>42931</v>
      </c>
      <c r="Q4560" s="5">
        <f>_xlfn.XLOOKUP(G4560,products!A:A,products!C:C,"")</f>
        <v>550</v>
      </c>
      <c r="R4560">
        <v>20</v>
      </c>
      <c r="S4560" s="5">
        <f t="shared" si="71"/>
        <v>11000</v>
      </c>
    </row>
    <row r="4561" spans="1:19" x14ac:dyDescent="0.2">
      <c r="A4561" t="s">
        <v>4706</v>
      </c>
      <c r="B4561" t="s">
        <v>9028</v>
      </c>
      <c r="C4561" t="s">
        <v>3</v>
      </c>
      <c r="D4561" t="str">
        <f>_xlfn.XLOOKUP(C4561,sales_teams!A:A,sales_teams!B:B,"")</f>
        <v>C265891</v>
      </c>
      <c r="E4561" t="str">
        <f>_xlfn.XLOOKUP(C4561,sales_teams!A:A,sales_teams!C:C,"")</f>
        <v>Dustin Brinkmann</v>
      </c>
      <c r="F4561" t="str">
        <f>_xlfn.XLOOKUP(C4561,sales_teams!A:A,sales_teams!D:D,"")</f>
        <v>Central</v>
      </c>
      <c r="G4561" t="s">
        <v>60</v>
      </c>
      <c r="H4561" t="str">
        <f>_xlfn.XLOOKUP(G4561,products!A:A,products!B:B,"")</f>
        <v>MG</v>
      </c>
      <c r="I4561" t="s">
        <v>168</v>
      </c>
      <c r="J4561" t="str">
        <f>_xlfn.XLOOKUP(I4561,accounts!A:A,accounts!B:B,"")</f>
        <v>technolgy</v>
      </c>
      <c r="K4561" t="str">
        <f>_xlfn.XLOOKUP(I4561,accounts!A:A,accounts!F:F,"")</f>
        <v>Enterprise</v>
      </c>
      <c r="L4561" t="s">
        <v>81</v>
      </c>
      <c r="M4561" t="s">
        <v>9039</v>
      </c>
      <c r="N4561" t="s">
        <v>9042</v>
      </c>
      <c r="O4561" s="1">
        <v>42923</v>
      </c>
      <c r="P4561" s="1">
        <v>42929</v>
      </c>
      <c r="Q4561" s="5">
        <f>_xlfn.XLOOKUP(G4561,products!A:A,products!C:C,"")</f>
        <v>55</v>
      </c>
      <c r="R4561">
        <v>46</v>
      </c>
      <c r="S4561" s="5">
        <f t="shared" si="71"/>
        <v>2530</v>
      </c>
    </row>
    <row r="4562" spans="1:19" x14ac:dyDescent="0.2">
      <c r="A4562" t="s">
        <v>4707</v>
      </c>
      <c r="B4562" t="s">
        <v>9027</v>
      </c>
      <c r="C4562" t="s">
        <v>30</v>
      </c>
      <c r="D4562" t="str">
        <f>_xlfn.XLOOKUP(C4562,sales_teams!A:A,sales_teams!B:B,"")</f>
        <v>E558564</v>
      </c>
      <c r="E4562" t="str">
        <f>_xlfn.XLOOKUP(C4562,sales_teams!A:A,sales_teams!C:C,"")</f>
        <v>Rocco Neubert</v>
      </c>
      <c r="F4562" t="str">
        <f>_xlfn.XLOOKUP(C4562,sales_teams!A:A,sales_teams!D:D,"")</f>
        <v>East</v>
      </c>
      <c r="G4562" t="s">
        <v>8951</v>
      </c>
      <c r="H4562" t="str">
        <f>_xlfn.XLOOKUP(G4562,products!A:A,products!B:B,"")</f>
        <v>GTX</v>
      </c>
      <c r="J4562">
        <f>_xlfn.XLOOKUP(I4562,accounts!A:A,accounts!B:B,"")</f>
        <v>0</v>
      </c>
      <c r="K4562">
        <f>_xlfn.XLOOKUP(I4562,accounts!A:A,accounts!F:F,"")</f>
        <v>0</v>
      </c>
      <c r="L4562" t="s">
        <v>76</v>
      </c>
      <c r="N4562" t="s">
        <v>9044</v>
      </c>
      <c r="O4562" s="1">
        <v>42923</v>
      </c>
      <c r="Q4562" s="5">
        <f>_xlfn.XLOOKUP(G4562,products!A:A,products!C:C,"")</f>
        <v>4821</v>
      </c>
      <c r="R4562">
        <v>15</v>
      </c>
      <c r="S4562" s="5">
        <f t="shared" si="71"/>
        <v>72315</v>
      </c>
    </row>
    <row r="4563" spans="1:19" x14ac:dyDescent="0.2">
      <c r="A4563" t="s">
        <v>4708</v>
      </c>
      <c r="B4563" t="s">
        <v>9026</v>
      </c>
      <c r="C4563" t="s">
        <v>30</v>
      </c>
      <c r="D4563" t="str">
        <f>_xlfn.XLOOKUP(C4563,sales_teams!A:A,sales_teams!B:B,"")</f>
        <v>E558564</v>
      </c>
      <c r="E4563" t="str">
        <f>_xlfn.XLOOKUP(C4563,sales_teams!A:A,sales_teams!C:C,"")</f>
        <v>Rocco Neubert</v>
      </c>
      <c r="F4563" t="str">
        <f>_xlfn.XLOOKUP(C4563,sales_teams!A:A,sales_teams!D:D,"")</f>
        <v>East</v>
      </c>
      <c r="G4563" t="s">
        <v>62</v>
      </c>
      <c r="H4563" t="str">
        <f>_xlfn.XLOOKUP(G4563,products!A:A,products!B:B,"")</f>
        <v>GTX</v>
      </c>
      <c r="I4563" t="s">
        <v>219</v>
      </c>
      <c r="J4563" t="str">
        <f>_xlfn.XLOOKUP(I4563,accounts!A:A,accounts!B:B,"")</f>
        <v>medical</v>
      </c>
      <c r="K4563" t="str">
        <f>_xlfn.XLOOKUP(I4563,accounts!A:A,accounts!F:F,"")</f>
        <v>SMB</v>
      </c>
      <c r="L4563" t="s">
        <v>56</v>
      </c>
      <c r="M4563" t="s">
        <v>9032</v>
      </c>
      <c r="N4563" t="s">
        <v>9043</v>
      </c>
      <c r="O4563" s="1">
        <v>42923</v>
      </c>
      <c r="P4563" s="1">
        <v>42925</v>
      </c>
      <c r="Q4563" s="5">
        <f>_xlfn.XLOOKUP(G4563,products!A:A,products!C:C,"")</f>
        <v>550</v>
      </c>
      <c r="R4563">
        <v>28</v>
      </c>
      <c r="S4563" s="5">
        <f t="shared" si="71"/>
        <v>15400</v>
      </c>
    </row>
    <row r="4564" spans="1:19" x14ac:dyDescent="0.2">
      <c r="A4564" t="s">
        <v>4709</v>
      </c>
      <c r="B4564" t="s">
        <v>9027</v>
      </c>
      <c r="C4564" t="s">
        <v>27</v>
      </c>
      <c r="D4564" t="str">
        <f>_xlfn.XLOOKUP(C4564,sales_teams!A:A,sales_teams!B:B,"")</f>
        <v>E619716</v>
      </c>
      <c r="E4564" t="str">
        <f>_xlfn.XLOOKUP(C4564,sales_teams!A:A,sales_teams!C:C,"")</f>
        <v>Rocco Neubert</v>
      </c>
      <c r="F4564" t="str">
        <f>_xlfn.XLOOKUP(C4564,sales_teams!A:A,sales_teams!D:D,"")</f>
        <v>East</v>
      </c>
      <c r="G4564" t="s">
        <v>54</v>
      </c>
      <c r="H4564" t="str">
        <f>_xlfn.XLOOKUP(G4564,products!A:A,products!B:B,"")</f>
        <v>GTX</v>
      </c>
      <c r="I4564" t="s">
        <v>205</v>
      </c>
      <c r="J4564" t="str">
        <f>_xlfn.XLOOKUP(I4564,accounts!A:A,accounts!B:B,"")</f>
        <v>finance</v>
      </c>
      <c r="K4564" t="str">
        <f>_xlfn.XLOOKUP(I4564,accounts!A:A,accounts!F:F,"")</f>
        <v>Enterprise</v>
      </c>
      <c r="L4564" t="s">
        <v>76</v>
      </c>
      <c r="N4564" t="s">
        <v>9044</v>
      </c>
      <c r="O4564" s="1">
        <v>42923</v>
      </c>
      <c r="Q4564" s="5">
        <f>_xlfn.XLOOKUP(G4564,products!A:A,products!C:C,"")</f>
        <v>1096</v>
      </c>
      <c r="R4564">
        <v>39</v>
      </c>
      <c r="S4564" s="5">
        <f t="shared" si="71"/>
        <v>42744</v>
      </c>
    </row>
    <row r="4565" spans="1:19" x14ac:dyDescent="0.2">
      <c r="A4565" t="s">
        <v>4710</v>
      </c>
      <c r="B4565" t="s">
        <v>9025</v>
      </c>
      <c r="C4565" t="s">
        <v>27</v>
      </c>
      <c r="D4565" t="str">
        <f>_xlfn.XLOOKUP(C4565,sales_teams!A:A,sales_teams!B:B,"")</f>
        <v>E619716</v>
      </c>
      <c r="E4565" t="str">
        <f>_xlfn.XLOOKUP(C4565,sales_teams!A:A,sales_teams!C:C,"")</f>
        <v>Rocco Neubert</v>
      </c>
      <c r="F4565" t="str">
        <f>_xlfn.XLOOKUP(C4565,sales_teams!A:A,sales_teams!D:D,"")</f>
        <v>East</v>
      </c>
      <c r="G4565" t="s">
        <v>60</v>
      </c>
      <c r="H4565" t="str">
        <f>_xlfn.XLOOKUP(G4565,products!A:A,products!B:B,"")</f>
        <v>MG</v>
      </c>
      <c r="I4565" t="s">
        <v>158</v>
      </c>
      <c r="J4565" t="str">
        <f>_xlfn.XLOOKUP(I4565,accounts!A:A,accounts!B:B,"")</f>
        <v>finance</v>
      </c>
      <c r="K4565" t="str">
        <f>_xlfn.XLOOKUP(I4565,accounts!A:A,accounts!F:F,"")</f>
        <v>SMB</v>
      </c>
      <c r="L4565" t="s">
        <v>56</v>
      </c>
      <c r="M4565" t="s">
        <v>9033</v>
      </c>
      <c r="N4565" t="s">
        <v>9045</v>
      </c>
      <c r="O4565" s="1">
        <v>42923</v>
      </c>
      <c r="P4565" s="1">
        <v>42985</v>
      </c>
      <c r="Q4565" s="5">
        <f>_xlfn.XLOOKUP(G4565,products!A:A,products!C:C,"")</f>
        <v>55</v>
      </c>
      <c r="R4565">
        <v>24</v>
      </c>
      <c r="S4565" s="5">
        <f t="shared" si="71"/>
        <v>1320</v>
      </c>
    </row>
    <row r="4566" spans="1:19" x14ac:dyDescent="0.2">
      <c r="A4566" t="s">
        <v>4711</v>
      </c>
      <c r="B4566" t="s">
        <v>9027</v>
      </c>
      <c r="C4566" t="s">
        <v>6</v>
      </c>
      <c r="D4566" t="str">
        <f>_xlfn.XLOOKUP(C4566,sales_teams!A:A,sales_teams!B:B,"")</f>
        <v>C163925</v>
      </c>
      <c r="E4566" t="str">
        <f>_xlfn.XLOOKUP(C4566,sales_teams!A:A,sales_teams!C:C,"")</f>
        <v>Dustin Brinkmann</v>
      </c>
      <c r="F4566" t="str">
        <f>_xlfn.XLOOKUP(C4566,sales_teams!A:A,sales_teams!D:D,"")</f>
        <v>Central</v>
      </c>
      <c r="G4566" t="s">
        <v>60</v>
      </c>
      <c r="H4566" t="str">
        <f>_xlfn.XLOOKUP(G4566,products!A:A,products!B:B,"")</f>
        <v>MG</v>
      </c>
      <c r="I4566" t="s">
        <v>203</v>
      </c>
      <c r="J4566" t="str">
        <f>_xlfn.XLOOKUP(I4566,accounts!A:A,accounts!B:B,"")</f>
        <v>employment</v>
      </c>
      <c r="K4566" t="str">
        <f>_xlfn.XLOOKUP(I4566,accounts!A:A,accounts!F:F,"")</f>
        <v>SMB</v>
      </c>
      <c r="L4566" t="s">
        <v>81</v>
      </c>
      <c r="M4566" t="s">
        <v>9038</v>
      </c>
      <c r="N4566" t="s">
        <v>9042</v>
      </c>
      <c r="O4566" s="1">
        <v>42923</v>
      </c>
      <c r="P4566" s="1">
        <v>42933</v>
      </c>
      <c r="Q4566" s="5">
        <f>_xlfn.XLOOKUP(G4566,products!A:A,products!C:C,"")</f>
        <v>55</v>
      </c>
      <c r="R4566">
        <v>17</v>
      </c>
      <c r="S4566" s="5">
        <f t="shared" si="71"/>
        <v>935</v>
      </c>
    </row>
    <row r="4567" spans="1:19" x14ac:dyDescent="0.2">
      <c r="A4567" t="s">
        <v>4712</v>
      </c>
      <c r="B4567" t="s">
        <v>9026</v>
      </c>
      <c r="C4567" t="s">
        <v>6</v>
      </c>
      <c r="D4567" t="str">
        <f>_xlfn.XLOOKUP(C4567,sales_teams!A:A,sales_teams!B:B,"")</f>
        <v>C163925</v>
      </c>
      <c r="E4567" t="str">
        <f>_xlfn.XLOOKUP(C4567,sales_teams!A:A,sales_teams!C:C,"")</f>
        <v>Dustin Brinkmann</v>
      </c>
      <c r="F4567" t="str">
        <f>_xlfn.XLOOKUP(C4567,sales_teams!A:A,sales_teams!D:D,"")</f>
        <v>Central</v>
      </c>
      <c r="G4567" t="s">
        <v>62</v>
      </c>
      <c r="H4567" t="str">
        <f>_xlfn.XLOOKUP(G4567,products!A:A,products!B:B,"")</f>
        <v>GTX</v>
      </c>
      <c r="I4567" t="s">
        <v>58</v>
      </c>
      <c r="J4567" t="str">
        <f>_xlfn.XLOOKUP(I4567,accounts!A:A,accounts!B:B,"")</f>
        <v>medical</v>
      </c>
      <c r="K4567" t="str">
        <f>_xlfn.XLOOKUP(I4567,accounts!A:A,accounts!F:F,"")</f>
        <v>Mid-Market</v>
      </c>
      <c r="L4567" t="s">
        <v>56</v>
      </c>
      <c r="M4567" t="s">
        <v>9032</v>
      </c>
      <c r="N4567" t="s">
        <v>9041</v>
      </c>
      <c r="O4567" s="1">
        <v>42923</v>
      </c>
      <c r="P4567" s="1">
        <v>42931</v>
      </c>
      <c r="Q4567" s="5">
        <f>_xlfn.XLOOKUP(G4567,products!A:A,products!C:C,"")</f>
        <v>550</v>
      </c>
      <c r="R4567">
        <v>10</v>
      </c>
      <c r="S4567" s="5">
        <f t="shared" si="71"/>
        <v>5500</v>
      </c>
    </row>
    <row r="4568" spans="1:19" x14ac:dyDescent="0.2">
      <c r="A4568" t="s">
        <v>4713</v>
      </c>
      <c r="B4568" t="s">
        <v>9027</v>
      </c>
      <c r="C4568" t="s">
        <v>6</v>
      </c>
      <c r="D4568" t="str">
        <f>_xlfn.XLOOKUP(C4568,sales_teams!A:A,sales_teams!B:B,"")</f>
        <v>C163925</v>
      </c>
      <c r="E4568" t="str">
        <f>_xlfn.XLOOKUP(C4568,sales_teams!A:A,sales_teams!C:C,"")</f>
        <v>Dustin Brinkmann</v>
      </c>
      <c r="F4568" t="str">
        <f>_xlfn.XLOOKUP(C4568,sales_teams!A:A,sales_teams!D:D,"")</f>
        <v>Central</v>
      </c>
      <c r="G4568" t="s">
        <v>83</v>
      </c>
      <c r="H4568" t="str">
        <f>_xlfn.XLOOKUP(G4568,products!A:A,products!B:B,"")</f>
        <v>GTX</v>
      </c>
      <c r="I4568" t="s">
        <v>63</v>
      </c>
      <c r="J4568" t="str">
        <f>_xlfn.XLOOKUP(I4568,accounts!A:A,accounts!B:B,"")</f>
        <v>software</v>
      </c>
      <c r="K4568" t="str">
        <f>_xlfn.XLOOKUP(I4568,accounts!A:A,accounts!F:F,"")</f>
        <v>Mid-Market</v>
      </c>
      <c r="L4568" t="s">
        <v>56</v>
      </c>
      <c r="M4568" t="s">
        <v>9035</v>
      </c>
      <c r="N4568" t="s">
        <v>9045</v>
      </c>
      <c r="O4568" s="1">
        <v>42923</v>
      </c>
      <c r="P4568" s="1">
        <v>42996</v>
      </c>
      <c r="Q4568" s="5">
        <f>_xlfn.XLOOKUP(G4568,products!A:A,products!C:C,"")</f>
        <v>5482</v>
      </c>
      <c r="R4568">
        <v>38</v>
      </c>
      <c r="S4568" s="5">
        <f t="shared" si="71"/>
        <v>208316</v>
      </c>
    </row>
    <row r="4569" spans="1:19" x14ac:dyDescent="0.2">
      <c r="A4569" t="s">
        <v>4714</v>
      </c>
      <c r="B4569" t="s">
        <v>9025</v>
      </c>
      <c r="C4569" t="s">
        <v>20</v>
      </c>
      <c r="D4569" t="str">
        <f>_xlfn.XLOOKUP(C4569,sales_teams!A:A,sales_teams!B:B,"")</f>
        <v>E500449</v>
      </c>
      <c r="E4569" t="str">
        <f>_xlfn.XLOOKUP(C4569,sales_teams!A:A,sales_teams!C:C,"")</f>
        <v>Cara Losch</v>
      </c>
      <c r="F4569" t="str">
        <f>_xlfn.XLOOKUP(C4569,sales_teams!A:A,sales_teams!D:D,"")</f>
        <v>East</v>
      </c>
      <c r="G4569" t="s">
        <v>62</v>
      </c>
      <c r="H4569" t="str">
        <f>_xlfn.XLOOKUP(G4569,products!A:A,products!B:B,"")</f>
        <v>GTX</v>
      </c>
      <c r="I4569" t="s">
        <v>160</v>
      </c>
      <c r="J4569" t="str">
        <f>_xlfn.XLOOKUP(I4569,accounts!A:A,accounts!B:B,"")</f>
        <v>medical</v>
      </c>
      <c r="K4569" t="str">
        <f>_xlfn.XLOOKUP(I4569,accounts!A:A,accounts!F:F,"")</f>
        <v>Enterprise</v>
      </c>
      <c r="L4569" t="s">
        <v>81</v>
      </c>
      <c r="M4569" t="s">
        <v>9038</v>
      </c>
      <c r="N4569" t="s">
        <v>9045</v>
      </c>
      <c r="O4569" s="1">
        <v>42923</v>
      </c>
      <c r="P4569" s="1">
        <v>42930</v>
      </c>
      <c r="Q4569" s="5">
        <f>_xlfn.XLOOKUP(G4569,products!A:A,products!C:C,"")</f>
        <v>550</v>
      </c>
      <c r="R4569">
        <v>17</v>
      </c>
      <c r="S4569" s="5">
        <f t="shared" si="71"/>
        <v>9350</v>
      </c>
    </row>
    <row r="4570" spans="1:19" x14ac:dyDescent="0.2">
      <c r="A4570" t="s">
        <v>4715</v>
      </c>
      <c r="B4570" t="s">
        <v>9027</v>
      </c>
      <c r="C4570" t="s">
        <v>20</v>
      </c>
      <c r="D4570" t="str">
        <f>_xlfn.XLOOKUP(C4570,sales_teams!A:A,sales_teams!B:B,"")</f>
        <v>E500449</v>
      </c>
      <c r="E4570" t="str">
        <f>_xlfn.XLOOKUP(C4570,sales_teams!A:A,sales_teams!C:C,"")</f>
        <v>Cara Losch</v>
      </c>
      <c r="F4570" t="str">
        <f>_xlfn.XLOOKUP(C4570,sales_teams!A:A,sales_teams!D:D,"")</f>
        <v>East</v>
      </c>
      <c r="G4570" t="s">
        <v>83</v>
      </c>
      <c r="H4570" t="str">
        <f>_xlfn.XLOOKUP(G4570,products!A:A,products!B:B,"")</f>
        <v>GTX</v>
      </c>
      <c r="I4570" t="s">
        <v>172</v>
      </c>
      <c r="J4570" t="str">
        <f>_xlfn.XLOOKUP(I4570,accounts!A:A,accounts!B:B,"")</f>
        <v>software</v>
      </c>
      <c r="K4570" t="str">
        <f>_xlfn.XLOOKUP(I4570,accounts!A:A,accounts!F:F,"")</f>
        <v>Enterprise</v>
      </c>
      <c r="L4570" t="s">
        <v>56</v>
      </c>
      <c r="M4570" t="s">
        <v>9032</v>
      </c>
      <c r="N4570" t="s">
        <v>9045</v>
      </c>
      <c r="O4570" s="1">
        <v>42923</v>
      </c>
      <c r="P4570" s="1">
        <v>42995</v>
      </c>
      <c r="Q4570" s="5">
        <f>_xlfn.XLOOKUP(G4570,products!A:A,products!C:C,"")</f>
        <v>5482</v>
      </c>
      <c r="R4570">
        <v>16</v>
      </c>
      <c r="S4570" s="5">
        <f t="shared" si="71"/>
        <v>87712</v>
      </c>
    </row>
    <row r="4571" spans="1:19" x14ac:dyDescent="0.2">
      <c r="A4571" t="s">
        <v>4716</v>
      </c>
      <c r="B4571" t="s">
        <v>9025</v>
      </c>
      <c r="C4571" t="s">
        <v>25</v>
      </c>
      <c r="D4571" t="str">
        <f>_xlfn.XLOOKUP(C4571,sales_teams!A:A,sales_teams!B:B,"")</f>
        <v>E372575</v>
      </c>
      <c r="E4571" t="str">
        <f>_xlfn.XLOOKUP(C4571,sales_teams!A:A,sales_teams!C:C,"")</f>
        <v>Rocco Neubert</v>
      </c>
      <c r="F4571" t="str">
        <f>_xlfn.XLOOKUP(C4571,sales_teams!A:A,sales_teams!D:D,"")</f>
        <v>East</v>
      </c>
      <c r="G4571" t="s">
        <v>54</v>
      </c>
      <c r="H4571" t="str">
        <f>_xlfn.XLOOKUP(G4571,products!A:A,products!B:B,"")</f>
        <v>GTX</v>
      </c>
      <c r="I4571" t="s">
        <v>759</v>
      </c>
      <c r="J4571" t="str">
        <f>_xlfn.XLOOKUP(I4571,accounts!A:A,accounts!B:B,"")</f>
        <v>technolgy</v>
      </c>
      <c r="K4571" t="str">
        <f>_xlfn.XLOOKUP(I4571,accounts!A:A,accounts!F:F,"")</f>
        <v>Mid-Market</v>
      </c>
      <c r="L4571" t="s">
        <v>56</v>
      </c>
      <c r="M4571" t="s">
        <v>9034</v>
      </c>
      <c r="N4571" t="s">
        <v>9045</v>
      </c>
      <c r="O4571" s="1">
        <v>42923</v>
      </c>
      <c r="P4571" s="1">
        <v>42925</v>
      </c>
      <c r="Q4571" s="5">
        <f>_xlfn.XLOOKUP(G4571,products!A:A,products!C:C,"")</f>
        <v>1096</v>
      </c>
      <c r="R4571">
        <v>17</v>
      </c>
      <c r="S4571" s="5">
        <f t="shared" si="71"/>
        <v>18632</v>
      </c>
    </row>
    <row r="4572" spans="1:19" x14ac:dyDescent="0.2">
      <c r="A4572" t="s">
        <v>4717</v>
      </c>
      <c r="B4572" t="s">
        <v>9025</v>
      </c>
      <c r="C4572" t="s">
        <v>25</v>
      </c>
      <c r="D4572" t="str">
        <f>_xlfn.XLOOKUP(C4572,sales_teams!A:A,sales_teams!B:B,"")</f>
        <v>E372575</v>
      </c>
      <c r="E4572" t="str">
        <f>_xlfn.XLOOKUP(C4572,sales_teams!A:A,sales_teams!C:C,"")</f>
        <v>Rocco Neubert</v>
      </c>
      <c r="F4572" t="str">
        <f>_xlfn.XLOOKUP(C4572,sales_teams!A:A,sales_teams!D:D,"")</f>
        <v>East</v>
      </c>
      <c r="G4572" t="s">
        <v>8951</v>
      </c>
      <c r="H4572" t="str">
        <f>_xlfn.XLOOKUP(G4572,products!A:A,products!B:B,"")</f>
        <v>GTX</v>
      </c>
      <c r="I4572" t="s">
        <v>122</v>
      </c>
      <c r="J4572" t="str">
        <f>_xlfn.XLOOKUP(I4572,accounts!A:A,accounts!B:B,"")</f>
        <v>technolgy</v>
      </c>
      <c r="K4572" t="str">
        <f>_xlfn.XLOOKUP(I4572,accounts!A:A,accounts!F:F,"")</f>
        <v>Mid-Market</v>
      </c>
      <c r="L4572" t="s">
        <v>56</v>
      </c>
      <c r="M4572" t="s">
        <v>9035</v>
      </c>
      <c r="N4572" t="s">
        <v>9043</v>
      </c>
      <c r="O4572" s="1">
        <v>42923</v>
      </c>
      <c r="P4572" s="1">
        <v>42924</v>
      </c>
      <c r="Q4572" s="5">
        <f>_xlfn.XLOOKUP(G4572,products!A:A,products!C:C,"")</f>
        <v>4821</v>
      </c>
      <c r="R4572">
        <v>17</v>
      </c>
      <c r="S4572" s="5">
        <f t="shared" si="71"/>
        <v>81957</v>
      </c>
    </row>
    <row r="4573" spans="1:19" x14ac:dyDescent="0.2">
      <c r="A4573" t="s">
        <v>4718</v>
      </c>
      <c r="B4573" t="s">
        <v>9025</v>
      </c>
      <c r="C4573" t="s">
        <v>28</v>
      </c>
      <c r="D4573" t="str">
        <f>_xlfn.XLOOKUP(C4573,sales_teams!A:A,sales_teams!B:B,"")</f>
        <v>E262141</v>
      </c>
      <c r="E4573" t="str">
        <f>_xlfn.XLOOKUP(C4573,sales_teams!A:A,sales_teams!C:C,"")</f>
        <v>Rocco Neubert</v>
      </c>
      <c r="F4573" t="str">
        <f>_xlfn.XLOOKUP(C4573,sales_teams!A:A,sales_teams!D:D,"")</f>
        <v>East</v>
      </c>
      <c r="G4573" t="s">
        <v>62</v>
      </c>
      <c r="H4573" t="str">
        <f>_xlfn.XLOOKUP(G4573,products!A:A,products!B:B,"")</f>
        <v>GTX</v>
      </c>
      <c r="I4573" t="s">
        <v>193</v>
      </c>
      <c r="J4573" t="str">
        <f>_xlfn.XLOOKUP(I4573,accounts!A:A,accounts!B:B,"")</f>
        <v>employment</v>
      </c>
      <c r="K4573" t="str">
        <f>_xlfn.XLOOKUP(I4573,accounts!A:A,accounts!F:F,"")</f>
        <v>Mid-Market</v>
      </c>
      <c r="L4573" t="s">
        <v>56</v>
      </c>
      <c r="M4573" t="s">
        <v>9034</v>
      </c>
      <c r="N4573" t="s">
        <v>9045</v>
      </c>
      <c r="O4573" s="1">
        <v>42923</v>
      </c>
      <c r="P4573" s="1">
        <v>42986</v>
      </c>
      <c r="Q4573" s="5">
        <f>_xlfn.XLOOKUP(G4573,products!A:A,products!C:C,"")</f>
        <v>550</v>
      </c>
      <c r="R4573">
        <v>33</v>
      </c>
      <c r="S4573" s="5">
        <f t="shared" si="71"/>
        <v>18150</v>
      </c>
    </row>
    <row r="4574" spans="1:19" x14ac:dyDescent="0.2">
      <c r="A4574" t="s">
        <v>4719</v>
      </c>
      <c r="B4574" t="s">
        <v>9025</v>
      </c>
      <c r="C4574" t="s">
        <v>38</v>
      </c>
      <c r="D4574" t="str">
        <f>_xlfn.XLOOKUP(C4574,sales_teams!A:A,sales_teams!B:B,"")</f>
        <v>W172727</v>
      </c>
      <c r="E4574" t="str">
        <f>_xlfn.XLOOKUP(C4574,sales_teams!A:A,sales_teams!C:C,"")</f>
        <v>Celia Rouche</v>
      </c>
      <c r="F4574" t="str">
        <f>_xlfn.XLOOKUP(C4574,sales_teams!A:A,sales_teams!D:D,"")</f>
        <v>West</v>
      </c>
      <c r="G4574" t="s">
        <v>75</v>
      </c>
      <c r="H4574" t="str">
        <f>_xlfn.XLOOKUP(G4574,products!A:A,products!B:B,"")</f>
        <v>MG</v>
      </c>
      <c r="I4574" t="s">
        <v>65</v>
      </c>
      <c r="J4574" t="str">
        <f>_xlfn.XLOOKUP(I4574,accounts!A:A,accounts!B:B,"")</f>
        <v>services</v>
      </c>
      <c r="K4574" t="str">
        <f>_xlfn.XLOOKUP(I4574,accounts!A:A,accounts!F:F,"")</f>
        <v>Mid-Market</v>
      </c>
      <c r="L4574" t="s">
        <v>81</v>
      </c>
      <c r="M4574" t="s">
        <v>9036</v>
      </c>
      <c r="N4574" t="s">
        <v>9043</v>
      </c>
      <c r="O4574" s="1">
        <v>42923</v>
      </c>
      <c r="P4574" s="1">
        <v>42985</v>
      </c>
      <c r="Q4574" s="5">
        <f>_xlfn.XLOOKUP(G4574,products!A:A,products!C:C,"")</f>
        <v>3393</v>
      </c>
      <c r="R4574">
        <v>20</v>
      </c>
      <c r="S4574" s="5">
        <f t="shared" si="71"/>
        <v>67860</v>
      </c>
    </row>
    <row r="4575" spans="1:19" x14ac:dyDescent="0.2">
      <c r="A4575" t="s">
        <v>4720</v>
      </c>
      <c r="B4575" t="s">
        <v>9028</v>
      </c>
      <c r="C4575" t="s">
        <v>10</v>
      </c>
      <c r="D4575" t="str">
        <f>_xlfn.XLOOKUP(C4575,sales_teams!A:A,sales_teams!B:B,"")</f>
        <v>C309699</v>
      </c>
      <c r="E4575" t="str">
        <f>_xlfn.XLOOKUP(C4575,sales_teams!A:A,sales_teams!C:C,"")</f>
        <v>Melvin Marxen</v>
      </c>
      <c r="F4575" t="str">
        <f>_xlfn.XLOOKUP(C4575,sales_teams!A:A,sales_teams!D:D,"")</f>
        <v>Central</v>
      </c>
      <c r="G4575" t="s">
        <v>60</v>
      </c>
      <c r="H4575" t="str">
        <f>_xlfn.XLOOKUP(G4575,products!A:A,products!B:B,"")</f>
        <v>MG</v>
      </c>
      <c r="I4575" t="s">
        <v>213</v>
      </c>
      <c r="J4575" t="str">
        <f>_xlfn.XLOOKUP(I4575,accounts!A:A,accounts!B:B,"")</f>
        <v>software</v>
      </c>
      <c r="K4575" t="str">
        <f>_xlfn.XLOOKUP(I4575,accounts!A:A,accounts!F:F,"")</f>
        <v>Enterprise</v>
      </c>
      <c r="L4575" t="s">
        <v>56</v>
      </c>
      <c r="M4575" t="s">
        <v>9032</v>
      </c>
      <c r="N4575" t="s">
        <v>9045</v>
      </c>
      <c r="O4575" s="1">
        <v>42923</v>
      </c>
      <c r="P4575" s="1">
        <v>42927</v>
      </c>
      <c r="Q4575" s="5">
        <f>_xlfn.XLOOKUP(G4575,products!A:A,products!C:C,"")</f>
        <v>55</v>
      </c>
      <c r="R4575">
        <v>49</v>
      </c>
      <c r="S4575" s="5">
        <f t="shared" si="71"/>
        <v>2695</v>
      </c>
    </row>
    <row r="4576" spans="1:19" x14ac:dyDescent="0.2">
      <c r="A4576" t="s">
        <v>4721</v>
      </c>
      <c r="B4576" t="s">
        <v>9026</v>
      </c>
      <c r="C4576" t="s">
        <v>43</v>
      </c>
      <c r="D4576" t="str">
        <f>_xlfn.XLOOKUP(C4576,sales_teams!A:A,sales_teams!B:B,"")</f>
        <v>W596440</v>
      </c>
      <c r="E4576" t="str">
        <f>_xlfn.XLOOKUP(C4576,sales_teams!A:A,sales_teams!C:C,"")</f>
        <v>Summer Sewald</v>
      </c>
      <c r="F4576" t="str">
        <f>_xlfn.XLOOKUP(C4576,sales_teams!A:A,sales_teams!D:D,"")</f>
        <v>West</v>
      </c>
      <c r="G4576" t="s">
        <v>75</v>
      </c>
      <c r="H4576" t="str">
        <f>_xlfn.XLOOKUP(G4576,products!A:A,products!B:B,"")</f>
        <v>MG</v>
      </c>
      <c r="I4576" t="s">
        <v>119</v>
      </c>
      <c r="J4576" t="str">
        <f>_xlfn.XLOOKUP(I4576,accounts!A:A,accounts!B:B,"")</f>
        <v>finance</v>
      </c>
      <c r="K4576" t="str">
        <f>_xlfn.XLOOKUP(I4576,accounts!A:A,accounts!F:F,"")</f>
        <v>Enterprise</v>
      </c>
      <c r="L4576" t="s">
        <v>81</v>
      </c>
      <c r="M4576" t="s">
        <v>9040</v>
      </c>
      <c r="N4576" t="s">
        <v>9043</v>
      </c>
      <c r="O4576" s="1">
        <v>42923</v>
      </c>
      <c r="P4576" s="1">
        <v>42925</v>
      </c>
      <c r="Q4576" s="5">
        <f>_xlfn.XLOOKUP(G4576,products!A:A,products!C:C,"")</f>
        <v>3393</v>
      </c>
      <c r="R4576">
        <v>7</v>
      </c>
      <c r="S4576" s="5">
        <f t="shared" si="71"/>
        <v>23751</v>
      </c>
    </row>
    <row r="4577" spans="1:19" x14ac:dyDescent="0.2">
      <c r="A4577" t="s">
        <v>4722</v>
      </c>
      <c r="B4577" t="s">
        <v>9026</v>
      </c>
      <c r="C4577" t="s">
        <v>42</v>
      </c>
      <c r="D4577" t="str">
        <f>_xlfn.XLOOKUP(C4577,sales_teams!A:A,sales_teams!B:B,"")</f>
        <v>W674591</v>
      </c>
      <c r="E4577" t="str">
        <f>_xlfn.XLOOKUP(C4577,sales_teams!A:A,sales_teams!C:C,"")</f>
        <v>Summer Sewald</v>
      </c>
      <c r="F4577" t="str">
        <f>_xlfn.XLOOKUP(C4577,sales_teams!A:A,sales_teams!D:D,"")</f>
        <v>West</v>
      </c>
      <c r="G4577" t="s">
        <v>83</v>
      </c>
      <c r="H4577" t="str">
        <f>_xlfn.XLOOKUP(G4577,products!A:A,products!B:B,"")</f>
        <v>GTX</v>
      </c>
      <c r="I4577" t="s">
        <v>140</v>
      </c>
      <c r="J4577" t="str">
        <f>_xlfn.XLOOKUP(I4577,accounts!A:A,accounts!B:B,"")</f>
        <v>technolgy</v>
      </c>
      <c r="K4577" t="str">
        <f>_xlfn.XLOOKUP(I4577,accounts!A:A,accounts!F:F,"")</f>
        <v>Mid-Market</v>
      </c>
      <c r="L4577" t="s">
        <v>76</v>
      </c>
      <c r="N4577" t="s">
        <v>9044</v>
      </c>
      <c r="O4577" s="1">
        <v>42923</v>
      </c>
      <c r="Q4577" s="5">
        <f>_xlfn.XLOOKUP(G4577,products!A:A,products!C:C,"")</f>
        <v>5482</v>
      </c>
      <c r="R4577">
        <v>40</v>
      </c>
      <c r="S4577" s="5">
        <f t="shared" si="71"/>
        <v>219280</v>
      </c>
    </row>
    <row r="4578" spans="1:19" x14ac:dyDescent="0.2">
      <c r="A4578" t="s">
        <v>4723</v>
      </c>
      <c r="B4578" t="s">
        <v>9027</v>
      </c>
      <c r="C4578" t="s">
        <v>42</v>
      </c>
      <c r="D4578" t="str">
        <f>_xlfn.XLOOKUP(C4578,sales_teams!A:A,sales_teams!B:B,"")</f>
        <v>W674591</v>
      </c>
      <c r="E4578" t="str">
        <f>_xlfn.XLOOKUP(C4578,sales_teams!A:A,sales_teams!C:C,"")</f>
        <v>Summer Sewald</v>
      </c>
      <c r="F4578" t="str">
        <f>_xlfn.XLOOKUP(C4578,sales_teams!A:A,sales_teams!D:D,"")</f>
        <v>West</v>
      </c>
      <c r="G4578" t="s">
        <v>62</v>
      </c>
      <c r="H4578" t="str">
        <f>_xlfn.XLOOKUP(G4578,products!A:A,products!B:B,"")</f>
        <v>GTX</v>
      </c>
      <c r="I4578" t="s">
        <v>215</v>
      </c>
      <c r="J4578" t="str">
        <f>_xlfn.XLOOKUP(I4578,accounts!A:A,accounts!B:B,"")</f>
        <v>technolgy</v>
      </c>
      <c r="K4578" t="str">
        <f>_xlfn.XLOOKUP(I4578,accounts!A:A,accounts!F:F,"")</f>
        <v>Enterprise</v>
      </c>
      <c r="L4578" t="s">
        <v>81</v>
      </c>
      <c r="M4578" t="s">
        <v>9040</v>
      </c>
      <c r="N4578" t="s">
        <v>9043</v>
      </c>
      <c r="O4578" s="1">
        <v>42923</v>
      </c>
      <c r="P4578" s="1">
        <v>42925</v>
      </c>
      <c r="Q4578" s="5">
        <f>_xlfn.XLOOKUP(G4578,products!A:A,products!C:C,"")</f>
        <v>550</v>
      </c>
      <c r="R4578">
        <v>48</v>
      </c>
      <c r="S4578" s="5">
        <f t="shared" si="71"/>
        <v>26400</v>
      </c>
    </row>
    <row r="4579" spans="1:19" x14ac:dyDescent="0.2">
      <c r="A4579" t="s">
        <v>4724</v>
      </c>
      <c r="B4579" t="s">
        <v>9028</v>
      </c>
      <c r="C4579" t="s">
        <v>42</v>
      </c>
      <c r="D4579" t="str">
        <f>_xlfn.XLOOKUP(C4579,sales_teams!A:A,sales_teams!B:B,"")</f>
        <v>W674591</v>
      </c>
      <c r="E4579" t="str">
        <f>_xlfn.XLOOKUP(C4579,sales_teams!A:A,sales_teams!C:C,"")</f>
        <v>Summer Sewald</v>
      </c>
      <c r="F4579" t="str">
        <f>_xlfn.XLOOKUP(C4579,sales_teams!A:A,sales_teams!D:D,"")</f>
        <v>West</v>
      </c>
      <c r="G4579" t="s">
        <v>62</v>
      </c>
      <c r="H4579" t="str">
        <f>_xlfn.XLOOKUP(G4579,products!A:A,products!B:B,"")</f>
        <v>GTX</v>
      </c>
      <c r="I4579" t="s">
        <v>88</v>
      </c>
      <c r="J4579" t="str">
        <f>_xlfn.XLOOKUP(I4579,accounts!A:A,accounts!B:B,"")</f>
        <v>employment</v>
      </c>
      <c r="K4579" t="str">
        <f>_xlfn.XLOOKUP(I4579,accounts!A:A,accounts!F:F,"")</f>
        <v>Mid-Market</v>
      </c>
      <c r="L4579" t="s">
        <v>56</v>
      </c>
      <c r="M4579" t="s">
        <v>9033</v>
      </c>
      <c r="N4579" t="s">
        <v>9043</v>
      </c>
      <c r="O4579" s="1">
        <v>42923</v>
      </c>
      <c r="P4579" s="1">
        <v>42925</v>
      </c>
      <c r="Q4579" s="5">
        <f>_xlfn.XLOOKUP(G4579,products!A:A,products!C:C,"")</f>
        <v>550</v>
      </c>
      <c r="R4579">
        <v>11</v>
      </c>
      <c r="S4579" s="5">
        <f t="shared" si="71"/>
        <v>6050</v>
      </c>
    </row>
    <row r="4580" spans="1:19" x14ac:dyDescent="0.2">
      <c r="A4580" t="s">
        <v>4725</v>
      </c>
      <c r="B4580" t="s">
        <v>9027</v>
      </c>
      <c r="C4580" t="s">
        <v>42</v>
      </c>
      <c r="D4580" t="str">
        <f>_xlfn.XLOOKUP(C4580,sales_teams!A:A,sales_teams!B:B,"")</f>
        <v>W674591</v>
      </c>
      <c r="E4580" t="str">
        <f>_xlfn.XLOOKUP(C4580,sales_teams!A:A,sales_teams!C:C,"")</f>
        <v>Summer Sewald</v>
      </c>
      <c r="F4580" t="str">
        <f>_xlfn.XLOOKUP(C4580,sales_teams!A:A,sales_teams!D:D,"")</f>
        <v>West</v>
      </c>
      <c r="G4580" t="s">
        <v>62</v>
      </c>
      <c r="H4580" t="str">
        <f>_xlfn.XLOOKUP(G4580,products!A:A,products!B:B,"")</f>
        <v>GTX</v>
      </c>
      <c r="I4580" t="s">
        <v>172</v>
      </c>
      <c r="J4580" t="str">
        <f>_xlfn.XLOOKUP(I4580,accounts!A:A,accounts!B:B,"")</f>
        <v>software</v>
      </c>
      <c r="K4580" t="str">
        <f>_xlfn.XLOOKUP(I4580,accounts!A:A,accounts!F:F,"")</f>
        <v>Enterprise</v>
      </c>
      <c r="L4580" t="s">
        <v>56</v>
      </c>
      <c r="M4580" t="s">
        <v>9035</v>
      </c>
      <c r="N4580" t="s">
        <v>9041</v>
      </c>
      <c r="O4580" s="1">
        <v>42923</v>
      </c>
      <c r="P4580" s="1">
        <v>42933</v>
      </c>
      <c r="Q4580" s="5">
        <f>_xlfn.XLOOKUP(G4580,products!A:A,products!C:C,"")</f>
        <v>550</v>
      </c>
      <c r="R4580">
        <v>16</v>
      </c>
      <c r="S4580" s="5">
        <f t="shared" si="71"/>
        <v>8800</v>
      </c>
    </row>
    <row r="4581" spans="1:19" x14ac:dyDescent="0.2">
      <c r="A4581" t="s">
        <v>4726</v>
      </c>
      <c r="B4581" t="s">
        <v>9025</v>
      </c>
      <c r="C4581" t="s">
        <v>8</v>
      </c>
      <c r="D4581" t="str">
        <f>_xlfn.XLOOKUP(C4581,sales_teams!A:A,sales_teams!B:B,"")</f>
        <v>C100201</v>
      </c>
      <c r="E4581" t="str">
        <f>_xlfn.XLOOKUP(C4581,sales_teams!A:A,sales_teams!C:C,"")</f>
        <v>Dustin Brinkmann</v>
      </c>
      <c r="F4581" t="str">
        <f>_xlfn.XLOOKUP(C4581,sales_teams!A:A,sales_teams!D:D,"")</f>
        <v>Central</v>
      </c>
      <c r="G4581" t="s">
        <v>60</v>
      </c>
      <c r="H4581" t="str">
        <f>_xlfn.XLOOKUP(G4581,products!A:A,products!B:B,"")</f>
        <v>MG</v>
      </c>
      <c r="I4581" t="s">
        <v>329</v>
      </c>
      <c r="J4581" t="str">
        <f>_xlfn.XLOOKUP(I4581,accounts!A:A,accounts!B:B,"")</f>
        <v>technolgy</v>
      </c>
      <c r="K4581" t="str">
        <f>_xlfn.XLOOKUP(I4581,accounts!A:A,accounts!F:F,"")</f>
        <v>Enterprise</v>
      </c>
      <c r="L4581" t="s">
        <v>56</v>
      </c>
      <c r="M4581" t="s">
        <v>9035</v>
      </c>
      <c r="N4581" t="s">
        <v>9045</v>
      </c>
      <c r="O4581" s="1">
        <v>42923</v>
      </c>
      <c r="P4581" s="1">
        <v>42989</v>
      </c>
      <c r="Q4581" s="5">
        <f>_xlfn.XLOOKUP(G4581,products!A:A,products!C:C,"")</f>
        <v>55</v>
      </c>
      <c r="R4581">
        <v>47</v>
      </c>
      <c r="S4581" s="5">
        <f t="shared" si="71"/>
        <v>2585</v>
      </c>
    </row>
    <row r="4582" spans="1:19" x14ac:dyDescent="0.2">
      <c r="A4582" t="s">
        <v>4727</v>
      </c>
      <c r="B4582" t="s">
        <v>9028</v>
      </c>
      <c r="C4582" t="s">
        <v>37</v>
      </c>
      <c r="D4582" t="str">
        <f>_xlfn.XLOOKUP(C4582,sales_teams!A:A,sales_teams!B:B,"")</f>
        <v>W337844</v>
      </c>
      <c r="E4582" t="str">
        <f>_xlfn.XLOOKUP(C4582,sales_teams!A:A,sales_teams!C:C,"")</f>
        <v>Celia Rouche</v>
      </c>
      <c r="F4582" t="str">
        <f>_xlfn.XLOOKUP(C4582,sales_teams!A:A,sales_teams!D:D,"")</f>
        <v>West</v>
      </c>
      <c r="G4582" t="s">
        <v>8951</v>
      </c>
      <c r="H4582" t="str">
        <f>_xlfn.XLOOKUP(G4582,products!A:A,products!B:B,"")</f>
        <v>GTX</v>
      </c>
      <c r="I4582" t="s">
        <v>91</v>
      </c>
      <c r="J4582" t="str">
        <f>_xlfn.XLOOKUP(I4582,accounts!A:A,accounts!B:B,"")</f>
        <v>software</v>
      </c>
      <c r="K4582" t="str">
        <f>_xlfn.XLOOKUP(I4582,accounts!A:A,accounts!F:F,"")</f>
        <v>Enterprise</v>
      </c>
      <c r="L4582" t="s">
        <v>56</v>
      </c>
      <c r="M4582" t="s">
        <v>9031</v>
      </c>
      <c r="N4582" t="s">
        <v>9042</v>
      </c>
      <c r="O4582" s="1">
        <v>42923</v>
      </c>
      <c r="P4582" s="1">
        <v>42983</v>
      </c>
      <c r="Q4582" s="5">
        <f>_xlfn.XLOOKUP(G4582,products!A:A,products!C:C,"")</f>
        <v>4821</v>
      </c>
      <c r="R4582">
        <v>40</v>
      </c>
      <c r="S4582" s="5">
        <f t="shared" si="71"/>
        <v>192840</v>
      </c>
    </row>
    <row r="4583" spans="1:19" x14ac:dyDescent="0.2">
      <c r="A4583" t="s">
        <v>4728</v>
      </c>
      <c r="B4583" t="s">
        <v>9026</v>
      </c>
      <c r="C4583" t="s">
        <v>12</v>
      </c>
      <c r="D4583" t="str">
        <f>_xlfn.XLOOKUP(C4583,sales_teams!A:A,sales_teams!B:B,"")</f>
        <v>C234392</v>
      </c>
      <c r="E4583" t="str">
        <f>_xlfn.XLOOKUP(C4583,sales_teams!A:A,sales_teams!C:C,"")</f>
        <v>Melvin Marxen</v>
      </c>
      <c r="F4583" t="str">
        <f>_xlfn.XLOOKUP(C4583,sales_teams!A:A,sales_teams!D:D,"")</f>
        <v>Central</v>
      </c>
      <c r="G4583" t="s">
        <v>54</v>
      </c>
      <c r="H4583" t="str">
        <f>_xlfn.XLOOKUP(G4583,products!A:A,products!B:B,"")</f>
        <v>GTX</v>
      </c>
      <c r="I4583" t="s">
        <v>332</v>
      </c>
      <c r="J4583" t="str">
        <f>_xlfn.XLOOKUP(I4583,accounts!A:A,accounts!B:B,"")</f>
        <v>marketing</v>
      </c>
      <c r="K4583" t="str">
        <f>_xlfn.XLOOKUP(I4583,accounts!A:A,accounts!F:F,"")</f>
        <v>Enterprise</v>
      </c>
      <c r="L4583" t="s">
        <v>56</v>
      </c>
      <c r="M4583" t="s">
        <v>9035</v>
      </c>
      <c r="N4583" t="s">
        <v>9041</v>
      </c>
      <c r="O4583" s="1">
        <v>42923</v>
      </c>
      <c r="P4583" s="1">
        <v>42933</v>
      </c>
      <c r="Q4583" s="5">
        <f>_xlfn.XLOOKUP(G4583,products!A:A,products!C:C,"")</f>
        <v>1096</v>
      </c>
      <c r="R4583">
        <v>32</v>
      </c>
      <c r="S4583" s="5">
        <f t="shared" si="71"/>
        <v>35072</v>
      </c>
    </row>
    <row r="4584" spans="1:19" x14ac:dyDescent="0.2">
      <c r="A4584" t="s">
        <v>4729</v>
      </c>
      <c r="B4584" t="s">
        <v>9025</v>
      </c>
      <c r="C4584" t="s">
        <v>9</v>
      </c>
      <c r="D4584" t="str">
        <f>_xlfn.XLOOKUP(C4584,sales_teams!A:A,sales_teams!B:B,"")</f>
        <v>C62195</v>
      </c>
      <c r="E4584" t="str">
        <f>_xlfn.XLOOKUP(C4584,sales_teams!A:A,sales_teams!C:C,"")</f>
        <v>Dustin Brinkmann</v>
      </c>
      <c r="F4584" t="str">
        <f>_xlfn.XLOOKUP(C4584,sales_teams!A:A,sales_teams!D:D,"")</f>
        <v>Central</v>
      </c>
      <c r="G4584" t="s">
        <v>62</v>
      </c>
      <c r="H4584" t="str">
        <f>_xlfn.XLOOKUP(G4584,products!A:A,products!B:B,"")</f>
        <v>GTX</v>
      </c>
      <c r="I4584" t="s">
        <v>246</v>
      </c>
      <c r="J4584" t="str">
        <f>_xlfn.XLOOKUP(I4584,accounts!A:A,accounts!B:B,"")</f>
        <v>marketing</v>
      </c>
      <c r="K4584" t="str">
        <f>_xlfn.XLOOKUP(I4584,accounts!A:A,accounts!F:F,"")</f>
        <v>SMB</v>
      </c>
      <c r="L4584" t="s">
        <v>81</v>
      </c>
      <c r="M4584" t="s">
        <v>9037</v>
      </c>
      <c r="N4584" t="s">
        <v>9042</v>
      </c>
      <c r="O4584" s="1">
        <v>42923</v>
      </c>
      <c r="P4584" s="1">
        <v>42931</v>
      </c>
      <c r="Q4584" s="5">
        <f>_xlfn.XLOOKUP(G4584,products!A:A,products!C:C,"")</f>
        <v>550</v>
      </c>
      <c r="R4584">
        <v>6</v>
      </c>
      <c r="S4584" s="5">
        <f t="shared" si="71"/>
        <v>3300</v>
      </c>
    </row>
    <row r="4585" spans="1:19" x14ac:dyDescent="0.2">
      <c r="A4585" t="s">
        <v>4730</v>
      </c>
      <c r="B4585" t="s">
        <v>9025</v>
      </c>
      <c r="C4585" t="s">
        <v>14</v>
      </c>
      <c r="D4585" t="str">
        <f>_xlfn.XLOOKUP(C4585,sales_teams!A:A,sales_teams!B:B,"")</f>
        <v>C961860</v>
      </c>
      <c r="E4585" t="str">
        <f>_xlfn.XLOOKUP(C4585,sales_teams!A:A,sales_teams!C:C,"")</f>
        <v>Melvin Marxen</v>
      </c>
      <c r="F4585" t="str">
        <f>_xlfn.XLOOKUP(C4585,sales_teams!A:A,sales_teams!D:D,"")</f>
        <v>Central</v>
      </c>
      <c r="G4585" t="s">
        <v>54</v>
      </c>
      <c r="H4585" t="str">
        <f>_xlfn.XLOOKUP(G4585,products!A:A,products!B:B,"")</f>
        <v>GTX</v>
      </c>
      <c r="I4585" t="s">
        <v>317</v>
      </c>
      <c r="J4585" t="str">
        <f>_xlfn.XLOOKUP(I4585,accounts!A:A,accounts!B:B,"")</f>
        <v>medical</v>
      </c>
      <c r="K4585" t="str">
        <f>_xlfn.XLOOKUP(I4585,accounts!A:A,accounts!F:F,"")</f>
        <v>Mid-Market</v>
      </c>
      <c r="L4585" t="s">
        <v>56</v>
      </c>
      <c r="M4585" t="s">
        <v>9034</v>
      </c>
      <c r="N4585" t="s">
        <v>9041</v>
      </c>
      <c r="O4585" s="1">
        <v>42923</v>
      </c>
      <c r="P4585" s="1">
        <v>42927</v>
      </c>
      <c r="Q4585" s="5">
        <f>_xlfn.XLOOKUP(G4585,products!A:A,products!C:C,"")</f>
        <v>1096</v>
      </c>
      <c r="R4585">
        <v>9</v>
      </c>
      <c r="S4585" s="5">
        <f t="shared" si="71"/>
        <v>9864</v>
      </c>
    </row>
    <row r="4586" spans="1:19" x14ac:dyDescent="0.2">
      <c r="A4586" t="s">
        <v>4731</v>
      </c>
      <c r="B4586" t="s">
        <v>9027</v>
      </c>
      <c r="C4586" t="s">
        <v>29</v>
      </c>
      <c r="D4586" t="str">
        <f>_xlfn.XLOOKUP(C4586,sales_teams!A:A,sales_teams!B:B,"")</f>
        <v>E571180</v>
      </c>
      <c r="E4586" t="str">
        <f>_xlfn.XLOOKUP(C4586,sales_teams!A:A,sales_teams!C:C,"")</f>
        <v>Rocco Neubert</v>
      </c>
      <c r="F4586" t="str">
        <f>_xlfn.XLOOKUP(C4586,sales_teams!A:A,sales_teams!D:D,"")</f>
        <v>East</v>
      </c>
      <c r="G4586" t="s">
        <v>54</v>
      </c>
      <c r="H4586" t="str">
        <f>_xlfn.XLOOKUP(G4586,products!A:A,products!B:B,"")</f>
        <v>GTX</v>
      </c>
      <c r="I4586" t="s">
        <v>95</v>
      </c>
      <c r="J4586" t="str">
        <f>_xlfn.XLOOKUP(I4586,accounts!A:A,accounts!B:B,"")</f>
        <v>entertainment</v>
      </c>
      <c r="K4586" t="str">
        <f>_xlfn.XLOOKUP(I4586,accounts!A:A,accounts!F:F,"")</f>
        <v>Enterprise</v>
      </c>
      <c r="L4586" t="s">
        <v>81</v>
      </c>
      <c r="M4586" t="s">
        <v>9036</v>
      </c>
      <c r="N4586" t="s">
        <v>9045</v>
      </c>
      <c r="O4586" s="1">
        <v>42923</v>
      </c>
      <c r="P4586" s="1">
        <v>42995</v>
      </c>
      <c r="Q4586" s="5">
        <f>_xlfn.XLOOKUP(G4586,products!A:A,products!C:C,"")</f>
        <v>1096</v>
      </c>
      <c r="R4586">
        <v>17</v>
      </c>
      <c r="S4586" s="5">
        <f t="shared" si="71"/>
        <v>18632</v>
      </c>
    </row>
    <row r="4587" spans="1:19" x14ac:dyDescent="0.2">
      <c r="A4587" t="s">
        <v>4732</v>
      </c>
      <c r="B4587" t="s">
        <v>9026</v>
      </c>
      <c r="C4587" t="s">
        <v>35</v>
      </c>
      <c r="D4587" t="str">
        <f>_xlfn.XLOOKUP(C4587,sales_teams!A:A,sales_teams!B:B,"")</f>
        <v>W100826</v>
      </c>
      <c r="E4587" t="str">
        <f>_xlfn.XLOOKUP(C4587,sales_teams!A:A,sales_teams!C:C,"")</f>
        <v>Celia Rouche</v>
      </c>
      <c r="F4587" t="str">
        <f>_xlfn.XLOOKUP(C4587,sales_teams!A:A,sales_teams!D:D,"")</f>
        <v>West</v>
      </c>
      <c r="G4587" t="s">
        <v>60</v>
      </c>
      <c r="H4587" t="str">
        <f>_xlfn.XLOOKUP(G4587,products!A:A,products!B:B,"")</f>
        <v>MG</v>
      </c>
      <c r="I4587" t="s">
        <v>119</v>
      </c>
      <c r="J4587" t="str">
        <f>_xlfn.XLOOKUP(I4587,accounts!A:A,accounts!B:B,"")</f>
        <v>finance</v>
      </c>
      <c r="K4587" t="str">
        <f>_xlfn.XLOOKUP(I4587,accounts!A:A,accounts!F:F,"")</f>
        <v>Enterprise</v>
      </c>
      <c r="L4587" t="s">
        <v>56</v>
      </c>
      <c r="M4587" t="s">
        <v>9034</v>
      </c>
      <c r="N4587" t="s">
        <v>9045</v>
      </c>
      <c r="O4587" s="1">
        <v>42923</v>
      </c>
      <c r="P4587" s="1">
        <v>42989</v>
      </c>
      <c r="Q4587" s="5">
        <f>_xlfn.XLOOKUP(G4587,products!A:A,products!C:C,"")</f>
        <v>55</v>
      </c>
      <c r="R4587">
        <v>3</v>
      </c>
      <c r="S4587" s="5">
        <f t="shared" si="71"/>
        <v>165</v>
      </c>
    </row>
    <row r="4588" spans="1:19" x14ac:dyDescent="0.2">
      <c r="A4588" t="s">
        <v>4733</v>
      </c>
      <c r="B4588" t="s">
        <v>9028</v>
      </c>
      <c r="C4588" t="s">
        <v>21</v>
      </c>
      <c r="D4588" t="str">
        <f>_xlfn.XLOOKUP(C4588,sales_teams!A:A,sales_teams!B:B,"")</f>
        <v>E777204</v>
      </c>
      <c r="E4588" t="str">
        <f>_xlfn.XLOOKUP(C4588,sales_teams!A:A,sales_teams!C:C,"")</f>
        <v>Cara Losch</v>
      </c>
      <c r="F4588" t="str">
        <f>_xlfn.XLOOKUP(C4588,sales_teams!A:A,sales_teams!D:D,"")</f>
        <v>East</v>
      </c>
      <c r="G4588" t="s">
        <v>83</v>
      </c>
      <c r="H4588" t="str">
        <f>_xlfn.XLOOKUP(G4588,products!A:A,products!B:B,"")</f>
        <v>GTX</v>
      </c>
      <c r="J4588">
        <f>_xlfn.XLOOKUP(I4588,accounts!A:A,accounts!B:B,"")</f>
        <v>0</v>
      </c>
      <c r="K4588">
        <f>_xlfn.XLOOKUP(I4588,accounts!A:A,accounts!F:F,"")</f>
        <v>0</v>
      </c>
      <c r="L4588" t="s">
        <v>76</v>
      </c>
      <c r="N4588" t="s">
        <v>9044</v>
      </c>
      <c r="O4588" s="1">
        <v>42923</v>
      </c>
      <c r="Q4588" s="5">
        <f>_xlfn.XLOOKUP(G4588,products!A:A,products!C:C,"")</f>
        <v>5482</v>
      </c>
      <c r="R4588">
        <v>32</v>
      </c>
      <c r="S4588" s="5">
        <f t="shared" si="71"/>
        <v>175424</v>
      </c>
    </row>
    <row r="4589" spans="1:19" x14ac:dyDescent="0.2">
      <c r="A4589" t="s">
        <v>4734</v>
      </c>
      <c r="B4589" t="s">
        <v>9026</v>
      </c>
      <c r="C4589" t="s">
        <v>32</v>
      </c>
      <c r="D4589" t="str">
        <f>_xlfn.XLOOKUP(C4589,sales_teams!A:A,sales_teams!B:B,"")</f>
        <v>W975078</v>
      </c>
      <c r="E4589" t="str">
        <f>_xlfn.XLOOKUP(C4589,sales_teams!A:A,sales_teams!C:C,"")</f>
        <v>Celia Rouche</v>
      </c>
      <c r="F4589" t="str">
        <f>_xlfn.XLOOKUP(C4589,sales_teams!A:A,sales_teams!D:D,"")</f>
        <v>West</v>
      </c>
      <c r="G4589" t="s">
        <v>75</v>
      </c>
      <c r="H4589" t="str">
        <f>_xlfn.XLOOKUP(G4589,products!A:A,products!B:B,"")</f>
        <v>MG</v>
      </c>
      <c r="I4589" t="s">
        <v>142</v>
      </c>
      <c r="J4589" t="str">
        <f>_xlfn.XLOOKUP(I4589,accounts!A:A,accounts!B:B,"")</f>
        <v>finance</v>
      </c>
      <c r="K4589" t="str">
        <f>_xlfn.XLOOKUP(I4589,accounts!A:A,accounts!F:F,"")</f>
        <v>SMB</v>
      </c>
      <c r="L4589" t="s">
        <v>81</v>
      </c>
      <c r="M4589" t="s">
        <v>9036</v>
      </c>
      <c r="N4589" t="s">
        <v>9043</v>
      </c>
      <c r="O4589" s="1">
        <v>42923</v>
      </c>
      <c r="P4589" s="1">
        <v>42925</v>
      </c>
      <c r="Q4589" s="5">
        <f>_xlfn.XLOOKUP(G4589,products!A:A,products!C:C,"")</f>
        <v>3393</v>
      </c>
      <c r="R4589">
        <v>16</v>
      </c>
      <c r="S4589" s="5">
        <f t="shared" si="71"/>
        <v>54288</v>
      </c>
    </row>
    <row r="4590" spans="1:19" x14ac:dyDescent="0.2">
      <c r="A4590" t="s">
        <v>4735</v>
      </c>
      <c r="B4590" t="s">
        <v>9025</v>
      </c>
      <c r="C4590" t="s">
        <v>32</v>
      </c>
      <c r="D4590" t="str">
        <f>_xlfn.XLOOKUP(C4590,sales_teams!A:A,sales_teams!B:B,"")</f>
        <v>W975078</v>
      </c>
      <c r="E4590" t="str">
        <f>_xlfn.XLOOKUP(C4590,sales_teams!A:A,sales_teams!C:C,"")</f>
        <v>Celia Rouche</v>
      </c>
      <c r="F4590" t="str">
        <f>_xlfn.XLOOKUP(C4590,sales_teams!A:A,sales_teams!D:D,"")</f>
        <v>West</v>
      </c>
      <c r="G4590" t="s">
        <v>83</v>
      </c>
      <c r="H4590" t="str">
        <f>_xlfn.XLOOKUP(G4590,products!A:A,products!B:B,"")</f>
        <v>GTX</v>
      </c>
      <c r="I4590" t="s">
        <v>124</v>
      </c>
      <c r="J4590" t="str">
        <f>_xlfn.XLOOKUP(I4590,accounts!A:A,accounts!B:B,"")</f>
        <v>services</v>
      </c>
      <c r="K4590" t="str">
        <f>_xlfn.XLOOKUP(I4590,accounts!A:A,accounts!F:F,"")</f>
        <v>Mid-Market</v>
      </c>
      <c r="L4590" t="s">
        <v>56</v>
      </c>
      <c r="M4590" t="s">
        <v>9035</v>
      </c>
      <c r="N4590" t="s">
        <v>9043</v>
      </c>
      <c r="O4590" s="1">
        <v>42923</v>
      </c>
      <c r="P4590" s="1">
        <v>42929</v>
      </c>
      <c r="Q4590" s="5">
        <f>_xlfn.XLOOKUP(G4590,products!A:A,products!C:C,"")</f>
        <v>5482</v>
      </c>
      <c r="R4590">
        <v>4</v>
      </c>
      <c r="S4590" s="5">
        <f t="shared" si="71"/>
        <v>21928</v>
      </c>
    </row>
    <row r="4591" spans="1:19" x14ac:dyDescent="0.2">
      <c r="A4591" t="s">
        <v>4736</v>
      </c>
      <c r="B4591" t="s">
        <v>9025</v>
      </c>
      <c r="C4591" t="s">
        <v>17</v>
      </c>
      <c r="D4591" t="str">
        <f>_xlfn.XLOOKUP(C4591,sales_teams!A:A,sales_teams!B:B,"")</f>
        <v>E152967</v>
      </c>
      <c r="E4591" t="str">
        <f>_xlfn.XLOOKUP(C4591,sales_teams!A:A,sales_teams!C:C,"")</f>
        <v>Cara Losch</v>
      </c>
      <c r="F4591" t="str">
        <f>_xlfn.XLOOKUP(C4591,sales_teams!A:A,sales_teams!D:D,"")</f>
        <v>East</v>
      </c>
      <c r="G4591" t="s">
        <v>60</v>
      </c>
      <c r="H4591" t="str">
        <f>_xlfn.XLOOKUP(G4591,products!A:A,products!B:B,"")</f>
        <v>MG</v>
      </c>
      <c r="J4591">
        <f>_xlfn.XLOOKUP(I4591,accounts!A:A,accounts!B:B,"")</f>
        <v>0</v>
      </c>
      <c r="K4591">
        <f>_xlfn.XLOOKUP(I4591,accounts!A:A,accounts!F:F,"")</f>
        <v>0</v>
      </c>
      <c r="L4591" t="s">
        <v>76</v>
      </c>
      <c r="N4591" t="s">
        <v>9044</v>
      </c>
      <c r="O4591" s="1">
        <v>42923</v>
      </c>
      <c r="Q4591" s="5">
        <f>_xlfn.XLOOKUP(G4591,products!A:A,products!C:C,"")</f>
        <v>55</v>
      </c>
      <c r="R4591">
        <v>17</v>
      </c>
      <c r="S4591" s="5">
        <f t="shared" si="71"/>
        <v>935</v>
      </c>
    </row>
    <row r="4592" spans="1:19" x14ac:dyDescent="0.2">
      <c r="A4592" t="s">
        <v>4737</v>
      </c>
      <c r="B4592" t="s">
        <v>9027</v>
      </c>
      <c r="C4592" t="s">
        <v>17</v>
      </c>
      <c r="D4592" t="str">
        <f>_xlfn.XLOOKUP(C4592,sales_teams!A:A,sales_teams!B:B,"")</f>
        <v>E152967</v>
      </c>
      <c r="E4592" t="str">
        <f>_xlfn.XLOOKUP(C4592,sales_teams!A:A,sales_teams!C:C,"")</f>
        <v>Cara Losch</v>
      </c>
      <c r="F4592" t="str">
        <f>_xlfn.XLOOKUP(C4592,sales_teams!A:A,sales_teams!D:D,"")</f>
        <v>East</v>
      </c>
      <c r="G4592" t="s">
        <v>62</v>
      </c>
      <c r="H4592" t="str">
        <f>_xlfn.XLOOKUP(G4592,products!A:A,products!B:B,"")</f>
        <v>GTX</v>
      </c>
      <c r="I4592" t="s">
        <v>195</v>
      </c>
      <c r="J4592" t="str">
        <f>_xlfn.XLOOKUP(I4592,accounts!A:A,accounts!B:B,"")</f>
        <v>retail</v>
      </c>
      <c r="K4592" t="str">
        <f>_xlfn.XLOOKUP(I4592,accounts!A:A,accounts!F:F,"")</f>
        <v>Mid-Market</v>
      </c>
      <c r="L4592" t="s">
        <v>81</v>
      </c>
      <c r="M4592" t="s">
        <v>9038</v>
      </c>
      <c r="N4592" t="s">
        <v>9045</v>
      </c>
      <c r="O4592" s="1">
        <v>42923</v>
      </c>
      <c r="P4592" s="1">
        <v>42930</v>
      </c>
      <c r="Q4592" s="5">
        <f>_xlfn.XLOOKUP(G4592,products!A:A,products!C:C,"")</f>
        <v>550</v>
      </c>
      <c r="R4592">
        <v>34</v>
      </c>
      <c r="S4592" s="5">
        <f t="shared" si="71"/>
        <v>18700</v>
      </c>
    </row>
    <row r="4593" spans="1:19" x14ac:dyDescent="0.2">
      <c r="A4593" t="s">
        <v>4738</v>
      </c>
      <c r="B4593" t="s">
        <v>9025</v>
      </c>
      <c r="C4593" t="s">
        <v>17</v>
      </c>
      <c r="D4593" t="str">
        <f>_xlfn.XLOOKUP(C4593,sales_teams!A:A,sales_teams!B:B,"")</f>
        <v>E152967</v>
      </c>
      <c r="E4593" t="str">
        <f>_xlfn.XLOOKUP(C4593,sales_teams!A:A,sales_teams!C:C,"")</f>
        <v>Cara Losch</v>
      </c>
      <c r="F4593" t="str">
        <f>_xlfn.XLOOKUP(C4593,sales_teams!A:A,sales_teams!D:D,"")</f>
        <v>East</v>
      </c>
      <c r="G4593" t="s">
        <v>75</v>
      </c>
      <c r="H4593" t="str">
        <f>_xlfn.XLOOKUP(G4593,products!A:A,products!B:B,"")</f>
        <v>MG</v>
      </c>
      <c r="I4593" t="s">
        <v>95</v>
      </c>
      <c r="J4593" t="str">
        <f>_xlfn.XLOOKUP(I4593,accounts!A:A,accounts!B:B,"")</f>
        <v>entertainment</v>
      </c>
      <c r="K4593" t="str">
        <f>_xlfn.XLOOKUP(I4593,accounts!A:A,accounts!F:F,"")</f>
        <v>Enterprise</v>
      </c>
      <c r="L4593" t="s">
        <v>81</v>
      </c>
      <c r="M4593" t="s">
        <v>9040</v>
      </c>
      <c r="N4593" t="s">
        <v>9043</v>
      </c>
      <c r="O4593" s="1">
        <v>42923</v>
      </c>
      <c r="P4593" s="1">
        <v>42931</v>
      </c>
      <c r="Q4593" s="5">
        <f>_xlfn.XLOOKUP(G4593,products!A:A,products!C:C,"")</f>
        <v>3393</v>
      </c>
      <c r="R4593">
        <v>36</v>
      </c>
      <c r="S4593" s="5">
        <f t="shared" si="71"/>
        <v>122148</v>
      </c>
    </row>
    <row r="4594" spans="1:19" x14ac:dyDescent="0.2">
      <c r="A4594" t="s">
        <v>4739</v>
      </c>
      <c r="B4594" t="s">
        <v>9027</v>
      </c>
      <c r="C4594" t="s">
        <v>3</v>
      </c>
      <c r="D4594" t="str">
        <f>_xlfn.XLOOKUP(C4594,sales_teams!A:A,sales_teams!B:B,"")</f>
        <v>C265891</v>
      </c>
      <c r="E4594" t="str">
        <f>_xlfn.XLOOKUP(C4594,sales_teams!A:A,sales_teams!C:C,"")</f>
        <v>Dustin Brinkmann</v>
      </c>
      <c r="F4594" t="str">
        <f>_xlfn.XLOOKUP(C4594,sales_teams!A:A,sales_teams!D:D,"")</f>
        <v>Central</v>
      </c>
      <c r="G4594" t="s">
        <v>60</v>
      </c>
      <c r="H4594" t="str">
        <f>_xlfn.XLOOKUP(G4594,products!A:A,products!B:B,"")</f>
        <v>MG</v>
      </c>
      <c r="I4594" t="s">
        <v>131</v>
      </c>
      <c r="J4594" t="str">
        <f>_xlfn.XLOOKUP(I4594,accounts!A:A,accounts!B:B,"")</f>
        <v>telecommunications</v>
      </c>
      <c r="K4594" t="str">
        <f>_xlfn.XLOOKUP(I4594,accounts!A:A,accounts!F:F,"")</f>
        <v>SMB</v>
      </c>
      <c r="L4594" t="s">
        <v>56</v>
      </c>
      <c r="M4594" t="s">
        <v>9035</v>
      </c>
      <c r="N4594" t="s">
        <v>9043</v>
      </c>
      <c r="O4594" s="1">
        <v>42924</v>
      </c>
      <c r="P4594" s="1">
        <v>43045</v>
      </c>
      <c r="Q4594" s="5">
        <f>_xlfn.XLOOKUP(G4594,products!A:A,products!C:C,"")</f>
        <v>55</v>
      </c>
      <c r="R4594">
        <v>28</v>
      </c>
      <c r="S4594" s="5">
        <f t="shared" si="71"/>
        <v>1540</v>
      </c>
    </row>
    <row r="4595" spans="1:19" x14ac:dyDescent="0.2">
      <c r="A4595" t="s">
        <v>4740</v>
      </c>
      <c r="B4595" t="s">
        <v>9027</v>
      </c>
      <c r="C4595" t="s">
        <v>30</v>
      </c>
      <c r="D4595" t="str">
        <f>_xlfn.XLOOKUP(C4595,sales_teams!A:A,sales_teams!B:B,"")</f>
        <v>E558564</v>
      </c>
      <c r="E4595" t="str">
        <f>_xlfn.XLOOKUP(C4595,sales_teams!A:A,sales_teams!C:C,"")</f>
        <v>Rocco Neubert</v>
      </c>
      <c r="F4595" t="str">
        <f>_xlfn.XLOOKUP(C4595,sales_teams!A:A,sales_teams!D:D,"")</f>
        <v>East</v>
      </c>
      <c r="G4595" t="s">
        <v>62</v>
      </c>
      <c r="H4595" t="str">
        <f>_xlfn.XLOOKUP(G4595,products!A:A,products!B:B,"")</f>
        <v>GTX</v>
      </c>
      <c r="I4595" t="s">
        <v>149</v>
      </c>
      <c r="J4595" t="str">
        <f>_xlfn.XLOOKUP(I4595,accounts!A:A,accounts!B:B,"")</f>
        <v>finance</v>
      </c>
      <c r="K4595" t="str">
        <f>_xlfn.XLOOKUP(I4595,accounts!A:A,accounts!F:F,"")</f>
        <v>Mid-Market</v>
      </c>
      <c r="L4595" t="s">
        <v>76</v>
      </c>
      <c r="N4595" t="s">
        <v>9044</v>
      </c>
      <c r="O4595" s="1">
        <v>42924</v>
      </c>
      <c r="Q4595" s="5">
        <f>_xlfn.XLOOKUP(G4595,products!A:A,products!C:C,"")</f>
        <v>550</v>
      </c>
      <c r="R4595">
        <v>3</v>
      </c>
      <c r="S4595" s="5">
        <f t="shared" si="71"/>
        <v>1650</v>
      </c>
    </row>
    <row r="4596" spans="1:19" x14ac:dyDescent="0.2">
      <c r="A4596" t="s">
        <v>4741</v>
      </c>
      <c r="B4596" t="s">
        <v>9027</v>
      </c>
      <c r="C4596" t="s">
        <v>27</v>
      </c>
      <c r="D4596" t="str">
        <f>_xlfn.XLOOKUP(C4596,sales_teams!A:A,sales_teams!B:B,"")</f>
        <v>E619716</v>
      </c>
      <c r="E4596" t="str">
        <f>_xlfn.XLOOKUP(C4596,sales_teams!A:A,sales_teams!C:C,"")</f>
        <v>Rocco Neubert</v>
      </c>
      <c r="F4596" t="str">
        <f>_xlfn.XLOOKUP(C4596,sales_teams!A:A,sales_teams!D:D,"")</f>
        <v>East</v>
      </c>
      <c r="G4596" t="s">
        <v>54</v>
      </c>
      <c r="H4596" t="str">
        <f>_xlfn.XLOOKUP(G4596,products!A:A,products!B:B,"")</f>
        <v>GTX</v>
      </c>
      <c r="I4596" t="s">
        <v>424</v>
      </c>
      <c r="J4596" t="str">
        <f>_xlfn.XLOOKUP(I4596,accounts!A:A,accounts!B:B,"")</f>
        <v>marketing</v>
      </c>
      <c r="K4596" t="str">
        <f>_xlfn.XLOOKUP(I4596,accounts!A:A,accounts!F:F,"")</f>
        <v>Mid-Market</v>
      </c>
      <c r="L4596" t="s">
        <v>81</v>
      </c>
      <c r="M4596" t="s">
        <v>9036</v>
      </c>
      <c r="N4596" t="s">
        <v>9042</v>
      </c>
      <c r="O4596" s="1">
        <v>42924</v>
      </c>
      <c r="P4596" s="1">
        <v>42931</v>
      </c>
      <c r="Q4596" s="5">
        <f>_xlfn.XLOOKUP(G4596,products!A:A,products!C:C,"")</f>
        <v>1096</v>
      </c>
      <c r="R4596">
        <v>24</v>
      </c>
      <c r="S4596" s="5">
        <f t="shared" si="71"/>
        <v>26304</v>
      </c>
    </row>
    <row r="4597" spans="1:19" x14ac:dyDescent="0.2">
      <c r="A4597" t="s">
        <v>4742</v>
      </c>
      <c r="B4597" t="s">
        <v>9025</v>
      </c>
      <c r="C4597" t="s">
        <v>27</v>
      </c>
      <c r="D4597" t="str">
        <f>_xlfn.XLOOKUP(C4597,sales_teams!A:A,sales_teams!B:B,"")</f>
        <v>E619716</v>
      </c>
      <c r="E4597" t="str">
        <f>_xlfn.XLOOKUP(C4597,sales_teams!A:A,sales_teams!C:C,"")</f>
        <v>Rocco Neubert</v>
      </c>
      <c r="F4597" t="str">
        <f>_xlfn.XLOOKUP(C4597,sales_teams!A:A,sales_teams!D:D,"")</f>
        <v>East</v>
      </c>
      <c r="G4597" t="s">
        <v>54</v>
      </c>
      <c r="H4597" t="str">
        <f>_xlfn.XLOOKUP(G4597,products!A:A,products!B:B,"")</f>
        <v>GTX</v>
      </c>
      <c r="I4597" t="s">
        <v>215</v>
      </c>
      <c r="J4597" t="str">
        <f>_xlfn.XLOOKUP(I4597,accounts!A:A,accounts!B:B,"")</f>
        <v>technolgy</v>
      </c>
      <c r="K4597" t="str">
        <f>_xlfn.XLOOKUP(I4597,accounts!A:A,accounts!F:F,"")</f>
        <v>Enterprise</v>
      </c>
      <c r="L4597" t="s">
        <v>56</v>
      </c>
      <c r="M4597" t="s">
        <v>9035</v>
      </c>
      <c r="N4597" t="s">
        <v>9041</v>
      </c>
      <c r="O4597" s="1">
        <v>42924</v>
      </c>
      <c r="P4597" s="1">
        <v>42932</v>
      </c>
      <c r="Q4597" s="5">
        <f>_xlfn.XLOOKUP(G4597,products!A:A,products!C:C,"")</f>
        <v>1096</v>
      </c>
      <c r="R4597">
        <v>28</v>
      </c>
      <c r="S4597" s="5">
        <f t="shared" si="71"/>
        <v>30688</v>
      </c>
    </row>
    <row r="4598" spans="1:19" x14ac:dyDescent="0.2">
      <c r="A4598" t="s">
        <v>4743</v>
      </c>
      <c r="B4598" t="s">
        <v>9028</v>
      </c>
      <c r="C4598" t="s">
        <v>20</v>
      </c>
      <c r="D4598" t="str">
        <f>_xlfn.XLOOKUP(C4598,sales_teams!A:A,sales_teams!B:B,"")</f>
        <v>E500449</v>
      </c>
      <c r="E4598" t="str">
        <f>_xlfn.XLOOKUP(C4598,sales_teams!A:A,sales_teams!C:C,"")</f>
        <v>Cara Losch</v>
      </c>
      <c r="F4598" t="str">
        <f>_xlfn.XLOOKUP(C4598,sales_teams!A:A,sales_teams!D:D,"")</f>
        <v>East</v>
      </c>
      <c r="G4598" t="s">
        <v>62</v>
      </c>
      <c r="H4598" t="str">
        <f>_xlfn.XLOOKUP(G4598,products!A:A,products!B:B,"")</f>
        <v>GTX</v>
      </c>
      <c r="I4598" t="s">
        <v>122</v>
      </c>
      <c r="J4598" t="str">
        <f>_xlfn.XLOOKUP(I4598,accounts!A:A,accounts!B:B,"")</f>
        <v>technolgy</v>
      </c>
      <c r="K4598" t="str">
        <f>_xlfn.XLOOKUP(I4598,accounts!A:A,accounts!F:F,"")</f>
        <v>Mid-Market</v>
      </c>
      <c r="L4598" t="s">
        <v>76</v>
      </c>
      <c r="N4598" t="s">
        <v>9044</v>
      </c>
      <c r="O4598" s="1">
        <v>42924</v>
      </c>
      <c r="Q4598" s="5">
        <f>_xlfn.XLOOKUP(G4598,products!A:A,products!C:C,"")</f>
        <v>550</v>
      </c>
      <c r="R4598">
        <v>34</v>
      </c>
      <c r="S4598" s="5">
        <f t="shared" si="71"/>
        <v>18700</v>
      </c>
    </row>
    <row r="4599" spans="1:19" x14ac:dyDescent="0.2">
      <c r="A4599" t="s">
        <v>4744</v>
      </c>
      <c r="B4599" t="s">
        <v>9025</v>
      </c>
      <c r="C4599" t="s">
        <v>20</v>
      </c>
      <c r="D4599" t="str">
        <f>_xlfn.XLOOKUP(C4599,sales_teams!A:A,sales_teams!B:B,"")</f>
        <v>E500449</v>
      </c>
      <c r="E4599" t="str">
        <f>_xlfn.XLOOKUP(C4599,sales_teams!A:A,sales_teams!C:C,"")</f>
        <v>Cara Losch</v>
      </c>
      <c r="F4599" t="str">
        <f>_xlfn.XLOOKUP(C4599,sales_teams!A:A,sales_teams!D:D,"")</f>
        <v>East</v>
      </c>
      <c r="G4599" t="s">
        <v>75</v>
      </c>
      <c r="H4599" t="str">
        <f>_xlfn.XLOOKUP(G4599,products!A:A,products!B:B,"")</f>
        <v>MG</v>
      </c>
      <c r="I4599" t="s">
        <v>230</v>
      </c>
      <c r="J4599" t="str">
        <f>_xlfn.XLOOKUP(I4599,accounts!A:A,accounts!B:B,"")</f>
        <v>retail</v>
      </c>
      <c r="K4599" t="str">
        <f>_xlfn.XLOOKUP(I4599,accounts!A:A,accounts!F:F,"")</f>
        <v>Mid-Market</v>
      </c>
      <c r="L4599" t="s">
        <v>81</v>
      </c>
      <c r="M4599" t="s">
        <v>9040</v>
      </c>
      <c r="N4599" t="s">
        <v>9043</v>
      </c>
      <c r="O4599" s="1">
        <v>42924</v>
      </c>
      <c r="P4599" s="1">
        <v>42925</v>
      </c>
      <c r="Q4599" s="5">
        <f>_xlfn.XLOOKUP(G4599,products!A:A,products!C:C,"")</f>
        <v>3393</v>
      </c>
      <c r="R4599">
        <v>20</v>
      </c>
      <c r="S4599" s="5">
        <f t="shared" si="71"/>
        <v>67860</v>
      </c>
    </row>
    <row r="4600" spans="1:19" x14ac:dyDescent="0.2">
      <c r="A4600" t="s">
        <v>4745</v>
      </c>
      <c r="B4600" t="s">
        <v>9025</v>
      </c>
      <c r="C4600" t="s">
        <v>20</v>
      </c>
      <c r="D4600" t="str">
        <f>_xlfn.XLOOKUP(C4600,sales_teams!A:A,sales_teams!B:B,"")</f>
        <v>E500449</v>
      </c>
      <c r="E4600" t="str">
        <f>_xlfn.XLOOKUP(C4600,sales_teams!A:A,sales_teams!C:C,"")</f>
        <v>Cara Losch</v>
      </c>
      <c r="F4600" t="str">
        <f>_xlfn.XLOOKUP(C4600,sales_teams!A:A,sales_teams!D:D,"")</f>
        <v>East</v>
      </c>
      <c r="G4600" t="s">
        <v>8951</v>
      </c>
      <c r="H4600" t="str">
        <f>_xlfn.XLOOKUP(G4600,products!A:A,products!B:B,"")</f>
        <v>GTX</v>
      </c>
      <c r="I4600" t="s">
        <v>205</v>
      </c>
      <c r="J4600" t="str">
        <f>_xlfn.XLOOKUP(I4600,accounts!A:A,accounts!B:B,"")</f>
        <v>finance</v>
      </c>
      <c r="K4600" t="str">
        <f>_xlfn.XLOOKUP(I4600,accounts!A:A,accounts!F:F,"")</f>
        <v>Enterprise</v>
      </c>
      <c r="L4600" t="s">
        <v>56</v>
      </c>
      <c r="M4600" t="s">
        <v>9035</v>
      </c>
      <c r="N4600" t="s">
        <v>9043</v>
      </c>
      <c r="O4600" s="1">
        <v>42924</v>
      </c>
      <c r="P4600" s="1">
        <v>42935</v>
      </c>
      <c r="Q4600" s="5">
        <f>_xlfn.XLOOKUP(G4600,products!A:A,products!C:C,"")</f>
        <v>4821</v>
      </c>
      <c r="R4600">
        <v>26</v>
      </c>
      <c r="S4600" s="5">
        <f t="shared" si="71"/>
        <v>125346</v>
      </c>
    </row>
    <row r="4601" spans="1:19" x14ac:dyDescent="0.2">
      <c r="A4601" t="s">
        <v>4746</v>
      </c>
      <c r="B4601" t="s">
        <v>9025</v>
      </c>
      <c r="C4601" t="s">
        <v>15</v>
      </c>
      <c r="D4601" t="str">
        <f>_xlfn.XLOOKUP(C4601,sales_teams!A:A,sales_teams!B:B,"")</f>
        <v>C486814</v>
      </c>
      <c r="E4601" t="str">
        <f>_xlfn.XLOOKUP(C4601,sales_teams!A:A,sales_teams!C:C,"")</f>
        <v>Melvin Marxen</v>
      </c>
      <c r="F4601" t="str">
        <f>_xlfn.XLOOKUP(C4601,sales_teams!A:A,sales_teams!D:D,"")</f>
        <v>Central</v>
      </c>
      <c r="G4601" t="s">
        <v>60</v>
      </c>
      <c r="H4601" t="str">
        <f>_xlfn.XLOOKUP(G4601,products!A:A,products!B:B,"")</f>
        <v>MG</v>
      </c>
      <c r="I4601" t="s">
        <v>317</v>
      </c>
      <c r="J4601" t="str">
        <f>_xlfn.XLOOKUP(I4601,accounts!A:A,accounts!B:B,"")</f>
        <v>medical</v>
      </c>
      <c r="K4601" t="str">
        <f>_xlfn.XLOOKUP(I4601,accounts!A:A,accounts!F:F,"")</f>
        <v>Mid-Market</v>
      </c>
      <c r="L4601" t="s">
        <v>56</v>
      </c>
      <c r="M4601" t="s">
        <v>9033</v>
      </c>
      <c r="N4601" t="s">
        <v>9042</v>
      </c>
      <c r="O4601" s="1">
        <v>42924</v>
      </c>
      <c r="P4601" s="1">
        <v>42932</v>
      </c>
      <c r="Q4601" s="5">
        <f>_xlfn.XLOOKUP(G4601,products!A:A,products!C:C,"")</f>
        <v>55</v>
      </c>
      <c r="R4601">
        <v>33</v>
      </c>
      <c r="S4601" s="5">
        <f t="shared" si="71"/>
        <v>1815</v>
      </c>
    </row>
    <row r="4602" spans="1:19" x14ac:dyDescent="0.2">
      <c r="A4602" t="s">
        <v>4747</v>
      </c>
      <c r="B4602" t="s">
        <v>9025</v>
      </c>
      <c r="C4602" t="s">
        <v>28</v>
      </c>
      <c r="D4602" t="str">
        <f>_xlfn.XLOOKUP(C4602,sales_teams!A:A,sales_teams!B:B,"")</f>
        <v>E262141</v>
      </c>
      <c r="E4602" t="str">
        <f>_xlfn.XLOOKUP(C4602,sales_teams!A:A,sales_teams!C:C,"")</f>
        <v>Rocco Neubert</v>
      </c>
      <c r="F4602" t="str">
        <f>_xlfn.XLOOKUP(C4602,sales_teams!A:A,sales_teams!D:D,"")</f>
        <v>East</v>
      </c>
      <c r="G4602" t="s">
        <v>54</v>
      </c>
      <c r="H4602" t="str">
        <f>_xlfn.XLOOKUP(G4602,products!A:A,products!B:B,"")</f>
        <v>GTX</v>
      </c>
      <c r="I4602" t="s">
        <v>195</v>
      </c>
      <c r="J4602" t="str">
        <f>_xlfn.XLOOKUP(I4602,accounts!A:A,accounts!B:B,"")</f>
        <v>retail</v>
      </c>
      <c r="K4602" t="str">
        <f>_xlfn.XLOOKUP(I4602,accounts!A:A,accounts!F:F,"")</f>
        <v>Mid-Market</v>
      </c>
      <c r="L4602" t="s">
        <v>56</v>
      </c>
      <c r="M4602" t="s">
        <v>9035</v>
      </c>
      <c r="N4602" t="s">
        <v>9042</v>
      </c>
      <c r="O4602" s="1">
        <v>42924</v>
      </c>
      <c r="P4602" s="1">
        <v>42930</v>
      </c>
      <c r="Q4602" s="5">
        <f>_xlfn.XLOOKUP(G4602,products!A:A,products!C:C,"")</f>
        <v>1096</v>
      </c>
      <c r="R4602">
        <v>30</v>
      </c>
      <c r="S4602" s="5">
        <f t="shared" si="71"/>
        <v>32880</v>
      </c>
    </row>
    <row r="4603" spans="1:19" x14ac:dyDescent="0.2">
      <c r="A4603" t="s">
        <v>4748</v>
      </c>
      <c r="B4603" t="s">
        <v>9025</v>
      </c>
      <c r="C4603" t="s">
        <v>28</v>
      </c>
      <c r="D4603" t="str">
        <f>_xlfn.XLOOKUP(C4603,sales_teams!A:A,sales_teams!B:B,"")</f>
        <v>E262141</v>
      </c>
      <c r="E4603" t="str">
        <f>_xlfn.XLOOKUP(C4603,sales_teams!A:A,sales_teams!C:C,"")</f>
        <v>Rocco Neubert</v>
      </c>
      <c r="F4603" t="str">
        <f>_xlfn.XLOOKUP(C4603,sales_teams!A:A,sales_teams!D:D,"")</f>
        <v>East</v>
      </c>
      <c r="G4603" t="s">
        <v>54</v>
      </c>
      <c r="H4603" t="str">
        <f>_xlfn.XLOOKUP(G4603,products!A:A,products!B:B,"")</f>
        <v>GTX</v>
      </c>
      <c r="I4603" t="s">
        <v>292</v>
      </c>
      <c r="J4603" t="str">
        <f>_xlfn.XLOOKUP(I4603,accounts!A:A,accounts!B:B,"")</f>
        <v>retail</v>
      </c>
      <c r="K4603" t="str">
        <f>_xlfn.XLOOKUP(I4603,accounts!A:A,accounts!F:F,"")</f>
        <v>Mid-Market</v>
      </c>
      <c r="L4603" t="s">
        <v>56</v>
      </c>
      <c r="M4603" t="s">
        <v>9032</v>
      </c>
      <c r="N4603" t="s">
        <v>9043</v>
      </c>
      <c r="O4603" s="1">
        <v>42924</v>
      </c>
      <c r="P4603" s="1">
        <v>43006</v>
      </c>
      <c r="Q4603" s="5">
        <f>_xlfn.XLOOKUP(G4603,products!A:A,products!C:C,"")</f>
        <v>1096</v>
      </c>
      <c r="R4603">
        <v>33</v>
      </c>
      <c r="S4603" s="5">
        <f t="shared" si="71"/>
        <v>36168</v>
      </c>
    </row>
    <row r="4604" spans="1:19" x14ac:dyDescent="0.2">
      <c r="A4604" t="s">
        <v>4749</v>
      </c>
      <c r="B4604" t="s">
        <v>9028</v>
      </c>
      <c r="C4604" t="s">
        <v>28</v>
      </c>
      <c r="D4604" t="str">
        <f>_xlfn.XLOOKUP(C4604,sales_teams!A:A,sales_teams!B:B,"")</f>
        <v>E262141</v>
      </c>
      <c r="E4604" t="str">
        <f>_xlfn.XLOOKUP(C4604,sales_teams!A:A,sales_teams!C:C,"")</f>
        <v>Rocco Neubert</v>
      </c>
      <c r="F4604" t="str">
        <f>_xlfn.XLOOKUP(C4604,sales_teams!A:A,sales_teams!D:D,"")</f>
        <v>East</v>
      </c>
      <c r="G4604" t="s">
        <v>60</v>
      </c>
      <c r="H4604" t="str">
        <f>_xlfn.XLOOKUP(G4604,products!A:A,products!B:B,"")</f>
        <v>MG</v>
      </c>
      <c r="I4604" t="s">
        <v>215</v>
      </c>
      <c r="J4604" t="str">
        <f>_xlfn.XLOOKUP(I4604,accounts!A:A,accounts!B:B,"")</f>
        <v>technolgy</v>
      </c>
      <c r="K4604" t="str">
        <f>_xlfn.XLOOKUP(I4604,accounts!A:A,accounts!F:F,"")</f>
        <v>Enterprise</v>
      </c>
      <c r="L4604" t="s">
        <v>56</v>
      </c>
      <c r="M4604" t="s">
        <v>9031</v>
      </c>
      <c r="N4604" t="s">
        <v>9043</v>
      </c>
      <c r="O4604" s="1">
        <v>42924</v>
      </c>
      <c r="P4604" s="1">
        <v>42930</v>
      </c>
      <c r="Q4604" s="5">
        <f>_xlfn.XLOOKUP(G4604,products!A:A,products!C:C,"")</f>
        <v>55</v>
      </c>
      <c r="R4604">
        <v>50</v>
      </c>
      <c r="S4604" s="5">
        <f t="shared" si="71"/>
        <v>2750</v>
      </c>
    </row>
    <row r="4605" spans="1:19" x14ac:dyDescent="0.2">
      <c r="A4605" t="s">
        <v>4750</v>
      </c>
      <c r="B4605" t="s">
        <v>9027</v>
      </c>
      <c r="C4605" t="s">
        <v>38</v>
      </c>
      <c r="D4605" t="str">
        <f>_xlfn.XLOOKUP(C4605,sales_teams!A:A,sales_teams!B:B,"")</f>
        <v>W172727</v>
      </c>
      <c r="E4605" t="str">
        <f>_xlfn.XLOOKUP(C4605,sales_teams!A:A,sales_teams!C:C,"")</f>
        <v>Celia Rouche</v>
      </c>
      <c r="F4605" t="str">
        <f>_xlfn.XLOOKUP(C4605,sales_teams!A:A,sales_teams!D:D,"")</f>
        <v>West</v>
      </c>
      <c r="G4605" t="s">
        <v>8951</v>
      </c>
      <c r="H4605" t="str">
        <f>_xlfn.XLOOKUP(G4605,products!A:A,products!B:B,"")</f>
        <v>GTX</v>
      </c>
      <c r="I4605" t="s">
        <v>412</v>
      </c>
      <c r="J4605" t="str">
        <f>_xlfn.XLOOKUP(I4605,accounts!A:A,accounts!B:B,"")</f>
        <v>retail</v>
      </c>
      <c r="K4605" t="str">
        <f>_xlfn.XLOOKUP(I4605,accounts!A:A,accounts!F:F,"")</f>
        <v>SMB</v>
      </c>
      <c r="L4605" t="s">
        <v>56</v>
      </c>
      <c r="M4605" t="s">
        <v>9031</v>
      </c>
      <c r="N4605" t="s">
        <v>9042</v>
      </c>
      <c r="O4605" s="1">
        <v>42924</v>
      </c>
      <c r="P4605" s="1">
        <v>42987</v>
      </c>
      <c r="Q4605" s="5">
        <f>_xlfn.XLOOKUP(G4605,products!A:A,products!C:C,"")</f>
        <v>4821</v>
      </c>
      <c r="R4605">
        <v>22</v>
      </c>
      <c r="S4605" s="5">
        <f t="shared" si="71"/>
        <v>106062</v>
      </c>
    </row>
    <row r="4606" spans="1:19" x14ac:dyDescent="0.2">
      <c r="A4606" t="s">
        <v>4751</v>
      </c>
      <c r="B4606" t="s">
        <v>9027</v>
      </c>
      <c r="C4606" t="s">
        <v>22</v>
      </c>
      <c r="D4606" t="str">
        <f>_xlfn.XLOOKUP(C4606,sales_teams!A:A,sales_teams!B:B,"")</f>
        <v>E86134</v>
      </c>
      <c r="E4606" t="str">
        <f>_xlfn.XLOOKUP(C4606,sales_teams!A:A,sales_teams!C:C,"")</f>
        <v>Cara Losch</v>
      </c>
      <c r="F4606" t="str">
        <f>_xlfn.XLOOKUP(C4606,sales_teams!A:A,sales_teams!D:D,"")</f>
        <v>East</v>
      </c>
      <c r="G4606" t="s">
        <v>62</v>
      </c>
      <c r="H4606" t="str">
        <f>_xlfn.XLOOKUP(G4606,products!A:A,products!B:B,"")</f>
        <v>GTX</v>
      </c>
      <c r="I4606" t="s">
        <v>195</v>
      </c>
      <c r="J4606" t="str">
        <f>_xlfn.XLOOKUP(I4606,accounts!A:A,accounts!B:B,"")</f>
        <v>retail</v>
      </c>
      <c r="K4606" t="str">
        <f>_xlfn.XLOOKUP(I4606,accounts!A:A,accounts!F:F,"")</f>
        <v>Mid-Market</v>
      </c>
      <c r="L4606" t="s">
        <v>56</v>
      </c>
      <c r="M4606" t="s">
        <v>9035</v>
      </c>
      <c r="N4606" t="s">
        <v>9045</v>
      </c>
      <c r="O4606" s="1">
        <v>42924</v>
      </c>
      <c r="P4606" s="1">
        <v>42925</v>
      </c>
      <c r="Q4606" s="5">
        <f>_xlfn.XLOOKUP(G4606,products!A:A,products!C:C,"")</f>
        <v>550</v>
      </c>
      <c r="R4606">
        <v>37</v>
      </c>
      <c r="S4606" s="5">
        <f t="shared" si="71"/>
        <v>20350</v>
      </c>
    </row>
    <row r="4607" spans="1:19" x14ac:dyDescent="0.2">
      <c r="A4607" t="s">
        <v>4752</v>
      </c>
      <c r="B4607" t="s">
        <v>9027</v>
      </c>
      <c r="C4607" t="s">
        <v>40</v>
      </c>
      <c r="D4607" t="str">
        <f>_xlfn.XLOOKUP(C4607,sales_teams!A:A,sales_teams!B:B,"")</f>
        <v>W249222</v>
      </c>
      <c r="E4607" t="str">
        <f>_xlfn.XLOOKUP(C4607,sales_teams!A:A,sales_teams!C:C,"")</f>
        <v>Summer Sewald</v>
      </c>
      <c r="F4607" t="str">
        <f>_xlfn.XLOOKUP(C4607,sales_teams!A:A,sales_teams!D:D,"")</f>
        <v>West</v>
      </c>
      <c r="G4607" t="s">
        <v>62</v>
      </c>
      <c r="H4607" t="str">
        <f>_xlfn.XLOOKUP(G4607,products!A:A,products!B:B,"")</f>
        <v>GTX</v>
      </c>
      <c r="J4607">
        <f>_xlfn.XLOOKUP(I4607,accounts!A:A,accounts!B:B,"")</f>
        <v>0</v>
      </c>
      <c r="K4607">
        <f>_xlfn.XLOOKUP(I4607,accounts!A:A,accounts!F:F,"")</f>
        <v>0</v>
      </c>
      <c r="L4607" t="s">
        <v>76</v>
      </c>
      <c r="N4607" t="s">
        <v>9044</v>
      </c>
      <c r="O4607" s="1">
        <v>42924</v>
      </c>
      <c r="Q4607" s="5">
        <f>_xlfn.XLOOKUP(G4607,products!A:A,products!C:C,"")</f>
        <v>550</v>
      </c>
      <c r="R4607">
        <v>16</v>
      </c>
      <c r="S4607" s="5">
        <f t="shared" si="71"/>
        <v>8800</v>
      </c>
    </row>
    <row r="4608" spans="1:19" x14ac:dyDescent="0.2">
      <c r="A4608" t="s">
        <v>4753</v>
      </c>
      <c r="B4608" t="s">
        <v>9025</v>
      </c>
      <c r="C4608" t="s">
        <v>40</v>
      </c>
      <c r="D4608" t="str">
        <f>_xlfn.XLOOKUP(C4608,sales_teams!A:A,sales_teams!B:B,"")</f>
        <v>W249222</v>
      </c>
      <c r="E4608" t="str">
        <f>_xlfn.XLOOKUP(C4608,sales_teams!A:A,sales_teams!C:C,"")</f>
        <v>Summer Sewald</v>
      </c>
      <c r="F4608" t="str">
        <f>_xlfn.XLOOKUP(C4608,sales_teams!A:A,sales_teams!D:D,"")</f>
        <v>West</v>
      </c>
      <c r="G4608" t="s">
        <v>62</v>
      </c>
      <c r="H4608" t="str">
        <f>_xlfn.XLOOKUP(G4608,products!A:A,products!B:B,"")</f>
        <v>GTX</v>
      </c>
      <c r="I4608" t="s">
        <v>106</v>
      </c>
      <c r="J4608" t="str">
        <f>_xlfn.XLOOKUP(I4608,accounts!A:A,accounts!B:B,"")</f>
        <v>entertainment</v>
      </c>
      <c r="K4608" t="str">
        <f>_xlfn.XLOOKUP(I4608,accounts!A:A,accounts!F:F,"")</f>
        <v>SMB</v>
      </c>
      <c r="L4608" t="s">
        <v>56</v>
      </c>
      <c r="M4608" t="s">
        <v>9034</v>
      </c>
      <c r="N4608" t="s">
        <v>9043</v>
      </c>
      <c r="O4608" s="1">
        <v>42924</v>
      </c>
      <c r="P4608" s="1">
        <v>42976</v>
      </c>
      <c r="Q4608" s="5">
        <f>_xlfn.XLOOKUP(G4608,products!A:A,products!C:C,"")</f>
        <v>550</v>
      </c>
      <c r="R4608">
        <v>26</v>
      </c>
      <c r="S4608" s="5">
        <f t="shared" si="71"/>
        <v>14300</v>
      </c>
    </row>
    <row r="4609" spans="1:19" x14ac:dyDescent="0.2">
      <c r="A4609" t="s">
        <v>4754</v>
      </c>
      <c r="B4609" t="s">
        <v>9027</v>
      </c>
      <c r="C4609" t="s">
        <v>40</v>
      </c>
      <c r="D4609" t="str">
        <f>_xlfn.XLOOKUP(C4609,sales_teams!A:A,sales_teams!B:B,"")</f>
        <v>W249222</v>
      </c>
      <c r="E4609" t="str">
        <f>_xlfn.XLOOKUP(C4609,sales_teams!A:A,sales_teams!C:C,"")</f>
        <v>Summer Sewald</v>
      </c>
      <c r="F4609" t="str">
        <f>_xlfn.XLOOKUP(C4609,sales_teams!A:A,sales_teams!D:D,"")</f>
        <v>West</v>
      </c>
      <c r="G4609" t="s">
        <v>83</v>
      </c>
      <c r="H4609" t="str">
        <f>_xlfn.XLOOKUP(G4609,products!A:A,products!B:B,"")</f>
        <v>GTX</v>
      </c>
      <c r="I4609" t="s">
        <v>172</v>
      </c>
      <c r="J4609" t="str">
        <f>_xlfn.XLOOKUP(I4609,accounts!A:A,accounts!B:B,"")</f>
        <v>software</v>
      </c>
      <c r="K4609" t="str">
        <f>_xlfn.XLOOKUP(I4609,accounts!A:A,accounts!F:F,"")</f>
        <v>Enterprise</v>
      </c>
      <c r="L4609" t="s">
        <v>56</v>
      </c>
      <c r="M4609" t="s">
        <v>9035</v>
      </c>
      <c r="N4609" t="s">
        <v>9041</v>
      </c>
      <c r="O4609" s="1">
        <v>42924</v>
      </c>
      <c r="P4609" s="1">
        <v>42932</v>
      </c>
      <c r="Q4609" s="5">
        <f>_xlfn.XLOOKUP(G4609,products!A:A,products!C:C,"")</f>
        <v>5482</v>
      </c>
      <c r="R4609">
        <v>42</v>
      </c>
      <c r="S4609" s="5">
        <f t="shared" si="71"/>
        <v>230244</v>
      </c>
    </row>
    <row r="4610" spans="1:19" x14ac:dyDescent="0.2">
      <c r="A4610" t="s">
        <v>4755</v>
      </c>
      <c r="B4610" t="s">
        <v>9026</v>
      </c>
      <c r="C4610" t="s">
        <v>10</v>
      </c>
      <c r="D4610" t="str">
        <f>_xlfn.XLOOKUP(C4610,sales_teams!A:A,sales_teams!B:B,"")</f>
        <v>C309699</v>
      </c>
      <c r="E4610" t="str">
        <f>_xlfn.XLOOKUP(C4610,sales_teams!A:A,sales_teams!C:C,"")</f>
        <v>Melvin Marxen</v>
      </c>
      <c r="F4610" t="str">
        <f>_xlfn.XLOOKUP(C4610,sales_teams!A:A,sales_teams!D:D,"")</f>
        <v>Central</v>
      </c>
      <c r="G4610" t="s">
        <v>62</v>
      </c>
      <c r="H4610" t="str">
        <f>_xlfn.XLOOKUP(G4610,products!A:A,products!B:B,"")</f>
        <v>GTX</v>
      </c>
      <c r="I4610" t="s">
        <v>246</v>
      </c>
      <c r="J4610" t="str">
        <f>_xlfn.XLOOKUP(I4610,accounts!A:A,accounts!B:B,"")</f>
        <v>marketing</v>
      </c>
      <c r="K4610" t="str">
        <f>_xlfn.XLOOKUP(I4610,accounts!A:A,accounts!F:F,"")</f>
        <v>SMB</v>
      </c>
      <c r="L4610" t="s">
        <v>81</v>
      </c>
      <c r="M4610" t="s">
        <v>9039</v>
      </c>
      <c r="N4610" t="s">
        <v>9045</v>
      </c>
      <c r="O4610" s="1">
        <v>42924</v>
      </c>
      <c r="P4610" s="1">
        <v>42925</v>
      </c>
      <c r="Q4610" s="5">
        <f>_xlfn.XLOOKUP(G4610,products!A:A,products!C:C,"")</f>
        <v>550</v>
      </c>
      <c r="R4610">
        <v>32</v>
      </c>
      <c r="S4610" s="5">
        <f t="shared" si="71"/>
        <v>17600</v>
      </c>
    </row>
    <row r="4611" spans="1:19" x14ac:dyDescent="0.2">
      <c r="A4611" t="s">
        <v>4756</v>
      </c>
      <c r="B4611" t="s">
        <v>9025</v>
      </c>
      <c r="C4611" t="s">
        <v>10</v>
      </c>
      <c r="D4611" t="str">
        <f>_xlfn.XLOOKUP(C4611,sales_teams!A:A,sales_teams!B:B,"")</f>
        <v>C309699</v>
      </c>
      <c r="E4611" t="str">
        <f>_xlfn.XLOOKUP(C4611,sales_teams!A:A,sales_teams!C:C,"")</f>
        <v>Melvin Marxen</v>
      </c>
      <c r="F4611" t="str">
        <f>_xlfn.XLOOKUP(C4611,sales_teams!A:A,sales_teams!D:D,"")</f>
        <v>Central</v>
      </c>
      <c r="G4611" t="s">
        <v>62</v>
      </c>
      <c r="H4611" t="str">
        <f>_xlfn.XLOOKUP(G4611,products!A:A,products!B:B,"")</f>
        <v>GTX</v>
      </c>
      <c r="I4611" t="s">
        <v>104</v>
      </c>
      <c r="J4611" t="str">
        <f>_xlfn.XLOOKUP(I4611,accounts!A:A,accounts!B:B,"")</f>
        <v>services</v>
      </c>
      <c r="K4611" t="str">
        <f>_xlfn.XLOOKUP(I4611,accounts!A:A,accounts!F:F,"")</f>
        <v>Enterprise</v>
      </c>
      <c r="L4611" t="s">
        <v>81</v>
      </c>
      <c r="M4611" t="s">
        <v>9038</v>
      </c>
      <c r="N4611" t="s">
        <v>9041</v>
      </c>
      <c r="O4611" s="1">
        <v>42924</v>
      </c>
      <c r="P4611" s="1">
        <v>42990</v>
      </c>
      <c r="Q4611" s="5">
        <f>_xlfn.XLOOKUP(G4611,products!A:A,products!C:C,"")</f>
        <v>550</v>
      </c>
      <c r="R4611">
        <v>8</v>
      </c>
      <c r="S4611" s="5">
        <f t="shared" ref="S4611:S4674" si="72">Q4611*R4611</f>
        <v>4400</v>
      </c>
    </row>
    <row r="4612" spans="1:19" x14ac:dyDescent="0.2">
      <c r="A4612" t="s">
        <v>4757</v>
      </c>
      <c r="B4612" t="s">
        <v>9026</v>
      </c>
      <c r="C4612" t="s">
        <v>42</v>
      </c>
      <c r="D4612" t="str">
        <f>_xlfn.XLOOKUP(C4612,sales_teams!A:A,sales_teams!B:B,"")</f>
        <v>W674591</v>
      </c>
      <c r="E4612" t="str">
        <f>_xlfn.XLOOKUP(C4612,sales_teams!A:A,sales_teams!C:C,"")</f>
        <v>Summer Sewald</v>
      </c>
      <c r="F4612" t="str">
        <f>_xlfn.XLOOKUP(C4612,sales_teams!A:A,sales_teams!D:D,"")</f>
        <v>West</v>
      </c>
      <c r="G4612" t="s">
        <v>75</v>
      </c>
      <c r="H4612" t="str">
        <f>_xlfn.XLOOKUP(G4612,products!A:A,products!B:B,"")</f>
        <v>MG</v>
      </c>
      <c r="I4612" t="s">
        <v>176</v>
      </c>
      <c r="J4612" t="str">
        <f>_xlfn.XLOOKUP(I4612,accounts!A:A,accounts!B:B,"")</f>
        <v>employment</v>
      </c>
      <c r="K4612" t="str">
        <f>_xlfn.XLOOKUP(I4612,accounts!A:A,accounts!F:F,"")</f>
        <v>Enterprise</v>
      </c>
      <c r="L4612" t="s">
        <v>81</v>
      </c>
      <c r="M4612" t="s">
        <v>9037</v>
      </c>
      <c r="N4612" t="s">
        <v>9045</v>
      </c>
      <c r="O4612" s="1">
        <v>42924</v>
      </c>
      <c r="P4612" s="1">
        <v>43006</v>
      </c>
      <c r="Q4612" s="5">
        <f>_xlfn.XLOOKUP(G4612,products!A:A,products!C:C,"")</f>
        <v>3393</v>
      </c>
      <c r="R4612">
        <v>14</v>
      </c>
      <c r="S4612" s="5">
        <f t="shared" si="72"/>
        <v>47502</v>
      </c>
    </row>
    <row r="4613" spans="1:19" x14ac:dyDescent="0.2">
      <c r="A4613" t="s">
        <v>4758</v>
      </c>
      <c r="B4613" t="s">
        <v>9027</v>
      </c>
      <c r="C4613" t="s">
        <v>42</v>
      </c>
      <c r="D4613" t="str">
        <f>_xlfn.XLOOKUP(C4613,sales_teams!A:A,sales_teams!B:B,"")</f>
        <v>W674591</v>
      </c>
      <c r="E4613" t="str">
        <f>_xlfn.XLOOKUP(C4613,sales_teams!A:A,sales_teams!C:C,"")</f>
        <v>Summer Sewald</v>
      </c>
      <c r="F4613" t="str">
        <f>_xlfn.XLOOKUP(C4613,sales_teams!A:A,sales_teams!D:D,"")</f>
        <v>West</v>
      </c>
      <c r="G4613" t="s">
        <v>54</v>
      </c>
      <c r="H4613" t="str">
        <f>_xlfn.XLOOKUP(G4613,products!A:A,products!B:B,"")</f>
        <v>GTX</v>
      </c>
      <c r="I4613" t="s">
        <v>124</v>
      </c>
      <c r="J4613" t="str">
        <f>_xlfn.XLOOKUP(I4613,accounts!A:A,accounts!B:B,"")</f>
        <v>services</v>
      </c>
      <c r="K4613" t="str">
        <f>_xlfn.XLOOKUP(I4613,accounts!A:A,accounts!F:F,"")</f>
        <v>Mid-Market</v>
      </c>
      <c r="L4613" t="s">
        <v>56</v>
      </c>
      <c r="M4613" t="s">
        <v>9031</v>
      </c>
      <c r="N4613" t="s">
        <v>9043</v>
      </c>
      <c r="O4613" s="1">
        <v>42924</v>
      </c>
      <c r="P4613" s="1">
        <v>42925</v>
      </c>
      <c r="Q4613" s="5">
        <f>_xlfn.XLOOKUP(G4613,products!A:A,products!C:C,"")</f>
        <v>1096</v>
      </c>
      <c r="R4613">
        <v>46</v>
      </c>
      <c r="S4613" s="5">
        <f t="shared" si="72"/>
        <v>50416</v>
      </c>
    </row>
    <row r="4614" spans="1:19" x14ac:dyDescent="0.2">
      <c r="A4614" t="s">
        <v>4759</v>
      </c>
      <c r="B4614" t="s">
        <v>9025</v>
      </c>
      <c r="C4614" t="s">
        <v>37</v>
      </c>
      <c r="D4614" t="str">
        <f>_xlfn.XLOOKUP(C4614,sales_teams!A:A,sales_teams!B:B,"")</f>
        <v>W337844</v>
      </c>
      <c r="E4614" t="str">
        <f>_xlfn.XLOOKUP(C4614,sales_teams!A:A,sales_teams!C:C,"")</f>
        <v>Celia Rouche</v>
      </c>
      <c r="F4614" t="str">
        <f>_xlfn.XLOOKUP(C4614,sales_teams!A:A,sales_teams!D:D,"")</f>
        <v>West</v>
      </c>
      <c r="G4614" t="s">
        <v>62</v>
      </c>
      <c r="H4614" t="str">
        <f>_xlfn.XLOOKUP(G4614,products!A:A,products!B:B,"")</f>
        <v>GTX</v>
      </c>
      <c r="I4614" t="s">
        <v>412</v>
      </c>
      <c r="J4614" t="str">
        <f>_xlfn.XLOOKUP(I4614,accounts!A:A,accounts!B:B,"")</f>
        <v>retail</v>
      </c>
      <c r="K4614" t="str">
        <f>_xlfn.XLOOKUP(I4614,accounts!A:A,accounts!F:F,"")</f>
        <v>SMB</v>
      </c>
      <c r="L4614" t="s">
        <v>81</v>
      </c>
      <c r="M4614" t="s">
        <v>9036</v>
      </c>
      <c r="N4614" t="s">
        <v>9045</v>
      </c>
      <c r="O4614" s="1">
        <v>42924</v>
      </c>
      <c r="P4614" s="1">
        <v>42931</v>
      </c>
      <c r="Q4614" s="5">
        <f>_xlfn.XLOOKUP(G4614,products!A:A,products!C:C,"")</f>
        <v>550</v>
      </c>
      <c r="R4614">
        <v>38</v>
      </c>
      <c r="S4614" s="5">
        <f t="shared" si="72"/>
        <v>20900</v>
      </c>
    </row>
    <row r="4615" spans="1:19" x14ac:dyDescent="0.2">
      <c r="A4615" t="s">
        <v>4760</v>
      </c>
      <c r="B4615" t="s">
        <v>9025</v>
      </c>
      <c r="C4615" t="s">
        <v>45</v>
      </c>
      <c r="D4615" t="str">
        <f>_xlfn.XLOOKUP(C4615,sales_teams!A:A,sales_teams!B:B,"")</f>
        <v>W960943</v>
      </c>
      <c r="E4615" t="str">
        <f>_xlfn.XLOOKUP(C4615,sales_teams!A:A,sales_teams!C:C,"")</f>
        <v>Summer Sewald</v>
      </c>
      <c r="F4615" t="str">
        <f>_xlfn.XLOOKUP(C4615,sales_teams!A:A,sales_teams!D:D,"")</f>
        <v>West</v>
      </c>
      <c r="G4615" t="s">
        <v>8951</v>
      </c>
      <c r="H4615" t="str">
        <f>_xlfn.XLOOKUP(G4615,products!A:A,products!B:B,"")</f>
        <v>GTX</v>
      </c>
      <c r="I4615" t="s">
        <v>88</v>
      </c>
      <c r="J4615" t="str">
        <f>_xlfn.XLOOKUP(I4615,accounts!A:A,accounts!B:B,"")</f>
        <v>employment</v>
      </c>
      <c r="K4615" t="str">
        <f>_xlfn.XLOOKUP(I4615,accounts!A:A,accounts!F:F,"")</f>
        <v>Mid-Market</v>
      </c>
      <c r="L4615" t="s">
        <v>56</v>
      </c>
      <c r="M4615" t="s">
        <v>9035</v>
      </c>
      <c r="N4615" t="s">
        <v>9042</v>
      </c>
      <c r="O4615" s="1">
        <v>42924</v>
      </c>
      <c r="P4615" s="1">
        <v>42997</v>
      </c>
      <c r="Q4615" s="5">
        <f>_xlfn.XLOOKUP(G4615,products!A:A,products!C:C,"")</f>
        <v>4821</v>
      </c>
      <c r="R4615">
        <v>22</v>
      </c>
      <c r="S4615" s="5">
        <f t="shared" si="72"/>
        <v>106062</v>
      </c>
    </row>
    <row r="4616" spans="1:19" x14ac:dyDescent="0.2">
      <c r="A4616" t="s">
        <v>4761</v>
      </c>
      <c r="B4616" t="s">
        <v>9026</v>
      </c>
      <c r="C4616" t="s">
        <v>29</v>
      </c>
      <c r="D4616" t="str">
        <f>_xlfn.XLOOKUP(C4616,sales_teams!A:A,sales_teams!B:B,"")</f>
        <v>E571180</v>
      </c>
      <c r="E4616" t="str">
        <f>_xlfn.XLOOKUP(C4616,sales_teams!A:A,sales_teams!C:C,"")</f>
        <v>Rocco Neubert</v>
      </c>
      <c r="F4616" t="str">
        <f>_xlfn.XLOOKUP(C4616,sales_teams!A:A,sales_teams!D:D,"")</f>
        <v>East</v>
      </c>
      <c r="G4616" t="s">
        <v>8951</v>
      </c>
      <c r="H4616" t="str">
        <f>_xlfn.XLOOKUP(G4616,products!A:A,products!B:B,"")</f>
        <v>GTX</v>
      </c>
      <c r="I4616" t="s">
        <v>205</v>
      </c>
      <c r="J4616" t="str">
        <f>_xlfn.XLOOKUP(I4616,accounts!A:A,accounts!B:B,"")</f>
        <v>finance</v>
      </c>
      <c r="K4616" t="str">
        <f>_xlfn.XLOOKUP(I4616,accounts!A:A,accounts!F:F,"")</f>
        <v>Enterprise</v>
      </c>
      <c r="L4616" t="s">
        <v>81</v>
      </c>
      <c r="M4616" t="s">
        <v>9036</v>
      </c>
      <c r="N4616" t="s">
        <v>9045</v>
      </c>
      <c r="O4616" s="1">
        <v>42924</v>
      </c>
      <c r="P4616" s="1">
        <v>42933</v>
      </c>
      <c r="Q4616" s="5">
        <f>_xlfn.XLOOKUP(G4616,products!A:A,products!C:C,"")</f>
        <v>4821</v>
      </c>
      <c r="R4616">
        <v>31</v>
      </c>
      <c r="S4616" s="5">
        <f t="shared" si="72"/>
        <v>149451</v>
      </c>
    </row>
    <row r="4617" spans="1:19" x14ac:dyDescent="0.2">
      <c r="A4617" t="s">
        <v>4762</v>
      </c>
      <c r="B4617" t="s">
        <v>9025</v>
      </c>
      <c r="C4617" t="s">
        <v>29</v>
      </c>
      <c r="D4617" t="str">
        <f>_xlfn.XLOOKUP(C4617,sales_teams!A:A,sales_teams!B:B,"")</f>
        <v>E571180</v>
      </c>
      <c r="E4617" t="str">
        <f>_xlfn.XLOOKUP(C4617,sales_teams!A:A,sales_teams!C:C,"")</f>
        <v>Rocco Neubert</v>
      </c>
      <c r="F4617" t="str">
        <f>_xlfn.XLOOKUP(C4617,sales_teams!A:A,sales_teams!D:D,"")</f>
        <v>East</v>
      </c>
      <c r="G4617" t="s">
        <v>8951</v>
      </c>
      <c r="H4617" t="str">
        <f>_xlfn.XLOOKUP(G4617,products!A:A,products!B:B,"")</f>
        <v>GTX</v>
      </c>
      <c r="I4617" t="s">
        <v>172</v>
      </c>
      <c r="J4617" t="str">
        <f>_xlfn.XLOOKUP(I4617,accounts!A:A,accounts!B:B,"")</f>
        <v>software</v>
      </c>
      <c r="K4617" t="str">
        <f>_xlfn.XLOOKUP(I4617,accounts!A:A,accounts!F:F,"")</f>
        <v>Enterprise</v>
      </c>
      <c r="L4617" t="s">
        <v>56</v>
      </c>
      <c r="M4617" t="s">
        <v>9033</v>
      </c>
      <c r="N4617" t="s">
        <v>9043</v>
      </c>
      <c r="O4617" s="1">
        <v>42924</v>
      </c>
      <c r="P4617" s="1">
        <v>42931</v>
      </c>
      <c r="Q4617" s="5">
        <f>_xlfn.XLOOKUP(G4617,products!A:A,products!C:C,"")</f>
        <v>4821</v>
      </c>
      <c r="R4617">
        <v>37</v>
      </c>
      <c r="S4617" s="5">
        <f t="shared" si="72"/>
        <v>178377</v>
      </c>
    </row>
    <row r="4618" spans="1:19" x14ac:dyDescent="0.2">
      <c r="A4618" t="s">
        <v>4763</v>
      </c>
      <c r="B4618" t="s">
        <v>9026</v>
      </c>
      <c r="C4618" t="s">
        <v>35</v>
      </c>
      <c r="D4618" t="str">
        <f>_xlfn.XLOOKUP(C4618,sales_teams!A:A,sales_teams!B:B,"")</f>
        <v>W100826</v>
      </c>
      <c r="E4618" t="str">
        <f>_xlfn.XLOOKUP(C4618,sales_teams!A:A,sales_teams!C:C,"")</f>
        <v>Celia Rouche</v>
      </c>
      <c r="F4618" t="str">
        <f>_xlfn.XLOOKUP(C4618,sales_teams!A:A,sales_teams!D:D,"")</f>
        <v>West</v>
      </c>
      <c r="G4618" t="s">
        <v>60</v>
      </c>
      <c r="H4618" t="str">
        <f>_xlfn.XLOOKUP(G4618,products!A:A,products!B:B,"")</f>
        <v>MG</v>
      </c>
      <c r="I4618" t="s">
        <v>176</v>
      </c>
      <c r="J4618" t="str">
        <f>_xlfn.XLOOKUP(I4618,accounts!A:A,accounts!B:B,"")</f>
        <v>employment</v>
      </c>
      <c r="K4618" t="str">
        <f>_xlfn.XLOOKUP(I4618,accounts!A:A,accounts!F:F,"")</f>
        <v>Enterprise</v>
      </c>
      <c r="L4618" t="s">
        <v>81</v>
      </c>
      <c r="M4618" t="s">
        <v>9039</v>
      </c>
      <c r="N4618" t="s">
        <v>9041</v>
      </c>
      <c r="O4618" s="1">
        <v>42924</v>
      </c>
      <c r="P4618" s="1">
        <v>42926</v>
      </c>
      <c r="Q4618" s="5">
        <f>_xlfn.XLOOKUP(G4618,products!A:A,products!C:C,"")</f>
        <v>55</v>
      </c>
      <c r="R4618">
        <v>22</v>
      </c>
      <c r="S4618" s="5">
        <f t="shared" si="72"/>
        <v>1210</v>
      </c>
    </row>
    <row r="4619" spans="1:19" x14ac:dyDescent="0.2">
      <c r="A4619" t="s">
        <v>4764</v>
      </c>
      <c r="B4619" t="s">
        <v>9026</v>
      </c>
      <c r="C4619" t="s">
        <v>21</v>
      </c>
      <c r="D4619" t="str">
        <f>_xlfn.XLOOKUP(C4619,sales_teams!A:A,sales_teams!B:B,"")</f>
        <v>E777204</v>
      </c>
      <c r="E4619" t="str">
        <f>_xlfn.XLOOKUP(C4619,sales_teams!A:A,sales_teams!C:C,"")</f>
        <v>Cara Losch</v>
      </c>
      <c r="F4619" t="str">
        <f>_xlfn.XLOOKUP(C4619,sales_teams!A:A,sales_teams!D:D,"")</f>
        <v>East</v>
      </c>
      <c r="G4619" t="s">
        <v>75</v>
      </c>
      <c r="H4619" t="str">
        <f>_xlfn.XLOOKUP(G4619,products!A:A,products!B:B,"")</f>
        <v>MG</v>
      </c>
      <c r="I4619" t="s">
        <v>95</v>
      </c>
      <c r="J4619" t="str">
        <f>_xlfn.XLOOKUP(I4619,accounts!A:A,accounts!B:B,"")</f>
        <v>entertainment</v>
      </c>
      <c r="K4619" t="str">
        <f>_xlfn.XLOOKUP(I4619,accounts!A:A,accounts!F:F,"")</f>
        <v>Enterprise</v>
      </c>
      <c r="L4619" t="s">
        <v>56</v>
      </c>
      <c r="M4619" t="s">
        <v>9031</v>
      </c>
      <c r="N4619" t="s">
        <v>9042</v>
      </c>
      <c r="O4619" s="1">
        <v>42924</v>
      </c>
      <c r="P4619" s="1">
        <v>42925</v>
      </c>
      <c r="Q4619" s="5">
        <f>_xlfn.XLOOKUP(G4619,products!A:A,products!C:C,"")</f>
        <v>3393</v>
      </c>
      <c r="R4619">
        <v>35</v>
      </c>
      <c r="S4619" s="5">
        <f t="shared" si="72"/>
        <v>118755</v>
      </c>
    </row>
    <row r="4620" spans="1:19" x14ac:dyDescent="0.2">
      <c r="A4620" t="s">
        <v>4765</v>
      </c>
      <c r="B4620" t="s">
        <v>9027</v>
      </c>
      <c r="C4620" t="s">
        <v>32</v>
      </c>
      <c r="D4620" t="str">
        <f>_xlfn.XLOOKUP(C4620,sales_teams!A:A,sales_teams!B:B,"")</f>
        <v>W975078</v>
      </c>
      <c r="E4620" t="str">
        <f>_xlfn.XLOOKUP(C4620,sales_teams!A:A,sales_teams!C:C,"")</f>
        <v>Celia Rouche</v>
      </c>
      <c r="F4620" t="str">
        <f>_xlfn.XLOOKUP(C4620,sales_teams!A:A,sales_teams!D:D,"")</f>
        <v>West</v>
      </c>
      <c r="G4620" t="s">
        <v>75</v>
      </c>
      <c r="H4620" t="str">
        <f>_xlfn.XLOOKUP(G4620,products!A:A,products!B:B,"")</f>
        <v>MG</v>
      </c>
      <c r="I4620" t="s">
        <v>329</v>
      </c>
      <c r="J4620" t="str">
        <f>_xlfn.XLOOKUP(I4620,accounts!A:A,accounts!B:B,"")</f>
        <v>technolgy</v>
      </c>
      <c r="K4620" t="str">
        <f>_xlfn.XLOOKUP(I4620,accounts!A:A,accounts!F:F,"")</f>
        <v>Enterprise</v>
      </c>
      <c r="L4620" t="s">
        <v>56</v>
      </c>
      <c r="M4620" t="s">
        <v>9035</v>
      </c>
      <c r="N4620" t="s">
        <v>9042</v>
      </c>
      <c r="O4620" s="1">
        <v>42924</v>
      </c>
      <c r="P4620" s="1">
        <v>42978</v>
      </c>
      <c r="Q4620" s="5">
        <f>_xlfn.XLOOKUP(G4620,products!A:A,products!C:C,"")</f>
        <v>3393</v>
      </c>
      <c r="R4620">
        <v>1</v>
      </c>
      <c r="S4620" s="5">
        <f t="shared" si="72"/>
        <v>3393</v>
      </c>
    </row>
    <row r="4621" spans="1:19" x14ac:dyDescent="0.2">
      <c r="A4621" t="s">
        <v>4766</v>
      </c>
      <c r="B4621" t="s">
        <v>9026</v>
      </c>
      <c r="C4621" t="s">
        <v>17</v>
      </c>
      <c r="D4621" t="str">
        <f>_xlfn.XLOOKUP(C4621,sales_teams!A:A,sales_teams!B:B,"")</f>
        <v>E152967</v>
      </c>
      <c r="E4621" t="str">
        <f>_xlfn.XLOOKUP(C4621,sales_teams!A:A,sales_teams!C:C,"")</f>
        <v>Cara Losch</v>
      </c>
      <c r="F4621" t="str">
        <f>_xlfn.XLOOKUP(C4621,sales_teams!A:A,sales_teams!D:D,"")</f>
        <v>East</v>
      </c>
      <c r="G4621" t="s">
        <v>54</v>
      </c>
      <c r="H4621" t="str">
        <f>_xlfn.XLOOKUP(G4621,products!A:A,products!B:B,"")</f>
        <v>GTX</v>
      </c>
      <c r="J4621">
        <f>_xlfn.XLOOKUP(I4621,accounts!A:A,accounts!B:B,"")</f>
        <v>0</v>
      </c>
      <c r="K4621">
        <f>_xlfn.XLOOKUP(I4621,accounts!A:A,accounts!F:F,"")</f>
        <v>0</v>
      </c>
      <c r="L4621" t="s">
        <v>76</v>
      </c>
      <c r="N4621" t="s">
        <v>9044</v>
      </c>
      <c r="O4621" s="1">
        <v>42924</v>
      </c>
      <c r="Q4621" s="5">
        <f>_xlfn.XLOOKUP(G4621,products!A:A,products!C:C,"")</f>
        <v>1096</v>
      </c>
      <c r="R4621">
        <v>4</v>
      </c>
      <c r="S4621" s="5">
        <f t="shared" si="72"/>
        <v>4384</v>
      </c>
    </row>
    <row r="4622" spans="1:19" x14ac:dyDescent="0.2">
      <c r="A4622" t="s">
        <v>4767</v>
      </c>
      <c r="B4622" t="s">
        <v>9026</v>
      </c>
      <c r="C4622" t="s">
        <v>17</v>
      </c>
      <c r="D4622" t="str">
        <f>_xlfn.XLOOKUP(C4622,sales_teams!A:A,sales_teams!B:B,"")</f>
        <v>E152967</v>
      </c>
      <c r="E4622" t="str">
        <f>_xlfn.XLOOKUP(C4622,sales_teams!A:A,sales_teams!C:C,"")</f>
        <v>Cara Losch</v>
      </c>
      <c r="F4622" t="str">
        <f>_xlfn.XLOOKUP(C4622,sales_teams!A:A,sales_teams!D:D,"")</f>
        <v>East</v>
      </c>
      <c r="G4622" t="s">
        <v>60</v>
      </c>
      <c r="H4622" t="str">
        <f>_xlfn.XLOOKUP(G4622,products!A:A,products!B:B,"")</f>
        <v>MG</v>
      </c>
      <c r="I4622" t="s">
        <v>230</v>
      </c>
      <c r="J4622" t="str">
        <f>_xlfn.XLOOKUP(I4622,accounts!A:A,accounts!B:B,"")</f>
        <v>retail</v>
      </c>
      <c r="K4622" t="str">
        <f>_xlfn.XLOOKUP(I4622,accounts!A:A,accounts!F:F,"")</f>
        <v>Mid-Market</v>
      </c>
      <c r="L4622" t="s">
        <v>76</v>
      </c>
      <c r="N4622" t="s">
        <v>9044</v>
      </c>
      <c r="O4622" s="1">
        <v>42924</v>
      </c>
      <c r="Q4622" s="5">
        <f>_xlfn.XLOOKUP(G4622,products!A:A,products!C:C,"")</f>
        <v>55</v>
      </c>
      <c r="R4622">
        <v>48</v>
      </c>
      <c r="S4622" s="5">
        <f t="shared" si="72"/>
        <v>2640</v>
      </c>
    </row>
    <row r="4623" spans="1:19" x14ac:dyDescent="0.2">
      <c r="A4623" t="s">
        <v>4768</v>
      </c>
      <c r="B4623" t="s">
        <v>9028</v>
      </c>
      <c r="C4623" t="s">
        <v>17</v>
      </c>
      <c r="D4623" t="str">
        <f>_xlfn.XLOOKUP(C4623,sales_teams!A:A,sales_teams!B:B,"")</f>
        <v>E152967</v>
      </c>
      <c r="E4623" t="str">
        <f>_xlfn.XLOOKUP(C4623,sales_teams!A:A,sales_teams!C:C,"")</f>
        <v>Cara Losch</v>
      </c>
      <c r="F4623" t="str">
        <f>_xlfn.XLOOKUP(C4623,sales_teams!A:A,sales_teams!D:D,"")</f>
        <v>East</v>
      </c>
      <c r="G4623" t="s">
        <v>75</v>
      </c>
      <c r="H4623" t="str">
        <f>_xlfn.XLOOKUP(G4623,products!A:A,products!B:B,"")</f>
        <v>MG</v>
      </c>
      <c r="I4623" t="s">
        <v>128</v>
      </c>
      <c r="J4623" t="str">
        <f>_xlfn.XLOOKUP(I4623,accounts!A:A,accounts!B:B,"")</f>
        <v>marketing</v>
      </c>
      <c r="K4623" t="str">
        <f>_xlfn.XLOOKUP(I4623,accounts!A:A,accounts!F:F,"")</f>
        <v>Enterprise</v>
      </c>
      <c r="L4623" t="s">
        <v>81</v>
      </c>
      <c r="M4623" t="s">
        <v>9040</v>
      </c>
      <c r="N4623" t="s">
        <v>9045</v>
      </c>
      <c r="O4623" s="1">
        <v>42924</v>
      </c>
      <c r="P4623" s="1">
        <v>42926</v>
      </c>
      <c r="Q4623" s="5">
        <f>_xlfn.XLOOKUP(G4623,products!A:A,products!C:C,"")</f>
        <v>3393</v>
      </c>
      <c r="R4623">
        <v>8</v>
      </c>
      <c r="S4623" s="5">
        <f t="shared" si="72"/>
        <v>27144</v>
      </c>
    </row>
    <row r="4624" spans="1:19" x14ac:dyDescent="0.2">
      <c r="A4624" t="s">
        <v>4769</v>
      </c>
      <c r="B4624" t="s">
        <v>9027</v>
      </c>
      <c r="C4624" t="s">
        <v>44</v>
      </c>
      <c r="D4624" t="str">
        <f>_xlfn.XLOOKUP(C4624,sales_teams!A:A,sales_teams!B:B,"")</f>
        <v>W202814</v>
      </c>
      <c r="E4624" t="str">
        <f>_xlfn.XLOOKUP(C4624,sales_teams!A:A,sales_teams!C:C,"")</f>
        <v>Summer Sewald</v>
      </c>
      <c r="F4624" t="str">
        <f>_xlfn.XLOOKUP(C4624,sales_teams!A:A,sales_teams!D:D,"")</f>
        <v>West</v>
      </c>
      <c r="G4624" t="s">
        <v>62</v>
      </c>
      <c r="H4624" t="str">
        <f>_xlfn.XLOOKUP(G4624,products!A:A,products!B:B,"")</f>
        <v>GTX</v>
      </c>
      <c r="I4624" t="s">
        <v>88</v>
      </c>
      <c r="J4624" t="str">
        <f>_xlfn.XLOOKUP(I4624,accounts!A:A,accounts!B:B,"")</f>
        <v>employment</v>
      </c>
      <c r="K4624" t="str">
        <f>_xlfn.XLOOKUP(I4624,accounts!A:A,accounts!F:F,"")</f>
        <v>Mid-Market</v>
      </c>
      <c r="L4624" t="s">
        <v>81</v>
      </c>
      <c r="M4624" t="s">
        <v>9039</v>
      </c>
      <c r="N4624" t="s">
        <v>9042</v>
      </c>
      <c r="O4624" s="1">
        <v>42924</v>
      </c>
      <c r="P4624" s="1">
        <v>42932</v>
      </c>
      <c r="Q4624" s="5">
        <f>_xlfn.XLOOKUP(G4624,products!A:A,products!C:C,"")</f>
        <v>550</v>
      </c>
      <c r="R4624">
        <v>15</v>
      </c>
      <c r="S4624" s="5">
        <f t="shared" si="72"/>
        <v>8250</v>
      </c>
    </row>
    <row r="4625" spans="1:19" x14ac:dyDescent="0.2">
      <c r="A4625" t="s">
        <v>4770</v>
      </c>
      <c r="B4625" t="s">
        <v>9028</v>
      </c>
      <c r="C4625" t="s">
        <v>44</v>
      </c>
      <c r="D4625" t="str">
        <f>_xlfn.XLOOKUP(C4625,sales_teams!A:A,sales_teams!B:B,"")</f>
        <v>W202814</v>
      </c>
      <c r="E4625" t="str">
        <f>_xlfn.XLOOKUP(C4625,sales_teams!A:A,sales_teams!C:C,"")</f>
        <v>Summer Sewald</v>
      </c>
      <c r="F4625" t="str">
        <f>_xlfn.XLOOKUP(C4625,sales_teams!A:A,sales_teams!D:D,"")</f>
        <v>West</v>
      </c>
      <c r="G4625" t="s">
        <v>54</v>
      </c>
      <c r="H4625" t="str">
        <f>_xlfn.XLOOKUP(G4625,products!A:A,products!B:B,"")</f>
        <v>GTX</v>
      </c>
      <c r="I4625" t="s">
        <v>124</v>
      </c>
      <c r="J4625" t="str">
        <f>_xlfn.XLOOKUP(I4625,accounts!A:A,accounts!B:B,"")</f>
        <v>services</v>
      </c>
      <c r="K4625" t="str">
        <f>_xlfn.XLOOKUP(I4625,accounts!A:A,accounts!F:F,"")</f>
        <v>Mid-Market</v>
      </c>
      <c r="L4625" t="s">
        <v>81</v>
      </c>
      <c r="M4625" t="s">
        <v>9039</v>
      </c>
      <c r="N4625" t="s">
        <v>9042</v>
      </c>
      <c r="O4625" s="1">
        <v>42924</v>
      </c>
      <c r="P4625" s="1">
        <v>42932</v>
      </c>
      <c r="Q4625" s="5">
        <f>_xlfn.XLOOKUP(G4625,products!A:A,products!C:C,"")</f>
        <v>1096</v>
      </c>
      <c r="R4625">
        <v>8</v>
      </c>
      <c r="S4625" s="5">
        <f t="shared" si="72"/>
        <v>8768</v>
      </c>
    </row>
    <row r="4626" spans="1:19" x14ac:dyDescent="0.2">
      <c r="A4626" t="s">
        <v>4771</v>
      </c>
      <c r="B4626" t="s">
        <v>9027</v>
      </c>
      <c r="C4626" t="s">
        <v>44</v>
      </c>
      <c r="D4626" t="str">
        <f>_xlfn.XLOOKUP(C4626,sales_teams!A:A,sales_teams!B:B,"")</f>
        <v>W202814</v>
      </c>
      <c r="E4626" t="str">
        <f>_xlfn.XLOOKUP(C4626,sales_teams!A:A,sales_teams!C:C,"")</f>
        <v>Summer Sewald</v>
      </c>
      <c r="F4626" t="str">
        <f>_xlfn.XLOOKUP(C4626,sales_teams!A:A,sales_teams!D:D,"")</f>
        <v>West</v>
      </c>
      <c r="G4626" t="s">
        <v>83</v>
      </c>
      <c r="H4626" t="str">
        <f>_xlfn.XLOOKUP(G4626,products!A:A,products!B:B,"")</f>
        <v>GTX</v>
      </c>
      <c r="I4626" t="s">
        <v>239</v>
      </c>
      <c r="J4626" t="str">
        <f>_xlfn.XLOOKUP(I4626,accounts!A:A,accounts!B:B,"")</f>
        <v>technolgy</v>
      </c>
      <c r="K4626" t="str">
        <f>_xlfn.XLOOKUP(I4626,accounts!A:A,accounts!F:F,"")</f>
        <v>Mid-Market</v>
      </c>
      <c r="L4626" t="s">
        <v>81</v>
      </c>
      <c r="M4626" t="s">
        <v>9036</v>
      </c>
      <c r="N4626" t="s">
        <v>9042</v>
      </c>
      <c r="O4626" s="1">
        <v>42924</v>
      </c>
      <c r="P4626" s="1">
        <v>42933</v>
      </c>
      <c r="Q4626" s="5">
        <f>_xlfn.XLOOKUP(G4626,products!A:A,products!C:C,"")</f>
        <v>5482</v>
      </c>
      <c r="R4626">
        <v>48</v>
      </c>
      <c r="S4626" s="5">
        <f t="shared" si="72"/>
        <v>263136</v>
      </c>
    </row>
    <row r="4627" spans="1:19" x14ac:dyDescent="0.2">
      <c r="A4627" t="s">
        <v>4772</v>
      </c>
      <c r="B4627" t="s">
        <v>9025</v>
      </c>
      <c r="C4627" t="s">
        <v>44</v>
      </c>
      <c r="D4627" t="str">
        <f>_xlfn.XLOOKUP(C4627,sales_teams!A:A,sales_teams!B:B,"")</f>
        <v>W202814</v>
      </c>
      <c r="E4627" t="str">
        <f>_xlfn.XLOOKUP(C4627,sales_teams!A:A,sales_teams!C:C,"")</f>
        <v>Summer Sewald</v>
      </c>
      <c r="F4627" t="str">
        <f>_xlfn.XLOOKUP(C4627,sales_teams!A:A,sales_teams!D:D,"")</f>
        <v>West</v>
      </c>
      <c r="G4627" t="s">
        <v>83</v>
      </c>
      <c r="H4627" t="str">
        <f>_xlfn.XLOOKUP(G4627,products!A:A,products!B:B,"")</f>
        <v>GTX</v>
      </c>
      <c r="I4627" t="s">
        <v>97</v>
      </c>
      <c r="J4627" t="str">
        <f>_xlfn.XLOOKUP(I4627,accounts!A:A,accounts!B:B,"")</f>
        <v>telecommunications</v>
      </c>
      <c r="K4627" t="str">
        <f>_xlfn.XLOOKUP(I4627,accounts!A:A,accounts!F:F,"")</f>
        <v>Mid-Market</v>
      </c>
      <c r="L4627" t="s">
        <v>81</v>
      </c>
      <c r="M4627" t="s">
        <v>9038</v>
      </c>
      <c r="N4627" t="s">
        <v>9042</v>
      </c>
      <c r="O4627" s="1">
        <v>42924</v>
      </c>
      <c r="P4627" s="1">
        <v>42931</v>
      </c>
      <c r="Q4627" s="5">
        <f>_xlfn.XLOOKUP(G4627,products!A:A,products!C:C,"")</f>
        <v>5482</v>
      </c>
      <c r="R4627">
        <v>29</v>
      </c>
      <c r="S4627" s="5">
        <f t="shared" si="72"/>
        <v>158978</v>
      </c>
    </row>
    <row r="4628" spans="1:19" x14ac:dyDescent="0.2">
      <c r="A4628" t="s">
        <v>4773</v>
      </c>
      <c r="B4628" t="s">
        <v>9026</v>
      </c>
      <c r="C4628" t="s">
        <v>44</v>
      </c>
      <c r="D4628" t="str">
        <f>_xlfn.XLOOKUP(C4628,sales_teams!A:A,sales_teams!B:B,"")</f>
        <v>W202814</v>
      </c>
      <c r="E4628" t="str">
        <f>_xlfn.XLOOKUP(C4628,sales_teams!A:A,sales_teams!C:C,"")</f>
        <v>Summer Sewald</v>
      </c>
      <c r="F4628" t="str">
        <f>_xlfn.XLOOKUP(C4628,sales_teams!A:A,sales_teams!D:D,"")</f>
        <v>West</v>
      </c>
      <c r="G4628" t="s">
        <v>8951</v>
      </c>
      <c r="H4628" t="str">
        <f>_xlfn.XLOOKUP(G4628,products!A:A,products!B:B,"")</f>
        <v>GTX</v>
      </c>
      <c r="I4628" t="s">
        <v>65</v>
      </c>
      <c r="J4628" t="str">
        <f>_xlfn.XLOOKUP(I4628,accounts!A:A,accounts!B:B,"")</f>
        <v>services</v>
      </c>
      <c r="K4628" t="str">
        <f>_xlfn.XLOOKUP(I4628,accounts!A:A,accounts!F:F,"")</f>
        <v>Mid-Market</v>
      </c>
      <c r="L4628" t="s">
        <v>81</v>
      </c>
      <c r="M4628" t="s">
        <v>9039</v>
      </c>
      <c r="N4628" t="s">
        <v>9042</v>
      </c>
      <c r="O4628" s="1">
        <v>42924</v>
      </c>
      <c r="P4628" s="1">
        <v>43048</v>
      </c>
      <c r="Q4628" s="5">
        <f>_xlfn.XLOOKUP(G4628,products!A:A,products!C:C,"")</f>
        <v>4821</v>
      </c>
      <c r="R4628">
        <v>41</v>
      </c>
      <c r="S4628" s="5">
        <f t="shared" si="72"/>
        <v>197661</v>
      </c>
    </row>
    <row r="4629" spans="1:19" x14ac:dyDescent="0.2">
      <c r="A4629" t="s">
        <v>4774</v>
      </c>
      <c r="B4629" t="s">
        <v>9027</v>
      </c>
      <c r="C4629" t="s">
        <v>44</v>
      </c>
      <c r="D4629" t="str">
        <f>_xlfn.XLOOKUP(C4629,sales_teams!A:A,sales_teams!B:B,"")</f>
        <v>W202814</v>
      </c>
      <c r="E4629" t="str">
        <f>_xlfn.XLOOKUP(C4629,sales_teams!A:A,sales_teams!C:C,"")</f>
        <v>Summer Sewald</v>
      </c>
      <c r="F4629" t="str">
        <f>_xlfn.XLOOKUP(C4629,sales_teams!A:A,sales_teams!D:D,"")</f>
        <v>West</v>
      </c>
      <c r="G4629" t="s">
        <v>83</v>
      </c>
      <c r="H4629" t="str">
        <f>_xlfn.XLOOKUP(G4629,products!A:A,products!B:B,"")</f>
        <v>GTX</v>
      </c>
      <c r="I4629" t="s">
        <v>172</v>
      </c>
      <c r="J4629" t="str">
        <f>_xlfn.XLOOKUP(I4629,accounts!A:A,accounts!B:B,"")</f>
        <v>software</v>
      </c>
      <c r="K4629" t="str">
        <f>_xlfn.XLOOKUP(I4629,accounts!A:A,accounts!F:F,"")</f>
        <v>Enterprise</v>
      </c>
      <c r="L4629" t="s">
        <v>56</v>
      </c>
      <c r="M4629" t="s">
        <v>9032</v>
      </c>
      <c r="N4629" t="s">
        <v>9041</v>
      </c>
      <c r="O4629" s="1">
        <v>42924</v>
      </c>
      <c r="P4629" s="1">
        <v>42933</v>
      </c>
      <c r="Q4629" s="5">
        <f>_xlfn.XLOOKUP(G4629,products!A:A,products!C:C,"")</f>
        <v>5482</v>
      </c>
      <c r="R4629">
        <v>6</v>
      </c>
      <c r="S4629" s="5">
        <f t="shared" si="72"/>
        <v>32892</v>
      </c>
    </row>
    <row r="4630" spans="1:19" x14ac:dyDescent="0.2">
      <c r="A4630" t="s">
        <v>4775</v>
      </c>
      <c r="B4630" t="s">
        <v>9025</v>
      </c>
      <c r="C4630" t="s">
        <v>3</v>
      </c>
      <c r="D4630" t="str">
        <f>_xlfn.XLOOKUP(C4630,sales_teams!A:A,sales_teams!B:B,"")</f>
        <v>C265891</v>
      </c>
      <c r="E4630" t="str">
        <f>_xlfn.XLOOKUP(C4630,sales_teams!A:A,sales_teams!C:C,"")</f>
        <v>Dustin Brinkmann</v>
      </c>
      <c r="F4630" t="str">
        <f>_xlfn.XLOOKUP(C4630,sales_teams!A:A,sales_teams!D:D,"")</f>
        <v>Central</v>
      </c>
      <c r="G4630" t="s">
        <v>62</v>
      </c>
      <c r="H4630" t="str">
        <f>_xlfn.XLOOKUP(G4630,products!A:A,products!B:B,"")</f>
        <v>GTX</v>
      </c>
      <c r="I4630" t="s">
        <v>80</v>
      </c>
      <c r="J4630" t="str">
        <f>_xlfn.XLOOKUP(I4630,accounts!A:A,accounts!B:B,"")</f>
        <v>retail</v>
      </c>
      <c r="K4630" t="str">
        <f>_xlfn.XLOOKUP(I4630,accounts!A:A,accounts!F:F,"")</f>
        <v>Mid-Market</v>
      </c>
      <c r="L4630" t="s">
        <v>56</v>
      </c>
      <c r="M4630" t="s">
        <v>9031</v>
      </c>
      <c r="N4630" t="s">
        <v>9041</v>
      </c>
      <c r="O4630" s="1">
        <v>42925</v>
      </c>
      <c r="P4630" s="1">
        <v>42994</v>
      </c>
      <c r="Q4630" s="5">
        <f>_xlfn.XLOOKUP(G4630,products!A:A,products!C:C,"")</f>
        <v>550</v>
      </c>
      <c r="R4630">
        <v>42</v>
      </c>
      <c r="S4630" s="5">
        <f t="shared" si="72"/>
        <v>23100</v>
      </c>
    </row>
    <row r="4631" spans="1:19" x14ac:dyDescent="0.2">
      <c r="A4631" t="s">
        <v>4776</v>
      </c>
      <c r="B4631" t="s">
        <v>9027</v>
      </c>
      <c r="C4631" t="s">
        <v>30</v>
      </c>
      <c r="D4631" t="str">
        <f>_xlfn.XLOOKUP(C4631,sales_teams!A:A,sales_teams!B:B,"")</f>
        <v>E558564</v>
      </c>
      <c r="E4631" t="str">
        <f>_xlfn.XLOOKUP(C4631,sales_teams!A:A,sales_teams!C:C,"")</f>
        <v>Rocco Neubert</v>
      </c>
      <c r="F4631" t="str">
        <f>_xlfn.XLOOKUP(C4631,sales_teams!A:A,sales_teams!D:D,"")</f>
        <v>East</v>
      </c>
      <c r="G4631" t="s">
        <v>62</v>
      </c>
      <c r="H4631" t="str">
        <f>_xlfn.XLOOKUP(G4631,products!A:A,products!B:B,"")</f>
        <v>GTX</v>
      </c>
      <c r="I4631" t="s">
        <v>314</v>
      </c>
      <c r="J4631" t="str">
        <f>_xlfn.XLOOKUP(I4631,accounts!A:A,accounts!B:B,"")</f>
        <v>retail</v>
      </c>
      <c r="K4631" t="str">
        <f>_xlfn.XLOOKUP(I4631,accounts!A:A,accounts!F:F,"")</f>
        <v>SMB</v>
      </c>
      <c r="L4631" t="s">
        <v>56</v>
      </c>
      <c r="M4631" t="s">
        <v>9034</v>
      </c>
      <c r="N4631" t="s">
        <v>9043</v>
      </c>
      <c r="O4631" s="1">
        <v>42925</v>
      </c>
      <c r="P4631" s="1">
        <v>42932</v>
      </c>
      <c r="Q4631" s="5">
        <f>_xlfn.XLOOKUP(G4631,products!A:A,products!C:C,"")</f>
        <v>550</v>
      </c>
      <c r="R4631">
        <v>11</v>
      </c>
      <c r="S4631" s="5">
        <f t="shared" si="72"/>
        <v>6050</v>
      </c>
    </row>
    <row r="4632" spans="1:19" x14ac:dyDescent="0.2">
      <c r="A4632" t="s">
        <v>4777</v>
      </c>
      <c r="B4632" t="s">
        <v>9025</v>
      </c>
      <c r="C4632" t="s">
        <v>27</v>
      </c>
      <c r="D4632" t="str">
        <f>_xlfn.XLOOKUP(C4632,sales_teams!A:A,sales_teams!B:B,"")</f>
        <v>E619716</v>
      </c>
      <c r="E4632" t="str">
        <f>_xlfn.XLOOKUP(C4632,sales_teams!A:A,sales_teams!C:C,"")</f>
        <v>Rocco Neubert</v>
      </c>
      <c r="F4632" t="str">
        <f>_xlfn.XLOOKUP(C4632,sales_teams!A:A,sales_teams!D:D,"")</f>
        <v>East</v>
      </c>
      <c r="G4632" t="s">
        <v>83</v>
      </c>
      <c r="H4632" t="str">
        <f>_xlfn.XLOOKUP(G4632,products!A:A,products!B:B,"")</f>
        <v>GTX</v>
      </c>
      <c r="J4632">
        <f>_xlfn.XLOOKUP(I4632,accounts!A:A,accounts!B:B,"")</f>
        <v>0</v>
      </c>
      <c r="K4632">
        <f>_xlfn.XLOOKUP(I4632,accounts!A:A,accounts!F:F,"")</f>
        <v>0</v>
      </c>
      <c r="L4632" t="s">
        <v>76</v>
      </c>
      <c r="N4632" t="s">
        <v>9044</v>
      </c>
      <c r="O4632" s="1">
        <v>42925</v>
      </c>
      <c r="Q4632" s="5">
        <f>_xlfn.XLOOKUP(G4632,products!A:A,products!C:C,"")</f>
        <v>5482</v>
      </c>
      <c r="R4632">
        <v>41</v>
      </c>
      <c r="S4632" s="5">
        <f t="shared" si="72"/>
        <v>224762</v>
      </c>
    </row>
    <row r="4633" spans="1:19" x14ac:dyDescent="0.2">
      <c r="A4633" t="s">
        <v>4778</v>
      </c>
      <c r="B4633" t="s">
        <v>9025</v>
      </c>
      <c r="C4633" t="s">
        <v>27</v>
      </c>
      <c r="D4633" t="str">
        <f>_xlfn.XLOOKUP(C4633,sales_teams!A:A,sales_teams!B:B,"")</f>
        <v>E619716</v>
      </c>
      <c r="E4633" t="str">
        <f>_xlfn.XLOOKUP(C4633,sales_teams!A:A,sales_teams!C:C,"")</f>
        <v>Rocco Neubert</v>
      </c>
      <c r="F4633" t="str">
        <f>_xlfn.XLOOKUP(C4633,sales_teams!A:A,sales_teams!D:D,"")</f>
        <v>East</v>
      </c>
      <c r="G4633" t="s">
        <v>75</v>
      </c>
      <c r="H4633" t="str">
        <f>_xlfn.XLOOKUP(G4633,products!A:A,products!B:B,"")</f>
        <v>MG</v>
      </c>
      <c r="I4633" t="s">
        <v>160</v>
      </c>
      <c r="J4633" t="str">
        <f>_xlfn.XLOOKUP(I4633,accounts!A:A,accounts!B:B,"")</f>
        <v>medical</v>
      </c>
      <c r="K4633" t="str">
        <f>_xlfn.XLOOKUP(I4633,accounts!A:A,accounts!F:F,"")</f>
        <v>Enterprise</v>
      </c>
      <c r="L4633" t="s">
        <v>81</v>
      </c>
      <c r="M4633" t="s">
        <v>9037</v>
      </c>
      <c r="N4633" t="s">
        <v>9043</v>
      </c>
      <c r="O4633" s="1">
        <v>42925</v>
      </c>
      <c r="P4633" s="1">
        <v>42931</v>
      </c>
      <c r="Q4633" s="5">
        <f>_xlfn.XLOOKUP(G4633,products!A:A,products!C:C,"")</f>
        <v>3393</v>
      </c>
      <c r="R4633">
        <v>36</v>
      </c>
      <c r="S4633" s="5">
        <f t="shared" si="72"/>
        <v>122148</v>
      </c>
    </row>
    <row r="4634" spans="1:19" x14ac:dyDescent="0.2">
      <c r="A4634" t="s">
        <v>4779</v>
      </c>
      <c r="B4634" t="s">
        <v>9027</v>
      </c>
      <c r="C4634" t="s">
        <v>20</v>
      </c>
      <c r="D4634" t="str">
        <f>_xlfn.XLOOKUP(C4634,sales_teams!A:A,sales_teams!B:B,"")</f>
        <v>E500449</v>
      </c>
      <c r="E4634" t="str">
        <f>_xlfn.XLOOKUP(C4634,sales_teams!A:A,sales_teams!C:C,"")</f>
        <v>Cara Losch</v>
      </c>
      <c r="F4634" t="str">
        <f>_xlfn.XLOOKUP(C4634,sales_teams!A:A,sales_teams!D:D,"")</f>
        <v>East</v>
      </c>
      <c r="G4634" t="s">
        <v>62</v>
      </c>
      <c r="H4634" t="str">
        <f>_xlfn.XLOOKUP(G4634,products!A:A,products!B:B,"")</f>
        <v>GTX</v>
      </c>
      <c r="I4634" t="s">
        <v>252</v>
      </c>
      <c r="J4634" t="str">
        <f>_xlfn.XLOOKUP(I4634,accounts!A:A,accounts!B:B,"")</f>
        <v>retail</v>
      </c>
      <c r="K4634" t="str">
        <f>_xlfn.XLOOKUP(I4634,accounts!A:A,accounts!F:F,"")</f>
        <v>Mid-Market</v>
      </c>
      <c r="L4634" t="s">
        <v>56</v>
      </c>
      <c r="M4634" t="s">
        <v>9035</v>
      </c>
      <c r="N4634" t="s">
        <v>9041</v>
      </c>
      <c r="O4634" s="1">
        <v>42925</v>
      </c>
      <c r="P4634" s="1">
        <v>42926</v>
      </c>
      <c r="Q4634" s="5">
        <f>_xlfn.XLOOKUP(G4634,products!A:A,products!C:C,"")</f>
        <v>550</v>
      </c>
      <c r="R4634">
        <v>50</v>
      </c>
      <c r="S4634" s="5">
        <f t="shared" si="72"/>
        <v>27500</v>
      </c>
    </row>
    <row r="4635" spans="1:19" x14ac:dyDescent="0.2">
      <c r="A4635" t="s">
        <v>4780</v>
      </c>
      <c r="B4635" t="s">
        <v>9025</v>
      </c>
      <c r="C4635" t="s">
        <v>20</v>
      </c>
      <c r="D4635" t="str">
        <f>_xlfn.XLOOKUP(C4635,sales_teams!A:A,sales_teams!B:B,"")</f>
        <v>E500449</v>
      </c>
      <c r="E4635" t="str">
        <f>_xlfn.XLOOKUP(C4635,sales_teams!A:A,sales_teams!C:C,"")</f>
        <v>Cara Losch</v>
      </c>
      <c r="F4635" t="str">
        <f>_xlfn.XLOOKUP(C4635,sales_teams!A:A,sales_teams!D:D,"")</f>
        <v>East</v>
      </c>
      <c r="G4635" t="s">
        <v>54</v>
      </c>
      <c r="H4635" t="str">
        <f>_xlfn.XLOOKUP(G4635,products!A:A,products!B:B,"")</f>
        <v>GTX</v>
      </c>
      <c r="I4635" t="s">
        <v>314</v>
      </c>
      <c r="J4635" t="str">
        <f>_xlfn.XLOOKUP(I4635,accounts!A:A,accounts!B:B,"")</f>
        <v>retail</v>
      </c>
      <c r="K4635" t="str">
        <f>_xlfn.XLOOKUP(I4635,accounts!A:A,accounts!F:F,"")</f>
        <v>SMB</v>
      </c>
      <c r="L4635" t="s">
        <v>56</v>
      </c>
      <c r="M4635" t="s">
        <v>9034</v>
      </c>
      <c r="N4635" t="s">
        <v>9045</v>
      </c>
      <c r="O4635" s="1">
        <v>42925</v>
      </c>
      <c r="P4635" s="1">
        <v>42931</v>
      </c>
      <c r="Q4635" s="5">
        <f>_xlfn.XLOOKUP(G4635,products!A:A,products!C:C,"")</f>
        <v>1096</v>
      </c>
      <c r="R4635">
        <v>7</v>
      </c>
      <c r="S4635" s="5">
        <f t="shared" si="72"/>
        <v>7672</v>
      </c>
    </row>
    <row r="4636" spans="1:19" x14ac:dyDescent="0.2">
      <c r="A4636" t="s">
        <v>4781</v>
      </c>
      <c r="B4636" t="s">
        <v>9026</v>
      </c>
      <c r="C4636" t="s">
        <v>20</v>
      </c>
      <c r="D4636" t="str">
        <f>_xlfn.XLOOKUP(C4636,sales_teams!A:A,sales_teams!B:B,"")</f>
        <v>E500449</v>
      </c>
      <c r="E4636" t="str">
        <f>_xlfn.XLOOKUP(C4636,sales_teams!A:A,sales_teams!C:C,"")</f>
        <v>Cara Losch</v>
      </c>
      <c r="F4636" t="str">
        <f>_xlfn.XLOOKUP(C4636,sales_teams!A:A,sales_teams!D:D,"")</f>
        <v>East</v>
      </c>
      <c r="G4636" t="s">
        <v>83</v>
      </c>
      <c r="H4636" t="str">
        <f>_xlfn.XLOOKUP(G4636,products!A:A,products!B:B,"")</f>
        <v>GTX</v>
      </c>
      <c r="I4636" t="s">
        <v>205</v>
      </c>
      <c r="J4636" t="str">
        <f>_xlfn.XLOOKUP(I4636,accounts!A:A,accounts!B:B,"")</f>
        <v>finance</v>
      </c>
      <c r="K4636" t="str">
        <f>_xlfn.XLOOKUP(I4636,accounts!A:A,accounts!F:F,"")</f>
        <v>Enterprise</v>
      </c>
      <c r="L4636" t="s">
        <v>56</v>
      </c>
      <c r="M4636" t="s">
        <v>9034</v>
      </c>
      <c r="N4636" t="s">
        <v>9043</v>
      </c>
      <c r="O4636" s="1">
        <v>42925</v>
      </c>
      <c r="P4636" s="1">
        <v>42934</v>
      </c>
      <c r="Q4636" s="5">
        <f>_xlfn.XLOOKUP(G4636,products!A:A,products!C:C,"")</f>
        <v>5482</v>
      </c>
      <c r="R4636">
        <v>25</v>
      </c>
      <c r="S4636" s="5">
        <f t="shared" si="72"/>
        <v>137050</v>
      </c>
    </row>
    <row r="4637" spans="1:19" x14ac:dyDescent="0.2">
      <c r="A4637" t="s">
        <v>4782</v>
      </c>
      <c r="B4637" t="s">
        <v>9025</v>
      </c>
      <c r="C4637" t="s">
        <v>25</v>
      </c>
      <c r="D4637" t="str">
        <f>_xlfn.XLOOKUP(C4637,sales_teams!A:A,sales_teams!B:B,"")</f>
        <v>E372575</v>
      </c>
      <c r="E4637" t="str">
        <f>_xlfn.XLOOKUP(C4637,sales_teams!A:A,sales_teams!C:C,"")</f>
        <v>Rocco Neubert</v>
      </c>
      <c r="F4637" t="str">
        <f>_xlfn.XLOOKUP(C4637,sales_teams!A:A,sales_teams!D:D,"")</f>
        <v>East</v>
      </c>
      <c r="G4637" t="s">
        <v>8951</v>
      </c>
      <c r="H4637" t="str">
        <f>_xlfn.XLOOKUP(G4637,products!A:A,products!B:B,"")</f>
        <v>GTX</v>
      </c>
      <c r="I4637" t="s">
        <v>317</v>
      </c>
      <c r="J4637" t="str">
        <f>_xlfn.XLOOKUP(I4637,accounts!A:A,accounts!B:B,"")</f>
        <v>medical</v>
      </c>
      <c r="K4637" t="str">
        <f>_xlfn.XLOOKUP(I4637,accounts!A:A,accounts!F:F,"")</f>
        <v>Mid-Market</v>
      </c>
      <c r="L4637" t="s">
        <v>76</v>
      </c>
      <c r="N4637" t="s">
        <v>9044</v>
      </c>
      <c r="O4637" s="1">
        <v>42925</v>
      </c>
      <c r="Q4637" s="5">
        <f>_xlfn.XLOOKUP(G4637,products!A:A,products!C:C,"")</f>
        <v>4821</v>
      </c>
      <c r="R4637">
        <v>47</v>
      </c>
      <c r="S4637" s="5">
        <f t="shared" si="72"/>
        <v>226587</v>
      </c>
    </row>
    <row r="4638" spans="1:19" x14ac:dyDescent="0.2">
      <c r="A4638" t="s">
        <v>4783</v>
      </c>
      <c r="B4638" t="s">
        <v>9028</v>
      </c>
      <c r="C4638" t="s">
        <v>15</v>
      </c>
      <c r="D4638" t="str">
        <f>_xlfn.XLOOKUP(C4638,sales_teams!A:A,sales_teams!B:B,"")</f>
        <v>C486814</v>
      </c>
      <c r="E4638" t="str">
        <f>_xlfn.XLOOKUP(C4638,sales_teams!A:A,sales_teams!C:C,"")</f>
        <v>Melvin Marxen</v>
      </c>
      <c r="F4638" t="str">
        <f>_xlfn.XLOOKUP(C4638,sales_teams!A:A,sales_teams!D:D,"")</f>
        <v>Central</v>
      </c>
      <c r="G4638" t="s">
        <v>62</v>
      </c>
      <c r="H4638" t="str">
        <f>_xlfn.XLOOKUP(G4638,products!A:A,products!B:B,"")</f>
        <v>GTX</v>
      </c>
      <c r="I4638" t="s">
        <v>146</v>
      </c>
      <c r="J4638" t="str">
        <f>_xlfn.XLOOKUP(I4638,accounts!A:A,accounts!B:B,"")</f>
        <v>technolgy</v>
      </c>
      <c r="K4638" t="str">
        <f>_xlfn.XLOOKUP(I4638,accounts!A:A,accounts!F:F,"")</f>
        <v>Mid-Market</v>
      </c>
      <c r="L4638" t="s">
        <v>56</v>
      </c>
      <c r="M4638" t="s">
        <v>9032</v>
      </c>
      <c r="N4638" t="s">
        <v>9045</v>
      </c>
      <c r="O4638" s="1">
        <v>42925</v>
      </c>
      <c r="P4638" s="1">
        <v>42986</v>
      </c>
      <c r="Q4638" s="5">
        <f>_xlfn.XLOOKUP(G4638,products!A:A,products!C:C,"")</f>
        <v>550</v>
      </c>
      <c r="R4638">
        <v>29</v>
      </c>
      <c r="S4638" s="5">
        <f t="shared" si="72"/>
        <v>15950</v>
      </c>
    </row>
    <row r="4639" spans="1:19" x14ac:dyDescent="0.2">
      <c r="A4639" t="s">
        <v>4784</v>
      </c>
      <c r="B4639" t="s">
        <v>9027</v>
      </c>
      <c r="C4639" t="s">
        <v>28</v>
      </c>
      <c r="D4639" t="str">
        <f>_xlfn.XLOOKUP(C4639,sales_teams!A:A,sales_teams!B:B,"")</f>
        <v>E262141</v>
      </c>
      <c r="E4639" t="str">
        <f>_xlfn.XLOOKUP(C4639,sales_teams!A:A,sales_teams!C:C,"")</f>
        <v>Rocco Neubert</v>
      </c>
      <c r="F4639" t="str">
        <f>_xlfn.XLOOKUP(C4639,sales_teams!A:A,sales_teams!D:D,"")</f>
        <v>East</v>
      </c>
      <c r="G4639" t="s">
        <v>54</v>
      </c>
      <c r="H4639" t="str">
        <f>_xlfn.XLOOKUP(G4639,products!A:A,products!B:B,"")</f>
        <v>GTX</v>
      </c>
      <c r="I4639" t="s">
        <v>424</v>
      </c>
      <c r="J4639" t="str">
        <f>_xlfn.XLOOKUP(I4639,accounts!A:A,accounts!B:B,"")</f>
        <v>marketing</v>
      </c>
      <c r="K4639" t="str">
        <f>_xlfn.XLOOKUP(I4639,accounts!A:A,accounts!F:F,"")</f>
        <v>Mid-Market</v>
      </c>
      <c r="L4639" t="s">
        <v>56</v>
      </c>
      <c r="M4639" t="s">
        <v>9031</v>
      </c>
      <c r="N4639" t="s">
        <v>9043</v>
      </c>
      <c r="O4639" s="1">
        <v>42925</v>
      </c>
      <c r="P4639" s="1">
        <v>42978</v>
      </c>
      <c r="Q4639" s="5">
        <f>_xlfn.XLOOKUP(G4639,products!A:A,products!C:C,"")</f>
        <v>1096</v>
      </c>
      <c r="R4639">
        <v>28</v>
      </c>
      <c r="S4639" s="5">
        <f t="shared" si="72"/>
        <v>30688</v>
      </c>
    </row>
    <row r="4640" spans="1:19" x14ac:dyDescent="0.2">
      <c r="A4640" t="s">
        <v>4785</v>
      </c>
      <c r="B4640" t="s">
        <v>9025</v>
      </c>
      <c r="C4640" t="s">
        <v>28</v>
      </c>
      <c r="D4640" t="str">
        <f>_xlfn.XLOOKUP(C4640,sales_teams!A:A,sales_teams!B:B,"")</f>
        <v>E262141</v>
      </c>
      <c r="E4640" t="str">
        <f>_xlfn.XLOOKUP(C4640,sales_teams!A:A,sales_teams!C:C,"")</f>
        <v>Rocco Neubert</v>
      </c>
      <c r="F4640" t="str">
        <f>_xlfn.XLOOKUP(C4640,sales_teams!A:A,sales_teams!D:D,"")</f>
        <v>East</v>
      </c>
      <c r="G4640" t="s">
        <v>54</v>
      </c>
      <c r="H4640" t="str">
        <f>_xlfn.XLOOKUP(G4640,products!A:A,products!B:B,"")</f>
        <v>GTX</v>
      </c>
      <c r="I4640" t="s">
        <v>252</v>
      </c>
      <c r="J4640" t="str">
        <f>_xlfn.XLOOKUP(I4640,accounts!A:A,accounts!B:B,"")</f>
        <v>retail</v>
      </c>
      <c r="K4640" t="str">
        <f>_xlfn.XLOOKUP(I4640,accounts!A:A,accounts!F:F,"")</f>
        <v>Mid-Market</v>
      </c>
      <c r="L4640" t="s">
        <v>56</v>
      </c>
      <c r="M4640" t="s">
        <v>9032</v>
      </c>
      <c r="N4640" t="s">
        <v>9041</v>
      </c>
      <c r="O4640" s="1">
        <v>42925</v>
      </c>
      <c r="P4640" s="1">
        <v>42996</v>
      </c>
      <c r="Q4640" s="5">
        <f>_xlfn.XLOOKUP(G4640,products!A:A,products!C:C,"")</f>
        <v>1096</v>
      </c>
      <c r="R4640">
        <v>27</v>
      </c>
      <c r="S4640" s="5">
        <f t="shared" si="72"/>
        <v>29592</v>
      </c>
    </row>
    <row r="4641" spans="1:19" x14ac:dyDescent="0.2">
      <c r="A4641" t="s">
        <v>4786</v>
      </c>
      <c r="B4641" t="s">
        <v>9028</v>
      </c>
      <c r="C4641" t="s">
        <v>28</v>
      </c>
      <c r="D4641" t="str">
        <f>_xlfn.XLOOKUP(C4641,sales_teams!A:A,sales_teams!B:B,"")</f>
        <v>E262141</v>
      </c>
      <c r="E4641" t="str">
        <f>_xlfn.XLOOKUP(C4641,sales_teams!A:A,sales_teams!C:C,"")</f>
        <v>Rocco Neubert</v>
      </c>
      <c r="F4641" t="str">
        <f>_xlfn.XLOOKUP(C4641,sales_teams!A:A,sales_teams!D:D,"")</f>
        <v>East</v>
      </c>
      <c r="G4641" t="s">
        <v>83</v>
      </c>
      <c r="H4641" t="str">
        <f>_xlfn.XLOOKUP(G4641,products!A:A,products!B:B,"")</f>
        <v>GTX</v>
      </c>
      <c r="I4641" t="s">
        <v>292</v>
      </c>
      <c r="J4641" t="str">
        <f>_xlfn.XLOOKUP(I4641,accounts!A:A,accounts!B:B,"")</f>
        <v>retail</v>
      </c>
      <c r="K4641" t="str">
        <f>_xlfn.XLOOKUP(I4641,accounts!A:A,accounts!F:F,"")</f>
        <v>Mid-Market</v>
      </c>
      <c r="L4641" t="s">
        <v>56</v>
      </c>
      <c r="M4641" t="s">
        <v>9031</v>
      </c>
      <c r="N4641" t="s">
        <v>9041</v>
      </c>
      <c r="O4641" s="1">
        <v>42925</v>
      </c>
      <c r="P4641" s="1">
        <v>42994</v>
      </c>
      <c r="Q4641" s="5">
        <f>_xlfn.XLOOKUP(G4641,products!A:A,products!C:C,"")</f>
        <v>5482</v>
      </c>
      <c r="R4641">
        <v>43</v>
      </c>
      <c r="S4641" s="5">
        <f t="shared" si="72"/>
        <v>235726</v>
      </c>
    </row>
    <row r="4642" spans="1:19" x14ac:dyDescent="0.2">
      <c r="A4642" t="s">
        <v>4787</v>
      </c>
      <c r="B4642" t="s">
        <v>9025</v>
      </c>
      <c r="C4642" t="s">
        <v>38</v>
      </c>
      <c r="D4642" t="str">
        <f>_xlfn.XLOOKUP(C4642,sales_teams!A:A,sales_teams!B:B,"")</f>
        <v>W172727</v>
      </c>
      <c r="E4642" t="str">
        <f>_xlfn.XLOOKUP(C4642,sales_teams!A:A,sales_teams!C:C,"")</f>
        <v>Celia Rouche</v>
      </c>
      <c r="F4642" t="str">
        <f>_xlfn.XLOOKUP(C4642,sales_teams!A:A,sales_teams!D:D,"")</f>
        <v>West</v>
      </c>
      <c r="G4642" t="s">
        <v>54</v>
      </c>
      <c r="H4642" t="str">
        <f>_xlfn.XLOOKUP(G4642,products!A:A,products!B:B,"")</f>
        <v>GTX</v>
      </c>
      <c r="J4642">
        <f>_xlfn.XLOOKUP(I4642,accounts!A:A,accounts!B:B,"")</f>
        <v>0</v>
      </c>
      <c r="K4642">
        <f>_xlfn.XLOOKUP(I4642,accounts!A:A,accounts!F:F,"")</f>
        <v>0</v>
      </c>
      <c r="L4642" t="s">
        <v>76</v>
      </c>
      <c r="N4642" t="s">
        <v>9044</v>
      </c>
      <c r="O4642" s="1">
        <v>42925</v>
      </c>
      <c r="Q4642" s="5">
        <f>_xlfn.XLOOKUP(G4642,products!A:A,products!C:C,"")</f>
        <v>1096</v>
      </c>
      <c r="R4642">
        <v>19</v>
      </c>
      <c r="S4642" s="5">
        <f t="shared" si="72"/>
        <v>20824</v>
      </c>
    </row>
    <row r="4643" spans="1:19" x14ac:dyDescent="0.2">
      <c r="A4643" t="s">
        <v>4788</v>
      </c>
      <c r="B4643" t="s">
        <v>9027</v>
      </c>
      <c r="C4643" t="s">
        <v>13</v>
      </c>
      <c r="D4643" t="str">
        <f>_xlfn.XLOOKUP(C4643,sales_teams!A:A,sales_teams!B:B,"")</f>
        <v>C130664</v>
      </c>
      <c r="E4643" t="str">
        <f>_xlfn.XLOOKUP(C4643,sales_teams!A:A,sales_teams!C:C,"")</f>
        <v>Melvin Marxen</v>
      </c>
      <c r="F4643" t="str">
        <f>_xlfn.XLOOKUP(C4643,sales_teams!A:A,sales_teams!D:D,"")</f>
        <v>Central</v>
      </c>
      <c r="G4643" t="s">
        <v>62</v>
      </c>
      <c r="H4643" t="str">
        <f>_xlfn.XLOOKUP(G4643,products!A:A,products!B:B,"")</f>
        <v>GTX</v>
      </c>
      <c r="I4643" t="s">
        <v>213</v>
      </c>
      <c r="J4643" t="str">
        <f>_xlfn.XLOOKUP(I4643,accounts!A:A,accounts!B:B,"")</f>
        <v>software</v>
      </c>
      <c r="K4643" t="str">
        <f>_xlfn.XLOOKUP(I4643,accounts!A:A,accounts!F:F,"")</f>
        <v>Enterprise</v>
      </c>
      <c r="L4643" t="s">
        <v>81</v>
      </c>
      <c r="M4643" t="s">
        <v>9036</v>
      </c>
      <c r="N4643" t="s">
        <v>9045</v>
      </c>
      <c r="O4643" s="1">
        <v>42925</v>
      </c>
      <c r="P4643" s="1">
        <v>42933</v>
      </c>
      <c r="Q4643" s="5">
        <f>_xlfn.XLOOKUP(G4643,products!A:A,products!C:C,"")</f>
        <v>550</v>
      </c>
      <c r="R4643">
        <v>14</v>
      </c>
      <c r="S4643" s="5">
        <f t="shared" si="72"/>
        <v>7700</v>
      </c>
    </row>
    <row r="4644" spans="1:19" x14ac:dyDescent="0.2">
      <c r="A4644" t="s">
        <v>4789</v>
      </c>
      <c r="B4644" t="s">
        <v>9026</v>
      </c>
      <c r="C4644" t="s">
        <v>13</v>
      </c>
      <c r="D4644" t="str">
        <f>_xlfn.XLOOKUP(C4644,sales_teams!A:A,sales_teams!B:B,"")</f>
        <v>C130664</v>
      </c>
      <c r="E4644" t="str">
        <f>_xlfn.XLOOKUP(C4644,sales_teams!A:A,sales_teams!C:C,"")</f>
        <v>Melvin Marxen</v>
      </c>
      <c r="F4644" t="str">
        <f>_xlfn.XLOOKUP(C4644,sales_teams!A:A,sales_teams!D:D,"")</f>
        <v>Central</v>
      </c>
      <c r="G4644" t="s">
        <v>54</v>
      </c>
      <c r="H4644" t="str">
        <f>_xlfn.XLOOKUP(G4644,products!A:A,products!B:B,"")</f>
        <v>GTX</v>
      </c>
      <c r="I4644" t="s">
        <v>133</v>
      </c>
      <c r="J4644" t="str">
        <f>_xlfn.XLOOKUP(I4644,accounts!A:A,accounts!B:B,"")</f>
        <v>finance</v>
      </c>
      <c r="K4644" t="str">
        <f>_xlfn.XLOOKUP(I4644,accounts!A:A,accounts!F:F,"")</f>
        <v>Mid-Market</v>
      </c>
      <c r="L4644" t="s">
        <v>56</v>
      </c>
      <c r="M4644" t="s">
        <v>9031</v>
      </c>
      <c r="N4644" t="s">
        <v>9042</v>
      </c>
      <c r="O4644" s="1">
        <v>42925</v>
      </c>
      <c r="P4644" s="1">
        <v>42975</v>
      </c>
      <c r="Q4644" s="5">
        <f>_xlfn.XLOOKUP(G4644,products!A:A,products!C:C,"")</f>
        <v>1096</v>
      </c>
      <c r="R4644">
        <v>22</v>
      </c>
      <c r="S4644" s="5">
        <f t="shared" si="72"/>
        <v>24112</v>
      </c>
    </row>
    <row r="4645" spans="1:19" x14ac:dyDescent="0.2">
      <c r="A4645" t="s">
        <v>4790</v>
      </c>
      <c r="B4645" t="s">
        <v>9027</v>
      </c>
      <c r="C4645" t="s">
        <v>13</v>
      </c>
      <c r="D4645" t="str">
        <f>_xlfn.XLOOKUP(C4645,sales_teams!A:A,sales_teams!B:B,"")</f>
        <v>C130664</v>
      </c>
      <c r="E4645" t="str">
        <f>_xlfn.XLOOKUP(C4645,sales_teams!A:A,sales_teams!C:C,"")</f>
        <v>Melvin Marxen</v>
      </c>
      <c r="F4645" t="str">
        <f>_xlfn.XLOOKUP(C4645,sales_teams!A:A,sales_teams!D:D,"")</f>
        <v>Central</v>
      </c>
      <c r="G4645" t="s">
        <v>8951</v>
      </c>
      <c r="H4645" t="str">
        <f>_xlfn.XLOOKUP(G4645,products!A:A,products!B:B,"")</f>
        <v>GTX</v>
      </c>
      <c r="I4645" t="s">
        <v>154</v>
      </c>
      <c r="J4645" t="str">
        <f>_xlfn.XLOOKUP(I4645,accounts!A:A,accounts!B:B,"")</f>
        <v>finance</v>
      </c>
      <c r="K4645" t="str">
        <f>_xlfn.XLOOKUP(I4645,accounts!A:A,accounts!F:F,"")</f>
        <v>Enterprise</v>
      </c>
      <c r="L4645" t="s">
        <v>56</v>
      </c>
      <c r="M4645" t="s">
        <v>9031</v>
      </c>
      <c r="N4645" t="s">
        <v>9042</v>
      </c>
      <c r="O4645" s="1">
        <v>42925</v>
      </c>
      <c r="P4645" s="1">
        <v>42927</v>
      </c>
      <c r="Q4645" s="5">
        <f>_xlfn.XLOOKUP(G4645,products!A:A,products!C:C,"")</f>
        <v>4821</v>
      </c>
      <c r="R4645">
        <v>45</v>
      </c>
      <c r="S4645" s="5">
        <f t="shared" si="72"/>
        <v>216945</v>
      </c>
    </row>
    <row r="4646" spans="1:19" x14ac:dyDescent="0.2">
      <c r="A4646" t="s">
        <v>4791</v>
      </c>
      <c r="B4646" t="s">
        <v>9025</v>
      </c>
      <c r="C4646" t="s">
        <v>10</v>
      </c>
      <c r="D4646" t="str">
        <f>_xlfn.XLOOKUP(C4646,sales_teams!A:A,sales_teams!B:B,"")</f>
        <v>C309699</v>
      </c>
      <c r="E4646" t="str">
        <f>_xlfn.XLOOKUP(C4646,sales_teams!A:A,sales_teams!C:C,"")</f>
        <v>Melvin Marxen</v>
      </c>
      <c r="F4646" t="str">
        <f>_xlfn.XLOOKUP(C4646,sales_teams!A:A,sales_teams!D:D,"")</f>
        <v>Central</v>
      </c>
      <c r="G4646" t="s">
        <v>60</v>
      </c>
      <c r="H4646" t="str">
        <f>_xlfn.XLOOKUP(G4646,products!A:A,products!B:B,"")</f>
        <v>MG</v>
      </c>
      <c r="I4646" t="s">
        <v>55</v>
      </c>
      <c r="J4646" t="str">
        <f>_xlfn.XLOOKUP(I4646,accounts!A:A,accounts!B:B,"")</f>
        <v>retail</v>
      </c>
      <c r="K4646" t="str">
        <f>_xlfn.XLOOKUP(I4646,accounts!A:A,accounts!F:F,"")</f>
        <v>Mid-Market</v>
      </c>
      <c r="L4646" t="s">
        <v>56</v>
      </c>
      <c r="M4646" t="s">
        <v>9035</v>
      </c>
      <c r="N4646" t="s">
        <v>9041</v>
      </c>
      <c r="O4646" s="1">
        <v>42925</v>
      </c>
      <c r="P4646" s="1">
        <v>42935</v>
      </c>
      <c r="Q4646" s="5">
        <f>_xlfn.XLOOKUP(G4646,products!A:A,products!C:C,"")</f>
        <v>55</v>
      </c>
      <c r="R4646">
        <v>10</v>
      </c>
      <c r="S4646" s="5">
        <f t="shared" si="72"/>
        <v>550</v>
      </c>
    </row>
    <row r="4647" spans="1:19" x14ac:dyDescent="0.2">
      <c r="A4647" t="s">
        <v>4792</v>
      </c>
      <c r="B4647" t="s">
        <v>9025</v>
      </c>
      <c r="C4647" t="s">
        <v>43</v>
      </c>
      <c r="D4647" t="str">
        <f>_xlfn.XLOOKUP(C4647,sales_teams!A:A,sales_teams!B:B,"")</f>
        <v>W596440</v>
      </c>
      <c r="E4647" t="str">
        <f>_xlfn.XLOOKUP(C4647,sales_teams!A:A,sales_teams!C:C,"")</f>
        <v>Summer Sewald</v>
      </c>
      <c r="F4647" t="str">
        <f>_xlfn.XLOOKUP(C4647,sales_teams!A:A,sales_teams!D:D,"")</f>
        <v>West</v>
      </c>
      <c r="G4647" t="s">
        <v>62</v>
      </c>
      <c r="H4647" t="str">
        <f>_xlfn.XLOOKUP(G4647,products!A:A,products!B:B,"")</f>
        <v>GTX</v>
      </c>
      <c r="I4647" t="s">
        <v>86</v>
      </c>
      <c r="J4647" t="str">
        <f>_xlfn.XLOOKUP(I4647,accounts!A:A,accounts!B:B,"")</f>
        <v>telecommunications</v>
      </c>
      <c r="K4647" t="str">
        <f>_xlfn.XLOOKUP(I4647,accounts!A:A,accounts!F:F,"")</f>
        <v>Enterprise</v>
      </c>
      <c r="L4647" t="s">
        <v>81</v>
      </c>
      <c r="M4647" t="s">
        <v>9040</v>
      </c>
      <c r="N4647" t="s">
        <v>9043</v>
      </c>
      <c r="O4647" s="1">
        <v>42925</v>
      </c>
      <c r="P4647" s="1">
        <v>42930</v>
      </c>
      <c r="Q4647" s="5">
        <f>_xlfn.XLOOKUP(G4647,products!A:A,products!C:C,"")</f>
        <v>550</v>
      </c>
      <c r="R4647">
        <v>21</v>
      </c>
      <c r="S4647" s="5">
        <f t="shared" si="72"/>
        <v>11550</v>
      </c>
    </row>
    <row r="4648" spans="1:19" x14ac:dyDescent="0.2">
      <c r="A4648" t="s">
        <v>4793</v>
      </c>
      <c r="B4648" t="s">
        <v>9027</v>
      </c>
      <c r="C4648" t="s">
        <v>8</v>
      </c>
      <c r="D4648" t="str">
        <f>_xlfn.XLOOKUP(C4648,sales_teams!A:A,sales_teams!B:B,"")</f>
        <v>C100201</v>
      </c>
      <c r="E4648" t="str">
        <f>_xlfn.XLOOKUP(C4648,sales_teams!A:A,sales_teams!C:C,"")</f>
        <v>Dustin Brinkmann</v>
      </c>
      <c r="F4648" t="str">
        <f>_xlfn.XLOOKUP(C4648,sales_teams!A:A,sales_teams!D:D,"")</f>
        <v>Central</v>
      </c>
      <c r="G4648" t="s">
        <v>54</v>
      </c>
      <c r="H4648" t="str">
        <f>_xlfn.XLOOKUP(G4648,products!A:A,products!B:B,"")</f>
        <v>GTX</v>
      </c>
      <c r="I4648" t="s">
        <v>332</v>
      </c>
      <c r="J4648" t="str">
        <f>_xlfn.XLOOKUP(I4648,accounts!A:A,accounts!B:B,"")</f>
        <v>marketing</v>
      </c>
      <c r="K4648" t="str">
        <f>_xlfn.XLOOKUP(I4648,accounts!A:A,accounts!F:F,"")</f>
        <v>Enterprise</v>
      </c>
      <c r="L4648" t="s">
        <v>56</v>
      </c>
      <c r="M4648" t="s">
        <v>9034</v>
      </c>
      <c r="N4648" t="s">
        <v>9045</v>
      </c>
      <c r="O4648" s="1">
        <v>42925</v>
      </c>
      <c r="P4648" s="1">
        <v>42929</v>
      </c>
      <c r="Q4648" s="5">
        <f>_xlfn.XLOOKUP(G4648,products!A:A,products!C:C,"")</f>
        <v>1096</v>
      </c>
      <c r="R4648">
        <v>34</v>
      </c>
      <c r="S4648" s="5">
        <f t="shared" si="72"/>
        <v>37264</v>
      </c>
    </row>
    <row r="4649" spans="1:19" x14ac:dyDescent="0.2">
      <c r="A4649" t="s">
        <v>4794</v>
      </c>
      <c r="B4649" t="s">
        <v>9026</v>
      </c>
      <c r="C4649" t="s">
        <v>12</v>
      </c>
      <c r="D4649" t="str">
        <f>_xlfn.XLOOKUP(C4649,sales_teams!A:A,sales_teams!B:B,"")</f>
        <v>C234392</v>
      </c>
      <c r="E4649" t="str">
        <f>_xlfn.XLOOKUP(C4649,sales_teams!A:A,sales_teams!C:C,"")</f>
        <v>Melvin Marxen</v>
      </c>
      <c r="F4649" t="str">
        <f>_xlfn.XLOOKUP(C4649,sales_teams!A:A,sales_teams!D:D,"")</f>
        <v>Central</v>
      </c>
      <c r="G4649" t="s">
        <v>60</v>
      </c>
      <c r="H4649" t="str">
        <f>_xlfn.XLOOKUP(G4649,products!A:A,products!B:B,"")</f>
        <v>MG</v>
      </c>
      <c r="I4649" t="s">
        <v>140</v>
      </c>
      <c r="J4649" t="str">
        <f>_xlfn.XLOOKUP(I4649,accounts!A:A,accounts!B:B,"")</f>
        <v>technolgy</v>
      </c>
      <c r="K4649" t="str">
        <f>_xlfn.XLOOKUP(I4649,accounts!A:A,accounts!F:F,"")</f>
        <v>Mid-Market</v>
      </c>
      <c r="L4649" t="s">
        <v>56</v>
      </c>
      <c r="M4649" t="s">
        <v>9034</v>
      </c>
      <c r="N4649" t="s">
        <v>9042</v>
      </c>
      <c r="O4649" s="1">
        <v>42925</v>
      </c>
      <c r="P4649" s="1">
        <v>42979</v>
      </c>
      <c r="Q4649" s="5">
        <f>_xlfn.XLOOKUP(G4649,products!A:A,products!C:C,"")</f>
        <v>55</v>
      </c>
      <c r="R4649">
        <v>47</v>
      </c>
      <c r="S4649" s="5">
        <f t="shared" si="72"/>
        <v>2585</v>
      </c>
    </row>
    <row r="4650" spans="1:19" x14ac:dyDescent="0.2">
      <c r="A4650" t="s">
        <v>4795</v>
      </c>
      <c r="B4650" t="s">
        <v>9027</v>
      </c>
      <c r="C4650" t="s">
        <v>9</v>
      </c>
      <c r="D4650" t="str">
        <f>_xlfn.XLOOKUP(C4650,sales_teams!A:A,sales_teams!B:B,"")</f>
        <v>C62195</v>
      </c>
      <c r="E4650" t="str">
        <f>_xlfn.XLOOKUP(C4650,sales_teams!A:A,sales_teams!C:C,"")</f>
        <v>Dustin Brinkmann</v>
      </c>
      <c r="F4650" t="str">
        <f>_xlfn.XLOOKUP(C4650,sales_teams!A:A,sales_teams!D:D,"")</f>
        <v>Central</v>
      </c>
      <c r="G4650" t="s">
        <v>75</v>
      </c>
      <c r="H4650" t="str">
        <f>_xlfn.XLOOKUP(G4650,products!A:A,products!B:B,"")</f>
        <v>MG</v>
      </c>
      <c r="I4650" t="s">
        <v>67</v>
      </c>
      <c r="J4650" t="str">
        <f>_xlfn.XLOOKUP(I4650,accounts!A:A,accounts!B:B,"")</f>
        <v>medical</v>
      </c>
      <c r="K4650" t="str">
        <f>_xlfn.XLOOKUP(I4650,accounts!A:A,accounts!F:F,"")</f>
        <v>Enterprise</v>
      </c>
      <c r="L4650" t="s">
        <v>81</v>
      </c>
      <c r="M4650" t="s">
        <v>9038</v>
      </c>
      <c r="N4650" t="s">
        <v>9041</v>
      </c>
      <c r="O4650" s="1">
        <v>42925</v>
      </c>
      <c r="P4650" s="1">
        <v>42929</v>
      </c>
      <c r="Q4650" s="5">
        <f>_xlfn.XLOOKUP(G4650,products!A:A,products!C:C,"")</f>
        <v>3393</v>
      </c>
      <c r="R4650">
        <v>2</v>
      </c>
      <c r="S4650" s="5">
        <f t="shared" si="72"/>
        <v>6786</v>
      </c>
    </row>
    <row r="4651" spans="1:19" x14ac:dyDescent="0.2">
      <c r="A4651" t="s">
        <v>4796</v>
      </c>
      <c r="B4651" t="s">
        <v>9026</v>
      </c>
      <c r="C4651" t="s">
        <v>9</v>
      </c>
      <c r="D4651" t="str">
        <f>_xlfn.XLOOKUP(C4651,sales_teams!A:A,sales_teams!B:B,"")</f>
        <v>C62195</v>
      </c>
      <c r="E4651" t="str">
        <f>_xlfn.XLOOKUP(C4651,sales_teams!A:A,sales_teams!C:C,"")</f>
        <v>Dustin Brinkmann</v>
      </c>
      <c r="F4651" t="str">
        <f>_xlfn.XLOOKUP(C4651,sales_teams!A:A,sales_teams!D:D,"")</f>
        <v>Central</v>
      </c>
      <c r="G4651" t="s">
        <v>83</v>
      </c>
      <c r="H4651" t="str">
        <f>_xlfn.XLOOKUP(G4651,products!A:A,products!B:B,"")</f>
        <v>GTX</v>
      </c>
      <c r="I4651" t="s">
        <v>104</v>
      </c>
      <c r="J4651" t="str">
        <f>_xlfn.XLOOKUP(I4651,accounts!A:A,accounts!B:B,"")</f>
        <v>services</v>
      </c>
      <c r="K4651" t="str">
        <f>_xlfn.XLOOKUP(I4651,accounts!A:A,accounts!F:F,"")</f>
        <v>Enterprise</v>
      </c>
      <c r="L4651" t="s">
        <v>56</v>
      </c>
      <c r="M4651" t="s">
        <v>9031</v>
      </c>
      <c r="N4651" t="s">
        <v>9041</v>
      </c>
      <c r="O4651" s="1">
        <v>42925</v>
      </c>
      <c r="P4651" s="1">
        <v>42934</v>
      </c>
      <c r="Q4651" s="5">
        <f>_xlfn.XLOOKUP(G4651,products!A:A,products!C:C,"")</f>
        <v>5482</v>
      </c>
      <c r="R4651">
        <v>18</v>
      </c>
      <c r="S4651" s="5">
        <f t="shared" si="72"/>
        <v>98676</v>
      </c>
    </row>
    <row r="4652" spans="1:19" x14ac:dyDescent="0.2">
      <c r="A4652" t="s">
        <v>4797</v>
      </c>
      <c r="B4652" t="s">
        <v>9027</v>
      </c>
      <c r="C4652" t="s">
        <v>14</v>
      </c>
      <c r="D4652" t="str">
        <f>_xlfn.XLOOKUP(C4652,sales_teams!A:A,sales_teams!B:B,"")</f>
        <v>C961860</v>
      </c>
      <c r="E4652" t="str">
        <f>_xlfn.XLOOKUP(C4652,sales_teams!A:A,sales_teams!C:C,"")</f>
        <v>Melvin Marxen</v>
      </c>
      <c r="F4652" t="str">
        <f>_xlfn.XLOOKUP(C4652,sales_teams!A:A,sales_teams!D:D,"")</f>
        <v>Central</v>
      </c>
      <c r="G4652" t="s">
        <v>83</v>
      </c>
      <c r="H4652" t="str">
        <f>_xlfn.XLOOKUP(G4652,products!A:A,products!B:B,"")</f>
        <v>GTX</v>
      </c>
      <c r="I4652" t="s">
        <v>168</v>
      </c>
      <c r="J4652" t="str">
        <f>_xlfn.XLOOKUP(I4652,accounts!A:A,accounts!B:B,"")</f>
        <v>technolgy</v>
      </c>
      <c r="K4652" t="str">
        <f>_xlfn.XLOOKUP(I4652,accounts!A:A,accounts!F:F,"")</f>
        <v>Enterprise</v>
      </c>
      <c r="L4652" t="s">
        <v>81</v>
      </c>
      <c r="M4652" t="s">
        <v>9037</v>
      </c>
      <c r="N4652" t="s">
        <v>9045</v>
      </c>
      <c r="O4652" s="1">
        <v>42925</v>
      </c>
      <c r="P4652" s="1">
        <v>42935</v>
      </c>
      <c r="Q4652" s="5">
        <f>_xlfn.XLOOKUP(G4652,products!A:A,products!C:C,"")</f>
        <v>5482</v>
      </c>
      <c r="R4652">
        <v>9</v>
      </c>
      <c r="S4652" s="5">
        <f t="shared" si="72"/>
        <v>49338</v>
      </c>
    </row>
    <row r="4653" spans="1:19" x14ac:dyDescent="0.2">
      <c r="A4653" t="s">
        <v>4798</v>
      </c>
      <c r="B4653" t="s">
        <v>9025</v>
      </c>
      <c r="C4653" t="s">
        <v>14</v>
      </c>
      <c r="D4653" t="str">
        <f>_xlfn.XLOOKUP(C4653,sales_teams!A:A,sales_teams!B:B,"")</f>
        <v>C961860</v>
      </c>
      <c r="E4653" t="str">
        <f>_xlfn.XLOOKUP(C4653,sales_teams!A:A,sales_teams!C:C,"")</f>
        <v>Melvin Marxen</v>
      </c>
      <c r="F4653" t="str">
        <f>_xlfn.XLOOKUP(C4653,sales_teams!A:A,sales_teams!D:D,"")</f>
        <v>Central</v>
      </c>
      <c r="G4653" t="s">
        <v>83</v>
      </c>
      <c r="H4653" t="str">
        <f>_xlfn.XLOOKUP(G4653,products!A:A,products!B:B,"")</f>
        <v>GTX</v>
      </c>
      <c r="I4653" t="s">
        <v>317</v>
      </c>
      <c r="J4653" t="str">
        <f>_xlfn.XLOOKUP(I4653,accounts!A:A,accounts!B:B,"")</f>
        <v>medical</v>
      </c>
      <c r="K4653" t="str">
        <f>_xlfn.XLOOKUP(I4653,accounts!A:A,accounts!F:F,"")</f>
        <v>Mid-Market</v>
      </c>
      <c r="L4653" t="s">
        <v>56</v>
      </c>
      <c r="M4653" t="s">
        <v>9034</v>
      </c>
      <c r="N4653" t="s">
        <v>9045</v>
      </c>
      <c r="O4653" s="1">
        <v>42925</v>
      </c>
      <c r="P4653" s="1">
        <v>43002</v>
      </c>
      <c r="Q4653" s="5">
        <f>_xlfn.XLOOKUP(G4653,products!A:A,products!C:C,"")</f>
        <v>5482</v>
      </c>
      <c r="R4653">
        <v>44</v>
      </c>
      <c r="S4653" s="5">
        <f t="shared" si="72"/>
        <v>241208</v>
      </c>
    </row>
    <row r="4654" spans="1:19" x14ac:dyDescent="0.2">
      <c r="A4654" t="s">
        <v>4799</v>
      </c>
      <c r="B4654" t="s">
        <v>9027</v>
      </c>
      <c r="C4654" t="s">
        <v>29</v>
      </c>
      <c r="D4654" t="str">
        <f>_xlfn.XLOOKUP(C4654,sales_teams!A:A,sales_teams!B:B,"")</f>
        <v>E571180</v>
      </c>
      <c r="E4654" t="str">
        <f>_xlfn.XLOOKUP(C4654,sales_teams!A:A,sales_teams!C:C,"")</f>
        <v>Rocco Neubert</v>
      </c>
      <c r="F4654" t="str">
        <f>_xlfn.XLOOKUP(C4654,sales_teams!A:A,sales_teams!D:D,"")</f>
        <v>East</v>
      </c>
      <c r="G4654" t="s">
        <v>75</v>
      </c>
      <c r="H4654" t="str">
        <f>_xlfn.XLOOKUP(G4654,products!A:A,products!B:B,"")</f>
        <v>MG</v>
      </c>
      <c r="I4654" t="s">
        <v>252</v>
      </c>
      <c r="J4654" t="str">
        <f>_xlfn.XLOOKUP(I4654,accounts!A:A,accounts!B:B,"")</f>
        <v>retail</v>
      </c>
      <c r="K4654" t="str">
        <f>_xlfn.XLOOKUP(I4654,accounts!A:A,accounts!F:F,"")</f>
        <v>Mid-Market</v>
      </c>
      <c r="L4654" t="s">
        <v>81</v>
      </c>
      <c r="M4654" t="s">
        <v>9038</v>
      </c>
      <c r="N4654" t="s">
        <v>9045</v>
      </c>
      <c r="O4654" s="1">
        <v>42925</v>
      </c>
      <c r="P4654" s="1">
        <v>42933</v>
      </c>
      <c r="Q4654" s="5">
        <f>_xlfn.XLOOKUP(G4654,products!A:A,products!C:C,"")</f>
        <v>3393</v>
      </c>
      <c r="R4654">
        <v>29</v>
      </c>
      <c r="S4654" s="5">
        <f t="shared" si="72"/>
        <v>98397</v>
      </c>
    </row>
    <row r="4655" spans="1:19" x14ac:dyDescent="0.2">
      <c r="A4655" t="s">
        <v>4800</v>
      </c>
      <c r="B4655" t="s">
        <v>9027</v>
      </c>
      <c r="C4655" t="s">
        <v>35</v>
      </c>
      <c r="D4655" t="str">
        <f>_xlfn.XLOOKUP(C4655,sales_teams!A:A,sales_teams!B:B,"")</f>
        <v>W100826</v>
      </c>
      <c r="E4655" t="str">
        <f>_xlfn.XLOOKUP(C4655,sales_teams!A:A,sales_teams!C:C,"")</f>
        <v>Celia Rouche</v>
      </c>
      <c r="F4655" t="str">
        <f>_xlfn.XLOOKUP(C4655,sales_teams!A:A,sales_teams!D:D,"")</f>
        <v>West</v>
      </c>
      <c r="G4655" t="s">
        <v>8951</v>
      </c>
      <c r="H4655" t="str">
        <f>_xlfn.XLOOKUP(G4655,products!A:A,products!B:B,"")</f>
        <v>GTX</v>
      </c>
      <c r="I4655" t="s">
        <v>203</v>
      </c>
      <c r="J4655" t="str">
        <f>_xlfn.XLOOKUP(I4655,accounts!A:A,accounts!B:B,"")</f>
        <v>employment</v>
      </c>
      <c r="K4655" t="str">
        <f>_xlfn.XLOOKUP(I4655,accounts!A:A,accounts!F:F,"")</f>
        <v>SMB</v>
      </c>
      <c r="L4655" t="s">
        <v>76</v>
      </c>
      <c r="N4655" t="s">
        <v>9044</v>
      </c>
      <c r="O4655" s="1">
        <v>42925</v>
      </c>
      <c r="Q4655" s="5">
        <f>_xlfn.XLOOKUP(G4655,products!A:A,products!C:C,"")</f>
        <v>4821</v>
      </c>
      <c r="R4655">
        <v>24</v>
      </c>
      <c r="S4655" s="5">
        <f t="shared" si="72"/>
        <v>115704</v>
      </c>
    </row>
    <row r="4656" spans="1:19" x14ac:dyDescent="0.2">
      <c r="A4656" t="s">
        <v>4801</v>
      </c>
      <c r="B4656" t="s">
        <v>9025</v>
      </c>
      <c r="C4656" t="s">
        <v>35</v>
      </c>
      <c r="D4656" t="str">
        <f>_xlfn.XLOOKUP(C4656,sales_teams!A:A,sales_teams!B:B,"")</f>
        <v>W100826</v>
      </c>
      <c r="E4656" t="str">
        <f>_xlfn.XLOOKUP(C4656,sales_teams!A:A,sales_teams!C:C,"")</f>
        <v>Celia Rouche</v>
      </c>
      <c r="F4656" t="str">
        <f>_xlfn.XLOOKUP(C4656,sales_teams!A:A,sales_teams!D:D,"")</f>
        <v>West</v>
      </c>
      <c r="G4656" t="s">
        <v>75</v>
      </c>
      <c r="H4656" t="str">
        <f>_xlfn.XLOOKUP(G4656,products!A:A,products!B:B,"")</f>
        <v>MG</v>
      </c>
      <c r="J4656">
        <f>_xlfn.XLOOKUP(I4656,accounts!A:A,accounts!B:B,"")</f>
        <v>0</v>
      </c>
      <c r="K4656">
        <f>_xlfn.XLOOKUP(I4656,accounts!A:A,accounts!F:F,"")</f>
        <v>0</v>
      </c>
      <c r="L4656" t="s">
        <v>76</v>
      </c>
      <c r="N4656" t="s">
        <v>9044</v>
      </c>
      <c r="O4656" s="1">
        <v>42925</v>
      </c>
      <c r="Q4656" s="5">
        <f>_xlfn.XLOOKUP(G4656,products!A:A,products!C:C,"")</f>
        <v>3393</v>
      </c>
      <c r="R4656">
        <v>49</v>
      </c>
      <c r="S4656" s="5">
        <f t="shared" si="72"/>
        <v>166257</v>
      </c>
    </row>
    <row r="4657" spans="1:19" x14ac:dyDescent="0.2">
      <c r="A4657" t="s">
        <v>4802</v>
      </c>
      <c r="B4657" t="s">
        <v>9025</v>
      </c>
      <c r="C4657" t="s">
        <v>32</v>
      </c>
      <c r="D4657" t="str">
        <f>_xlfn.XLOOKUP(C4657,sales_teams!A:A,sales_teams!B:B,"")</f>
        <v>W975078</v>
      </c>
      <c r="E4657" t="str">
        <f>_xlfn.XLOOKUP(C4657,sales_teams!A:A,sales_teams!C:C,"")</f>
        <v>Celia Rouche</v>
      </c>
      <c r="F4657" t="str">
        <f>_xlfn.XLOOKUP(C4657,sales_teams!A:A,sales_teams!D:D,"")</f>
        <v>West</v>
      </c>
      <c r="G4657" t="s">
        <v>75</v>
      </c>
      <c r="H4657" t="str">
        <f>_xlfn.XLOOKUP(G4657,products!A:A,products!B:B,"")</f>
        <v>MG</v>
      </c>
      <c r="I4657" t="s">
        <v>124</v>
      </c>
      <c r="J4657" t="str">
        <f>_xlfn.XLOOKUP(I4657,accounts!A:A,accounts!B:B,"")</f>
        <v>services</v>
      </c>
      <c r="K4657" t="str">
        <f>_xlfn.XLOOKUP(I4657,accounts!A:A,accounts!F:F,"")</f>
        <v>Mid-Market</v>
      </c>
      <c r="L4657" t="s">
        <v>81</v>
      </c>
      <c r="M4657" t="s">
        <v>9036</v>
      </c>
      <c r="N4657" t="s">
        <v>9041</v>
      </c>
      <c r="O4657" s="1">
        <v>42925</v>
      </c>
      <c r="P4657" s="1">
        <v>42933</v>
      </c>
      <c r="Q4657" s="5">
        <f>_xlfn.XLOOKUP(G4657,products!A:A,products!C:C,"")</f>
        <v>3393</v>
      </c>
      <c r="R4657">
        <v>23</v>
      </c>
      <c r="S4657" s="5">
        <f t="shared" si="72"/>
        <v>78039</v>
      </c>
    </row>
    <row r="4658" spans="1:19" x14ac:dyDescent="0.2">
      <c r="A4658" t="s">
        <v>4803</v>
      </c>
      <c r="B4658" t="s">
        <v>9027</v>
      </c>
      <c r="C4658" t="s">
        <v>44</v>
      </c>
      <c r="D4658" t="str">
        <f>_xlfn.XLOOKUP(C4658,sales_teams!A:A,sales_teams!B:B,"")</f>
        <v>W202814</v>
      </c>
      <c r="E4658" t="str">
        <f>_xlfn.XLOOKUP(C4658,sales_teams!A:A,sales_teams!C:C,"")</f>
        <v>Summer Sewald</v>
      </c>
      <c r="F4658" t="str">
        <f>_xlfn.XLOOKUP(C4658,sales_teams!A:A,sales_teams!D:D,"")</f>
        <v>West</v>
      </c>
      <c r="G4658" t="s">
        <v>8951</v>
      </c>
      <c r="H4658" t="str">
        <f>_xlfn.XLOOKUP(G4658,products!A:A,products!B:B,"")</f>
        <v>GTX</v>
      </c>
      <c r="J4658">
        <f>_xlfn.XLOOKUP(I4658,accounts!A:A,accounts!B:B,"")</f>
        <v>0</v>
      </c>
      <c r="K4658">
        <f>_xlfn.XLOOKUP(I4658,accounts!A:A,accounts!F:F,"")</f>
        <v>0</v>
      </c>
      <c r="L4658" t="s">
        <v>76</v>
      </c>
      <c r="N4658" t="s">
        <v>9044</v>
      </c>
      <c r="O4658" s="1">
        <v>42925</v>
      </c>
      <c r="Q4658" s="5">
        <f>_xlfn.XLOOKUP(G4658,products!A:A,products!C:C,"")</f>
        <v>4821</v>
      </c>
      <c r="R4658">
        <v>42</v>
      </c>
      <c r="S4658" s="5">
        <f t="shared" si="72"/>
        <v>202482</v>
      </c>
    </row>
    <row r="4659" spans="1:19" x14ac:dyDescent="0.2">
      <c r="A4659" t="s">
        <v>4804</v>
      </c>
      <c r="B4659" t="s">
        <v>9025</v>
      </c>
      <c r="C4659" t="s">
        <v>3</v>
      </c>
      <c r="D4659" t="str">
        <f>_xlfn.XLOOKUP(C4659,sales_teams!A:A,sales_teams!B:B,"")</f>
        <v>C265891</v>
      </c>
      <c r="E4659" t="str">
        <f>_xlfn.XLOOKUP(C4659,sales_teams!A:A,sales_teams!C:C,"")</f>
        <v>Dustin Brinkmann</v>
      </c>
      <c r="F4659" t="str">
        <f>_xlfn.XLOOKUP(C4659,sales_teams!A:A,sales_teams!D:D,"")</f>
        <v>Central</v>
      </c>
      <c r="G4659" t="s">
        <v>54</v>
      </c>
      <c r="H4659" t="str">
        <f>_xlfn.XLOOKUP(G4659,products!A:A,products!B:B,"")</f>
        <v>GTX</v>
      </c>
      <c r="I4659" t="s">
        <v>222</v>
      </c>
      <c r="J4659" t="str">
        <f>_xlfn.XLOOKUP(I4659,accounts!A:A,accounts!B:B,"")</f>
        <v>entertainment</v>
      </c>
      <c r="K4659" t="str">
        <f>_xlfn.XLOOKUP(I4659,accounts!A:A,accounts!F:F,"")</f>
        <v>SMB</v>
      </c>
      <c r="L4659" t="s">
        <v>56</v>
      </c>
      <c r="M4659" t="s">
        <v>9032</v>
      </c>
      <c r="N4659" t="s">
        <v>9043</v>
      </c>
      <c r="O4659" s="1">
        <v>42926</v>
      </c>
      <c r="P4659" s="1">
        <v>42933</v>
      </c>
      <c r="Q4659" s="5">
        <f>_xlfn.XLOOKUP(G4659,products!A:A,products!C:C,"")</f>
        <v>1096</v>
      </c>
      <c r="R4659">
        <v>47</v>
      </c>
      <c r="S4659" s="5">
        <f t="shared" si="72"/>
        <v>51512</v>
      </c>
    </row>
    <row r="4660" spans="1:19" x14ac:dyDescent="0.2">
      <c r="A4660" t="s">
        <v>4805</v>
      </c>
      <c r="B4660" t="s">
        <v>9027</v>
      </c>
      <c r="C4660" t="s">
        <v>30</v>
      </c>
      <c r="D4660" t="str">
        <f>_xlfn.XLOOKUP(C4660,sales_teams!A:A,sales_teams!B:B,"")</f>
        <v>E558564</v>
      </c>
      <c r="E4660" t="str">
        <f>_xlfn.XLOOKUP(C4660,sales_teams!A:A,sales_teams!C:C,"")</f>
        <v>Rocco Neubert</v>
      </c>
      <c r="F4660" t="str">
        <f>_xlfn.XLOOKUP(C4660,sales_teams!A:A,sales_teams!D:D,"")</f>
        <v>East</v>
      </c>
      <c r="G4660" t="s">
        <v>54</v>
      </c>
      <c r="H4660" t="str">
        <f>_xlfn.XLOOKUP(G4660,products!A:A,products!B:B,"")</f>
        <v>GTX</v>
      </c>
      <c r="I4660" t="s">
        <v>160</v>
      </c>
      <c r="J4660" t="str">
        <f>_xlfn.XLOOKUP(I4660,accounts!A:A,accounts!B:B,"")</f>
        <v>medical</v>
      </c>
      <c r="K4660" t="str">
        <f>_xlfn.XLOOKUP(I4660,accounts!A:A,accounts!F:F,"")</f>
        <v>Enterprise</v>
      </c>
      <c r="L4660" t="s">
        <v>56</v>
      </c>
      <c r="M4660" t="s">
        <v>9034</v>
      </c>
      <c r="N4660" t="s">
        <v>9041</v>
      </c>
      <c r="O4660" s="1">
        <v>42926</v>
      </c>
      <c r="P4660" s="1">
        <v>42937</v>
      </c>
      <c r="Q4660" s="5">
        <f>_xlfn.XLOOKUP(G4660,products!A:A,products!C:C,"")</f>
        <v>1096</v>
      </c>
      <c r="R4660">
        <v>5</v>
      </c>
      <c r="S4660" s="5">
        <f t="shared" si="72"/>
        <v>5480</v>
      </c>
    </row>
    <row r="4661" spans="1:19" x14ac:dyDescent="0.2">
      <c r="A4661" t="s">
        <v>4806</v>
      </c>
      <c r="B4661" t="s">
        <v>9026</v>
      </c>
      <c r="C4661" t="s">
        <v>27</v>
      </c>
      <c r="D4661" t="str">
        <f>_xlfn.XLOOKUP(C4661,sales_teams!A:A,sales_teams!B:B,"")</f>
        <v>E619716</v>
      </c>
      <c r="E4661" t="str">
        <f>_xlfn.XLOOKUP(C4661,sales_teams!A:A,sales_teams!C:C,"")</f>
        <v>Rocco Neubert</v>
      </c>
      <c r="F4661" t="str">
        <f>_xlfn.XLOOKUP(C4661,sales_teams!A:A,sales_teams!D:D,"")</f>
        <v>East</v>
      </c>
      <c r="G4661" t="s">
        <v>75</v>
      </c>
      <c r="H4661" t="str">
        <f>_xlfn.XLOOKUP(G4661,products!A:A,products!B:B,"")</f>
        <v>MG</v>
      </c>
      <c r="I4661" t="s">
        <v>387</v>
      </c>
      <c r="J4661" t="str">
        <f>_xlfn.XLOOKUP(I4661,accounts!A:A,accounts!B:B,"")</f>
        <v>technolgy</v>
      </c>
      <c r="K4661" t="str">
        <f>_xlfn.XLOOKUP(I4661,accounts!A:A,accounts!F:F,"")</f>
        <v>SMB</v>
      </c>
      <c r="L4661" t="s">
        <v>81</v>
      </c>
      <c r="M4661" t="s">
        <v>9039</v>
      </c>
      <c r="N4661" t="s">
        <v>9042</v>
      </c>
      <c r="O4661" s="1">
        <v>42926</v>
      </c>
      <c r="P4661" s="1">
        <v>42939</v>
      </c>
      <c r="Q4661" s="5">
        <f>_xlfn.XLOOKUP(G4661,products!A:A,products!C:C,"")</f>
        <v>3393</v>
      </c>
      <c r="R4661">
        <v>13</v>
      </c>
      <c r="S4661" s="5">
        <f t="shared" si="72"/>
        <v>44109</v>
      </c>
    </row>
    <row r="4662" spans="1:19" x14ac:dyDescent="0.2">
      <c r="A4662" t="s">
        <v>4807</v>
      </c>
      <c r="B4662" t="s">
        <v>9027</v>
      </c>
      <c r="C4662" t="s">
        <v>6</v>
      </c>
      <c r="D4662" t="str">
        <f>_xlfn.XLOOKUP(C4662,sales_teams!A:A,sales_teams!B:B,"")</f>
        <v>C163925</v>
      </c>
      <c r="E4662" t="str">
        <f>_xlfn.XLOOKUP(C4662,sales_teams!A:A,sales_teams!C:C,"")</f>
        <v>Dustin Brinkmann</v>
      </c>
      <c r="F4662" t="str">
        <f>_xlfn.XLOOKUP(C4662,sales_teams!A:A,sales_teams!D:D,"")</f>
        <v>Central</v>
      </c>
      <c r="G4662" t="s">
        <v>62</v>
      </c>
      <c r="H4662" t="str">
        <f>_xlfn.XLOOKUP(G4662,products!A:A,products!B:B,"")</f>
        <v>GTX</v>
      </c>
      <c r="I4662" t="s">
        <v>131</v>
      </c>
      <c r="J4662" t="str">
        <f>_xlfn.XLOOKUP(I4662,accounts!A:A,accounts!B:B,"")</f>
        <v>telecommunications</v>
      </c>
      <c r="K4662" t="str">
        <f>_xlfn.XLOOKUP(I4662,accounts!A:A,accounts!F:F,"")</f>
        <v>SMB</v>
      </c>
      <c r="L4662" t="s">
        <v>81</v>
      </c>
      <c r="M4662" t="s">
        <v>9039</v>
      </c>
      <c r="N4662" t="s">
        <v>9045</v>
      </c>
      <c r="O4662" s="1">
        <v>42926</v>
      </c>
      <c r="P4662" s="1">
        <v>42939</v>
      </c>
      <c r="Q4662" s="5">
        <f>_xlfn.XLOOKUP(G4662,products!A:A,products!C:C,"")</f>
        <v>550</v>
      </c>
      <c r="R4662">
        <v>43</v>
      </c>
      <c r="S4662" s="5">
        <f t="shared" si="72"/>
        <v>23650</v>
      </c>
    </row>
    <row r="4663" spans="1:19" x14ac:dyDescent="0.2">
      <c r="A4663" t="s">
        <v>4808</v>
      </c>
      <c r="B4663" t="s">
        <v>9028</v>
      </c>
      <c r="C4663" t="s">
        <v>15</v>
      </c>
      <c r="D4663" t="str">
        <f>_xlfn.XLOOKUP(C4663,sales_teams!A:A,sales_teams!B:B,"")</f>
        <v>C486814</v>
      </c>
      <c r="E4663" t="str">
        <f>_xlfn.XLOOKUP(C4663,sales_teams!A:A,sales_teams!C:C,"")</f>
        <v>Melvin Marxen</v>
      </c>
      <c r="F4663" t="str">
        <f>_xlfn.XLOOKUP(C4663,sales_teams!A:A,sales_teams!D:D,"")</f>
        <v>Central</v>
      </c>
      <c r="G4663" t="s">
        <v>54</v>
      </c>
      <c r="H4663" t="str">
        <f>_xlfn.XLOOKUP(G4663,products!A:A,products!B:B,"")</f>
        <v>GTX</v>
      </c>
      <c r="I4663" t="s">
        <v>55</v>
      </c>
      <c r="J4663" t="str">
        <f>_xlfn.XLOOKUP(I4663,accounts!A:A,accounts!B:B,"")</f>
        <v>retail</v>
      </c>
      <c r="K4663" t="str">
        <f>_xlfn.XLOOKUP(I4663,accounts!A:A,accounts!F:F,"")</f>
        <v>Mid-Market</v>
      </c>
      <c r="L4663" t="s">
        <v>81</v>
      </c>
      <c r="M4663" t="s">
        <v>9038</v>
      </c>
      <c r="N4663" t="s">
        <v>9043</v>
      </c>
      <c r="O4663" s="1">
        <v>42926</v>
      </c>
      <c r="P4663" s="1">
        <v>42928</v>
      </c>
      <c r="Q4663" s="5">
        <f>_xlfn.XLOOKUP(G4663,products!A:A,products!C:C,"")</f>
        <v>1096</v>
      </c>
      <c r="R4663">
        <v>39</v>
      </c>
      <c r="S4663" s="5">
        <f t="shared" si="72"/>
        <v>42744</v>
      </c>
    </row>
    <row r="4664" spans="1:19" x14ac:dyDescent="0.2">
      <c r="A4664" t="s">
        <v>4809</v>
      </c>
      <c r="B4664" t="s">
        <v>9027</v>
      </c>
      <c r="C4664" t="s">
        <v>15</v>
      </c>
      <c r="D4664" t="str">
        <f>_xlfn.XLOOKUP(C4664,sales_teams!A:A,sales_teams!B:B,"")</f>
        <v>C486814</v>
      </c>
      <c r="E4664" t="str">
        <f>_xlfn.XLOOKUP(C4664,sales_teams!A:A,sales_teams!C:C,"")</f>
        <v>Melvin Marxen</v>
      </c>
      <c r="F4664" t="str">
        <f>_xlfn.XLOOKUP(C4664,sales_teams!A:A,sales_teams!D:D,"")</f>
        <v>Central</v>
      </c>
      <c r="G4664" t="s">
        <v>60</v>
      </c>
      <c r="H4664" t="str">
        <f>_xlfn.XLOOKUP(G4664,products!A:A,products!B:B,"")</f>
        <v>MG</v>
      </c>
      <c r="I4664" t="s">
        <v>506</v>
      </c>
      <c r="J4664" t="str">
        <f>_xlfn.XLOOKUP(I4664,accounts!A:A,accounts!B:B,"")</f>
        <v>retail</v>
      </c>
      <c r="K4664" t="str">
        <f>_xlfn.XLOOKUP(I4664,accounts!A:A,accounts!F:F,"")</f>
        <v>Mid-Market</v>
      </c>
      <c r="L4664" t="s">
        <v>81</v>
      </c>
      <c r="M4664" t="s">
        <v>9039</v>
      </c>
      <c r="N4664" t="s">
        <v>9043</v>
      </c>
      <c r="O4664" s="1">
        <v>42926</v>
      </c>
      <c r="P4664" s="1">
        <v>42933</v>
      </c>
      <c r="Q4664" s="5">
        <f>_xlfn.XLOOKUP(G4664,products!A:A,products!C:C,"")</f>
        <v>55</v>
      </c>
      <c r="R4664">
        <v>33</v>
      </c>
      <c r="S4664" s="5">
        <f t="shared" si="72"/>
        <v>1815</v>
      </c>
    </row>
    <row r="4665" spans="1:19" x14ac:dyDescent="0.2">
      <c r="A4665" t="s">
        <v>4810</v>
      </c>
      <c r="B4665" t="s">
        <v>9025</v>
      </c>
      <c r="C4665" t="s">
        <v>15</v>
      </c>
      <c r="D4665" t="str">
        <f>_xlfn.XLOOKUP(C4665,sales_teams!A:A,sales_teams!B:B,"")</f>
        <v>C486814</v>
      </c>
      <c r="E4665" t="str">
        <f>_xlfn.XLOOKUP(C4665,sales_teams!A:A,sales_teams!C:C,"")</f>
        <v>Melvin Marxen</v>
      </c>
      <c r="F4665" t="str">
        <f>_xlfn.XLOOKUP(C4665,sales_teams!A:A,sales_teams!D:D,"")</f>
        <v>Central</v>
      </c>
      <c r="G4665" t="s">
        <v>75</v>
      </c>
      <c r="H4665" t="str">
        <f>_xlfn.XLOOKUP(G4665,products!A:A,products!B:B,"")</f>
        <v>MG</v>
      </c>
      <c r="I4665" t="s">
        <v>222</v>
      </c>
      <c r="J4665" t="str">
        <f>_xlfn.XLOOKUP(I4665,accounts!A:A,accounts!B:B,"")</f>
        <v>entertainment</v>
      </c>
      <c r="K4665" t="str">
        <f>_xlfn.XLOOKUP(I4665,accounts!A:A,accounts!F:F,"")</f>
        <v>SMB</v>
      </c>
      <c r="L4665" t="s">
        <v>56</v>
      </c>
      <c r="M4665" t="s">
        <v>9032</v>
      </c>
      <c r="N4665" t="s">
        <v>9042</v>
      </c>
      <c r="O4665" s="1">
        <v>42926</v>
      </c>
      <c r="P4665" s="1">
        <v>42981</v>
      </c>
      <c r="Q4665" s="5">
        <f>_xlfn.XLOOKUP(G4665,products!A:A,products!C:C,"")</f>
        <v>3393</v>
      </c>
      <c r="R4665">
        <v>6</v>
      </c>
      <c r="S4665" s="5">
        <f t="shared" si="72"/>
        <v>20358</v>
      </c>
    </row>
    <row r="4666" spans="1:19" x14ac:dyDescent="0.2">
      <c r="A4666" t="s">
        <v>4811</v>
      </c>
      <c r="B4666" t="s">
        <v>9025</v>
      </c>
      <c r="C4666" t="s">
        <v>13</v>
      </c>
      <c r="D4666" t="str">
        <f>_xlfn.XLOOKUP(C4666,sales_teams!A:A,sales_teams!B:B,"")</f>
        <v>C130664</v>
      </c>
      <c r="E4666" t="str">
        <f>_xlfn.XLOOKUP(C4666,sales_teams!A:A,sales_teams!C:C,"")</f>
        <v>Melvin Marxen</v>
      </c>
      <c r="F4666" t="str">
        <f>_xlfn.XLOOKUP(C4666,sales_teams!A:A,sales_teams!D:D,"")</f>
        <v>Central</v>
      </c>
      <c r="G4666" t="s">
        <v>8951</v>
      </c>
      <c r="H4666" t="str">
        <f>_xlfn.XLOOKUP(G4666,products!A:A,products!B:B,"")</f>
        <v>GTX</v>
      </c>
      <c r="I4666" t="s">
        <v>228</v>
      </c>
      <c r="J4666" t="str">
        <f>_xlfn.XLOOKUP(I4666,accounts!A:A,accounts!B:B,"")</f>
        <v>technolgy</v>
      </c>
      <c r="K4666" t="str">
        <f>_xlfn.XLOOKUP(I4666,accounts!A:A,accounts!F:F,"")</f>
        <v>Mid-Market</v>
      </c>
      <c r="L4666" t="s">
        <v>81</v>
      </c>
      <c r="M4666" t="s">
        <v>9036</v>
      </c>
      <c r="N4666" t="s">
        <v>9045</v>
      </c>
      <c r="O4666" s="1">
        <v>42926</v>
      </c>
      <c r="P4666" s="1">
        <v>42927</v>
      </c>
      <c r="Q4666" s="5">
        <f>_xlfn.XLOOKUP(G4666,products!A:A,products!C:C,"")</f>
        <v>4821</v>
      </c>
      <c r="R4666">
        <v>47</v>
      </c>
      <c r="S4666" s="5">
        <f t="shared" si="72"/>
        <v>226587</v>
      </c>
    </row>
    <row r="4667" spans="1:19" x14ac:dyDescent="0.2">
      <c r="A4667" t="s">
        <v>4812</v>
      </c>
      <c r="B4667" t="s">
        <v>9027</v>
      </c>
      <c r="C4667" t="s">
        <v>13</v>
      </c>
      <c r="D4667" t="str">
        <f>_xlfn.XLOOKUP(C4667,sales_teams!A:A,sales_teams!B:B,"")</f>
        <v>C130664</v>
      </c>
      <c r="E4667" t="str">
        <f>_xlfn.XLOOKUP(C4667,sales_teams!A:A,sales_teams!C:C,"")</f>
        <v>Melvin Marxen</v>
      </c>
      <c r="F4667" t="str">
        <f>_xlfn.XLOOKUP(C4667,sales_teams!A:A,sales_teams!D:D,"")</f>
        <v>Central</v>
      </c>
      <c r="G4667" t="s">
        <v>8951</v>
      </c>
      <c r="H4667" t="str">
        <f>_xlfn.XLOOKUP(G4667,products!A:A,products!B:B,"")</f>
        <v>GTX</v>
      </c>
      <c r="I4667" t="s">
        <v>104</v>
      </c>
      <c r="J4667" t="str">
        <f>_xlfn.XLOOKUP(I4667,accounts!A:A,accounts!B:B,"")</f>
        <v>services</v>
      </c>
      <c r="K4667" t="str">
        <f>_xlfn.XLOOKUP(I4667,accounts!A:A,accounts!F:F,"")</f>
        <v>Enterprise</v>
      </c>
      <c r="L4667" t="s">
        <v>56</v>
      </c>
      <c r="M4667" t="s">
        <v>9034</v>
      </c>
      <c r="N4667" t="s">
        <v>9045</v>
      </c>
      <c r="O4667" s="1">
        <v>42926</v>
      </c>
      <c r="P4667" s="1">
        <v>42934</v>
      </c>
      <c r="Q4667" s="5">
        <f>_xlfn.XLOOKUP(G4667,products!A:A,products!C:C,"")</f>
        <v>4821</v>
      </c>
      <c r="R4667">
        <v>35</v>
      </c>
      <c r="S4667" s="5">
        <f t="shared" si="72"/>
        <v>168735</v>
      </c>
    </row>
    <row r="4668" spans="1:19" x14ac:dyDescent="0.2">
      <c r="A4668" t="s">
        <v>4813</v>
      </c>
      <c r="B4668" t="s">
        <v>9027</v>
      </c>
      <c r="C4668" t="s">
        <v>13</v>
      </c>
      <c r="D4668" t="str">
        <f>_xlfn.XLOOKUP(C4668,sales_teams!A:A,sales_teams!B:B,"")</f>
        <v>C130664</v>
      </c>
      <c r="E4668" t="str">
        <f>_xlfn.XLOOKUP(C4668,sales_teams!A:A,sales_teams!C:C,"")</f>
        <v>Melvin Marxen</v>
      </c>
      <c r="F4668" t="str">
        <f>_xlfn.XLOOKUP(C4668,sales_teams!A:A,sales_teams!D:D,"")</f>
        <v>Central</v>
      </c>
      <c r="G4668" t="s">
        <v>75</v>
      </c>
      <c r="H4668" t="str">
        <f>_xlfn.XLOOKUP(G4668,products!A:A,products!B:B,"")</f>
        <v>MG</v>
      </c>
      <c r="I4668" t="s">
        <v>58</v>
      </c>
      <c r="J4668" t="str">
        <f>_xlfn.XLOOKUP(I4668,accounts!A:A,accounts!B:B,"")</f>
        <v>medical</v>
      </c>
      <c r="K4668" t="str">
        <f>_xlfn.XLOOKUP(I4668,accounts!A:A,accounts!F:F,"")</f>
        <v>Mid-Market</v>
      </c>
      <c r="L4668" t="s">
        <v>56</v>
      </c>
      <c r="M4668" t="s">
        <v>9033</v>
      </c>
      <c r="N4668" t="s">
        <v>9041</v>
      </c>
      <c r="O4668" s="1">
        <v>42926</v>
      </c>
      <c r="P4668" s="1">
        <v>42935</v>
      </c>
      <c r="Q4668" s="5">
        <f>_xlfn.XLOOKUP(G4668,products!A:A,products!C:C,"")</f>
        <v>3393</v>
      </c>
      <c r="R4668">
        <v>20</v>
      </c>
      <c r="S4668" s="5">
        <f t="shared" si="72"/>
        <v>67860</v>
      </c>
    </row>
    <row r="4669" spans="1:19" x14ac:dyDescent="0.2">
      <c r="A4669" t="s">
        <v>4814</v>
      </c>
      <c r="B4669" t="s">
        <v>9026</v>
      </c>
      <c r="C4669" t="s">
        <v>36</v>
      </c>
      <c r="D4669" t="str">
        <f>_xlfn.XLOOKUP(C4669,sales_teams!A:A,sales_teams!B:B,"")</f>
        <v>W815792</v>
      </c>
      <c r="E4669" t="str">
        <f>_xlfn.XLOOKUP(C4669,sales_teams!A:A,sales_teams!C:C,"")</f>
        <v>Celia Rouche</v>
      </c>
      <c r="F4669" t="str">
        <f>_xlfn.XLOOKUP(C4669,sales_teams!A:A,sales_teams!D:D,"")</f>
        <v>West</v>
      </c>
      <c r="G4669" t="s">
        <v>60</v>
      </c>
      <c r="H4669" t="str">
        <f>_xlfn.XLOOKUP(G4669,products!A:A,products!B:B,"")</f>
        <v>MG</v>
      </c>
      <c r="I4669" t="s">
        <v>233</v>
      </c>
      <c r="J4669" t="str">
        <f>_xlfn.XLOOKUP(I4669,accounts!A:A,accounts!B:B,"")</f>
        <v>medical</v>
      </c>
      <c r="K4669" t="str">
        <f>_xlfn.XLOOKUP(I4669,accounts!A:A,accounts!F:F,"")</f>
        <v>SMB</v>
      </c>
      <c r="L4669" t="s">
        <v>56</v>
      </c>
      <c r="M4669" t="s">
        <v>9032</v>
      </c>
      <c r="N4669" t="s">
        <v>9041</v>
      </c>
      <c r="O4669" s="1">
        <v>42926</v>
      </c>
      <c r="P4669" s="1">
        <v>42935</v>
      </c>
      <c r="Q4669" s="5">
        <f>_xlfn.XLOOKUP(G4669,products!A:A,products!C:C,"")</f>
        <v>55</v>
      </c>
      <c r="R4669">
        <v>32</v>
      </c>
      <c r="S4669" s="5">
        <f t="shared" si="72"/>
        <v>1760</v>
      </c>
    </row>
    <row r="4670" spans="1:19" x14ac:dyDescent="0.2">
      <c r="A4670" t="s">
        <v>4815</v>
      </c>
      <c r="B4670" t="s">
        <v>9027</v>
      </c>
      <c r="C4670" t="s">
        <v>40</v>
      </c>
      <c r="D4670" t="str">
        <f>_xlfn.XLOOKUP(C4670,sales_teams!A:A,sales_teams!B:B,"")</f>
        <v>W249222</v>
      </c>
      <c r="E4670" t="str">
        <f>_xlfn.XLOOKUP(C4670,sales_teams!A:A,sales_teams!C:C,"")</f>
        <v>Summer Sewald</v>
      </c>
      <c r="F4670" t="str">
        <f>_xlfn.XLOOKUP(C4670,sales_teams!A:A,sales_teams!D:D,"")</f>
        <v>West</v>
      </c>
      <c r="G4670" t="s">
        <v>75</v>
      </c>
      <c r="H4670" t="str">
        <f>_xlfn.XLOOKUP(G4670,products!A:A,products!B:B,"")</f>
        <v>MG</v>
      </c>
      <c r="I4670" t="s">
        <v>113</v>
      </c>
      <c r="J4670" t="str">
        <f>_xlfn.XLOOKUP(I4670,accounts!A:A,accounts!B:B,"")</f>
        <v>medical</v>
      </c>
      <c r="K4670" t="str">
        <f>_xlfn.XLOOKUP(I4670,accounts!A:A,accounts!F:F,"")</f>
        <v>Enterprise</v>
      </c>
      <c r="L4670" t="s">
        <v>56</v>
      </c>
      <c r="M4670" t="s">
        <v>9035</v>
      </c>
      <c r="N4670" t="s">
        <v>9042</v>
      </c>
      <c r="O4670" s="1">
        <v>42926</v>
      </c>
      <c r="P4670" s="1">
        <v>43042</v>
      </c>
      <c r="Q4670" s="5">
        <f>_xlfn.XLOOKUP(G4670,products!A:A,products!C:C,"")</f>
        <v>3393</v>
      </c>
      <c r="R4670">
        <v>46</v>
      </c>
      <c r="S4670" s="5">
        <f t="shared" si="72"/>
        <v>156078</v>
      </c>
    </row>
    <row r="4671" spans="1:19" x14ac:dyDescent="0.2">
      <c r="A4671" t="s">
        <v>4816</v>
      </c>
      <c r="B4671" t="s">
        <v>9028</v>
      </c>
      <c r="C4671" t="s">
        <v>43</v>
      </c>
      <c r="D4671" t="str">
        <f>_xlfn.XLOOKUP(C4671,sales_teams!A:A,sales_teams!B:B,"")</f>
        <v>W596440</v>
      </c>
      <c r="E4671" t="str">
        <f>_xlfn.XLOOKUP(C4671,sales_teams!A:A,sales_teams!C:C,"")</f>
        <v>Summer Sewald</v>
      </c>
      <c r="F4671" t="str">
        <f>_xlfn.XLOOKUP(C4671,sales_teams!A:A,sales_teams!D:D,"")</f>
        <v>West</v>
      </c>
      <c r="G4671" t="s">
        <v>54</v>
      </c>
      <c r="H4671" t="str">
        <f>_xlfn.XLOOKUP(G4671,products!A:A,products!B:B,"")</f>
        <v>GTX</v>
      </c>
      <c r="I4671" t="s">
        <v>113</v>
      </c>
      <c r="J4671" t="str">
        <f>_xlfn.XLOOKUP(I4671,accounts!A:A,accounts!B:B,"")</f>
        <v>medical</v>
      </c>
      <c r="K4671" t="str">
        <f>_xlfn.XLOOKUP(I4671,accounts!A:A,accounts!F:F,"")</f>
        <v>Enterprise</v>
      </c>
      <c r="L4671" t="s">
        <v>81</v>
      </c>
      <c r="M4671" t="s">
        <v>9039</v>
      </c>
      <c r="N4671" t="s">
        <v>9045</v>
      </c>
      <c r="O4671" s="1">
        <v>42926</v>
      </c>
      <c r="P4671" s="1">
        <v>43050</v>
      </c>
      <c r="Q4671" s="5">
        <f>_xlfn.XLOOKUP(G4671,products!A:A,products!C:C,"")</f>
        <v>1096</v>
      </c>
      <c r="R4671">
        <v>10</v>
      </c>
      <c r="S4671" s="5">
        <f t="shared" si="72"/>
        <v>10960</v>
      </c>
    </row>
    <row r="4672" spans="1:19" x14ac:dyDescent="0.2">
      <c r="A4672" t="s">
        <v>4817</v>
      </c>
      <c r="B4672" t="s">
        <v>9026</v>
      </c>
      <c r="C4672" t="s">
        <v>43</v>
      </c>
      <c r="D4672" t="str">
        <f>_xlfn.XLOOKUP(C4672,sales_teams!A:A,sales_teams!B:B,"")</f>
        <v>W596440</v>
      </c>
      <c r="E4672" t="str">
        <f>_xlfn.XLOOKUP(C4672,sales_teams!A:A,sales_teams!C:C,"")</f>
        <v>Summer Sewald</v>
      </c>
      <c r="F4672" t="str">
        <f>_xlfn.XLOOKUP(C4672,sales_teams!A:A,sales_teams!D:D,"")</f>
        <v>West</v>
      </c>
      <c r="G4672" t="s">
        <v>8951</v>
      </c>
      <c r="H4672" t="str">
        <f>_xlfn.XLOOKUP(G4672,products!A:A,products!B:B,"")</f>
        <v>GTX</v>
      </c>
      <c r="I4672" t="s">
        <v>142</v>
      </c>
      <c r="J4672" t="str">
        <f>_xlfn.XLOOKUP(I4672,accounts!A:A,accounts!B:B,"")</f>
        <v>finance</v>
      </c>
      <c r="K4672" t="str">
        <f>_xlfn.XLOOKUP(I4672,accounts!A:A,accounts!F:F,"")</f>
        <v>SMB</v>
      </c>
      <c r="L4672" t="s">
        <v>81</v>
      </c>
      <c r="M4672" t="s">
        <v>9039</v>
      </c>
      <c r="N4672" t="s">
        <v>9045</v>
      </c>
      <c r="O4672" s="1">
        <v>42926</v>
      </c>
      <c r="P4672" s="1">
        <v>42928</v>
      </c>
      <c r="Q4672" s="5">
        <f>_xlfn.XLOOKUP(G4672,products!A:A,products!C:C,"")</f>
        <v>4821</v>
      </c>
      <c r="R4672">
        <v>19</v>
      </c>
      <c r="S4672" s="5">
        <f t="shared" si="72"/>
        <v>91599</v>
      </c>
    </row>
    <row r="4673" spans="1:19" x14ac:dyDescent="0.2">
      <c r="A4673" t="s">
        <v>4818</v>
      </c>
      <c r="B4673" t="s">
        <v>9025</v>
      </c>
      <c r="C4673" t="s">
        <v>43</v>
      </c>
      <c r="D4673" t="str">
        <f>_xlfn.XLOOKUP(C4673,sales_teams!A:A,sales_teams!B:B,"")</f>
        <v>W596440</v>
      </c>
      <c r="E4673" t="str">
        <f>_xlfn.XLOOKUP(C4673,sales_teams!A:A,sales_teams!C:C,"")</f>
        <v>Summer Sewald</v>
      </c>
      <c r="F4673" t="str">
        <f>_xlfn.XLOOKUP(C4673,sales_teams!A:A,sales_teams!D:D,"")</f>
        <v>West</v>
      </c>
      <c r="G4673" t="s">
        <v>83</v>
      </c>
      <c r="H4673" t="str">
        <f>_xlfn.XLOOKUP(G4673,products!A:A,products!B:B,"")</f>
        <v>GTX</v>
      </c>
      <c r="I4673" t="s">
        <v>65</v>
      </c>
      <c r="J4673" t="str">
        <f>_xlfn.XLOOKUP(I4673,accounts!A:A,accounts!B:B,"")</f>
        <v>services</v>
      </c>
      <c r="K4673" t="str">
        <f>_xlfn.XLOOKUP(I4673,accounts!A:A,accounts!F:F,"")</f>
        <v>Mid-Market</v>
      </c>
      <c r="L4673" t="s">
        <v>56</v>
      </c>
      <c r="M4673" t="s">
        <v>9033</v>
      </c>
      <c r="N4673" t="s">
        <v>9043</v>
      </c>
      <c r="O4673" s="1">
        <v>42926</v>
      </c>
      <c r="P4673" s="1">
        <v>43000</v>
      </c>
      <c r="Q4673" s="5">
        <f>_xlfn.XLOOKUP(G4673,products!A:A,products!C:C,"")</f>
        <v>5482</v>
      </c>
      <c r="R4673">
        <v>27</v>
      </c>
      <c r="S4673" s="5">
        <f t="shared" si="72"/>
        <v>148014</v>
      </c>
    </row>
    <row r="4674" spans="1:19" x14ac:dyDescent="0.2">
      <c r="A4674" t="s">
        <v>4819</v>
      </c>
      <c r="B4674" t="s">
        <v>9027</v>
      </c>
      <c r="C4674" t="s">
        <v>43</v>
      </c>
      <c r="D4674" t="str">
        <f>_xlfn.XLOOKUP(C4674,sales_teams!A:A,sales_teams!B:B,"")</f>
        <v>W596440</v>
      </c>
      <c r="E4674" t="str">
        <f>_xlfn.XLOOKUP(C4674,sales_teams!A:A,sales_teams!C:C,"")</f>
        <v>Summer Sewald</v>
      </c>
      <c r="F4674" t="str">
        <f>_xlfn.XLOOKUP(C4674,sales_teams!A:A,sales_teams!D:D,"")</f>
        <v>West</v>
      </c>
      <c r="G4674" t="s">
        <v>60</v>
      </c>
      <c r="H4674" t="str">
        <f>_xlfn.XLOOKUP(G4674,products!A:A,products!B:B,"")</f>
        <v>MG</v>
      </c>
      <c r="I4674" t="s">
        <v>190</v>
      </c>
      <c r="J4674" t="str">
        <f>_xlfn.XLOOKUP(I4674,accounts!A:A,accounts!B:B,"")</f>
        <v>software</v>
      </c>
      <c r="K4674" t="str">
        <f>_xlfn.XLOOKUP(I4674,accounts!A:A,accounts!F:F,"")</f>
        <v>SMB</v>
      </c>
      <c r="L4674" t="s">
        <v>56</v>
      </c>
      <c r="M4674" t="s">
        <v>9034</v>
      </c>
      <c r="N4674" t="s">
        <v>9045</v>
      </c>
      <c r="O4674" s="1">
        <v>42926</v>
      </c>
      <c r="P4674" s="1">
        <v>42927</v>
      </c>
      <c r="Q4674" s="5">
        <f>_xlfn.XLOOKUP(G4674,products!A:A,products!C:C,"")</f>
        <v>55</v>
      </c>
      <c r="R4674">
        <v>4</v>
      </c>
      <c r="S4674" s="5">
        <f t="shared" si="72"/>
        <v>220</v>
      </c>
    </row>
    <row r="4675" spans="1:19" x14ac:dyDescent="0.2">
      <c r="A4675" t="s">
        <v>4820</v>
      </c>
      <c r="B4675" t="s">
        <v>9027</v>
      </c>
      <c r="C4675" t="s">
        <v>42</v>
      </c>
      <c r="D4675" t="str">
        <f>_xlfn.XLOOKUP(C4675,sales_teams!A:A,sales_teams!B:B,"")</f>
        <v>W674591</v>
      </c>
      <c r="E4675" t="str">
        <f>_xlfn.XLOOKUP(C4675,sales_teams!A:A,sales_teams!C:C,"")</f>
        <v>Summer Sewald</v>
      </c>
      <c r="F4675" t="str">
        <f>_xlfn.XLOOKUP(C4675,sales_teams!A:A,sales_teams!D:D,"")</f>
        <v>West</v>
      </c>
      <c r="G4675" t="s">
        <v>83</v>
      </c>
      <c r="H4675" t="str">
        <f>_xlfn.XLOOKUP(G4675,products!A:A,products!B:B,"")</f>
        <v>GTX</v>
      </c>
      <c r="I4675" t="s">
        <v>84</v>
      </c>
      <c r="J4675" t="str">
        <f>_xlfn.XLOOKUP(I4675,accounts!A:A,accounts!B:B,"")</f>
        <v>marketing</v>
      </c>
      <c r="K4675" t="str">
        <f>_xlfn.XLOOKUP(I4675,accounts!A:A,accounts!F:F,"")</f>
        <v>Mid-Market</v>
      </c>
      <c r="L4675" t="s">
        <v>81</v>
      </c>
      <c r="M4675" t="s">
        <v>9038</v>
      </c>
      <c r="N4675" t="s">
        <v>9042</v>
      </c>
      <c r="O4675" s="1">
        <v>42926</v>
      </c>
      <c r="P4675" s="1">
        <v>42928</v>
      </c>
      <c r="Q4675" s="5">
        <f>_xlfn.XLOOKUP(G4675,products!A:A,products!C:C,"")</f>
        <v>5482</v>
      </c>
      <c r="R4675">
        <v>48</v>
      </c>
      <c r="S4675" s="5">
        <f t="shared" ref="S4675:S4738" si="73">Q4675*R4675</f>
        <v>263136</v>
      </c>
    </row>
    <row r="4676" spans="1:19" x14ac:dyDescent="0.2">
      <c r="A4676" t="s">
        <v>4821</v>
      </c>
      <c r="B4676" t="s">
        <v>9026</v>
      </c>
      <c r="C4676" t="s">
        <v>42</v>
      </c>
      <c r="D4676" t="str">
        <f>_xlfn.XLOOKUP(C4676,sales_teams!A:A,sales_teams!B:B,"")</f>
        <v>W674591</v>
      </c>
      <c r="E4676" t="str">
        <f>_xlfn.XLOOKUP(C4676,sales_teams!A:A,sales_teams!C:C,"")</f>
        <v>Summer Sewald</v>
      </c>
      <c r="F4676" t="str">
        <f>_xlfn.XLOOKUP(C4676,sales_teams!A:A,sales_teams!D:D,"")</f>
        <v>West</v>
      </c>
      <c r="G4676" t="s">
        <v>8951</v>
      </c>
      <c r="H4676" t="str">
        <f>_xlfn.XLOOKUP(G4676,products!A:A,products!B:B,"")</f>
        <v>GTX</v>
      </c>
      <c r="I4676" t="s">
        <v>174</v>
      </c>
      <c r="J4676" t="str">
        <f>_xlfn.XLOOKUP(I4676,accounts!A:A,accounts!B:B,"")</f>
        <v>services</v>
      </c>
      <c r="K4676" t="str">
        <f>_xlfn.XLOOKUP(I4676,accounts!A:A,accounts!F:F,"")</f>
        <v>Mid-Market</v>
      </c>
      <c r="L4676" t="s">
        <v>81</v>
      </c>
      <c r="M4676" t="s">
        <v>9037</v>
      </c>
      <c r="N4676" t="s">
        <v>9043</v>
      </c>
      <c r="O4676" s="1">
        <v>42926</v>
      </c>
      <c r="P4676" s="1">
        <v>42933</v>
      </c>
      <c r="Q4676" s="5">
        <f>_xlfn.XLOOKUP(G4676,products!A:A,products!C:C,"")</f>
        <v>4821</v>
      </c>
      <c r="R4676">
        <v>7</v>
      </c>
      <c r="S4676" s="5">
        <f t="shared" si="73"/>
        <v>33747</v>
      </c>
    </row>
    <row r="4677" spans="1:19" x14ac:dyDescent="0.2">
      <c r="A4677" t="s">
        <v>4822</v>
      </c>
      <c r="B4677" t="s">
        <v>9027</v>
      </c>
      <c r="C4677" t="s">
        <v>37</v>
      </c>
      <c r="D4677" t="str">
        <f>_xlfn.XLOOKUP(C4677,sales_teams!A:A,sales_teams!B:B,"")</f>
        <v>W337844</v>
      </c>
      <c r="E4677" t="str">
        <f>_xlfn.XLOOKUP(C4677,sales_teams!A:A,sales_teams!C:C,"")</f>
        <v>Celia Rouche</v>
      </c>
      <c r="F4677" t="str">
        <f>_xlfn.XLOOKUP(C4677,sales_teams!A:A,sales_teams!D:D,"")</f>
        <v>West</v>
      </c>
      <c r="G4677" t="s">
        <v>83</v>
      </c>
      <c r="H4677" t="str">
        <f>_xlfn.XLOOKUP(G4677,products!A:A,products!B:B,"")</f>
        <v>GTX</v>
      </c>
      <c r="I4677" t="s">
        <v>65</v>
      </c>
      <c r="J4677" t="str">
        <f>_xlfn.XLOOKUP(I4677,accounts!A:A,accounts!B:B,"")</f>
        <v>services</v>
      </c>
      <c r="K4677" t="str">
        <f>_xlfn.XLOOKUP(I4677,accounts!A:A,accounts!F:F,"")</f>
        <v>Mid-Market</v>
      </c>
      <c r="L4677" t="s">
        <v>81</v>
      </c>
      <c r="M4677" t="s">
        <v>9038</v>
      </c>
      <c r="N4677" t="s">
        <v>9043</v>
      </c>
      <c r="O4677" s="1">
        <v>42926</v>
      </c>
      <c r="P4677" s="1">
        <v>42976</v>
      </c>
      <c r="Q4677" s="5">
        <f>_xlfn.XLOOKUP(G4677,products!A:A,products!C:C,"")</f>
        <v>5482</v>
      </c>
      <c r="R4677">
        <v>22</v>
      </c>
      <c r="S4677" s="5">
        <f t="shared" si="73"/>
        <v>120604</v>
      </c>
    </row>
    <row r="4678" spans="1:19" x14ac:dyDescent="0.2">
      <c r="A4678" t="s">
        <v>4823</v>
      </c>
      <c r="B4678" t="s">
        <v>9026</v>
      </c>
      <c r="C4678" t="s">
        <v>12</v>
      </c>
      <c r="D4678" t="str">
        <f>_xlfn.XLOOKUP(C4678,sales_teams!A:A,sales_teams!B:B,"")</f>
        <v>C234392</v>
      </c>
      <c r="E4678" t="str">
        <f>_xlfn.XLOOKUP(C4678,sales_teams!A:A,sales_teams!C:C,"")</f>
        <v>Melvin Marxen</v>
      </c>
      <c r="F4678" t="str">
        <f>_xlfn.XLOOKUP(C4678,sales_teams!A:A,sales_teams!D:D,"")</f>
        <v>Central</v>
      </c>
      <c r="G4678" t="s">
        <v>75</v>
      </c>
      <c r="H4678" t="str">
        <f>_xlfn.XLOOKUP(G4678,products!A:A,products!B:B,"")</f>
        <v>MG</v>
      </c>
      <c r="I4678" t="s">
        <v>168</v>
      </c>
      <c r="J4678" t="str">
        <f>_xlfn.XLOOKUP(I4678,accounts!A:A,accounts!B:B,"")</f>
        <v>technolgy</v>
      </c>
      <c r="K4678" t="str">
        <f>_xlfn.XLOOKUP(I4678,accounts!A:A,accounts!F:F,"")</f>
        <v>Enterprise</v>
      </c>
      <c r="L4678" t="s">
        <v>81</v>
      </c>
      <c r="M4678" t="s">
        <v>9037</v>
      </c>
      <c r="N4678" t="s">
        <v>9045</v>
      </c>
      <c r="O4678" s="1">
        <v>42926</v>
      </c>
      <c r="P4678" s="1">
        <v>42928</v>
      </c>
      <c r="Q4678" s="5">
        <f>_xlfn.XLOOKUP(G4678,products!A:A,products!C:C,"")</f>
        <v>3393</v>
      </c>
      <c r="R4678">
        <v>5</v>
      </c>
      <c r="S4678" s="5">
        <f t="shared" si="73"/>
        <v>16965</v>
      </c>
    </row>
    <row r="4679" spans="1:19" x14ac:dyDescent="0.2">
      <c r="A4679" t="s">
        <v>4824</v>
      </c>
      <c r="B4679" t="s">
        <v>9025</v>
      </c>
      <c r="C4679" t="s">
        <v>9</v>
      </c>
      <c r="D4679" t="str">
        <f>_xlfn.XLOOKUP(C4679,sales_teams!A:A,sales_teams!B:B,"")</f>
        <v>C62195</v>
      </c>
      <c r="E4679" t="str">
        <f>_xlfn.XLOOKUP(C4679,sales_teams!A:A,sales_teams!C:C,"")</f>
        <v>Dustin Brinkmann</v>
      </c>
      <c r="F4679" t="str">
        <f>_xlfn.XLOOKUP(C4679,sales_teams!A:A,sales_teams!D:D,"")</f>
        <v>Central</v>
      </c>
      <c r="G4679" t="s">
        <v>60</v>
      </c>
      <c r="H4679" t="str">
        <f>_xlfn.XLOOKUP(G4679,products!A:A,products!B:B,"")</f>
        <v>MG</v>
      </c>
      <c r="I4679" t="s">
        <v>55</v>
      </c>
      <c r="J4679" t="str">
        <f>_xlfn.XLOOKUP(I4679,accounts!A:A,accounts!B:B,"")</f>
        <v>retail</v>
      </c>
      <c r="K4679" t="str">
        <f>_xlfn.XLOOKUP(I4679,accounts!A:A,accounts!F:F,"")</f>
        <v>Mid-Market</v>
      </c>
      <c r="L4679" t="s">
        <v>81</v>
      </c>
      <c r="M4679" t="s">
        <v>9039</v>
      </c>
      <c r="N4679" t="s">
        <v>9042</v>
      </c>
      <c r="O4679" s="1">
        <v>42926</v>
      </c>
      <c r="P4679" s="1">
        <v>42937</v>
      </c>
      <c r="Q4679" s="5">
        <f>_xlfn.XLOOKUP(G4679,products!A:A,products!C:C,"")</f>
        <v>55</v>
      </c>
      <c r="R4679">
        <v>32</v>
      </c>
      <c r="S4679" s="5">
        <f t="shared" si="73"/>
        <v>1760</v>
      </c>
    </row>
    <row r="4680" spans="1:19" x14ac:dyDescent="0.2">
      <c r="A4680" t="s">
        <v>4825</v>
      </c>
      <c r="B4680" t="s">
        <v>9027</v>
      </c>
      <c r="C4680" t="s">
        <v>9</v>
      </c>
      <c r="D4680" t="str">
        <f>_xlfn.XLOOKUP(C4680,sales_teams!A:A,sales_teams!B:B,"")</f>
        <v>C62195</v>
      </c>
      <c r="E4680" t="str">
        <f>_xlfn.XLOOKUP(C4680,sales_teams!A:A,sales_teams!C:C,"")</f>
        <v>Dustin Brinkmann</v>
      </c>
      <c r="F4680" t="str">
        <f>_xlfn.XLOOKUP(C4680,sales_teams!A:A,sales_teams!D:D,"")</f>
        <v>Central</v>
      </c>
      <c r="G4680" t="s">
        <v>62</v>
      </c>
      <c r="H4680" t="str">
        <f>_xlfn.XLOOKUP(G4680,products!A:A,products!B:B,"")</f>
        <v>GTX</v>
      </c>
      <c r="I4680" t="s">
        <v>58</v>
      </c>
      <c r="J4680" t="str">
        <f>_xlfn.XLOOKUP(I4680,accounts!A:A,accounts!B:B,"")</f>
        <v>medical</v>
      </c>
      <c r="K4680" t="str">
        <f>_xlfn.XLOOKUP(I4680,accounts!A:A,accounts!F:F,"")</f>
        <v>Mid-Market</v>
      </c>
      <c r="L4680" t="s">
        <v>56</v>
      </c>
      <c r="M4680" t="s">
        <v>9035</v>
      </c>
      <c r="N4680" t="s">
        <v>9043</v>
      </c>
      <c r="O4680" s="1">
        <v>42926</v>
      </c>
      <c r="P4680" s="1">
        <v>42935</v>
      </c>
      <c r="Q4680" s="5">
        <f>_xlfn.XLOOKUP(G4680,products!A:A,products!C:C,"")</f>
        <v>550</v>
      </c>
      <c r="R4680">
        <v>45</v>
      </c>
      <c r="S4680" s="5">
        <f t="shared" si="73"/>
        <v>24750</v>
      </c>
    </row>
    <row r="4681" spans="1:19" x14ac:dyDescent="0.2">
      <c r="A4681" t="s">
        <v>4826</v>
      </c>
      <c r="B4681" t="s">
        <v>9027</v>
      </c>
      <c r="C4681" t="s">
        <v>29</v>
      </c>
      <c r="D4681" t="str">
        <f>_xlfn.XLOOKUP(C4681,sales_teams!A:A,sales_teams!B:B,"")</f>
        <v>E571180</v>
      </c>
      <c r="E4681" t="str">
        <f>_xlfn.XLOOKUP(C4681,sales_teams!A:A,sales_teams!C:C,"")</f>
        <v>Rocco Neubert</v>
      </c>
      <c r="F4681" t="str">
        <f>_xlfn.XLOOKUP(C4681,sales_teams!A:A,sales_teams!D:D,"")</f>
        <v>East</v>
      </c>
      <c r="G4681" t="s">
        <v>54</v>
      </c>
      <c r="H4681" t="str">
        <f>_xlfn.XLOOKUP(G4681,products!A:A,products!B:B,"")</f>
        <v>GTX</v>
      </c>
      <c r="I4681" t="s">
        <v>387</v>
      </c>
      <c r="J4681" t="str">
        <f>_xlfn.XLOOKUP(I4681,accounts!A:A,accounts!B:B,"")</f>
        <v>technolgy</v>
      </c>
      <c r="K4681" t="str">
        <f>_xlfn.XLOOKUP(I4681,accounts!A:A,accounts!F:F,"")</f>
        <v>SMB</v>
      </c>
      <c r="L4681" t="s">
        <v>81</v>
      </c>
      <c r="M4681" t="s">
        <v>9037</v>
      </c>
      <c r="N4681" t="s">
        <v>9043</v>
      </c>
      <c r="O4681" s="1">
        <v>42926</v>
      </c>
      <c r="P4681" s="1">
        <v>42934</v>
      </c>
      <c r="Q4681" s="5">
        <f>_xlfn.XLOOKUP(G4681,products!A:A,products!C:C,"")</f>
        <v>1096</v>
      </c>
      <c r="R4681">
        <v>17</v>
      </c>
      <c r="S4681" s="5">
        <f t="shared" si="73"/>
        <v>18632</v>
      </c>
    </row>
    <row r="4682" spans="1:19" x14ac:dyDescent="0.2">
      <c r="A4682" t="s">
        <v>4827</v>
      </c>
      <c r="B4682" t="s">
        <v>9027</v>
      </c>
      <c r="C4682" t="s">
        <v>29</v>
      </c>
      <c r="D4682" t="str">
        <f>_xlfn.XLOOKUP(C4682,sales_teams!A:A,sales_teams!B:B,"")</f>
        <v>E571180</v>
      </c>
      <c r="E4682" t="str">
        <f>_xlfn.XLOOKUP(C4682,sales_teams!A:A,sales_teams!C:C,"")</f>
        <v>Rocco Neubert</v>
      </c>
      <c r="F4682" t="str">
        <f>_xlfn.XLOOKUP(C4682,sales_teams!A:A,sales_teams!D:D,"")</f>
        <v>East</v>
      </c>
      <c r="G4682" t="s">
        <v>60</v>
      </c>
      <c r="H4682" t="str">
        <f>_xlfn.XLOOKUP(G4682,products!A:A,products!B:B,"")</f>
        <v>MG</v>
      </c>
      <c r="I4682" t="s">
        <v>292</v>
      </c>
      <c r="J4682" t="str">
        <f>_xlfn.XLOOKUP(I4682,accounts!A:A,accounts!B:B,"")</f>
        <v>retail</v>
      </c>
      <c r="K4682" t="str">
        <f>_xlfn.XLOOKUP(I4682,accounts!A:A,accounts!F:F,"")</f>
        <v>Mid-Market</v>
      </c>
      <c r="L4682" t="s">
        <v>56</v>
      </c>
      <c r="M4682" t="s">
        <v>9034</v>
      </c>
      <c r="N4682" t="s">
        <v>9041</v>
      </c>
      <c r="O4682" s="1">
        <v>42926</v>
      </c>
      <c r="P4682" s="1">
        <v>42933</v>
      </c>
      <c r="Q4682" s="5">
        <f>_xlfn.XLOOKUP(G4682,products!A:A,products!C:C,"")</f>
        <v>55</v>
      </c>
      <c r="R4682">
        <v>31</v>
      </c>
      <c r="S4682" s="5">
        <f t="shared" si="73"/>
        <v>1705</v>
      </c>
    </row>
    <row r="4683" spans="1:19" x14ac:dyDescent="0.2">
      <c r="A4683" t="s">
        <v>4828</v>
      </c>
      <c r="B4683" t="s">
        <v>9028</v>
      </c>
      <c r="C4683" t="s">
        <v>21</v>
      </c>
      <c r="D4683" t="str">
        <f>_xlfn.XLOOKUP(C4683,sales_teams!A:A,sales_teams!B:B,"")</f>
        <v>E777204</v>
      </c>
      <c r="E4683" t="str">
        <f>_xlfn.XLOOKUP(C4683,sales_teams!A:A,sales_teams!C:C,"")</f>
        <v>Cara Losch</v>
      </c>
      <c r="F4683" t="str">
        <f>_xlfn.XLOOKUP(C4683,sales_teams!A:A,sales_teams!D:D,"")</f>
        <v>East</v>
      </c>
      <c r="G4683" t="s">
        <v>8951</v>
      </c>
      <c r="H4683" t="str">
        <f>_xlfn.XLOOKUP(G4683,products!A:A,products!B:B,"")</f>
        <v>GTX</v>
      </c>
      <c r="J4683">
        <f>_xlfn.XLOOKUP(I4683,accounts!A:A,accounts!B:B,"")</f>
        <v>0</v>
      </c>
      <c r="K4683">
        <f>_xlfn.XLOOKUP(I4683,accounts!A:A,accounts!F:F,"")</f>
        <v>0</v>
      </c>
      <c r="L4683" t="s">
        <v>76</v>
      </c>
      <c r="N4683" t="s">
        <v>9044</v>
      </c>
      <c r="O4683" s="1">
        <v>42926</v>
      </c>
      <c r="Q4683" s="5">
        <f>_xlfn.XLOOKUP(G4683,products!A:A,products!C:C,"")</f>
        <v>4821</v>
      </c>
      <c r="R4683">
        <v>44</v>
      </c>
      <c r="S4683" s="5">
        <f t="shared" si="73"/>
        <v>212124</v>
      </c>
    </row>
    <row r="4684" spans="1:19" x14ac:dyDescent="0.2">
      <c r="A4684" t="s">
        <v>4829</v>
      </c>
      <c r="B4684" t="s">
        <v>9026</v>
      </c>
      <c r="C4684" t="s">
        <v>32</v>
      </c>
      <c r="D4684" t="str">
        <f>_xlfn.XLOOKUP(C4684,sales_teams!A:A,sales_teams!B:B,"")</f>
        <v>W975078</v>
      </c>
      <c r="E4684" t="str">
        <f>_xlfn.XLOOKUP(C4684,sales_teams!A:A,sales_teams!C:C,"")</f>
        <v>Celia Rouche</v>
      </c>
      <c r="F4684" t="str">
        <f>_xlfn.XLOOKUP(C4684,sales_teams!A:A,sales_teams!D:D,"")</f>
        <v>West</v>
      </c>
      <c r="G4684" t="s">
        <v>8951</v>
      </c>
      <c r="H4684" t="str">
        <f>_xlfn.XLOOKUP(G4684,products!A:A,products!B:B,"")</f>
        <v>GTX</v>
      </c>
      <c r="I4684" t="s">
        <v>287</v>
      </c>
      <c r="J4684" t="str">
        <f>_xlfn.XLOOKUP(I4684,accounts!A:A,accounts!B:B,"")</f>
        <v>retail</v>
      </c>
      <c r="K4684" t="str">
        <f>_xlfn.XLOOKUP(I4684,accounts!A:A,accounts!F:F,"")</f>
        <v>Enterprise</v>
      </c>
      <c r="L4684" t="s">
        <v>56</v>
      </c>
      <c r="M4684" t="s">
        <v>9035</v>
      </c>
      <c r="N4684" t="s">
        <v>9043</v>
      </c>
      <c r="O4684" s="1">
        <v>42926</v>
      </c>
      <c r="P4684" s="1">
        <v>42984</v>
      </c>
      <c r="Q4684" s="5">
        <f>_xlfn.XLOOKUP(G4684,products!A:A,products!C:C,"")</f>
        <v>4821</v>
      </c>
      <c r="R4684">
        <v>38</v>
      </c>
      <c r="S4684" s="5">
        <f t="shared" si="73"/>
        <v>183198</v>
      </c>
    </row>
    <row r="4685" spans="1:19" x14ac:dyDescent="0.2">
      <c r="A4685" t="s">
        <v>4830</v>
      </c>
      <c r="B4685" t="s">
        <v>9028</v>
      </c>
      <c r="C4685" t="s">
        <v>17</v>
      </c>
      <c r="D4685" t="str">
        <f>_xlfn.XLOOKUP(C4685,sales_teams!A:A,sales_teams!B:B,"")</f>
        <v>E152967</v>
      </c>
      <c r="E4685" t="str">
        <f>_xlfn.XLOOKUP(C4685,sales_teams!A:A,sales_teams!C:C,"")</f>
        <v>Cara Losch</v>
      </c>
      <c r="F4685" t="str">
        <f>_xlfn.XLOOKUP(C4685,sales_teams!A:A,sales_teams!D:D,"")</f>
        <v>East</v>
      </c>
      <c r="G4685" t="s">
        <v>62</v>
      </c>
      <c r="H4685" t="str">
        <f>_xlfn.XLOOKUP(G4685,products!A:A,products!B:B,"")</f>
        <v>GTX</v>
      </c>
      <c r="J4685">
        <f>_xlfn.XLOOKUP(I4685,accounts!A:A,accounts!B:B,"")</f>
        <v>0</v>
      </c>
      <c r="K4685">
        <f>_xlfn.XLOOKUP(I4685,accounts!A:A,accounts!F:F,"")</f>
        <v>0</v>
      </c>
      <c r="L4685" t="s">
        <v>76</v>
      </c>
      <c r="N4685" t="s">
        <v>9044</v>
      </c>
      <c r="O4685" s="1">
        <v>42926</v>
      </c>
      <c r="Q4685" s="5">
        <f>_xlfn.XLOOKUP(G4685,products!A:A,products!C:C,"")</f>
        <v>550</v>
      </c>
      <c r="R4685">
        <v>16</v>
      </c>
      <c r="S4685" s="5">
        <f t="shared" si="73"/>
        <v>8800</v>
      </c>
    </row>
    <row r="4686" spans="1:19" x14ac:dyDescent="0.2">
      <c r="A4686" t="s">
        <v>4831</v>
      </c>
      <c r="B4686" t="s">
        <v>9025</v>
      </c>
      <c r="C4686" t="s">
        <v>44</v>
      </c>
      <c r="D4686" t="str">
        <f>_xlfn.XLOOKUP(C4686,sales_teams!A:A,sales_teams!B:B,"")</f>
        <v>W202814</v>
      </c>
      <c r="E4686" t="str">
        <f>_xlfn.XLOOKUP(C4686,sales_teams!A:A,sales_teams!C:C,"")</f>
        <v>Summer Sewald</v>
      </c>
      <c r="F4686" t="str">
        <f>_xlfn.XLOOKUP(C4686,sales_teams!A:A,sales_teams!D:D,"")</f>
        <v>West</v>
      </c>
      <c r="G4686" t="s">
        <v>83</v>
      </c>
      <c r="H4686" t="str">
        <f>_xlfn.XLOOKUP(G4686,products!A:A,products!B:B,"")</f>
        <v>GTX</v>
      </c>
      <c r="I4686" t="s">
        <v>144</v>
      </c>
      <c r="J4686" t="str">
        <f>_xlfn.XLOOKUP(I4686,accounts!A:A,accounts!B:B,"")</f>
        <v>retail</v>
      </c>
      <c r="K4686" t="str">
        <f>_xlfn.XLOOKUP(I4686,accounts!A:A,accounts!F:F,"")</f>
        <v>Mid-Market</v>
      </c>
      <c r="L4686" t="s">
        <v>81</v>
      </c>
      <c r="M4686" t="s">
        <v>9037</v>
      </c>
      <c r="N4686" t="s">
        <v>9043</v>
      </c>
      <c r="O4686" s="1">
        <v>42926</v>
      </c>
      <c r="P4686" s="1">
        <v>42931</v>
      </c>
      <c r="Q4686" s="5">
        <f>_xlfn.XLOOKUP(G4686,products!A:A,products!C:C,"")</f>
        <v>5482</v>
      </c>
      <c r="R4686">
        <v>17</v>
      </c>
      <c r="S4686" s="5">
        <f t="shared" si="73"/>
        <v>93194</v>
      </c>
    </row>
    <row r="4687" spans="1:19" x14ac:dyDescent="0.2">
      <c r="A4687" t="s">
        <v>4832</v>
      </c>
      <c r="B4687" t="s">
        <v>9028</v>
      </c>
      <c r="C4687" t="s">
        <v>30</v>
      </c>
      <c r="D4687" t="str">
        <f>_xlfn.XLOOKUP(C4687,sales_teams!A:A,sales_teams!B:B,"")</f>
        <v>E558564</v>
      </c>
      <c r="E4687" t="str">
        <f>_xlfn.XLOOKUP(C4687,sales_teams!A:A,sales_teams!C:C,"")</f>
        <v>Rocco Neubert</v>
      </c>
      <c r="F4687" t="str">
        <f>_xlfn.XLOOKUP(C4687,sales_teams!A:A,sales_teams!D:D,"")</f>
        <v>East</v>
      </c>
      <c r="G4687" t="s">
        <v>75</v>
      </c>
      <c r="H4687" t="str">
        <f>_xlfn.XLOOKUP(G4687,products!A:A,products!B:B,"")</f>
        <v>MG</v>
      </c>
      <c r="I4687" t="s">
        <v>215</v>
      </c>
      <c r="J4687" t="str">
        <f>_xlfn.XLOOKUP(I4687,accounts!A:A,accounts!B:B,"")</f>
        <v>technolgy</v>
      </c>
      <c r="K4687" t="str">
        <f>_xlfn.XLOOKUP(I4687,accounts!A:A,accounts!F:F,"")</f>
        <v>Enterprise</v>
      </c>
      <c r="L4687" t="s">
        <v>81</v>
      </c>
      <c r="M4687" t="s">
        <v>9038</v>
      </c>
      <c r="N4687" t="s">
        <v>9045</v>
      </c>
      <c r="O4687" s="1">
        <v>42927</v>
      </c>
      <c r="P4687" s="1">
        <v>42937</v>
      </c>
      <c r="Q4687" s="5">
        <f>_xlfn.XLOOKUP(G4687,products!A:A,products!C:C,"")</f>
        <v>3393</v>
      </c>
      <c r="R4687">
        <v>44</v>
      </c>
      <c r="S4687" s="5">
        <f t="shared" si="73"/>
        <v>149292</v>
      </c>
    </row>
    <row r="4688" spans="1:19" x14ac:dyDescent="0.2">
      <c r="A4688" t="s">
        <v>4833</v>
      </c>
      <c r="B4688" t="s">
        <v>9027</v>
      </c>
      <c r="C4688" t="s">
        <v>27</v>
      </c>
      <c r="D4688" t="str">
        <f>_xlfn.XLOOKUP(C4688,sales_teams!A:A,sales_teams!B:B,"")</f>
        <v>E619716</v>
      </c>
      <c r="E4688" t="str">
        <f>_xlfn.XLOOKUP(C4688,sales_teams!A:A,sales_teams!C:C,"")</f>
        <v>Rocco Neubert</v>
      </c>
      <c r="F4688" t="str">
        <f>_xlfn.XLOOKUP(C4688,sales_teams!A:A,sales_teams!D:D,"")</f>
        <v>East</v>
      </c>
      <c r="G4688" t="s">
        <v>83</v>
      </c>
      <c r="H4688" t="str">
        <f>_xlfn.XLOOKUP(G4688,products!A:A,products!B:B,"")</f>
        <v>GTX</v>
      </c>
      <c r="J4688">
        <f>_xlfn.XLOOKUP(I4688,accounts!A:A,accounts!B:B,"")</f>
        <v>0</v>
      </c>
      <c r="K4688">
        <f>_xlfn.XLOOKUP(I4688,accounts!A:A,accounts!F:F,"")</f>
        <v>0</v>
      </c>
      <c r="L4688" t="s">
        <v>76</v>
      </c>
      <c r="N4688" t="s">
        <v>9044</v>
      </c>
      <c r="O4688" s="1">
        <v>42927</v>
      </c>
      <c r="Q4688" s="5">
        <f>_xlfn.XLOOKUP(G4688,products!A:A,products!C:C,"")</f>
        <v>5482</v>
      </c>
      <c r="R4688">
        <v>39</v>
      </c>
      <c r="S4688" s="5">
        <f t="shared" si="73"/>
        <v>213798</v>
      </c>
    </row>
    <row r="4689" spans="1:19" x14ac:dyDescent="0.2">
      <c r="A4689" t="s">
        <v>4834</v>
      </c>
      <c r="B4689" t="s">
        <v>9028</v>
      </c>
      <c r="C4689" t="s">
        <v>6</v>
      </c>
      <c r="D4689" t="str">
        <f>_xlfn.XLOOKUP(C4689,sales_teams!A:A,sales_teams!B:B,"")</f>
        <v>C163925</v>
      </c>
      <c r="E4689" t="str">
        <f>_xlfn.XLOOKUP(C4689,sales_teams!A:A,sales_teams!C:C,"")</f>
        <v>Dustin Brinkmann</v>
      </c>
      <c r="F4689" t="str">
        <f>_xlfn.XLOOKUP(C4689,sales_teams!A:A,sales_teams!D:D,"")</f>
        <v>Central</v>
      </c>
      <c r="G4689" t="s">
        <v>62</v>
      </c>
      <c r="H4689" t="str">
        <f>_xlfn.XLOOKUP(G4689,products!A:A,products!B:B,"")</f>
        <v>GTX</v>
      </c>
      <c r="I4689" t="s">
        <v>246</v>
      </c>
      <c r="J4689" t="str">
        <f>_xlfn.XLOOKUP(I4689,accounts!A:A,accounts!B:B,"")</f>
        <v>marketing</v>
      </c>
      <c r="K4689" t="str">
        <f>_xlfn.XLOOKUP(I4689,accounts!A:A,accounts!F:F,"")</f>
        <v>SMB</v>
      </c>
      <c r="L4689" t="s">
        <v>81</v>
      </c>
      <c r="M4689" t="s">
        <v>9039</v>
      </c>
      <c r="N4689" t="s">
        <v>9041</v>
      </c>
      <c r="O4689" s="1">
        <v>42927</v>
      </c>
      <c r="P4689" s="1">
        <v>42994</v>
      </c>
      <c r="Q4689" s="5">
        <f>_xlfn.XLOOKUP(G4689,products!A:A,products!C:C,"")</f>
        <v>550</v>
      </c>
      <c r="R4689">
        <v>50</v>
      </c>
      <c r="S4689" s="5">
        <f t="shared" si="73"/>
        <v>27500</v>
      </c>
    </row>
    <row r="4690" spans="1:19" x14ac:dyDescent="0.2">
      <c r="A4690" t="s">
        <v>4835</v>
      </c>
      <c r="B4690" t="s">
        <v>9025</v>
      </c>
      <c r="C4690" t="s">
        <v>6</v>
      </c>
      <c r="D4690" t="str">
        <f>_xlfn.XLOOKUP(C4690,sales_teams!A:A,sales_teams!B:B,"")</f>
        <v>C163925</v>
      </c>
      <c r="E4690" t="str">
        <f>_xlfn.XLOOKUP(C4690,sales_teams!A:A,sales_teams!C:C,"")</f>
        <v>Dustin Brinkmann</v>
      </c>
      <c r="F4690" t="str">
        <f>_xlfn.XLOOKUP(C4690,sales_teams!A:A,sales_teams!D:D,"")</f>
        <v>Central</v>
      </c>
      <c r="G4690" t="s">
        <v>54</v>
      </c>
      <c r="H4690" t="str">
        <f>_xlfn.XLOOKUP(G4690,products!A:A,products!B:B,"")</f>
        <v>GTX</v>
      </c>
      <c r="I4690" t="s">
        <v>93</v>
      </c>
      <c r="J4690" t="str">
        <f>_xlfn.XLOOKUP(I4690,accounts!A:A,accounts!B:B,"")</f>
        <v>telecommunications</v>
      </c>
      <c r="K4690" t="str">
        <f>_xlfn.XLOOKUP(I4690,accounts!A:A,accounts!F:F,"")</f>
        <v>Enterprise</v>
      </c>
      <c r="L4690" t="s">
        <v>81</v>
      </c>
      <c r="M4690" t="s">
        <v>9040</v>
      </c>
      <c r="N4690" t="s">
        <v>9041</v>
      </c>
      <c r="O4690" s="1">
        <v>42927</v>
      </c>
      <c r="P4690" s="1">
        <v>42929</v>
      </c>
      <c r="Q4690" s="5">
        <f>_xlfn.XLOOKUP(G4690,products!A:A,products!C:C,"")</f>
        <v>1096</v>
      </c>
      <c r="R4690">
        <v>26</v>
      </c>
      <c r="S4690" s="5">
        <f t="shared" si="73"/>
        <v>28496</v>
      </c>
    </row>
    <row r="4691" spans="1:19" x14ac:dyDescent="0.2">
      <c r="A4691" t="s">
        <v>4836</v>
      </c>
      <c r="B4691" t="s">
        <v>9025</v>
      </c>
      <c r="C4691" t="s">
        <v>20</v>
      </c>
      <c r="D4691" t="str">
        <f>_xlfn.XLOOKUP(C4691,sales_teams!A:A,sales_teams!B:B,"")</f>
        <v>E500449</v>
      </c>
      <c r="E4691" t="str">
        <f>_xlfn.XLOOKUP(C4691,sales_teams!A:A,sales_teams!C:C,"")</f>
        <v>Cara Losch</v>
      </c>
      <c r="F4691" t="str">
        <f>_xlfn.XLOOKUP(C4691,sales_teams!A:A,sales_teams!D:D,"")</f>
        <v>East</v>
      </c>
      <c r="G4691" t="s">
        <v>75</v>
      </c>
      <c r="H4691" t="str">
        <f>_xlfn.XLOOKUP(G4691,products!A:A,products!B:B,"")</f>
        <v>MG</v>
      </c>
      <c r="I4691" t="s">
        <v>160</v>
      </c>
      <c r="J4691" t="str">
        <f>_xlfn.XLOOKUP(I4691,accounts!A:A,accounts!B:B,"")</f>
        <v>medical</v>
      </c>
      <c r="K4691" t="str">
        <f>_xlfn.XLOOKUP(I4691,accounts!A:A,accounts!F:F,"")</f>
        <v>Enterprise</v>
      </c>
      <c r="L4691" t="s">
        <v>81</v>
      </c>
      <c r="M4691" t="s">
        <v>9040</v>
      </c>
      <c r="N4691" t="s">
        <v>9043</v>
      </c>
      <c r="O4691" s="1">
        <v>42927</v>
      </c>
      <c r="P4691" s="1">
        <v>42929</v>
      </c>
      <c r="Q4691" s="5">
        <f>_xlfn.XLOOKUP(G4691,products!A:A,products!C:C,"")</f>
        <v>3393</v>
      </c>
      <c r="R4691">
        <v>21</v>
      </c>
      <c r="S4691" s="5">
        <f t="shared" si="73"/>
        <v>71253</v>
      </c>
    </row>
    <row r="4692" spans="1:19" x14ac:dyDescent="0.2">
      <c r="A4692" t="s">
        <v>4837</v>
      </c>
      <c r="B4692" t="s">
        <v>9025</v>
      </c>
      <c r="C4692" t="s">
        <v>25</v>
      </c>
      <c r="D4692" t="str">
        <f>_xlfn.XLOOKUP(C4692,sales_teams!A:A,sales_teams!B:B,"")</f>
        <v>E372575</v>
      </c>
      <c r="E4692" t="str">
        <f>_xlfn.XLOOKUP(C4692,sales_teams!A:A,sales_teams!C:C,"")</f>
        <v>Rocco Neubert</v>
      </c>
      <c r="F4692" t="str">
        <f>_xlfn.XLOOKUP(C4692,sales_teams!A:A,sales_teams!D:D,"")</f>
        <v>East</v>
      </c>
      <c r="G4692" t="s">
        <v>8951</v>
      </c>
      <c r="H4692" t="str">
        <f>_xlfn.XLOOKUP(G4692,products!A:A,products!B:B,"")</f>
        <v>GTX</v>
      </c>
      <c r="I4692" t="s">
        <v>160</v>
      </c>
      <c r="J4692" t="str">
        <f>_xlfn.XLOOKUP(I4692,accounts!A:A,accounts!B:B,"")</f>
        <v>medical</v>
      </c>
      <c r="K4692" t="str">
        <f>_xlfn.XLOOKUP(I4692,accounts!A:A,accounts!F:F,"")</f>
        <v>Enterprise</v>
      </c>
      <c r="L4692" t="s">
        <v>81</v>
      </c>
      <c r="M4692" t="s">
        <v>9038</v>
      </c>
      <c r="N4692" t="s">
        <v>9045</v>
      </c>
      <c r="O4692" s="1">
        <v>42927</v>
      </c>
      <c r="P4692" s="1">
        <v>42965</v>
      </c>
      <c r="Q4692" s="5">
        <f>_xlfn.XLOOKUP(G4692,products!A:A,products!C:C,"")</f>
        <v>4821</v>
      </c>
      <c r="R4692">
        <v>41</v>
      </c>
      <c r="S4692" s="5">
        <f t="shared" si="73"/>
        <v>197661</v>
      </c>
    </row>
    <row r="4693" spans="1:19" x14ac:dyDescent="0.2">
      <c r="A4693" t="s">
        <v>4838</v>
      </c>
      <c r="B4693" t="s">
        <v>9026</v>
      </c>
      <c r="C4693" t="s">
        <v>25</v>
      </c>
      <c r="D4693" t="str">
        <f>_xlfn.XLOOKUP(C4693,sales_teams!A:A,sales_teams!B:B,"")</f>
        <v>E372575</v>
      </c>
      <c r="E4693" t="str">
        <f>_xlfn.XLOOKUP(C4693,sales_teams!A:A,sales_teams!C:C,"")</f>
        <v>Rocco Neubert</v>
      </c>
      <c r="F4693" t="str">
        <f>_xlfn.XLOOKUP(C4693,sales_teams!A:A,sales_teams!D:D,"")</f>
        <v>East</v>
      </c>
      <c r="G4693" t="s">
        <v>83</v>
      </c>
      <c r="H4693" t="str">
        <f>_xlfn.XLOOKUP(G4693,products!A:A,products!B:B,"")</f>
        <v>GTX</v>
      </c>
      <c r="I4693" t="s">
        <v>255</v>
      </c>
      <c r="J4693" t="str">
        <f>_xlfn.XLOOKUP(I4693,accounts!A:A,accounts!B:B,"")</f>
        <v>telecommunications</v>
      </c>
      <c r="K4693" t="str">
        <f>_xlfn.XLOOKUP(I4693,accounts!A:A,accounts!F:F,"")</f>
        <v>Enterprise</v>
      </c>
      <c r="L4693" t="s">
        <v>56</v>
      </c>
      <c r="M4693" t="s">
        <v>9032</v>
      </c>
      <c r="N4693" t="s">
        <v>9043</v>
      </c>
      <c r="O4693" s="1">
        <v>42927</v>
      </c>
      <c r="P4693" s="1">
        <v>42935</v>
      </c>
      <c r="Q4693" s="5">
        <f>_xlfn.XLOOKUP(G4693,products!A:A,products!C:C,"")</f>
        <v>5482</v>
      </c>
      <c r="R4693">
        <v>7</v>
      </c>
      <c r="S4693" s="5">
        <f t="shared" si="73"/>
        <v>38374</v>
      </c>
    </row>
    <row r="4694" spans="1:19" x14ac:dyDescent="0.2">
      <c r="A4694" t="s">
        <v>4839</v>
      </c>
      <c r="B4694" t="s">
        <v>9027</v>
      </c>
      <c r="C4694" t="s">
        <v>15</v>
      </c>
      <c r="D4694" t="str">
        <f>_xlfn.XLOOKUP(C4694,sales_teams!A:A,sales_teams!B:B,"")</f>
        <v>C486814</v>
      </c>
      <c r="E4694" t="str">
        <f>_xlfn.XLOOKUP(C4694,sales_teams!A:A,sales_teams!C:C,"")</f>
        <v>Melvin Marxen</v>
      </c>
      <c r="F4694" t="str">
        <f>_xlfn.XLOOKUP(C4694,sales_teams!A:A,sales_teams!D:D,"")</f>
        <v>Central</v>
      </c>
      <c r="G4694" t="s">
        <v>62</v>
      </c>
      <c r="H4694" t="str">
        <f>_xlfn.XLOOKUP(G4694,products!A:A,products!B:B,"")</f>
        <v>GTX</v>
      </c>
      <c r="I4694" t="s">
        <v>78</v>
      </c>
      <c r="J4694" t="str">
        <f>_xlfn.XLOOKUP(I4694,accounts!A:A,accounts!B:B,"")</f>
        <v>medical</v>
      </c>
      <c r="K4694" t="str">
        <f>_xlfn.XLOOKUP(I4694,accounts!A:A,accounts!F:F,"")</f>
        <v>Mid-Market</v>
      </c>
      <c r="L4694" t="s">
        <v>81</v>
      </c>
      <c r="M4694" t="s">
        <v>9039</v>
      </c>
      <c r="N4694" t="s">
        <v>9043</v>
      </c>
      <c r="O4694" s="1">
        <v>42927</v>
      </c>
      <c r="P4694" s="1">
        <v>43048</v>
      </c>
      <c r="Q4694" s="5">
        <f>_xlfn.XLOOKUP(G4694,products!A:A,products!C:C,"")</f>
        <v>550</v>
      </c>
      <c r="R4694">
        <v>26</v>
      </c>
      <c r="S4694" s="5">
        <f t="shared" si="73"/>
        <v>14300</v>
      </c>
    </row>
    <row r="4695" spans="1:19" x14ac:dyDescent="0.2">
      <c r="A4695" t="s">
        <v>4840</v>
      </c>
      <c r="B4695" t="s">
        <v>9027</v>
      </c>
      <c r="C4695" t="s">
        <v>15</v>
      </c>
      <c r="D4695" t="str">
        <f>_xlfn.XLOOKUP(C4695,sales_teams!A:A,sales_teams!B:B,"")</f>
        <v>C486814</v>
      </c>
      <c r="E4695" t="str">
        <f>_xlfn.XLOOKUP(C4695,sales_teams!A:A,sales_teams!C:C,"")</f>
        <v>Melvin Marxen</v>
      </c>
      <c r="F4695" t="str">
        <f>_xlfn.XLOOKUP(C4695,sales_teams!A:A,sales_teams!D:D,"")</f>
        <v>Central</v>
      </c>
      <c r="G4695" t="s">
        <v>8951</v>
      </c>
      <c r="H4695" t="str">
        <f>_xlfn.XLOOKUP(G4695,products!A:A,products!B:B,"")</f>
        <v>GTX</v>
      </c>
      <c r="I4695" t="s">
        <v>63</v>
      </c>
      <c r="J4695" t="str">
        <f>_xlfn.XLOOKUP(I4695,accounts!A:A,accounts!B:B,"")</f>
        <v>software</v>
      </c>
      <c r="K4695" t="str">
        <f>_xlfn.XLOOKUP(I4695,accounts!A:A,accounts!F:F,"")</f>
        <v>Mid-Market</v>
      </c>
      <c r="L4695" t="s">
        <v>81</v>
      </c>
      <c r="M4695" t="s">
        <v>9037</v>
      </c>
      <c r="N4695" t="s">
        <v>9042</v>
      </c>
      <c r="O4695" s="1">
        <v>42927</v>
      </c>
      <c r="P4695" s="1">
        <v>42928</v>
      </c>
      <c r="Q4695" s="5">
        <f>_xlfn.XLOOKUP(G4695,products!A:A,products!C:C,"")</f>
        <v>4821</v>
      </c>
      <c r="R4695">
        <v>10</v>
      </c>
      <c r="S4695" s="5">
        <f t="shared" si="73"/>
        <v>48210</v>
      </c>
    </row>
    <row r="4696" spans="1:19" x14ac:dyDescent="0.2">
      <c r="A4696" t="s">
        <v>4841</v>
      </c>
      <c r="B4696" t="s">
        <v>9027</v>
      </c>
      <c r="C4696" t="s">
        <v>15</v>
      </c>
      <c r="D4696" t="str">
        <f>_xlfn.XLOOKUP(C4696,sales_teams!A:A,sales_teams!B:B,"")</f>
        <v>C486814</v>
      </c>
      <c r="E4696" t="str">
        <f>_xlfn.XLOOKUP(C4696,sales_teams!A:A,sales_teams!C:C,"")</f>
        <v>Melvin Marxen</v>
      </c>
      <c r="F4696" t="str">
        <f>_xlfn.XLOOKUP(C4696,sales_teams!A:A,sales_teams!D:D,"")</f>
        <v>Central</v>
      </c>
      <c r="G4696" t="s">
        <v>8951</v>
      </c>
      <c r="H4696" t="str">
        <f>_xlfn.XLOOKUP(G4696,products!A:A,products!B:B,"")</f>
        <v>GTX</v>
      </c>
      <c r="I4696" t="s">
        <v>133</v>
      </c>
      <c r="J4696" t="str">
        <f>_xlfn.XLOOKUP(I4696,accounts!A:A,accounts!B:B,"")</f>
        <v>finance</v>
      </c>
      <c r="K4696" t="str">
        <f>_xlfn.XLOOKUP(I4696,accounts!A:A,accounts!F:F,"")</f>
        <v>Mid-Market</v>
      </c>
      <c r="L4696" t="s">
        <v>81</v>
      </c>
      <c r="M4696" t="s">
        <v>9039</v>
      </c>
      <c r="N4696" t="s">
        <v>9042</v>
      </c>
      <c r="O4696" s="1">
        <v>42927</v>
      </c>
      <c r="P4696" s="1">
        <v>42934</v>
      </c>
      <c r="Q4696" s="5">
        <f>_xlfn.XLOOKUP(G4696,products!A:A,products!C:C,"")</f>
        <v>4821</v>
      </c>
      <c r="R4696">
        <v>13</v>
      </c>
      <c r="S4696" s="5">
        <f t="shared" si="73"/>
        <v>62673</v>
      </c>
    </row>
    <row r="4697" spans="1:19" x14ac:dyDescent="0.2">
      <c r="A4697" t="s">
        <v>4842</v>
      </c>
      <c r="B4697" t="s">
        <v>9027</v>
      </c>
      <c r="C4697" t="s">
        <v>13</v>
      </c>
      <c r="D4697" t="str">
        <f>_xlfn.XLOOKUP(C4697,sales_teams!A:A,sales_teams!B:B,"")</f>
        <v>C130664</v>
      </c>
      <c r="E4697" t="str">
        <f>_xlfn.XLOOKUP(C4697,sales_teams!A:A,sales_teams!C:C,"")</f>
        <v>Melvin Marxen</v>
      </c>
      <c r="F4697" t="str">
        <f>_xlfn.XLOOKUP(C4697,sales_teams!A:A,sales_teams!D:D,"")</f>
        <v>Central</v>
      </c>
      <c r="G4697" t="s">
        <v>75</v>
      </c>
      <c r="H4697" t="str">
        <f>_xlfn.XLOOKUP(G4697,products!A:A,products!B:B,"")</f>
        <v>MG</v>
      </c>
      <c r="I4697" t="s">
        <v>80</v>
      </c>
      <c r="J4697" t="str">
        <f>_xlfn.XLOOKUP(I4697,accounts!A:A,accounts!B:B,"")</f>
        <v>retail</v>
      </c>
      <c r="K4697" t="str">
        <f>_xlfn.XLOOKUP(I4697,accounts!A:A,accounts!F:F,"")</f>
        <v>Mid-Market</v>
      </c>
      <c r="L4697" t="s">
        <v>56</v>
      </c>
      <c r="M4697" t="s">
        <v>9033</v>
      </c>
      <c r="N4697" t="s">
        <v>9045</v>
      </c>
      <c r="O4697" s="1">
        <v>42927</v>
      </c>
      <c r="P4697" s="1">
        <v>42928</v>
      </c>
      <c r="Q4697" s="5">
        <f>_xlfn.XLOOKUP(G4697,products!A:A,products!C:C,"")</f>
        <v>3393</v>
      </c>
      <c r="R4697">
        <v>11</v>
      </c>
      <c r="S4697" s="5">
        <f t="shared" si="73"/>
        <v>37323</v>
      </c>
    </row>
    <row r="4698" spans="1:19" x14ac:dyDescent="0.2">
      <c r="A4698" t="s">
        <v>4843</v>
      </c>
      <c r="B4698" t="s">
        <v>9027</v>
      </c>
      <c r="C4698" t="s">
        <v>36</v>
      </c>
      <c r="D4698" t="str">
        <f>_xlfn.XLOOKUP(C4698,sales_teams!A:A,sales_teams!B:B,"")</f>
        <v>W815792</v>
      </c>
      <c r="E4698" t="str">
        <f>_xlfn.XLOOKUP(C4698,sales_teams!A:A,sales_teams!C:C,"")</f>
        <v>Celia Rouche</v>
      </c>
      <c r="F4698" t="str">
        <f>_xlfn.XLOOKUP(C4698,sales_teams!A:A,sales_teams!D:D,"")</f>
        <v>West</v>
      </c>
      <c r="G4698" t="s">
        <v>60</v>
      </c>
      <c r="H4698" t="str">
        <f>_xlfn.XLOOKUP(G4698,products!A:A,products!B:B,"")</f>
        <v>MG</v>
      </c>
      <c r="I4698" t="s">
        <v>119</v>
      </c>
      <c r="J4698" t="str">
        <f>_xlfn.XLOOKUP(I4698,accounts!A:A,accounts!B:B,"")</f>
        <v>finance</v>
      </c>
      <c r="K4698" t="str">
        <f>_xlfn.XLOOKUP(I4698,accounts!A:A,accounts!F:F,"")</f>
        <v>Enterprise</v>
      </c>
      <c r="L4698" t="s">
        <v>81</v>
      </c>
      <c r="M4698" t="s">
        <v>9037</v>
      </c>
      <c r="N4698" t="s">
        <v>9042</v>
      </c>
      <c r="O4698" s="1">
        <v>42927</v>
      </c>
      <c r="P4698" s="1">
        <v>42928</v>
      </c>
      <c r="Q4698" s="5">
        <f>_xlfn.XLOOKUP(G4698,products!A:A,products!C:C,"")</f>
        <v>55</v>
      </c>
      <c r="R4698">
        <v>30</v>
      </c>
      <c r="S4698" s="5">
        <f t="shared" si="73"/>
        <v>1650</v>
      </c>
    </row>
    <row r="4699" spans="1:19" x14ac:dyDescent="0.2">
      <c r="A4699" t="s">
        <v>4844</v>
      </c>
      <c r="B4699" t="s">
        <v>9025</v>
      </c>
      <c r="C4699" t="s">
        <v>36</v>
      </c>
      <c r="D4699" t="str">
        <f>_xlfn.XLOOKUP(C4699,sales_teams!A:A,sales_teams!B:B,"")</f>
        <v>W815792</v>
      </c>
      <c r="E4699" t="str">
        <f>_xlfn.XLOOKUP(C4699,sales_teams!A:A,sales_teams!C:C,"")</f>
        <v>Celia Rouche</v>
      </c>
      <c r="F4699" t="str">
        <f>_xlfn.XLOOKUP(C4699,sales_teams!A:A,sales_teams!D:D,"")</f>
        <v>West</v>
      </c>
      <c r="G4699" t="s">
        <v>75</v>
      </c>
      <c r="H4699" t="str">
        <f>_xlfn.XLOOKUP(G4699,products!A:A,products!B:B,"")</f>
        <v>MG</v>
      </c>
      <c r="I4699" t="s">
        <v>88</v>
      </c>
      <c r="J4699" t="str">
        <f>_xlfn.XLOOKUP(I4699,accounts!A:A,accounts!B:B,"")</f>
        <v>employment</v>
      </c>
      <c r="K4699" t="str">
        <f>_xlfn.XLOOKUP(I4699,accounts!A:A,accounts!F:F,"")</f>
        <v>Mid-Market</v>
      </c>
      <c r="L4699" t="s">
        <v>56</v>
      </c>
      <c r="M4699" t="s">
        <v>9035</v>
      </c>
      <c r="N4699" t="s">
        <v>9043</v>
      </c>
      <c r="O4699" s="1">
        <v>42927</v>
      </c>
      <c r="P4699" s="1">
        <v>42986</v>
      </c>
      <c r="Q4699" s="5">
        <f>_xlfn.XLOOKUP(G4699,products!A:A,products!C:C,"")</f>
        <v>3393</v>
      </c>
      <c r="R4699">
        <v>29</v>
      </c>
      <c r="S4699" s="5">
        <f t="shared" si="73"/>
        <v>98397</v>
      </c>
    </row>
    <row r="4700" spans="1:19" x14ac:dyDescent="0.2">
      <c r="A4700" t="s">
        <v>4845</v>
      </c>
      <c r="B4700" t="s">
        <v>9025</v>
      </c>
      <c r="C4700" t="s">
        <v>40</v>
      </c>
      <c r="D4700" t="str">
        <f>_xlfn.XLOOKUP(C4700,sales_teams!A:A,sales_teams!B:B,"")</f>
        <v>W249222</v>
      </c>
      <c r="E4700" t="str">
        <f>_xlfn.XLOOKUP(C4700,sales_teams!A:A,sales_teams!C:C,"")</f>
        <v>Summer Sewald</v>
      </c>
      <c r="F4700" t="str">
        <f>_xlfn.XLOOKUP(C4700,sales_teams!A:A,sales_teams!D:D,"")</f>
        <v>West</v>
      </c>
      <c r="G4700" t="s">
        <v>83</v>
      </c>
      <c r="H4700" t="str">
        <f>_xlfn.XLOOKUP(G4700,products!A:A,products!B:B,"")</f>
        <v>GTX</v>
      </c>
      <c r="I4700" t="s">
        <v>142</v>
      </c>
      <c r="J4700" t="str">
        <f>_xlfn.XLOOKUP(I4700,accounts!A:A,accounts!B:B,"")</f>
        <v>finance</v>
      </c>
      <c r="K4700" t="str">
        <f>_xlfn.XLOOKUP(I4700,accounts!A:A,accounts!F:F,"")</f>
        <v>SMB</v>
      </c>
      <c r="L4700" t="s">
        <v>81</v>
      </c>
      <c r="M4700" t="s">
        <v>9040</v>
      </c>
      <c r="N4700" t="s">
        <v>9041</v>
      </c>
      <c r="O4700" s="1">
        <v>42927</v>
      </c>
      <c r="P4700" s="1">
        <v>42928</v>
      </c>
      <c r="Q4700" s="5">
        <f>_xlfn.XLOOKUP(G4700,products!A:A,products!C:C,"")</f>
        <v>5482</v>
      </c>
      <c r="R4700">
        <v>8</v>
      </c>
      <c r="S4700" s="5">
        <f t="shared" si="73"/>
        <v>43856</v>
      </c>
    </row>
    <row r="4701" spans="1:19" x14ac:dyDescent="0.2">
      <c r="A4701" t="s">
        <v>4846</v>
      </c>
      <c r="B4701" t="s">
        <v>9028</v>
      </c>
      <c r="C4701" t="s">
        <v>40</v>
      </c>
      <c r="D4701" t="str">
        <f>_xlfn.XLOOKUP(C4701,sales_teams!A:A,sales_teams!B:B,"")</f>
        <v>W249222</v>
      </c>
      <c r="E4701" t="str">
        <f>_xlfn.XLOOKUP(C4701,sales_teams!A:A,sales_teams!C:C,"")</f>
        <v>Summer Sewald</v>
      </c>
      <c r="F4701" t="str">
        <f>_xlfn.XLOOKUP(C4701,sales_teams!A:A,sales_teams!D:D,"")</f>
        <v>West</v>
      </c>
      <c r="G4701" t="s">
        <v>60</v>
      </c>
      <c r="H4701" t="str">
        <f>_xlfn.XLOOKUP(G4701,products!A:A,products!B:B,"")</f>
        <v>MG</v>
      </c>
      <c r="I4701" t="s">
        <v>165</v>
      </c>
      <c r="J4701" t="str">
        <f>_xlfn.XLOOKUP(I4701,accounts!A:A,accounts!B:B,"")</f>
        <v>marketing</v>
      </c>
      <c r="K4701" t="str">
        <f>_xlfn.XLOOKUP(I4701,accounts!A:A,accounts!F:F,"")</f>
        <v>Enterprise</v>
      </c>
      <c r="L4701" t="s">
        <v>56</v>
      </c>
      <c r="M4701" t="s">
        <v>9032</v>
      </c>
      <c r="N4701" t="s">
        <v>9041</v>
      </c>
      <c r="O4701" s="1">
        <v>42927</v>
      </c>
      <c r="P4701" s="1">
        <v>42934</v>
      </c>
      <c r="Q4701" s="5">
        <f>_xlfn.XLOOKUP(G4701,products!A:A,products!C:C,"")</f>
        <v>55</v>
      </c>
      <c r="R4701">
        <v>19</v>
      </c>
      <c r="S4701" s="5">
        <f t="shared" si="73"/>
        <v>1045</v>
      </c>
    </row>
    <row r="4702" spans="1:19" x14ac:dyDescent="0.2">
      <c r="A4702" t="s">
        <v>4847</v>
      </c>
      <c r="B4702" t="s">
        <v>9028</v>
      </c>
      <c r="C4702" t="s">
        <v>10</v>
      </c>
      <c r="D4702" t="str">
        <f>_xlfn.XLOOKUP(C4702,sales_teams!A:A,sales_teams!B:B,"")</f>
        <v>C309699</v>
      </c>
      <c r="E4702" t="str">
        <f>_xlfn.XLOOKUP(C4702,sales_teams!A:A,sales_teams!C:C,"")</f>
        <v>Melvin Marxen</v>
      </c>
      <c r="F4702" t="str">
        <f>_xlfn.XLOOKUP(C4702,sales_teams!A:A,sales_teams!D:D,"")</f>
        <v>Central</v>
      </c>
      <c r="G4702" t="s">
        <v>62</v>
      </c>
      <c r="H4702" t="str">
        <f>_xlfn.XLOOKUP(G4702,products!A:A,products!B:B,"")</f>
        <v>GTX</v>
      </c>
      <c r="I4702" t="s">
        <v>93</v>
      </c>
      <c r="J4702" t="str">
        <f>_xlfn.XLOOKUP(I4702,accounts!A:A,accounts!B:B,"")</f>
        <v>telecommunications</v>
      </c>
      <c r="K4702" t="str">
        <f>_xlfn.XLOOKUP(I4702,accounts!A:A,accounts!F:F,"")</f>
        <v>Enterprise</v>
      </c>
      <c r="L4702" t="s">
        <v>56</v>
      </c>
      <c r="M4702" t="s">
        <v>9032</v>
      </c>
      <c r="N4702" t="s">
        <v>9041</v>
      </c>
      <c r="O4702" s="1">
        <v>42927</v>
      </c>
      <c r="P4702" s="1">
        <v>42928</v>
      </c>
      <c r="Q4702" s="5">
        <f>_xlfn.XLOOKUP(G4702,products!A:A,products!C:C,"")</f>
        <v>550</v>
      </c>
      <c r="R4702">
        <v>3</v>
      </c>
      <c r="S4702" s="5">
        <f t="shared" si="73"/>
        <v>1650</v>
      </c>
    </row>
    <row r="4703" spans="1:19" x14ac:dyDescent="0.2">
      <c r="A4703" t="s">
        <v>4848</v>
      </c>
      <c r="B4703" t="s">
        <v>9027</v>
      </c>
      <c r="C4703" t="s">
        <v>10</v>
      </c>
      <c r="D4703" t="str">
        <f>_xlfn.XLOOKUP(C4703,sales_teams!A:A,sales_teams!B:B,"")</f>
        <v>C309699</v>
      </c>
      <c r="E4703" t="str">
        <f>_xlfn.XLOOKUP(C4703,sales_teams!A:A,sales_teams!C:C,"")</f>
        <v>Melvin Marxen</v>
      </c>
      <c r="F4703" t="str">
        <f>_xlfn.XLOOKUP(C4703,sales_teams!A:A,sales_teams!D:D,"")</f>
        <v>Central</v>
      </c>
      <c r="G4703" t="s">
        <v>54</v>
      </c>
      <c r="H4703" t="str">
        <f>_xlfn.XLOOKUP(G4703,products!A:A,products!B:B,"")</f>
        <v>GTX</v>
      </c>
      <c r="I4703" t="s">
        <v>135</v>
      </c>
      <c r="J4703" t="str">
        <f>_xlfn.XLOOKUP(I4703,accounts!A:A,accounts!B:B,"")</f>
        <v>marketing</v>
      </c>
      <c r="K4703" t="str">
        <f>_xlfn.XLOOKUP(I4703,accounts!A:A,accounts!F:F,"")</f>
        <v>Mid-Market</v>
      </c>
      <c r="L4703" t="s">
        <v>56</v>
      </c>
      <c r="M4703" t="s">
        <v>9031</v>
      </c>
      <c r="N4703" t="s">
        <v>9045</v>
      </c>
      <c r="O4703" s="1">
        <v>42927</v>
      </c>
      <c r="P4703" s="1">
        <v>42934</v>
      </c>
      <c r="Q4703" s="5">
        <f>_xlfn.XLOOKUP(G4703,products!A:A,products!C:C,"")</f>
        <v>1096</v>
      </c>
      <c r="R4703">
        <v>41</v>
      </c>
      <c r="S4703" s="5">
        <f t="shared" si="73"/>
        <v>44936</v>
      </c>
    </row>
    <row r="4704" spans="1:19" x14ac:dyDescent="0.2">
      <c r="A4704" t="s">
        <v>4849</v>
      </c>
      <c r="B4704" t="s">
        <v>9027</v>
      </c>
      <c r="C4704" t="s">
        <v>43</v>
      </c>
      <c r="D4704" t="str">
        <f>_xlfn.XLOOKUP(C4704,sales_teams!A:A,sales_teams!B:B,"")</f>
        <v>W596440</v>
      </c>
      <c r="E4704" t="str">
        <f>_xlfn.XLOOKUP(C4704,sales_teams!A:A,sales_teams!C:C,"")</f>
        <v>Summer Sewald</v>
      </c>
      <c r="F4704" t="str">
        <f>_xlfn.XLOOKUP(C4704,sales_teams!A:A,sales_teams!D:D,"")</f>
        <v>West</v>
      </c>
      <c r="G4704" t="s">
        <v>54</v>
      </c>
      <c r="H4704" t="str">
        <f>_xlfn.XLOOKUP(G4704,products!A:A,products!B:B,"")</f>
        <v>GTX</v>
      </c>
      <c r="I4704" t="s">
        <v>287</v>
      </c>
      <c r="J4704" t="str">
        <f>_xlfn.XLOOKUP(I4704,accounts!A:A,accounts!B:B,"")</f>
        <v>retail</v>
      </c>
      <c r="K4704" t="str">
        <f>_xlfn.XLOOKUP(I4704,accounts!A:A,accounts!F:F,"")</f>
        <v>Enterprise</v>
      </c>
      <c r="L4704" t="s">
        <v>81</v>
      </c>
      <c r="M4704" t="s">
        <v>9036</v>
      </c>
      <c r="N4704" t="s">
        <v>9042</v>
      </c>
      <c r="O4704" s="1">
        <v>42927</v>
      </c>
      <c r="P4704" s="1">
        <v>42969</v>
      </c>
      <c r="Q4704" s="5">
        <f>_xlfn.XLOOKUP(G4704,products!A:A,products!C:C,"")</f>
        <v>1096</v>
      </c>
      <c r="R4704">
        <v>10</v>
      </c>
      <c r="S4704" s="5">
        <f t="shared" si="73"/>
        <v>10960</v>
      </c>
    </row>
    <row r="4705" spans="1:19" x14ac:dyDescent="0.2">
      <c r="A4705" t="s">
        <v>4850</v>
      </c>
      <c r="B4705" t="s">
        <v>9025</v>
      </c>
      <c r="C4705" t="s">
        <v>42</v>
      </c>
      <c r="D4705" t="str">
        <f>_xlfn.XLOOKUP(C4705,sales_teams!A:A,sales_teams!B:B,"")</f>
        <v>W674591</v>
      </c>
      <c r="E4705" t="str">
        <f>_xlfn.XLOOKUP(C4705,sales_teams!A:A,sales_teams!C:C,"")</f>
        <v>Summer Sewald</v>
      </c>
      <c r="F4705" t="str">
        <f>_xlfn.XLOOKUP(C4705,sales_teams!A:A,sales_teams!D:D,"")</f>
        <v>West</v>
      </c>
      <c r="G4705" t="s">
        <v>83</v>
      </c>
      <c r="H4705" t="str">
        <f>_xlfn.XLOOKUP(G4705,products!A:A,products!B:B,"")</f>
        <v>GTX</v>
      </c>
      <c r="J4705">
        <f>_xlfn.XLOOKUP(I4705,accounts!A:A,accounts!B:B,"")</f>
        <v>0</v>
      </c>
      <c r="K4705">
        <f>_xlfn.XLOOKUP(I4705,accounts!A:A,accounts!F:F,"")</f>
        <v>0</v>
      </c>
      <c r="L4705" t="s">
        <v>76</v>
      </c>
      <c r="N4705" t="s">
        <v>9044</v>
      </c>
      <c r="O4705" s="1">
        <v>42927</v>
      </c>
      <c r="Q4705" s="5">
        <f>_xlfn.XLOOKUP(G4705,products!A:A,products!C:C,"")</f>
        <v>5482</v>
      </c>
      <c r="R4705">
        <v>23</v>
      </c>
      <c r="S4705" s="5">
        <f t="shared" si="73"/>
        <v>126086</v>
      </c>
    </row>
    <row r="4706" spans="1:19" x14ac:dyDescent="0.2">
      <c r="A4706" t="s">
        <v>4851</v>
      </c>
      <c r="B4706" t="s">
        <v>9027</v>
      </c>
      <c r="C4706" t="s">
        <v>42</v>
      </c>
      <c r="D4706" t="str">
        <f>_xlfn.XLOOKUP(C4706,sales_teams!A:A,sales_teams!B:B,"")</f>
        <v>W674591</v>
      </c>
      <c r="E4706" t="str">
        <f>_xlfn.XLOOKUP(C4706,sales_teams!A:A,sales_teams!C:C,"")</f>
        <v>Summer Sewald</v>
      </c>
      <c r="F4706" t="str">
        <f>_xlfn.XLOOKUP(C4706,sales_teams!A:A,sales_teams!D:D,"")</f>
        <v>West</v>
      </c>
      <c r="G4706" t="s">
        <v>62</v>
      </c>
      <c r="H4706" t="str">
        <f>_xlfn.XLOOKUP(G4706,products!A:A,products!B:B,"")</f>
        <v>GTX</v>
      </c>
      <c r="I4706" t="s">
        <v>239</v>
      </c>
      <c r="J4706" t="str">
        <f>_xlfn.XLOOKUP(I4706,accounts!A:A,accounts!B:B,"")</f>
        <v>technolgy</v>
      </c>
      <c r="K4706" t="str">
        <f>_xlfn.XLOOKUP(I4706,accounts!A:A,accounts!F:F,"")</f>
        <v>Mid-Market</v>
      </c>
      <c r="L4706" t="s">
        <v>81</v>
      </c>
      <c r="M4706" t="s">
        <v>9038</v>
      </c>
      <c r="N4706" t="s">
        <v>9041</v>
      </c>
      <c r="O4706" s="1">
        <v>42927</v>
      </c>
      <c r="P4706" s="1">
        <v>43007</v>
      </c>
      <c r="Q4706" s="5">
        <f>_xlfn.XLOOKUP(G4706,products!A:A,products!C:C,"")</f>
        <v>550</v>
      </c>
      <c r="R4706">
        <v>46</v>
      </c>
      <c r="S4706" s="5">
        <f t="shared" si="73"/>
        <v>25300</v>
      </c>
    </row>
    <row r="4707" spans="1:19" x14ac:dyDescent="0.2">
      <c r="A4707" t="s">
        <v>4852</v>
      </c>
      <c r="B4707" t="s">
        <v>9026</v>
      </c>
      <c r="C4707" t="s">
        <v>42</v>
      </c>
      <c r="D4707" t="str">
        <f>_xlfn.XLOOKUP(C4707,sales_teams!A:A,sales_teams!B:B,"")</f>
        <v>W674591</v>
      </c>
      <c r="E4707" t="str">
        <f>_xlfn.XLOOKUP(C4707,sales_teams!A:A,sales_teams!C:C,"")</f>
        <v>Summer Sewald</v>
      </c>
      <c r="F4707" t="str">
        <f>_xlfn.XLOOKUP(C4707,sales_teams!A:A,sales_teams!D:D,"")</f>
        <v>West</v>
      </c>
      <c r="G4707" t="s">
        <v>62</v>
      </c>
      <c r="H4707" t="str">
        <f>_xlfn.XLOOKUP(G4707,products!A:A,products!B:B,"")</f>
        <v>GTX</v>
      </c>
      <c r="I4707" t="s">
        <v>329</v>
      </c>
      <c r="J4707" t="str">
        <f>_xlfn.XLOOKUP(I4707,accounts!A:A,accounts!B:B,"")</f>
        <v>technolgy</v>
      </c>
      <c r="K4707" t="str">
        <f>_xlfn.XLOOKUP(I4707,accounts!A:A,accounts!F:F,"")</f>
        <v>Enterprise</v>
      </c>
      <c r="L4707" t="s">
        <v>56</v>
      </c>
      <c r="M4707" t="s">
        <v>9031</v>
      </c>
      <c r="N4707" t="s">
        <v>9041</v>
      </c>
      <c r="O4707" s="1">
        <v>42927</v>
      </c>
      <c r="P4707" s="1">
        <v>42936</v>
      </c>
      <c r="Q4707" s="5">
        <f>_xlfn.XLOOKUP(G4707,products!A:A,products!C:C,"")</f>
        <v>550</v>
      </c>
      <c r="R4707">
        <v>32</v>
      </c>
      <c r="S4707" s="5">
        <f t="shared" si="73"/>
        <v>17600</v>
      </c>
    </row>
    <row r="4708" spans="1:19" x14ac:dyDescent="0.2">
      <c r="A4708" t="s">
        <v>4853</v>
      </c>
      <c r="B4708" t="s">
        <v>9026</v>
      </c>
      <c r="C4708" t="s">
        <v>37</v>
      </c>
      <c r="D4708" t="str">
        <f>_xlfn.XLOOKUP(C4708,sales_teams!A:A,sales_teams!B:B,"")</f>
        <v>W337844</v>
      </c>
      <c r="E4708" t="str">
        <f>_xlfn.XLOOKUP(C4708,sales_teams!A:A,sales_teams!C:C,"")</f>
        <v>Celia Rouche</v>
      </c>
      <c r="F4708" t="str">
        <f>_xlfn.XLOOKUP(C4708,sales_teams!A:A,sales_teams!D:D,"")</f>
        <v>West</v>
      </c>
      <c r="G4708" t="s">
        <v>62</v>
      </c>
      <c r="H4708" t="str">
        <f>_xlfn.XLOOKUP(G4708,products!A:A,products!B:B,"")</f>
        <v>GTX</v>
      </c>
      <c r="I4708" t="s">
        <v>84</v>
      </c>
      <c r="J4708" t="str">
        <f>_xlfn.XLOOKUP(I4708,accounts!A:A,accounts!B:B,"")</f>
        <v>marketing</v>
      </c>
      <c r="K4708" t="str">
        <f>_xlfn.XLOOKUP(I4708,accounts!A:A,accounts!F:F,"")</f>
        <v>Mid-Market</v>
      </c>
      <c r="L4708" t="s">
        <v>56</v>
      </c>
      <c r="M4708" t="s">
        <v>9031</v>
      </c>
      <c r="N4708" t="s">
        <v>9045</v>
      </c>
      <c r="O4708" s="1">
        <v>42927</v>
      </c>
      <c r="P4708" s="1">
        <v>42970</v>
      </c>
      <c r="Q4708" s="5">
        <f>_xlfn.XLOOKUP(G4708,products!A:A,products!C:C,"")</f>
        <v>550</v>
      </c>
      <c r="R4708">
        <v>43</v>
      </c>
      <c r="S4708" s="5">
        <f t="shared" si="73"/>
        <v>23650</v>
      </c>
    </row>
    <row r="4709" spans="1:19" x14ac:dyDescent="0.2">
      <c r="A4709" t="s">
        <v>4854</v>
      </c>
      <c r="B4709" t="s">
        <v>9027</v>
      </c>
      <c r="C4709" t="s">
        <v>45</v>
      </c>
      <c r="D4709" t="str">
        <f>_xlfn.XLOOKUP(C4709,sales_teams!A:A,sales_teams!B:B,"")</f>
        <v>W960943</v>
      </c>
      <c r="E4709" t="str">
        <f>_xlfn.XLOOKUP(C4709,sales_teams!A:A,sales_teams!C:C,"")</f>
        <v>Summer Sewald</v>
      </c>
      <c r="F4709" t="str">
        <f>_xlfn.XLOOKUP(C4709,sales_teams!A:A,sales_teams!D:D,"")</f>
        <v>West</v>
      </c>
      <c r="G4709" t="s">
        <v>8951</v>
      </c>
      <c r="H4709" t="str">
        <f>_xlfn.XLOOKUP(G4709,products!A:A,products!B:B,"")</f>
        <v>GTX</v>
      </c>
      <c r="I4709" t="s">
        <v>190</v>
      </c>
      <c r="J4709" t="str">
        <f>_xlfn.XLOOKUP(I4709,accounts!A:A,accounts!B:B,"")</f>
        <v>software</v>
      </c>
      <c r="K4709" t="str">
        <f>_xlfn.XLOOKUP(I4709,accounts!A:A,accounts!F:F,"")</f>
        <v>SMB</v>
      </c>
      <c r="L4709" t="s">
        <v>81</v>
      </c>
      <c r="M4709" t="s">
        <v>9038</v>
      </c>
      <c r="N4709" t="s">
        <v>9045</v>
      </c>
      <c r="O4709" s="1">
        <v>42927</v>
      </c>
      <c r="P4709" s="1">
        <v>42936</v>
      </c>
      <c r="Q4709" s="5">
        <f>_xlfn.XLOOKUP(G4709,products!A:A,products!C:C,"")</f>
        <v>4821</v>
      </c>
      <c r="R4709">
        <v>8</v>
      </c>
      <c r="S4709" s="5">
        <f t="shared" si="73"/>
        <v>38568</v>
      </c>
    </row>
    <row r="4710" spans="1:19" x14ac:dyDescent="0.2">
      <c r="A4710" t="s">
        <v>4855</v>
      </c>
      <c r="B4710" t="s">
        <v>9025</v>
      </c>
      <c r="C4710" t="s">
        <v>45</v>
      </c>
      <c r="D4710" t="str">
        <f>_xlfn.XLOOKUP(C4710,sales_teams!A:A,sales_teams!B:B,"")</f>
        <v>W960943</v>
      </c>
      <c r="E4710" t="str">
        <f>_xlfn.XLOOKUP(C4710,sales_teams!A:A,sales_teams!C:C,"")</f>
        <v>Summer Sewald</v>
      </c>
      <c r="F4710" t="str">
        <f>_xlfn.XLOOKUP(C4710,sales_teams!A:A,sales_teams!D:D,"")</f>
        <v>West</v>
      </c>
      <c r="G4710" t="s">
        <v>54</v>
      </c>
      <c r="H4710" t="str">
        <f>_xlfn.XLOOKUP(G4710,products!A:A,products!B:B,"")</f>
        <v>GTX</v>
      </c>
      <c r="I4710" t="s">
        <v>106</v>
      </c>
      <c r="J4710" t="str">
        <f>_xlfn.XLOOKUP(I4710,accounts!A:A,accounts!B:B,"")</f>
        <v>entertainment</v>
      </c>
      <c r="K4710" t="str">
        <f>_xlfn.XLOOKUP(I4710,accounts!A:A,accounts!F:F,"")</f>
        <v>SMB</v>
      </c>
      <c r="L4710" t="s">
        <v>56</v>
      </c>
      <c r="M4710" t="s">
        <v>9032</v>
      </c>
      <c r="N4710" t="s">
        <v>9045</v>
      </c>
      <c r="O4710" s="1">
        <v>42927</v>
      </c>
      <c r="P4710" s="1">
        <v>42997</v>
      </c>
      <c r="Q4710" s="5">
        <f>_xlfn.XLOOKUP(G4710,products!A:A,products!C:C,"")</f>
        <v>1096</v>
      </c>
      <c r="R4710">
        <v>50</v>
      </c>
      <c r="S4710" s="5">
        <f t="shared" si="73"/>
        <v>54800</v>
      </c>
    </row>
    <row r="4711" spans="1:19" x14ac:dyDescent="0.2">
      <c r="A4711" t="s">
        <v>4856</v>
      </c>
      <c r="B4711" t="s">
        <v>9028</v>
      </c>
      <c r="C4711" t="s">
        <v>29</v>
      </c>
      <c r="D4711" t="str">
        <f>_xlfn.XLOOKUP(C4711,sales_teams!A:A,sales_teams!B:B,"")</f>
        <v>E571180</v>
      </c>
      <c r="E4711" t="str">
        <f>_xlfn.XLOOKUP(C4711,sales_teams!A:A,sales_teams!C:C,"")</f>
        <v>Rocco Neubert</v>
      </c>
      <c r="F4711" t="str">
        <f>_xlfn.XLOOKUP(C4711,sales_teams!A:A,sales_teams!D:D,"")</f>
        <v>East</v>
      </c>
      <c r="G4711" t="s">
        <v>54</v>
      </c>
      <c r="H4711" t="str">
        <f>_xlfn.XLOOKUP(G4711,products!A:A,products!B:B,"")</f>
        <v>GTX</v>
      </c>
      <c r="I4711" t="s">
        <v>215</v>
      </c>
      <c r="J4711" t="str">
        <f>_xlfn.XLOOKUP(I4711,accounts!A:A,accounts!B:B,"")</f>
        <v>technolgy</v>
      </c>
      <c r="K4711" t="str">
        <f>_xlfn.XLOOKUP(I4711,accounts!A:A,accounts!F:F,"")</f>
        <v>Enterprise</v>
      </c>
      <c r="L4711" t="s">
        <v>56</v>
      </c>
      <c r="M4711" t="s">
        <v>9033</v>
      </c>
      <c r="N4711" t="s">
        <v>9041</v>
      </c>
      <c r="O4711" s="1">
        <v>42927</v>
      </c>
      <c r="P4711" s="1">
        <v>42936</v>
      </c>
      <c r="Q4711" s="5">
        <f>_xlfn.XLOOKUP(G4711,products!A:A,products!C:C,"")</f>
        <v>1096</v>
      </c>
      <c r="R4711">
        <v>39</v>
      </c>
      <c r="S4711" s="5">
        <f t="shared" si="73"/>
        <v>42744</v>
      </c>
    </row>
    <row r="4712" spans="1:19" x14ac:dyDescent="0.2">
      <c r="A4712" t="s">
        <v>4857</v>
      </c>
      <c r="B4712" t="s">
        <v>9027</v>
      </c>
      <c r="C4712" t="s">
        <v>35</v>
      </c>
      <c r="D4712" t="str">
        <f>_xlfn.XLOOKUP(C4712,sales_teams!A:A,sales_teams!B:B,"")</f>
        <v>W100826</v>
      </c>
      <c r="E4712" t="str">
        <f>_xlfn.XLOOKUP(C4712,sales_teams!A:A,sales_teams!C:C,"")</f>
        <v>Celia Rouche</v>
      </c>
      <c r="F4712" t="str">
        <f>_xlfn.XLOOKUP(C4712,sales_teams!A:A,sales_teams!D:D,"")</f>
        <v>West</v>
      </c>
      <c r="G4712" t="s">
        <v>162</v>
      </c>
      <c r="H4712" t="str">
        <f>_xlfn.XLOOKUP(G4712,products!A:A,products!B:B,"")</f>
        <v>GTK</v>
      </c>
      <c r="I4712" t="s">
        <v>71</v>
      </c>
      <c r="J4712" t="str">
        <f>_xlfn.XLOOKUP(I4712,accounts!A:A,accounts!B:B,"")</f>
        <v>entertainment</v>
      </c>
      <c r="K4712" t="str">
        <f>_xlfn.XLOOKUP(I4712,accounts!A:A,accounts!F:F,"")</f>
        <v>Enterprise</v>
      </c>
      <c r="L4712" t="s">
        <v>81</v>
      </c>
      <c r="M4712" t="s">
        <v>9037</v>
      </c>
      <c r="N4712" t="s">
        <v>9043</v>
      </c>
      <c r="O4712" s="1">
        <v>42927</v>
      </c>
      <c r="P4712" s="1">
        <v>42934</v>
      </c>
      <c r="Q4712" s="5">
        <f>_xlfn.XLOOKUP(G4712,products!A:A,products!C:C,"")</f>
        <v>26768</v>
      </c>
      <c r="R4712">
        <v>6</v>
      </c>
      <c r="S4712" s="5">
        <f t="shared" si="73"/>
        <v>160608</v>
      </c>
    </row>
    <row r="4713" spans="1:19" x14ac:dyDescent="0.2">
      <c r="A4713" t="s">
        <v>4858</v>
      </c>
      <c r="B4713" t="s">
        <v>9026</v>
      </c>
      <c r="C4713" t="s">
        <v>35</v>
      </c>
      <c r="D4713" t="str">
        <f>_xlfn.XLOOKUP(C4713,sales_teams!A:A,sales_teams!B:B,"")</f>
        <v>W100826</v>
      </c>
      <c r="E4713" t="str">
        <f>_xlfn.XLOOKUP(C4713,sales_teams!A:A,sales_teams!C:C,"")</f>
        <v>Celia Rouche</v>
      </c>
      <c r="F4713" t="str">
        <f>_xlfn.XLOOKUP(C4713,sales_teams!A:A,sales_teams!D:D,"")</f>
        <v>West</v>
      </c>
      <c r="G4713" t="s">
        <v>60</v>
      </c>
      <c r="H4713" t="str">
        <f>_xlfn.XLOOKUP(G4713,products!A:A,products!B:B,"")</f>
        <v>MG</v>
      </c>
      <c r="I4713" t="s">
        <v>190</v>
      </c>
      <c r="J4713" t="str">
        <f>_xlfn.XLOOKUP(I4713,accounts!A:A,accounts!B:B,"")</f>
        <v>software</v>
      </c>
      <c r="K4713" t="str">
        <f>_xlfn.XLOOKUP(I4713,accounts!A:A,accounts!F:F,"")</f>
        <v>SMB</v>
      </c>
      <c r="L4713" t="s">
        <v>81</v>
      </c>
      <c r="M4713" t="s">
        <v>9037</v>
      </c>
      <c r="N4713" t="s">
        <v>9045</v>
      </c>
      <c r="O4713" s="1">
        <v>42927</v>
      </c>
      <c r="P4713" s="1">
        <v>42999</v>
      </c>
      <c r="Q4713" s="5">
        <f>_xlfn.XLOOKUP(G4713,products!A:A,products!C:C,"")</f>
        <v>55</v>
      </c>
      <c r="R4713">
        <v>16</v>
      </c>
      <c r="S4713" s="5">
        <f t="shared" si="73"/>
        <v>880</v>
      </c>
    </row>
    <row r="4714" spans="1:19" x14ac:dyDescent="0.2">
      <c r="A4714" t="s">
        <v>4859</v>
      </c>
      <c r="B4714" t="s">
        <v>9026</v>
      </c>
      <c r="C4714" t="s">
        <v>35</v>
      </c>
      <c r="D4714" t="str">
        <f>_xlfn.XLOOKUP(C4714,sales_teams!A:A,sales_teams!B:B,"")</f>
        <v>W100826</v>
      </c>
      <c r="E4714" t="str">
        <f>_xlfn.XLOOKUP(C4714,sales_teams!A:A,sales_teams!C:C,"")</f>
        <v>Celia Rouche</v>
      </c>
      <c r="F4714" t="str">
        <f>_xlfn.XLOOKUP(C4714,sales_teams!A:A,sales_teams!D:D,"")</f>
        <v>West</v>
      </c>
      <c r="G4714" t="s">
        <v>60</v>
      </c>
      <c r="H4714" t="str">
        <f>_xlfn.XLOOKUP(G4714,products!A:A,products!B:B,"")</f>
        <v>MG</v>
      </c>
      <c r="I4714" t="s">
        <v>106</v>
      </c>
      <c r="J4714" t="str">
        <f>_xlfn.XLOOKUP(I4714,accounts!A:A,accounts!B:B,"")</f>
        <v>entertainment</v>
      </c>
      <c r="K4714" t="str">
        <f>_xlfn.XLOOKUP(I4714,accounts!A:A,accounts!F:F,"")</f>
        <v>SMB</v>
      </c>
      <c r="L4714" t="s">
        <v>56</v>
      </c>
      <c r="M4714" t="s">
        <v>9033</v>
      </c>
      <c r="N4714" t="s">
        <v>9045</v>
      </c>
      <c r="O4714" s="1">
        <v>42927</v>
      </c>
      <c r="P4714" s="1">
        <v>42935</v>
      </c>
      <c r="Q4714" s="5">
        <f>_xlfn.XLOOKUP(G4714,products!A:A,products!C:C,"")</f>
        <v>55</v>
      </c>
      <c r="R4714">
        <v>21</v>
      </c>
      <c r="S4714" s="5">
        <f t="shared" si="73"/>
        <v>1155</v>
      </c>
    </row>
    <row r="4715" spans="1:19" x14ac:dyDescent="0.2">
      <c r="A4715" t="s">
        <v>4860</v>
      </c>
      <c r="B4715" t="s">
        <v>9026</v>
      </c>
      <c r="C4715" t="s">
        <v>32</v>
      </c>
      <c r="D4715" t="str">
        <f>_xlfn.XLOOKUP(C4715,sales_teams!A:A,sales_teams!B:B,"")</f>
        <v>W975078</v>
      </c>
      <c r="E4715" t="str">
        <f>_xlfn.XLOOKUP(C4715,sales_teams!A:A,sales_teams!C:C,"")</f>
        <v>Celia Rouche</v>
      </c>
      <c r="F4715" t="str">
        <f>_xlfn.XLOOKUP(C4715,sales_teams!A:A,sales_teams!D:D,"")</f>
        <v>West</v>
      </c>
      <c r="G4715" t="s">
        <v>62</v>
      </c>
      <c r="H4715" t="str">
        <f>_xlfn.XLOOKUP(G4715,products!A:A,products!B:B,"")</f>
        <v>GTX</v>
      </c>
      <c r="I4715" t="s">
        <v>174</v>
      </c>
      <c r="J4715" t="str">
        <f>_xlfn.XLOOKUP(I4715,accounts!A:A,accounts!B:B,"")</f>
        <v>services</v>
      </c>
      <c r="K4715" t="str">
        <f>_xlfn.XLOOKUP(I4715,accounts!A:A,accounts!F:F,"")</f>
        <v>Mid-Market</v>
      </c>
      <c r="L4715" t="s">
        <v>81</v>
      </c>
      <c r="M4715" t="s">
        <v>9038</v>
      </c>
      <c r="N4715" t="s">
        <v>9045</v>
      </c>
      <c r="O4715" s="1">
        <v>42927</v>
      </c>
      <c r="P4715" s="1">
        <v>42929</v>
      </c>
      <c r="Q4715" s="5">
        <f>_xlfn.XLOOKUP(G4715,products!A:A,products!C:C,"")</f>
        <v>550</v>
      </c>
      <c r="R4715">
        <v>3</v>
      </c>
      <c r="S4715" s="5">
        <f t="shared" si="73"/>
        <v>1650</v>
      </c>
    </row>
    <row r="4716" spans="1:19" x14ac:dyDescent="0.2">
      <c r="A4716" t="s">
        <v>4861</v>
      </c>
      <c r="B4716" t="s">
        <v>9025</v>
      </c>
      <c r="C4716" t="s">
        <v>32</v>
      </c>
      <c r="D4716" t="str">
        <f>_xlfn.XLOOKUP(C4716,sales_teams!A:A,sales_teams!B:B,"")</f>
        <v>W975078</v>
      </c>
      <c r="E4716" t="str">
        <f>_xlfn.XLOOKUP(C4716,sales_teams!A:A,sales_teams!C:C,"")</f>
        <v>Celia Rouche</v>
      </c>
      <c r="F4716" t="str">
        <f>_xlfn.XLOOKUP(C4716,sales_teams!A:A,sales_teams!D:D,"")</f>
        <v>West</v>
      </c>
      <c r="G4716" t="s">
        <v>75</v>
      </c>
      <c r="H4716" t="str">
        <f>_xlfn.XLOOKUP(G4716,products!A:A,products!B:B,"")</f>
        <v>MG</v>
      </c>
      <c r="I4716" t="s">
        <v>71</v>
      </c>
      <c r="J4716" t="str">
        <f>_xlfn.XLOOKUP(I4716,accounts!A:A,accounts!B:B,"")</f>
        <v>entertainment</v>
      </c>
      <c r="K4716" t="str">
        <f>_xlfn.XLOOKUP(I4716,accounts!A:A,accounts!F:F,"")</f>
        <v>Enterprise</v>
      </c>
      <c r="L4716" t="s">
        <v>81</v>
      </c>
      <c r="M4716" t="s">
        <v>9040</v>
      </c>
      <c r="N4716" t="s">
        <v>9043</v>
      </c>
      <c r="O4716" s="1">
        <v>42927</v>
      </c>
      <c r="P4716" s="1">
        <v>43044</v>
      </c>
      <c r="Q4716" s="5">
        <f>_xlfn.XLOOKUP(G4716,products!A:A,products!C:C,"")</f>
        <v>3393</v>
      </c>
      <c r="R4716">
        <v>8</v>
      </c>
      <c r="S4716" s="5">
        <f t="shared" si="73"/>
        <v>27144</v>
      </c>
    </row>
    <row r="4717" spans="1:19" x14ac:dyDescent="0.2">
      <c r="A4717" t="s">
        <v>4862</v>
      </c>
      <c r="B4717" t="s">
        <v>9026</v>
      </c>
      <c r="C4717" t="s">
        <v>32</v>
      </c>
      <c r="D4717" t="str">
        <f>_xlfn.XLOOKUP(C4717,sales_teams!A:A,sales_teams!B:B,"")</f>
        <v>W975078</v>
      </c>
      <c r="E4717" t="str">
        <f>_xlfn.XLOOKUP(C4717,sales_teams!A:A,sales_teams!C:C,"")</f>
        <v>Celia Rouche</v>
      </c>
      <c r="F4717" t="str">
        <f>_xlfn.XLOOKUP(C4717,sales_teams!A:A,sales_teams!D:D,"")</f>
        <v>West</v>
      </c>
      <c r="G4717" t="s">
        <v>75</v>
      </c>
      <c r="H4717" t="str">
        <f>_xlfn.XLOOKUP(G4717,products!A:A,products!B:B,"")</f>
        <v>MG</v>
      </c>
      <c r="I4717" t="s">
        <v>86</v>
      </c>
      <c r="J4717" t="str">
        <f>_xlfn.XLOOKUP(I4717,accounts!A:A,accounts!B:B,"")</f>
        <v>telecommunications</v>
      </c>
      <c r="K4717" t="str">
        <f>_xlfn.XLOOKUP(I4717,accounts!A:A,accounts!F:F,"")</f>
        <v>Enterprise</v>
      </c>
      <c r="L4717" t="s">
        <v>81</v>
      </c>
      <c r="M4717" t="s">
        <v>9036</v>
      </c>
      <c r="N4717" t="s">
        <v>9043</v>
      </c>
      <c r="O4717" s="1">
        <v>42927</v>
      </c>
      <c r="P4717" s="1">
        <v>42928</v>
      </c>
      <c r="Q4717" s="5">
        <f>_xlfn.XLOOKUP(G4717,products!A:A,products!C:C,"")</f>
        <v>3393</v>
      </c>
      <c r="R4717">
        <v>17</v>
      </c>
      <c r="S4717" s="5">
        <f t="shared" si="73"/>
        <v>57681</v>
      </c>
    </row>
    <row r="4718" spans="1:19" x14ac:dyDescent="0.2">
      <c r="A4718" t="s">
        <v>4863</v>
      </c>
      <c r="B4718" t="s">
        <v>9025</v>
      </c>
      <c r="C4718" t="s">
        <v>3</v>
      </c>
      <c r="D4718" t="str">
        <f>_xlfn.XLOOKUP(C4718,sales_teams!A:A,sales_teams!B:B,"")</f>
        <v>C265891</v>
      </c>
      <c r="E4718" t="str">
        <f>_xlfn.XLOOKUP(C4718,sales_teams!A:A,sales_teams!C:C,"")</f>
        <v>Dustin Brinkmann</v>
      </c>
      <c r="F4718" t="str">
        <f>_xlfn.XLOOKUP(C4718,sales_teams!A:A,sales_teams!D:D,"")</f>
        <v>Central</v>
      </c>
      <c r="G4718" t="s">
        <v>54</v>
      </c>
      <c r="H4718" t="str">
        <f>_xlfn.XLOOKUP(G4718,products!A:A,products!B:B,"")</f>
        <v>GTX</v>
      </c>
      <c r="I4718" t="s">
        <v>78</v>
      </c>
      <c r="J4718" t="str">
        <f>_xlfn.XLOOKUP(I4718,accounts!A:A,accounts!B:B,"")</f>
        <v>medical</v>
      </c>
      <c r="K4718" t="str">
        <f>_xlfn.XLOOKUP(I4718,accounts!A:A,accounts!F:F,"")</f>
        <v>Mid-Market</v>
      </c>
      <c r="L4718" t="s">
        <v>81</v>
      </c>
      <c r="M4718" t="s">
        <v>9040</v>
      </c>
      <c r="N4718" t="s">
        <v>9041</v>
      </c>
      <c r="O4718" s="1">
        <v>42928</v>
      </c>
      <c r="P4718" s="1">
        <v>42978</v>
      </c>
      <c r="Q4718" s="5">
        <f>_xlfn.XLOOKUP(G4718,products!A:A,products!C:C,"")</f>
        <v>1096</v>
      </c>
      <c r="R4718">
        <v>22</v>
      </c>
      <c r="S4718" s="5">
        <f t="shared" si="73"/>
        <v>24112</v>
      </c>
    </row>
    <row r="4719" spans="1:19" x14ac:dyDescent="0.2">
      <c r="A4719" t="s">
        <v>4864</v>
      </c>
      <c r="B4719" t="s">
        <v>9027</v>
      </c>
      <c r="C4719" t="s">
        <v>30</v>
      </c>
      <c r="D4719" t="str">
        <f>_xlfn.XLOOKUP(C4719,sales_teams!A:A,sales_teams!B:B,"")</f>
        <v>E558564</v>
      </c>
      <c r="E4719" t="str">
        <f>_xlfn.XLOOKUP(C4719,sales_teams!A:A,sales_teams!C:C,"")</f>
        <v>Rocco Neubert</v>
      </c>
      <c r="F4719" t="str">
        <f>_xlfn.XLOOKUP(C4719,sales_teams!A:A,sales_teams!D:D,"")</f>
        <v>East</v>
      </c>
      <c r="G4719" t="s">
        <v>54</v>
      </c>
      <c r="H4719" t="str">
        <f>_xlfn.XLOOKUP(G4719,products!A:A,products!B:B,"")</f>
        <v>GTX</v>
      </c>
      <c r="I4719" t="s">
        <v>230</v>
      </c>
      <c r="J4719" t="str">
        <f>_xlfn.XLOOKUP(I4719,accounts!A:A,accounts!B:B,"")</f>
        <v>retail</v>
      </c>
      <c r="K4719" t="str">
        <f>_xlfn.XLOOKUP(I4719,accounts!A:A,accounts!F:F,"")</f>
        <v>Mid-Market</v>
      </c>
      <c r="L4719" t="s">
        <v>56</v>
      </c>
      <c r="M4719" t="s">
        <v>9033</v>
      </c>
      <c r="N4719" t="s">
        <v>9043</v>
      </c>
      <c r="O4719" s="1">
        <v>42928</v>
      </c>
      <c r="P4719" s="1">
        <v>43006</v>
      </c>
      <c r="Q4719" s="5">
        <f>_xlfn.XLOOKUP(G4719,products!A:A,products!C:C,"")</f>
        <v>1096</v>
      </c>
      <c r="R4719">
        <v>18</v>
      </c>
      <c r="S4719" s="5">
        <f t="shared" si="73"/>
        <v>19728</v>
      </c>
    </row>
    <row r="4720" spans="1:19" x14ac:dyDescent="0.2">
      <c r="A4720" t="s">
        <v>4865</v>
      </c>
      <c r="B4720" t="s">
        <v>9026</v>
      </c>
      <c r="C4720" t="s">
        <v>27</v>
      </c>
      <c r="D4720" t="str">
        <f>_xlfn.XLOOKUP(C4720,sales_teams!A:A,sales_teams!B:B,"")</f>
        <v>E619716</v>
      </c>
      <c r="E4720" t="str">
        <f>_xlfn.XLOOKUP(C4720,sales_teams!A:A,sales_teams!C:C,"")</f>
        <v>Rocco Neubert</v>
      </c>
      <c r="F4720" t="str">
        <f>_xlfn.XLOOKUP(C4720,sales_teams!A:A,sales_teams!D:D,"")</f>
        <v>East</v>
      </c>
      <c r="G4720" t="s">
        <v>75</v>
      </c>
      <c r="H4720" t="str">
        <f>_xlfn.XLOOKUP(G4720,products!A:A,products!B:B,"")</f>
        <v>MG</v>
      </c>
      <c r="I4720" t="s">
        <v>224</v>
      </c>
      <c r="J4720" t="str">
        <f>_xlfn.XLOOKUP(I4720,accounts!A:A,accounts!B:B,"")</f>
        <v>technolgy</v>
      </c>
      <c r="K4720" t="str">
        <f>_xlfn.XLOOKUP(I4720,accounts!A:A,accounts!F:F,"")</f>
        <v>Mid-Market</v>
      </c>
      <c r="L4720" t="s">
        <v>56</v>
      </c>
      <c r="M4720" t="s">
        <v>9035</v>
      </c>
      <c r="N4720" t="s">
        <v>9043</v>
      </c>
      <c r="O4720" s="1">
        <v>42928</v>
      </c>
      <c r="P4720" s="1">
        <v>42996</v>
      </c>
      <c r="Q4720" s="5">
        <f>_xlfn.XLOOKUP(G4720,products!A:A,products!C:C,"")</f>
        <v>3393</v>
      </c>
      <c r="R4720">
        <v>48</v>
      </c>
      <c r="S4720" s="5">
        <f t="shared" si="73"/>
        <v>162864</v>
      </c>
    </row>
    <row r="4721" spans="1:19" x14ac:dyDescent="0.2">
      <c r="A4721" t="s">
        <v>4866</v>
      </c>
      <c r="B4721" t="s">
        <v>9027</v>
      </c>
      <c r="C4721" t="s">
        <v>20</v>
      </c>
      <c r="D4721" t="str">
        <f>_xlfn.XLOOKUP(C4721,sales_teams!A:A,sales_teams!B:B,"")</f>
        <v>E500449</v>
      </c>
      <c r="E4721" t="str">
        <f>_xlfn.XLOOKUP(C4721,sales_teams!A:A,sales_teams!C:C,"")</f>
        <v>Cara Losch</v>
      </c>
      <c r="F4721" t="str">
        <f>_xlfn.XLOOKUP(C4721,sales_teams!A:A,sales_teams!D:D,"")</f>
        <v>East</v>
      </c>
      <c r="G4721" t="s">
        <v>60</v>
      </c>
      <c r="H4721" t="str">
        <f>_xlfn.XLOOKUP(G4721,products!A:A,products!B:B,"")</f>
        <v>MG</v>
      </c>
      <c r="J4721">
        <f>_xlfn.XLOOKUP(I4721,accounts!A:A,accounts!B:B,"")</f>
        <v>0</v>
      </c>
      <c r="K4721">
        <f>_xlfn.XLOOKUP(I4721,accounts!A:A,accounts!F:F,"")</f>
        <v>0</v>
      </c>
      <c r="L4721" t="s">
        <v>76</v>
      </c>
      <c r="N4721" t="s">
        <v>9044</v>
      </c>
      <c r="O4721" s="1">
        <v>42928</v>
      </c>
      <c r="Q4721" s="5">
        <f>_xlfn.XLOOKUP(G4721,products!A:A,products!C:C,"")</f>
        <v>55</v>
      </c>
      <c r="R4721">
        <v>20</v>
      </c>
      <c r="S4721" s="5">
        <f t="shared" si="73"/>
        <v>1100</v>
      </c>
    </row>
    <row r="4722" spans="1:19" x14ac:dyDescent="0.2">
      <c r="A4722" t="s">
        <v>4867</v>
      </c>
      <c r="B4722" t="s">
        <v>9027</v>
      </c>
      <c r="C4722" t="s">
        <v>25</v>
      </c>
      <c r="D4722" t="str">
        <f>_xlfn.XLOOKUP(C4722,sales_teams!A:A,sales_teams!B:B,"")</f>
        <v>E372575</v>
      </c>
      <c r="E4722" t="str">
        <f>_xlfn.XLOOKUP(C4722,sales_teams!A:A,sales_teams!C:C,"")</f>
        <v>Rocco Neubert</v>
      </c>
      <c r="F4722" t="str">
        <f>_xlfn.XLOOKUP(C4722,sales_teams!A:A,sales_teams!D:D,"")</f>
        <v>East</v>
      </c>
      <c r="G4722" t="s">
        <v>62</v>
      </c>
      <c r="H4722" t="str">
        <f>_xlfn.XLOOKUP(G4722,products!A:A,products!B:B,"")</f>
        <v>GTX</v>
      </c>
      <c r="I4722" t="s">
        <v>213</v>
      </c>
      <c r="J4722" t="str">
        <f>_xlfn.XLOOKUP(I4722,accounts!A:A,accounts!B:B,"")</f>
        <v>software</v>
      </c>
      <c r="K4722" t="str">
        <f>_xlfn.XLOOKUP(I4722,accounts!A:A,accounts!F:F,"")</f>
        <v>Enterprise</v>
      </c>
      <c r="L4722" t="s">
        <v>76</v>
      </c>
      <c r="N4722" t="s">
        <v>9044</v>
      </c>
      <c r="O4722" s="1">
        <v>42928</v>
      </c>
      <c r="Q4722" s="5">
        <f>_xlfn.XLOOKUP(G4722,products!A:A,products!C:C,"")</f>
        <v>550</v>
      </c>
      <c r="R4722">
        <v>14</v>
      </c>
      <c r="S4722" s="5">
        <f t="shared" si="73"/>
        <v>7700</v>
      </c>
    </row>
    <row r="4723" spans="1:19" x14ac:dyDescent="0.2">
      <c r="A4723" t="s">
        <v>4868</v>
      </c>
      <c r="B4723" t="s">
        <v>9026</v>
      </c>
      <c r="C4723" t="s">
        <v>15</v>
      </c>
      <c r="D4723" t="str">
        <f>_xlfn.XLOOKUP(C4723,sales_teams!A:A,sales_teams!B:B,"")</f>
        <v>C486814</v>
      </c>
      <c r="E4723" t="str">
        <f>_xlfn.XLOOKUP(C4723,sales_teams!A:A,sales_teams!C:C,"")</f>
        <v>Melvin Marxen</v>
      </c>
      <c r="F4723" t="str">
        <f>_xlfn.XLOOKUP(C4723,sales_teams!A:A,sales_teams!D:D,"")</f>
        <v>Central</v>
      </c>
      <c r="G4723" t="s">
        <v>8951</v>
      </c>
      <c r="H4723" t="str">
        <f>_xlfn.XLOOKUP(G4723,products!A:A,products!B:B,"")</f>
        <v>GTX</v>
      </c>
      <c r="I4723" t="s">
        <v>78</v>
      </c>
      <c r="J4723" t="str">
        <f>_xlfn.XLOOKUP(I4723,accounts!A:A,accounts!B:B,"")</f>
        <v>medical</v>
      </c>
      <c r="K4723" t="str">
        <f>_xlfn.XLOOKUP(I4723,accounts!A:A,accounts!F:F,"")</f>
        <v>Mid-Market</v>
      </c>
      <c r="L4723" t="s">
        <v>81</v>
      </c>
      <c r="M4723" t="s">
        <v>9040</v>
      </c>
      <c r="N4723" t="s">
        <v>9041</v>
      </c>
      <c r="O4723" s="1">
        <v>42928</v>
      </c>
      <c r="P4723" s="1">
        <v>42939</v>
      </c>
      <c r="Q4723" s="5">
        <f>_xlfn.XLOOKUP(G4723,products!A:A,products!C:C,"")</f>
        <v>4821</v>
      </c>
      <c r="R4723">
        <v>24</v>
      </c>
      <c r="S4723" s="5">
        <f t="shared" si="73"/>
        <v>115704</v>
      </c>
    </row>
    <row r="4724" spans="1:19" x14ac:dyDescent="0.2">
      <c r="A4724" t="s">
        <v>4869</v>
      </c>
      <c r="B4724" t="s">
        <v>9027</v>
      </c>
      <c r="C4724" t="s">
        <v>15</v>
      </c>
      <c r="D4724" t="str">
        <f>_xlfn.XLOOKUP(C4724,sales_teams!A:A,sales_teams!B:B,"")</f>
        <v>C486814</v>
      </c>
      <c r="E4724" t="str">
        <f>_xlfn.XLOOKUP(C4724,sales_teams!A:A,sales_teams!C:C,"")</f>
        <v>Melvin Marxen</v>
      </c>
      <c r="F4724" t="str">
        <f>_xlfn.XLOOKUP(C4724,sales_teams!A:A,sales_teams!D:D,"")</f>
        <v>Central</v>
      </c>
      <c r="G4724" t="s">
        <v>75</v>
      </c>
      <c r="H4724" t="str">
        <f>_xlfn.XLOOKUP(G4724,products!A:A,products!B:B,"")</f>
        <v>MG</v>
      </c>
      <c r="I4724" t="s">
        <v>317</v>
      </c>
      <c r="J4724" t="str">
        <f>_xlfn.XLOOKUP(I4724,accounts!A:A,accounts!B:B,"")</f>
        <v>medical</v>
      </c>
      <c r="K4724" t="str">
        <f>_xlfn.XLOOKUP(I4724,accounts!A:A,accounts!F:F,"")</f>
        <v>Mid-Market</v>
      </c>
      <c r="L4724" t="s">
        <v>81</v>
      </c>
      <c r="M4724" t="s">
        <v>9037</v>
      </c>
      <c r="N4724" t="s">
        <v>9043</v>
      </c>
      <c r="O4724" s="1">
        <v>42928</v>
      </c>
      <c r="P4724" s="1">
        <v>42937</v>
      </c>
      <c r="Q4724" s="5">
        <f>_xlfn.XLOOKUP(G4724,products!A:A,products!C:C,"")</f>
        <v>3393</v>
      </c>
      <c r="R4724">
        <v>23</v>
      </c>
      <c r="S4724" s="5">
        <f t="shared" si="73"/>
        <v>78039</v>
      </c>
    </row>
    <row r="4725" spans="1:19" x14ac:dyDescent="0.2">
      <c r="A4725" t="s">
        <v>4870</v>
      </c>
      <c r="B4725" t="s">
        <v>9028</v>
      </c>
      <c r="C4725" t="s">
        <v>28</v>
      </c>
      <c r="D4725" t="str">
        <f>_xlfn.XLOOKUP(C4725,sales_teams!A:A,sales_teams!B:B,"")</f>
        <v>E262141</v>
      </c>
      <c r="E4725" t="str">
        <f>_xlfn.XLOOKUP(C4725,sales_teams!A:A,sales_teams!C:C,"")</f>
        <v>Rocco Neubert</v>
      </c>
      <c r="F4725" t="str">
        <f>_xlfn.XLOOKUP(C4725,sales_teams!A:A,sales_teams!D:D,"")</f>
        <v>East</v>
      </c>
      <c r="G4725" t="s">
        <v>54</v>
      </c>
      <c r="H4725" t="str">
        <f>_xlfn.XLOOKUP(G4725,products!A:A,products!B:B,"")</f>
        <v>GTX</v>
      </c>
      <c r="I4725" t="s">
        <v>193</v>
      </c>
      <c r="J4725" t="str">
        <f>_xlfn.XLOOKUP(I4725,accounts!A:A,accounts!B:B,"")</f>
        <v>employment</v>
      </c>
      <c r="K4725" t="str">
        <f>_xlfn.XLOOKUP(I4725,accounts!A:A,accounts!F:F,"")</f>
        <v>Mid-Market</v>
      </c>
      <c r="L4725" t="s">
        <v>81</v>
      </c>
      <c r="M4725" t="s">
        <v>9039</v>
      </c>
      <c r="N4725" t="s">
        <v>9043</v>
      </c>
      <c r="O4725" s="1">
        <v>42928</v>
      </c>
      <c r="P4725" s="1">
        <v>43005</v>
      </c>
      <c r="Q4725" s="5">
        <f>_xlfn.XLOOKUP(G4725,products!A:A,products!C:C,"")</f>
        <v>1096</v>
      </c>
      <c r="R4725">
        <v>21</v>
      </c>
      <c r="S4725" s="5">
        <f t="shared" si="73"/>
        <v>23016</v>
      </c>
    </row>
    <row r="4726" spans="1:19" x14ac:dyDescent="0.2">
      <c r="A4726" t="s">
        <v>4871</v>
      </c>
      <c r="B4726" t="s">
        <v>9027</v>
      </c>
      <c r="C4726" t="s">
        <v>28</v>
      </c>
      <c r="D4726" t="str">
        <f>_xlfn.XLOOKUP(C4726,sales_teams!A:A,sales_teams!B:B,"")</f>
        <v>E262141</v>
      </c>
      <c r="E4726" t="str">
        <f>_xlfn.XLOOKUP(C4726,sales_teams!A:A,sales_teams!C:C,"")</f>
        <v>Rocco Neubert</v>
      </c>
      <c r="F4726" t="str">
        <f>_xlfn.XLOOKUP(C4726,sales_teams!A:A,sales_teams!D:D,"")</f>
        <v>East</v>
      </c>
      <c r="G4726" t="s">
        <v>83</v>
      </c>
      <c r="H4726" t="str">
        <f>_xlfn.XLOOKUP(G4726,products!A:A,products!B:B,"")</f>
        <v>GTX</v>
      </c>
      <c r="I4726" t="s">
        <v>237</v>
      </c>
      <c r="J4726" t="str">
        <f>_xlfn.XLOOKUP(I4726,accounts!A:A,accounts!B:B,"")</f>
        <v>entertainment</v>
      </c>
      <c r="K4726" t="str">
        <f>_xlfn.XLOOKUP(I4726,accounts!A:A,accounts!F:F,"")</f>
        <v>Mid-Market</v>
      </c>
      <c r="L4726" t="s">
        <v>81</v>
      </c>
      <c r="M4726" t="s">
        <v>9036</v>
      </c>
      <c r="N4726" t="s">
        <v>9042</v>
      </c>
      <c r="O4726" s="1">
        <v>42928</v>
      </c>
      <c r="P4726" s="1">
        <v>43006</v>
      </c>
      <c r="Q4726" s="5">
        <f>_xlfn.XLOOKUP(G4726,products!A:A,products!C:C,"")</f>
        <v>5482</v>
      </c>
      <c r="R4726">
        <v>36</v>
      </c>
      <c r="S4726" s="5">
        <f t="shared" si="73"/>
        <v>197352</v>
      </c>
    </row>
    <row r="4727" spans="1:19" x14ac:dyDescent="0.2">
      <c r="A4727" t="s">
        <v>4872</v>
      </c>
      <c r="B4727" t="s">
        <v>9026</v>
      </c>
      <c r="C4727" t="s">
        <v>13</v>
      </c>
      <c r="D4727" t="str">
        <f>_xlfn.XLOOKUP(C4727,sales_teams!A:A,sales_teams!B:B,"")</f>
        <v>C130664</v>
      </c>
      <c r="E4727" t="str">
        <f>_xlfn.XLOOKUP(C4727,sales_teams!A:A,sales_teams!C:C,"")</f>
        <v>Melvin Marxen</v>
      </c>
      <c r="F4727" t="str">
        <f>_xlfn.XLOOKUP(C4727,sales_teams!A:A,sales_teams!D:D,"")</f>
        <v>Central</v>
      </c>
      <c r="G4727" t="s">
        <v>8951</v>
      </c>
      <c r="H4727" t="str">
        <f>_xlfn.XLOOKUP(G4727,products!A:A,products!B:B,"")</f>
        <v>GTX</v>
      </c>
      <c r="I4727" t="s">
        <v>233</v>
      </c>
      <c r="J4727" t="str">
        <f>_xlfn.XLOOKUP(I4727,accounts!A:A,accounts!B:B,"")</f>
        <v>medical</v>
      </c>
      <c r="K4727" t="str">
        <f>_xlfn.XLOOKUP(I4727,accounts!A:A,accounts!F:F,"")</f>
        <v>SMB</v>
      </c>
      <c r="L4727" t="s">
        <v>81</v>
      </c>
      <c r="M4727" t="s">
        <v>9040</v>
      </c>
      <c r="N4727" t="s">
        <v>9041</v>
      </c>
      <c r="O4727" s="1">
        <v>42928</v>
      </c>
      <c r="P4727" s="1">
        <v>42929</v>
      </c>
      <c r="Q4727" s="5">
        <f>_xlfn.XLOOKUP(G4727,products!A:A,products!C:C,"")</f>
        <v>4821</v>
      </c>
      <c r="R4727">
        <v>27</v>
      </c>
      <c r="S4727" s="5">
        <f t="shared" si="73"/>
        <v>130167</v>
      </c>
    </row>
    <row r="4728" spans="1:19" x14ac:dyDescent="0.2">
      <c r="A4728" t="s">
        <v>4873</v>
      </c>
      <c r="B4728" t="s">
        <v>9027</v>
      </c>
      <c r="C4728" t="s">
        <v>36</v>
      </c>
      <c r="D4728" t="str">
        <f>_xlfn.XLOOKUP(C4728,sales_teams!A:A,sales_teams!B:B,"")</f>
        <v>W815792</v>
      </c>
      <c r="E4728" t="str">
        <f>_xlfn.XLOOKUP(C4728,sales_teams!A:A,sales_teams!C:C,"")</f>
        <v>Celia Rouche</v>
      </c>
      <c r="F4728" t="str">
        <f>_xlfn.XLOOKUP(C4728,sales_teams!A:A,sales_teams!D:D,"")</f>
        <v>West</v>
      </c>
      <c r="G4728" t="s">
        <v>75</v>
      </c>
      <c r="H4728" t="str">
        <f>_xlfn.XLOOKUP(G4728,products!A:A,products!B:B,"")</f>
        <v>MG</v>
      </c>
      <c r="I4728" t="s">
        <v>71</v>
      </c>
      <c r="J4728" t="str">
        <f>_xlfn.XLOOKUP(I4728,accounts!A:A,accounts!B:B,"")</f>
        <v>entertainment</v>
      </c>
      <c r="K4728" t="str">
        <f>_xlfn.XLOOKUP(I4728,accounts!A:A,accounts!F:F,"")</f>
        <v>Enterprise</v>
      </c>
      <c r="L4728" t="s">
        <v>81</v>
      </c>
      <c r="M4728" t="s">
        <v>9038</v>
      </c>
      <c r="N4728" t="s">
        <v>9045</v>
      </c>
      <c r="O4728" s="1">
        <v>42928</v>
      </c>
      <c r="P4728" s="1">
        <v>42941</v>
      </c>
      <c r="Q4728" s="5">
        <f>_xlfn.XLOOKUP(G4728,products!A:A,products!C:C,"")</f>
        <v>3393</v>
      </c>
      <c r="R4728">
        <v>19</v>
      </c>
      <c r="S4728" s="5">
        <f t="shared" si="73"/>
        <v>64467</v>
      </c>
    </row>
    <row r="4729" spans="1:19" x14ac:dyDescent="0.2">
      <c r="A4729" t="s">
        <v>4874</v>
      </c>
      <c r="B4729" t="s">
        <v>9028</v>
      </c>
      <c r="C4729" t="s">
        <v>36</v>
      </c>
      <c r="D4729" t="str">
        <f>_xlfn.XLOOKUP(C4729,sales_teams!A:A,sales_teams!B:B,"")</f>
        <v>W815792</v>
      </c>
      <c r="E4729" t="str">
        <f>_xlfn.XLOOKUP(C4729,sales_teams!A:A,sales_teams!C:C,"")</f>
        <v>Celia Rouche</v>
      </c>
      <c r="F4729" t="str">
        <f>_xlfn.XLOOKUP(C4729,sales_teams!A:A,sales_teams!D:D,"")</f>
        <v>West</v>
      </c>
      <c r="G4729" t="s">
        <v>75</v>
      </c>
      <c r="H4729" t="str">
        <f>_xlfn.XLOOKUP(G4729,products!A:A,products!B:B,"")</f>
        <v>MG</v>
      </c>
      <c r="I4729" t="s">
        <v>84</v>
      </c>
      <c r="J4729" t="str">
        <f>_xlfn.XLOOKUP(I4729,accounts!A:A,accounts!B:B,"")</f>
        <v>marketing</v>
      </c>
      <c r="K4729" t="str">
        <f>_xlfn.XLOOKUP(I4729,accounts!A:A,accounts!F:F,"")</f>
        <v>Mid-Market</v>
      </c>
      <c r="L4729" t="s">
        <v>56</v>
      </c>
      <c r="M4729" t="s">
        <v>9034</v>
      </c>
      <c r="N4729" t="s">
        <v>9045</v>
      </c>
      <c r="O4729" s="1">
        <v>42928</v>
      </c>
      <c r="P4729" s="1">
        <v>42939</v>
      </c>
      <c r="Q4729" s="5">
        <f>_xlfn.XLOOKUP(G4729,products!A:A,products!C:C,"")</f>
        <v>3393</v>
      </c>
      <c r="R4729">
        <v>16</v>
      </c>
      <c r="S4729" s="5">
        <f t="shared" si="73"/>
        <v>54288</v>
      </c>
    </row>
    <row r="4730" spans="1:19" x14ac:dyDescent="0.2">
      <c r="A4730" t="s">
        <v>4875</v>
      </c>
      <c r="B4730" t="s">
        <v>9027</v>
      </c>
      <c r="C4730" t="s">
        <v>36</v>
      </c>
      <c r="D4730" t="str">
        <f>_xlfn.XLOOKUP(C4730,sales_teams!A:A,sales_teams!B:B,"")</f>
        <v>W815792</v>
      </c>
      <c r="E4730" t="str">
        <f>_xlfn.XLOOKUP(C4730,sales_teams!A:A,sales_teams!C:C,"")</f>
        <v>Celia Rouche</v>
      </c>
      <c r="F4730" t="str">
        <f>_xlfn.XLOOKUP(C4730,sales_teams!A:A,sales_teams!D:D,"")</f>
        <v>West</v>
      </c>
      <c r="G4730" t="s">
        <v>75</v>
      </c>
      <c r="H4730" t="str">
        <f>_xlfn.XLOOKUP(G4730,products!A:A,products!B:B,"")</f>
        <v>MG</v>
      </c>
      <c r="I4730" t="s">
        <v>176</v>
      </c>
      <c r="J4730" t="str">
        <f>_xlfn.XLOOKUP(I4730,accounts!A:A,accounts!B:B,"")</f>
        <v>employment</v>
      </c>
      <c r="K4730" t="str">
        <f>_xlfn.XLOOKUP(I4730,accounts!A:A,accounts!F:F,"")</f>
        <v>Enterprise</v>
      </c>
      <c r="L4730" t="s">
        <v>56</v>
      </c>
      <c r="M4730" t="s">
        <v>9034</v>
      </c>
      <c r="N4730" t="s">
        <v>9043</v>
      </c>
      <c r="O4730" s="1">
        <v>42928</v>
      </c>
      <c r="P4730" s="1">
        <v>42930</v>
      </c>
      <c r="Q4730" s="5">
        <f>_xlfn.XLOOKUP(G4730,products!A:A,products!C:C,"")</f>
        <v>3393</v>
      </c>
      <c r="R4730">
        <v>24</v>
      </c>
      <c r="S4730" s="5">
        <f t="shared" si="73"/>
        <v>81432</v>
      </c>
    </row>
    <row r="4731" spans="1:19" x14ac:dyDescent="0.2">
      <c r="A4731" t="s">
        <v>4876</v>
      </c>
      <c r="B4731" t="s">
        <v>9026</v>
      </c>
      <c r="C4731" t="s">
        <v>40</v>
      </c>
      <c r="D4731" t="str">
        <f>_xlfn.XLOOKUP(C4731,sales_teams!A:A,sales_teams!B:B,"")</f>
        <v>W249222</v>
      </c>
      <c r="E4731" t="str">
        <f>_xlfn.XLOOKUP(C4731,sales_teams!A:A,sales_teams!C:C,"")</f>
        <v>Summer Sewald</v>
      </c>
      <c r="F4731" t="str">
        <f>_xlfn.XLOOKUP(C4731,sales_teams!A:A,sales_teams!D:D,"")</f>
        <v>West</v>
      </c>
      <c r="G4731" t="s">
        <v>54</v>
      </c>
      <c r="H4731" t="str">
        <f>_xlfn.XLOOKUP(G4731,products!A:A,products!B:B,"")</f>
        <v>GTX</v>
      </c>
      <c r="I4731" t="s">
        <v>287</v>
      </c>
      <c r="J4731" t="str">
        <f>_xlfn.XLOOKUP(I4731,accounts!A:A,accounts!B:B,"")</f>
        <v>retail</v>
      </c>
      <c r="K4731" t="str">
        <f>_xlfn.XLOOKUP(I4731,accounts!A:A,accounts!F:F,"")</f>
        <v>Enterprise</v>
      </c>
      <c r="L4731" t="s">
        <v>81</v>
      </c>
      <c r="M4731" t="s">
        <v>9037</v>
      </c>
      <c r="N4731" t="s">
        <v>9042</v>
      </c>
      <c r="O4731" s="1">
        <v>42928</v>
      </c>
      <c r="P4731" s="1">
        <v>42941</v>
      </c>
      <c r="Q4731" s="5">
        <f>_xlfn.XLOOKUP(G4731,products!A:A,products!C:C,"")</f>
        <v>1096</v>
      </c>
      <c r="R4731">
        <v>4</v>
      </c>
      <c r="S4731" s="5">
        <f t="shared" si="73"/>
        <v>4384</v>
      </c>
    </row>
    <row r="4732" spans="1:19" x14ac:dyDescent="0.2">
      <c r="A4732" t="s">
        <v>4877</v>
      </c>
      <c r="B4732" t="s">
        <v>9026</v>
      </c>
      <c r="C4732" t="s">
        <v>45</v>
      </c>
      <c r="D4732" t="str">
        <f>_xlfn.XLOOKUP(C4732,sales_teams!A:A,sales_teams!B:B,"")</f>
        <v>W960943</v>
      </c>
      <c r="E4732" t="str">
        <f>_xlfn.XLOOKUP(C4732,sales_teams!A:A,sales_teams!C:C,"")</f>
        <v>Summer Sewald</v>
      </c>
      <c r="F4732" t="str">
        <f>_xlfn.XLOOKUP(C4732,sales_teams!A:A,sales_teams!D:D,"")</f>
        <v>West</v>
      </c>
      <c r="G4732" t="s">
        <v>54</v>
      </c>
      <c r="H4732" t="str">
        <f>_xlfn.XLOOKUP(G4732,products!A:A,products!B:B,"")</f>
        <v>GTX</v>
      </c>
      <c r="I4732" t="s">
        <v>88</v>
      </c>
      <c r="J4732" t="str">
        <f>_xlfn.XLOOKUP(I4732,accounts!A:A,accounts!B:B,"")</f>
        <v>employment</v>
      </c>
      <c r="K4732" t="str">
        <f>_xlfn.XLOOKUP(I4732,accounts!A:A,accounts!F:F,"")</f>
        <v>Mid-Market</v>
      </c>
      <c r="L4732" t="s">
        <v>56</v>
      </c>
      <c r="M4732" t="s">
        <v>9033</v>
      </c>
      <c r="N4732" t="s">
        <v>9041</v>
      </c>
      <c r="O4732" s="1">
        <v>42928</v>
      </c>
      <c r="P4732" s="1">
        <v>42992</v>
      </c>
      <c r="Q4732" s="5">
        <f>_xlfn.XLOOKUP(G4732,products!A:A,products!C:C,"")</f>
        <v>1096</v>
      </c>
      <c r="R4732">
        <v>19</v>
      </c>
      <c r="S4732" s="5">
        <f t="shared" si="73"/>
        <v>20824</v>
      </c>
    </row>
    <row r="4733" spans="1:19" x14ac:dyDescent="0.2">
      <c r="A4733" t="s">
        <v>4878</v>
      </c>
      <c r="B4733" t="s">
        <v>9026</v>
      </c>
      <c r="C4733" t="s">
        <v>45</v>
      </c>
      <c r="D4733" t="str">
        <f>_xlfn.XLOOKUP(C4733,sales_teams!A:A,sales_teams!B:B,"")</f>
        <v>W960943</v>
      </c>
      <c r="E4733" t="str">
        <f>_xlfn.XLOOKUP(C4733,sales_teams!A:A,sales_teams!C:C,"")</f>
        <v>Summer Sewald</v>
      </c>
      <c r="F4733" t="str">
        <f>_xlfn.XLOOKUP(C4733,sales_teams!A:A,sales_teams!D:D,"")</f>
        <v>West</v>
      </c>
      <c r="G4733" t="s">
        <v>75</v>
      </c>
      <c r="H4733" t="str">
        <f>_xlfn.XLOOKUP(G4733,products!A:A,products!B:B,"")</f>
        <v>MG</v>
      </c>
      <c r="I4733" t="s">
        <v>176</v>
      </c>
      <c r="J4733" t="str">
        <f>_xlfn.XLOOKUP(I4733,accounts!A:A,accounts!B:B,"")</f>
        <v>employment</v>
      </c>
      <c r="K4733" t="str">
        <f>_xlfn.XLOOKUP(I4733,accounts!A:A,accounts!F:F,"")</f>
        <v>Enterprise</v>
      </c>
      <c r="L4733" t="s">
        <v>56</v>
      </c>
      <c r="M4733" t="s">
        <v>9032</v>
      </c>
      <c r="N4733" t="s">
        <v>9043</v>
      </c>
      <c r="O4733" s="1">
        <v>42928</v>
      </c>
      <c r="P4733" s="1">
        <v>43002</v>
      </c>
      <c r="Q4733" s="5">
        <f>_xlfn.XLOOKUP(G4733,products!A:A,products!C:C,"")</f>
        <v>3393</v>
      </c>
      <c r="R4733">
        <v>18</v>
      </c>
      <c r="S4733" s="5">
        <f t="shared" si="73"/>
        <v>61074</v>
      </c>
    </row>
    <row r="4734" spans="1:19" x14ac:dyDescent="0.2">
      <c r="A4734" t="s">
        <v>4879</v>
      </c>
      <c r="B4734" t="s">
        <v>9025</v>
      </c>
      <c r="C4734" t="s">
        <v>9</v>
      </c>
      <c r="D4734" t="str">
        <f>_xlfn.XLOOKUP(C4734,sales_teams!A:A,sales_teams!B:B,"")</f>
        <v>C62195</v>
      </c>
      <c r="E4734" t="str">
        <f>_xlfn.XLOOKUP(C4734,sales_teams!A:A,sales_teams!C:C,"")</f>
        <v>Dustin Brinkmann</v>
      </c>
      <c r="F4734" t="str">
        <f>_xlfn.XLOOKUP(C4734,sales_teams!A:A,sales_teams!D:D,"")</f>
        <v>Central</v>
      </c>
      <c r="G4734" t="s">
        <v>83</v>
      </c>
      <c r="H4734" t="str">
        <f>_xlfn.XLOOKUP(G4734,products!A:A,products!B:B,"")</f>
        <v>GTX</v>
      </c>
      <c r="I4734" t="s">
        <v>63</v>
      </c>
      <c r="J4734" t="str">
        <f>_xlfn.XLOOKUP(I4734,accounts!A:A,accounts!B:B,"")</f>
        <v>software</v>
      </c>
      <c r="K4734" t="str">
        <f>_xlfn.XLOOKUP(I4734,accounts!A:A,accounts!F:F,"")</f>
        <v>Mid-Market</v>
      </c>
      <c r="L4734" t="s">
        <v>81</v>
      </c>
      <c r="M4734" t="s">
        <v>9037</v>
      </c>
      <c r="N4734" t="s">
        <v>9045</v>
      </c>
      <c r="O4734" s="1">
        <v>42928</v>
      </c>
      <c r="P4734" s="1">
        <v>42936</v>
      </c>
      <c r="Q4734" s="5">
        <f>_xlfn.XLOOKUP(G4734,products!A:A,products!C:C,"")</f>
        <v>5482</v>
      </c>
      <c r="R4734">
        <v>49</v>
      </c>
      <c r="S4734" s="5">
        <f t="shared" si="73"/>
        <v>268618</v>
      </c>
    </row>
    <row r="4735" spans="1:19" x14ac:dyDescent="0.2">
      <c r="A4735" t="s">
        <v>4880</v>
      </c>
      <c r="B4735" t="s">
        <v>9026</v>
      </c>
      <c r="C4735" t="s">
        <v>14</v>
      </c>
      <c r="D4735" t="str">
        <f>_xlfn.XLOOKUP(C4735,sales_teams!A:A,sales_teams!B:B,"")</f>
        <v>C961860</v>
      </c>
      <c r="E4735" t="str">
        <f>_xlfn.XLOOKUP(C4735,sales_teams!A:A,sales_teams!C:C,"")</f>
        <v>Melvin Marxen</v>
      </c>
      <c r="F4735" t="str">
        <f>_xlfn.XLOOKUP(C4735,sales_teams!A:A,sales_teams!D:D,"")</f>
        <v>Central</v>
      </c>
      <c r="G4735" t="s">
        <v>54</v>
      </c>
      <c r="H4735" t="str">
        <f>_xlfn.XLOOKUP(G4735,products!A:A,products!B:B,"")</f>
        <v>GTX</v>
      </c>
      <c r="I4735" t="s">
        <v>506</v>
      </c>
      <c r="J4735" t="str">
        <f>_xlfn.XLOOKUP(I4735,accounts!A:A,accounts!B:B,"")</f>
        <v>retail</v>
      </c>
      <c r="K4735" t="str">
        <f>_xlfn.XLOOKUP(I4735,accounts!A:A,accounts!F:F,"")</f>
        <v>Mid-Market</v>
      </c>
      <c r="L4735" t="s">
        <v>56</v>
      </c>
      <c r="M4735" t="s">
        <v>9031</v>
      </c>
      <c r="N4735" t="s">
        <v>9045</v>
      </c>
      <c r="O4735" s="1">
        <v>42928</v>
      </c>
      <c r="P4735" s="1">
        <v>42967</v>
      </c>
      <c r="Q4735" s="5">
        <f>_xlfn.XLOOKUP(G4735,products!A:A,products!C:C,"")</f>
        <v>1096</v>
      </c>
      <c r="R4735">
        <v>22</v>
      </c>
      <c r="S4735" s="5">
        <f t="shared" si="73"/>
        <v>24112</v>
      </c>
    </row>
    <row r="4736" spans="1:19" x14ac:dyDescent="0.2">
      <c r="A4736" t="s">
        <v>4881</v>
      </c>
      <c r="B4736" t="s">
        <v>9025</v>
      </c>
      <c r="C4736" t="s">
        <v>29</v>
      </c>
      <c r="D4736" t="str">
        <f>_xlfn.XLOOKUP(C4736,sales_teams!A:A,sales_teams!B:B,"")</f>
        <v>E571180</v>
      </c>
      <c r="E4736" t="str">
        <f>_xlfn.XLOOKUP(C4736,sales_teams!A:A,sales_teams!C:C,"")</f>
        <v>Rocco Neubert</v>
      </c>
      <c r="F4736" t="str">
        <f>_xlfn.XLOOKUP(C4736,sales_teams!A:A,sales_teams!D:D,"")</f>
        <v>East</v>
      </c>
      <c r="G4736" t="s">
        <v>8951</v>
      </c>
      <c r="H4736" t="str">
        <f>_xlfn.XLOOKUP(G4736,products!A:A,products!B:B,"")</f>
        <v>GTX</v>
      </c>
      <c r="I4736" t="s">
        <v>160</v>
      </c>
      <c r="J4736" t="str">
        <f>_xlfn.XLOOKUP(I4736,accounts!A:A,accounts!B:B,"")</f>
        <v>medical</v>
      </c>
      <c r="K4736" t="str">
        <f>_xlfn.XLOOKUP(I4736,accounts!A:A,accounts!F:F,"")</f>
        <v>Enterprise</v>
      </c>
      <c r="L4736" t="s">
        <v>81</v>
      </c>
      <c r="M4736" t="s">
        <v>9040</v>
      </c>
      <c r="N4736" t="s">
        <v>9043</v>
      </c>
      <c r="O4736" s="1">
        <v>42928</v>
      </c>
      <c r="P4736" s="1">
        <v>42930</v>
      </c>
      <c r="Q4736" s="5">
        <f>_xlfn.XLOOKUP(G4736,products!A:A,products!C:C,"")</f>
        <v>4821</v>
      </c>
      <c r="R4736">
        <v>41</v>
      </c>
      <c r="S4736" s="5">
        <f t="shared" si="73"/>
        <v>197661</v>
      </c>
    </row>
    <row r="4737" spans="1:19" x14ac:dyDescent="0.2">
      <c r="A4737" t="s">
        <v>4882</v>
      </c>
      <c r="B4737" t="s">
        <v>9026</v>
      </c>
      <c r="C4737" t="s">
        <v>29</v>
      </c>
      <c r="D4737" t="str">
        <f>_xlfn.XLOOKUP(C4737,sales_teams!A:A,sales_teams!B:B,"")</f>
        <v>E571180</v>
      </c>
      <c r="E4737" t="str">
        <f>_xlfn.XLOOKUP(C4737,sales_teams!A:A,sales_teams!C:C,"")</f>
        <v>Rocco Neubert</v>
      </c>
      <c r="F4737" t="str">
        <f>_xlfn.XLOOKUP(C4737,sales_teams!A:A,sales_teams!D:D,"")</f>
        <v>East</v>
      </c>
      <c r="G4737" t="s">
        <v>83</v>
      </c>
      <c r="H4737" t="str">
        <f>_xlfn.XLOOKUP(G4737,products!A:A,products!B:B,"")</f>
        <v>GTX</v>
      </c>
      <c r="I4737" t="s">
        <v>160</v>
      </c>
      <c r="J4737" t="str">
        <f>_xlfn.XLOOKUP(I4737,accounts!A:A,accounts!B:B,"")</f>
        <v>medical</v>
      </c>
      <c r="K4737" t="str">
        <f>_xlfn.XLOOKUP(I4737,accounts!A:A,accounts!F:F,"")</f>
        <v>Enterprise</v>
      </c>
      <c r="L4737" t="s">
        <v>56</v>
      </c>
      <c r="M4737" t="s">
        <v>9031</v>
      </c>
      <c r="N4737" t="s">
        <v>9043</v>
      </c>
      <c r="O4737" s="1">
        <v>42928</v>
      </c>
      <c r="P4737" s="1">
        <v>42934</v>
      </c>
      <c r="Q4737" s="5">
        <f>_xlfn.XLOOKUP(G4737,products!A:A,products!C:C,"")</f>
        <v>5482</v>
      </c>
      <c r="R4737">
        <v>36</v>
      </c>
      <c r="S4737" s="5">
        <f t="shared" si="73"/>
        <v>197352</v>
      </c>
    </row>
    <row r="4738" spans="1:19" x14ac:dyDescent="0.2">
      <c r="A4738" t="s">
        <v>4883</v>
      </c>
      <c r="B4738" t="s">
        <v>9025</v>
      </c>
      <c r="C4738" t="s">
        <v>44</v>
      </c>
      <c r="D4738" t="str">
        <f>_xlfn.XLOOKUP(C4738,sales_teams!A:A,sales_teams!B:B,"")</f>
        <v>W202814</v>
      </c>
      <c r="E4738" t="str">
        <f>_xlfn.XLOOKUP(C4738,sales_teams!A:A,sales_teams!C:C,"")</f>
        <v>Summer Sewald</v>
      </c>
      <c r="F4738" t="str">
        <f>_xlfn.XLOOKUP(C4738,sales_teams!A:A,sales_teams!D:D,"")</f>
        <v>West</v>
      </c>
      <c r="G4738" t="s">
        <v>62</v>
      </c>
      <c r="H4738" t="str">
        <f>_xlfn.XLOOKUP(G4738,products!A:A,products!B:B,"")</f>
        <v>GTX</v>
      </c>
      <c r="J4738">
        <f>_xlfn.XLOOKUP(I4738,accounts!A:A,accounts!B:B,"")</f>
        <v>0</v>
      </c>
      <c r="K4738">
        <f>_xlfn.XLOOKUP(I4738,accounts!A:A,accounts!F:F,"")</f>
        <v>0</v>
      </c>
      <c r="L4738" t="s">
        <v>76</v>
      </c>
      <c r="N4738" t="s">
        <v>9044</v>
      </c>
      <c r="O4738" s="1">
        <v>42928</v>
      </c>
      <c r="Q4738" s="5">
        <f>_xlfn.XLOOKUP(G4738,products!A:A,products!C:C,"")</f>
        <v>550</v>
      </c>
      <c r="R4738">
        <v>46</v>
      </c>
      <c r="S4738" s="5">
        <f t="shared" si="73"/>
        <v>25300</v>
      </c>
    </row>
    <row r="4739" spans="1:19" x14ac:dyDescent="0.2">
      <c r="A4739" t="s">
        <v>4884</v>
      </c>
      <c r="B4739" t="s">
        <v>9027</v>
      </c>
      <c r="C4739" t="s">
        <v>30</v>
      </c>
      <c r="D4739" t="str">
        <f>_xlfn.XLOOKUP(C4739,sales_teams!A:A,sales_teams!B:B,"")</f>
        <v>E558564</v>
      </c>
      <c r="E4739" t="str">
        <f>_xlfn.XLOOKUP(C4739,sales_teams!A:A,sales_teams!C:C,"")</f>
        <v>Rocco Neubert</v>
      </c>
      <c r="F4739" t="str">
        <f>_xlfn.XLOOKUP(C4739,sales_teams!A:A,sales_teams!D:D,"")</f>
        <v>East</v>
      </c>
      <c r="G4739" t="s">
        <v>75</v>
      </c>
      <c r="H4739" t="str">
        <f>_xlfn.XLOOKUP(G4739,products!A:A,products!B:B,"")</f>
        <v>MG</v>
      </c>
      <c r="I4739" t="s">
        <v>172</v>
      </c>
      <c r="J4739" t="str">
        <f>_xlfn.XLOOKUP(I4739,accounts!A:A,accounts!B:B,"")</f>
        <v>software</v>
      </c>
      <c r="K4739" t="str">
        <f>_xlfn.XLOOKUP(I4739,accounts!A:A,accounts!F:F,"")</f>
        <v>Enterprise</v>
      </c>
      <c r="L4739" t="s">
        <v>56</v>
      </c>
      <c r="M4739" t="s">
        <v>9031</v>
      </c>
      <c r="N4739" t="s">
        <v>9042</v>
      </c>
      <c r="O4739" s="1">
        <v>42929</v>
      </c>
      <c r="P4739" s="1">
        <v>42939</v>
      </c>
      <c r="Q4739" s="5">
        <f>_xlfn.XLOOKUP(G4739,products!A:A,products!C:C,"")</f>
        <v>3393</v>
      </c>
      <c r="R4739">
        <v>35</v>
      </c>
      <c r="S4739" s="5">
        <f t="shared" ref="S4739:S4802" si="74">Q4739*R4739</f>
        <v>118755</v>
      </c>
    </row>
    <row r="4740" spans="1:19" x14ac:dyDescent="0.2">
      <c r="A4740" t="s">
        <v>4885</v>
      </c>
      <c r="B4740" t="s">
        <v>9025</v>
      </c>
      <c r="C4740" t="s">
        <v>15</v>
      </c>
      <c r="D4740" t="str">
        <f>_xlfn.XLOOKUP(C4740,sales_teams!A:A,sales_teams!B:B,"")</f>
        <v>C486814</v>
      </c>
      <c r="E4740" t="str">
        <f>_xlfn.XLOOKUP(C4740,sales_teams!A:A,sales_teams!C:C,"")</f>
        <v>Melvin Marxen</v>
      </c>
      <c r="F4740" t="str">
        <f>_xlfn.XLOOKUP(C4740,sales_teams!A:A,sales_teams!D:D,"")</f>
        <v>Central</v>
      </c>
      <c r="G4740" t="s">
        <v>8951</v>
      </c>
      <c r="H4740" t="str">
        <f>_xlfn.XLOOKUP(G4740,products!A:A,products!B:B,"")</f>
        <v>GTX</v>
      </c>
      <c r="I4740" t="s">
        <v>93</v>
      </c>
      <c r="J4740" t="str">
        <f>_xlfn.XLOOKUP(I4740,accounts!A:A,accounts!B:B,"")</f>
        <v>telecommunications</v>
      </c>
      <c r="K4740" t="str">
        <f>_xlfn.XLOOKUP(I4740,accounts!A:A,accounts!F:F,"")</f>
        <v>Enterprise</v>
      </c>
      <c r="L4740" t="s">
        <v>81</v>
      </c>
      <c r="M4740" t="s">
        <v>9040</v>
      </c>
      <c r="N4740" t="s">
        <v>9045</v>
      </c>
      <c r="O4740" s="1">
        <v>42929</v>
      </c>
      <c r="P4740" s="1">
        <v>42935</v>
      </c>
      <c r="Q4740" s="5">
        <f>_xlfn.XLOOKUP(G4740,products!A:A,products!C:C,"")</f>
        <v>4821</v>
      </c>
      <c r="R4740">
        <v>16</v>
      </c>
      <c r="S4740" s="5">
        <f t="shared" si="74"/>
        <v>77136</v>
      </c>
    </row>
    <row r="4741" spans="1:19" x14ac:dyDescent="0.2">
      <c r="A4741" t="s">
        <v>4886</v>
      </c>
      <c r="B4741" t="s">
        <v>9026</v>
      </c>
      <c r="C4741" t="s">
        <v>15</v>
      </c>
      <c r="D4741" t="str">
        <f>_xlfn.XLOOKUP(C4741,sales_teams!A:A,sales_teams!B:B,"")</f>
        <v>C486814</v>
      </c>
      <c r="E4741" t="str">
        <f>_xlfn.XLOOKUP(C4741,sales_teams!A:A,sales_teams!C:C,"")</f>
        <v>Melvin Marxen</v>
      </c>
      <c r="F4741" t="str">
        <f>_xlfn.XLOOKUP(C4741,sales_teams!A:A,sales_teams!D:D,"")</f>
        <v>Central</v>
      </c>
      <c r="G4741" t="s">
        <v>8951</v>
      </c>
      <c r="H4741" t="str">
        <f>_xlfn.XLOOKUP(G4741,products!A:A,products!B:B,"")</f>
        <v>GTX</v>
      </c>
      <c r="I4741" t="s">
        <v>78</v>
      </c>
      <c r="J4741" t="str">
        <f>_xlfn.XLOOKUP(I4741,accounts!A:A,accounts!B:B,"")</f>
        <v>medical</v>
      </c>
      <c r="K4741" t="str">
        <f>_xlfn.XLOOKUP(I4741,accounts!A:A,accounts!F:F,"")</f>
        <v>Mid-Market</v>
      </c>
      <c r="L4741" t="s">
        <v>56</v>
      </c>
      <c r="M4741" t="s">
        <v>9033</v>
      </c>
      <c r="N4741" t="s">
        <v>9041</v>
      </c>
      <c r="O4741" s="1">
        <v>42929</v>
      </c>
      <c r="P4741" s="1">
        <v>42932</v>
      </c>
      <c r="Q4741" s="5">
        <f>_xlfn.XLOOKUP(G4741,products!A:A,products!C:C,"")</f>
        <v>4821</v>
      </c>
      <c r="R4741">
        <v>14</v>
      </c>
      <c r="S4741" s="5">
        <f t="shared" si="74"/>
        <v>67494</v>
      </c>
    </row>
    <row r="4742" spans="1:19" x14ac:dyDescent="0.2">
      <c r="A4742" t="s">
        <v>4887</v>
      </c>
      <c r="B4742" t="s">
        <v>9025</v>
      </c>
      <c r="C4742" t="s">
        <v>38</v>
      </c>
      <c r="D4742" t="str">
        <f>_xlfn.XLOOKUP(C4742,sales_teams!A:A,sales_teams!B:B,"")</f>
        <v>W172727</v>
      </c>
      <c r="E4742" t="str">
        <f>_xlfn.XLOOKUP(C4742,sales_teams!A:A,sales_teams!C:C,"")</f>
        <v>Celia Rouche</v>
      </c>
      <c r="F4742" t="str">
        <f>_xlfn.XLOOKUP(C4742,sales_teams!A:A,sales_teams!D:D,"")</f>
        <v>West</v>
      </c>
      <c r="G4742" t="s">
        <v>60</v>
      </c>
      <c r="H4742" t="str">
        <f>_xlfn.XLOOKUP(G4742,products!A:A,products!B:B,"")</f>
        <v>MG</v>
      </c>
      <c r="I4742" t="s">
        <v>86</v>
      </c>
      <c r="J4742" t="str">
        <f>_xlfn.XLOOKUP(I4742,accounts!A:A,accounts!B:B,"")</f>
        <v>telecommunications</v>
      </c>
      <c r="K4742" t="str">
        <f>_xlfn.XLOOKUP(I4742,accounts!A:A,accounts!F:F,"")</f>
        <v>Enterprise</v>
      </c>
      <c r="L4742" t="s">
        <v>81</v>
      </c>
      <c r="M4742" t="s">
        <v>9040</v>
      </c>
      <c r="N4742" t="s">
        <v>9042</v>
      </c>
      <c r="O4742" s="1">
        <v>42929</v>
      </c>
      <c r="P4742" s="1">
        <v>42940</v>
      </c>
      <c r="Q4742" s="5">
        <f>_xlfn.XLOOKUP(G4742,products!A:A,products!C:C,"")</f>
        <v>55</v>
      </c>
      <c r="R4742">
        <v>11</v>
      </c>
      <c r="S4742" s="5">
        <f t="shared" si="74"/>
        <v>605</v>
      </c>
    </row>
    <row r="4743" spans="1:19" x14ac:dyDescent="0.2">
      <c r="A4743" t="s">
        <v>4888</v>
      </c>
      <c r="B4743" t="s">
        <v>9026</v>
      </c>
      <c r="C4743" t="s">
        <v>38</v>
      </c>
      <c r="D4743" t="str">
        <f>_xlfn.XLOOKUP(C4743,sales_teams!A:A,sales_teams!B:B,"")</f>
        <v>W172727</v>
      </c>
      <c r="E4743" t="str">
        <f>_xlfn.XLOOKUP(C4743,sales_teams!A:A,sales_teams!C:C,"")</f>
        <v>Celia Rouche</v>
      </c>
      <c r="F4743" t="str">
        <f>_xlfn.XLOOKUP(C4743,sales_teams!A:A,sales_teams!D:D,"")</f>
        <v>West</v>
      </c>
      <c r="G4743" t="s">
        <v>8951</v>
      </c>
      <c r="H4743" t="str">
        <f>_xlfn.XLOOKUP(G4743,products!A:A,products!B:B,"")</f>
        <v>GTX</v>
      </c>
      <c r="I4743" t="s">
        <v>210</v>
      </c>
      <c r="J4743" t="str">
        <f>_xlfn.XLOOKUP(I4743,accounts!A:A,accounts!B:B,"")</f>
        <v>telecommunications</v>
      </c>
      <c r="K4743" t="str">
        <f>_xlfn.XLOOKUP(I4743,accounts!A:A,accounts!F:F,"")</f>
        <v>Enterprise</v>
      </c>
      <c r="L4743" t="s">
        <v>56</v>
      </c>
      <c r="M4743" t="s">
        <v>9033</v>
      </c>
      <c r="N4743" t="s">
        <v>9043</v>
      </c>
      <c r="O4743" s="1">
        <v>42929</v>
      </c>
      <c r="P4743" s="1">
        <v>42934</v>
      </c>
      <c r="Q4743" s="5">
        <f>_xlfn.XLOOKUP(G4743,products!A:A,products!C:C,"")</f>
        <v>4821</v>
      </c>
      <c r="R4743">
        <v>42</v>
      </c>
      <c r="S4743" s="5">
        <f t="shared" si="74"/>
        <v>202482</v>
      </c>
    </row>
    <row r="4744" spans="1:19" x14ac:dyDescent="0.2">
      <c r="A4744" t="s">
        <v>4889</v>
      </c>
      <c r="B4744" t="s">
        <v>9025</v>
      </c>
      <c r="C4744" t="s">
        <v>22</v>
      </c>
      <c r="D4744" t="str">
        <f>_xlfn.XLOOKUP(C4744,sales_teams!A:A,sales_teams!B:B,"")</f>
        <v>E86134</v>
      </c>
      <c r="E4744" t="str">
        <f>_xlfn.XLOOKUP(C4744,sales_teams!A:A,sales_teams!C:C,"")</f>
        <v>Cara Losch</v>
      </c>
      <c r="F4744" t="str">
        <f>_xlfn.XLOOKUP(C4744,sales_teams!A:A,sales_teams!D:D,"")</f>
        <v>East</v>
      </c>
      <c r="G4744" t="s">
        <v>75</v>
      </c>
      <c r="H4744" t="str">
        <f>_xlfn.XLOOKUP(G4744,products!A:A,products!B:B,"")</f>
        <v>MG</v>
      </c>
      <c r="I4744" t="s">
        <v>128</v>
      </c>
      <c r="J4744" t="str">
        <f>_xlfn.XLOOKUP(I4744,accounts!A:A,accounts!B:B,"")</f>
        <v>marketing</v>
      </c>
      <c r="K4744" t="str">
        <f>_xlfn.XLOOKUP(I4744,accounts!A:A,accounts!F:F,"")</f>
        <v>Enterprise</v>
      </c>
      <c r="L4744" t="s">
        <v>56</v>
      </c>
      <c r="M4744" t="s">
        <v>9031</v>
      </c>
      <c r="N4744" t="s">
        <v>9042</v>
      </c>
      <c r="O4744" s="1">
        <v>42929</v>
      </c>
      <c r="P4744" s="1">
        <v>43008</v>
      </c>
      <c r="Q4744" s="5">
        <f>_xlfn.XLOOKUP(G4744,products!A:A,products!C:C,"")</f>
        <v>3393</v>
      </c>
      <c r="R4744">
        <v>33</v>
      </c>
      <c r="S4744" s="5">
        <f t="shared" si="74"/>
        <v>111969</v>
      </c>
    </row>
    <row r="4745" spans="1:19" x14ac:dyDescent="0.2">
      <c r="A4745" t="s">
        <v>4890</v>
      </c>
      <c r="B4745" t="s">
        <v>9027</v>
      </c>
      <c r="C4745" t="s">
        <v>36</v>
      </c>
      <c r="D4745" t="str">
        <f>_xlfn.XLOOKUP(C4745,sales_teams!A:A,sales_teams!B:B,"")</f>
        <v>W815792</v>
      </c>
      <c r="E4745" t="str">
        <f>_xlfn.XLOOKUP(C4745,sales_teams!A:A,sales_teams!C:C,"")</f>
        <v>Celia Rouche</v>
      </c>
      <c r="F4745" t="str">
        <f>_xlfn.XLOOKUP(C4745,sales_teams!A:A,sales_teams!D:D,"")</f>
        <v>West</v>
      </c>
      <c r="G4745" t="s">
        <v>75</v>
      </c>
      <c r="H4745" t="str">
        <f>_xlfn.XLOOKUP(G4745,products!A:A,products!B:B,"")</f>
        <v>MG</v>
      </c>
      <c r="I4745" t="s">
        <v>329</v>
      </c>
      <c r="J4745" t="str">
        <f>_xlfn.XLOOKUP(I4745,accounts!A:A,accounts!B:B,"")</f>
        <v>technolgy</v>
      </c>
      <c r="K4745" t="str">
        <f>_xlfn.XLOOKUP(I4745,accounts!A:A,accounts!F:F,"")</f>
        <v>Enterprise</v>
      </c>
      <c r="L4745" t="s">
        <v>81</v>
      </c>
      <c r="M4745" t="s">
        <v>9040</v>
      </c>
      <c r="N4745" t="s">
        <v>9041</v>
      </c>
      <c r="O4745" s="1">
        <v>42929</v>
      </c>
      <c r="P4745" s="1">
        <v>42931</v>
      </c>
      <c r="Q4745" s="5">
        <f>_xlfn.XLOOKUP(G4745,products!A:A,products!C:C,"")</f>
        <v>3393</v>
      </c>
      <c r="R4745">
        <v>18</v>
      </c>
      <c r="S4745" s="5">
        <f t="shared" si="74"/>
        <v>61074</v>
      </c>
    </row>
    <row r="4746" spans="1:19" x14ac:dyDescent="0.2">
      <c r="A4746" t="s">
        <v>4891</v>
      </c>
      <c r="B4746" t="s">
        <v>9026</v>
      </c>
      <c r="C4746" t="s">
        <v>42</v>
      </c>
      <c r="D4746" t="str">
        <f>_xlfn.XLOOKUP(C4746,sales_teams!A:A,sales_teams!B:B,"")</f>
        <v>W674591</v>
      </c>
      <c r="E4746" t="str">
        <f>_xlfn.XLOOKUP(C4746,sales_teams!A:A,sales_teams!C:C,"")</f>
        <v>Summer Sewald</v>
      </c>
      <c r="F4746" t="str">
        <f>_xlfn.XLOOKUP(C4746,sales_teams!A:A,sales_teams!D:D,"")</f>
        <v>West</v>
      </c>
      <c r="G4746" t="s">
        <v>54</v>
      </c>
      <c r="H4746" t="str">
        <f>_xlfn.XLOOKUP(G4746,products!A:A,products!B:B,"")</f>
        <v>GTX</v>
      </c>
      <c r="I4746" t="s">
        <v>174</v>
      </c>
      <c r="J4746" t="str">
        <f>_xlfn.XLOOKUP(I4746,accounts!A:A,accounts!B:B,"")</f>
        <v>services</v>
      </c>
      <c r="K4746" t="str">
        <f>_xlfn.XLOOKUP(I4746,accounts!A:A,accounts!F:F,"")</f>
        <v>Mid-Market</v>
      </c>
      <c r="L4746" t="s">
        <v>56</v>
      </c>
      <c r="M4746" t="s">
        <v>9035</v>
      </c>
      <c r="N4746" t="s">
        <v>9042</v>
      </c>
      <c r="O4746" s="1">
        <v>42929</v>
      </c>
      <c r="P4746" s="1">
        <v>42956</v>
      </c>
      <c r="Q4746" s="5">
        <f>_xlfn.XLOOKUP(G4746,products!A:A,products!C:C,"")</f>
        <v>1096</v>
      </c>
      <c r="R4746">
        <v>15</v>
      </c>
      <c r="S4746" s="5">
        <f t="shared" si="74"/>
        <v>16440</v>
      </c>
    </row>
    <row r="4747" spans="1:19" x14ac:dyDescent="0.2">
      <c r="A4747" t="s">
        <v>4892</v>
      </c>
      <c r="B4747" t="s">
        <v>9027</v>
      </c>
      <c r="C4747" t="s">
        <v>8</v>
      </c>
      <c r="D4747" t="str">
        <f>_xlfn.XLOOKUP(C4747,sales_teams!A:A,sales_teams!B:B,"")</f>
        <v>C100201</v>
      </c>
      <c r="E4747" t="str">
        <f>_xlfn.XLOOKUP(C4747,sales_teams!A:A,sales_teams!C:C,"")</f>
        <v>Dustin Brinkmann</v>
      </c>
      <c r="F4747" t="str">
        <f>_xlfn.XLOOKUP(C4747,sales_teams!A:A,sales_teams!D:D,"")</f>
        <v>Central</v>
      </c>
      <c r="G4747" t="s">
        <v>62</v>
      </c>
      <c r="H4747" t="str">
        <f>_xlfn.XLOOKUP(G4747,products!A:A,products!B:B,"")</f>
        <v>GTX</v>
      </c>
      <c r="I4747" t="s">
        <v>332</v>
      </c>
      <c r="J4747" t="str">
        <f>_xlfn.XLOOKUP(I4747,accounts!A:A,accounts!B:B,"")</f>
        <v>marketing</v>
      </c>
      <c r="K4747" t="str">
        <f>_xlfn.XLOOKUP(I4747,accounts!A:A,accounts!F:F,"")</f>
        <v>Enterprise</v>
      </c>
      <c r="L4747" t="s">
        <v>56</v>
      </c>
      <c r="M4747" t="s">
        <v>9034</v>
      </c>
      <c r="N4747" t="s">
        <v>9045</v>
      </c>
      <c r="O4747" s="1">
        <v>42929</v>
      </c>
      <c r="P4747" s="1">
        <v>42935</v>
      </c>
      <c r="Q4747" s="5">
        <f>_xlfn.XLOOKUP(G4747,products!A:A,products!C:C,"")</f>
        <v>550</v>
      </c>
      <c r="R4747">
        <v>19</v>
      </c>
      <c r="S4747" s="5">
        <f t="shared" si="74"/>
        <v>10450</v>
      </c>
    </row>
    <row r="4748" spans="1:19" x14ac:dyDescent="0.2">
      <c r="A4748" t="s">
        <v>4893</v>
      </c>
      <c r="B4748" t="s">
        <v>9025</v>
      </c>
      <c r="C4748" t="s">
        <v>37</v>
      </c>
      <c r="D4748" t="str">
        <f>_xlfn.XLOOKUP(C4748,sales_teams!A:A,sales_teams!B:B,"")</f>
        <v>W337844</v>
      </c>
      <c r="E4748" t="str">
        <f>_xlfn.XLOOKUP(C4748,sales_teams!A:A,sales_teams!C:C,"")</f>
        <v>Celia Rouche</v>
      </c>
      <c r="F4748" t="str">
        <f>_xlfn.XLOOKUP(C4748,sales_teams!A:A,sales_teams!D:D,"")</f>
        <v>West</v>
      </c>
      <c r="G4748" t="s">
        <v>54</v>
      </c>
      <c r="H4748" t="str">
        <f>_xlfn.XLOOKUP(G4748,products!A:A,products!B:B,"")</f>
        <v>GTX</v>
      </c>
      <c r="I4748" t="s">
        <v>215</v>
      </c>
      <c r="J4748" t="str">
        <f>_xlfn.XLOOKUP(I4748,accounts!A:A,accounts!B:B,"")</f>
        <v>technolgy</v>
      </c>
      <c r="K4748" t="str">
        <f>_xlfn.XLOOKUP(I4748,accounts!A:A,accounts!F:F,"")</f>
        <v>Enterprise</v>
      </c>
      <c r="L4748" t="s">
        <v>81</v>
      </c>
      <c r="M4748" t="s">
        <v>9039</v>
      </c>
      <c r="N4748" t="s">
        <v>9042</v>
      </c>
      <c r="O4748" s="1">
        <v>42929</v>
      </c>
      <c r="P4748" s="1">
        <v>42930</v>
      </c>
      <c r="Q4748" s="5">
        <f>_xlfn.XLOOKUP(G4748,products!A:A,products!C:C,"")</f>
        <v>1096</v>
      </c>
      <c r="R4748">
        <v>25</v>
      </c>
      <c r="S4748" s="5">
        <f t="shared" si="74"/>
        <v>27400</v>
      </c>
    </row>
    <row r="4749" spans="1:19" x14ac:dyDescent="0.2">
      <c r="A4749" t="s">
        <v>4894</v>
      </c>
      <c r="B4749" t="s">
        <v>9027</v>
      </c>
      <c r="C4749" t="s">
        <v>14</v>
      </c>
      <c r="D4749" t="str">
        <f>_xlfn.XLOOKUP(C4749,sales_teams!A:A,sales_teams!B:B,"")</f>
        <v>C961860</v>
      </c>
      <c r="E4749" t="str">
        <f>_xlfn.XLOOKUP(C4749,sales_teams!A:A,sales_teams!C:C,"")</f>
        <v>Melvin Marxen</v>
      </c>
      <c r="F4749" t="str">
        <f>_xlfn.XLOOKUP(C4749,sales_teams!A:A,sales_teams!D:D,"")</f>
        <v>Central</v>
      </c>
      <c r="G4749" t="s">
        <v>62</v>
      </c>
      <c r="H4749" t="str">
        <f>_xlfn.XLOOKUP(G4749,products!A:A,products!B:B,"")</f>
        <v>GTX</v>
      </c>
      <c r="I4749" t="s">
        <v>63</v>
      </c>
      <c r="J4749" t="str">
        <f>_xlfn.XLOOKUP(I4749,accounts!A:A,accounts!B:B,"")</f>
        <v>software</v>
      </c>
      <c r="K4749" t="str">
        <f>_xlfn.XLOOKUP(I4749,accounts!A:A,accounts!F:F,"")</f>
        <v>Mid-Market</v>
      </c>
      <c r="L4749" t="s">
        <v>56</v>
      </c>
      <c r="M4749" t="s">
        <v>9033</v>
      </c>
      <c r="N4749" t="s">
        <v>9043</v>
      </c>
      <c r="O4749" s="1">
        <v>42929</v>
      </c>
      <c r="P4749" s="1">
        <v>42940</v>
      </c>
      <c r="Q4749" s="5">
        <f>_xlfn.XLOOKUP(G4749,products!A:A,products!C:C,"")</f>
        <v>550</v>
      </c>
      <c r="R4749">
        <v>6</v>
      </c>
      <c r="S4749" s="5">
        <f t="shared" si="74"/>
        <v>3300</v>
      </c>
    </row>
    <row r="4750" spans="1:19" x14ac:dyDescent="0.2">
      <c r="A4750" t="s">
        <v>4895</v>
      </c>
      <c r="B4750" t="s">
        <v>9028</v>
      </c>
      <c r="C4750" t="s">
        <v>14</v>
      </c>
      <c r="D4750" t="str">
        <f>_xlfn.XLOOKUP(C4750,sales_teams!A:A,sales_teams!B:B,"")</f>
        <v>C961860</v>
      </c>
      <c r="E4750" t="str">
        <f>_xlfn.XLOOKUP(C4750,sales_teams!A:A,sales_teams!C:C,"")</f>
        <v>Melvin Marxen</v>
      </c>
      <c r="F4750" t="str">
        <f>_xlfn.XLOOKUP(C4750,sales_teams!A:A,sales_teams!D:D,"")</f>
        <v>Central</v>
      </c>
      <c r="G4750" t="s">
        <v>62</v>
      </c>
      <c r="H4750" t="str">
        <f>_xlfn.XLOOKUP(G4750,products!A:A,products!B:B,"")</f>
        <v>GTX</v>
      </c>
      <c r="I4750" t="s">
        <v>131</v>
      </c>
      <c r="J4750" t="str">
        <f>_xlfn.XLOOKUP(I4750,accounts!A:A,accounts!B:B,"")</f>
        <v>telecommunications</v>
      </c>
      <c r="K4750" t="str">
        <f>_xlfn.XLOOKUP(I4750,accounts!A:A,accounts!F:F,"")</f>
        <v>SMB</v>
      </c>
      <c r="L4750" t="s">
        <v>56</v>
      </c>
      <c r="M4750" t="s">
        <v>9033</v>
      </c>
      <c r="N4750" t="s">
        <v>9043</v>
      </c>
      <c r="O4750" s="1">
        <v>42929</v>
      </c>
      <c r="P4750" s="1">
        <v>43006</v>
      </c>
      <c r="Q4750" s="5">
        <f>_xlfn.XLOOKUP(G4750,products!A:A,products!C:C,"")</f>
        <v>550</v>
      </c>
      <c r="R4750">
        <v>43</v>
      </c>
      <c r="S4750" s="5">
        <f t="shared" si="74"/>
        <v>23650</v>
      </c>
    </row>
    <row r="4751" spans="1:19" x14ac:dyDescent="0.2">
      <c r="A4751" t="s">
        <v>4896</v>
      </c>
      <c r="B4751" t="s">
        <v>9027</v>
      </c>
      <c r="C4751" t="s">
        <v>14</v>
      </c>
      <c r="D4751" t="str">
        <f>_xlfn.XLOOKUP(C4751,sales_teams!A:A,sales_teams!B:B,"")</f>
        <v>C961860</v>
      </c>
      <c r="E4751" t="str">
        <f>_xlfn.XLOOKUP(C4751,sales_teams!A:A,sales_teams!C:C,"")</f>
        <v>Melvin Marxen</v>
      </c>
      <c r="F4751" t="str">
        <f>_xlfn.XLOOKUP(C4751,sales_teams!A:A,sales_teams!D:D,"")</f>
        <v>Central</v>
      </c>
      <c r="G4751" t="s">
        <v>62</v>
      </c>
      <c r="H4751" t="str">
        <f>_xlfn.XLOOKUP(G4751,products!A:A,products!B:B,"")</f>
        <v>GTX</v>
      </c>
      <c r="I4751" t="s">
        <v>67</v>
      </c>
      <c r="J4751" t="str">
        <f>_xlfn.XLOOKUP(I4751,accounts!A:A,accounts!B:B,"")</f>
        <v>medical</v>
      </c>
      <c r="K4751" t="str">
        <f>_xlfn.XLOOKUP(I4751,accounts!A:A,accounts!F:F,"")</f>
        <v>Enterprise</v>
      </c>
      <c r="L4751" t="s">
        <v>56</v>
      </c>
      <c r="M4751" t="s">
        <v>9034</v>
      </c>
      <c r="N4751" t="s">
        <v>9042</v>
      </c>
      <c r="O4751" s="1">
        <v>42929</v>
      </c>
      <c r="P4751" s="1">
        <v>42930</v>
      </c>
      <c r="Q4751" s="5">
        <f>_xlfn.XLOOKUP(G4751,products!A:A,products!C:C,"")</f>
        <v>550</v>
      </c>
      <c r="R4751">
        <v>41</v>
      </c>
      <c r="S4751" s="5">
        <f t="shared" si="74"/>
        <v>22550</v>
      </c>
    </row>
    <row r="4752" spans="1:19" x14ac:dyDescent="0.2">
      <c r="A4752" t="s">
        <v>4897</v>
      </c>
      <c r="B4752" t="s">
        <v>9027</v>
      </c>
      <c r="C4752" t="s">
        <v>14</v>
      </c>
      <c r="D4752" t="str">
        <f>_xlfn.XLOOKUP(C4752,sales_teams!A:A,sales_teams!B:B,"")</f>
        <v>C961860</v>
      </c>
      <c r="E4752" t="str">
        <f>_xlfn.XLOOKUP(C4752,sales_teams!A:A,sales_teams!C:C,"")</f>
        <v>Melvin Marxen</v>
      </c>
      <c r="F4752" t="str">
        <f>_xlfn.XLOOKUP(C4752,sales_teams!A:A,sales_teams!D:D,"")</f>
        <v>Central</v>
      </c>
      <c r="G4752" t="s">
        <v>54</v>
      </c>
      <c r="H4752" t="str">
        <f>_xlfn.XLOOKUP(G4752,products!A:A,products!B:B,"")</f>
        <v>GTX</v>
      </c>
      <c r="I4752" t="s">
        <v>246</v>
      </c>
      <c r="J4752" t="str">
        <f>_xlfn.XLOOKUP(I4752,accounts!A:A,accounts!B:B,"")</f>
        <v>marketing</v>
      </c>
      <c r="K4752" t="str">
        <f>_xlfn.XLOOKUP(I4752,accounts!A:A,accounts!F:F,"")</f>
        <v>SMB</v>
      </c>
      <c r="L4752" t="s">
        <v>56</v>
      </c>
      <c r="M4752" t="s">
        <v>9034</v>
      </c>
      <c r="N4752" t="s">
        <v>9045</v>
      </c>
      <c r="O4752" s="1">
        <v>42929</v>
      </c>
      <c r="P4752" s="1">
        <v>42976</v>
      </c>
      <c r="Q4752" s="5">
        <f>_xlfn.XLOOKUP(G4752,products!A:A,products!C:C,"")</f>
        <v>1096</v>
      </c>
      <c r="R4752">
        <v>31</v>
      </c>
      <c r="S4752" s="5">
        <f t="shared" si="74"/>
        <v>33976</v>
      </c>
    </row>
    <row r="4753" spans="1:19" x14ac:dyDescent="0.2">
      <c r="A4753" t="s">
        <v>4898</v>
      </c>
      <c r="B4753" t="s">
        <v>9025</v>
      </c>
      <c r="C4753" t="s">
        <v>29</v>
      </c>
      <c r="D4753" t="str">
        <f>_xlfn.XLOOKUP(C4753,sales_teams!A:A,sales_teams!B:B,"")</f>
        <v>E571180</v>
      </c>
      <c r="E4753" t="str">
        <f>_xlfn.XLOOKUP(C4753,sales_teams!A:A,sales_teams!C:C,"")</f>
        <v>Rocco Neubert</v>
      </c>
      <c r="F4753" t="str">
        <f>_xlfn.XLOOKUP(C4753,sales_teams!A:A,sales_teams!D:D,"")</f>
        <v>East</v>
      </c>
      <c r="G4753" t="s">
        <v>62</v>
      </c>
      <c r="H4753" t="str">
        <f>_xlfn.XLOOKUP(G4753,products!A:A,products!B:B,"")</f>
        <v>GTX</v>
      </c>
      <c r="I4753" t="s">
        <v>181</v>
      </c>
      <c r="J4753" t="str">
        <f>_xlfn.XLOOKUP(I4753,accounts!A:A,accounts!B:B,"")</f>
        <v>medical</v>
      </c>
      <c r="K4753" t="str">
        <f>_xlfn.XLOOKUP(I4753,accounts!A:A,accounts!F:F,"")</f>
        <v>Mid-Market</v>
      </c>
      <c r="L4753" t="s">
        <v>81</v>
      </c>
      <c r="M4753" t="s">
        <v>9040</v>
      </c>
      <c r="N4753" t="s">
        <v>9041</v>
      </c>
      <c r="O4753" s="1">
        <v>42929</v>
      </c>
      <c r="P4753" s="1">
        <v>42937</v>
      </c>
      <c r="Q4753" s="5">
        <f>_xlfn.XLOOKUP(G4753,products!A:A,products!C:C,"")</f>
        <v>550</v>
      </c>
      <c r="R4753">
        <v>25</v>
      </c>
      <c r="S4753" s="5">
        <f t="shared" si="74"/>
        <v>13750</v>
      </c>
    </row>
    <row r="4754" spans="1:19" x14ac:dyDescent="0.2">
      <c r="A4754" t="s">
        <v>4899</v>
      </c>
      <c r="B4754" t="s">
        <v>9026</v>
      </c>
      <c r="C4754" t="s">
        <v>29</v>
      </c>
      <c r="D4754" t="str">
        <f>_xlfn.XLOOKUP(C4754,sales_teams!A:A,sales_teams!B:B,"")</f>
        <v>E571180</v>
      </c>
      <c r="E4754" t="str">
        <f>_xlfn.XLOOKUP(C4754,sales_teams!A:A,sales_teams!C:C,"")</f>
        <v>Rocco Neubert</v>
      </c>
      <c r="F4754" t="str">
        <f>_xlfn.XLOOKUP(C4754,sales_teams!A:A,sales_teams!D:D,"")</f>
        <v>East</v>
      </c>
      <c r="G4754" t="s">
        <v>54</v>
      </c>
      <c r="H4754" t="str">
        <f>_xlfn.XLOOKUP(G4754,products!A:A,products!B:B,"")</f>
        <v>GTX</v>
      </c>
      <c r="I4754" t="s">
        <v>230</v>
      </c>
      <c r="J4754" t="str">
        <f>_xlfn.XLOOKUP(I4754,accounts!A:A,accounts!B:B,"")</f>
        <v>retail</v>
      </c>
      <c r="K4754" t="str">
        <f>_xlfn.XLOOKUP(I4754,accounts!A:A,accounts!F:F,"")</f>
        <v>Mid-Market</v>
      </c>
      <c r="L4754" t="s">
        <v>56</v>
      </c>
      <c r="M4754" t="s">
        <v>9033</v>
      </c>
      <c r="N4754" t="s">
        <v>9041</v>
      </c>
      <c r="O4754" s="1">
        <v>42929</v>
      </c>
      <c r="P4754" s="1">
        <v>42948</v>
      </c>
      <c r="Q4754" s="5">
        <f>_xlfn.XLOOKUP(G4754,products!A:A,products!C:C,"")</f>
        <v>1096</v>
      </c>
      <c r="R4754">
        <v>4</v>
      </c>
      <c r="S4754" s="5">
        <f t="shared" si="74"/>
        <v>4384</v>
      </c>
    </row>
    <row r="4755" spans="1:19" x14ac:dyDescent="0.2">
      <c r="A4755" t="s">
        <v>4900</v>
      </c>
      <c r="B4755" t="s">
        <v>9025</v>
      </c>
      <c r="C4755" t="s">
        <v>29</v>
      </c>
      <c r="D4755" t="str">
        <f>_xlfn.XLOOKUP(C4755,sales_teams!A:A,sales_teams!B:B,"")</f>
        <v>E571180</v>
      </c>
      <c r="E4755" t="str">
        <f>_xlfn.XLOOKUP(C4755,sales_teams!A:A,sales_teams!C:C,"")</f>
        <v>Rocco Neubert</v>
      </c>
      <c r="F4755" t="str">
        <f>_xlfn.XLOOKUP(C4755,sales_teams!A:A,sales_teams!D:D,"")</f>
        <v>East</v>
      </c>
      <c r="G4755" t="s">
        <v>8951</v>
      </c>
      <c r="H4755" t="str">
        <f>_xlfn.XLOOKUP(G4755,products!A:A,products!B:B,"")</f>
        <v>GTX</v>
      </c>
      <c r="I4755" t="s">
        <v>208</v>
      </c>
      <c r="J4755" t="str">
        <f>_xlfn.XLOOKUP(I4755,accounts!A:A,accounts!B:B,"")</f>
        <v>software</v>
      </c>
      <c r="K4755" t="str">
        <f>_xlfn.XLOOKUP(I4755,accounts!A:A,accounts!F:F,"")</f>
        <v>Mid-Market</v>
      </c>
      <c r="L4755" t="s">
        <v>56</v>
      </c>
      <c r="M4755" t="s">
        <v>9033</v>
      </c>
      <c r="N4755" t="s">
        <v>9041</v>
      </c>
      <c r="O4755" s="1">
        <v>42929</v>
      </c>
      <c r="P4755" s="1">
        <v>42938</v>
      </c>
      <c r="Q4755" s="5">
        <f>_xlfn.XLOOKUP(G4755,products!A:A,products!C:C,"")</f>
        <v>4821</v>
      </c>
      <c r="R4755">
        <v>20</v>
      </c>
      <c r="S4755" s="5">
        <f t="shared" si="74"/>
        <v>96420</v>
      </c>
    </row>
    <row r="4756" spans="1:19" x14ac:dyDescent="0.2">
      <c r="A4756" t="s">
        <v>4901</v>
      </c>
      <c r="B4756" t="s">
        <v>9025</v>
      </c>
      <c r="C4756" t="s">
        <v>21</v>
      </c>
      <c r="D4756" t="str">
        <f>_xlfn.XLOOKUP(C4756,sales_teams!A:A,sales_teams!B:B,"")</f>
        <v>E777204</v>
      </c>
      <c r="E4756" t="str">
        <f>_xlfn.XLOOKUP(C4756,sales_teams!A:A,sales_teams!C:C,"")</f>
        <v>Cara Losch</v>
      </c>
      <c r="F4756" t="str">
        <f>_xlfn.XLOOKUP(C4756,sales_teams!A:A,sales_teams!D:D,"")</f>
        <v>East</v>
      </c>
      <c r="G4756" t="s">
        <v>60</v>
      </c>
      <c r="H4756" t="str">
        <f>_xlfn.XLOOKUP(G4756,products!A:A,products!B:B,"")</f>
        <v>MG</v>
      </c>
      <c r="J4756">
        <f>_xlfn.XLOOKUP(I4756,accounts!A:A,accounts!B:B,"")</f>
        <v>0</v>
      </c>
      <c r="K4756">
        <f>_xlfn.XLOOKUP(I4756,accounts!A:A,accounts!F:F,"")</f>
        <v>0</v>
      </c>
      <c r="L4756" t="s">
        <v>76</v>
      </c>
      <c r="N4756" t="s">
        <v>9044</v>
      </c>
      <c r="O4756" s="1">
        <v>42929</v>
      </c>
      <c r="Q4756" s="5">
        <f>_xlfn.XLOOKUP(G4756,products!A:A,products!C:C,"")</f>
        <v>55</v>
      </c>
      <c r="R4756">
        <v>23</v>
      </c>
      <c r="S4756" s="5">
        <f t="shared" si="74"/>
        <v>1265</v>
      </c>
    </row>
    <row r="4757" spans="1:19" x14ac:dyDescent="0.2">
      <c r="A4757" t="s">
        <v>4902</v>
      </c>
      <c r="B4757" t="s">
        <v>9027</v>
      </c>
      <c r="C4757" t="s">
        <v>32</v>
      </c>
      <c r="D4757" t="str">
        <f>_xlfn.XLOOKUP(C4757,sales_teams!A:A,sales_teams!B:B,"")</f>
        <v>W975078</v>
      </c>
      <c r="E4757" t="str">
        <f>_xlfn.XLOOKUP(C4757,sales_teams!A:A,sales_teams!C:C,"")</f>
        <v>Celia Rouche</v>
      </c>
      <c r="F4757" t="str">
        <f>_xlfn.XLOOKUP(C4757,sales_teams!A:A,sales_teams!D:D,"")</f>
        <v>West</v>
      </c>
      <c r="G4757" t="s">
        <v>75</v>
      </c>
      <c r="H4757" t="str">
        <f>_xlfn.XLOOKUP(G4757,products!A:A,products!B:B,"")</f>
        <v>MG</v>
      </c>
      <c r="I4757" t="s">
        <v>172</v>
      </c>
      <c r="J4757" t="str">
        <f>_xlfn.XLOOKUP(I4757,accounts!A:A,accounts!B:B,"")</f>
        <v>software</v>
      </c>
      <c r="K4757" t="str">
        <f>_xlfn.XLOOKUP(I4757,accounts!A:A,accounts!F:F,"")</f>
        <v>Enterprise</v>
      </c>
      <c r="L4757" t="s">
        <v>81</v>
      </c>
      <c r="M4757" t="s">
        <v>9036</v>
      </c>
      <c r="N4757" t="s">
        <v>9042</v>
      </c>
      <c r="O4757" s="1">
        <v>42929</v>
      </c>
      <c r="P4757" s="1">
        <v>42975</v>
      </c>
      <c r="Q4757" s="5">
        <f>_xlfn.XLOOKUP(G4757,products!A:A,products!C:C,"")</f>
        <v>3393</v>
      </c>
      <c r="R4757">
        <v>13</v>
      </c>
      <c r="S4757" s="5">
        <f t="shared" si="74"/>
        <v>44109</v>
      </c>
    </row>
    <row r="4758" spans="1:19" x14ac:dyDescent="0.2">
      <c r="A4758" t="s">
        <v>4903</v>
      </c>
      <c r="B4758" t="s">
        <v>9027</v>
      </c>
      <c r="C4758" t="s">
        <v>44</v>
      </c>
      <c r="D4758" t="str">
        <f>_xlfn.XLOOKUP(C4758,sales_teams!A:A,sales_teams!B:B,"")</f>
        <v>W202814</v>
      </c>
      <c r="E4758" t="str">
        <f>_xlfn.XLOOKUP(C4758,sales_teams!A:A,sales_teams!C:C,"")</f>
        <v>Summer Sewald</v>
      </c>
      <c r="F4758" t="str">
        <f>_xlfn.XLOOKUP(C4758,sales_teams!A:A,sales_teams!D:D,"")</f>
        <v>West</v>
      </c>
      <c r="G4758" t="s">
        <v>54</v>
      </c>
      <c r="H4758" t="str">
        <f>_xlfn.XLOOKUP(G4758,products!A:A,products!B:B,"")</f>
        <v>GTX</v>
      </c>
      <c r="I4758" t="s">
        <v>200</v>
      </c>
      <c r="J4758" t="str">
        <f>_xlfn.XLOOKUP(I4758,accounts!A:A,accounts!B:B,"")</f>
        <v>medical</v>
      </c>
      <c r="K4758" t="str">
        <f>_xlfn.XLOOKUP(I4758,accounts!A:A,accounts!F:F,"")</f>
        <v>Mid-Market</v>
      </c>
      <c r="L4758" t="s">
        <v>81</v>
      </c>
      <c r="M4758" t="s">
        <v>9039</v>
      </c>
      <c r="N4758" t="s">
        <v>9042</v>
      </c>
      <c r="O4758" s="1">
        <v>42929</v>
      </c>
      <c r="P4758" s="1">
        <v>42931</v>
      </c>
      <c r="Q4758" s="5">
        <f>_xlfn.XLOOKUP(G4758,products!A:A,products!C:C,"")</f>
        <v>1096</v>
      </c>
      <c r="R4758">
        <v>45</v>
      </c>
      <c r="S4758" s="5">
        <f t="shared" si="74"/>
        <v>49320</v>
      </c>
    </row>
    <row r="4759" spans="1:19" x14ac:dyDescent="0.2">
      <c r="A4759" t="s">
        <v>4904</v>
      </c>
      <c r="B4759" t="s">
        <v>9025</v>
      </c>
      <c r="C4759" t="s">
        <v>3</v>
      </c>
      <c r="D4759" t="str">
        <f>_xlfn.XLOOKUP(C4759,sales_teams!A:A,sales_teams!B:B,"")</f>
        <v>C265891</v>
      </c>
      <c r="E4759" t="str">
        <f>_xlfn.XLOOKUP(C4759,sales_teams!A:A,sales_teams!C:C,"")</f>
        <v>Dustin Brinkmann</v>
      </c>
      <c r="F4759" t="str">
        <f>_xlfn.XLOOKUP(C4759,sales_teams!A:A,sales_teams!D:D,"")</f>
        <v>Central</v>
      </c>
      <c r="G4759" t="s">
        <v>60</v>
      </c>
      <c r="H4759" t="str">
        <f>_xlfn.XLOOKUP(G4759,products!A:A,products!B:B,"")</f>
        <v>MG</v>
      </c>
      <c r="I4759" t="s">
        <v>93</v>
      </c>
      <c r="J4759" t="str">
        <f>_xlfn.XLOOKUP(I4759,accounts!A:A,accounts!B:B,"")</f>
        <v>telecommunications</v>
      </c>
      <c r="K4759" t="str">
        <f>_xlfn.XLOOKUP(I4759,accounts!A:A,accounts!F:F,"")</f>
        <v>Enterprise</v>
      </c>
      <c r="L4759" t="s">
        <v>56</v>
      </c>
      <c r="M4759" t="s">
        <v>9033</v>
      </c>
      <c r="N4759" t="s">
        <v>9043</v>
      </c>
      <c r="O4759" s="1">
        <v>42930</v>
      </c>
      <c r="P4759" s="1">
        <v>42933</v>
      </c>
      <c r="Q4759" s="5">
        <f>_xlfn.XLOOKUP(G4759,products!A:A,products!C:C,"")</f>
        <v>55</v>
      </c>
      <c r="R4759">
        <v>34</v>
      </c>
      <c r="S4759" s="5">
        <f t="shared" si="74"/>
        <v>1870</v>
      </c>
    </row>
    <row r="4760" spans="1:19" x14ac:dyDescent="0.2">
      <c r="A4760" t="s">
        <v>4905</v>
      </c>
      <c r="B4760" t="s">
        <v>9025</v>
      </c>
      <c r="C4760" t="s">
        <v>30</v>
      </c>
      <c r="D4760" t="str">
        <f>_xlfn.XLOOKUP(C4760,sales_teams!A:A,sales_teams!B:B,"")</f>
        <v>E558564</v>
      </c>
      <c r="E4760" t="str">
        <f>_xlfn.XLOOKUP(C4760,sales_teams!A:A,sales_teams!C:C,"")</f>
        <v>Rocco Neubert</v>
      </c>
      <c r="F4760" t="str">
        <f>_xlfn.XLOOKUP(C4760,sales_teams!A:A,sales_teams!D:D,"")</f>
        <v>East</v>
      </c>
      <c r="G4760" t="s">
        <v>75</v>
      </c>
      <c r="H4760" t="str">
        <f>_xlfn.XLOOKUP(G4760,products!A:A,products!B:B,"")</f>
        <v>MG</v>
      </c>
      <c r="I4760" t="s">
        <v>230</v>
      </c>
      <c r="J4760" t="str">
        <f>_xlfn.XLOOKUP(I4760,accounts!A:A,accounts!B:B,"")</f>
        <v>retail</v>
      </c>
      <c r="K4760" t="str">
        <f>_xlfn.XLOOKUP(I4760,accounts!A:A,accounts!F:F,"")</f>
        <v>Mid-Market</v>
      </c>
      <c r="L4760" t="s">
        <v>81</v>
      </c>
      <c r="M4760" t="s">
        <v>9038</v>
      </c>
      <c r="N4760" t="s">
        <v>9042</v>
      </c>
      <c r="O4760" s="1">
        <v>42930</v>
      </c>
      <c r="P4760" s="1">
        <v>42942</v>
      </c>
      <c r="Q4760" s="5">
        <f>_xlfn.XLOOKUP(G4760,products!A:A,products!C:C,"")</f>
        <v>3393</v>
      </c>
      <c r="R4760">
        <v>28</v>
      </c>
      <c r="S4760" s="5">
        <f t="shared" si="74"/>
        <v>95004</v>
      </c>
    </row>
    <row r="4761" spans="1:19" x14ac:dyDescent="0.2">
      <c r="A4761" t="s">
        <v>4906</v>
      </c>
      <c r="B4761" t="s">
        <v>9026</v>
      </c>
      <c r="C4761" t="s">
        <v>30</v>
      </c>
      <c r="D4761" t="str">
        <f>_xlfn.XLOOKUP(C4761,sales_teams!A:A,sales_teams!B:B,"")</f>
        <v>E558564</v>
      </c>
      <c r="E4761" t="str">
        <f>_xlfn.XLOOKUP(C4761,sales_teams!A:A,sales_teams!C:C,"")</f>
        <v>Rocco Neubert</v>
      </c>
      <c r="F4761" t="str">
        <f>_xlfn.XLOOKUP(C4761,sales_teams!A:A,sales_teams!D:D,"")</f>
        <v>East</v>
      </c>
      <c r="G4761" t="s">
        <v>8951</v>
      </c>
      <c r="H4761" t="str">
        <f>_xlfn.XLOOKUP(G4761,products!A:A,products!B:B,"")</f>
        <v>GTX</v>
      </c>
      <c r="I4761" t="s">
        <v>128</v>
      </c>
      <c r="J4761" t="str">
        <f>_xlfn.XLOOKUP(I4761,accounts!A:A,accounts!B:B,"")</f>
        <v>marketing</v>
      </c>
      <c r="K4761" t="str">
        <f>_xlfn.XLOOKUP(I4761,accounts!A:A,accounts!F:F,"")</f>
        <v>Enterprise</v>
      </c>
      <c r="L4761" t="s">
        <v>56</v>
      </c>
      <c r="M4761" t="s">
        <v>9032</v>
      </c>
      <c r="N4761" t="s">
        <v>9045</v>
      </c>
      <c r="O4761" s="1">
        <v>42930</v>
      </c>
      <c r="P4761" s="1">
        <v>42992</v>
      </c>
      <c r="Q4761" s="5">
        <f>_xlfn.XLOOKUP(G4761,products!A:A,products!C:C,"")</f>
        <v>4821</v>
      </c>
      <c r="R4761">
        <v>44</v>
      </c>
      <c r="S4761" s="5">
        <f t="shared" si="74"/>
        <v>212124</v>
      </c>
    </row>
    <row r="4762" spans="1:19" x14ac:dyDescent="0.2">
      <c r="A4762" t="s">
        <v>4907</v>
      </c>
      <c r="B4762" t="s">
        <v>9027</v>
      </c>
      <c r="C4762" t="s">
        <v>27</v>
      </c>
      <c r="D4762" t="str">
        <f>_xlfn.XLOOKUP(C4762,sales_teams!A:A,sales_teams!B:B,"")</f>
        <v>E619716</v>
      </c>
      <c r="E4762" t="str">
        <f>_xlfn.XLOOKUP(C4762,sales_teams!A:A,sales_teams!C:C,"")</f>
        <v>Rocco Neubert</v>
      </c>
      <c r="F4762" t="str">
        <f>_xlfn.XLOOKUP(C4762,sales_teams!A:A,sales_teams!D:D,"")</f>
        <v>East</v>
      </c>
      <c r="G4762" t="s">
        <v>54</v>
      </c>
      <c r="H4762" t="str">
        <f>_xlfn.XLOOKUP(G4762,products!A:A,products!B:B,"")</f>
        <v>GTX</v>
      </c>
      <c r="I4762" t="s">
        <v>314</v>
      </c>
      <c r="J4762" t="str">
        <f>_xlfn.XLOOKUP(I4762,accounts!A:A,accounts!B:B,"")</f>
        <v>retail</v>
      </c>
      <c r="K4762" t="str">
        <f>_xlfn.XLOOKUP(I4762,accounts!A:A,accounts!F:F,"")</f>
        <v>SMB</v>
      </c>
      <c r="L4762" t="s">
        <v>81</v>
      </c>
      <c r="M4762" t="s">
        <v>9038</v>
      </c>
      <c r="N4762" t="s">
        <v>9045</v>
      </c>
      <c r="O4762" s="1">
        <v>42930</v>
      </c>
      <c r="P4762" s="1">
        <v>42937</v>
      </c>
      <c r="Q4762" s="5">
        <f>_xlfn.XLOOKUP(G4762,products!A:A,products!C:C,"")</f>
        <v>1096</v>
      </c>
      <c r="R4762">
        <v>9</v>
      </c>
      <c r="S4762" s="5">
        <f t="shared" si="74"/>
        <v>9864</v>
      </c>
    </row>
    <row r="4763" spans="1:19" x14ac:dyDescent="0.2">
      <c r="A4763" t="s">
        <v>4908</v>
      </c>
      <c r="B4763" t="s">
        <v>9025</v>
      </c>
      <c r="C4763" t="s">
        <v>27</v>
      </c>
      <c r="D4763" t="str">
        <f>_xlfn.XLOOKUP(C4763,sales_teams!A:A,sales_teams!B:B,"")</f>
        <v>E619716</v>
      </c>
      <c r="E4763" t="str">
        <f>_xlfn.XLOOKUP(C4763,sales_teams!A:A,sales_teams!C:C,"")</f>
        <v>Rocco Neubert</v>
      </c>
      <c r="F4763" t="str">
        <f>_xlfn.XLOOKUP(C4763,sales_teams!A:A,sales_teams!D:D,"")</f>
        <v>East</v>
      </c>
      <c r="G4763" t="s">
        <v>83</v>
      </c>
      <c r="H4763" t="str">
        <f>_xlfn.XLOOKUP(G4763,products!A:A,products!B:B,"")</f>
        <v>GTX</v>
      </c>
      <c r="I4763" t="s">
        <v>532</v>
      </c>
      <c r="J4763" t="str">
        <f>_xlfn.XLOOKUP(I4763,accounts!A:A,accounts!B:B,"")</f>
        <v>technolgy</v>
      </c>
      <c r="K4763" t="str">
        <f>_xlfn.XLOOKUP(I4763,accounts!A:A,accounts!F:F,"")</f>
        <v>Mid-Market</v>
      </c>
      <c r="L4763" t="s">
        <v>81</v>
      </c>
      <c r="M4763" t="s">
        <v>9040</v>
      </c>
      <c r="N4763" t="s">
        <v>9042</v>
      </c>
      <c r="O4763" s="1">
        <v>42930</v>
      </c>
      <c r="P4763" s="1">
        <v>42931</v>
      </c>
      <c r="Q4763" s="5">
        <f>_xlfn.XLOOKUP(G4763,products!A:A,products!C:C,"")</f>
        <v>5482</v>
      </c>
      <c r="R4763">
        <v>14</v>
      </c>
      <c r="S4763" s="5">
        <f t="shared" si="74"/>
        <v>76748</v>
      </c>
    </row>
    <row r="4764" spans="1:19" x14ac:dyDescent="0.2">
      <c r="A4764" t="s">
        <v>4909</v>
      </c>
      <c r="B4764" t="s">
        <v>9027</v>
      </c>
      <c r="C4764" t="s">
        <v>6</v>
      </c>
      <c r="D4764" t="str">
        <f>_xlfn.XLOOKUP(C4764,sales_teams!A:A,sales_teams!B:B,"")</f>
        <v>C163925</v>
      </c>
      <c r="E4764" t="str">
        <f>_xlfn.XLOOKUP(C4764,sales_teams!A:A,sales_teams!C:C,"")</f>
        <v>Dustin Brinkmann</v>
      </c>
      <c r="F4764" t="str">
        <f>_xlfn.XLOOKUP(C4764,sales_teams!A:A,sales_teams!D:D,"")</f>
        <v>Central</v>
      </c>
      <c r="G4764" t="s">
        <v>83</v>
      </c>
      <c r="H4764" t="str">
        <f>_xlfn.XLOOKUP(G4764,products!A:A,products!B:B,"")</f>
        <v>GTX</v>
      </c>
      <c r="I4764" t="s">
        <v>332</v>
      </c>
      <c r="J4764" t="str">
        <f>_xlfn.XLOOKUP(I4764,accounts!A:A,accounts!B:B,"")</f>
        <v>marketing</v>
      </c>
      <c r="K4764" t="str">
        <f>_xlfn.XLOOKUP(I4764,accounts!A:A,accounts!F:F,"")</f>
        <v>Enterprise</v>
      </c>
      <c r="L4764" t="s">
        <v>56</v>
      </c>
      <c r="M4764" t="s">
        <v>9033</v>
      </c>
      <c r="N4764" t="s">
        <v>9043</v>
      </c>
      <c r="O4764" s="1">
        <v>42930</v>
      </c>
      <c r="P4764" s="1">
        <v>42932</v>
      </c>
      <c r="Q4764" s="5">
        <f>_xlfn.XLOOKUP(G4764,products!A:A,products!C:C,"")</f>
        <v>5482</v>
      </c>
      <c r="R4764">
        <v>11</v>
      </c>
      <c r="S4764" s="5">
        <f t="shared" si="74"/>
        <v>60302</v>
      </c>
    </row>
    <row r="4765" spans="1:19" x14ac:dyDescent="0.2">
      <c r="A4765" t="s">
        <v>4910</v>
      </c>
      <c r="B4765" t="s">
        <v>9027</v>
      </c>
      <c r="C4765" t="s">
        <v>20</v>
      </c>
      <c r="D4765" t="str">
        <f>_xlfn.XLOOKUP(C4765,sales_teams!A:A,sales_teams!B:B,"")</f>
        <v>E500449</v>
      </c>
      <c r="E4765" t="str">
        <f>_xlfn.XLOOKUP(C4765,sales_teams!A:A,sales_teams!C:C,"")</f>
        <v>Cara Losch</v>
      </c>
      <c r="F4765" t="str">
        <f>_xlfn.XLOOKUP(C4765,sales_teams!A:A,sales_teams!D:D,"")</f>
        <v>East</v>
      </c>
      <c r="G4765" t="s">
        <v>62</v>
      </c>
      <c r="H4765" t="str">
        <f>_xlfn.XLOOKUP(G4765,products!A:A,products!B:B,"")</f>
        <v>GTX</v>
      </c>
      <c r="I4765" t="s">
        <v>424</v>
      </c>
      <c r="J4765" t="str">
        <f>_xlfn.XLOOKUP(I4765,accounts!A:A,accounts!B:B,"")</f>
        <v>marketing</v>
      </c>
      <c r="K4765" t="str">
        <f>_xlfn.XLOOKUP(I4765,accounts!A:A,accounts!F:F,"")</f>
        <v>Mid-Market</v>
      </c>
      <c r="L4765" t="s">
        <v>56</v>
      </c>
      <c r="M4765" t="s">
        <v>9033</v>
      </c>
      <c r="N4765" t="s">
        <v>9042</v>
      </c>
      <c r="O4765" s="1">
        <v>42930</v>
      </c>
      <c r="P4765" s="1">
        <v>42993</v>
      </c>
      <c r="Q4765" s="5">
        <f>_xlfn.XLOOKUP(G4765,products!A:A,products!C:C,"")</f>
        <v>550</v>
      </c>
      <c r="R4765">
        <v>15</v>
      </c>
      <c r="S4765" s="5">
        <f t="shared" si="74"/>
        <v>8250</v>
      </c>
    </row>
    <row r="4766" spans="1:19" x14ac:dyDescent="0.2">
      <c r="A4766" t="s">
        <v>4911</v>
      </c>
      <c r="B4766" t="s">
        <v>9027</v>
      </c>
      <c r="C4766" t="s">
        <v>20</v>
      </c>
      <c r="D4766" t="str">
        <f>_xlfn.XLOOKUP(C4766,sales_teams!A:A,sales_teams!B:B,"")</f>
        <v>E500449</v>
      </c>
      <c r="E4766" t="str">
        <f>_xlfn.XLOOKUP(C4766,sales_teams!A:A,sales_teams!C:C,"")</f>
        <v>Cara Losch</v>
      </c>
      <c r="F4766" t="str">
        <f>_xlfn.XLOOKUP(C4766,sales_teams!A:A,sales_teams!D:D,"")</f>
        <v>East</v>
      </c>
      <c r="G4766" t="s">
        <v>83</v>
      </c>
      <c r="H4766" t="str">
        <f>_xlfn.XLOOKUP(G4766,products!A:A,products!B:B,"")</f>
        <v>GTX</v>
      </c>
      <c r="I4766" t="s">
        <v>215</v>
      </c>
      <c r="J4766" t="str">
        <f>_xlfn.XLOOKUP(I4766,accounts!A:A,accounts!B:B,"")</f>
        <v>technolgy</v>
      </c>
      <c r="K4766" t="str">
        <f>_xlfn.XLOOKUP(I4766,accounts!A:A,accounts!F:F,"")</f>
        <v>Enterprise</v>
      </c>
      <c r="L4766" t="s">
        <v>56</v>
      </c>
      <c r="M4766" t="s">
        <v>9034</v>
      </c>
      <c r="N4766" t="s">
        <v>9043</v>
      </c>
      <c r="O4766" s="1">
        <v>42930</v>
      </c>
      <c r="P4766" s="1">
        <v>43001</v>
      </c>
      <c r="Q4766" s="5">
        <f>_xlfn.XLOOKUP(G4766,products!A:A,products!C:C,"")</f>
        <v>5482</v>
      </c>
      <c r="R4766">
        <v>19</v>
      </c>
      <c r="S4766" s="5">
        <f t="shared" si="74"/>
        <v>104158</v>
      </c>
    </row>
    <row r="4767" spans="1:19" x14ac:dyDescent="0.2">
      <c r="A4767" t="s">
        <v>4912</v>
      </c>
      <c r="B4767" t="s">
        <v>9027</v>
      </c>
      <c r="C4767" t="s">
        <v>15</v>
      </c>
      <c r="D4767" t="str">
        <f>_xlfn.XLOOKUP(C4767,sales_teams!A:A,sales_teams!B:B,"")</f>
        <v>C486814</v>
      </c>
      <c r="E4767" t="str">
        <f>_xlfn.XLOOKUP(C4767,sales_teams!A:A,sales_teams!C:C,"")</f>
        <v>Melvin Marxen</v>
      </c>
      <c r="F4767" t="str">
        <f>_xlfn.XLOOKUP(C4767,sales_teams!A:A,sales_teams!D:D,"")</f>
        <v>Central</v>
      </c>
      <c r="G4767" t="s">
        <v>83</v>
      </c>
      <c r="H4767" t="str">
        <f>_xlfn.XLOOKUP(G4767,products!A:A,products!B:B,"")</f>
        <v>GTX</v>
      </c>
      <c r="I4767" t="s">
        <v>506</v>
      </c>
      <c r="J4767" t="str">
        <f>_xlfn.XLOOKUP(I4767,accounts!A:A,accounts!B:B,"")</f>
        <v>retail</v>
      </c>
      <c r="K4767" t="str">
        <f>_xlfn.XLOOKUP(I4767,accounts!A:A,accounts!F:F,"")</f>
        <v>Mid-Market</v>
      </c>
      <c r="L4767" t="s">
        <v>81</v>
      </c>
      <c r="M4767" t="s">
        <v>9038</v>
      </c>
      <c r="N4767" t="s">
        <v>9045</v>
      </c>
      <c r="O4767" s="1">
        <v>42930</v>
      </c>
      <c r="P4767" s="1">
        <v>42941</v>
      </c>
      <c r="Q4767" s="5">
        <f>_xlfn.XLOOKUP(G4767,products!A:A,products!C:C,"")</f>
        <v>5482</v>
      </c>
      <c r="R4767">
        <v>49</v>
      </c>
      <c r="S4767" s="5">
        <f t="shared" si="74"/>
        <v>268618</v>
      </c>
    </row>
    <row r="4768" spans="1:19" x14ac:dyDescent="0.2">
      <c r="A4768" t="s">
        <v>4913</v>
      </c>
      <c r="B4768" t="s">
        <v>9025</v>
      </c>
      <c r="C4768" t="s">
        <v>15</v>
      </c>
      <c r="D4768" t="str">
        <f>_xlfn.XLOOKUP(C4768,sales_teams!A:A,sales_teams!B:B,"")</f>
        <v>C486814</v>
      </c>
      <c r="E4768" t="str">
        <f>_xlfn.XLOOKUP(C4768,sales_teams!A:A,sales_teams!C:C,"")</f>
        <v>Melvin Marxen</v>
      </c>
      <c r="F4768" t="str">
        <f>_xlfn.XLOOKUP(C4768,sales_teams!A:A,sales_teams!D:D,"")</f>
        <v>Central</v>
      </c>
      <c r="G4768" t="s">
        <v>54</v>
      </c>
      <c r="H4768" t="str">
        <f>_xlfn.XLOOKUP(G4768,products!A:A,products!B:B,"")</f>
        <v>GTX</v>
      </c>
      <c r="I4768" t="s">
        <v>203</v>
      </c>
      <c r="J4768" t="str">
        <f>_xlfn.XLOOKUP(I4768,accounts!A:A,accounts!B:B,"")</f>
        <v>employment</v>
      </c>
      <c r="K4768" t="str">
        <f>_xlfn.XLOOKUP(I4768,accounts!A:A,accounts!F:F,"")</f>
        <v>SMB</v>
      </c>
      <c r="L4768" t="s">
        <v>56</v>
      </c>
      <c r="M4768" t="s">
        <v>9032</v>
      </c>
      <c r="N4768" t="s">
        <v>9041</v>
      </c>
      <c r="O4768" s="1">
        <v>42930</v>
      </c>
      <c r="P4768" s="1">
        <v>42942</v>
      </c>
      <c r="Q4768" s="5">
        <f>_xlfn.XLOOKUP(G4768,products!A:A,products!C:C,"")</f>
        <v>1096</v>
      </c>
      <c r="R4768">
        <v>35</v>
      </c>
      <c r="S4768" s="5">
        <f t="shared" si="74"/>
        <v>38360</v>
      </c>
    </row>
    <row r="4769" spans="1:19" x14ac:dyDescent="0.2">
      <c r="A4769" t="s">
        <v>4914</v>
      </c>
      <c r="B4769" t="s">
        <v>9025</v>
      </c>
      <c r="C4769" t="s">
        <v>28</v>
      </c>
      <c r="D4769" t="str">
        <f>_xlfn.XLOOKUP(C4769,sales_teams!A:A,sales_teams!B:B,"")</f>
        <v>E262141</v>
      </c>
      <c r="E4769" t="str">
        <f>_xlfn.XLOOKUP(C4769,sales_teams!A:A,sales_teams!C:C,"")</f>
        <v>Rocco Neubert</v>
      </c>
      <c r="F4769" t="str">
        <f>_xlfn.XLOOKUP(C4769,sales_teams!A:A,sales_teams!D:D,"")</f>
        <v>East</v>
      </c>
      <c r="G4769" t="s">
        <v>62</v>
      </c>
      <c r="H4769" t="str">
        <f>_xlfn.XLOOKUP(G4769,products!A:A,products!B:B,"")</f>
        <v>GTX</v>
      </c>
      <c r="I4769" t="s">
        <v>215</v>
      </c>
      <c r="J4769" t="str">
        <f>_xlfn.XLOOKUP(I4769,accounts!A:A,accounts!B:B,"")</f>
        <v>technolgy</v>
      </c>
      <c r="K4769" t="str">
        <f>_xlfn.XLOOKUP(I4769,accounts!A:A,accounts!F:F,"")</f>
        <v>Enterprise</v>
      </c>
      <c r="L4769" t="s">
        <v>81</v>
      </c>
      <c r="M4769" t="s">
        <v>9036</v>
      </c>
      <c r="N4769" t="s">
        <v>9043</v>
      </c>
      <c r="O4769" s="1">
        <v>42930</v>
      </c>
      <c r="P4769" s="1">
        <v>42931</v>
      </c>
      <c r="Q4769" s="5">
        <f>_xlfn.XLOOKUP(G4769,products!A:A,products!C:C,"")</f>
        <v>550</v>
      </c>
      <c r="R4769">
        <v>4</v>
      </c>
      <c r="S4769" s="5">
        <f t="shared" si="74"/>
        <v>2200</v>
      </c>
    </row>
    <row r="4770" spans="1:19" x14ac:dyDescent="0.2">
      <c r="A4770" t="s">
        <v>4915</v>
      </c>
      <c r="B4770" t="s">
        <v>9027</v>
      </c>
      <c r="C4770" t="s">
        <v>38</v>
      </c>
      <c r="D4770" t="str">
        <f>_xlfn.XLOOKUP(C4770,sales_teams!A:A,sales_teams!B:B,"")</f>
        <v>W172727</v>
      </c>
      <c r="E4770" t="str">
        <f>_xlfn.XLOOKUP(C4770,sales_teams!A:A,sales_teams!C:C,"")</f>
        <v>Celia Rouche</v>
      </c>
      <c r="F4770" t="str">
        <f>_xlfn.XLOOKUP(C4770,sales_teams!A:A,sales_teams!D:D,"")</f>
        <v>West</v>
      </c>
      <c r="G4770" t="s">
        <v>75</v>
      </c>
      <c r="H4770" t="str">
        <f>_xlfn.XLOOKUP(G4770,products!A:A,products!B:B,"")</f>
        <v>MG</v>
      </c>
      <c r="I4770" t="s">
        <v>119</v>
      </c>
      <c r="J4770" t="str">
        <f>_xlfn.XLOOKUP(I4770,accounts!A:A,accounts!B:B,"")</f>
        <v>finance</v>
      </c>
      <c r="K4770" t="str">
        <f>_xlfn.XLOOKUP(I4770,accounts!A:A,accounts!F:F,"")</f>
        <v>Enterprise</v>
      </c>
      <c r="L4770" t="s">
        <v>81</v>
      </c>
      <c r="M4770" t="s">
        <v>9040</v>
      </c>
      <c r="N4770" t="s">
        <v>9043</v>
      </c>
      <c r="O4770" s="1">
        <v>42930</v>
      </c>
      <c r="P4770" s="1">
        <v>42986</v>
      </c>
      <c r="Q4770" s="5">
        <f>_xlfn.XLOOKUP(G4770,products!A:A,products!C:C,"")</f>
        <v>3393</v>
      </c>
      <c r="R4770">
        <v>20</v>
      </c>
      <c r="S4770" s="5">
        <f t="shared" si="74"/>
        <v>67860</v>
      </c>
    </row>
    <row r="4771" spans="1:19" x14ac:dyDescent="0.2">
      <c r="A4771" t="s">
        <v>4916</v>
      </c>
      <c r="B4771" t="s">
        <v>9027</v>
      </c>
      <c r="C4771" t="s">
        <v>36</v>
      </c>
      <c r="D4771" t="str">
        <f>_xlfn.XLOOKUP(C4771,sales_teams!A:A,sales_teams!B:B,"")</f>
        <v>W815792</v>
      </c>
      <c r="E4771" t="str">
        <f>_xlfn.XLOOKUP(C4771,sales_teams!A:A,sales_teams!C:C,"")</f>
        <v>Celia Rouche</v>
      </c>
      <c r="F4771" t="str">
        <f>_xlfn.XLOOKUP(C4771,sales_teams!A:A,sales_teams!D:D,"")</f>
        <v>West</v>
      </c>
      <c r="G4771" t="s">
        <v>75</v>
      </c>
      <c r="H4771" t="str">
        <f>_xlfn.XLOOKUP(G4771,products!A:A,products!B:B,"")</f>
        <v>MG</v>
      </c>
      <c r="I4771" t="s">
        <v>119</v>
      </c>
      <c r="J4771" t="str">
        <f>_xlfn.XLOOKUP(I4771,accounts!A:A,accounts!B:B,"")</f>
        <v>finance</v>
      </c>
      <c r="K4771" t="str">
        <f>_xlfn.XLOOKUP(I4771,accounts!A:A,accounts!F:F,"")</f>
        <v>Enterprise</v>
      </c>
      <c r="L4771" t="s">
        <v>56</v>
      </c>
      <c r="M4771" t="s">
        <v>9033</v>
      </c>
      <c r="N4771" t="s">
        <v>9045</v>
      </c>
      <c r="O4771" s="1">
        <v>42930</v>
      </c>
      <c r="P4771" s="1">
        <v>42931</v>
      </c>
      <c r="Q4771" s="5">
        <f>_xlfn.XLOOKUP(G4771,products!A:A,products!C:C,"")</f>
        <v>3393</v>
      </c>
      <c r="R4771">
        <v>13</v>
      </c>
      <c r="S4771" s="5">
        <f t="shared" si="74"/>
        <v>44109</v>
      </c>
    </row>
    <row r="4772" spans="1:19" x14ac:dyDescent="0.2">
      <c r="A4772" t="s">
        <v>4917</v>
      </c>
      <c r="B4772" t="s">
        <v>9028</v>
      </c>
      <c r="C4772" t="s">
        <v>40</v>
      </c>
      <c r="D4772" t="str">
        <f>_xlfn.XLOOKUP(C4772,sales_teams!A:A,sales_teams!B:B,"")</f>
        <v>W249222</v>
      </c>
      <c r="E4772" t="str">
        <f>_xlfn.XLOOKUP(C4772,sales_teams!A:A,sales_teams!C:C,"")</f>
        <v>Summer Sewald</v>
      </c>
      <c r="F4772" t="str">
        <f>_xlfn.XLOOKUP(C4772,sales_teams!A:A,sales_teams!D:D,"")</f>
        <v>West</v>
      </c>
      <c r="G4772" t="s">
        <v>8951</v>
      </c>
      <c r="H4772" t="str">
        <f>_xlfn.XLOOKUP(G4772,products!A:A,products!B:B,"")</f>
        <v>GTX</v>
      </c>
      <c r="I4772" t="s">
        <v>124</v>
      </c>
      <c r="J4772" t="str">
        <f>_xlfn.XLOOKUP(I4772,accounts!A:A,accounts!B:B,"")</f>
        <v>services</v>
      </c>
      <c r="K4772" t="str">
        <f>_xlfn.XLOOKUP(I4772,accounts!A:A,accounts!F:F,"")</f>
        <v>Mid-Market</v>
      </c>
      <c r="L4772" t="s">
        <v>81</v>
      </c>
      <c r="M4772" t="s">
        <v>9040</v>
      </c>
      <c r="N4772" t="s">
        <v>9042</v>
      </c>
      <c r="O4772" s="1">
        <v>42930</v>
      </c>
      <c r="P4772" s="1">
        <v>42941</v>
      </c>
      <c r="Q4772" s="5">
        <f>_xlfn.XLOOKUP(G4772,products!A:A,products!C:C,"")</f>
        <v>4821</v>
      </c>
      <c r="R4772">
        <v>12</v>
      </c>
      <c r="S4772" s="5">
        <f t="shared" si="74"/>
        <v>57852</v>
      </c>
    </row>
    <row r="4773" spans="1:19" x14ac:dyDescent="0.2">
      <c r="A4773" t="s">
        <v>4918</v>
      </c>
      <c r="B4773" t="s">
        <v>9028</v>
      </c>
      <c r="C4773" t="s">
        <v>40</v>
      </c>
      <c r="D4773" t="str">
        <f>_xlfn.XLOOKUP(C4773,sales_teams!A:A,sales_teams!B:B,"")</f>
        <v>W249222</v>
      </c>
      <c r="E4773" t="str">
        <f>_xlfn.XLOOKUP(C4773,sales_teams!A:A,sales_teams!C:C,"")</f>
        <v>Summer Sewald</v>
      </c>
      <c r="F4773" t="str">
        <f>_xlfn.XLOOKUP(C4773,sales_teams!A:A,sales_teams!D:D,"")</f>
        <v>West</v>
      </c>
      <c r="G4773" t="s">
        <v>83</v>
      </c>
      <c r="H4773" t="str">
        <f>_xlfn.XLOOKUP(G4773,products!A:A,products!B:B,"")</f>
        <v>GTX</v>
      </c>
      <c r="I4773" t="s">
        <v>165</v>
      </c>
      <c r="J4773" t="str">
        <f>_xlfn.XLOOKUP(I4773,accounts!A:A,accounts!B:B,"")</f>
        <v>marketing</v>
      </c>
      <c r="K4773" t="str">
        <f>_xlfn.XLOOKUP(I4773,accounts!A:A,accounts!F:F,"")</f>
        <v>Enterprise</v>
      </c>
      <c r="L4773" t="s">
        <v>56</v>
      </c>
      <c r="M4773" t="s">
        <v>9032</v>
      </c>
      <c r="N4773" t="s">
        <v>9045</v>
      </c>
      <c r="O4773" s="1">
        <v>42930</v>
      </c>
      <c r="P4773" s="1">
        <v>42937</v>
      </c>
      <c r="Q4773" s="5">
        <f>_xlfn.XLOOKUP(G4773,products!A:A,products!C:C,"")</f>
        <v>5482</v>
      </c>
      <c r="R4773">
        <v>31</v>
      </c>
      <c r="S4773" s="5">
        <f t="shared" si="74"/>
        <v>169942</v>
      </c>
    </row>
    <row r="4774" spans="1:19" x14ac:dyDescent="0.2">
      <c r="A4774" t="s">
        <v>4919</v>
      </c>
      <c r="B4774" t="s">
        <v>9025</v>
      </c>
      <c r="C4774" t="s">
        <v>43</v>
      </c>
      <c r="D4774" t="str">
        <f>_xlfn.XLOOKUP(C4774,sales_teams!A:A,sales_teams!B:B,"")</f>
        <v>W596440</v>
      </c>
      <c r="E4774" t="str">
        <f>_xlfn.XLOOKUP(C4774,sales_teams!A:A,sales_teams!C:C,"")</f>
        <v>Summer Sewald</v>
      </c>
      <c r="F4774" t="str">
        <f>_xlfn.XLOOKUP(C4774,sales_teams!A:A,sales_teams!D:D,"")</f>
        <v>West</v>
      </c>
      <c r="G4774" t="s">
        <v>62</v>
      </c>
      <c r="H4774" t="str">
        <f>_xlfn.XLOOKUP(G4774,products!A:A,products!B:B,"")</f>
        <v>GTX</v>
      </c>
      <c r="J4774">
        <f>_xlfn.XLOOKUP(I4774,accounts!A:A,accounts!B:B,"")</f>
        <v>0</v>
      </c>
      <c r="K4774">
        <f>_xlfn.XLOOKUP(I4774,accounts!A:A,accounts!F:F,"")</f>
        <v>0</v>
      </c>
      <c r="L4774" t="s">
        <v>76</v>
      </c>
      <c r="N4774" t="s">
        <v>9044</v>
      </c>
      <c r="O4774" s="1">
        <v>42930</v>
      </c>
      <c r="Q4774" s="5">
        <f>_xlfn.XLOOKUP(G4774,products!A:A,products!C:C,"")</f>
        <v>550</v>
      </c>
      <c r="R4774">
        <v>41</v>
      </c>
      <c r="S4774" s="5">
        <f t="shared" si="74"/>
        <v>22550</v>
      </c>
    </row>
    <row r="4775" spans="1:19" x14ac:dyDescent="0.2">
      <c r="A4775" t="s">
        <v>4920</v>
      </c>
      <c r="B4775" t="s">
        <v>9027</v>
      </c>
      <c r="C4775" t="s">
        <v>43</v>
      </c>
      <c r="D4775" t="str">
        <f>_xlfn.XLOOKUP(C4775,sales_teams!A:A,sales_teams!B:B,"")</f>
        <v>W596440</v>
      </c>
      <c r="E4775" t="str">
        <f>_xlfn.XLOOKUP(C4775,sales_teams!A:A,sales_teams!C:C,"")</f>
        <v>Summer Sewald</v>
      </c>
      <c r="F4775" t="str">
        <f>_xlfn.XLOOKUP(C4775,sales_teams!A:A,sales_teams!D:D,"")</f>
        <v>West</v>
      </c>
      <c r="G4775" t="s">
        <v>62</v>
      </c>
      <c r="H4775" t="str">
        <f>_xlfn.XLOOKUP(G4775,products!A:A,products!B:B,"")</f>
        <v>GTX</v>
      </c>
      <c r="I4775" t="s">
        <v>65</v>
      </c>
      <c r="J4775" t="str">
        <f>_xlfn.XLOOKUP(I4775,accounts!A:A,accounts!B:B,"")</f>
        <v>services</v>
      </c>
      <c r="K4775" t="str">
        <f>_xlfn.XLOOKUP(I4775,accounts!A:A,accounts!F:F,"")</f>
        <v>Mid-Market</v>
      </c>
      <c r="L4775" t="s">
        <v>81</v>
      </c>
      <c r="M4775" t="s">
        <v>9039</v>
      </c>
      <c r="N4775" t="s">
        <v>9043</v>
      </c>
      <c r="O4775" s="1">
        <v>42930</v>
      </c>
      <c r="P4775" s="1">
        <v>42931</v>
      </c>
      <c r="Q4775" s="5">
        <f>_xlfn.XLOOKUP(G4775,products!A:A,products!C:C,"")</f>
        <v>550</v>
      </c>
      <c r="R4775">
        <v>20</v>
      </c>
      <c r="S4775" s="5">
        <f t="shared" si="74"/>
        <v>11000</v>
      </c>
    </row>
    <row r="4776" spans="1:19" x14ac:dyDescent="0.2">
      <c r="A4776" t="s">
        <v>4921</v>
      </c>
      <c r="B4776" t="s">
        <v>9028</v>
      </c>
      <c r="C4776" t="s">
        <v>42</v>
      </c>
      <c r="D4776" t="str">
        <f>_xlfn.XLOOKUP(C4776,sales_teams!A:A,sales_teams!B:B,"")</f>
        <v>W674591</v>
      </c>
      <c r="E4776" t="str">
        <f>_xlfn.XLOOKUP(C4776,sales_teams!A:A,sales_teams!C:C,"")</f>
        <v>Summer Sewald</v>
      </c>
      <c r="F4776" t="str">
        <f>_xlfn.XLOOKUP(C4776,sales_teams!A:A,sales_teams!D:D,"")</f>
        <v>West</v>
      </c>
      <c r="G4776" t="s">
        <v>54</v>
      </c>
      <c r="H4776" t="str">
        <f>_xlfn.XLOOKUP(G4776,products!A:A,products!B:B,"")</f>
        <v>GTX</v>
      </c>
      <c r="I4776" t="s">
        <v>327</v>
      </c>
      <c r="J4776" t="str">
        <f>_xlfn.XLOOKUP(I4776,accounts!A:A,accounts!B:B,"")</f>
        <v>retail</v>
      </c>
      <c r="K4776" t="str">
        <f>_xlfn.XLOOKUP(I4776,accounts!A:A,accounts!F:F,"")</f>
        <v>Mid-Market</v>
      </c>
      <c r="L4776" t="s">
        <v>81</v>
      </c>
      <c r="M4776" t="s">
        <v>9040</v>
      </c>
      <c r="N4776" t="s">
        <v>9043</v>
      </c>
      <c r="O4776" s="1">
        <v>42930</v>
      </c>
      <c r="P4776" s="1">
        <v>42932</v>
      </c>
      <c r="Q4776" s="5">
        <f>_xlfn.XLOOKUP(G4776,products!A:A,products!C:C,"")</f>
        <v>1096</v>
      </c>
      <c r="R4776">
        <v>41</v>
      </c>
      <c r="S4776" s="5">
        <f t="shared" si="74"/>
        <v>44936</v>
      </c>
    </row>
    <row r="4777" spans="1:19" x14ac:dyDescent="0.2">
      <c r="A4777" t="s">
        <v>4922</v>
      </c>
      <c r="B4777" t="s">
        <v>9027</v>
      </c>
      <c r="C4777" t="s">
        <v>42</v>
      </c>
      <c r="D4777" t="str">
        <f>_xlfn.XLOOKUP(C4777,sales_teams!A:A,sales_teams!B:B,"")</f>
        <v>W674591</v>
      </c>
      <c r="E4777" t="str">
        <f>_xlfn.XLOOKUP(C4777,sales_teams!A:A,sales_teams!C:C,"")</f>
        <v>Summer Sewald</v>
      </c>
      <c r="F4777" t="str">
        <f>_xlfn.XLOOKUP(C4777,sales_teams!A:A,sales_teams!D:D,"")</f>
        <v>West</v>
      </c>
      <c r="G4777" t="s">
        <v>62</v>
      </c>
      <c r="H4777" t="str">
        <f>_xlfn.XLOOKUP(G4777,products!A:A,products!B:B,"")</f>
        <v>GTX</v>
      </c>
      <c r="I4777" t="s">
        <v>184</v>
      </c>
      <c r="J4777" t="str">
        <f>_xlfn.XLOOKUP(I4777,accounts!A:A,accounts!B:B,"")</f>
        <v>entertainment</v>
      </c>
      <c r="K4777" t="str">
        <f>_xlfn.XLOOKUP(I4777,accounts!A:A,accounts!F:F,"")</f>
        <v>SMB</v>
      </c>
      <c r="L4777" t="s">
        <v>56</v>
      </c>
      <c r="M4777" t="s">
        <v>9031</v>
      </c>
      <c r="N4777" t="s">
        <v>9043</v>
      </c>
      <c r="O4777" s="1">
        <v>42930</v>
      </c>
      <c r="P4777" s="1">
        <v>42974</v>
      </c>
      <c r="Q4777" s="5">
        <f>_xlfn.XLOOKUP(G4777,products!A:A,products!C:C,"")</f>
        <v>550</v>
      </c>
      <c r="R4777">
        <v>5</v>
      </c>
      <c r="S4777" s="5">
        <f t="shared" si="74"/>
        <v>2750</v>
      </c>
    </row>
    <row r="4778" spans="1:19" x14ac:dyDescent="0.2">
      <c r="A4778" t="s">
        <v>4923</v>
      </c>
      <c r="B4778" t="s">
        <v>9025</v>
      </c>
      <c r="C4778" t="s">
        <v>42</v>
      </c>
      <c r="D4778" t="str">
        <f>_xlfn.XLOOKUP(C4778,sales_teams!A:A,sales_teams!B:B,"")</f>
        <v>W674591</v>
      </c>
      <c r="E4778" t="str">
        <f>_xlfn.XLOOKUP(C4778,sales_teams!A:A,sales_teams!C:C,"")</f>
        <v>Summer Sewald</v>
      </c>
      <c r="F4778" t="str">
        <f>_xlfn.XLOOKUP(C4778,sales_teams!A:A,sales_teams!D:D,"")</f>
        <v>West</v>
      </c>
      <c r="G4778" t="s">
        <v>8951</v>
      </c>
      <c r="H4778" t="str">
        <f>_xlfn.XLOOKUP(G4778,products!A:A,products!B:B,"")</f>
        <v>GTX</v>
      </c>
      <c r="I4778" t="s">
        <v>412</v>
      </c>
      <c r="J4778" t="str">
        <f>_xlfn.XLOOKUP(I4778,accounts!A:A,accounts!B:B,"")</f>
        <v>retail</v>
      </c>
      <c r="K4778" t="str">
        <f>_xlfn.XLOOKUP(I4778,accounts!A:A,accounts!F:F,"")</f>
        <v>SMB</v>
      </c>
      <c r="L4778" t="s">
        <v>56</v>
      </c>
      <c r="M4778" t="s">
        <v>9033</v>
      </c>
      <c r="N4778" t="s">
        <v>9042</v>
      </c>
      <c r="O4778" s="1">
        <v>42930</v>
      </c>
      <c r="P4778" s="1">
        <v>42940</v>
      </c>
      <c r="Q4778" s="5">
        <f>_xlfn.XLOOKUP(G4778,products!A:A,products!C:C,"")</f>
        <v>4821</v>
      </c>
      <c r="R4778">
        <v>44</v>
      </c>
      <c r="S4778" s="5">
        <f t="shared" si="74"/>
        <v>212124</v>
      </c>
    </row>
    <row r="4779" spans="1:19" x14ac:dyDescent="0.2">
      <c r="A4779" t="s">
        <v>4924</v>
      </c>
      <c r="B4779" t="s">
        <v>9027</v>
      </c>
      <c r="C4779" t="s">
        <v>8</v>
      </c>
      <c r="D4779" t="str">
        <f>_xlfn.XLOOKUP(C4779,sales_teams!A:A,sales_teams!B:B,"")</f>
        <v>C100201</v>
      </c>
      <c r="E4779" t="str">
        <f>_xlfn.XLOOKUP(C4779,sales_teams!A:A,sales_teams!C:C,"")</f>
        <v>Dustin Brinkmann</v>
      </c>
      <c r="F4779" t="str">
        <f>_xlfn.XLOOKUP(C4779,sales_teams!A:A,sales_teams!D:D,"")</f>
        <v>Central</v>
      </c>
      <c r="G4779" t="s">
        <v>62</v>
      </c>
      <c r="H4779" t="str">
        <f>_xlfn.XLOOKUP(G4779,products!A:A,products!B:B,"")</f>
        <v>GTX</v>
      </c>
      <c r="I4779" t="s">
        <v>80</v>
      </c>
      <c r="J4779" t="str">
        <f>_xlfn.XLOOKUP(I4779,accounts!A:A,accounts!B:B,"")</f>
        <v>retail</v>
      </c>
      <c r="K4779" t="str">
        <f>_xlfn.XLOOKUP(I4779,accounts!A:A,accounts!F:F,"")</f>
        <v>Mid-Market</v>
      </c>
      <c r="L4779" t="s">
        <v>56</v>
      </c>
      <c r="M4779" t="s">
        <v>9034</v>
      </c>
      <c r="N4779" t="s">
        <v>9045</v>
      </c>
      <c r="O4779" s="1">
        <v>42930</v>
      </c>
      <c r="P4779" s="1">
        <v>42932</v>
      </c>
      <c r="Q4779" s="5">
        <f>_xlfn.XLOOKUP(G4779,products!A:A,products!C:C,"")</f>
        <v>550</v>
      </c>
      <c r="R4779">
        <v>35</v>
      </c>
      <c r="S4779" s="5">
        <f t="shared" si="74"/>
        <v>19250</v>
      </c>
    </row>
    <row r="4780" spans="1:19" x14ac:dyDescent="0.2">
      <c r="A4780" t="s">
        <v>4925</v>
      </c>
      <c r="B4780" t="s">
        <v>9025</v>
      </c>
      <c r="C4780" t="s">
        <v>8</v>
      </c>
      <c r="D4780" t="str">
        <f>_xlfn.XLOOKUP(C4780,sales_teams!A:A,sales_teams!B:B,"")</f>
        <v>C100201</v>
      </c>
      <c r="E4780" t="str">
        <f>_xlfn.XLOOKUP(C4780,sales_teams!A:A,sales_teams!C:C,"")</f>
        <v>Dustin Brinkmann</v>
      </c>
      <c r="F4780" t="str">
        <f>_xlfn.XLOOKUP(C4780,sales_teams!A:A,sales_teams!D:D,"")</f>
        <v>Central</v>
      </c>
      <c r="G4780" t="s">
        <v>75</v>
      </c>
      <c r="H4780" t="str">
        <f>_xlfn.XLOOKUP(G4780,products!A:A,products!B:B,"")</f>
        <v>MG</v>
      </c>
      <c r="I4780" t="s">
        <v>104</v>
      </c>
      <c r="J4780" t="str">
        <f>_xlfn.XLOOKUP(I4780,accounts!A:A,accounts!B:B,"")</f>
        <v>services</v>
      </c>
      <c r="K4780" t="str">
        <f>_xlfn.XLOOKUP(I4780,accounts!A:A,accounts!F:F,"")</f>
        <v>Enterprise</v>
      </c>
      <c r="L4780" t="s">
        <v>56</v>
      </c>
      <c r="M4780" t="s">
        <v>9033</v>
      </c>
      <c r="N4780" t="s">
        <v>9043</v>
      </c>
      <c r="O4780" s="1">
        <v>42930</v>
      </c>
      <c r="P4780" s="1">
        <v>42940</v>
      </c>
      <c r="Q4780" s="5">
        <f>_xlfn.XLOOKUP(G4780,products!A:A,products!C:C,"")</f>
        <v>3393</v>
      </c>
      <c r="R4780">
        <v>22</v>
      </c>
      <c r="S4780" s="5">
        <f t="shared" si="74"/>
        <v>74646</v>
      </c>
    </row>
    <row r="4781" spans="1:19" x14ac:dyDescent="0.2">
      <c r="A4781" t="s">
        <v>4926</v>
      </c>
      <c r="B4781" t="s">
        <v>9027</v>
      </c>
      <c r="C4781" t="s">
        <v>37</v>
      </c>
      <c r="D4781" t="str">
        <f>_xlfn.XLOOKUP(C4781,sales_teams!A:A,sales_teams!B:B,"")</f>
        <v>W337844</v>
      </c>
      <c r="E4781" t="str">
        <f>_xlfn.XLOOKUP(C4781,sales_teams!A:A,sales_teams!C:C,"")</f>
        <v>Celia Rouche</v>
      </c>
      <c r="F4781" t="str">
        <f>_xlfn.XLOOKUP(C4781,sales_teams!A:A,sales_teams!D:D,"")</f>
        <v>West</v>
      </c>
      <c r="G4781" t="s">
        <v>60</v>
      </c>
      <c r="H4781" t="str">
        <f>_xlfn.XLOOKUP(G4781,products!A:A,products!B:B,"")</f>
        <v>MG</v>
      </c>
      <c r="I4781" t="s">
        <v>119</v>
      </c>
      <c r="J4781" t="str">
        <f>_xlfn.XLOOKUP(I4781,accounts!A:A,accounts!B:B,"")</f>
        <v>finance</v>
      </c>
      <c r="K4781" t="str">
        <f>_xlfn.XLOOKUP(I4781,accounts!A:A,accounts!F:F,"")</f>
        <v>Enterprise</v>
      </c>
      <c r="L4781" t="s">
        <v>81</v>
      </c>
      <c r="M4781" t="s">
        <v>9038</v>
      </c>
      <c r="N4781" t="s">
        <v>9043</v>
      </c>
      <c r="O4781" s="1">
        <v>42930</v>
      </c>
      <c r="P4781" s="1">
        <v>42989</v>
      </c>
      <c r="Q4781" s="5">
        <f>_xlfn.XLOOKUP(G4781,products!A:A,products!C:C,"")</f>
        <v>55</v>
      </c>
      <c r="R4781">
        <v>11</v>
      </c>
      <c r="S4781" s="5">
        <f t="shared" si="74"/>
        <v>605</v>
      </c>
    </row>
    <row r="4782" spans="1:19" x14ac:dyDescent="0.2">
      <c r="A4782" t="s">
        <v>4927</v>
      </c>
      <c r="B4782" t="s">
        <v>9025</v>
      </c>
      <c r="C4782" t="s">
        <v>37</v>
      </c>
      <c r="D4782" t="str">
        <f>_xlfn.XLOOKUP(C4782,sales_teams!A:A,sales_teams!B:B,"")</f>
        <v>W337844</v>
      </c>
      <c r="E4782" t="str">
        <f>_xlfn.XLOOKUP(C4782,sales_teams!A:A,sales_teams!C:C,"")</f>
        <v>Celia Rouche</v>
      </c>
      <c r="F4782" t="str">
        <f>_xlfn.XLOOKUP(C4782,sales_teams!A:A,sales_teams!D:D,"")</f>
        <v>West</v>
      </c>
      <c r="G4782" t="s">
        <v>75</v>
      </c>
      <c r="H4782" t="str">
        <f>_xlfn.XLOOKUP(G4782,products!A:A,products!B:B,"")</f>
        <v>MG</v>
      </c>
      <c r="I4782" t="s">
        <v>184</v>
      </c>
      <c r="J4782" t="str">
        <f>_xlfn.XLOOKUP(I4782,accounts!A:A,accounts!B:B,"")</f>
        <v>entertainment</v>
      </c>
      <c r="K4782" t="str">
        <f>_xlfn.XLOOKUP(I4782,accounts!A:A,accounts!F:F,"")</f>
        <v>SMB</v>
      </c>
      <c r="L4782" t="s">
        <v>56</v>
      </c>
      <c r="M4782" t="s">
        <v>9032</v>
      </c>
      <c r="N4782" t="s">
        <v>9043</v>
      </c>
      <c r="O4782" s="1">
        <v>42930</v>
      </c>
      <c r="P4782" s="1">
        <v>42931</v>
      </c>
      <c r="Q4782" s="5">
        <f>_xlfn.XLOOKUP(G4782,products!A:A,products!C:C,"")</f>
        <v>3393</v>
      </c>
      <c r="R4782">
        <v>45</v>
      </c>
      <c r="S4782" s="5">
        <f t="shared" si="74"/>
        <v>152685</v>
      </c>
    </row>
    <row r="4783" spans="1:19" x14ac:dyDescent="0.2">
      <c r="A4783" t="s">
        <v>4928</v>
      </c>
      <c r="B4783" t="s">
        <v>9025</v>
      </c>
      <c r="C4783" t="s">
        <v>14</v>
      </c>
      <c r="D4783" t="str">
        <f>_xlfn.XLOOKUP(C4783,sales_teams!A:A,sales_teams!B:B,"")</f>
        <v>C961860</v>
      </c>
      <c r="E4783" t="str">
        <f>_xlfn.XLOOKUP(C4783,sales_teams!A:A,sales_teams!C:C,"")</f>
        <v>Melvin Marxen</v>
      </c>
      <c r="F4783" t="str">
        <f>_xlfn.XLOOKUP(C4783,sales_teams!A:A,sales_teams!D:D,"")</f>
        <v>Central</v>
      </c>
      <c r="G4783" t="s">
        <v>75</v>
      </c>
      <c r="H4783" t="str">
        <f>_xlfn.XLOOKUP(G4783,products!A:A,products!B:B,"")</f>
        <v>MG</v>
      </c>
      <c r="I4783" t="s">
        <v>67</v>
      </c>
      <c r="J4783" t="str">
        <f>_xlfn.XLOOKUP(I4783,accounts!A:A,accounts!B:B,"")</f>
        <v>medical</v>
      </c>
      <c r="K4783" t="str">
        <f>_xlfn.XLOOKUP(I4783,accounts!A:A,accounts!F:F,"")</f>
        <v>Enterprise</v>
      </c>
      <c r="L4783" t="s">
        <v>81</v>
      </c>
      <c r="M4783" t="s">
        <v>9037</v>
      </c>
      <c r="N4783" t="s">
        <v>9042</v>
      </c>
      <c r="O4783" s="1">
        <v>42930</v>
      </c>
      <c r="P4783" s="1">
        <v>43048</v>
      </c>
      <c r="Q4783" s="5">
        <f>_xlfn.XLOOKUP(G4783,products!A:A,products!C:C,"")</f>
        <v>3393</v>
      </c>
      <c r="R4783">
        <v>27</v>
      </c>
      <c r="S4783" s="5">
        <f t="shared" si="74"/>
        <v>91611</v>
      </c>
    </row>
    <row r="4784" spans="1:19" x14ac:dyDescent="0.2">
      <c r="A4784" t="s">
        <v>4929</v>
      </c>
      <c r="B4784" t="s">
        <v>9026</v>
      </c>
      <c r="C4784" t="s">
        <v>29</v>
      </c>
      <c r="D4784" t="str">
        <f>_xlfn.XLOOKUP(C4784,sales_teams!A:A,sales_teams!B:B,"")</f>
        <v>E571180</v>
      </c>
      <c r="E4784" t="str">
        <f>_xlfn.XLOOKUP(C4784,sales_teams!A:A,sales_teams!C:C,"")</f>
        <v>Rocco Neubert</v>
      </c>
      <c r="F4784" t="str">
        <f>_xlfn.XLOOKUP(C4784,sales_teams!A:A,sales_teams!D:D,"")</f>
        <v>East</v>
      </c>
      <c r="G4784" t="s">
        <v>54</v>
      </c>
      <c r="H4784" t="str">
        <f>_xlfn.XLOOKUP(G4784,products!A:A,products!B:B,"")</f>
        <v>GTX</v>
      </c>
      <c r="I4784" t="s">
        <v>314</v>
      </c>
      <c r="J4784" t="str">
        <f>_xlfn.XLOOKUP(I4784,accounts!A:A,accounts!B:B,"")</f>
        <v>retail</v>
      </c>
      <c r="K4784" t="str">
        <f>_xlfn.XLOOKUP(I4784,accounts!A:A,accounts!F:F,"")</f>
        <v>SMB</v>
      </c>
      <c r="L4784" t="s">
        <v>56</v>
      </c>
      <c r="M4784" t="s">
        <v>9032</v>
      </c>
      <c r="N4784" t="s">
        <v>9042</v>
      </c>
      <c r="O4784" s="1">
        <v>42930</v>
      </c>
      <c r="P4784" s="1">
        <v>42931</v>
      </c>
      <c r="Q4784" s="5">
        <f>_xlfn.XLOOKUP(G4784,products!A:A,products!C:C,"")</f>
        <v>1096</v>
      </c>
      <c r="R4784">
        <v>13</v>
      </c>
      <c r="S4784" s="5">
        <f t="shared" si="74"/>
        <v>14248</v>
      </c>
    </row>
    <row r="4785" spans="1:19" x14ac:dyDescent="0.2">
      <c r="A4785" t="s">
        <v>4930</v>
      </c>
      <c r="B4785" t="s">
        <v>9027</v>
      </c>
      <c r="C4785" t="s">
        <v>21</v>
      </c>
      <c r="D4785" t="str">
        <f>_xlfn.XLOOKUP(C4785,sales_teams!A:A,sales_teams!B:B,"")</f>
        <v>E777204</v>
      </c>
      <c r="E4785" t="str">
        <f>_xlfn.XLOOKUP(C4785,sales_teams!A:A,sales_teams!C:C,"")</f>
        <v>Cara Losch</v>
      </c>
      <c r="F4785" t="str">
        <f>_xlfn.XLOOKUP(C4785,sales_teams!A:A,sales_teams!D:D,"")</f>
        <v>East</v>
      </c>
      <c r="G4785" t="s">
        <v>60</v>
      </c>
      <c r="H4785" t="str">
        <f>_xlfn.XLOOKUP(G4785,products!A:A,products!B:B,"")</f>
        <v>MG</v>
      </c>
      <c r="I4785" t="s">
        <v>252</v>
      </c>
      <c r="J4785" t="str">
        <f>_xlfn.XLOOKUP(I4785,accounts!A:A,accounts!B:B,"")</f>
        <v>retail</v>
      </c>
      <c r="K4785" t="str">
        <f>_xlfn.XLOOKUP(I4785,accounts!A:A,accounts!F:F,"")</f>
        <v>Mid-Market</v>
      </c>
      <c r="L4785" t="s">
        <v>56</v>
      </c>
      <c r="M4785" t="s">
        <v>9032</v>
      </c>
      <c r="N4785" t="s">
        <v>9045</v>
      </c>
      <c r="O4785" s="1">
        <v>42930</v>
      </c>
      <c r="P4785" s="1">
        <v>42939</v>
      </c>
      <c r="Q4785" s="5">
        <f>_xlfn.XLOOKUP(G4785,products!A:A,products!C:C,"")</f>
        <v>55</v>
      </c>
      <c r="R4785">
        <v>5</v>
      </c>
      <c r="S4785" s="5">
        <f t="shared" si="74"/>
        <v>275</v>
      </c>
    </row>
    <row r="4786" spans="1:19" x14ac:dyDescent="0.2">
      <c r="A4786" t="s">
        <v>4931</v>
      </c>
      <c r="B4786" t="s">
        <v>9025</v>
      </c>
      <c r="C4786" t="s">
        <v>7</v>
      </c>
      <c r="D4786" t="str">
        <f>_xlfn.XLOOKUP(C4786,sales_teams!A:A,sales_teams!B:B,"")</f>
        <v>C234829</v>
      </c>
      <c r="E4786" t="str">
        <f>_xlfn.XLOOKUP(C4786,sales_teams!A:A,sales_teams!C:C,"")</f>
        <v>Dustin Brinkmann</v>
      </c>
      <c r="F4786" t="str">
        <f>_xlfn.XLOOKUP(C4786,sales_teams!A:A,sales_teams!D:D,"")</f>
        <v>Central</v>
      </c>
      <c r="G4786" t="s">
        <v>60</v>
      </c>
      <c r="H4786" t="str">
        <f>_xlfn.XLOOKUP(G4786,products!A:A,products!B:B,"")</f>
        <v>MG</v>
      </c>
      <c r="I4786" t="s">
        <v>228</v>
      </c>
      <c r="J4786" t="str">
        <f>_xlfn.XLOOKUP(I4786,accounts!A:A,accounts!B:B,"")</f>
        <v>technolgy</v>
      </c>
      <c r="K4786" t="str">
        <f>_xlfn.XLOOKUP(I4786,accounts!A:A,accounts!F:F,"")</f>
        <v>Mid-Market</v>
      </c>
      <c r="L4786" t="s">
        <v>81</v>
      </c>
      <c r="M4786" t="s">
        <v>9036</v>
      </c>
      <c r="N4786" t="s">
        <v>9043</v>
      </c>
      <c r="O4786" s="1">
        <v>42930</v>
      </c>
      <c r="P4786" s="1">
        <v>42938</v>
      </c>
      <c r="Q4786" s="5">
        <f>_xlfn.XLOOKUP(G4786,products!A:A,products!C:C,"")</f>
        <v>55</v>
      </c>
      <c r="R4786">
        <v>49</v>
      </c>
      <c r="S4786" s="5">
        <f t="shared" si="74"/>
        <v>2695</v>
      </c>
    </row>
    <row r="4787" spans="1:19" x14ac:dyDescent="0.2">
      <c r="A4787" t="s">
        <v>4932</v>
      </c>
      <c r="B4787" t="s">
        <v>9025</v>
      </c>
      <c r="C4787" t="s">
        <v>32</v>
      </c>
      <c r="D4787" t="str">
        <f>_xlfn.XLOOKUP(C4787,sales_teams!A:A,sales_teams!B:B,"")</f>
        <v>W975078</v>
      </c>
      <c r="E4787" t="str">
        <f>_xlfn.XLOOKUP(C4787,sales_teams!A:A,sales_teams!C:C,"")</f>
        <v>Celia Rouche</v>
      </c>
      <c r="F4787" t="str">
        <f>_xlfn.XLOOKUP(C4787,sales_teams!A:A,sales_teams!D:D,"")</f>
        <v>West</v>
      </c>
      <c r="G4787" t="s">
        <v>60</v>
      </c>
      <c r="H4787" t="str">
        <f>_xlfn.XLOOKUP(G4787,products!A:A,products!B:B,"")</f>
        <v>MG</v>
      </c>
      <c r="J4787">
        <f>_xlfn.XLOOKUP(I4787,accounts!A:A,accounts!B:B,"")</f>
        <v>0</v>
      </c>
      <c r="K4787">
        <f>_xlfn.XLOOKUP(I4787,accounts!A:A,accounts!F:F,"")</f>
        <v>0</v>
      </c>
      <c r="L4787" t="s">
        <v>76</v>
      </c>
      <c r="N4787" t="s">
        <v>9044</v>
      </c>
      <c r="O4787" s="1">
        <v>42930</v>
      </c>
      <c r="Q4787" s="5">
        <f>_xlfn.XLOOKUP(G4787,products!A:A,products!C:C,"")</f>
        <v>55</v>
      </c>
      <c r="R4787">
        <v>8</v>
      </c>
      <c r="S4787" s="5">
        <f t="shared" si="74"/>
        <v>440</v>
      </c>
    </row>
    <row r="4788" spans="1:19" x14ac:dyDescent="0.2">
      <c r="A4788" t="s">
        <v>4933</v>
      </c>
      <c r="B4788" t="s">
        <v>9026</v>
      </c>
      <c r="C4788" t="s">
        <v>32</v>
      </c>
      <c r="D4788" t="str">
        <f>_xlfn.XLOOKUP(C4788,sales_teams!A:A,sales_teams!B:B,"")</f>
        <v>W975078</v>
      </c>
      <c r="E4788" t="str">
        <f>_xlfn.XLOOKUP(C4788,sales_teams!A:A,sales_teams!C:C,"")</f>
        <v>Celia Rouche</v>
      </c>
      <c r="F4788" t="str">
        <f>_xlfn.XLOOKUP(C4788,sales_teams!A:A,sales_teams!D:D,"")</f>
        <v>West</v>
      </c>
      <c r="G4788" t="s">
        <v>62</v>
      </c>
      <c r="H4788" t="str">
        <f>_xlfn.XLOOKUP(G4788,products!A:A,products!B:B,"")</f>
        <v>GTX</v>
      </c>
      <c r="I4788" t="s">
        <v>165</v>
      </c>
      <c r="J4788" t="str">
        <f>_xlfn.XLOOKUP(I4788,accounts!A:A,accounts!B:B,"")</f>
        <v>marketing</v>
      </c>
      <c r="K4788" t="str">
        <f>_xlfn.XLOOKUP(I4788,accounts!A:A,accounts!F:F,"")</f>
        <v>Enterprise</v>
      </c>
      <c r="L4788" t="s">
        <v>56</v>
      </c>
      <c r="M4788" t="s">
        <v>9034</v>
      </c>
      <c r="N4788" t="s">
        <v>9042</v>
      </c>
      <c r="O4788" s="1">
        <v>42930</v>
      </c>
      <c r="P4788" s="1">
        <v>43007</v>
      </c>
      <c r="Q4788" s="5">
        <f>_xlfn.XLOOKUP(G4788,products!A:A,products!C:C,"")</f>
        <v>550</v>
      </c>
      <c r="R4788">
        <v>12</v>
      </c>
      <c r="S4788" s="5">
        <f t="shared" si="74"/>
        <v>6600</v>
      </c>
    </row>
    <row r="4789" spans="1:19" x14ac:dyDescent="0.2">
      <c r="A4789" t="s">
        <v>4934</v>
      </c>
      <c r="B4789" t="s">
        <v>9025</v>
      </c>
      <c r="C4789" t="s">
        <v>17</v>
      </c>
      <c r="D4789" t="str">
        <f>_xlfn.XLOOKUP(C4789,sales_teams!A:A,sales_teams!B:B,"")</f>
        <v>E152967</v>
      </c>
      <c r="E4789" t="str">
        <f>_xlfn.XLOOKUP(C4789,sales_teams!A:A,sales_teams!C:C,"")</f>
        <v>Cara Losch</v>
      </c>
      <c r="F4789" t="str">
        <f>_xlfn.XLOOKUP(C4789,sales_teams!A:A,sales_teams!D:D,"")</f>
        <v>East</v>
      </c>
      <c r="G4789" t="s">
        <v>60</v>
      </c>
      <c r="H4789" t="str">
        <f>_xlfn.XLOOKUP(G4789,products!A:A,products!B:B,"")</f>
        <v>MG</v>
      </c>
      <c r="I4789" t="s">
        <v>532</v>
      </c>
      <c r="J4789" t="str">
        <f>_xlfn.XLOOKUP(I4789,accounts!A:A,accounts!B:B,"")</f>
        <v>technolgy</v>
      </c>
      <c r="K4789" t="str">
        <f>_xlfn.XLOOKUP(I4789,accounts!A:A,accounts!F:F,"")</f>
        <v>Mid-Market</v>
      </c>
      <c r="L4789" t="s">
        <v>56</v>
      </c>
      <c r="M4789" t="s">
        <v>9031</v>
      </c>
      <c r="N4789" t="s">
        <v>9041</v>
      </c>
      <c r="O4789" s="1">
        <v>42930</v>
      </c>
      <c r="P4789" s="1">
        <v>42931</v>
      </c>
      <c r="Q4789" s="5">
        <f>_xlfn.XLOOKUP(G4789,products!A:A,products!C:C,"")</f>
        <v>55</v>
      </c>
      <c r="R4789">
        <v>48</v>
      </c>
      <c r="S4789" s="5">
        <f t="shared" si="74"/>
        <v>2640</v>
      </c>
    </row>
    <row r="4790" spans="1:19" x14ac:dyDescent="0.2">
      <c r="A4790" t="s">
        <v>4935</v>
      </c>
      <c r="B4790" t="s">
        <v>9028</v>
      </c>
      <c r="C4790" t="s">
        <v>44</v>
      </c>
      <c r="D4790" t="str">
        <f>_xlfn.XLOOKUP(C4790,sales_teams!A:A,sales_teams!B:B,"")</f>
        <v>W202814</v>
      </c>
      <c r="E4790" t="str">
        <f>_xlfn.XLOOKUP(C4790,sales_teams!A:A,sales_teams!C:C,"")</f>
        <v>Summer Sewald</v>
      </c>
      <c r="F4790" t="str">
        <f>_xlfn.XLOOKUP(C4790,sales_teams!A:A,sales_teams!D:D,"")</f>
        <v>West</v>
      </c>
      <c r="G4790" t="s">
        <v>60</v>
      </c>
      <c r="H4790" t="str">
        <f>_xlfn.XLOOKUP(G4790,products!A:A,products!B:B,"")</f>
        <v>MG</v>
      </c>
      <c r="I4790" t="s">
        <v>88</v>
      </c>
      <c r="J4790" t="str">
        <f>_xlfn.XLOOKUP(I4790,accounts!A:A,accounts!B:B,"")</f>
        <v>employment</v>
      </c>
      <c r="K4790" t="str">
        <f>_xlfn.XLOOKUP(I4790,accounts!A:A,accounts!F:F,"")</f>
        <v>Mid-Market</v>
      </c>
      <c r="L4790" t="s">
        <v>56</v>
      </c>
      <c r="M4790" t="s">
        <v>9034</v>
      </c>
      <c r="N4790" t="s">
        <v>9042</v>
      </c>
      <c r="O4790" s="1">
        <v>42930</v>
      </c>
      <c r="P4790" s="1">
        <v>42941</v>
      </c>
      <c r="Q4790" s="5">
        <f>_xlfn.XLOOKUP(G4790,products!A:A,products!C:C,"")</f>
        <v>55</v>
      </c>
      <c r="R4790">
        <v>26</v>
      </c>
      <c r="S4790" s="5">
        <f t="shared" si="74"/>
        <v>1430</v>
      </c>
    </row>
    <row r="4791" spans="1:19" x14ac:dyDescent="0.2">
      <c r="A4791" t="s">
        <v>4936</v>
      </c>
      <c r="B4791" t="s">
        <v>9026</v>
      </c>
      <c r="C4791" t="s">
        <v>25</v>
      </c>
      <c r="D4791" t="str">
        <f>_xlfn.XLOOKUP(C4791,sales_teams!A:A,sales_teams!B:B,"")</f>
        <v>E372575</v>
      </c>
      <c r="E4791" t="str">
        <f>_xlfn.XLOOKUP(C4791,sales_teams!A:A,sales_teams!C:C,"")</f>
        <v>Rocco Neubert</v>
      </c>
      <c r="F4791" t="str">
        <f>_xlfn.XLOOKUP(C4791,sales_teams!A:A,sales_teams!D:D,"")</f>
        <v>East</v>
      </c>
      <c r="G4791" t="s">
        <v>83</v>
      </c>
      <c r="H4791" t="str">
        <f>_xlfn.XLOOKUP(G4791,products!A:A,products!B:B,"")</f>
        <v>GTX</v>
      </c>
      <c r="I4791" t="s">
        <v>424</v>
      </c>
      <c r="J4791" t="str">
        <f>_xlfn.XLOOKUP(I4791,accounts!A:A,accounts!B:B,"")</f>
        <v>marketing</v>
      </c>
      <c r="K4791" t="str">
        <f>_xlfn.XLOOKUP(I4791,accounts!A:A,accounts!F:F,"")</f>
        <v>Mid-Market</v>
      </c>
      <c r="L4791" t="s">
        <v>81</v>
      </c>
      <c r="M4791" t="s">
        <v>9037</v>
      </c>
      <c r="N4791" t="s">
        <v>9042</v>
      </c>
      <c r="O4791" s="1">
        <v>42931</v>
      </c>
      <c r="P4791" s="1">
        <v>42933</v>
      </c>
      <c r="Q4791" s="5">
        <f>_xlfn.XLOOKUP(G4791,products!A:A,products!C:C,"")</f>
        <v>5482</v>
      </c>
      <c r="R4791">
        <v>37</v>
      </c>
      <c r="S4791" s="5">
        <f t="shared" si="74"/>
        <v>202834</v>
      </c>
    </row>
    <row r="4792" spans="1:19" x14ac:dyDescent="0.2">
      <c r="A4792" t="s">
        <v>4937</v>
      </c>
      <c r="B4792" t="s">
        <v>9028</v>
      </c>
      <c r="C4792" t="s">
        <v>15</v>
      </c>
      <c r="D4792" t="str">
        <f>_xlfn.XLOOKUP(C4792,sales_teams!A:A,sales_teams!B:B,"")</f>
        <v>C486814</v>
      </c>
      <c r="E4792" t="str">
        <f>_xlfn.XLOOKUP(C4792,sales_teams!A:A,sales_teams!C:C,"")</f>
        <v>Melvin Marxen</v>
      </c>
      <c r="F4792" t="str">
        <f>_xlfn.XLOOKUP(C4792,sales_teams!A:A,sales_teams!D:D,"")</f>
        <v>Central</v>
      </c>
      <c r="G4792" t="s">
        <v>83</v>
      </c>
      <c r="H4792" t="str">
        <f>_xlfn.XLOOKUP(G4792,products!A:A,products!B:B,"")</f>
        <v>GTX</v>
      </c>
      <c r="I4792" t="s">
        <v>133</v>
      </c>
      <c r="J4792" t="str">
        <f>_xlfn.XLOOKUP(I4792,accounts!A:A,accounts!B:B,"")</f>
        <v>finance</v>
      </c>
      <c r="K4792" t="str">
        <f>_xlfn.XLOOKUP(I4792,accounts!A:A,accounts!F:F,"")</f>
        <v>Mid-Market</v>
      </c>
      <c r="L4792" t="s">
        <v>56</v>
      </c>
      <c r="M4792" t="s">
        <v>9034</v>
      </c>
      <c r="N4792" t="s">
        <v>9042</v>
      </c>
      <c r="O4792" s="1">
        <v>42931</v>
      </c>
      <c r="P4792" s="1">
        <v>43050</v>
      </c>
      <c r="Q4792" s="5">
        <f>_xlfn.XLOOKUP(G4792,products!A:A,products!C:C,"")</f>
        <v>5482</v>
      </c>
      <c r="R4792">
        <v>39</v>
      </c>
      <c r="S4792" s="5">
        <f t="shared" si="74"/>
        <v>213798</v>
      </c>
    </row>
    <row r="4793" spans="1:19" x14ac:dyDescent="0.2">
      <c r="A4793" t="s">
        <v>4938</v>
      </c>
      <c r="B4793" t="s">
        <v>9025</v>
      </c>
      <c r="C4793" t="s">
        <v>15</v>
      </c>
      <c r="D4793" t="str">
        <f>_xlfn.XLOOKUP(C4793,sales_teams!A:A,sales_teams!B:B,"")</f>
        <v>C486814</v>
      </c>
      <c r="E4793" t="str">
        <f>_xlfn.XLOOKUP(C4793,sales_teams!A:A,sales_teams!C:C,"")</f>
        <v>Melvin Marxen</v>
      </c>
      <c r="F4793" t="str">
        <f>_xlfn.XLOOKUP(C4793,sales_teams!A:A,sales_teams!D:D,"")</f>
        <v>Central</v>
      </c>
      <c r="G4793" t="s">
        <v>75</v>
      </c>
      <c r="H4793" t="str">
        <f>_xlfn.XLOOKUP(G4793,products!A:A,products!B:B,"")</f>
        <v>MG</v>
      </c>
      <c r="I4793" t="s">
        <v>117</v>
      </c>
      <c r="J4793" t="str">
        <f>_xlfn.XLOOKUP(I4793,accounts!A:A,accounts!B:B,"")</f>
        <v>marketing</v>
      </c>
      <c r="K4793" t="str">
        <f>_xlfn.XLOOKUP(I4793,accounts!A:A,accounts!F:F,"")</f>
        <v>Mid-Market</v>
      </c>
      <c r="L4793" t="s">
        <v>56</v>
      </c>
      <c r="M4793" t="s">
        <v>9035</v>
      </c>
      <c r="N4793" t="s">
        <v>9042</v>
      </c>
      <c r="O4793" s="1">
        <v>42931</v>
      </c>
      <c r="P4793" s="1">
        <v>42981</v>
      </c>
      <c r="Q4793" s="5">
        <f>_xlfn.XLOOKUP(G4793,products!A:A,products!C:C,"")</f>
        <v>3393</v>
      </c>
      <c r="R4793">
        <v>4</v>
      </c>
      <c r="S4793" s="5">
        <f t="shared" si="74"/>
        <v>13572</v>
      </c>
    </row>
    <row r="4794" spans="1:19" x14ac:dyDescent="0.2">
      <c r="A4794" t="s">
        <v>4939</v>
      </c>
      <c r="B4794" t="s">
        <v>9027</v>
      </c>
      <c r="C4794" t="s">
        <v>28</v>
      </c>
      <c r="D4794" t="str">
        <f>_xlfn.XLOOKUP(C4794,sales_teams!A:A,sales_teams!B:B,"")</f>
        <v>E262141</v>
      </c>
      <c r="E4794" t="str">
        <f>_xlfn.XLOOKUP(C4794,sales_teams!A:A,sales_teams!C:C,"")</f>
        <v>Rocco Neubert</v>
      </c>
      <c r="F4794" t="str">
        <f>_xlfn.XLOOKUP(C4794,sales_teams!A:A,sales_teams!D:D,"")</f>
        <v>East</v>
      </c>
      <c r="G4794" t="s">
        <v>75</v>
      </c>
      <c r="H4794" t="str">
        <f>_xlfn.XLOOKUP(G4794,products!A:A,products!B:B,"")</f>
        <v>MG</v>
      </c>
      <c r="I4794" t="s">
        <v>233</v>
      </c>
      <c r="J4794" t="str">
        <f>_xlfn.XLOOKUP(I4794,accounts!A:A,accounts!B:B,"")</f>
        <v>medical</v>
      </c>
      <c r="K4794" t="str">
        <f>_xlfn.XLOOKUP(I4794,accounts!A:A,accounts!F:F,"")</f>
        <v>SMB</v>
      </c>
      <c r="L4794" t="s">
        <v>56</v>
      </c>
      <c r="M4794" t="s">
        <v>9032</v>
      </c>
      <c r="N4794" t="s">
        <v>9042</v>
      </c>
      <c r="O4794" s="1">
        <v>42931</v>
      </c>
      <c r="P4794" s="1">
        <v>42941</v>
      </c>
      <c r="Q4794" s="5">
        <f>_xlfn.XLOOKUP(G4794,products!A:A,products!C:C,"")</f>
        <v>3393</v>
      </c>
      <c r="R4794">
        <v>44</v>
      </c>
      <c r="S4794" s="5">
        <f t="shared" si="74"/>
        <v>149292</v>
      </c>
    </row>
    <row r="4795" spans="1:19" x14ac:dyDescent="0.2">
      <c r="A4795" t="s">
        <v>4940</v>
      </c>
      <c r="B4795" t="s">
        <v>9028</v>
      </c>
      <c r="C4795" t="s">
        <v>38</v>
      </c>
      <c r="D4795" t="str">
        <f>_xlfn.XLOOKUP(C4795,sales_teams!A:A,sales_teams!B:B,"")</f>
        <v>W172727</v>
      </c>
      <c r="E4795" t="str">
        <f>_xlfn.XLOOKUP(C4795,sales_teams!A:A,sales_teams!C:C,"")</f>
        <v>Celia Rouche</v>
      </c>
      <c r="F4795" t="str">
        <f>_xlfn.XLOOKUP(C4795,sales_teams!A:A,sales_teams!D:D,"")</f>
        <v>West</v>
      </c>
      <c r="G4795" t="s">
        <v>75</v>
      </c>
      <c r="H4795" t="str">
        <f>_xlfn.XLOOKUP(G4795,products!A:A,products!B:B,"")</f>
        <v>MG</v>
      </c>
      <c r="I4795" t="s">
        <v>190</v>
      </c>
      <c r="J4795" t="str">
        <f>_xlfn.XLOOKUP(I4795,accounts!A:A,accounts!B:B,"")</f>
        <v>software</v>
      </c>
      <c r="K4795" t="str">
        <f>_xlfn.XLOOKUP(I4795,accounts!A:A,accounts!F:F,"")</f>
        <v>SMB</v>
      </c>
      <c r="L4795" t="s">
        <v>81</v>
      </c>
      <c r="M4795" t="s">
        <v>9040</v>
      </c>
      <c r="N4795" t="s">
        <v>9043</v>
      </c>
      <c r="O4795" s="1">
        <v>42931</v>
      </c>
      <c r="P4795" s="1">
        <v>42932</v>
      </c>
      <c r="Q4795" s="5">
        <f>_xlfn.XLOOKUP(G4795,products!A:A,products!C:C,"")</f>
        <v>3393</v>
      </c>
      <c r="R4795">
        <v>33</v>
      </c>
      <c r="S4795" s="5">
        <f t="shared" si="74"/>
        <v>111969</v>
      </c>
    </row>
    <row r="4796" spans="1:19" x14ac:dyDescent="0.2">
      <c r="A4796" t="s">
        <v>4941</v>
      </c>
      <c r="B4796" t="s">
        <v>9027</v>
      </c>
      <c r="C4796" t="s">
        <v>36</v>
      </c>
      <c r="D4796" t="str">
        <f>_xlfn.XLOOKUP(C4796,sales_teams!A:A,sales_teams!B:B,"")</f>
        <v>W815792</v>
      </c>
      <c r="E4796" t="str">
        <f>_xlfn.XLOOKUP(C4796,sales_teams!A:A,sales_teams!C:C,"")</f>
        <v>Celia Rouche</v>
      </c>
      <c r="F4796" t="str">
        <f>_xlfn.XLOOKUP(C4796,sales_teams!A:A,sales_teams!D:D,"")</f>
        <v>West</v>
      </c>
      <c r="G4796" t="s">
        <v>54</v>
      </c>
      <c r="H4796" t="str">
        <f>_xlfn.XLOOKUP(G4796,products!A:A,products!B:B,"")</f>
        <v>GTX</v>
      </c>
      <c r="I4796" t="s">
        <v>99</v>
      </c>
      <c r="J4796" t="str">
        <f>_xlfn.XLOOKUP(I4796,accounts!A:A,accounts!B:B,"")</f>
        <v>retail</v>
      </c>
      <c r="K4796" t="str">
        <f>_xlfn.XLOOKUP(I4796,accounts!A:A,accounts!F:F,"")</f>
        <v>Enterprise</v>
      </c>
      <c r="L4796" t="s">
        <v>81</v>
      </c>
      <c r="M4796" t="s">
        <v>9037</v>
      </c>
      <c r="N4796" t="s">
        <v>9042</v>
      </c>
      <c r="O4796" s="1">
        <v>42931</v>
      </c>
      <c r="P4796" s="1">
        <v>42940</v>
      </c>
      <c r="Q4796" s="5">
        <f>_xlfn.XLOOKUP(G4796,products!A:A,products!C:C,"")</f>
        <v>1096</v>
      </c>
      <c r="R4796">
        <v>21</v>
      </c>
      <c r="S4796" s="5">
        <f t="shared" si="74"/>
        <v>23016</v>
      </c>
    </row>
    <row r="4797" spans="1:19" x14ac:dyDescent="0.2">
      <c r="A4797" t="s">
        <v>4942</v>
      </c>
      <c r="B4797" t="s">
        <v>9028</v>
      </c>
      <c r="C4797" t="s">
        <v>40</v>
      </c>
      <c r="D4797" t="str">
        <f>_xlfn.XLOOKUP(C4797,sales_teams!A:A,sales_teams!B:B,"")</f>
        <v>W249222</v>
      </c>
      <c r="E4797" t="str">
        <f>_xlfn.XLOOKUP(C4797,sales_teams!A:A,sales_teams!C:C,"")</f>
        <v>Summer Sewald</v>
      </c>
      <c r="F4797" t="str">
        <f>_xlfn.XLOOKUP(C4797,sales_teams!A:A,sales_teams!D:D,"")</f>
        <v>West</v>
      </c>
      <c r="G4797" t="s">
        <v>54</v>
      </c>
      <c r="H4797" t="str">
        <f>_xlfn.XLOOKUP(G4797,products!A:A,products!B:B,"")</f>
        <v>GTX</v>
      </c>
      <c r="I4797" t="s">
        <v>142</v>
      </c>
      <c r="J4797" t="str">
        <f>_xlfn.XLOOKUP(I4797,accounts!A:A,accounts!B:B,"")</f>
        <v>finance</v>
      </c>
      <c r="K4797" t="str">
        <f>_xlfn.XLOOKUP(I4797,accounts!A:A,accounts!F:F,"")</f>
        <v>SMB</v>
      </c>
      <c r="L4797" t="s">
        <v>81</v>
      </c>
      <c r="M4797" t="s">
        <v>9037</v>
      </c>
      <c r="N4797" t="s">
        <v>9045</v>
      </c>
      <c r="O4797" s="1">
        <v>42931</v>
      </c>
      <c r="P4797" s="1">
        <v>42973</v>
      </c>
      <c r="Q4797" s="5">
        <f>_xlfn.XLOOKUP(G4797,products!A:A,products!C:C,"")</f>
        <v>1096</v>
      </c>
      <c r="R4797">
        <v>10</v>
      </c>
      <c r="S4797" s="5">
        <f t="shared" si="74"/>
        <v>10960</v>
      </c>
    </row>
    <row r="4798" spans="1:19" x14ac:dyDescent="0.2">
      <c r="A4798" t="s">
        <v>4943</v>
      </c>
      <c r="B4798" t="s">
        <v>9025</v>
      </c>
      <c r="C4798" t="s">
        <v>10</v>
      </c>
      <c r="D4798" t="str">
        <f>_xlfn.XLOOKUP(C4798,sales_teams!A:A,sales_teams!B:B,"")</f>
        <v>C309699</v>
      </c>
      <c r="E4798" t="str">
        <f>_xlfn.XLOOKUP(C4798,sales_teams!A:A,sales_teams!C:C,"")</f>
        <v>Melvin Marxen</v>
      </c>
      <c r="F4798" t="str">
        <f>_xlfn.XLOOKUP(C4798,sales_teams!A:A,sales_teams!D:D,"")</f>
        <v>Central</v>
      </c>
      <c r="G4798" t="s">
        <v>60</v>
      </c>
      <c r="H4798" t="str">
        <f>_xlfn.XLOOKUP(G4798,products!A:A,products!B:B,"")</f>
        <v>MG</v>
      </c>
      <c r="I4798" t="s">
        <v>146</v>
      </c>
      <c r="J4798" t="str">
        <f>_xlfn.XLOOKUP(I4798,accounts!A:A,accounts!B:B,"")</f>
        <v>technolgy</v>
      </c>
      <c r="K4798" t="str">
        <f>_xlfn.XLOOKUP(I4798,accounts!A:A,accounts!F:F,"")</f>
        <v>Mid-Market</v>
      </c>
      <c r="L4798" t="s">
        <v>81</v>
      </c>
      <c r="M4798" t="s">
        <v>9037</v>
      </c>
      <c r="N4798" t="s">
        <v>9045</v>
      </c>
      <c r="O4798" s="1">
        <v>42931</v>
      </c>
      <c r="P4798" s="1">
        <v>43043</v>
      </c>
      <c r="Q4798" s="5">
        <f>_xlfn.XLOOKUP(G4798,products!A:A,products!C:C,"")</f>
        <v>55</v>
      </c>
      <c r="R4798">
        <v>27</v>
      </c>
      <c r="S4798" s="5">
        <f t="shared" si="74"/>
        <v>1485</v>
      </c>
    </row>
    <row r="4799" spans="1:19" x14ac:dyDescent="0.2">
      <c r="A4799" t="s">
        <v>4944</v>
      </c>
      <c r="B4799" t="s">
        <v>9025</v>
      </c>
      <c r="C4799" t="s">
        <v>42</v>
      </c>
      <c r="D4799" t="str">
        <f>_xlfn.XLOOKUP(C4799,sales_teams!A:A,sales_teams!B:B,"")</f>
        <v>W674591</v>
      </c>
      <c r="E4799" t="str">
        <f>_xlfn.XLOOKUP(C4799,sales_teams!A:A,sales_teams!C:C,"")</f>
        <v>Summer Sewald</v>
      </c>
      <c r="F4799" t="str">
        <f>_xlfn.XLOOKUP(C4799,sales_teams!A:A,sales_teams!D:D,"")</f>
        <v>West</v>
      </c>
      <c r="G4799" t="s">
        <v>83</v>
      </c>
      <c r="H4799" t="str">
        <f>_xlfn.XLOOKUP(G4799,products!A:A,products!B:B,"")</f>
        <v>GTX</v>
      </c>
      <c r="I4799" t="s">
        <v>113</v>
      </c>
      <c r="J4799" t="str">
        <f>_xlfn.XLOOKUP(I4799,accounts!A:A,accounts!B:B,"")</f>
        <v>medical</v>
      </c>
      <c r="K4799" t="str">
        <f>_xlfn.XLOOKUP(I4799,accounts!A:A,accounts!F:F,"")</f>
        <v>Enterprise</v>
      </c>
      <c r="L4799" t="s">
        <v>81</v>
      </c>
      <c r="M4799" t="s">
        <v>9037</v>
      </c>
      <c r="N4799" t="s">
        <v>9041</v>
      </c>
      <c r="O4799" s="1">
        <v>42931</v>
      </c>
      <c r="P4799" s="1">
        <v>42938</v>
      </c>
      <c r="Q4799" s="5">
        <f>_xlfn.XLOOKUP(G4799,products!A:A,products!C:C,"")</f>
        <v>5482</v>
      </c>
      <c r="R4799">
        <v>38</v>
      </c>
      <c r="S4799" s="5">
        <f t="shared" si="74"/>
        <v>208316</v>
      </c>
    </row>
    <row r="4800" spans="1:19" x14ac:dyDescent="0.2">
      <c r="A4800" t="s">
        <v>4945</v>
      </c>
      <c r="B4800" t="s">
        <v>9025</v>
      </c>
      <c r="C4800" t="s">
        <v>8</v>
      </c>
      <c r="D4800" t="str">
        <f>_xlfn.XLOOKUP(C4800,sales_teams!A:A,sales_teams!B:B,"")</f>
        <v>C100201</v>
      </c>
      <c r="E4800" t="str">
        <f>_xlfn.XLOOKUP(C4800,sales_teams!A:A,sales_teams!C:C,"")</f>
        <v>Dustin Brinkmann</v>
      </c>
      <c r="F4800" t="str">
        <f>_xlfn.XLOOKUP(C4800,sales_teams!A:A,sales_teams!D:D,"")</f>
        <v>Central</v>
      </c>
      <c r="G4800" t="s">
        <v>60</v>
      </c>
      <c r="H4800" t="str">
        <f>_xlfn.XLOOKUP(G4800,products!A:A,products!B:B,"")</f>
        <v>MG</v>
      </c>
      <c r="I4800" t="s">
        <v>131</v>
      </c>
      <c r="J4800" t="str">
        <f>_xlfn.XLOOKUP(I4800,accounts!A:A,accounts!B:B,"")</f>
        <v>telecommunications</v>
      </c>
      <c r="K4800" t="str">
        <f>_xlfn.XLOOKUP(I4800,accounts!A:A,accounts!F:F,"")</f>
        <v>SMB</v>
      </c>
      <c r="L4800" t="s">
        <v>81</v>
      </c>
      <c r="M4800" t="s">
        <v>9037</v>
      </c>
      <c r="N4800" t="s">
        <v>9043</v>
      </c>
      <c r="O4800" s="1">
        <v>42931</v>
      </c>
      <c r="P4800" s="1">
        <v>42932</v>
      </c>
      <c r="Q4800" s="5">
        <f>_xlfn.XLOOKUP(G4800,products!A:A,products!C:C,"")</f>
        <v>55</v>
      </c>
      <c r="R4800">
        <v>13</v>
      </c>
      <c r="S4800" s="5">
        <f t="shared" si="74"/>
        <v>715</v>
      </c>
    </row>
    <row r="4801" spans="1:19" x14ac:dyDescent="0.2">
      <c r="A4801" t="s">
        <v>4946</v>
      </c>
      <c r="B4801" t="s">
        <v>9027</v>
      </c>
      <c r="C4801" t="s">
        <v>37</v>
      </c>
      <c r="D4801" t="str">
        <f>_xlfn.XLOOKUP(C4801,sales_teams!A:A,sales_teams!B:B,"")</f>
        <v>W337844</v>
      </c>
      <c r="E4801" t="str">
        <f>_xlfn.XLOOKUP(C4801,sales_teams!A:A,sales_teams!C:C,"")</f>
        <v>Celia Rouche</v>
      </c>
      <c r="F4801" t="str">
        <f>_xlfn.XLOOKUP(C4801,sales_teams!A:A,sales_teams!D:D,"")</f>
        <v>West</v>
      </c>
      <c r="G4801" t="s">
        <v>75</v>
      </c>
      <c r="H4801" t="str">
        <f>_xlfn.XLOOKUP(G4801,products!A:A,products!B:B,"")</f>
        <v>MG</v>
      </c>
      <c r="I4801" t="s">
        <v>210</v>
      </c>
      <c r="J4801" t="str">
        <f>_xlfn.XLOOKUP(I4801,accounts!A:A,accounts!B:B,"")</f>
        <v>telecommunications</v>
      </c>
      <c r="K4801" t="str">
        <f>_xlfn.XLOOKUP(I4801,accounts!A:A,accounts!F:F,"")</f>
        <v>Enterprise</v>
      </c>
      <c r="L4801" t="s">
        <v>81</v>
      </c>
      <c r="M4801" t="s">
        <v>9039</v>
      </c>
      <c r="N4801" t="s">
        <v>9043</v>
      </c>
      <c r="O4801" s="1">
        <v>42931</v>
      </c>
      <c r="P4801" s="1">
        <v>42933</v>
      </c>
      <c r="Q4801" s="5">
        <f>_xlfn.XLOOKUP(G4801,products!A:A,products!C:C,"")</f>
        <v>3393</v>
      </c>
      <c r="R4801">
        <v>7</v>
      </c>
      <c r="S4801" s="5">
        <f t="shared" si="74"/>
        <v>23751</v>
      </c>
    </row>
    <row r="4802" spans="1:19" x14ac:dyDescent="0.2">
      <c r="A4802" t="s">
        <v>4947</v>
      </c>
      <c r="B4802" t="s">
        <v>9025</v>
      </c>
      <c r="C4802" t="s">
        <v>37</v>
      </c>
      <c r="D4802" t="str">
        <f>_xlfn.XLOOKUP(C4802,sales_teams!A:A,sales_teams!B:B,"")</f>
        <v>W337844</v>
      </c>
      <c r="E4802" t="str">
        <f>_xlfn.XLOOKUP(C4802,sales_teams!A:A,sales_teams!C:C,"")</f>
        <v>Celia Rouche</v>
      </c>
      <c r="F4802" t="str">
        <f>_xlfn.XLOOKUP(C4802,sales_teams!A:A,sales_teams!D:D,"")</f>
        <v>West</v>
      </c>
      <c r="G4802" t="s">
        <v>75</v>
      </c>
      <c r="H4802" t="str">
        <f>_xlfn.XLOOKUP(G4802,products!A:A,products!B:B,"")</f>
        <v>MG</v>
      </c>
      <c r="I4802" t="s">
        <v>71</v>
      </c>
      <c r="J4802" t="str">
        <f>_xlfn.XLOOKUP(I4802,accounts!A:A,accounts!B:B,"")</f>
        <v>entertainment</v>
      </c>
      <c r="K4802" t="str">
        <f>_xlfn.XLOOKUP(I4802,accounts!A:A,accounts!F:F,"")</f>
        <v>Enterprise</v>
      </c>
      <c r="L4802" t="s">
        <v>56</v>
      </c>
      <c r="M4802" t="s">
        <v>9034</v>
      </c>
      <c r="N4802" t="s">
        <v>9041</v>
      </c>
      <c r="O4802" s="1">
        <v>42931</v>
      </c>
      <c r="P4802" s="1">
        <v>42974</v>
      </c>
      <c r="Q4802" s="5">
        <f>_xlfn.XLOOKUP(G4802,products!A:A,products!C:C,"")</f>
        <v>3393</v>
      </c>
      <c r="R4802">
        <v>12</v>
      </c>
      <c r="S4802" s="5">
        <f t="shared" si="74"/>
        <v>40716</v>
      </c>
    </row>
    <row r="4803" spans="1:19" x14ac:dyDescent="0.2">
      <c r="A4803" t="s">
        <v>4948</v>
      </c>
      <c r="B4803" t="s">
        <v>9027</v>
      </c>
      <c r="C4803" t="s">
        <v>45</v>
      </c>
      <c r="D4803" t="str">
        <f>_xlfn.XLOOKUP(C4803,sales_teams!A:A,sales_teams!B:B,"")</f>
        <v>W960943</v>
      </c>
      <c r="E4803" t="str">
        <f>_xlfn.XLOOKUP(C4803,sales_teams!A:A,sales_teams!C:C,"")</f>
        <v>Summer Sewald</v>
      </c>
      <c r="F4803" t="str">
        <f>_xlfn.XLOOKUP(C4803,sales_teams!A:A,sales_teams!D:D,"")</f>
        <v>West</v>
      </c>
      <c r="G4803" t="s">
        <v>54</v>
      </c>
      <c r="H4803" t="str">
        <f>_xlfn.XLOOKUP(G4803,products!A:A,products!B:B,"")</f>
        <v>GTX</v>
      </c>
      <c r="J4803">
        <f>_xlfn.XLOOKUP(I4803,accounts!A:A,accounts!B:B,"")</f>
        <v>0</v>
      </c>
      <c r="K4803">
        <f>_xlfn.XLOOKUP(I4803,accounts!A:A,accounts!F:F,"")</f>
        <v>0</v>
      </c>
      <c r="L4803" t="s">
        <v>76</v>
      </c>
      <c r="N4803" t="s">
        <v>9044</v>
      </c>
      <c r="O4803" s="1">
        <v>42931</v>
      </c>
      <c r="Q4803" s="5">
        <f>_xlfn.XLOOKUP(G4803,products!A:A,products!C:C,"")</f>
        <v>1096</v>
      </c>
      <c r="R4803">
        <v>19</v>
      </c>
      <c r="S4803" s="5">
        <f t="shared" ref="S4803:S4866" si="75">Q4803*R4803</f>
        <v>20824</v>
      </c>
    </row>
    <row r="4804" spans="1:19" x14ac:dyDescent="0.2">
      <c r="A4804" t="s">
        <v>4949</v>
      </c>
      <c r="B4804" t="s">
        <v>9027</v>
      </c>
      <c r="C4804" t="s">
        <v>14</v>
      </c>
      <c r="D4804" t="str">
        <f>_xlfn.XLOOKUP(C4804,sales_teams!A:A,sales_teams!B:B,"")</f>
        <v>C961860</v>
      </c>
      <c r="E4804" t="str">
        <f>_xlfn.XLOOKUP(C4804,sales_teams!A:A,sales_teams!C:C,"")</f>
        <v>Melvin Marxen</v>
      </c>
      <c r="F4804" t="str">
        <f>_xlfn.XLOOKUP(C4804,sales_teams!A:A,sales_teams!D:D,"")</f>
        <v>Central</v>
      </c>
      <c r="G4804" t="s">
        <v>75</v>
      </c>
      <c r="H4804" t="str">
        <f>_xlfn.XLOOKUP(G4804,products!A:A,products!B:B,"")</f>
        <v>MG</v>
      </c>
      <c r="I4804" t="s">
        <v>55</v>
      </c>
      <c r="J4804" t="str">
        <f>_xlfn.XLOOKUP(I4804,accounts!A:A,accounts!B:B,"")</f>
        <v>retail</v>
      </c>
      <c r="K4804" t="str">
        <f>_xlfn.XLOOKUP(I4804,accounts!A:A,accounts!F:F,"")</f>
        <v>Mid-Market</v>
      </c>
      <c r="L4804" t="s">
        <v>56</v>
      </c>
      <c r="M4804" t="s">
        <v>9034</v>
      </c>
      <c r="N4804" t="s">
        <v>9042</v>
      </c>
      <c r="O4804" s="1">
        <v>42931</v>
      </c>
      <c r="P4804" s="1">
        <v>42980</v>
      </c>
      <c r="Q4804" s="5">
        <f>_xlfn.XLOOKUP(G4804,products!A:A,products!C:C,"")</f>
        <v>3393</v>
      </c>
      <c r="R4804">
        <v>3</v>
      </c>
      <c r="S4804" s="5">
        <f t="shared" si="75"/>
        <v>10179</v>
      </c>
    </row>
    <row r="4805" spans="1:19" x14ac:dyDescent="0.2">
      <c r="A4805" t="s">
        <v>4950</v>
      </c>
      <c r="B4805" t="s">
        <v>9026</v>
      </c>
      <c r="C4805" t="s">
        <v>29</v>
      </c>
      <c r="D4805" t="str">
        <f>_xlfn.XLOOKUP(C4805,sales_teams!A:A,sales_teams!B:B,"")</f>
        <v>E571180</v>
      </c>
      <c r="E4805" t="str">
        <f>_xlfn.XLOOKUP(C4805,sales_teams!A:A,sales_teams!C:C,"")</f>
        <v>Rocco Neubert</v>
      </c>
      <c r="F4805" t="str">
        <f>_xlfn.XLOOKUP(C4805,sales_teams!A:A,sales_teams!D:D,"")</f>
        <v>East</v>
      </c>
      <c r="G4805" t="s">
        <v>83</v>
      </c>
      <c r="H4805" t="str">
        <f>_xlfn.XLOOKUP(G4805,products!A:A,products!B:B,"")</f>
        <v>GTX</v>
      </c>
      <c r="I4805" t="s">
        <v>292</v>
      </c>
      <c r="J4805" t="str">
        <f>_xlfn.XLOOKUP(I4805,accounts!A:A,accounts!B:B,"")</f>
        <v>retail</v>
      </c>
      <c r="K4805" t="str">
        <f>_xlfn.XLOOKUP(I4805,accounts!A:A,accounts!F:F,"")</f>
        <v>Mid-Market</v>
      </c>
      <c r="L4805" t="s">
        <v>81</v>
      </c>
      <c r="M4805" t="s">
        <v>9040</v>
      </c>
      <c r="N4805" t="s">
        <v>9043</v>
      </c>
      <c r="O4805" s="1">
        <v>42931</v>
      </c>
      <c r="P4805" s="1">
        <v>42943</v>
      </c>
      <c r="Q4805" s="5">
        <f>_xlfn.XLOOKUP(G4805,products!A:A,products!C:C,"")</f>
        <v>5482</v>
      </c>
      <c r="R4805">
        <v>2</v>
      </c>
      <c r="S4805" s="5">
        <f t="shared" si="75"/>
        <v>10964</v>
      </c>
    </row>
    <row r="4806" spans="1:19" x14ac:dyDescent="0.2">
      <c r="A4806" t="s">
        <v>4951</v>
      </c>
      <c r="B4806" t="s">
        <v>9028</v>
      </c>
      <c r="C4806" t="s">
        <v>29</v>
      </c>
      <c r="D4806" t="str">
        <f>_xlfn.XLOOKUP(C4806,sales_teams!A:A,sales_teams!B:B,"")</f>
        <v>E571180</v>
      </c>
      <c r="E4806" t="str">
        <f>_xlfn.XLOOKUP(C4806,sales_teams!A:A,sales_teams!C:C,"")</f>
        <v>Rocco Neubert</v>
      </c>
      <c r="F4806" t="str">
        <f>_xlfn.XLOOKUP(C4806,sales_teams!A:A,sales_teams!D:D,"")</f>
        <v>East</v>
      </c>
      <c r="G4806" t="s">
        <v>62</v>
      </c>
      <c r="H4806" t="str">
        <f>_xlfn.XLOOKUP(G4806,products!A:A,products!B:B,"")</f>
        <v>GTX</v>
      </c>
      <c r="I4806" t="s">
        <v>108</v>
      </c>
      <c r="J4806" t="str">
        <f>_xlfn.XLOOKUP(I4806,accounts!A:A,accounts!B:B,"")</f>
        <v>retail</v>
      </c>
      <c r="K4806" t="str">
        <f>_xlfn.XLOOKUP(I4806,accounts!A:A,accounts!F:F,"")</f>
        <v>Enterprise</v>
      </c>
      <c r="L4806" t="s">
        <v>56</v>
      </c>
      <c r="M4806" t="s">
        <v>9033</v>
      </c>
      <c r="N4806" t="s">
        <v>9042</v>
      </c>
      <c r="O4806" s="1">
        <v>42931</v>
      </c>
      <c r="P4806" s="1">
        <v>42932</v>
      </c>
      <c r="Q4806" s="5">
        <f>_xlfn.XLOOKUP(G4806,products!A:A,products!C:C,"")</f>
        <v>550</v>
      </c>
      <c r="R4806">
        <v>4</v>
      </c>
      <c r="S4806" s="5">
        <f t="shared" si="75"/>
        <v>2200</v>
      </c>
    </row>
    <row r="4807" spans="1:19" x14ac:dyDescent="0.2">
      <c r="A4807" t="s">
        <v>4952</v>
      </c>
      <c r="B4807" t="s">
        <v>9026</v>
      </c>
      <c r="C4807" t="s">
        <v>35</v>
      </c>
      <c r="D4807" t="str">
        <f>_xlfn.XLOOKUP(C4807,sales_teams!A:A,sales_teams!B:B,"")</f>
        <v>W100826</v>
      </c>
      <c r="E4807" t="str">
        <f>_xlfn.XLOOKUP(C4807,sales_teams!A:A,sales_teams!C:C,"")</f>
        <v>Celia Rouche</v>
      </c>
      <c r="F4807" t="str">
        <f>_xlfn.XLOOKUP(C4807,sales_teams!A:A,sales_teams!D:D,"")</f>
        <v>West</v>
      </c>
      <c r="G4807" t="s">
        <v>60</v>
      </c>
      <c r="H4807" t="str">
        <f>_xlfn.XLOOKUP(G4807,products!A:A,products!B:B,"")</f>
        <v>MG</v>
      </c>
      <c r="J4807">
        <f>_xlfn.XLOOKUP(I4807,accounts!A:A,accounts!B:B,"")</f>
        <v>0</v>
      </c>
      <c r="K4807">
        <f>_xlfn.XLOOKUP(I4807,accounts!A:A,accounts!F:F,"")</f>
        <v>0</v>
      </c>
      <c r="L4807" t="s">
        <v>76</v>
      </c>
      <c r="N4807" t="s">
        <v>9044</v>
      </c>
      <c r="O4807" s="1">
        <v>42931</v>
      </c>
      <c r="Q4807" s="5">
        <f>_xlfn.XLOOKUP(G4807,products!A:A,products!C:C,"")</f>
        <v>55</v>
      </c>
      <c r="R4807">
        <v>10</v>
      </c>
      <c r="S4807" s="5">
        <f t="shared" si="75"/>
        <v>550</v>
      </c>
    </row>
    <row r="4808" spans="1:19" x14ac:dyDescent="0.2">
      <c r="A4808" t="s">
        <v>4953</v>
      </c>
      <c r="B4808" t="s">
        <v>9027</v>
      </c>
      <c r="C4808" t="s">
        <v>35</v>
      </c>
      <c r="D4808" t="str">
        <f>_xlfn.XLOOKUP(C4808,sales_teams!A:A,sales_teams!B:B,"")</f>
        <v>W100826</v>
      </c>
      <c r="E4808" t="str">
        <f>_xlfn.XLOOKUP(C4808,sales_teams!A:A,sales_teams!C:C,"")</f>
        <v>Celia Rouche</v>
      </c>
      <c r="F4808" t="str">
        <f>_xlfn.XLOOKUP(C4808,sales_teams!A:A,sales_teams!D:D,"")</f>
        <v>West</v>
      </c>
      <c r="G4808" t="s">
        <v>62</v>
      </c>
      <c r="H4808" t="str">
        <f>_xlfn.XLOOKUP(G4808,products!A:A,products!B:B,"")</f>
        <v>GTX</v>
      </c>
      <c r="I4808" t="s">
        <v>200</v>
      </c>
      <c r="J4808" t="str">
        <f>_xlfn.XLOOKUP(I4808,accounts!A:A,accounts!B:B,"")</f>
        <v>medical</v>
      </c>
      <c r="K4808" t="str">
        <f>_xlfn.XLOOKUP(I4808,accounts!A:A,accounts!F:F,"")</f>
        <v>Mid-Market</v>
      </c>
      <c r="L4808" t="s">
        <v>56</v>
      </c>
      <c r="M4808" t="s">
        <v>9035</v>
      </c>
      <c r="N4808" t="s">
        <v>9043</v>
      </c>
      <c r="O4808" s="1">
        <v>42931</v>
      </c>
      <c r="P4808" s="1">
        <v>42939</v>
      </c>
      <c r="Q4808" s="5">
        <f>_xlfn.XLOOKUP(G4808,products!A:A,products!C:C,"")</f>
        <v>550</v>
      </c>
      <c r="R4808">
        <v>43</v>
      </c>
      <c r="S4808" s="5">
        <f t="shared" si="75"/>
        <v>23650</v>
      </c>
    </row>
    <row r="4809" spans="1:19" x14ac:dyDescent="0.2">
      <c r="A4809" t="s">
        <v>4954</v>
      </c>
      <c r="B4809" t="s">
        <v>9025</v>
      </c>
      <c r="C4809" t="s">
        <v>32</v>
      </c>
      <c r="D4809" t="str">
        <f>_xlfn.XLOOKUP(C4809,sales_teams!A:A,sales_teams!B:B,"")</f>
        <v>W975078</v>
      </c>
      <c r="E4809" t="str">
        <f>_xlfn.XLOOKUP(C4809,sales_teams!A:A,sales_teams!C:C,"")</f>
        <v>Celia Rouche</v>
      </c>
      <c r="F4809" t="str">
        <f>_xlfn.XLOOKUP(C4809,sales_teams!A:A,sales_teams!D:D,"")</f>
        <v>West</v>
      </c>
      <c r="G4809" t="s">
        <v>62</v>
      </c>
      <c r="H4809" t="str">
        <f>_xlfn.XLOOKUP(G4809,products!A:A,products!B:B,"")</f>
        <v>GTX</v>
      </c>
      <c r="I4809" t="s">
        <v>174</v>
      </c>
      <c r="J4809" t="str">
        <f>_xlfn.XLOOKUP(I4809,accounts!A:A,accounts!B:B,"")</f>
        <v>services</v>
      </c>
      <c r="K4809" t="str">
        <f>_xlfn.XLOOKUP(I4809,accounts!A:A,accounts!F:F,"")</f>
        <v>Mid-Market</v>
      </c>
      <c r="L4809" t="s">
        <v>81</v>
      </c>
      <c r="M4809" t="s">
        <v>9036</v>
      </c>
      <c r="N4809" t="s">
        <v>9043</v>
      </c>
      <c r="O4809" s="1">
        <v>42931</v>
      </c>
      <c r="P4809" s="1">
        <v>42942</v>
      </c>
      <c r="Q4809" s="5">
        <f>_xlfn.XLOOKUP(G4809,products!A:A,products!C:C,"")</f>
        <v>550</v>
      </c>
      <c r="R4809">
        <v>14</v>
      </c>
      <c r="S4809" s="5">
        <f t="shared" si="75"/>
        <v>7700</v>
      </c>
    </row>
    <row r="4810" spans="1:19" x14ac:dyDescent="0.2">
      <c r="A4810" t="s">
        <v>4955</v>
      </c>
      <c r="B4810" t="s">
        <v>9025</v>
      </c>
      <c r="C4810" t="s">
        <v>32</v>
      </c>
      <c r="D4810" t="str">
        <f>_xlfn.XLOOKUP(C4810,sales_teams!A:A,sales_teams!B:B,"")</f>
        <v>W975078</v>
      </c>
      <c r="E4810" t="str">
        <f>_xlfn.XLOOKUP(C4810,sales_teams!A:A,sales_teams!C:C,"")</f>
        <v>Celia Rouche</v>
      </c>
      <c r="F4810" t="str">
        <f>_xlfn.XLOOKUP(C4810,sales_teams!A:A,sales_teams!D:D,"")</f>
        <v>West</v>
      </c>
      <c r="G4810" t="s">
        <v>60</v>
      </c>
      <c r="H4810" t="str">
        <f>_xlfn.XLOOKUP(G4810,products!A:A,products!B:B,"")</f>
        <v>MG</v>
      </c>
      <c r="I4810" t="s">
        <v>215</v>
      </c>
      <c r="J4810" t="str">
        <f>_xlfn.XLOOKUP(I4810,accounts!A:A,accounts!B:B,"")</f>
        <v>technolgy</v>
      </c>
      <c r="K4810" t="str">
        <f>_xlfn.XLOOKUP(I4810,accounts!A:A,accounts!F:F,"")</f>
        <v>Enterprise</v>
      </c>
      <c r="L4810" t="s">
        <v>56</v>
      </c>
      <c r="M4810" t="s">
        <v>9034</v>
      </c>
      <c r="N4810" t="s">
        <v>9045</v>
      </c>
      <c r="O4810" s="1">
        <v>42931</v>
      </c>
      <c r="P4810" s="1">
        <v>42937</v>
      </c>
      <c r="Q4810" s="5">
        <f>_xlfn.XLOOKUP(G4810,products!A:A,products!C:C,"")</f>
        <v>55</v>
      </c>
      <c r="R4810">
        <v>21</v>
      </c>
      <c r="S4810" s="5">
        <f t="shared" si="75"/>
        <v>1155</v>
      </c>
    </row>
    <row r="4811" spans="1:19" x14ac:dyDescent="0.2">
      <c r="A4811" t="s">
        <v>4956</v>
      </c>
      <c r="B4811" t="s">
        <v>9025</v>
      </c>
      <c r="C4811" t="s">
        <v>32</v>
      </c>
      <c r="D4811" t="str">
        <f>_xlfn.XLOOKUP(C4811,sales_teams!A:A,sales_teams!B:B,"")</f>
        <v>W975078</v>
      </c>
      <c r="E4811" t="str">
        <f>_xlfn.XLOOKUP(C4811,sales_teams!A:A,sales_teams!C:C,"")</f>
        <v>Celia Rouche</v>
      </c>
      <c r="F4811" t="str">
        <f>_xlfn.XLOOKUP(C4811,sales_teams!A:A,sales_teams!D:D,"")</f>
        <v>West</v>
      </c>
      <c r="G4811" t="s">
        <v>60</v>
      </c>
      <c r="H4811" t="str">
        <f>_xlfn.XLOOKUP(G4811,products!A:A,products!B:B,"")</f>
        <v>MG</v>
      </c>
      <c r="I4811" t="s">
        <v>569</v>
      </c>
      <c r="J4811" t="str">
        <f>_xlfn.XLOOKUP(I4811,accounts!A:A,accounts!B:B,"")</f>
        <v>services</v>
      </c>
      <c r="K4811" t="str">
        <f>_xlfn.XLOOKUP(I4811,accounts!A:A,accounts!F:F,"")</f>
        <v>Mid-Market</v>
      </c>
      <c r="L4811" t="s">
        <v>56</v>
      </c>
      <c r="M4811" t="s">
        <v>9033</v>
      </c>
      <c r="N4811" t="s">
        <v>9043</v>
      </c>
      <c r="O4811" s="1">
        <v>42931</v>
      </c>
      <c r="P4811" s="1">
        <v>42933</v>
      </c>
      <c r="Q4811" s="5">
        <f>_xlfn.XLOOKUP(G4811,products!A:A,products!C:C,"")</f>
        <v>55</v>
      </c>
      <c r="R4811">
        <v>21</v>
      </c>
      <c r="S4811" s="5">
        <f t="shared" si="75"/>
        <v>1155</v>
      </c>
    </row>
    <row r="4812" spans="1:19" x14ac:dyDescent="0.2">
      <c r="A4812" t="s">
        <v>4957</v>
      </c>
      <c r="B4812" t="s">
        <v>9028</v>
      </c>
      <c r="C4812" t="s">
        <v>17</v>
      </c>
      <c r="D4812" t="str">
        <f>_xlfn.XLOOKUP(C4812,sales_teams!A:A,sales_teams!B:B,"")</f>
        <v>E152967</v>
      </c>
      <c r="E4812" t="str">
        <f>_xlfn.XLOOKUP(C4812,sales_teams!A:A,sales_teams!C:C,"")</f>
        <v>Cara Losch</v>
      </c>
      <c r="F4812" t="str">
        <f>_xlfn.XLOOKUP(C4812,sales_teams!A:A,sales_teams!D:D,"")</f>
        <v>East</v>
      </c>
      <c r="G4812" t="s">
        <v>60</v>
      </c>
      <c r="H4812" t="str">
        <f>_xlfn.XLOOKUP(G4812,products!A:A,products!B:B,"")</f>
        <v>MG</v>
      </c>
      <c r="I4812" t="s">
        <v>233</v>
      </c>
      <c r="J4812" t="str">
        <f>_xlfn.XLOOKUP(I4812,accounts!A:A,accounts!B:B,"")</f>
        <v>medical</v>
      </c>
      <c r="K4812" t="str">
        <f>_xlfn.XLOOKUP(I4812,accounts!A:A,accounts!F:F,"")</f>
        <v>SMB</v>
      </c>
      <c r="L4812" t="s">
        <v>81</v>
      </c>
      <c r="M4812" t="s">
        <v>9037</v>
      </c>
      <c r="N4812" t="s">
        <v>9041</v>
      </c>
      <c r="O4812" s="1">
        <v>42931</v>
      </c>
      <c r="P4812" s="1">
        <v>42938</v>
      </c>
      <c r="Q4812" s="5">
        <f>_xlfn.XLOOKUP(G4812,products!A:A,products!C:C,"")</f>
        <v>55</v>
      </c>
      <c r="R4812">
        <v>26</v>
      </c>
      <c r="S4812" s="5">
        <f t="shared" si="75"/>
        <v>1430</v>
      </c>
    </row>
    <row r="4813" spans="1:19" x14ac:dyDescent="0.2">
      <c r="A4813" t="s">
        <v>4958</v>
      </c>
      <c r="B4813" t="s">
        <v>9026</v>
      </c>
      <c r="C4813" t="s">
        <v>23</v>
      </c>
      <c r="D4813" t="str">
        <f>_xlfn.XLOOKUP(C4813,sales_teams!A:A,sales_teams!B:B,"")</f>
        <v>E680402</v>
      </c>
      <c r="E4813" t="str">
        <f>_xlfn.XLOOKUP(C4813,sales_teams!A:A,sales_teams!C:C,"")</f>
        <v>Cara Losch</v>
      </c>
      <c r="F4813" t="str">
        <f>_xlfn.XLOOKUP(C4813,sales_teams!A:A,sales_teams!D:D,"")</f>
        <v>East</v>
      </c>
      <c r="G4813" t="s">
        <v>75</v>
      </c>
      <c r="H4813" t="str">
        <f>_xlfn.XLOOKUP(G4813,products!A:A,products!B:B,"")</f>
        <v>MG</v>
      </c>
      <c r="I4813" t="s">
        <v>160</v>
      </c>
      <c r="J4813" t="str">
        <f>_xlfn.XLOOKUP(I4813,accounts!A:A,accounts!B:B,"")</f>
        <v>medical</v>
      </c>
      <c r="K4813" t="str">
        <f>_xlfn.XLOOKUP(I4813,accounts!A:A,accounts!F:F,"")</f>
        <v>Enterprise</v>
      </c>
      <c r="L4813" t="s">
        <v>81</v>
      </c>
      <c r="M4813" t="s">
        <v>9038</v>
      </c>
      <c r="N4813" t="s">
        <v>9045</v>
      </c>
      <c r="O4813" s="1">
        <v>42931</v>
      </c>
      <c r="P4813" s="1">
        <v>42939</v>
      </c>
      <c r="Q4813" s="5">
        <f>_xlfn.XLOOKUP(G4813,products!A:A,products!C:C,"")</f>
        <v>3393</v>
      </c>
      <c r="R4813">
        <v>44</v>
      </c>
      <c r="S4813" s="5">
        <f t="shared" si="75"/>
        <v>149292</v>
      </c>
    </row>
    <row r="4814" spans="1:19" x14ac:dyDescent="0.2">
      <c r="A4814" t="s">
        <v>4959</v>
      </c>
      <c r="B4814" t="s">
        <v>9025</v>
      </c>
      <c r="C4814" t="s">
        <v>3</v>
      </c>
      <c r="D4814" t="str">
        <f>_xlfn.XLOOKUP(C4814,sales_teams!A:A,sales_teams!B:B,"")</f>
        <v>C265891</v>
      </c>
      <c r="E4814" t="str">
        <f>_xlfn.XLOOKUP(C4814,sales_teams!A:A,sales_teams!C:C,"")</f>
        <v>Dustin Brinkmann</v>
      </c>
      <c r="F4814" t="str">
        <f>_xlfn.XLOOKUP(C4814,sales_teams!A:A,sales_teams!D:D,"")</f>
        <v>Central</v>
      </c>
      <c r="G4814" t="s">
        <v>62</v>
      </c>
      <c r="H4814" t="str">
        <f>_xlfn.XLOOKUP(G4814,products!A:A,products!B:B,"")</f>
        <v>GTX</v>
      </c>
      <c r="I4814" t="s">
        <v>146</v>
      </c>
      <c r="J4814" t="str">
        <f>_xlfn.XLOOKUP(I4814,accounts!A:A,accounts!B:B,"")</f>
        <v>technolgy</v>
      </c>
      <c r="K4814" t="str">
        <f>_xlfn.XLOOKUP(I4814,accounts!A:A,accounts!F:F,"")</f>
        <v>Mid-Market</v>
      </c>
      <c r="L4814" t="s">
        <v>81</v>
      </c>
      <c r="M4814" t="s">
        <v>9040</v>
      </c>
      <c r="N4814" t="s">
        <v>9043</v>
      </c>
      <c r="O4814" s="1">
        <v>42932</v>
      </c>
      <c r="P4814" s="1">
        <v>42940</v>
      </c>
      <c r="Q4814" s="5">
        <f>_xlfn.XLOOKUP(G4814,products!A:A,products!C:C,"")</f>
        <v>550</v>
      </c>
      <c r="R4814">
        <v>6</v>
      </c>
      <c r="S4814" s="5">
        <f t="shared" si="75"/>
        <v>3300</v>
      </c>
    </row>
    <row r="4815" spans="1:19" x14ac:dyDescent="0.2">
      <c r="A4815" t="s">
        <v>4960</v>
      </c>
      <c r="B4815" t="s">
        <v>9027</v>
      </c>
      <c r="C4815" t="s">
        <v>3</v>
      </c>
      <c r="D4815" t="str">
        <f>_xlfn.XLOOKUP(C4815,sales_teams!A:A,sales_teams!B:B,"")</f>
        <v>C265891</v>
      </c>
      <c r="E4815" t="str">
        <f>_xlfn.XLOOKUP(C4815,sales_teams!A:A,sales_teams!C:C,"")</f>
        <v>Dustin Brinkmann</v>
      </c>
      <c r="F4815" t="str">
        <f>_xlfn.XLOOKUP(C4815,sales_teams!A:A,sales_teams!D:D,"")</f>
        <v>Central</v>
      </c>
      <c r="G4815" t="s">
        <v>75</v>
      </c>
      <c r="H4815" t="str">
        <f>_xlfn.XLOOKUP(G4815,products!A:A,products!B:B,"")</f>
        <v>MG</v>
      </c>
      <c r="I4815" t="s">
        <v>154</v>
      </c>
      <c r="J4815" t="str">
        <f>_xlfn.XLOOKUP(I4815,accounts!A:A,accounts!B:B,"")</f>
        <v>finance</v>
      </c>
      <c r="K4815" t="str">
        <f>_xlfn.XLOOKUP(I4815,accounts!A:A,accounts!F:F,"")</f>
        <v>Enterprise</v>
      </c>
      <c r="L4815" t="s">
        <v>81</v>
      </c>
      <c r="M4815" t="s">
        <v>9038</v>
      </c>
      <c r="N4815" t="s">
        <v>9043</v>
      </c>
      <c r="O4815" s="1">
        <v>42932</v>
      </c>
      <c r="P4815" s="1">
        <v>42933</v>
      </c>
      <c r="Q4815" s="5">
        <f>_xlfn.XLOOKUP(G4815,products!A:A,products!C:C,"")</f>
        <v>3393</v>
      </c>
      <c r="R4815">
        <v>11</v>
      </c>
      <c r="S4815" s="5">
        <f t="shared" si="75"/>
        <v>37323</v>
      </c>
    </row>
    <row r="4816" spans="1:19" x14ac:dyDescent="0.2">
      <c r="A4816" t="s">
        <v>4961</v>
      </c>
      <c r="B4816" t="s">
        <v>9025</v>
      </c>
      <c r="C4816" t="s">
        <v>3</v>
      </c>
      <c r="D4816" t="str">
        <f>_xlfn.XLOOKUP(C4816,sales_teams!A:A,sales_teams!B:B,"")</f>
        <v>C265891</v>
      </c>
      <c r="E4816" t="str">
        <f>_xlfn.XLOOKUP(C4816,sales_teams!A:A,sales_teams!C:C,"")</f>
        <v>Dustin Brinkmann</v>
      </c>
      <c r="F4816" t="str">
        <f>_xlfn.XLOOKUP(C4816,sales_teams!A:A,sales_teams!D:D,"")</f>
        <v>Central</v>
      </c>
      <c r="G4816" t="s">
        <v>60</v>
      </c>
      <c r="H4816" t="str">
        <f>_xlfn.XLOOKUP(G4816,products!A:A,products!B:B,"")</f>
        <v>MG</v>
      </c>
      <c r="I4816" t="s">
        <v>168</v>
      </c>
      <c r="J4816" t="str">
        <f>_xlfn.XLOOKUP(I4816,accounts!A:A,accounts!B:B,"")</f>
        <v>technolgy</v>
      </c>
      <c r="K4816" t="str">
        <f>_xlfn.XLOOKUP(I4816,accounts!A:A,accounts!F:F,"")</f>
        <v>Enterprise</v>
      </c>
      <c r="L4816" t="s">
        <v>56</v>
      </c>
      <c r="M4816" t="s">
        <v>9034</v>
      </c>
      <c r="N4816" t="s">
        <v>9045</v>
      </c>
      <c r="O4816" s="1">
        <v>42932</v>
      </c>
      <c r="P4816" s="1">
        <v>42941</v>
      </c>
      <c r="Q4816" s="5">
        <f>_xlfn.XLOOKUP(G4816,products!A:A,products!C:C,"")</f>
        <v>55</v>
      </c>
      <c r="R4816">
        <v>47</v>
      </c>
      <c r="S4816" s="5">
        <f t="shared" si="75"/>
        <v>2585</v>
      </c>
    </row>
    <row r="4817" spans="1:19" x14ac:dyDescent="0.2">
      <c r="A4817" t="s">
        <v>4962</v>
      </c>
      <c r="B4817" t="s">
        <v>9025</v>
      </c>
      <c r="C4817" t="s">
        <v>30</v>
      </c>
      <c r="D4817" t="str">
        <f>_xlfn.XLOOKUP(C4817,sales_teams!A:A,sales_teams!B:B,"")</f>
        <v>E558564</v>
      </c>
      <c r="E4817" t="str">
        <f>_xlfn.XLOOKUP(C4817,sales_teams!A:A,sales_teams!C:C,"")</f>
        <v>Rocco Neubert</v>
      </c>
      <c r="F4817" t="str">
        <f>_xlfn.XLOOKUP(C4817,sales_teams!A:A,sales_teams!D:D,"")</f>
        <v>East</v>
      </c>
      <c r="G4817" t="s">
        <v>62</v>
      </c>
      <c r="H4817" t="str">
        <f>_xlfn.XLOOKUP(G4817,products!A:A,products!B:B,"")</f>
        <v>GTX</v>
      </c>
      <c r="I4817" t="s">
        <v>84</v>
      </c>
      <c r="J4817" t="str">
        <f>_xlfn.XLOOKUP(I4817,accounts!A:A,accounts!B:B,"")</f>
        <v>marketing</v>
      </c>
      <c r="K4817" t="str">
        <f>_xlfn.XLOOKUP(I4817,accounts!A:A,accounts!F:F,"")</f>
        <v>Mid-Market</v>
      </c>
      <c r="L4817" t="s">
        <v>76</v>
      </c>
      <c r="N4817" t="s">
        <v>9044</v>
      </c>
      <c r="O4817" s="1">
        <v>42932</v>
      </c>
      <c r="Q4817" s="5">
        <f>_xlfn.XLOOKUP(G4817,products!A:A,products!C:C,"")</f>
        <v>550</v>
      </c>
      <c r="R4817">
        <v>35</v>
      </c>
      <c r="S4817" s="5">
        <f t="shared" si="75"/>
        <v>19250</v>
      </c>
    </row>
    <row r="4818" spans="1:19" x14ac:dyDescent="0.2">
      <c r="A4818" t="s">
        <v>4963</v>
      </c>
      <c r="B4818" t="s">
        <v>9025</v>
      </c>
      <c r="C4818" t="s">
        <v>27</v>
      </c>
      <c r="D4818" t="str">
        <f>_xlfn.XLOOKUP(C4818,sales_teams!A:A,sales_teams!B:B,"")</f>
        <v>E619716</v>
      </c>
      <c r="E4818" t="str">
        <f>_xlfn.XLOOKUP(C4818,sales_teams!A:A,sales_teams!C:C,"")</f>
        <v>Rocco Neubert</v>
      </c>
      <c r="F4818" t="str">
        <f>_xlfn.XLOOKUP(C4818,sales_teams!A:A,sales_teams!D:D,"")</f>
        <v>East</v>
      </c>
      <c r="G4818" t="s">
        <v>8951</v>
      </c>
      <c r="H4818" t="str">
        <f>_xlfn.XLOOKUP(G4818,products!A:A,products!B:B,"")</f>
        <v>GTX</v>
      </c>
      <c r="I4818" t="s">
        <v>122</v>
      </c>
      <c r="J4818" t="str">
        <f>_xlfn.XLOOKUP(I4818,accounts!A:A,accounts!B:B,"")</f>
        <v>technolgy</v>
      </c>
      <c r="K4818" t="str">
        <f>_xlfn.XLOOKUP(I4818,accounts!A:A,accounts!F:F,"")</f>
        <v>Mid-Market</v>
      </c>
      <c r="L4818" t="s">
        <v>56</v>
      </c>
      <c r="M4818" t="s">
        <v>9033</v>
      </c>
      <c r="N4818" t="s">
        <v>9041</v>
      </c>
      <c r="O4818" s="1">
        <v>42932</v>
      </c>
      <c r="P4818" s="1">
        <v>42944</v>
      </c>
      <c r="Q4818" s="5">
        <f>_xlfn.XLOOKUP(G4818,products!A:A,products!C:C,"")</f>
        <v>4821</v>
      </c>
      <c r="R4818">
        <v>33</v>
      </c>
      <c r="S4818" s="5">
        <f t="shared" si="75"/>
        <v>159093</v>
      </c>
    </row>
    <row r="4819" spans="1:19" x14ac:dyDescent="0.2">
      <c r="A4819" t="s">
        <v>4964</v>
      </c>
      <c r="B4819" t="s">
        <v>9025</v>
      </c>
      <c r="C4819" t="s">
        <v>6</v>
      </c>
      <c r="D4819" t="str">
        <f>_xlfn.XLOOKUP(C4819,sales_teams!A:A,sales_teams!B:B,"")</f>
        <v>C163925</v>
      </c>
      <c r="E4819" t="str">
        <f>_xlfn.XLOOKUP(C4819,sales_teams!A:A,sales_teams!C:C,"")</f>
        <v>Dustin Brinkmann</v>
      </c>
      <c r="F4819" t="str">
        <f>_xlfn.XLOOKUP(C4819,sales_teams!A:A,sales_teams!D:D,"")</f>
        <v>Central</v>
      </c>
      <c r="G4819" t="s">
        <v>83</v>
      </c>
      <c r="H4819" t="str">
        <f>_xlfn.XLOOKUP(G4819,products!A:A,products!B:B,"")</f>
        <v>GTX</v>
      </c>
      <c r="I4819" t="s">
        <v>140</v>
      </c>
      <c r="J4819" t="str">
        <f>_xlfn.XLOOKUP(I4819,accounts!A:A,accounts!B:B,"")</f>
        <v>technolgy</v>
      </c>
      <c r="K4819" t="str">
        <f>_xlfn.XLOOKUP(I4819,accounts!A:A,accounts!F:F,"")</f>
        <v>Mid-Market</v>
      </c>
      <c r="L4819" t="s">
        <v>56</v>
      </c>
      <c r="M4819" t="s">
        <v>9035</v>
      </c>
      <c r="N4819" t="s">
        <v>9042</v>
      </c>
      <c r="O4819" s="1">
        <v>42932</v>
      </c>
      <c r="P4819" s="1">
        <v>43008</v>
      </c>
      <c r="Q4819" s="5">
        <f>_xlfn.XLOOKUP(G4819,products!A:A,products!C:C,"")</f>
        <v>5482</v>
      </c>
      <c r="R4819">
        <v>47</v>
      </c>
      <c r="S4819" s="5">
        <f t="shared" si="75"/>
        <v>257654</v>
      </c>
    </row>
    <row r="4820" spans="1:19" x14ac:dyDescent="0.2">
      <c r="A4820" t="s">
        <v>4965</v>
      </c>
      <c r="B4820" t="s">
        <v>9025</v>
      </c>
      <c r="C4820" t="s">
        <v>6</v>
      </c>
      <c r="D4820" t="str">
        <f>_xlfn.XLOOKUP(C4820,sales_teams!A:A,sales_teams!B:B,"")</f>
        <v>C163925</v>
      </c>
      <c r="E4820" t="str">
        <f>_xlfn.XLOOKUP(C4820,sales_teams!A:A,sales_teams!C:C,"")</f>
        <v>Dustin Brinkmann</v>
      </c>
      <c r="F4820" t="str">
        <f>_xlfn.XLOOKUP(C4820,sales_teams!A:A,sales_teams!D:D,"")</f>
        <v>Central</v>
      </c>
      <c r="G4820" t="s">
        <v>60</v>
      </c>
      <c r="H4820" t="str">
        <f>_xlfn.XLOOKUP(G4820,products!A:A,products!B:B,"")</f>
        <v>MG</v>
      </c>
      <c r="I4820" t="s">
        <v>135</v>
      </c>
      <c r="J4820" t="str">
        <f>_xlfn.XLOOKUP(I4820,accounts!A:A,accounts!B:B,"")</f>
        <v>marketing</v>
      </c>
      <c r="K4820" t="str">
        <f>_xlfn.XLOOKUP(I4820,accounts!A:A,accounts!F:F,"")</f>
        <v>Mid-Market</v>
      </c>
      <c r="L4820" t="s">
        <v>56</v>
      </c>
      <c r="M4820" t="s">
        <v>9032</v>
      </c>
      <c r="N4820" t="s">
        <v>9041</v>
      </c>
      <c r="O4820" s="1">
        <v>42932</v>
      </c>
      <c r="P4820" s="1">
        <v>42940</v>
      </c>
      <c r="Q4820" s="5">
        <f>_xlfn.XLOOKUP(G4820,products!A:A,products!C:C,"")</f>
        <v>55</v>
      </c>
      <c r="R4820">
        <v>22</v>
      </c>
      <c r="S4820" s="5">
        <f t="shared" si="75"/>
        <v>1210</v>
      </c>
    </row>
    <row r="4821" spans="1:19" x14ac:dyDescent="0.2">
      <c r="A4821" t="s">
        <v>4966</v>
      </c>
      <c r="B4821" t="s">
        <v>9027</v>
      </c>
      <c r="C4821" t="s">
        <v>6</v>
      </c>
      <c r="D4821" t="str">
        <f>_xlfn.XLOOKUP(C4821,sales_teams!A:A,sales_teams!B:B,"")</f>
        <v>C163925</v>
      </c>
      <c r="E4821" t="str">
        <f>_xlfn.XLOOKUP(C4821,sales_teams!A:A,sales_teams!C:C,"")</f>
        <v>Dustin Brinkmann</v>
      </c>
      <c r="F4821" t="str">
        <f>_xlfn.XLOOKUP(C4821,sales_teams!A:A,sales_teams!D:D,"")</f>
        <v>Central</v>
      </c>
      <c r="G4821" t="s">
        <v>75</v>
      </c>
      <c r="H4821" t="str">
        <f>_xlfn.XLOOKUP(G4821,products!A:A,products!B:B,"")</f>
        <v>MG</v>
      </c>
      <c r="I4821" t="s">
        <v>58</v>
      </c>
      <c r="J4821" t="str">
        <f>_xlfn.XLOOKUP(I4821,accounts!A:A,accounts!B:B,"")</f>
        <v>medical</v>
      </c>
      <c r="K4821" t="str">
        <f>_xlfn.XLOOKUP(I4821,accounts!A:A,accounts!F:F,"")</f>
        <v>Mid-Market</v>
      </c>
      <c r="L4821" t="s">
        <v>56</v>
      </c>
      <c r="M4821" t="s">
        <v>9033</v>
      </c>
      <c r="N4821" t="s">
        <v>9043</v>
      </c>
      <c r="O4821" s="1">
        <v>42932</v>
      </c>
      <c r="P4821" s="1">
        <v>42959</v>
      </c>
      <c r="Q4821" s="5">
        <f>_xlfn.XLOOKUP(G4821,products!A:A,products!C:C,"")</f>
        <v>3393</v>
      </c>
      <c r="R4821">
        <v>15</v>
      </c>
      <c r="S4821" s="5">
        <f t="shared" si="75"/>
        <v>50895</v>
      </c>
    </row>
    <row r="4822" spans="1:19" x14ac:dyDescent="0.2">
      <c r="A4822" t="s">
        <v>4967</v>
      </c>
      <c r="B4822" t="s">
        <v>9027</v>
      </c>
      <c r="C4822" t="s">
        <v>15</v>
      </c>
      <c r="D4822" t="str">
        <f>_xlfn.XLOOKUP(C4822,sales_teams!A:A,sales_teams!B:B,"")</f>
        <v>C486814</v>
      </c>
      <c r="E4822" t="str">
        <f>_xlfn.XLOOKUP(C4822,sales_teams!A:A,sales_teams!C:C,"")</f>
        <v>Melvin Marxen</v>
      </c>
      <c r="F4822" t="str">
        <f>_xlfn.XLOOKUP(C4822,sales_teams!A:A,sales_teams!D:D,"")</f>
        <v>Central</v>
      </c>
      <c r="G4822" t="s">
        <v>62</v>
      </c>
      <c r="H4822" t="str">
        <f>_xlfn.XLOOKUP(G4822,products!A:A,products!B:B,"")</f>
        <v>GTX</v>
      </c>
      <c r="I4822" t="s">
        <v>146</v>
      </c>
      <c r="J4822" t="str">
        <f>_xlfn.XLOOKUP(I4822,accounts!A:A,accounts!B:B,"")</f>
        <v>technolgy</v>
      </c>
      <c r="K4822" t="str">
        <f>_xlfn.XLOOKUP(I4822,accounts!A:A,accounts!F:F,"")</f>
        <v>Mid-Market</v>
      </c>
      <c r="L4822" t="s">
        <v>56</v>
      </c>
      <c r="M4822" t="s">
        <v>9031</v>
      </c>
      <c r="N4822" t="s">
        <v>9045</v>
      </c>
      <c r="O4822" s="1">
        <v>42932</v>
      </c>
      <c r="P4822" s="1">
        <v>42934</v>
      </c>
      <c r="Q4822" s="5">
        <f>_xlfn.XLOOKUP(G4822,products!A:A,products!C:C,"")</f>
        <v>550</v>
      </c>
      <c r="R4822">
        <v>25</v>
      </c>
      <c r="S4822" s="5">
        <f t="shared" si="75"/>
        <v>13750</v>
      </c>
    </row>
    <row r="4823" spans="1:19" x14ac:dyDescent="0.2">
      <c r="A4823" t="s">
        <v>4968</v>
      </c>
      <c r="B4823" t="s">
        <v>9025</v>
      </c>
      <c r="C4823" t="s">
        <v>15</v>
      </c>
      <c r="D4823" t="str">
        <f>_xlfn.XLOOKUP(C4823,sales_teams!A:A,sales_teams!B:B,"")</f>
        <v>C486814</v>
      </c>
      <c r="E4823" t="str">
        <f>_xlfn.XLOOKUP(C4823,sales_teams!A:A,sales_teams!C:C,"")</f>
        <v>Melvin Marxen</v>
      </c>
      <c r="F4823" t="str">
        <f>_xlfn.XLOOKUP(C4823,sales_teams!A:A,sales_teams!D:D,"")</f>
        <v>Central</v>
      </c>
      <c r="G4823" t="s">
        <v>54</v>
      </c>
      <c r="H4823" t="str">
        <f>_xlfn.XLOOKUP(G4823,products!A:A,products!B:B,"")</f>
        <v>GTX</v>
      </c>
      <c r="I4823" t="s">
        <v>317</v>
      </c>
      <c r="J4823" t="str">
        <f>_xlfn.XLOOKUP(I4823,accounts!A:A,accounts!B:B,"")</f>
        <v>medical</v>
      </c>
      <c r="K4823" t="str">
        <f>_xlfn.XLOOKUP(I4823,accounts!A:A,accounts!F:F,"")</f>
        <v>Mid-Market</v>
      </c>
      <c r="L4823" t="s">
        <v>56</v>
      </c>
      <c r="M4823" t="s">
        <v>9035</v>
      </c>
      <c r="N4823" t="s">
        <v>9045</v>
      </c>
      <c r="O4823" s="1">
        <v>42932</v>
      </c>
      <c r="P4823" s="1">
        <v>42996</v>
      </c>
      <c r="Q4823" s="5">
        <f>_xlfn.XLOOKUP(G4823,products!A:A,products!C:C,"")</f>
        <v>1096</v>
      </c>
      <c r="R4823">
        <v>1</v>
      </c>
      <c r="S4823" s="5">
        <f t="shared" si="75"/>
        <v>1096</v>
      </c>
    </row>
    <row r="4824" spans="1:19" x14ac:dyDescent="0.2">
      <c r="A4824" t="s">
        <v>4969</v>
      </c>
      <c r="B4824" t="s">
        <v>9028</v>
      </c>
      <c r="C4824" t="s">
        <v>15</v>
      </c>
      <c r="D4824" t="str">
        <f>_xlfn.XLOOKUP(C4824,sales_teams!A:A,sales_teams!B:B,"")</f>
        <v>C486814</v>
      </c>
      <c r="E4824" t="str">
        <f>_xlfn.XLOOKUP(C4824,sales_teams!A:A,sales_teams!C:C,"")</f>
        <v>Melvin Marxen</v>
      </c>
      <c r="F4824" t="str">
        <f>_xlfn.XLOOKUP(C4824,sales_teams!A:A,sales_teams!D:D,"")</f>
        <v>Central</v>
      </c>
      <c r="G4824" t="s">
        <v>8951</v>
      </c>
      <c r="H4824" t="str">
        <f>_xlfn.XLOOKUP(G4824,products!A:A,products!B:B,"")</f>
        <v>GTX</v>
      </c>
      <c r="I4824" t="s">
        <v>317</v>
      </c>
      <c r="J4824" t="str">
        <f>_xlfn.XLOOKUP(I4824,accounts!A:A,accounts!B:B,"")</f>
        <v>medical</v>
      </c>
      <c r="K4824" t="str">
        <f>_xlfn.XLOOKUP(I4824,accounts!A:A,accounts!F:F,"")</f>
        <v>Mid-Market</v>
      </c>
      <c r="L4824" t="s">
        <v>56</v>
      </c>
      <c r="M4824" t="s">
        <v>9034</v>
      </c>
      <c r="N4824" t="s">
        <v>9042</v>
      </c>
      <c r="O4824" s="1">
        <v>42932</v>
      </c>
      <c r="P4824" s="1">
        <v>42933</v>
      </c>
      <c r="Q4824" s="5">
        <f>_xlfn.XLOOKUP(G4824,products!A:A,products!C:C,"")</f>
        <v>4821</v>
      </c>
      <c r="R4824">
        <v>23</v>
      </c>
      <c r="S4824" s="5">
        <f t="shared" si="75"/>
        <v>110883</v>
      </c>
    </row>
    <row r="4825" spans="1:19" x14ac:dyDescent="0.2">
      <c r="A4825" t="s">
        <v>4970</v>
      </c>
      <c r="B4825" t="s">
        <v>9028</v>
      </c>
      <c r="C4825" t="s">
        <v>15</v>
      </c>
      <c r="D4825" t="str">
        <f>_xlfn.XLOOKUP(C4825,sales_teams!A:A,sales_teams!B:B,"")</f>
        <v>C486814</v>
      </c>
      <c r="E4825" t="str">
        <f>_xlfn.XLOOKUP(C4825,sales_teams!A:A,sales_teams!C:C,"")</f>
        <v>Melvin Marxen</v>
      </c>
      <c r="F4825" t="str">
        <f>_xlfn.XLOOKUP(C4825,sales_teams!A:A,sales_teams!D:D,"")</f>
        <v>Central</v>
      </c>
      <c r="G4825" t="s">
        <v>75</v>
      </c>
      <c r="H4825" t="str">
        <f>_xlfn.XLOOKUP(G4825,products!A:A,products!B:B,"")</f>
        <v>MG</v>
      </c>
      <c r="I4825" t="s">
        <v>58</v>
      </c>
      <c r="J4825" t="str">
        <f>_xlfn.XLOOKUP(I4825,accounts!A:A,accounts!B:B,"")</f>
        <v>medical</v>
      </c>
      <c r="K4825" t="str">
        <f>_xlfn.XLOOKUP(I4825,accounts!A:A,accounts!F:F,"")</f>
        <v>Mid-Market</v>
      </c>
      <c r="L4825" t="s">
        <v>56</v>
      </c>
      <c r="M4825" t="s">
        <v>9035</v>
      </c>
      <c r="N4825" t="s">
        <v>9042</v>
      </c>
      <c r="O4825" s="1">
        <v>42932</v>
      </c>
      <c r="P4825" s="1">
        <v>42949</v>
      </c>
      <c r="Q4825" s="5">
        <f>_xlfn.XLOOKUP(G4825,products!A:A,products!C:C,"")</f>
        <v>3393</v>
      </c>
      <c r="R4825">
        <v>40</v>
      </c>
      <c r="S4825" s="5">
        <f t="shared" si="75"/>
        <v>135720</v>
      </c>
    </row>
    <row r="4826" spans="1:19" x14ac:dyDescent="0.2">
      <c r="A4826" t="s">
        <v>4971</v>
      </c>
      <c r="B4826" t="s">
        <v>9028</v>
      </c>
      <c r="C4826" t="s">
        <v>28</v>
      </c>
      <c r="D4826" t="str">
        <f>_xlfn.XLOOKUP(C4826,sales_teams!A:A,sales_teams!B:B,"")</f>
        <v>E262141</v>
      </c>
      <c r="E4826" t="str">
        <f>_xlfn.XLOOKUP(C4826,sales_teams!A:A,sales_teams!C:C,"")</f>
        <v>Rocco Neubert</v>
      </c>
      <c r="F4826" t="str">
        <f>_xlfn.XLOOKUP(C4826,sales_teams!A:A,sales_teams!D:D,"")</f>
        <v>East</v>
      </c>
      <c r="G4826" t="s">
        <v>75</v>
      </c>
      <c r="H4826" t="str">
        <f>_xlfn.XLOOKUP(G4826,products!A:A,products!B:B,"")</f>
        <v>MG</v>
      </c>
      <c r="I4826" t="s">
        <v>172</v>
      </c>
      <c r="J4826" t="str">
        <f>_xlfn.XLOOKUP(I4826,accounts!A:A,accounts!B:B,"")</f>
        <v>software</v>
      </c>
      <c r="K4826" t="str">
        <f>_xlfn.XLOOKUP(I4826,accounts!A:A,accounts!F:F,"")</f>
        <v>Enterprise</v>
      </c>
      <c r="L4826" t="s">
        <v>56</v>
      </c>
      <c r="M4826" t="s">
        <v>9031</v>
      </c>
      <c r="N4826" t="s">
        <v>9043</v>
      </c>
      <c r="O4826" s="1">
        <v>42932</v>
      </c>
      <c r="P4826" s="1">
        <v>43008</v>
      </c>
      <c r="Q4826" s="5">
        <f>_xlfn.XLOOKUP(G4826,products!A:A,products!C:C,"")</f>
        <v>3393</v>
      </c>
      <c r="R4826">
        <v>38</v>
      </c>
      <c r="S4826" s="5">
        <f t="shared" si="75"/>
        <v>128934</v>
      </c>
    </row>
    <row r="4827" spans="1:19" x14ac:dyDescent="0.2">
      <c r="A4827" t="s">
        <v>4972</v>
      </c>
      <c r="B4827" t="s">
        <v>9027</v>
      </c>
      <c r="C4827" t="s">
        <v>38</v>
      </c>
      <c r="D4827" t="str">
        <f>_xlfn.XLOOKUP(C4827,sales_teams!A:A,sales_teams!B:B,"")</f>
        <v>W172727</v>
      </c>
      <c r="E4827" t="str">
        <f>_xlfn.XLOOKUP(C4827,sales_teams!A:A,sales_teams!C:C,"")</f>
        <v>Celia Rouche</v>
      </c>
      <c r="F4827" t="str">
        <f>_xlfn.XLOOKUP(C4827,sales_teams!A:A,sales_teams!D:D,"")</f>
        <v>West</v>
      </c>
      <c r="G4827" t="s">
        <v>62</v>
      </c>
      <c r="H4827" t="str">
        <f>_xlfn.XLOOKUP(G4827,products!A:A,products!B:B,"")</f>
        <v>GTX</v>
      </c>
      <c r="I4827" t="s">
        <v>329</v>
      </c>
      <c r="J4827" t="str">
        <f>_xlfn.XLOOKUP(I4827,accounts!A:A,accounts!B:B,"")</f>
        <v>technolgy</v>
      </c>
      <c r="K4827" t="str">
        <f>_xlfn.XLOOKUP(I4827,accounts!A:A,accounts!F:F,"")</f>
        <v>Enterprise</v>
      </c>
      <c r="L4827" t="s">
        <v>56</v>
      </c>
      <c r="M4827" t="s">
        <v>9033</v>
      </c>
      <c r="N4827" t="s">
        <v>9042</v>
      </c>
      <c r="O4827" s="1">
        <v>42932</v>
      </c>
      <c r="P4827" s="1">
        <v>43006</v>
      </c>
      <c r="Q4827" s="5">
        <f>_xlfn.XLOOKUP(G4827,products!A:A,products!C:C,"")</f>
        <v>550</v>
      </c>
      <c r="R4827">
        <v>27</v>
      </c>
      <c r="S4827" s="5">
        <f t="shared" si="75"/>
        <v>14850</v>
      </c>
    </row>
    <row r="4828" spans="1:19" x14ac:dyDescent="0.2">
      <c r="A4828" t="s">
        <v>4973</v>
      </c>
      <c r="B4828" t="s">
        <v>9027</v>
      </c>
      <c r="C4828" t="s">
        <v>36</v>
      </c>
      <c r="D4828" t="str">
        <f>_xlfn.XLOOKUP(C4828,sales_teams!A:A,sales_teams!B:B,"")</f>
        <v>W815792</v>
      </c>
      <c r="E4828" t="str">
        <f>_xlfn.XLOOKUP(C4828,sales_teams!A:A,sales_teams!C:C,"")</f>
        <v>Celia Rouche</v>
      </c>
      <c r="F4828" t="str">
        <f>_xlfn.XLOOKUP(C4828,sales_teams!A:A,sales_teams!D:D,"")</f>
        <v>West</v>
      </c>
      <c r="G4828" t="s">
        <v>83</v>
      </c>
      <c r="H4828" t="str">
        <f>_xlfn.XLOOKUP(G4828,products!A:A,products!B:B,"")</f>
        <v>GTX</v>
      </c>
      <c r="J4828">
        <f>_xlfn.XLOOKUP(I4828,accounts!A:A,accounts!B:B,"")</f>
        <v>0</v>
      </c>
      <c r="K4828">
        <f>_xlfn.XLOOKUP(I4828,accounts!A:A,accounts!F:F,"")</f>
        <v>0</v>
      </c>
      <c r="L4828" t="s">
        <v>76</v>
      </c>
      <c r="N4828" t="s">
        <v>9044</v>
      </c>
      <c r="O4828" s="1">
        <v>42932</v>
      </c>
      <c r="Q4828" s="5">
        <f>_xlfn.XLOOKUP(G4828,products!A:A,products!C:C,"")</f>
        <v>5482</v>
      </c>
      <c r="R4828">
        <v>6</v>
      </c>
      <c r="S4828" s="5">
        <f t="shared" si="75"/>
        <v>32892</v>
      </c>
    </row>
    <row r="4829" spans="1:19" x14ac:dyDescent="0.2">
      <c r="A4829" t="s">
        <v>4974</v>
      </c>
      <c r="B4829" t="s">
        <v>9025</v>
      </c>
      <c r="C4829" t="s">
        <v>10</v>
      </c>
      <c r="D4829" t="str">
        <f>_xlfn.XLOOKUP(C4829,sales_teams!A:A,sales_teams!B:B,"")</f>
        <v>C309699</v>
      </c>
      <c r="E4829" t="str">
        <f>_xlfn.XLOOKUP(C4829,sales_teams!A:A,sales_teams!C:C,"")</f>
        <v>Melvin Marxen</v>
      </c>
      <c r="F4829" t="str">
        <f>_xlfn.XLOOKUP(C4829,sales_teams!A:A,sales_teams!D:D,"")</f>
        <v>Central</v>
      </c>
      <c r="G4829" t="s">
        <v>62</v>
      </c>
      <c r="H4829" t="str">
        <f>_xlfn.XLOOKUP(G4829,products!A:A,products!B:B,"")</f>
        <v>GTX</v>
      </c>
      <c r="I4829" t="s">
        <v>58</v>
      </c>
      <c r="J4829" t="str">
        <f>_xlfn.XLOOKUP(I4829,accounts!A:A,accounts!B:B,"")</f>
        <v>medical</v>
      </c>
      <c r="K4829" t="str">
        <f>_xlfn.XLOOKUP(I4829,accounts!A:A,accounts!F:F,"")</f>
        <v>Mid-Market</v>
      </c>
      <c r="L4829" t="s">
        <v>81</v>
      </c>
      <c r="M4829" t="s">
        <v>9038</v>
      </c>
      <c r="N4829" t="s">
        <v>9041</v>
      </c>
      <c r="O4829" s="1">
        <v>42932</v>
      </c>
      <c r="P4829" s="1">
        <v>42941</v>
      </c>
      <c r="Q4829" s="5">
        <f>_xlfn.XLOOKUP(G4829,products!A:A,products!C:C,"")</f>
        <v>550</v>
      </c>
      <c r="R4829">
        <v>19</v>
      </c>
      <c r="S4829" s="5">
        <f t="shared" si="75"/>
        <v>10450</v>
      </c>
    </row>
    <row r="4830" spans="1:19" x14ac:dyDescent="0.2">
      <c r="A4830" t="s">
        <v>4975</v>
      </c>
      <c r="B4830" t="s">
        <v>9025</v>
      </c>
      <c r="C4830" t="s">
        <v>10</v>
      </c>
      <c r="D4830" t="str">
        <f>_xlfn.XLOOKUP(C4830,sales_teams!A:A,sales_teams!B:B,"")</f>
        <v>C309699</v>
      </c>
      <c r="E4830" t="str">
        <f>_xlfn.XLOOKUP(C4830,sales_teams!A:A,sales_teams!C:C,"")</f>
        <v>Melvin Marxen</v>
      </c>
      <c r="F4830" t="str">
        <f>_xlfn.XLOOKUP(C4830,sales_teams!A:A,sales_teams!D:D,"")</f>
        <v>Central</v>
      </c>
      <c r="G4830" t="s">
        <v>75</v>
      </c>
      <c r="H4830" t="str">
        <f>_xlfn.XLOOKUP(G4830,products!A:A,products!B:B,"")</f>
        <v>MG</v>
      </c>
      <c r="I4830" t="s">
        <v>80</v>
      </c>
      <c r="J4830" t="str">
        <f>_xlfn.XLOOKUP(I4830,accounts!A:A,accounts!B:B,"")</f>
        <v>retail</v>
      </c>
      <c r="K4830" t="str">
        <f>_xlfn.XLOOKUP(I4830,accounts!A:A,accounts!F:F,"")</f>
        <v>Mid-Market</v>
      </c>
      <c r="L4830" t="s">
        <v>81</v>
      </c>
      <c r="M4830" t="s">
        <v>9037</v>
      </c>
      <c r="N4830" t="s">
        <v>9042</v>
      </c>
      <c r="O4830" s="1">
        <v>42932</v>
      </c>
      <c r="P4830" s="1">
        <v>42944</v>
      </c>
      <c r="Q4830" s="5">
        <f>_xlfn.XLOOKUP(G4830,products!A:A,products!C:C,"")</f>
        <v>3393</v>
      </c>
      <c r="R4830">
        <v>11</v>
      </c>
      <c r="S4830" s="5">
        <f t="shared" si="75"/>
        <v>37323</v>
      </c>
    </row>
    <row r="4831" spans="1:19" x14ac:dyDescent="0.2">
      <c r="A4831" t="s">
        <v>4976</v>
      </c>
      <c r="B4831" t="s">
        <v>9026</v>
      </c>
      <c r="C4831" t="s">
        <v>43</v>
      </c>
      <c r="D4831" t="str">
        <f>_xlfn.XLOOKUP(C4831,sales_teams!A:A,sales_teams!B:B,"")</f>
        <v>W596440</v>
      </c>
      <c r="E4831" t="str">
        <f>_xlfn.XLOOKUP(C4831,sales_teams!A:A,sales_teams!C:C,"")</f>
        <v>Summer Sewald</v>
      </c>
      <c r="F4831" t="str">
        <f>_xlfn.XLOOKUP(C4831,sales_teams!A:A,sales_teams!D:D,"")</f>
        <v>West</v>
      </c>
      <c r="G4831" t="s">
        <v>8951</v>
      </c>
      <c r="H4831" t="str">
        <f>_xlfn.XLOOKUP(G4831,products!A:A,products!B:B,"")</f>
        <v>GTX</v>
      </c>
      <c r="I4831" t="s">
        <v>91</v>
      </c>
      <c r="J4831" t="str">
        <f>_xlfn.XLOOKUP(I4831,accounts!A:A,accounts!B:B,"")</f>
        <v>software</v>
      </c>
      <c r="K4831" t="str">
        <f>_xlfn.XLOOKUP(I4831,accounts!A:A,accounts!F:F,"")</f>
        <v>Enterprise</v>
      </c>
      <c r="L4831" t="s">
        <v>81</v>
      </c>
      <c r="M4831" t="s">
        <v>9040</v>
      </c>
      <c r="N4831" t="s">
        <v>9045</v>
      </c>
      <c r="O4831" s="1">
        <v>42932</v>
      </c>
      <c r="P4831" s="1">
        <v>42939</v>
      </c>
      <c r="Q4831" s="5">
        <f>_xlfn.XLOOKUP(G4831,products!A:A,products!C:C,"")</f>
        <v>4821</v>
      </c>
      <c r="R4831">
        <v>18</v>
      </c>
      <c r="S4831" s="5">
        <f t="shared" si="75"/>
        <v>86778</v>
      </c>
    </row>
    <row r="4832" spans="1:19" x14ac:dyDescent="0.2">
      <c r="A4832" t="s">
        <v>4977</v>
      </c>
      <c r="B4832" t="s">
        <v>9026</v>
      </c>
      <c r="C4832" t="s">
        <v>43</v>
      </c>
      <c r="D4832" t="str">
        <f>_xlfn.XLOOKUP(C4832,sales_teams!A:A,sales_teams!B:B,"")</f>
        <v>W596440</v>
      </c>
      <c r="E4832" t="str">
        <f>_xlfn.XLOOKUP(C4832,sales_teams!A:A,sales_teams!C:C,"")</f>
        <v>Summer Sewald</v>
      </c>
      <c r="F4832" t="str">
        <f>_xlfn.XLOOKUP(C4832,sales_teams!A:A,sales_teams!D:D,"")</f>
        <v>West</v>
      </c>
      <c r="G4832" t="s">
        <v>75</v>
      </c>
      <c r="H4832" t="str">
        <f>_xlfn.XLOOKUP(G4832,products!A:A,products!B:B,"")</f>
        <v>MG</v>
      </c>
      <c r="I4832" t="s">
        <v>113</v>
      </c>
      <c r="J4832" t="str">
        <f>_xlfn.XLOOKUP(I4832,accounts!A:A,accounts!B:B,"")</f>
        <v>medical</v>
      </c>
      <c r="K4832" t="str">
        <f>_xlfn.XLOOKUP(I4832,accounts!A:A,accounts!F:F,"")</f>
        <v>Enterprise</v>
      </c>
      <c r="L4832" t="s">
        <v>81</v>
      </c>
      <c r="M4832" t="s">
        <v>9039</v>
      </c>
      <c r="N4832" t="s">
        <v>9045</v>
      </c>
      <c r="O4832" s="1">
        <v>42932</v>
      </c>
      <c r="P4832" s="1">
        <v>42938</v>
      </c>
      <c r="Q4832" s="5">
        <f>_xlfn.XLOOKUP(G4832,products!A:A,products!C:C,"")</f>
        <v>3393</v>
      </c>
      <c r="R4832">
        <v>40</v>
      </c>
      <c r="S4832" s="5">
        <f t="shared" si="75"/>
        <v>135720</v>
      </c>
    </row>
    <row r="4833" spans="1:19" x14ac:dyDescent="0.2">
      <c r="A4833" t="s">
        <v>4978</v>
      </c>
      <c r="B4833" t="s">
        <v>9027</v>
      </c>
      <c r="C4833" t="s">
        <v>43</v>
      </c>
      <c r="D4833" t="str">
        <f>_xlfn.XLOOKUP(C4833,sales_teams!A:A,sales_teams!B:B,"")</f>
        <v>W596440</v>
      </c>
      <c r="E4833" t="str">
        <f>_xlfn.XLOOKUP(C4833,sales_teams!A:A,sales_teams!C:C,"")</f>
        <v>Summer Sewald</v>
      </c>
      <c r="F4833" t="str">
        <f>_xlfn.XLOOKUP(C4833,sales_teams!A:A,sales_teams!D:D,"")</f>
        <v>West</v>
      </c>
      <c r="G4833" t="s">
        <v>54</v>
      </c>
      <c r="H4833" t="str">
        <f>_xlfn.XLOOKUP(G4833,products!A:A,products!B:B,"")</f>
        <v>GTX</v>
      </c>
      <c r="I4833" t="s">
        <v>287</v>
      </c>
      <c r="J4833" t="str">
        <f>_xlfn.XLOOKUP(I4833,accounts!A:A,accounts!B:B,"")</f>
        <v>retail</v>
      </c>
      <c r="K4833" t="str">
        <f>_xlfn.XLOOKUP(I4833,accounts!A:A,accounts!F:F,"")</f>
        <v>Enterprise</v>
      </c>
      <c r="L4833" t="s">
        <v>56</v>
      </c>
      <c r="M4833" t="s">
        <v>9031</v>
      </c>
      <c r="N4833" t="s">
        <v>9043</v>
      </c>
      <c r="O4833" s="1">
        <v>42932</v>
      </c>
      <c r="P4833" s="1">
        <v>42937</v>
      </c>
      <c r="Q4833" s="5">
        <f>_xlfn.XLOOKUP(G4833,products!A:A,products!C:C,"")</f>
        <v>1096</v>
      </c>
      <c r="R4833">
        <v>31</v>
      </c>
      <c r="S4833" s="5">
        <f t="shared" si="75"/>
        <v>33976</v>
      </c>
    </row>
    <row r="4834" spans="1:19" x14ac:dyDescent="0.2">
      <c r="A4834" t="s">
        <v>4979</v>
      </c>
      <c r="B4834" t="s">
        <v>9027</v>
      </c>
      <c r="C4834" t="s">
        <v>43</v>
      </c>
      <c r="D4834" t="str">
        <f>_xlfn.XLOOKUP(C4834,sales_teams!A:A,sales_teams!B:B,"")</f>
        <v>W596440</v>
      </c>
      <c r="E4834" t="str">
        <f>_xlfn.XLOOKUP(C4834,sales_teams!A:A,sales_teams!C:C,"")</f>
        <v>Summer Sewald</v>
      </c>
      <c r="F4834" t="str">
        <f>_xlfn.XLOOKUP(C4834,sales_teams!A:A,sales_teams!D:D,"")</f>
        <v>West</v>
      </c>
      <c r="G4834" t="s">
        <v>54</v>
      </c>
      <c r="H4834" t="str">
        <f>_xlfn.XLOOKUP(G4834,products!A:A,products!B:B,"")</f>
        <v>GTX</v>
      </c>
      <c r="I4834" t="s">
        <v>106</v>
      </c>
      <c r="J4834" t="str">
        <f>_xlfn.XLOOKUP(I4834,accounts!A:A,accounts!B:B,"")</f>
        <v>entertainment</v>
      </c>
      <c r="K4834" t="str">
        <f>_xlfn.XLOOKUP(I4834,accounts!A:A,accounts!F:F,"")</f>
        <v>SMB</v>
      </c>
      <c r="L4834" t="s">
        <v>56</v>
      </c>
      <c r="M4834" t="s">
        <v>9032</v>
      </c>
      <c r="N4834" t="s">
        <v>9042</v>
      </c>
      <c r="O4834" s="1">
        <v>42932</v>
      </c>
      <c r="P4834" s="1">
        <v>42939</v>
      </c>
      <c r="Q4834" s="5">
        <f>_xlfn.XLOOKUP(G4834,products!A:A,products!C:C,"")</f>
        <v>1096</v>
      </c>
      <c r="R4834">
        <v>15</v>
      </c>
      <c r="S4834" s="5">
        <f t="shared" si="75"/>
        <v>16440</v>
      </c>
    </row>
    <row r="4835" spans="1:19" x14ac:dyDescent="0.2">
      <c r="A4835" t="s">
        <v>4980</v>
      </c>
      <c r="B4835" t="s">
        <v>9026</v>
      </c>
      <c r="C4835" t="s">
        <v>42</v>
      </c>
      <c r="D4835" t="str">
        <f>_xlfn.XLOOKUP(C4835,sales_teams!A:A,sales_teams!B:B,"")</f>
        <v>W674591</v>
      </c>
      <c r="E4835" t="str">
        <f>_xlfn.XLOOKUP(C4835,sales_teams!A:A,sales_teams!C:C,"")</f>
        <v>Summer Sewald</v>
      </c>
      <c r="F4835" t="str">
        <f>_xlfn.XLOOKUP(C4835,sales_teams!A:A,sales_teams!D:D,"")</f>
        <v>West</v>
      </c>
      <c r="G4835" t="s">
        <v>83</v>
      </c>
      <c r="H4835" t="str">
        <f>_xlfn.XLOOKUP(G4835,products!A:A,products!B:B,"")</f>
        <v>GTX</v>
      </c>
      <c r="I4835" t="s">
        <v>184</v>
      </c>
      <c r="J4835" t="str">
        <f>_xlfn.XLOOKUP(I4835,accounts!A:A,accounts!B:B,"")</f>
        <v>entertainment</v>
      </c>
      <c r="K4835" t="str">
        <f>_xlfn.XLOOKUP(I4835,accounts!A:A,accounts!F:F,"")</f>
        <v>SMB</v>
      </c>
      <c r="L4835" t="s">
        <v>81</v>
      </c>
      <c r="M4835" t="s">
        <v>9036</v>
      </c>
      <c r="N4835" t="s">
        <v>9043</v>
      </c>
      <c r="O4835" s="1">
        <v>42932</v>
      </c>
      <c r="P4835" s="1">
        <v>42940</v>
      </c>
      <c r="Q4835" s="5">
        <f>_xlfn.XLOOKUP(G4835,products!A:A,products!C:C,"")</f>
        <v>5482</v>
      </c>
      <c r="R4835">
        <v>43</v>
      </c>
      <c r="S4835" s="5">
        <f t="shared" si="75"/>
        <v>235726</v>
      </c>
    </row>
    <row r="4836" spans="1:19" x14ac:dyDescent="0.2">
      <c r="A4836" t="s">
        <v>4981</v>
      </c>
      <c r="B4836" t="s">
        <v>9028</v>
      </c>
      <c r="C4836" t="s">
        <v>42</v>
      </c>
      <c r="D4836" t="str">
        <f>_xlfn.XLOOKUP(C4836,sales_teams!A:A,sales_teams!B:B,"")</f>
        <v>W674591</v>
      </c>
      <c r="E4836" t="str">
        <f>_xlfn.XLOOKUP(C4836,sales_teams!A:A,sales_teams!C:C,"")</f>
        <v>Summer Sewald</v>
      </c>
      <c r="F4836" t="str">
        <f>_xlfn.XLOOKUP(C4836,sales_teams!A:A,sales_teams!D:D,"")</f>
        <v>West</v>
      </c>
      <c r="G4836" t="s">
        <v>83</v>
      </c>
      <c r="H4836" t="str">
        <f>_xlfn.XLOOKUP(G4836,products!A:A,products!B:B,"")</f>
        <v>GTX</v>
      </c>
      <c r="I4836" t="s">
        <v>113</v>
      </c>
      <c r="J4836" t="str">
        <f>_xlfn.XLOOKUP(I4836,accounts!A:A,accounts!B:B,"")</f>
        <v>medical</v>
      </c>
      <c r="K4836" t="str">
        <f>_xlfn.XLOOKUP(I4836,accounts!A:A,accounts!F:F,"")</f>
        <v>Enterprise</v>
      </c>
      <c r="L4836" t="s">
        <v>56</v>
      </c>
      <c r="M4836" t="s">
        <v>9034</v>
      </c>
      <c r="N4836" t="s">
        <v>9041</v>
      </c>
      <c r="O4836" s="1">
        <v>42932</v>
      </c>
      <c r="P4836" s="1">
        <v>42942</v>
      </c>
      <c r="Q4836" s="5">
        <f>_xlfn.XLOOKUP(G4836,products!A:A,products!C:C,"")</f>
        <v>5482</v>
      </c>
      <c r="R4836">
        <v>5</v>
      </c>
      <c r="S4836" s="5">
        <f t="shared" si="75"/>
        <v>27410</v>
      </c>
    </row>
    <row r="4837" spans="1:19" x14ac:dyDescent="0.2">
      <c r="A4837" t="s">
        <v>4982</v>
      </c>
      <c r="B4837" t="s">
        <v>9025</v>
      </c>
      <c r="C4837" t="s">
        <v>42</v>
      </c>
      <c r="D4837" t="str">
        <f>_xlfn.XLOOKUP(C4837,sales_teams!A:A,sales_teams!B:B,"")</f>
        <v>W674591</v>
      </c>
      <c r="E4837" t="str">
        <f>_xlfn.XLOOKUP(C4837,sales_teams!A:A,sales_teams!C:C,"")</f>
        <v>Summer Sewald</v>
      </c>
      <c r="F4837" t="str">
        <f>_xlfn.XLOOKUP(C4837,sales_teams!A:A,sales_teams!D:D,"")</f>
        <v>West</v>
      </c>
      <c r="G4837" t="s">
        <v>8951</v>
      </c>
      <c r="H4837" t="str">
        <f>_xlfn.XLOOKUP(G4837,products!A:A,products!B:B,"")</f>
        <v>GTX</v>
      </c>
      <c r="I4837" t="s">
        <v>176</v>
      </c>
      <c r="J4837" t="str">
        <f>_xlfn.XLOOKUP(I4837,accounts!A:A,accounts!B:B,"")</f>
        <v>employment</v>
      </c>
      <c r="K4837" t="str">
        <f>_xlfn.XLOOKUP(I4837,accounts!A:A,accounts!F:F,"")</f>
        <v>Enterprise</v>
      </c>
      <c r="L4837" t="s">
        <v>56</v>
      </c>
      <c r="M4837" t="s">
        <v>9031</v>
      </c>
      <c r="N4837" t="s">
        <v>9043</v>
      </c>
      <c r="O4837" s="1">
        <v>42932</v>
      </c>
      <c r="P4837" s="1">
        <v>42935</v>
      </c>
      <c r="Q4837" s="5">
        <f>_xlfn.XLOOKUP(G4837,products!A:A,products!C:C,"")</f>
        <v>4821</v>
      </c>
      <c r="R4837">
        <v>50</v>
      </c>
      <c r="S4837" s="5">
        <f t="shared" si="75"/>
        <v>241050</v>
      </c>
    </row>
    <row r="4838" spans="1:19" x14ac:dyDescent="0.2">
      <c r="A4838" t="s">
        <v>4983</v>
      </c>
      <c r="B4838" t="s">
        <v>9025</v>
      </c>
      <c r="C4838" t="s">
        <v>8</v>
      </c>
      <c r="D4838" t="str">
        <f>_xlfn.XLOOKUP(C4838,sales_teams!A:A,sales_teams!B:B,"")</f>
        <v>C100201</v>
      </c>
      <c r="E4838" t="str">
        <f>_xlfn.XLOOKUP(C4838,sales_teams!A:A,sales_teams!C:C,"")</f>
        <v>Dustin Brinkmann</v>
      </c>
      <c r="F4838" t="str">
        <f>_xlfn.XLOOKUP(C4838,sales_teams!A:A,sales_teams!D:D,"")</f>
        <v>Central</v>
      </c>
      <c r="G4838" t="s">
        <v>62</v>
      </c>
      <c r="H4838" t="str">
        <f>_xlfn.XLOOKUP(G4838,products!A:A,products!B:B,"")</f>
        <v>GTX</v>
      </c>
      <c r="I4838" t="s">
        <v>168</v>
      </c>
      <c r="J4838" t="str">
        <f>_xlfn.XLOOKUP(I4838,accounts!A:A,accounts!B:B,"")</f>
        <v>technolgy</v>
      </c>
      <c r="K4838" t="str">
        <f>_xlfn.XLOOKUP(I4838,accounts!A:A,accounts!F:F,"")</f>
        <v>Enterprise</v>
      </c>
      <c r="L4838" t="s">
        <v>56</v>
      </c>
      <c r="M4838" t="s">
        <v>9032</v>
      </c>
      <c r="N4838" t="s">
        <v>9043</v>
      </c>
      <c r="O4838" s="1">
        <v>42932</v>
      </c>
      <c r="P4838" s="1">
        <v>42933</v>
      </c>
      <c r="Q4838" s="5">
        <f>_xlfn.XLOOKUP(G4838,products!A:A,products!C:C,"")</f>
        <v>550</v>
      </c>
      <c r="R4838">
        <v>37</v>
      </c>
      <c r="S4838" s="5">
        <f t="shared" si="75"/>
        <v>20350</v>
      </c>
    </row>
    <row r="4839" spans="1:19" x14ac:dyDescent="0.2">
      <c r="A4839" t="s">
        <v>4984</v>
      </c>
      <c r="B4839" t="s">
        <v>9027</v>
      </c>
      <c r="C4839" t="s">
        <v>9</v>
      </c>
      <c r="D4839" t="str">
        <f>_xlfn.XLOOKUP(C4839,sales_teams!A:A,sales_teams!B:B,"")</f>
        <v>C62195</v>
      </c>
      <c r="E4839" t="str">
        <f>_xlfn.XLOOKUP(C4839,sales_teams!A:A,sales_teams!C:C,"")</f>
        <v>Dustin Brinkmann</v>
      </c>
      <c r="F4839" t="str">
        <f>_xlfn.XLOOKUP(C4839,sales_teams!A:A,sales_teams!D:D,"")</f>
        <v>Central</v>
      </c>
      <c r="G4839" t="s">
        <v>62</v>
      </c>
      <c r="H4839" t="str">
        <f>_xlfn.XLOOKUP(G4839,products!A:A,products!B:B,"")</f>
        <v>GTX</v>
      </c>
      <c r="I4839" t="s">
        <v>168</v>
      </c>
      <c r="J4839" t="str">
        <f>_xlfn.XLOOKUP(I4839,accounts!A:A,accounts!B:B,"")</f>
        <v>technolgy</v>
      </c>
      <c r="K4839" t="str">
        <f>_xlfn.XLOOKUP(I4839,accounts!A:A,accounts!F:F,"")</f>
        <v>Enterprise</v>
      </c>
      <c r="L4839" t="s">
        <v>56</v>
      </c>
      <c r="M4839" t="s">
        <v>9032</v>
      </c>
      <c r="N4839" t="s">
        <v>9045</v>
      </c>
      <c r="O4839" s="1">
        <v>42932</v>
      </c>
      <c r="P4839" s="1">
        <v>42981</v>
      </c>
      <c r="Q4839" s="5">
        <f>_xlfn.XLOOKUP(G4839,products!A:A,products!C:C,"")</f>
        <v>550</v>
      </c>
      <c r="R4839">
        <v>7</v>
      </c>
      <c r="S4839" s="5">
        <f t="shared" si="75"/>
        <v>3850</v>
      </c>
    </row>
    <row r="4840" spans="1:19" x14ac:dyDescent="0.2">
      <c r="A4840" t="s">
        <v>4985</v>
      </c>
      <c r="B4840" t="s">
        <v>9025</v>
      </c>
      <c r="C4840" t="s">
        <v>35</v>
      </c>
      <c r="D4840" t="str">
        <f>_xlfn.XLOOKUP(C4840,sales_teams!A:A,sales_teams!B:B,"")</f>
        <v>W100826</v>
      </c>
      <c r="E4840" t="str">
        <f>_xlfn.XLOOKUP(C4840,sales_teams!A:A,sales_teams!C:C,"")</f>
        <v>Celia Rouche</v>
      </c>
      <c r="F4840" t="str">
        <f>_xlfn.XLOOKUP(C4840,sales_teams!A:A,sales_teams!D:D,"")</f>
        <v>West</v>
      </c>
      <c r="G4840" t="s">
        <v>75</v>
      </c>
      <c r="H4840" t="str">
        <f>_xlfn.XLOOKUP(G4840,products!A:A,products!B:B,"")</f>
        <v>MG</v>
      </c>
      <c r="I4840" t="s">
        <v>329</v>
      </c>
      <c r="J4840" t="str">
        <f>_xlfn.XLOOKUP(I4840,accounts!A:A,accounts!B:B,"")</f>
        <v>technolgy</v>
      </c>
      <c r="K4840" t="str">
        <f>_xlfn.XLOOKUP(I4840,accounts!A:A,accounts!F:F,"")</f>
        <v>Enterprise</v>
      </c>
      <c r="L4840" t="s">
        <v>81</v>
      </c>
      <c r="M4840" t="s">
        <v>9037</v>
      </c>
      <c r="N4840" t="s">
        <v>9042</v>
      </c>
      <c r="O4840" s="1">
        <v>42932</v>
      </c>
      <c r="P4840" s="1">
        <v>42940</v>
      </c>
      <c r="Q4840" s="5">
        <f>_xlfn.XLOOKUP(G4840,products!A:A,products!C:C,"")</f>
        <v>3393</v>
      </c>
      <c r="R4840">
        <v>24</v>
      </c>
      <c r="S4840" s="5">
        <f t="shared" si="75"/>
        <v>81432</v>
      </c>
    </row>
    <row r="4841" spans="1:19" x14ac:dyDescent="0.2">
      <c r="A4841" t="s">
        <v>4986</v>
      </c>
      <c r="B4841" t="s">
        <v>9026</v>
      </c>
      <c r="C4841" t="s">
        <v>23</v>
      </c>
      <c r="D4841" t="str">
        <f>_xlfn.XLOOKUP(C4841,sales_teams!A:A,sales_teams!B:B,"")</f>
        <v>E680402</v>
      </c>
      <c r="E4841" t="str">
        <f>_xlfn.XLOOKUP(C4841,sales_teams!A:A,sales_teams!C:C,"")</f>
        <v>Cara Losch</v>
      </c>
      <c r="F4841" t="str">
        <f>_xlfn.XLOOKUP(C4841,sales_teams!A:A,sales_teams!D:D,"")</f>
        <v>East</v>
      </c>
      <c r="G4841" t="s">
        <v>60</v>
      </c>
      <c r="H4841" t="str">
        <f>_xlfn.XLOOKUP(G4841,products!A:A,products!B:B,"")</f>
        <v>MG</v>
      </c>
      <c r="I4841" t="s">
        <v>195</v>
      </c>
      <c r="J4841" t="str">
        <f>_xlfn.XLOOKUP(I4841,accounts!A:A,accounts!B:B,"")</f>
        <v>retail</v>
      </c>
      <c r="K4841" t="str">
        <f>_xlfn.XLOOKUP(I4841,accounts!A:A,accounts!F:F,"")</f>
        <v>Mid-Market</v>
      </c>
      <c r="L4841" t="s">
        <v>56</v>
      </c>
      <c r="M4841" t="s">
        <v>9033</v>
      </c>
      <c r="N4841" t="s">
        <v>9042</v>
      </c>
      <c r="O4841" s="1">
        <v>42932</v>
      </c>
      <c r="P4841" s="1">
        <v>42941</v>
      </c>
      <c r="Q4841" s="5">
        <f>_xlfn.XLOOKUP(G4841,products!A:A,products!C:C,"")</f>
        <v>55</v>
      </c>
      <c r="R4841">
        <v>19</v>
      </c>
      <c r="S4841" s="5">
        <f t="shared" si="75"/>
        <v>1045</v>
      </c>
    </row>
    <row r="4842" spans="1:19" x14ac:dyDescent="0.2">
      <c r="A4842" t="s">
        <v>4987</v>
      </c>
      <c r="B4842" t="s">
        <v>9028</v>
      </c>
      <c r="C4842" t="s">
        <v>44</v>
      </c>
      <c r="D4842" t="str">
        <f>_xlfn.XLOOKUP(C4842,sales_teams!A:A,sales_teams!B:B,"")</f>
        <v>W202814</v>
      </c>
      <c r="E4842" t="str">
        <f>_xlfn.XLOOKUP(C4842,sales_teams!A:A,sales_teams!C:C,"")</f>
        <v>Summer Sewald</v>
      </c>
      <c r="F4842" t="str">
        <f>_xlfn.XLOOKUP(C4842,sales_teams!A:A,sales_teams!D:D,"")</f>
        <v>West</v>
      </c>
      <c r="G4842" t="s">
        <v>62</v>
      </c>
      <c r="H4842" t="str">
        <f>_xlfn.XLOOKUP(G4842,products!A:A,products!B:B,"")</f>
        <v>GTX</v>
      </c>
      <c r="I4842" t="s">
        <v>119</v>
      </c>
      <c r="J4842" t="str">
        <f>_xlfn.XLOOKUP(I4842,accounts!A:A,accounts!B:B,"")</f>
        <v>finance</v>
      </c>
      <c r="K4842" t="str">
        <f>_xlfn.XLOOKUP(I4842,accounts!A:A,accounts!F:F,"")</f>
        <v>Enterprise</v>
      </c>
      <c r="L4842" t="s">
        <v>56</v>
      </c>
      <c r="M4842" t="s">
        <v>9031</v>
      </c>
      <c r="N4842" t="s">
        <v>9041</v>
      </c>
      <c r="O4842" s="1">
        <v>42932</v>
      </c>
      <c r="P4842" s="1">
        <v>42993</v>
      </c>
      <c r="Q4842" s="5">
        <f>_xlfn.XLOOKUP(G4842,products!A:A,products!C:C,"")</f>
        <v>550</v>
      </c>
      <c r="R4842">
        <v>7</v>
      </c>
      <c r="S4842" s="5">
        <f t="shared" si="75"/>
        <v>3850</v>
      </c>
    </row>
    <row r="4843" spans="1:19" x14ac:dyDescent="0.2">
      <c r="A4843" t="s">
        <v>4988</v>
      </c>
      <c r="B4843" t="s">
        <v>9026</v>
      </c>
      <c r="C4843" t="s">
        <v>3</v>
      </c>
      <c r="D4843" t="str">
        <f>_xlfn.XLOOKUP(C4843,sales_teams!A:A,sales_teams!B:B,"")</f>
        <v>C265891</v>
      </c>
      <c r="E4843" t="str">
        <f>_xlfn.XLOOKUP(C4843,sales_teams!A:A,sales_teams!C:C,"")</f>
        <v>Dustin Brinkmann</v>
      </c>
      <c r="F4843" t="str">
        <f>_xlfn.XLOOKUP(C4843,sales_teams!A:A,sales_teams!D:D,"")</f>
        <v>Central</v>
      </c>
      <c r="G4843" t="s">
        <v>62</v>
      </c>
      <c r="H4843" t="str">
        <f>_xlfn.XLOOKUP(G4843,products!A:A,products!B:B,"")</f>
        <v>GTX</v>
      </c>
      <c r="I4843" t="s">
        <v>317</v>
      </c>
      <c r="J4843" t="str">
        <f>_xlfn.XLOOKUP(I4843,accounts!A:A,accounts!B:B,"")</f>
        <v>medical</v>
      </c>
      <c r="K4843" t="str">
        <f>_xlfn.XLOOKUP(I4843,accounts!A:A,accounts!F:F,"")</f>
        <v>Mid-Market</v>
      </c>
      <c r="L4843" t="s">
        <v>81</v>
      </c>
      <c r="M4843" t="s">
        <v>9039</v>
      </c>
      <c r="N4843" t="s">
        <v>9045</v>
      </c>
      <c r="O4843" s="1">
        <v>42933</v>
      </c>
      <c r="P4843" s="1">
        <v>42942</v>
      </c>
      <c r="Q4843" s="5">
        <f>_xlfn.XLOOKUP(G4843,products!A:A,products!C:C,"")</f>
        <v>550</v>
      </c>
      <c r="R4843">
        <v>7</v>
      </c>
      <c r="S4843" s="5">
        <f t="shared" si="75"/>
        <v>3850</v>
      </c>
    </row>
    <row r="4844" spans="1:19" x14ac:dyDescent="0.2">
      <c r="A4844" t="s">
        <v>4989</v>
      </c>
      <c r="B4844" t="s">
        <v>9025</v>
      </c>
      <c r="C4844" t="s">
        <v>3</v>
      </c>
      <c r="D4844" t="str">
        <f>_xlfn.XLOOKUP(C4844,sales_teams!A:A,sales_teams!B:B,"")</f>
        <v>C265891</v>
      </c>
      <c r="E4844" t="str">
        <f>_xlfn.XLOOKUP(C4844,sales_teams!A:A,sales_teams!C:C,"")</f>
        <v>Dustin Brinkmann</v>
      </c>
      <c r="F4844" t="str">
        <f>_xlfn.XLOOKUP(C4844,sales_teams!A:A,sales_teams!D:D,"")</f>
        <v>Central</v>
      </c>
      <c r="G4844" t="s">
        <v>60</v>
      </c>
      <c r="H4844" t="str">
        <f>_xlfn.XLOOKUP(G4844,products!A:A,products!B:B,"")</f>
        <v>MG</v>
      </c>
      <c r="I4844" t="s">
        <v>506</v>
      </c>
      <c r="J4844" t="str">
        <f>_xlfn.XLOOKUP(I4844,accounts!A:A,accounts!B:B,"")</f>
        <v>retail</v>
      </c>
      <c r="K4844" t="str">
        <f>_xlfn.XLOOKUP(I4844,accounts!A:A,accounts!F:F,"")</f>
        <v>Mid-Market</v>
      </c>
      <c r="L4844" t="s">
        <v>81</v>
      </c>
      <c r="M4844" t="s">
        <v>9039</v>
      </c>
      <c r="N4844" t="s">
        <v>9043</v>
      </c>
      <c r="O4844" s="1">
        <v>42933</v>
      </c>
      <c r="P4844" s="1">
        <v>42938</v>
      </c>
      <c r="Q4844" s="5">
        <f>_xlfn.XLOOKUP(G4844,products!A:A,products!C:C,"")</f>
        <v>55</v>
      </c>
      <c r="R4844">
        <v>33</v>
      </c>
      <c r="S4844" s="5">
        <f t="shared" si="75"/>
        <v>1815</v>
      </c>
    </row>
    <row r="4845" spans="1:19" x14ac:dyDescent="0.2">
      <c r="A4845" t="s">
        <v>4990</v>
      </c>
      <c r="B4845" t="s">
        <v>9026</v>
      </c>
      <c r="C4845" t="s">
        <v>30</v>
      </c>
      <c r="D4845" t="str">
        <f>_xlfn.XLOOKUP(C4845,sales_teams!A:A,sales_teams!B:B,"")</f>
        <v>E558564</v>
      </c>
      <c r="E4845" t="str">
        <f>_xlfn.XLOOKUP(C4845,sales_teams!A:A,sales_teams!C:C,"")</f>
        <v>Rocco Neubert</v>
      </c>
      <c r="F4845" t="str">
        <f>_xlfn.XLOOKUP(C4845,sales_teams!A:A,sales_teams!D:D,"")</f>
        <v>East</v>
      </c>
      <c r="G4845" t="s">
        <v>62</v>
      </c>
      <c r="H4845" t="str">
        <f>_xlfn.XLOOKUP(G4845,products!A:A,products!B:B,"")</f>
        <v>GTX</v>
      </c>
      <c r="I4845" t="s">
        <v>195</v>
      </c>
      <c r="J4845" t="str">
        <f>_xlfn.XLOOKUP(I4845,accounts!A:A,accounts!B:B,"")</f>
        <v>retail</v>
      </c>
      <c r="K4845" t="str">
        <f>_xlfn.XLOOKUP(I4845,accounts!A:A,accounts!F:F,"")</f>
        <v>Mid-Market</v>
      </c>
      <c r="L4845" t="s">
        <v>76</v>
      </c>
      <c r="N4845" t="s">
        <v>9044</v>
      </c>
      <c r="O4845" s="1">
        <v>42933</v>
      </c>
      <c r="Q4845" s="5">
        <f>_xlfn.XLOOKUP(G4845,products!A:A,products!C:C,"")</f>
        <v>550</v>
      </c>
      <c r="R4845">
        <v>27</v>
      </c>
      <c r="S4845" s="5">
        <f t="shared" si="75"/>
        <v>14850</v>
      </c>
    </row>
    <row r="4846" spans="1:19" x14ac:dyDescent="0.2">
      <c r="A4846" t="s">
        <v>4991</v>
      </c>
      <c r="B4846" t="s">
        <v>9026</v>
      </c>
      <c r="C4846" t="s">
        <v>30</v>
      </c>
      <c r="D4846" t="str">
        <f>_xlfn.XLOOKUP(C4846,sales_teams!A:A,sales_teams!B:B,"")</f>
        <v>E558564</v>
      </c>
      <c r="E4846" t="str">
        <f>_xlfn.XLOOKUP(C4846,sales_teams!A:A,sales_teams!C:C,"")</f>
        <v>Rocco Neubert</v>
      </c>
      <c r="F4846" t="str">
        <f>_xlfn.XLOOKUP(C4846,sales_teams!A:A,sales_teams!D:D,"")</f>
        <v>East</v>
      </c>
      <c r="G4846" t="s">
        <v>60</v>
      </c>
      <c r="H4846" t="str">
        <f>_xlfn.XLOOKUP(G4846,products!A:A,products!B:B,"")</f>
        <v>MG</v>
      </c>
      <c r="J4846">
        <f>_xlfn.XLOOKUP(I4846,accounts!A:A,accounts!B:B,"")</f>
        <v>0</v>
      </c>
      <c r="K4846">
        <f>_xlfn.XLOOKUP(I4846,accounts!A:A,accounts!F:F,"")</f>
        <v>0</v>
      </c>
      <c r="L4846" t="s">
        <v>76</v>
      </c>
      <c r="N4846" t="s">
        <v>9044</v>
      </c>
      <c r="O4846" s="1">
        <v>42933</v>
      </c>
      <c r="Q4846" s="5">
        <f>_xlfn.XLOOKUP(G4846,products!A:A,products!C:C,"")</f>
        <v>55</v>
      </c>
      <c r="R4846">
        <v>28</v>
      </c>
      <c r="S4846" s="5">
        <f t="shared" si="75"/>
        <v>1540</v>
      </c>
    </row>
    <row r="4847" spans="1:19" x14ac:dyDescent="0.2">
      <c r="A4847" t="s">
        <v>4992</v>
      </c>
      <c r="B4847" t="s">
        <v>9025</v>
      </c>
      <c r="C4847" t="s">
        <v>27</v>
      </c>
      <c r="D4847" t="str">
        <f>_xlfn.XLOOKUP(C4847,sales_teams!A:A,sales_teams!B:B,"")</f>
        <v>E619716</v>
      </c>
      <c r="E4847" t="str">
        <f>_xlfn.XLOOKUP(C4847,sales_teams!A:A,sales_teams!C:C,"")</f>
        <v>Rocco Neubert</v>
      </c>
      <c r="F4847" t="str">
        <f>_xlfn.XLOOKUP(C4847,sales_teams!A:A,sales_teams!D:D,"")</f>
        <v>East</v>
      </c>
      <c r="G4847" t="s">
        <v>75</v>
      </c>
      <c r="H4847" t="str">
        <f>_xlfn.XLOOKUP(G4847,products!A:A,products!B:B,"")</f>
        <v>MG</v>
      </c>
      <c r="J4847">
        <f>_xlfn.XLOOKUP(I4847,accounts!A:A,accounts!B:B,"")</f>
        <v>0</v>
      </c>
      <c r="K4847">
        <f>_xlfn.XLOOKUP(I4847,accounts!A:A,accounts!F:F,"")</f>
        <v>0</v>
      </c>
      <c r="L4847" t="s">
        <v>76</v>
      </c>
      <c r="N4847" t="s">
        <v>9044</v>
      </c>
      <c r="O4847" s="1">
        <v>42933</v>
      </c>
      <c r="Q4847" s="5">
        <f>_xlfn.XLOOKUP(G4847,products!A:A,products!C:C,"")</f>
        <v>3393</v>
      </c>
      <c r="R4847">
        <v>32</v>
      </c>
      <c r="S4847" s="5">
        <f t="shared" si="75"/>
        <v>108576</v>
      </c>
    </row>
    <row r="4848" spans="1:19" x14ac:dyDescent="0.2">
      <c r="A4848" t="s">
        <v>4993</v>
      </c>
      <c r="B4848" t="s">
        <v>9027</v>
      </c>
      <c r="C4848" t="s">
        <v>27</v>
      </c>
      <c r="D4848" t="str">
        <f>_xlfn.XLOOKUP(C4848,sales_teams!A:A,sales_teams!B:B,"")</f>
        <v>E619716</v>
      </c>
      <c r="E4848" t="str">
        <f>_xlfn.XLOOKUP(C4848,sales_teams!A:A,sales_teams!C:C,"")</f>
        <v>Rocco Neubert</v>
      </c>
      <c r="F4848" t="str">
        <f>_xlfn.XLOOKUP(C4848,sales_teams!A:A,sales_teams!D:D,"")</f>
        <v>East</v>
      </c>
      <c r="G4848" t="s">
        <v>75</v>
      </c>
      <c r="H4848" t="str">
        <f>_xlfn.XLOOKUP(G4848,products!A:A,products!B:B,"")</f>
        <v>MG</v>
      </c>
      <c r="I4848" t="s">
        <v>160</v>
      </c>
      <c r="J4848" t="str">
        <f>_xlfn.XLOOKUP(I4848,accounts!A:A,accounts!B:B,"")</f>
        <v>medical</v>
      </c>
      <c r="K4848" t="str">
        <f>_xlfn.XLOOKUP(I4848,accounts!A:A,accounts!F:F,"")</f>
        <v>Enterprise</v>
      </c>
      <c r="L4848" t="s">
        <v>81</v>
      </c>
      <c r="M4848" t="s">
        <v>9036</v>
      </c>
      <c r="N4848" t="s">
        <v>9041</v>
      </c>
      <c r="O4848" s="1">
        <v>42933</v>
      </c>
      <c r="P4848" s="1">
        <v>42944</v>
      </c>
      <c r="Q4848" s="5">
        <f>_xlfn.XLOOKUP(G4848,products!A:A,products!C:C,"")</f>
        <v>3393</v>
      </c>
      <c r="R4848">
        <v>42</v>
      </c>
      <c r="S4848" s="5">
        <f t="shared" si="75"/>
        <v>142506</v>
      </c>
    </row>
    <row r="4849" spans="1:19" x14ac:dyDescent="0.2">
      <c r="A4849" t="s">
        <v>4994</v>
      </c>
      <c r="B4849" t="s">
        <v>9027</v>
      </c>
      <c r="C4849" t="s">
        <v>27</v>
      </c>
      <c r="D4849" t="str">
        <f>_xlfn.XLOOKUP(C4849,sales_teams!A:A,sales_teams!B:B,"")</f>
        <v>E619716</v>
      </c>
      <c r="E4849" t="str">
        <f>_xlfn.XLOOKUP(C4849,sales_teams!A:A,sales_teams!C:C,"")</f>
        <v>Rocco Neubert</v>
      </c>
      <c r="F4849" t="str">
        <f>_xlfn.XLOOKUP(C4849,sales_teams!A:A,sales_teams!D:D,"")</f>
        <v>East</v>
      </c>
      <c r="G4849" t="s">
        <v>54</v>
      </c>
      <c r="H4849" t="str">
        <f>_xlfn.XLOOKUP(G4849,products!A:A,products!B:B,"")</f>
        <v>GTX</v>
      </c>
      <c r="I4849" t="s">
        <v>230</v>
      </c>
      <c r="J4849" t="str">
        <f>_xlfn.XLOOKUP(I4849,accounts!A:A,accounts!B:B,"")</f>
        <v>retail</v>
      </c>
      <c r="K4849" t="str">
        <f>_xlfn.XLOOKUP(I4849,accounts!A:A,accounts!F:F,"")</f>
        <v>Mid-Market</v>
      </c>
      <c r="L4849" t="s">
        <v>56</v>
      </c>
      <c r="M4849" t="s">
        <v>9035</v>
      </c>
      <c r="N4849" t="s">
        <v>9045</v>
      </c>
      <c r="O4849" s="1">
        <v>42933</v>
      </c>
      <c r="P4849" s="1">
        <v>42936</v>
      </c>
      <c r="Q4849" s="5">
        <f>_xlfn.XLOOKUP(G4849,products!A:A,products!C:C,"")</f>
        <v>1096</v>
      </c>
      <c r="R4849">
        <v>34</v>
      </c>
      <c r="S4849" s="5">
        <f t="shared" si="75"/>
        <v>37264</v>
      </c>
    </row>
    <row r="4850" spans="1:19" x14ac:dyDescent="0.2">
      <c r="A4850" t="s">
        <v>4995</v>
      </c>
      <c r="B4850" t="s">
        <v>9027</v>
      </c>
      <c r="C4850" t="s">
        <v>6</v>
      </c>
      <c r="D4850" t="str">
        <f>_xlfn.XLOOKUP(C4850,sales_teams!A:A,sales_teams!B:B,"")</f>
        <v>C163925</v>
      </c>
      <c r="E4850" t="str">
        <f>_xlfn.XLOOKUP(C4850,sales_teams!A:A,sales_teams!C:C,"")</f>
        <v>Dustin Brinkmann</v>
      </c>
      <c r="F4850" t="str">
        <f>_xlfn.XLOOKUP(C4850,sales_teams!A:A,sales_teams!D:D,"")</f>
        <v>Central</v>
      </c>
      <c r="G4850" t="s">
        <v>75</v>
      </c>
      <c r="H4850" t="str">
        <f>_xlfn.XLOOKUP(G4850,products!A:A,products!B:B,"")</f>
        <v>MG</v>
      </c>
      <c r="I4850" t="s">
        <v>154</v>
      </c>
      <c r="J4850" t="str">
        <f>_xlfn.XLOOKUP(I4850,accounts!A:A,accounts!B:B,"")</f>
        <v>finance</v>
      </c>
      <c r="K4850" t="str">
        <f>_xlfn.XLOOKUP(I4850,accounts!A:A,accounts!F:F,"")</f>
        <v>Enterprise</v>
      </c>
      <c r="L4850" t="s">
        <v>81</v>
      </c>
      <c r="M4850" t="s">
        <v>9040</v>
      </c>
      <c r="N4850" t="s">
        <v>9045</v>
      </c>
      <c r="O4850" s="1">
        <v>42933</v>
      </c>
      <c r="P4850" s="1">
        <v>42952</v>
      </c>
      <c r="Q4850" s="5">
        <f>_xlfn.XLOOKUP(G4850,products!A:A,products!C:C,"")</f>
        <v>3393</v>
      </c>
      <c r="R4850">
        <v>38</v>
      </c>
      <c r="S4850" s="5">
        <f t="shared" si="75"/>
        <v>128934</v>
      </c>
    </row>
    <row r="4851" spans="1:19" x14ac:dyDescent="0.2">
      <c r="A4851" t="s">
        <v>4996</v>
      </c>
      <c r="B4851" t="s">
        <v>9026</v>
      </c>
      <c r="C4851" t="s">
        <v>6</v>
      </c>
      <c r="D4851" t="str">
        <f>_xlfn.XLOOKUP(C4851,sales_teams!A:A,sales_teams!B:B,"")</f>
        <v>C163925</v>
      </c>
      <c r="E4851" t="str">
        <f>_xlfn.XLOOKUP(C4851,sales_teams!A:A,sales_teams!C:C,"")</f>
        <v>Dustin Brinkmann</v>
      </c>
      <c r="F4851" t="str">
        <f>_xlfn.XLOOKUP(C4851,sales_teams!A:A,sales_teams!D:D,"")</f>
        <v>Central</v>
      </c>
      <c r="G4851" t="s">
        <v>60</v>
      </c>
      <c r="H4851" t="str">
        <f>_xlfn.XLOOKUP(G4851,products!A:A,products!B:B,"")</f>
        <v>MG</v>
      </c>
      <c r="I4851" t="s">
        <v>154</v>
      </c>
      <c r="J4851" t="str">
        <f>_xlfn.XLOOKUP(I4851,accounts!A:A,accounts!B:B,"")</f>
        <v>finance</v>
      </c>
      <c r="K4851" t="str">
        <f>_xlfn.XLOOKUP(I4851,accounts!A:A,accounts!F:F,"")</f>
        <v>Enterprise</v>
      </c>
      <c r="L4851" t="s">
        <v>56</v>
      </c>
      <c r="M4851" t="s">
        <v>9032</v>
      </c>
      <c r="N4851" t="s">
        <v>9043</v>
      </c>
      <c r="O4851" s="1">
        <v>42933</v>
      </c>
      <c r="P4851" s="1">
        <v>43042</v>
      </c>
      <c r="Q4851" s="5">
        <f>_xlfn.XLOOKUP(G4851,products!A:A,products!C:C,"")</f>
        <v>55</v>
      </c>
      <c r="R4851">
        <v>12</v>
      </c>
      <c r="S4851" s="5">
        <f t="shared" si="75"/>
        <v>660</v>
      </c>
    </row>
    <row r="4852" spans="1:19" x14ac:dyDescent="0.2">
      <c r="A4852" t="s">
        <v>4997</v>
      </c>
      <c r="B4852" t="s">
        <v>9028</v>
      </c>
      <c r="C4852" t="s">
        <v>25</v>
      </c>
      <c r="D4852" t="str">
        <f>_xlfn.XLOOKUP(C4852,sales_teams!A:A,sales_teams!B:B,"")</f>
        <v>E372575</v>
      </c>
      <c r="E4852" t="str">
        <f>_xlfn.XLOOKUP(C4852,sales_teams!A:A,sales_teams!C:C,"")</f>
        <v>Rocco Neubert</v>
      </c>
      <c r="F4852" t="str">
        <f>_xlfn.XLOOKUP(C4852,sales_teams!A:A,sales_teams!D:D,"")</f>
        <v>East</v>
      </c>
      <c r="G4852" t="s">
        <v>54</v>
      </c>
      <c r="H4852" t="str">
        <f>_xlfn.XLOOKUP(G4852,products!A:A,products!B:B,"")</f>
        <v>GTX</v>
      </c>
      <c r="I4852" t="s">
        <v>172</v>
      </c>
      <c r="J4852" t="str">
        <f>_xlfn.XLOOKUP(I4852,accounts!A:A,accounts!B:B,"")</f>
        <v>software</v>
      </c>
      <c r="K4852" t="str">
        <f>_xlfn.XLOOKUP(I4852,accounts!A:A,accounts!F:F,"")</f>
        <v>Enterprise</v>
      </c>
      <c r="L4852" t="s">
        <v>81</v>
      </c>
      <c r="M4852" t="s">
        <v>9039</v>
      </c>
      <c r="N4852" t="s">
        <v>9043</v>
      </c>
      <c r="O4852" s="1">
        <v>42933</v>
      </c>
      <c r="P4852" s="1">
        <v>42934</v>
      </c>
      <c r="Q4852" s="5">
        <f>_xlfn.XLOOKUP(G4852,products!A:A,products!C:C,"")</f>
        <v>1096</v>
      </c>
      <c r="R4852">
        <v>40</v>
      </c>
      <c r="S4852" s="5">
        <f t="shared" si="75"/>
        <v>43840</v>
      </c>
    </row>
    <row r="4853" spans="1:19" x14ac:dyDescent="0.2">
      <c r="A4853" t="s">
        <v>4998</v>
      </c>
      <c r="B4853" t="s">
        <v>9027</v>
      </c>
      <c r="C4853" t="s">
        <v>15</v>
      </c>
      <c r="D4853" t="str">
        <f>_xlfn.XLOOKUP(C4853,sales_teams!A:A,sales_teams!B:B,"")</f>
        <v>C486814</v>
      </c>
      <c r="E4853" t="str">
        <f>_xlfn.XLOOKUP(C4853,sales_teams!A:A,sales_teams!C:C,"")</f>
        <v>Melvin Marxen</v>
      </c>
      <c r="F4853" t="str">
        <f>_xlfn.XLOOKUP(C4853,sales_teams!A:A,sales_teams!D:D,"")</f>
        <v>Central</v>
      </c>
      <c r="G4853" t="s">
        <v>54</v>
      </c>
      <c r="H4853" t="str">
        <f>_xlfn.XLOOKUP(G4853,products!A:A,products!B:B,"")</f>
        <v>GTX</v>
      </c>
      <c r="I4853" t="s">
        <v>149</v>
      </c>
      <c r="J4853" t="str">
        <f>_xlfn.XLOOKUP(I4853,accounts!A:A,accounts!B:B,"")</f>
        <v>finance</v>
      </c>
      <c r="K4853" t="str">
        <f>_xlfn.XLOOKUP(I4853,accounts!A:A,accounts!F:F,"")</f>
        <v>Mid-Market</v>
      </c>
      <c r="L4853" t="s">
        <v>81</v>
      </c>
      <c r="M4853" t="s">
        <v>9040</v>
      </c>
      <c r="N4853" t="s">
        <v>9045</v>
      </c>
      <c r="O4853" s="1">
        <v>42933</v>
      </c>
      <c r="P4853" s="1">
        <v>42934</v>
      </c>
      <c r="Q4853" s="5">
        <f>_xlfn.XLOOKUP(G4853,products!A:A,products!C:C,"")</f>
        <v>1096</v>
      </c>
      <c r="R4853">
        <v>42</v>
      </c>
      <c r="S4853" s="5">
        <f t="shared" si="75"/>
        <v>46032</v>
      </c>
    </row>
    <row r="4854" spans="1:19" x14ac:dyDescent="0.2">
      <c r="A4854" t="s">
        <v>4999</v>
      </c>
      <c r="B4854" t="s">
        <v>9026</v>
      </c>
      <c r="C4854" t="s">
        <v>15</v>
      </c>
      <c r="D4854" t="str">
        <f>_xlfn.XLOOKUP(C4854,sales_teams!A:A,sales_teams!B:B,"")</f>
        <v>C486814</v>
      </c>
      <c r="E4854" t="str">
        <f>_xlfn.XLOOKUP(C4854,sales_teams!A:A,sales_teams!C:C,"")</f>
        <v>Melvin Marxen</v>
      </c>
      <c r="F4854" t="str">
        <f>_xlfn.XLOOKUP(C4854,sales_teams!A:A,sales_teams!D:D,"")</f>
        <v>Central</v>
      </c>
      <c r="G4854" t="s">
        <v>8951</v>
      </c>
      <c r="H4854" t="str">
        <f>_xlfn.XLOOKUP(G4854,products!A:A,products!B:B,"")</f>
        <v>GTX</v>
      </c>
      <c r="I4854" t="s">
        <v>146</v>
      </c>
      <c r="J4854" t="str">
        <f>_xlfn.XLOOKUP(I4854,accounts!A:A,accounts!B:B,"")</f>
        <v>technolgy</v>
      </c>
      <c r="K4854" t="str">
        <f>_xlfn.XLOOKUP(I4854,accounts!A:A,accounts!F:F,"")</f>
        <v>Mid-Market</v>
      </c>
      <c r="L4854" t="s">
        <v>81</v>
      </c>
      <c r="M4854" t="s">
        <v>9040</v>
      </c>
      <c r="N4854" t="s">
        <v>9045</v>
      </c>
      <c r="O4854" s="1">
        <v>42933</v>
      </c>
      <c r="P4854" s="1">
        <v>42944</v>
      </c>
      <c r="Q4854" s="5">
        <f>_xlfn.XLOOKUP(G4854,products!A:A,products!C:C,"")</f>
        <v>4821</v>
      </c>
      <c r="R4854">
        <v>10</v>
      </c>
      <c r="S4854" s="5">
        <f t="shared" si="75"/>
        <v>48210</v>
      </c>
    </row>
    <row r="4855" spans="1:19" x14ac:dyDescent="0.2">
      <c r="A4855" t="s">
        <v>5000</v>
      </c>
      <c r="B4855" t="s">
        <v>9027</v>
      </c>
      <c r="C4855" t="s">
        <v>15</v>
      </c>
      <c r="D4855" t="str">
        <f>_xlfn.XLOOKUP(C4855,sales_teams!A:A,sales_teams!B:B,"")</f>
        <v>C486814</v>
      </c>
      <c r="E4855" t="str">
        <f>_xlfn.XLOOKUP(C4855,sales_teams!A:A,sales_teams!C:C,"")</f>
        <v>Melvin Marxen</v>
      </c>
      <c r="F4855" t="str">
        <f>_xlfn.XLOOKUP(C4855,sales_teams!A:A,sales_teams!D:D,"")</f>
        <v>Central</v>
      </c>
      <c r="G4855" t="s">
        <v>54</v>
      </c>
      <c r="H4855" t="str">
        <f>_xlfn.XLOOKUP(G4855,products!A:A,products!B:B,"")</f>
        <v>GTX</v>
      </c>
      <c r="I4855" t="s">
        <v>246</v>
      </c>
      <c r="J4855" t="str">
        <f>_xlfn.XLOOKUP(I4855,accounts!A:A,accounts!B:B,"")</f>
        <v>marketing</v>
      </c>
      <c r="K4855" t="str">
        <f>_xlfn.XLOOKUP(I4855,accounts!A:A,accounts!F:F,"")</f>
        <v>SMB</v>
      </c>
      <c r="L4855" t="s">
        <v>56</v>
      </c>
      <c r="M4855" t="s">
        <v>9033</v>
      </c>
      <c r="N4855" t="s">
        <v>9042</v>
      </c>
      <c r="O4855" s="1">
        <v>42933</v>
      </c>
      <c r="P4855" s="1">
        <v>42994</v>
      </c>
      <c r="Q4855" s="5">
        <f>_xlfn.XLOOKUP(G4855,products!A:A,products!C:C,"")</f>
        <v>1096</v>
      </c>
      <c r="R4855">
        <v>41</v>
      </c>
      <c r="S4855" s="5">
        <f t="shared" si="75"/>
        <v>44936</v>
      </c>
    </row>
    <row r="4856" spans="1:19" x14ac:dyDescent="0.2">
      <c r="A4856" t="s">
        <v>5001</v>
      </c>
      <c r="B4856" t="s">
        <v>9026</v>
      </c>
      <c r="C4856" t="s">
        <v>15</v>
      </c>
      <c r="D4856" t="str">
        <f>_xlfn.XLOOKUP(C4856,sales_teams!A:A,sales_teams!B:B,"")</f>
        <v>C486814</v>
      </c>
      <c r="E4856" t="str">
        <f>_xlfn.XLOOKUP(C4856,sales_teams!A:A,sales_teams!C:C,"")</f>
        <v>Melvin Marxen</v>
      </c>
      <c r="F4856" t="str">
        <f>_xlfn.XLOOKUP(C4856,sales_teams!A:A,sales_teams!D:D,"")</f>
        <v>Central</v>
      </c>
      <c r="G4856" t="s">
        <v>8951</v>
      </c>
      <c r="H4856" t="str">
        <f>_xlfn.XLOOKUP(G4856,products!A:A,products!B:B,"")</f>
        <v>GTX</v>
      </c>
      <c r="I4856" t="s">
        <v>58</v>
      </c>
      <c r="J4856" t="str">
        <f>_xlfn.XLOOKUP(I4856,accounts!A:A,accounts!B:B,"")</f>
        <v>medical</v>
      </c>
      <c r="K4856" t="str">
        <f>_xlfn.XLOOKUP(I4856,accounts!A:A,accounts!F:F,"")</f>
        <v>Mid-Market</v>
      </c>
      <c r="L4856" t="s">
        <v>56</v>
      </c>
      <c r="M4856" t="s">
        <v>9033</v>
      </c>
      <c r="N4856" t="s">
        <v>9043</v>
      </c>
      <c r="O4856" s="1">
        <v>42933</v>
      </c>
      <c r="P4856" s="1">
        <v>42935</v>
      </c>
      <c r="Q4856" s="5">
        <f>_xlfn.XLOOKUP(G4856,products!A:A,products!C:C,"")</f>
        <v>4821</v>
      </c>
      <c r="R4856">
        <v>39</v>
      </c>
      <c r="S4856" s="5">
        <f t="shared" si="75"/>
        <v>188019</v>
      </c>
    </row>
    <row r="4857" spans="1:19" x14ac:dyDescent="0.2">
      <c r="A4857" t="s">
        <v>5002</v>
      </c>
      <c r="B4857" t="s">
        <v>9025</v>
      </c>
      <c r="C4857" t="s">
        <v>28</v>
      </c>
      <c r="D4857" t="str">
        <f>_xlfn.XLOOKUP(C4857,sales_teams!A:A,sales_teams!B:B,"")</f>
        <v>E262141</v>
      </c>
      <c r="E4857" t="str">
        <f>_xlfn.XLOOKUP(C4857,sales_teams!A:A,sales_teams!C:C,"")</f>
        <v>Rocco Neubert</v>
      </c>
      <c r="F4857" t="str">
        <f>_xlfn.XLOOKUP(C4857,sales_teams!A:A,sales_teams!D:D,"")</f>
        <v>East</v>
      </c>
      <c r="G4857" t="s">
        <v>83</v>
      </c>
      <c r="H4857" t="str">
        <f>_xlfn.XLOOKUP(G4857,products!A:A,products!B:B,"")</f>
        <v>GTX</v>
      </c>
      <c r="I4857" t="s">
        <v>252</v>
      </c>
      <c r="J4857" t="str">
        <f>_xlfn.XLOOKUP(I4857,accounts!A:A,accounts!B:B,"")</f>
        <v>retail</v>
      </c>
      <c r="K4857" t="str">
        <f>_xlfn.XLOOKUP(I4857,accounts!A:A,accounts!F:F,"")</f>
        <v>Mid-Market</v>
      </c>
      <c r="L4857" t="s">
        <v>56</v>
      </c>
      <c r="M4857" t="s">
        <v>9033</v>
      </c>
      <c r="N4857" t="s">
        <v>9043</v>
      </c>
      <c r="O4857" s="1">
        <v>42933</v>
      </c>
      <c r="P4857" s="1">
        <v>42986</v>
      </c>
      <c r="Q4857" s="5">
        <f>_xlfn.XLOOKUP(G4857,products!A:A,products!C:C,"")</f>
        <v>5482</v>
      </c>
      <c r="R4857">
        <v>12</v>
      </c>
      <c r="S4857" s="5">
        <f t="shared" si="75"/>
        <v>65784</v>
      </c>
    </row>
    <row r="4858" spans="1:19" x14ac:dyDescent="0.2">
      <c r="A4858" t="s">
        <v>5003</v>
      </c>
      <c r="B4858" t="s">
        <v>9026</v>
      </c>
      <c r="C4858" t="s">
        <v>38</v>
      </c>
      <c r="D4858" t="str">
        <f>_xlfn.XLOOKUP(C4858,sales_teams!A:A,sales_teams!B:B,"")</f>
        <v>W172727</v>
      </c>
      <c r="E4858" t="str">
        <f>_xlfn.XLOOKUP(C4858,sales_teams!A:A,sales_teams!C:C,"")</f>
        <v>Celia Rouche</v>
      </c>
      <c r="F4858" t="str">
        <f>_xlfn.XLOOKUP(C4858,sales_teams!A:A,sales_teams!D:D,"")</f>
        <v>West</v>
      </c>
      <c r="G4858" t="s">
        <v>75</v>
      </c>
      <c r="H4858" t="str">
        <f>_xlfn.XLOOKUP(G4858,products!A:A,products!B:B,"")</f>
        <v>MG</v>
      </c>
      <c r="J4858">
        <f>_xlfn.XLOOKUP(I4858,accounts!A:A,accounts!B:B,"")</f>
        <v>0</v>
      </c>
      <c r="K4858">
        <f>_xlfn.XLOOKUP(I4858,accounts!A:A,accounts!F:F,"")</f>
        <v>0</v>
      </c>
      <c r="L4858" t="s">
        <v>76</v>
      </c>
      <c r="N4858" t="s">
        <v>9044</v>
      </c>
      <c r="O4858" s="1">
        <v>42933</v>
      </c>
      <c r="Q4858" s="5">
        <f>_xlfn.XLOOKUP(G4858,products!A:A,products!C:C,"")</f>
        <v>3393</v>
      </c>
      <c r="R4858">
        <v>42</v>
      </c>
      <c r="S4858" s="5">
        <f t="shared" si="75"/>
        <v>142506</v>
      </c>
    </row>
    <row r="4859" spans="1:19" x14ac:dyDescent="0.2">
      <c r="A4859" t="s">
        <v>5004</v>
      </c>
      <c r="B4859" t="s">
        <v>9027</v>
      </c>
      <c r="C4859" t="s">
        <v>38</v>
      </c>
      <c r="D4859" t="str">
        <f>_xlfn.XLOOKUP(C4859,sales_teams!A:A,sales_teams!B:B,"")</f>
        <v>W172727</v>
      </c>
      <c r="E4859" t="str">
        <f>_xlfn.XLOOKUP(C4859,sales_teams!A:A,sales_teams!C:C,"")</f>
        <v>Celia Rouche</v>
      </c>
      <c r="F4859" t="str">
        <f>_xlfn.XLOOKUP(C4859,sales_teams!A:A,sales_teams!D:D,"")</f>
        <v>West</v>
      </c>
      <c r="G4859" t="s">
        <v>83</v>
      </c>
      <c r="H4859" t="str">
        <f>_xlfn.XLOOKUP(G4859,products!A:A,products!B:B,"")</f>
        <v>GTX</v>
      </c>
      <c r="I4859" t="s">
        <v>86</v>
      </c>
      <c r="J4859" t="str">
        <f>_xlfn.XLOOKUP(I4859,accounts!A:A,accounts!B:B,"")</f>
        <v>telecommunications</v>
      </c>
      <c r="K4859" t="str">
        <f>_xlfn.XLOOKUP(I4859,accounts!A:A,accounts!F:F,"")</f>
        <v>Enterprise</v>
      </c>
      <c r="L4859" t="s">
        <v>81</v>
      </c>
      <c r="M4859" t="s">
        <v>9037</v>
      </c>
      <c r="N4859" t="s">
        <v>9041</v>
      </c>
      <c r="O4859" s="1">
        <v>42933</v>
      </c>
      <c r="P4859" s="1">
        <v>42950</v>
      </c>
      <c r="Q4859" s="5">
        <f>_xlfn.XLOOKUP(G4859,products!A:A,products!C:C,"")</f>
        <v>5482</v>
      </c>
      <c r="R4859">
        <v>13</v>
      </c>
      <c r="S4859" s="5">
        <f t="shared" si="75"/>
        <v>71266</v>
      </c>
    </row>
    <row r="4860" spans="1:19" x14ac:dyDescent="0.2">
      <c r="A4860" t="s">
        <v>5005</v>
      </c>
      <c r="B4860" t="s">
        <v>9027</v>
      </c>
      <c r="C4860" t="s">
        <v>36</v>
      </c>
      <c r="D4860" t="str">
        <f>_xlfn.XLOOKUP(C4860,sales_teams!A:A,sales_teams!B:B,"")</f>
        <v>W815792</v>
      </c>
      <c r="E4860" t="str">
        <f>_xlfn.XLOOKUP(C4860,sales_teams!A:A,sales_teams!C:C,"")</f>
        <v>Celia Rouche</v>
      </c>
      <c r="F4860" t="str">
        <f>_xlfn.XLOOKUP(C4860,sales_teams!A:A,sales_teams!D:D,"")</f>
        <v>West</v>
      </c>
      <c r="G4860" t="s">
        <v>75</v>
      </c>
      <c r="H4860" t="str">
        <f>_xlfn.XLOOKUP(G4860,products!A:A,products!B:B,"")</f>
        <v>MG</v>
      </c>
      <c r="I4860" t="s">
        <v>71</v>
      </c>
      <c r="J4860" t="str">
        <f>_xlfn.XLOOKUP(I4860,accounts!A:A,accounts!B:B,"")</f>
        <v>entertainment</v>
      </c>
      <c r="K4860" t="str">
        <f>_xlfn.XLOOKUP(I4860,accounts!A:A,accounts!F:F,"")</f>
        <v>Enterprise</v>
      </c>
      <c r="L4860" t="s">
        <v>56</v>
      </c>
      <c r="M4860" t="s">
        <v>9032</v>
      </c>
      <c r="N4860" t="s">
        <v>9045</v>
      </c>
      <c r="O4860" s="1">
        <v>42933</v>
      </c>
      <c r="P4860" s="1">
        <v>42940</v>
      </c>
      <c r="Q4860" s="5">
        <f>_xlfn.XLOOKUP(G4860,products!A:A,products!C:C,"")</f>
        <v>3393</v>
      </c>
      <c r="R4860">
        <v>40</v>
      </c>
      <c r="S4860" s="5">
        <f t="shared" si="75"/>
        <v>135720</v>
      </c>
    </row>
    <row r="4861" spans="1:19" x14ac:dyDescent="0.2">
      <c r="A4861" t="s">
        <v>5006</v>
      </c>
      <c r="B4861" t="s">
        <v>9028</v>
      </c>
      <c r="C4861" t="s">
        <v>36</v>
      </c>
      <c r="D4861" t="str">
        <f>_xlfn.XLOOKUP(C4861,sales_teams!A:A,sales_teams!B:B,"")</f>
        <v>W815792</v>
      </c>
      <c r="E4861" t="str">
        <f>_xlfn.XLOOKUP(C4861,sales_teams!A:A,sales_teams!C:C,"")</f>
        <v>Celia Rouche</v>
      </c>
      <c r="F4861" t="str">
        <f>_xlfn.XLOOKUP(C4861,sales_teams!A:A,sales_teams!D:D,"")</f>
        <v>West</v>
      </c>
      <c r="G4861" t="s">
        <v>75</v>
      </c>
      <c r="H4861" t="str">
        <f>_xlfn.XLOOKUP(G4861,products!A:A,products!B:B,"")</f>
        <v>MG</v>
      </c>
      <c r="I4861" t="s">
        <v>215</v>
      </c>
      <c r="J4861" t="str">
        <f>_xlfn.XLOOKUP(I4861,accounts!A:A,accounts!B:B,"")</f>
        <v>technolgy</v>
      </c>
      <c r="K4861" t="str">
        <f>_xlfn.XLOOKUP(I4861,accounts!A:A,accounts!F:F,"")</f>
        <v>Enterprise</v>
      </c>
      <c r="L4861" t="s">
        <v>56</v>
      </c>
      <c r="M4861" t="s">
        <v>9035</v>
      </c>
      <c r="N4861" t="s">
        <v>9042</v>
      </c>
      <c r="O4861" s="1">
        <v>42933</v>
      </c>
      <c r="P4861" s="1">
        <v>43042</v>
      </c>
      <c r="Q4861" s="5">
        <f>_xlfn.XLOOKUP(G4861,products!A:A,products!C:C,"")</f>
        <v>3393</v>
      </c>
      <c r="R4861">
        <v>45</v>
      </c>
      <c r="S4861" s="5">
        <f t="shared" si="75"/>
        <v>152685</v>
      </c>
    </row>
    <row r="4862" spans="1:19" x14ac:dyDescent="0.2">
      <c r="A4862" t="s">
        <v>5007</v>
      </c>
      <c r="B4862" t="s">
        <v>9025</v>
      </c>
      <c r="C4862" t="s">
        <v>40</v>
      </c>
      <c r="D4862" t="str">
        <f>_xlfn.XLOOKUP(C4862,sales_teams!A:A,sales_teams!B:B,"")</f>
        <v>W249222</v>
      </c>
      <c r="E4862" t="str">
        <f>_xlfn.XLOOKUP(C4862,sales_teams!A:A,sales_teams!C:C,"")</f>
        <v>Summer Sewald</v>
      </c>
      <c r="F4862" t="str">
        <f>_xlfn.XLOOKUP(C4862,sales_teams!A:A,sales_teams!D:D,"")</f>
        <v>West</v>
      </c>
      <c r="G4862" t="s">
        <v>8951</v>
      </c>
      <c r="H4862" t="str">
        <f>_xlfn.XLOOKUP(G4862,products!A:A,products!B:B,"")</f>
        <v>GTX</v>
      </c>
      <c r="I4862" t="s">
        <v>172</v>
      </c>
      <c r="J4862" t="str">
        <f>_xlfn.XLOOKUP(I4862,accounts!A:A,accounts!B:B,"")</f>
        <v>software</v>
      </c>
      <c r="K4862" t="str">
        <f>_xlfn.XLOOKUP(I4862,accounts!A:A,accounts!F:F,"")</f>
        <v>Enterprise</v>
      </c>
      <c r="L4862" t="s">
        <v>81</v>
      </c>
      <c r="M4862" t="s">
        <v>9038</v>
      </c>
      <c r="N4862" t="s">
        <v>9041</v>
      </c>
      <c r="O4862" s="1">
        <v>42933</v>
      </c>
      <c r="P4862" s="1">
        <v>43040</v>
      </c>
      <c r="Q4862" s="5">
        <f>_xlfn.XLOOKUP(G4862,products!A:A,products!C:C,"")</f>
        <v>4821</v>
      </c>
      <c r="R4862">
        <v>48</v>
      </c>
      <c r="S4862" s="5">
        <f t="shared" si="75"/>
        <v>231408</v>
      </c>
    </row>
    <row r="4863" spans="1:19" x14ac:dyDescent="0.2">
      <c r="A4863" t="s">
        <v>5008</v>
      </c>
      <c r="B4863" t="s">
        <v>9027</v>
      </c>
      <c r="C4863" t="s">
        <v>10</v>
      </c>
      <c r="D4863" t="str">
        <f>_xlfn.XLOOKUP(C4863,sales_teams!A:A,sales_teams!B:B,"")</f>
        <v>C309699</v>
      </c>
      <c r="E4863" t="str">
        <f>_xlfn.XLOOKUP(C4863,sales_teams!A:A,sales_teams!C:C,"")</f>
        <v>Melvin Marxen</v>
      </c>
      <c r="F4863" t="str">
        <f>_xlfn.XLOOKUP(C4863,sales_teams!A:A,sales_teams!D:D,"")</f>
        <v>Central</v>
      </c>
      <c r="G4863" t="s">
        <v>62</v>
      </c>
      <c r="H4863" t="str">
        <f>_xlfn.XLOOKUP(G4863,products!A:A,products!B:B,"")</f>
        <v>GTX</v>
      </c>
      <c r="I4863" t="s">
        <v>63</v>
      </c>
      <c r="J4863" t="str">
        <f>_xlfn.XLOOKUP(I4863,accounts!A:A,accounts!B:B,"")</f>
        <v>software</v>
      </c>
      <c r="K4863" t="str">
        <f>_xlfn.XLOOKUP(I4863,accounts!A:A,accounts!F:F,"")</f>
        <v>Mid-Market</v>
      </c>
      <c r="L4863" t="s">
        <v>56</v>
      </c>
      <c r="M4863" t="s">
        <v>9034</v>
      </c>
      <c r="N4863" t="s">
        <v>9041</v>
      </c>
      <c r="O4863" s="1">
        <v>42933</v>
      </c>
      <c r="P4863" s="1">
        <v>43001</v>
      </c>
      <c r="Q4863" s="5">
        <f>_xlfn.XLOOKUP(G4863,products!A:A,products!C:C,"")</f>
        <v>550</v>
      </c>
      <c r="R4863">
        <v>39</v>
      </c>
      <c r="S4863" s="5">
        <f t="shared" si="75"/>
        <v>21450</v>
      </c>
    </row>
    <row r="4864" spans="1:19" x14ac:dyDescent="0.2">
      <c r="A4864" t="s">
        <v>5009</v>
      </c>
      <c r="B4864" t="s">
        <v>9025</v>
      </c>
      <c r="C4864" t="s">
        <v>10</v>
      </c>
      <c r="D4864" t="str">
        <f>_xlfn.XLOOKUP(C4864,sales_teams!A:A,sales_teams!B:B,"")</f>
        <v>C309699</v>
      </c>
      <c r="E4864" t="str">
        <f>_xlfn.XLOOKUP(C4864,sales_teams!A:A,sales_teams!C:C,"")</f>
        <v>Melvin Marxen</v>
      </c>
      <c r="F4864" t="str">
        <f>_xlfn.XLOOKUP(C4864,sales_teams!A:A,sales_teams!D:D,"")</f>
        <v>Central</v>
      </c>
      <c r="G4864" t="s">
        <v>62</v>
      </c>
      <c r="H4864" t="str">
        <f>_xlfn.XLOOKUP(G4864,products!A:A,products!B:B,"")</f>
        <v>GTX</v>
      </c>
      <c r="I4864" t="s">
        <v>186</v>
      </c>
      <c r="J4864" t="str">
        <f>_xlfn.XLOOKUP(I4864,accounts!A:A,accounts!B:B,"")</f>
        <v>retail</v>
      </c>
      <c r="K4864" t="str">
        <f>_xlfn.XLOOKUP(I4864,accounts!A:A,accounts!F:F,"")</f>
        <v>SMB</v>
      </c>
      <c r="L4864" t="s">
        <v>56</v>
      </c>
      <c r="M4864" t="s">
        <v>9033</v>
      </c>
      <c r="N4864" t="s">
        <v>9042</v>
      </c>
      <c r="O4864" s="1">
        <v>42933</v>
      </c>
      <c r="P4864" s="1">
        <v>42940</v>
      </c>
      <c r="Q4864" s="5">
        <f>_xlfn.XLOOKUP(G4864,products!A:A,products!C:C,"")</f>
        <v>550</v>
      </c>
      <c r="R4864">
        <v>16</v>
      </c>
      <c r="S4864" s="5">
        <f t="shared" si="75"/>
        <v>8800</v>
      </c>
    </row>
    <row r="4865" spans="1:19" x14ac:dyDescent="0.2">
      <c r="A4865" t="s">
        <v>5010</v>
      </c>
      <c r="B4865" t="s">
        <v>9025</v>
      </c>
      <c r="C4865" t="s">
        <v>10</v>
      </c>
      <c r="D4865" t="str">
        <f>_xlfn.XLOOKUP(C4865,sales_teams!A:A,sales_teams!B:B,"")</f>
        <v>C309699</v>
      </c>
      <c r="E4865" t="str">
        <f>_xlfn.XLOOKUP(C4865,sales_teams!A:A,sales_teams!C:C,"")</f>
        <v>Melvin Marxen</v>
      </c>
      <c r="F4865" t="str">
        <f>_xlfn.XLOOKUP(C4865,sales_teams!A:A,sales_teams!D:D,"")</f>
        <v>Central</v>
      </c>
      <c r="G4865" t="s">
        <v>62</v>
      </c>
      <c r="H4865" t="str">
        <f>_xlfn.XLOOKUP(G4865,products!A:A,products!B:B,"")</f>
        <v>GTX</v>
      </c>
      <c r="I4865" t="s">
        <v>104</v>
      </c>
      <c r="J4865" t="str">
        <f>_xlfn.XLOOKUP(I4865,accounts!A:A,accounts!B:B,"")</f>
        <v>services</v>
      </c>
      <c r="K4865" t="str">
        <f>_xlfn.XLOOKUP(I4865,accounts!A:A,accounts!F:F,"")</f>
        <v>Enterprise</v>
      </c>
      <c r="L4865" t="s">
        <v>56</v>
      </c>
      <c r="M4865" t="s">
        <v>9035</v>
      </c>
      <c r="N4865" t="s">
        <v>9045</v>
      </c>
      <c r="O4865" s="1">
        <v>42933</v>
      </c>
      <c r="P4865" s="1">
        <v>42942</v>
      </c>
      <c r="Q4865" s="5">
        <f>_xlfn.XLOOKUP(G4865,products!A:A,products!C:C,"")</f>
        <v>550</v>
      </c>
      <c r="R4865">
        <v>48</v>
      </c>
      <c r="S4865" s="5">
        <f t="shared" si="75"/>
        <v>26400</v>
      </c>
    </row>
    <row r="4866" spans="1:19" x14ac:dyDescent="0.2">
      <c r="A4866" t="s">
        <v>5011</v>
      </c>
      <c r="B4866" t="s">
        <v>9028</v>
      </c>
      <c r="C4866" t="s">
        <v>43</v>
      </c>
      <c r="D4866" t="str">
        <f>_xlfn.XLOOKUP(C4866,sales_teams!A:A,sales_teams!B:B,"")</f>
        <v>W596440</v>
      </c>
      <c r="E4866" t="str">
        <f>_xlfn.XLOOKUP(C4866,sales_teams!A:A,sales_teams!C:C,"")</f>
        <v>Summer Sewald</v>
      </c>
      <c r="F4866" t="str">
        <f>_xlfn.XLOOKUP(C4866,sales_teams!A:A,sales_teams!D:D,"")</f>
        <v>West</v>
      </c>
      <c r="G4866" t="s">
        <v>62</v>
      </c>
      <c r="H4866" t="str">
        <f>_xlfn.XLOOKUP(G4866,products!A:A,products!B:B,"")</f>
        <v>GTX</v>
      </c>
      <c r="I4866" t="s">
        <v>215</v>
      </c>
      <c r="J4866" t="str">
        <f>_xlfn.XLOOKUP(I4866,accounts!A:A,accounts!B:B,"")</f>
        <v>technolgy</v>
      </c>
      <c r="K4866" t="str">
        <f>_xlfn.XLOOKUP(I4866,accounts!A:A,accounts!F:F,"")</f>
        <v>Enterprise</v>
      </c>
      <c r="L4866" t="s">
        <v>81</v>
      </c>
      <c r="M4866" t="s">
        <v>9039</v>
      </c>
      <c r="N4866" t="s">
        <v>9043</v>
      </c>
      <c r="O4866" s="1">
        <v>42933</v>
      </c>
      <c r="P4866" s="1">
        <v>42935</v>
      </c>
      <c r="Q4866" s="5">
        <f>_xlfn.XLOOKUP(G4866,products!A:A,products!C:C,"")</f>
        <v>550</v>
      </c>
      <c r="R4866">
        <v>3</v>
      </c>
      <c r="S4866" s="5">
        <f t="shared" si="75"/>
        <v>1650</v>
      </c>
    </row>
    <row r="4867" spans="1:19" x14ac:dyDescent="0.2">
      <c r="A4867" t="s">
        <v>5012</v>
      </c>
      <c r="B4867" t="s">
        <v>9025</v>
      </c>
      <c r="C4867" t="s">
        <v>43</v>
      </c>
      <c r="D4867" t="str">
        <f>_xlfn.XLOOKUP(C4867,sales_teams!A:A,sales_teams!B:B,"")</f>
        <v>W596440</v>
      </c>
      <c r="E4867" t="str">
        <f>_xlfn.XLOOKUP(C4867,sales_teams!A:A,sales_teams!C:C,"")</f>
        <v>Summer Sewald</v>
      </c>
      <c r="F4867" t="str">
        <f>_xlfn.XLOOKUP(C4867,sales_teams!A:A,sales_teams!D:D,"")</f>
        <v>West</v>
      </c>
      <c r="G4867" t="s">
        <v>62</v>
      </c>
      <c r="H4867" t="str">
        <f>_xlfn.XLOOKUP(G4867,products!A:A,products!B:B,"")</f>
        <v>GTX</v>
      </c>
      <c r="I4867" t="s">
        <v>174</v>
      </c>
      <c r="J4867" t="str">
        <f>_xlfn.XLOOKUP(I4867,accounts!A:A,accounts!B:B,"")</f>
        <v>services</v>
      </c>
      <c r="K4867" t="str">
        <f>_xlfn.XLOOKUP(I4867,accounts!A:A,accounts!F:F,"")</f>
        <v>Mid-Market</v>
      </c>
      <c r="L4867" t="s">
        <v>81</v>
      </c>
      <c r="M4867" t="s">
        <v>9040</v>
      </c>
      <c r="N4867" t="s">
        <v>9041</v>
      </c>
      <c r="O4867" s="1">
        <v>42933</v>
      </c>
      <c r="P4867" s="1">
        <v>42937</v>
      </c>
      <c r="Q4867" s="5">
        <f>_xlfn.XLOOKUP(G4867,products!A:A,products!C:C,"")</f>
        <v>550</v>
      </c>
      <c r="R4867">
        <v>49</v>
      </c>
      <c r="S4867" s="5">
        <f t="shared" ref="S4867:S4930" si="76">Q4867*R4867</f>
        <v>26950</v>
      </c>
    </row>
    <row r="4868" spans="1:19" x14ac:dyDescent="0.2">
      <c r="A4868" t="s">
        <v>5013</v>
      </c>
      <c r="B4868" t="s">
        <v>9027</v>
      </c>
      <c r="C4868" t="s">
        <v>42</v>
      </c>
      <c r="D4868" t="str">
        <f>_xlfn.XLOOKUP(C4868,sales_teams!A:A,sales_teams!B:B,"")</f>
        <v>W674591</v>
      </c>
      <c r="E4868" t="str">
        <f>_xlfn.XLOOKUP(C4868,sales_teams!A:A,sales_teams!C:C,"")</f>
        <v>Summer Sewald</v>
      </c>
      <c r="F4868" t="str">
        <f>_xlfn.XLOOKUP(C4868,sales_teams!A:A,sales_teams!D:D,"")</f>
        <v>West</v>
      </c>
      <c r="G4868" t="s">
        <v>75</v>
      </c>
      <c r="H4868" t="str">
        <f>_xlfn.XLOOKUP(G4868,products!A:A,products!B:B,"")</f>
        <v>MG</v>
      </c>
      <c r="I4868" t="s">
        <v>172</v>
      </c>
      <c r="J4868" t="str">
        <f>_xlfn.XLOOKUP(I4868,accounts!A:A,accounts!B:B,"")</f>
        <v>software</v>
      </c>
      <c r="K4868" t="str">
        <f>_xlfn.XLOOKUP(I4868,accounts!A:A,accounts!F:F,"")</f>
        <v>Enterprise</v>
      </c>
      <c r="L4868" t="s">
        <v>56</v>
      </c>
      <c r="M4868" t="s">
        <v>9035</v>
      </c>
      <c r="N4868" t="s">
        <v>9042</v>
      </c>
      <c r="O4868" s="1">
        <v>42933</v>
      </c>
      <c r="P4868" s="1">
        <v>42942</v>
      </c>
      <c r="Q4868" s="5">
        <f>_xlfn.XLOOKUP(G4868,products!A:A,products!C:C,"")</f>
        <v>3393</v>
      </c>
      <c r="R4868">
        <v>6</v>
      </c>
      <c r="S4868" s="5">
        <f t="shared" si="76"/>
        <v>20358</v>
      </c>
    </row>
    <row r="4869" spans="1:19" x14ac:dyDescent="0.2">
      <c r="A4869" t="s">
        <v>5014</v>
      </c>
      <c r="B4869" t="s">
        <v>9027</v>
      </c>
      <c r="C4869" t="s">
        <v>8</v>
      </c>
      <c r="D4869" t="str">
        <f>_xlfn.XLOOKUP(C4869,sales_teams!A:A,sales_teams!B:B,"")</f>
        <v>C100201</v>
      </c>
      <c r="E4869" t="str">
        <f>_xlfn.XLOOKUP(C4869,sales_teams!A:A,sales_teams!C:C,"")</f>
        <v>Dustin Brinkmann</v>
      </c>
      <c r="F4869" t="str">
        <f>_xlfn.XLOOKUP(C4869,sales_teams!A:A,sales_teams!D:D,"")</f>
        <v>Central</v>
      </c>
      <c r="G4869" t="s">
        <v>54</v>
      </c>
      <c r="H4869" t="str">
        <f>_xlfn.XLOOKUP(G4869,products!A:A,products!B:B,"")</f>
        <v>GTX</v>
      </c>
      <c r="I4869" t="s">
        <v>104</v>
      </c>
      <c r="J4869" t="str">
        <f>_xlfn.XLOOKUP(I4869,accounts!A:A,accounts!B:B,"")</f>
        <v>services</v>
      </c>
      <c r="K4869" t="str">
        <f>_xlfn.XLOOKUP(I4869,accounts!A:A,accounts!F:F,"")</f>
        <v>Enterprise</v>
      </c>
      <c r="L4869" t="s">
        <v>81</v>
      </c>
      <c r="M4869" t="s">
        <v>9039</v>
      </c>
      <c r="N4869" t="s">
        <v>9041</v>
      </c>
      <c r="O4869" s="1">
        <v>42933</v>
      </c>
      <c r="P4869" s="1">
        <v>42940</v>
      </c>
      <c r="Q4869" s="5">
        <f>_xlfn.XLOOKUP(G4869,products!A:A,products!C:C,"")</f>
        <v>1096</v>
      </c>
      <c r="R4869">
        <v>9</v>
      </c>
      <c r="S4869" s="5">
        <f t="shared" si="76"/>
        <v>9864</v>
      </c>
    </row>
    <row r="4870" spans="1:19" x14ac:dyDescent="0.2">
      <c r="A4870" t="s">
        <v>5015</v>
      </c>
      <c r="B4870" t="s">
        <v>9027</v>
      </c>
      <c r="C4870" t="s">
        <v>37</v>
      </c>
      <c r="D4870" t="str">
        <f>_xlfn.XLOOKUP(C4870,sales_teams!A:A,sales_teams!B:B,"")</f>
        <v>W337844</v>
      </c>
      <c r="E4870" t="str">
        <f>_xlfn.XLOOKUP(C4870,sales_teams!A:A,sales_teams!C:C,"")</f>
        <v>Celia Rouche</v>
      </c>
      <c r="F4870" t="str">
        <f>_xlfn.XLOOKUP(C4870,sales_teams!A:A,sales_teams!D:D,"")</f>
        <v>West</v>
      </c>
      <c r="G4870" t="s">
        <v>75</v>
      </c>
      <c r="H4870" t="str">
        <f>_xlfn.XLOOKUP(G4870,products!A:A,products!B:B,"")</f>
        <v>MG</v>
      </c>
      <c r="I4870" t="s">
        <v>65</v>
      </c>
      <c r="J4870" t="str">
        <f>_xlfn.XLOOKUP(I4870,accounts!A:A,accounts!B:B,"")</f>
        <v>services</v>
      </c>
      <c r="K4870" t="str">
        <f>_xlfn.XLOOKUP(I4870,accounts!A:A,accounts!F:F,"")</f>
        <v>Mid-Market</v>
      </c>
      <c r="L4870" t="s">
        <v>81</v>
      </c>
      <c r="M4870" t="s">
        <v>9040</v>
      </c>
      <c r="N4870" t="s">
        <v>9043</v>
      </c>
      <c r="O4870" s="1">
        <v>42933</v>
      </c>
      <c r="P4870" s="1">
        <v>42934</v>
      </c>
      <c r="Q4870" s="5">
        <f>_xlfn.XLOOKUP(G4870,products!A:A,products!C:C,"")</f>
        <v>3393</v>
      </c>
      <c r="R4870">
        <v>24</v>
      </c>
      <c r="S4870" s="5">
        <f t="shared" si="76"/>
        <v>81432</v>
      </c>
    </row>
    <row r="4871" spans="1:19" x14ac:dyDescent="0.2">
      <c r="A4871" t="s">
        <v>5016</v>
      </c>
      <c r="B4871" t="s">
        <v>9028</v>
      </c>
      <c r="C4871" t="s">
        <v>12</v>
      </c>
      <c r="D4871" t="str">
        <f>_xlfn.XLOOKUP(C4871,sales_teams!A:A,sales_teams!B:B,"")</f>
        <v>C234392</v>
      </c>
      <c r="E4871" t="str">
        <f>_xlfn.XLOOKUP(C4871,sales_teams!A:A,sales_teams!C:C,"")</f>
        <v>Melvin Marxen</v>
      </c>
      <c r="F4871" t="str">
        <f>_xlfn.XLOOKUP(C4871,sales_teams!A:A,sales_teams!D:D,"")</f>
        <v>Central</v>
      </c>
      <c r="G4871" t="s">
        <v>60</v>
      </c>
      <c r="H4871" t="str">
        <f>_xlfn.XLOOKUP(G4871,products!A:A,products!B:B,"")</f>
        <v>MG</v>
      </c>
      <c r="I4871" t="s">
        <v>168</v>
      </c>
      <c r="J4871" t="str">
        <f>_xlfn.XLOOKUP(I4871,accounts!A:A,accounts!B:B,"")</f>
        <v>technolgy</v>
      </c>
      <c r="K4871" t="str">
        <f>_xlfn.XLOOKUP(I4871,accounts!A:A,accounts!F:F,"")</f>
        <v>Enterprise</v>
      </c>
      <c r="L4871" t="s">
        <v>56</v>
      </c>
      <c r="M4871" t="s">
        <v>9031</v>
      </c>
      <c r="N4871" t="s">
        <v>9043</v>
      </c>
      <c r="O4871" s="1">
        <v>42933</v>
      </c>
      <c r="P4871" s="1">
        <v>42942</v>
      </c>
      <c r="Q4871" s="5">
        <f>_xlfn.XLOOKUP(G4871,products!A:A,products!C:C,"")</f>
        <v>55</v>
      </c>
      <c r="R4871">
        <v>5</v>
      </c>
      <c r="S4871" s="5">
        <f t="shared" si="76"/>
        <v>275</v>
      </c>
    </row>
    <row r="4872" spans="1:19" x14ac:dyDescent="0.2">
      <c r="A4872" t="s">
        <v>5017</v>
      </c>
      <c r="B4872" t="s">
        <v>9028</v>
      </c>
      <c r="C4872" t="s">
        <v>45</v>
      </c>
      <c r="D4872" t="str">
        <f>_xlfn.XLOOKUP(C4872,sales_teams!A:A,sales_teams!B:B,"")</f>
        <v>W960943</v>
      </c>
      <c r="E4872" t="str">
        <f>_xlfn.XLOOKUP(C4872,sales_teams!A:A,sales_teams!C:C,"")</f>
        <v>Summer Sewald</v>
      </c>
      <c r="F4872" t="str">
        <f>_xlfn.XLOOKUP(C4872,sales_teams!A:A,sales_teams!D:D,"")</f>
        <v>West</v>
      </c>
      <c r="G4872" t="s">
        <v>54</v>
      </c>
      <c r="H4872" t="str">
        <f>_xlfn.XLOOKUP(G4872,products!A:A,products!B:B,"")</f>
        <v>GTX</v>
      </c>
      <c r="I4872" t="s">
        <v>88</v>
      </c>
      <c r="J4872" t="str">
        <f>_xlfn.XLOOKUP(I4872,accounts!A:A,accounts!B:B,"")</f>
        <v>employment</v>
      </c>
      <c r="K4872" t="str">
        <f>_xlfn.XLOOKUP(I4872,accounts!A:A,accounts!F:F,"")</f>
        <v>Mid-Market</v>
      </c>
      <c r="L4872" t="s">
        <v>81</v>
      </c>
      <c r="M4872" t="s">
        <v>9038</v>
      </c>
      <c r="N4872" t="s">
        <v>9042</v>
      </c>
      <c r="O4872" s="1">
        <v>42933</v>
      </c>
      <c r="P4872" s="1">
        <v>43006</v>
      </c>
      <c r="Q4872" s="5">
        <f>_xlfn.XLOOKUP(G4872,products!A:A,products!C:C,"")</f>
        <v>1096</v>
      </c>
      <c r="R4872">
        <v>37</v>
      </c>
      <c r="S4872" s="5">
        <f t="shared" si="76"/>
        <v>40552</v>
      </c>
    </row>
    <row r="4873" spans="1:19" x14ac:dyDescent="0.2">
      <c r="A4873" t="s">
        <v>5018</v>
      </c>
      <c r="B4873" t="s">
        <v>9027</v>
      </c>
      <c r="C4873" t="s">
        <v>45</v>
      </c>
      <c r="D4873" t="str">
        <f>_xlfn.XLOOKUP(C4873,sales_teams!A:A,sales_teams!B:B,"")</f>
        <v>W960943</v>
      </c>
      <c r="E4873" t="str">
        <f>_xlfn.XLOOKUP(C4873,sales_teams!A:A,sales_teams!C:C,"")</f>
        <v>Summer Sewald</v>
      </c>
      <c r="F4873" t="str">
        <f>_xlfn.XLOOKUP(C4873,sales_teams!A:A,sales_teams!D:D,"")</f>
        <v>West</v>
      </c>
      <c r="G4873" t="s">
        <v>54</v>
      </c>
      <c r="H4873" t="str">
        <f>_xlfn.XLOOKUP(G4873,products!A:A,products!B:B,"")</f>
        <v>GTX</v>
      </c>
      <c r="I4873" t="s">
        <v>287</v>
      </c>
      <c r="J4873" t="str">
        <f>_xlfn.XLOOKUP(I4873,accounts!A:A,accounts!B:B,"")</f>
        <v>retail</v>
      </c>
      <c r="K4873" t="str">
        <f>_xlfn.XLOOKUP(I4873,accounts!A:A,accounts!F:F,"")</f>
        <v>Enterprise</v>
      </c>
      <c r="L4873" t="s">
        <v>56</v>
      </c>
      <c r="M4873" t="s">
        <v>9033</v>
      </c>
      <c r="N4873" t="s">
        <v>9041</v>
      </c>
      <c r="O4873" s="1">
        <v>42933</v>
      </c>
      <c r="P4873" s="1">
        <v>43052</v>
      </c>
      <c r="Q4873" s="5">
        <f>_xlfn.XLOOKUP(G4873,products!A:A,products!C:C,"")</f>
        <v>1096</v>
      </c>
      <c r="R4873">
        <v>4</v>
      </c>
      <c r="S4873" s="5">
        <f t="shared" si="76"/>
        <v>4384</v>
      </c>
    </row>
    <row r="4874" spans="1:19" x14ac:dyDescent="0.2">
      <c r="A4874" t="s">
        <v>5019</v>
      </c>
      <c r="B4874" t="s">
        <v>9027</v>
      </c>
      <c r="C4874" t="s">
        <v>45</v>
      </c>
      <c r="D4874" t="str">
        <f>_xlfn.XLOOKUP(C4874,sales_teams!A:A,sales_teams!B:B,"")</f>
        <v>W960943</v>
      </c>
      <c r="E4874" t="str">
        <f>_xlfn.XLOOKUP(C4874,sales_teams!A:A,sales_teams!C:C,"")</f>
        <v>Summer Sewald</v>
      </c>
      <c r="F4874" t="str">
        <f>_xlfn.XLOOKUP(C4874,sales_teams!A:A,sales_teams!D:D,"")</f>
        <v>West</v>
      </c>
      <c r="G4874" t="s">
        <v>8951</v>
      </c>
      <c r="H4874" t="str">
        <f>_xlfn.XLOOKUP(G4874,products!A:A,products!B:B,"")</f>
        <v>GTX</v>
      </c>
      <c r="I4874" t="s">
        <v>86</v>
      </c>
      <c r="J4874" t="str">
        <f>_xlfn.XLOOKUP(I4874,accounts!A:A,accounts!B:B,"")</f>
        <v>telecommunications</v>
      </c>
      <c r="K4874" t="str">
        <f>_xlfn.XLOOKUP(I4874,accounts!A:A,accounts!F:F,"")</f>
        <v>Enterprise</v>
      </c>
      <c r="L4874" t="s">
        <v>56</v>
      </c>
      <c r="M4874" t="s">
        <v>9033</v>
      </c>
      <c r="N4874" t="s">
        <v>9043</v>
      </c>
      <c r="O4874" s="1">
        <v>42933</v>
      </c>
      <c r="P4874" s="1">
        <v>42941</v>
      </c>
      <c r="Q4874" s="5">
        <f>_xlfn.XLOOKUP(G4874,products!A:A,products!C:C,"")</f>
        <v>4821</v>
      </c>
      <c r="R4874">
        <v>18</v>
      </c>
      <c r="S4874" s="5">
        <f t="shared" si="76"/>
        <v>86778</v>
      </c>
    </row>
    <row r="4875" spans="1:19" x14ac:dyDescent="0.2">
      <c r="A4875" t="s">
        <v>5020</v>
      </c>
      <c r="B4875" t="s">
        <v>9027</v>
      </c>
      <c r="C4875" t="s">
        <v>14</v>
      </c>
      <c r="D4875" t="str">
        <f>_xlfn.XLOOKUP(C4875,sales_teams!A:A,sales_teams!B:B,"")</f>
        <v>C961860</v>
      </c>
      <c r="E4875" t="str">
        <f>_xlfn.XLOOKUP(C4875,sales_teams!A:A,sales_teams!C:C,"")</f>
        <v>Melvin Marxen</v>
      </c>
      <c r="F4875" t="str">
        <f>_xlfn.XLOOKUP(C4875,sales_teams!A:A,sales_teams!D:D,"")</f>
        <v>Central</v>
      </c>
      <c r="G4875" t="s">
        <v>54</v>
      </c>
      <c r="H4875" t="str">
        <f>_xlfn.XLOOKUP(G4875,products!A:A,products!B:B,"")</f>
        <v>GTX</v>
      </c>
      <c r="I4875" t="s">
        <v>203</v>
      </c>
      <c r="J4875" t="str">
        <f>_xlfn.XLOOKUP(I4875,accounts!A:A,accounts!B:B,"")</f>
        <v>employment</v>
      </c>
      <c r="K4875" t="str">
        <f>_xlfn.XLOOKUP(I4875,accounts!A:A,accounts!F:F,"")</f>
        <v>SMB</v>
      </c>
      <c r="L4875" t="s">
        <v>56</v>
      </c>
      <c r="M4875" t="s">
        <v>9032</v>
      </c>
      <c r="N4875" t="s">
        <v>9045</v>
      </c>
      <c r="O4875" s="1">
        <v>42933</v>
      </c>
      <c r="P4875" s="1">
        <v>42943</v>
      </c>
      <c r="Q4875" s="5">
        <f>_xlfn.XLOOKUP(G4875,products!A:A,products!C:C,"")</f>
        <v>1096</v>
      </c>
      <c r="R4875">
        <v>49</v>
      </c>
      <c r="S4875" s="5">
        <f t="shared" si="76"/>
        <v>53704</v>
      </c>
    </row>
    <row r="4876" spans="1:19" x14ac:dyDescent="0.2">
      <c r="A4876" t="s">
        <v>5021</v>
      </c>
      <c r="B4876" t="s">
        <v>9028</v>
      </c>
      <c r="C4876" t="s">
        <v>29</v>
      </c>
      <c r="D4876" t="str">
        <f>_xlfn.XLOOKUP(C4876,sales_teams!A:A,sales_teams!B:B,"")</f>
        <v>E571180</v>
      </c>
      <c r="E4876" t="str">
        <f>_xlfn.XLOOKUP(C4876,sales_teams!A:A,sales_teams!C:C,"")</f>
        <v>Rocco Neubert</v>
      </c>
      <c r="F4876" t="str">
        <f>_xlfn.XLOOKUP(C4876,sales_teams!A:A,sales_teams!D:D,"")</f>
        <v>East</v>
      </c>
      <c r="G4876" t="s">
        <v>8951</v>
      </c>
      <c r="H4876" t="str">
        <f>_xlfn.XLOOKUP(G4876,products!A:A,products!B:B,"")</f>
        <v>GTX</v>
      </c>
      <c r="I4876" t="s">
        <v>219</v>
      </c>
      <c r="J4876" t="str">
        <f>_xlfn.XLOOKUP(I4876,accounts!A:A,accounts!B:B,"")</f>
        <v>medical</v>
      </c>
      <c r="K4876" t="str">
        <f>_xlfn.XLOOKUP(I4876,accounts!A:A,accounts!F:F,"")</f>
        <v>SMB</v>
      </c>
      <c r="L4876" t="s">
        <v>56</v>
      </c>
      <c r="M4876" t="s">
        <v>9035</v>
      </c>
      <c r="N4876" t="s">
        <v>9042</v>
      </c>
      <c r="O4876" s="1">
        <v>42933</v>
      </c>
      <c r="P4876" s="1">
        <v>43056</v>
      </c>
      <c r="Q4876" s="5">
        <f>_xlfn.XLOOKUP(G4876,products!A:A,products!C:C,"")</f>
        <v>4821</v>
      </c>
      <c r="R4876">
        <v>49</v>
      </c>
      <c r="S4876" s="5">
        <f t="shared" si="76"/>
        <v>236229</v>
      </c>
    </row>
    <row r="4877" spans="1:19" x14ac:dyDescent="0.2">
      <c r="A4877" t="s">
        <v>5022</v>
      </c>
      <c r="B4877" t="s">
        <v>9028</v>
      </c>
      <c r="C4877" t="s">
        <v>35</v>
      </c>
      <c r="D4877" t="str">
        <f>_xlfn.XLOOKUP(C4877,sales_teams!A:A,sales_teams!B:B,"")</f>
        <v>W100826</v>
      </c>
      <c r="E4877" t="str">
        <f>_xlfn.XLOOKUP(C4877,sales_teams!A:A,sales_teams!C:C,"")</f>
        <v>Celia Rouche</v>
      </c>
      <c r="F4877" t="str">
        <f>_xlfn.XLOOKUP(C4877,sales_teams!A:A,sales_teams!D:D,"")</f>
        <v>West</v>
      </c>
      <c r="G4877" t="s">
        <v>8951</v>
      </c>
      <c r="H4877" t="str">
        <f>_xlfn.XLOOKUP(G4877,products!A:A,products!B:B,"")</f>
        <v>GTX</v>
      </c>
      <c r="I4877" t="s">
        <v>412</v>
      </c>
      <c r="J4877" t="str">
        <f>_xlfn.XLOOKUP(I4877,accounts!A:A,accounts!B:B,"")</f>
        <v>retail</v>
      </c>
      <c r="K4877" t="str">
        <f>_xlfn.XLOOKUP(I4877,accounts!A:A,accounts!F:F,"")</f>
        <v>SMB</v>
      </c>
      <c r="L4877" t="s">
        <v>56</v>
      </c>
      <c r="M4877" t="s">
        <v>9034</v>
      </c>
      <c r="N4877" t="s">
        <v>9045</v>
      </c>
      <c r="O4877" s="1">
        <v>42933</v>
      </c>
      <c r="P4877" s="1">
        <v>42985</v>
      </c>
      <c r="Q4877" s="5">
        <f>_xlfn.XLOOKUP(G4877,products!A:A,products!C:C,"")</f>
        <v>4821</v>
      </c>
      <c r="R4877">
        <v>13</v>
      </c>
      <c r="S4877" s="5">
        <f t="shared" si="76"/>
        <v>62673</v>
      </c>
    </row>
    <row r="4878" spans="1:19" x14ac:dyDescent="0.2">
      <c r="A4878" t="s">
        <v>5023</v>
      </c>
      <c r="B4878" t="s">
        <v>9027</v>
      </c>
      <c r="C4878" t="s">
        <v>21</v>
      </c>
      <c r="D4878" t="str">
        <f>_xlfn.XLOOKUP(C4878,sales_teams!A:A,sales_teams!B:B,"")</f>
        <v>E777204</v>
      </c>
      <c r="E4878" t="str">
        <f>_xlfn.XLOOKUP(C4878,sales_teams!A:A,sales_teams!C:C,"")</f>
        <v>Cara Losch</v>
      </c>
      <c r="F4878" t="str">
        <f>_xlfn.XLOOKUP(C4878,sales_teams!A:A,sales_teams!D:D,"")</f>
        <v>East</v>
      </c>
      <c r="G4878" t="s">
        <v>60</v>
      </c>
      <c r="H4878" t="str">
        <f>_xlfn.XLOOKUP(G4878,products!A:A,products!B:B,"")</f>
        <v>MG</v>
      </c>
      <c r="I4878" t="s">
        <v>230</v>
      </c>
      <c r="J4878" t="str">
        <f>_xlfn.XLOOKUP(I4878,accounts!A:A,accounts!B:B,"")</f>
        <v>retail</v>
      </c>
      <c r="K4878" t="str">
        <f>_xlfn.XLOOKUP(I4878,accounts!A:A,accounts!F:F,"")</f>
        <v>Mid-Market</v>
      </c>
      <c r="L4878" t="s">
        <v>56</v>
      </c>
      <c r="M4878" t="s">
        <v>9035</v>
      </c>
      <c r="N4878" t="s">
        <v>9042</v>
      </c>
      <c r="O4878" s="1">
        <v>42933</v>
      </c>
      <c r="P4878" s="1">
        <v>42941</v>
      </c>
      <c r="Q4878" s="5">
        <f>_xlfn.XLOOKUP(G4878,products!A:A,products!C:C,"")</f>
        <v>55</v>
      </c>
      <c r="R4878">
        <v>9</v>
      </c>
      <c r="S4878" s="5">
        <f t="shared" si="76"/>
        <v>495</v>
      </c>
    </row>
    <row r="4879" spans="1:19" x14ac:dyDescent="0.2">
      <c r="A4879" t="s">
        <v>5024</v>
      </c>
      <c r="B4879" t="s">
        <v>9025</v>
      </c>
      <c r="C4879" t="s">
        <v>7</v>
      </c>
      <c r="D4879" t="str">
        <f>_xlfn.XLOOKUP(C4879,sales_teams!A:A,sales_teams!B:B,"")</f>
        <v>C234829</v>
      </c>
      <c r="E4879" t="str">
        <f>_xlfn.XLOOKUP(C4879,sales_teams!A:A,sales_teams!C:C,"")</f>
        <v>Dustin Brinkmann</v>
      </c>
      <c r="F4879" t="str">
        <f>_xlfn.XLOOKUP(C4879,sales_teams!A:A,sales_teams!D:D,"")</f>
        <v>Central</v>
      </c>
      <c r="G4879" t="s">
        <v>60</v>
      </c>
      <c r="H4879" t="str">
        <f>_xlfn.XLOOKUP(G4879,products!A:A,products!B:B,"")</f>
        <v>MG</v>
      </c>
      <c r="I4879" t="s">
        <v>506</v>
      </c>
      <c r="J4879" t="str">
        <f>_xlfn.XLOOKUP(I4879,accounts!A:A,accounts!B:B,"")</f>
        <v>retail</v>
      </c>
      <c r="K4879" t="str">
        <f>_xlfn.XLOOKUP(I4879,accounts!A:A,accounts!F:F,"")</f>
        <v>Mid-Market</v>
      </c>
      <c r="L4879" t="s">
        <v>81</v>
      </c>
      <c r="M4879" t="s">
        <v>9038</v>
      </c>
      <c r="N4879" t="s">
        <v>9042</v>
      </c>
      <c r="O4879" s="1">
        <v>42933</v>
      </c>
      <c r="P4879" s="1">
        <v>42950</v>
      </c>
      <c r="Q4879" s="5">
        <f>_xlfn.XLOOKUP(G4879,products!A:A,products!C:C,"")</f>
        <v>55</v>
      </c>
      <c r="R4879">
        <v>26</v>
      </c>
      <c r="S4879" s="5">
        <f t="shared" si="76"/>
        <v>1430</v>
      </c>
    </row>
    <row r="4880" spans="1:19" x14ac:dyDescent="0.2">
      <c r="A4880" t="s">
        <v>5025</v>
      </c>
      <c r="B4880" t="s">
        <v>9027</v>
      </c>
      <c r="C4880" t="s">
        <v>32</v>
      </c>
      <c r="D4880" t="str">
        <f>_xlfn.XLOOKUP(C4880,sales_teams!A:A,sales_teams!B:B,"")</f>
        <v>W975078</v>
      </c>
      <c r="E4880" t="str">
        <f>_xlfn.XLOOKUP(C4880,sales_teams!A:A,sales_teams!C:C,"")</f>
        <v>Celia Rouche</v>
      </c>
      <c r="F4880" t="str">
        <f>_xlfn.XLOOKUP(C4880,sales_teams!A:A,sales_teams!D:D,"")</f>
        <v>West</v>
      </c>
      <c r="G4880" t="s">
        <v>83</v>
      </c>
      <c r="H4880" t="str">
        <f>_xlfn.XLOOKUP(G4880,products!A:A,products!B:B,"")</f>
        <v>GTX</v>
      </c>
      <c r="I4880" t="s">
        <v>86</v>
      </c>
      <c r="J4880" t="str">
        <f>_xlfn.XLOOKUP(I4880,accounts!A:A,accounts!B:B,"")</f>
        <v>telecommunications</v>
      </c>
      <c r="K4880" t="str">
        <f>_xlfn.XLOOKUP(I4880,accounts!A:A,accounts!F:F,"")</f>
        <v>Enterprise</v>
      </c>
      <c r="L4880" t="s">
        <v>76</v>
      </c>
      <c r="N4880" t="s">
        <v>9044</v>
      </c>
      <c r="O4880" s="1">
        <v>42933</v>
      </c>
      <c r="Q4880" s="5">
        <f>_xlfn.XLOOKUP(G4880,products!A:A,products!C:C,"")</f>
        <v>5482</v>
      </c>
      <c r="R4880">
        <v>20</v>
      </c>
      <c r="S4880" s="5">
        <f t="shared" si="76"/>
        <v>109640</v>
      </c>
    </row>
    <row r="4881" spans="1:19" x14ac:dyDescent="0.2">
      <c r="A4881" t="s">
        <v>5026</v>
      </c>
      <c r="B4881" t="s">
        <v>9027</v>
      </c>
      <c r="C4881" t="s">
        <v>32</v>
      </c>
      <c r="D4881" t="str">
        <f>_xlfn.XLOOKUP(C4881,sales_teams!A:A,sales_teams!B:B,"")</f>
        <v>W975078</v>
      </c>
      <c r="E4881" t="str">
        <f>_xlfn.XLOOKUP(C4881,sales_teams!A:A,sales_teams!C:C,"")</f>
        <v>Celia Rouche</v>
      </c>
      <c r="F4881" t="str">
        <f>_xlfn.XLOOKUP(C4881,sales_teams!A:A,sales_teams!D:D,"")</f>
        <v>West</v>
      </c>
      <c r="G4881" t="s">
        <v>8951</v>
      </c>
      <c r="H4881" t="str">
        <f>_xlfn.XLOOKUP(G4881,products!A:A,products!B:B,"")</f>
        <v>GTX</v>
      </c>
      <c r="I4881" t="s">
        <v>172</v>
      </c>
      <c r="J4881" t="str">
        <f>_xlfn.XLOOKUP(I4881,accounts!A:A,accounts!B:B,"")</f>
        <v>software</v>
      </c>
      <c r="K4881" t="str">
        <f>_xlfn.XLOOKUP(I4881,accounts!A:A,accounts!F:F,"")</f>
        <v>Enterprise</v>
      </c>
      <c r="L4881" t="s">
        <v>81</v>
      </c>
      <c r="M4881" t="s">
        <v>9039</v>
      </c>
      <c r="N4881" t="s">
        <v>9045</v>
      </c>
      <c r="O4881" s="1">
        <v>42933</v>
      </c>
      <c r="P4881" s="1">
        <v>43000</v>
      </c>
      <c r="Q4881" s="5">
        <f>_xlfn.XLOOKUP(G4881,products!A:A,products!C:C,"")</f>
        <v>4821</v>
      </c>
      <c r="R4881">
        <v>31</v>
      </c>
      <c r="S4881" s="5">
        <f t="shared" si="76"/>
        <v>149451</v>
      </c>
    </row>
    <row r="4882" spans="1:19" x14ac:dyDescent="0.2">
      <c r="A4882" t="s">
        <v>5027</v>
      </c>
      <c r="B4882" t="s">
        <v>9025</v>
      </c>
      <c r="C4882" t="s">
        <v>32</v>
      </c>
      <c r="D4882" t="str">
        <f>_xlfn.XLOOKUP(C4882,sales_teams!A:A,sales_teams!B:B,"")</f>
        <v>W975078</v>
      </c>
      <c r="E4882" t="str">
        <f>_xlfn.XLOOKUP(C4882,sales_teams!A:A,sales_teams!C:C,"")</f>
        <v>Celia Rouche</v>
      </c>
      <c r="F4882" t="str">
        <f>_xlfn.XLOOKUP(C4882,sales_teams!A:A,sales_teams!D:D,"")</f>
        <v>West</v>
      </c>
      <c r="G4882" t="s">
        <v>75</v>
      </c>
      <c r="H4882" t="str">
        <f>_xlfn.XLOOKUP(G4882,products!A:A,products!B:B,"")</f>
        <v>MG</v>
      </c>
      <c r="I4882" t="s">
        <v>71</v>
      </c>
      <c r="J4882" t="str">
        <f>_xlfn.XLOOKUP(I4882,accounts!A:A,accounts!B:B,"")</f>
        <v>entertainment</v>
      </c>
      <c r="K4882" t="str">
        <f>_xlfn.XLOOKUP(I4882,accounts!A:A,accounts!F:F,"")</f>
        <v>Enterprise</v>
      </c>
      <c r="L4882" t="s">
        <v>81</v>
      </c>
      <c r="M4882" t="s">
        <v>9036</v>
      </c>
      <c r="N4882" t="s">
        <v>9043</v>
      </c>
      <c r="O4882" s="1">
        <v>42933</v>
      </c>
      <c r="P4882" s="1">
        <v>42945</v>
      </c>
      <c r="Q4882" s="5">
        <f>_xlfn.XLOOKUP(G4882,products!A:A,products!C:C,"")</f>
        <v>3393</v>
      </c>
      <c r="R4882">
        <v>16</v>
      </c>
      <c r="S4882" s="5">
        <f t="shared" si="76"/>
        <v>54288</v>
      </c>
    </row>
    <row r="4883" spans="1:19" x14ac:dyDescent="0.2">
      <c r="A4883" t="s">
        <v>5028</v>
      </c>
      <c r="B4883" t="s">
        <v>9028</v>
      </c>
      <c r="C4883" t="s">
        <v>32</v>
      </c>
      <c r="D4883" t="str">
        <f>_xlfn.XLOOKUP(C4883,sales_teams!A:A,sales_teams!B:B,"")</f>
        <v>W975078</v>
      </c>
      <c r="E4883" t="str">
        <f>_xlfn.XLOOKUP(C4883,sales_teams!A:A,sales_teams!C:C,"")</f>
        <v>Celia Rouche</v>
      </c>
      <c r="F4883" t="str">
        <f>_xlfn.XLOOKUP(C4883,sales_teams!A:A,sales_teams!D:D,"")</f>
        <v>West</v>
      </c>
      <c r="G4883" t="s">
        <v>62</v>
      </c>
      <c r="H4883" t="str">
        <f>_xlfn.XLOOKUP(G4883,products!A:A,products!B:B,"")</f>
        <v>GTX</v>
      </c>
      <c r="I4883" t="s">
        <v>165</v>
      </c>
      <c r="J4883" t="str">
        <f>_xlfn.XLOOKUP(I4883,accounts!A:A,accounts!B:B,"")</f>
        <v>marketing</v>
      </c>
      <c r="K4883" t="str">
        <f>_xlfn.XLOOKUP(I4883,accounts!A:A,accounts!F:F,"")</f>
        <v>Enterprise</v>
      </c>
      <c r="L4883" t="s">
        <v>56</v>
      </c>
      <c r="M4883" t="s">
        <v>9031</v>
      </c>
      <c r="N4883" t="s">
        <v>9041</v>
      </c>
      <c r="O4883" s="1">
        <v>42933</v>
      </c>
      <c r="P4883" s="1">
        <v>42934</v>
      </c>
      <c r="Q4883" s="5">
        <f>_xlfn.XLOOKUP(G4883,products!A:A,products!C:C,"")</f>
        <v>550</v>
      </c>
      <c r="R4883">
        <v>7</v>
      </c>
      <c r="S4883" s="5">
        <f t="shared" si="76"/>
        <v>3850</v>
      </c>
    </row>
    <row r="4884" spans="1:19" x14ac:dyDescent="0.2">
      <c r="A4884" t="s">
        <v>5029</v>
      </c>
      <c r="B4884" t="s">
        <v>9025</v>
      </c>
      <c r="C4884" t="s">
        <v>32</v>
      </c>
      <c r="D4884" t="str">
        <f>_xlfn.XLOOKUP(C4884,sales_teams!A:A,sales_teams!B:B,"")</f>
        <v>W975078</v>
      </c>
      <c r="E4884" t="str">
        <f>_xlfn.XLOOKUP(C4884,sales_teams!A:A,sales_teams!C:C,"")</f>
        <v>Celia Rouche</v>
      </c>
      <c r="F4884" t="str">
        <f>_xlfn.XLOOKUP(C4884,sales_teams!A:A,sales_teams!D:D,"")</f>
        <v>West</v>
      </c>
      <c r="G4884" t="s">
        <v>8951</v>
      </c>
      <c r="H4884" t="str">
        <f>_xlfn.XLOOKUP(G4884,products!A:A,products!B:B,"")</f>
        <v>GTX</v>
      </c>
      <c r="I4884" t="s">
        <v>200</v>
      </c>
      <c r="J4884" t="str">
        <f>_xlfn.XLOOKUP(I4884,accounts!A:A,accounts!B:B,"")</f>
        <v>medical</v>
      </c>
      <c r="K4884" t="str">
        <f>_xlfn.XLOOKUP(I4884,accounts!A:A,accounts!F:F,"")</f>
        <v>Mid-Market</v>
      </c>
      <c r="L4884" t="s">
        <v>56</v>
      </c>
      <c r="M4884" t="s">
        <v>9032</v>
      </c>
      <c r="N4884" t="s">
        <v>9043</v>
      </c>
      <c r="O4884" s="1">
        <v>42933</v>
      </c>
      <c r="P4884" s="1">
        <v>42995</v>
      </c>
      <c r="Q4884" s="5">
        <f>_xlfn.XLOOKUP(G4884,products!A:A,products!C:C,"")</f>
        <v>4821</v>
      </c>
      <c r="R4884">
        <v>19</v>
      </c>
      <c r="S4884" s="5">
        <f t="shared" si="76"/>
        <v>91599</v>
      </c>
    </row>
    <row r="4885" spans="1:19" x14ac:dyDescent="0.2">
      <c r="A4885" t="s">
        <v>5030</v>
      </c>
      <c r="B4885" t="s">
        <v>9025</v>
      </c>
      <c r="C4885" t="s">
        <v>17</v>
      </c>
      <c r="D4885" t="str">
        <f>_xlfn.XLOOKUP(C4885,sales_teams!A:A,sales_teams!B:B,"")</f>
        <v>E152967</v>
      </c>
      <c r="E4885" t="str">
        <f>_xlfn.XLOOKUP(C4885,sales_teams!A:A,sales_teams!C:C,"")</f>
        <v>Cara Losch</v>
      </c>
      <c r="F4885" t="str">
        <f>_xlfn.XLOOKUP(C4885,sales_teams!A:A,sales_teams!D:D,"")</f>
        <v>East</v>
      </c>
      <c r="G4885" t="s">
        <v>60</v>
      </c>
      <c r="H4885" t="str">
        <f>_xlfn.XLOOKUP(G4885,products!A:A,products!B:B,"")</f>
        <v>MG</v>
      </c>
      <c r="I4885" t="s">
        <v>759</v>
      </c>
      <c r="J4885" t="str">
        <f>_xlfn.XLOOKUP(I4885,accounts!A:A,accounts!B:B,"")</f>
        <v>technolgy</v>
      </c>
      <c r="K4885" t="str">
        <f>_xlfn.XLOOKUP(I4885,accounts!A:A,accounts!F:F,"")</f>
        <v>Mid-Market</v>
      </c>
      <c r="L4885" t="s">
        <v>81</v>
      </c>
      <c r="M4885" t="s">
        <v>9038</v>
      </c>
      <c r="N4885" t="s">
        <v>9042</v>
      </c>
      <c r="O4885" s="1">
        <v>42933</v>
      </c>
      <c r="P4885" s="1">
        <v>42934</v>
      </c>
      <c r="Q4885" s="5">
        <f>_xlfn.XLOOKUP(G4885,products!A:A,products!C:C,"")</f>
        <v>55</v>
      </c>
      <c r="R4885">
        <v>12</v>
      </c>
      <c r="S4885" s="5">
        <f t="shared" si="76"/>
        <v>660</v>
      </c>
    </row>
    <row r="4886" spans="1:19" x14ac:dyDescent="0.2">
      <c r="A4886" t="s">
        <v>5031</v>
      </c>
      <c r="B4886" t="s">
        <v>9027</v>
      </c>
      <c r="C4886" t="s">
        <v>17</v>
      </c>
      <c r="D4886" t="str">
        <f>_xlfn.XLOOKUP(C4886,sales_teams!A:A,sales_teams!B:B,"")</f>
        <v>E152967</v>
      </c>
      <c r="E4886" t="str">
        <f>_xlfn.XLOOKUP(C4886,sales_teams!A:A,sales_teams!C:C,"")</f>
        <v>Cara Losch</v>
      </c>
      <c r="F4886" t="str">
        <f>_xlfn.XLOOKUP(C4886,sales_teams!A:A,sales_teams!D:D,"")</f>
        <v>East</v>
      </c>
      <c r="G4886" t="s">
        <v>60</v>
      </c>
      <c r="H4886" t="str">
        <f>_xlfn.XLOOKUP(G4886,products!A:A,products!B:B,"")</f>
        <v>MG</v>
      </c>
      <c r="I4886" t="s">
        <v>252</v>
      </c>
      <c r="J4886" t="str">
        <f>_xlfn.XLOOKUP(I4886,accounts!A:A,accounts!B:B,"")</f>
        <v>retail</v>
      </c>
      <c r="K4886" t="str">
        <f>_xlfn.XLOOKUP(I4886,accounts!A:A,accounts!F:F,"")</f>
        <v>Mid-Market</v>
      </c>
      <c r="L4886" t="s">
        <v>56</v>
      </c>
      <c r="M4886" t="s">
        <v>9033</v>
      </c>
      <c r="N4886" t="s">
        <v>9042</v>
      </c>
      <c r="O4886" s="1">
        <v>42933</v>
      </c>
      <c r="P4886" s="1">
        <v>42967</v>
      </c>
      <c r="Q4886" s="5">
        <f>_xlfn.XLOOKUP(G4886,products!A:A,products!C:C,"")</f>
        <v>55</v>
      </c>
      <c r="R4886">
        <v>42</v>
      </c>
      <c r="S4886" s="5">
        <f t="shared" si="76"/>
        <v>2310</v>
      </c>
    </row>
    <row r="4887" spans="1:19" x14ac:dyDescent="0.2">
      <c r="A4887" t="s">
        <v>5032</v>
      </c>
      <c r="B4887" t="s">
        <v>9028</v>
      </c>
      <c r="C4887" t="s">
        <v>44</v>
      </c>
      <c r="D4887" t="str">
        <f>_xlfn.XLOOKUP(C4887,sales_teams!A:A,sales_teams!B:B,"")</f>
        <v>W202814</v>
      </c>
      <c r="E4887" t="str">
        <f>_xlfn.XLOOKUP(C4887,sales_teams!A:A,sales_teams!C:C,"")</f>
        <v>Summer Sewald</v>
      </c>
      <c r="F4887" t="str">
        <f>_xlfn.XLOOKUP(C4887,sales_teams!A:A,sales_teams!D:D,"")</f>
        <v>West</v>
      </c>
      <c r="G4887" t="s">
        <v>54</v>
      </c>
      <c r="H4887" t="str">
        <f>_xlfn.XLOOKUP(G4887,products!A:A,products!B:B,"")</f>
        <v>GTX</v>
      </c>
      <c r="I4887" t="s">
        <v>200</v>
      </c>
      <c r="J4887" t="str">
        <f>_xlfn.XLOOKUP(I4887,accounts!A:A,accounts!B:B,"")</f>
        <v>medical</v>
      </c>
      <c r="K4887" t="str">
        <f>_xlfn.XLOOKUP(I4887,accounts!A:A,accounts!F:F,"")</f>
        <v>Mid-Market</v>
      </c>
      <c r="L4887" t="s">
        <v>81</v>
      </c>
      <c r="M4887" t="s">
        <v>9036</v>
      </c>
      <c r="N4887" t="s">
        <v>9042</v>
      </c>
      <c r="O4887" s="1">
        <v>42933</v>
      </c>
      <c r="P4887" s="1">
        <v>42942</v>
      </c>
      <c r="Q4887" s="5">
        <f>_xlfn.XLOOKUP(G4887,products!A:A,products!C:C,"")</f>
        <v>1096</v>
      </c>
      <c r="R4887">
        <v>46</v>
      </c>
      <c r="S4887" s="5">
        <f t="shared" si="76"/>
        <v>50416</v>
      </c>
    </row>
    <row r="4888" spans="1:19" x14ac:dyDescent="0.2">
      <c r="A4888" t="s">
        <v>5033</v>
      </c>
      <c r="B4888" t="s">
        <v>9026</v>
      </c>
      <c r="C4888" t="s">
        <v>44</v>
      </c>
      <c r="D4888" t="str">
        <f>_xlfn.XLOOKUP(C4888,sales_teams!A:A,sales_teams!B:B,"")</f>
        <v>W202814</v>
      </c>
      <c r="E4888" t="str">
        <f>_xlfn.XLOOKUP(C4888,sales_teams!A:A,sales_teams!C:C,"")</f>
        <v>Summer Sewald</v>
      </c>
      <c r="F4888" t="str">
        <f>_xlfn.XLOOKUP(C4888,sales_teams!A:A,sales_teams!D:D,"")</f>
        <v>West</v>
      </c>
      <c r="G4888" t="s">
        <v>8951</v>
      </c>
      <c r="H4888" t="str">
        <f>_xlfn.XLOOKUP(G4888,products!A:A,products!B:B,"")</f>
        <v>GTX</v>
      </c>
      <c r="I4888" t="s">
        <v>119</v>
      </c>
      <c r="J4888" t="str">
        <f>_xlfn.XLOOKUP(I4888,accounts!A:A,accounts!B:B,"")</f>
        <v>finance</v>
      </c>
      <c r="K4888" t="str">
        <f>_xlfn.XLOOKUP(I4888,accounts!A:A,accounts!F:F,"")</f>
        <v>Enterprise</v>
      </c>
      <c r="L4888" t="s">
        <v>81</v>
      </c>
      <c r="M4888" t="s">
        <v>9038</v>
      </c>
      <c r="N4888" t="s">
        <v>9041</v>
      </c>
      <c r="O4888" s="1">
        <v>42933</v>
      </c>
      <c r="P4888" s="1">
        <v>42943</v>
      </c>
      <c r="Q4888" s="5">
        <f>_xlfn.XLOOKUP(G4888,products!A:A,products!C:C,"")</f>
        <v>4821</v>
      </c>
      <c r="R4888">
        <v>48</v>
      </c>
      <c r="S4888" s="5">
        <f t="shared" si="76"/>
        <v>231408</v>
      </c>
    </row>
    <row r="4889" spans="1:19" x14ac:dyDescent="0.2">
      <c r="A4889" t="s">
        <v>5034</v>
      </c>
      <c r="B4889" t="s">
        <v>9027</v>
      </c>
      <c r="C4889" t="s">
        <v>44</v>
      </c>
      <c r="D4889" t="str">
        <f>_xlfn.XLOOKUP(C4889,sales_teams!A:A,sales_teams!B:B,"")</f>
        <v>W202814</v>
      </c>
      <c r="E4889" t="str">
        <f>_xlfn.XLOOKUP(C4889,sales_teams!A:A,sales_teams!C:C,"")</f>
        <v>Summer Sewald</v>
      </c>
      <c r="F4889" t="str">
        <f>_xlfn.XLOOKUP(C4889,sales_teams!A:A,sales_teams!D:D,"")</f>
        <v>West</v>
      </c>
      <c r="G4889" t="s">
        <v>54</v>
      </c>
      <c r="H4889" t="str">
        <f>_xlfn.XLOOKUP(G4889,products!A:A,products!B:B,"")</f>
        <v>GTX</v>
      </c>
      <c r="I4889" t="s">
        <v>287</v>
      </c>
      <c r="J4889" t="str">
        <f>_xlfn.XLOOKUP(I4889,accounts!A:A,accounts!B:B,"")</f>
        <v>retail</v>
      </c>
      <c r="K4889" t="str">
        <f>_xlfn.XLOOKUP(I4889,accounts!A:A,accounts!F:F,"")</f>
        <v>Enterprise</v>
      </c>
      <c r="L4889" t="s">
        <v>56</v>
      </c>
      <c r="M4889" t="s">
        <v>9031</v>
      </c>
      <c r="N4889" t="s">
        <v>9042</v>
      </c>
      <c r="O4889" s="1">
        <v>42933</v>
      </c>
      <c r="P4889" s="1">
        <v>42999</v>
      </c>
      <c r="Q4889" s="5">
        <f>_xlfn.XLOOKUP(G4889,products!A:A,products!C:C,"")</f>
        <v>1096</v>
      </c>
      <c r="R4889">
        <v>24</v>
      </c>
      <c r="S4889" s="5">
        <f t="shared" si="76"/>
        <v>26304</v>
      </c>
    </row>
    <row r="4890" spans="1:19" x14ac:dyDescent="0.2">
      <c r="A4890" t="s">
        <v>5035</v>
      </c>
      <c r="B4890" t="s">
        <v>9025</v>
      </c>
      <c r="C4890" t="s">
        <v>44</v>
      </c>
      <c r="D4890" t="str">
        <f>_xlfn.XLOOKUP(C4890,sales_teams!A:A,sales_teams!B:B,"")</f>
        <v>W202814</v>
      </c>
      <c r="E4890" t="str">
        <f>_xlfn.XLOOKUP(C4890,sales_teams!A:A,sales_teams!C:C,"")</f>
        <v>Summer Sewald</v>
      </c>
      <c r="F4890" t="str">
        <f>_xlfn.XLOOKUP(C4890,sales_teams!A:A,sales_teams!D:D,"")</f>
        <v>West</v>
      </c>
      <c r="G4890" t="s">
        <v>8951</v>
      </c>
      <c r="H4890" t="str">
        <f>_xlfn.XLOOKUP(G4890,products!A:A,products!B:B,"")</f>
        <v>GTX</v>
      </c>
      <c r="I4890" t="s">
        <v>165</v>
      </c>
      <c r="J4890" t="str">
        <f>_xlfn.XLOOKUP(I4890,accounts!A:A,accounts!B:B,"")</f>
        <v>marketing</v>
      </c>
      <c r="K4890" t="str">
        <f>_xlfn.XLOOKUP(I4890,accounts!A:A,accounts!F:F,"")</f>
        <v>Enterprise</v>
      </c>
      <c r="L4890" t="s">
        <v>56</v>
      </c>
      <c r="M4890" t="s">
        <v>9034</v>
      </c>
      <c r="N4890" t="s">
        <v>9045</v>
      </c>
      <c r="O4890" s="1">
        <v>42933</v>
      </c>
      <c r="P4890" s="1">
        <v>42944</v>
      </c>
      <c r="Q4890" s="5">
        <f>_xlfn.XLOOKUP(G4890,products!A:A,products!C:C,"")</f>
        <v>4821</v>
      </c>
      <c r="R4890">
        <v>45</v>
      </c>
      <c r="S4890" s="5">
        <f t="shared" si="76"/>
        <v>216945</v>
      </c>
    </row>
    <row r="4891" spans="1:19" x14ac:dyDescent="0.2">
      <c r="A4891" t="s">
        <v>5036</v>
      </c>
      <c r="B4891" t="s">
        <v>9025</v>
      </c>
      <c r="C4891" t="s">
        <v>3</v>
      </c>
      <c r="D4891" t="str">
        <f>_xlfn.XLOOKUP(C4891,sales_teams!A:A,sales_teams!B:B,"")</f>
        <v>C265891</v>
      </c>
      <c r="E4891" t="str">
        <f>_xlfn.XLOOKUP(C4891,sales_teams!A:A,sales_teams!C:C,"")</f>
        <v>Dustin Brinkmann</v>
      </c>
      <c r="F4891" t="str">
        <f>_xlfn.XLOOKUP(C4891,sales_teams!A:A,sales_teams!D:D,"")</f>
        <v>Central</v>
      </c>
      <c r="G4891" t="s">
        <v>60</v>
      </c>
      <c r="H4891" t="str">
        <f>_xlfn.XLOOKUP(G4891,products!A:A,products!B:B,"")</f>
        <v>MG</v>
      </c>
      <c r="I4891" t="s">
        <v>233</v>
      </c>
      <c r="J4891" t="str">
        <f>_xlfn.XLOOKUP(I4891,accounts!A:A,accounts!B:B,"")</f>
        <v>medical</v>
      </c>
      <c r="K4891" t="str">
        <f>_xlfn.XLOOKUP(I4891,accounts!A:A,accounts!F:F,"")</f>
        <v>SMB</v>
      </c>
      <c r="L4891" t="s">
        <v>56</v>
      </c>
      <c r="M4891" t="s">
        <v>9033</v>
      </c>
      <c r="N4891" t="s">
        <v>9042</v>
      </c>
      <c r="O4891" s="1">
        <v>42934</v>
      </c>
      <c r="P4891" s="1">
        <v>42943</v>
      </c>
      <c r="Q4891" s="5">
        <f>_xlfn.XLOOKUP(G4891,products!A:A,products!C:C,"")</f>
        <v>55</v>
      </c>
      <c r="R4891">
        <v>9</v>
      </c>
      <c r="S4891" s="5">
        <f t="shared" si="76"/>
        <v>495</v>
      </c>
    </row>
    <row r="4892" spans="1:19" x14ac:dyDescent="0.2">
      <c r="A4892" t="s">
        <v>5037</v>
      </c>
      <c r="B4892" t="s">
        <v>9026</v>
      </c>
      <c r="C4892" t="s">
        <v>27</v>
      </c>
      <c r="D4892" t="str">
        <f>_xlfn.XLOOKUP(C4892,sales_teams!A:A,sales_teams!B:B,"")</f>
        <v>E619716</v>
      </c>
      <c r="E4892" t="str">
        <f>_xlfn.XLOOKUP(C4892,sales_teams!A:A,sales_teams!C:C,"")</f>
        <v>Rocco Neubert</v>
      </c>
      <c r="F4892" t="str">
        <f>_xlfn.XLOOKUP(C4892,sales_teams!A:A,sales_teams!D:D,"")</f>
        <v>East</v>
      </c>
      <c r="G4892" t="s">
        <v>75</v>
      </c>
      <c r="H4892" t="str">
        <f>_xlfn.XLOOKUP(G4892,products!A:A,products!B:B,"")</f>
        <v>MG</v>
      </c>
      <c r="I4892" t="s">
        <v>158</v>
      </c>
      <c r="J4892" t="str">
        <f>_xlfn.XLOOKUP(I4892,accounts!A:A,accounts!B:B,"")</f>
        <v>finance</v>
      </c>
      <c r="K4892" t="str">
        <f>_xlfn.XLOOKUP(I4892,accounts!A:A,accounts!F:F,"")</f>
        <v>SMB</v>
      </c>
      <c r="L4892" t="s">
        <v>56</v>
      </c>
      <c r="M4892" t="s">
        <v>9032</v>
      </c>
      <c r="N4892" t="s">
        <v>9045</v>
      </c>
      <c r="O4892" s="1">
        <v>42934</v>
      </c>
      <c r="P4892" s="1">
        <v>42944</v>
      </c>
      <c r="Q4892" s="5">
        <f>_xlfn.XLOOKUP(G4892,products!A:A,products!C:C,"")</f>
        <v>3393</v>
      </c>
      <c r="R4892">
        <v>33</v>
      </c>
      <c r="S4892" s="5">
        <f t="shared" si="76"/>
        <v>111969</v>
      </c>
    </row>
    <row r="4893" spans="1:19" x14ac:dyDescent="0.2">
      <c r="A4893" t="s">
        <v>5038</v>
      </c>
      <c r="B4893" t="s">
        <v>9027</v>
      </c>
      <c r="C4893" t="s">
        <v>20</v>
      </c>
      <c r="D4893" t="str">
        <f>_xlfn.XLOOKUP(C4893,sales_teams!A:A,sales_teams!B:B,"")</f>
        <v>E500449</v>
      </c>
      <c r="E4893" t="str">
        <f>_xlfn.XLOOKUP(C4893,sales_teams!A:A,sales_teams!C:C,"")</f>
        <v>Cara Losch</v>
      </c>
      <c r="F4893" t="str">
        <f>_xlfn.XLOOKUP(C4893,sales_teams!A:A,sales_teams!D:D,"")</f>
        <v>East</v>
      </c>
      <c r="G4893" t="s">
        <v>54</v>
      </c>
      <c r="H4893" t="str">
        <f>_xlfn.XLOOKUP(G4893,products!A:A,products!B:B,"")</f>
        <v>GTX</v>
      </c>
      <c r="J4893">
        <f>_xlfn.XLOOKUP(I4893,accounts!A:A,accounts!B:B,"")</f>
        <v>0</v>
      </c>
      <c r="K4893">
        <f>_xlfn.XLOOKUP(I4893,accounts!A:A,accounts!F:F,"")</f>
        <v>0</v>
      </c>
      <c r="L4893" t="s">
        <v>76</v>
      </c>
      <c r="N4893" t="s">
        <v>9044</v>
      </c>
      <c r="O4893" s="1">
        <v>42934</v>
      </c>
      <c r="Q4893" s="5">
        <f>_xlfn.XLOOKUP(G4893,products!A:A,products!C:C,"")</f>
        <v>1096</v>
      </c>
      <c r="R4893">
        <v>43</v>
      </c>
      <c r="S4893" s="5">
        <f t="shared" si="76"/>
        <v>47128</v>
      </c>
    </row>
    <row r="4894" spans="1:19" x14ac:dyDescent="0.2">
      <c r="A4894" t="s">
        <v>5039</v>
      </c>
      <c r="B4894" t="s">
        <v>9025</v>
      </c>
      <c r="C4894" t="s">
        <v>25</v>
      </c>
      <c r="D4894" t="str">
        <f>_xlfn.XLOOKUP(C4894,sales_teams!A:A,sales_teams!B:B,"")</f>
        <v>E372575</v>
      </c>
      <c r="E4894" t="str">
        <f>_xlfn.XLOOKUP(C4894,sales_teams!A:A,sales_teams!C:C,"")</f>
        <v>Rocco Neubert</v>
      </c>
      <c r="F4894" t="str">
        <f>_xlfn.XLOOKUP(C4894,sales_teams!A:A,sales_teams!D:D,"")</f>
        <v>East</v>
      </c>
      <c r="G4894" t="s">
        <v>62</v>
      </c>
      <c r="H4894" t="str">
        <f>_xlfn.XLOOKUP(G4894,products!A:A,products!B:B,"")</f>
        <v>GTX</v>
      </c>
      <c r="I4894" t="s">
        <v>208</v>
      </c>
      <c r="J4894" t="str">
        <f>_xlfn.XLOOKUP(I4894,accounts!A:A,accounts!B:B,"")</f>
        <v>software</v>
      </c>
      <c r="K4894" t="str">
        <f>_xlfn.XLOOKUP(I4894,accounts!A:A,accounts!F:F,"")</f>
        <v>Mid-Market</v>
      </c>
      <c r="L4894" t="s">
        <v>81</v>
      </c>
      <c r="M4894" t="s">
        <v>9040</v>
      </c>
      <c r="N4894" t="s">
        <v>9045</v>
      </c>
      <c r="O4894" s="1">
        <v>42934</v>
      </c>
      <c r="P4894" s="1">
        <v>42952</v>
      </c>
      <c r="Q4894" s="5">
        <f>_xlfn.XLOOKUP(G4894,products!A:A,products!C:C,"")</f>
        <v>550</v>
      </c>
      <c r="R4894">
        <v>21</v>
      </c>
      <c r="S4894" s="5">
        <f t="shared" si="76"/>
        <v>11550</v>
      </c>
    </row>
    <row r="4895" spans="1:19" x14ac:dyDescent="0.2">
      <c r="A4895" t="s">
        <v>5040</v>
      </c>
      <c r="B4895" t="s">
        <v>9026</v>
      </c>
      <c r="C4895" t="s">
        <v>15</v>
      </c>
      <c r="D4895" t="str">
        <f>_xlfn.XLOOKUP(C4895,sales_teams!A:A,sales_teams!B:B,"")</f>
        <v>C486814</v>
      </c>
      <c r="E4895" t="str">
        <f>_xlfn.XLOOKUP(C4895,sales_teams!A:A,sales_teams!C:C,"")</f>
        <v>Melvin Marxen</v>
      </c>
      <c r="F4895" t="str">
        <f>_xlfn.XLOOKUP(C4895,sales_teams!A:A,sales_teams!D:D,"")</f>
        <v>Central</v>
      </c>
      <c r="G4895" t="s">
        <v>8951</v>
      </c>
      <c r="H4895" t="str">
        <f>_xlfn.XLOOKUP(G4895,products!A:A,products!B:B,"")</f>
        <v>GTX</v>
      </c>
      <c r="I4895" t="s">
        <v>146</v>
      </c>
      <c r="J4895" t="str">
        <f>_xlfn.XLOOKUP(I4895,accounts!A:A,accounts!B:B,"")</f>
        <v>technolgy</v>
      </c>
      <c r="K4895" t="str">
        <f>_xlfn.XLOOKUP(I4895,accounts!A:A,accounts!F:F,"")</f>
        <v>Mid-Market</v>
      </c>
      <c r="L4895" t="s">
        <v>81</v>
      </c>
      <c r="M4895" t="s">
        <v>9040</v>
      </c>
      <c r="N4895" t="s">
        <v>9045</v>
      </c>
      <c r="O4895" s="1">
        <v>42934</v>
      </c>
      <c r="P4895" s="1">
        <v>42977</v>
      </c>
      <c r="Q4895" s="5">
        <f>_xlfn.XLOOKUP(G4895,products!A:A,products!C:C,"")</f>
        <v>4821</v>
      </c>
      <c r="R4895">
        <v>45</v>
      </c>
      <c r="S4895" s="5">
        <f t="shared" si="76"/>
        <v>216945</v>
      </c>
    </row>
    <row r="4896" spans="1:19" x14ac:dyDescent="0.2">
      <c r="A4896" t="s">
        <v>5041</v>
      </c>
      <c r="B4896" t="s">
        <v>9025</v>
      </c>
      <c r="C4896" t="s">
        <v>15</v>
      </c>
      <c r="D4896" t="str">
        <f>_xlfn.XLOOKUP(C4896,sales_teams!A:A,sales_teams!B:B,"")</f>
        <v>C486814</v>
      </c>
      <c r="E4896" t="str">
        <f>_xlfn.XLOOKUP(C4896,sales_teams!A:A,sales_teams!C:C,"")</f>
        <v>Melvin Marxen</v>
      </c>
      <c r="F4896" t="str">
        <f>_xlfn.XLOOKUP(C4896,sales_teams!A:A,sales_teams!D:D,"")</f>
        <v>Central</v>
      </c>
      <c r="G4896" t="s">
        <v>60</v>
      </c>
      <c r="H4896" t="str">
        <f>_xlfn.XLOOKUP(G4896,products!A:A,products!B:B,"")</f>
        <v>MG</v>
      </c>
      <c r="I4896" t="s">
        <v>117</v>
      </c>
      <c r="J4896" t="str">
        <f>_xlfn.XLOOKUP(I4896,accounts!A:A,accounts!B:B,"")</f>
        <v>marketing</v>
      </c>
      <c r="K4896" t="str">
        <f>_xlfn.XLOOKUP(I4896,accounts!A:A,accounts!F:F,"")</f>
        <v>Mid-Market</v>
      </c>
      <c r="L4896" t="s">
        <v>81</v>
      </c>
      <c r="M4896" t="s">
        <v>9037</v>
      </c>
      <c r="N4896" t="s">
        <v>9041</v>
      </c>
      <c r="O4896" s="1">
        <v>42934</v>
      </c>
      <c r="P4896" s="1">
        <v>42942</v>
      </c>
      <c r="Q4896" s="5">
        <f>_xlfn.XLOOKUP(G4896,products!A:A,products!C:C,"")</f>
        <v>55</v>
      </c>
      <c r="R4896">
        <v>1</v>
      </c>
      <c r="S4896" s="5">
        <f t="shared" si="76"/>
        <v>55</v>
      </c>
    </row>
    <row r="4897" spans="1:19" x14ac:dyDescent="0.2">
      <c r="A4897" t="s">
        <v>5042</v>
      </c>
      <c r="B4897" t="s">
        <v>9028</v>
      </c>
      <c r="C4897" t="s">
        <v>15</v>
      </c>
      <c r="D4897" t="str">
        <f>_xlfn.XLOOKUP(C4897,sales_teams!A:A,sales_teams!B:B,"")</f>
        <v>C486814</v>
      </c>
      <c r="E4897" t="str">
        <f>_xlfn.XLOOKUP(C4897,sales_teams!A:A,sales_teams!C:C,"")</f>
        <v>Melvin Marxen</v>
      </c>
      <c r="F4897" t="str">
        <f>_xlfn.XLOOKUP(C4897,sales_teams!A:A,sales_teams!D:D,"")</f>
        <v>Central</v>
      </c>
      <c r="G4897" t="s">
        <v>54</v>
      </c>
      <c r="H4897" t="str">
        <f>_xlfn.XLOOKUP(G4897,products!A:A,products!B:B,"")</f>
        <v>GTX</v>
      </c>
      <c r="I4897" t="s">
        <v>93</v>
      </c>
      <c r="J4897" t="str">
        <f>_xlfn.XLOOKUP(I4897,accounts!A:A,accounts!B:B,"")</f>
        <v>telecommunications</v>
      </c>
      <c r="K4897" t="str">
        <f>_xlfn.XLOOKUP(I4897,accounts!A:A,accounts!F:F,"")</f>
        <v>Enterprise</v>
      </c>
      <c r="L4897" t="s">
        <v>56</v>
      </c>
      <c r="M4897" t="s">
        <v>9031</v>
      </c>
      <c r="N4897" t="s">
        <v>9042</v>
      </c>
      <c r="O4897" s="1">
        <v>42934</v>
      </c>
      <c r="P4897" s="1">
        <v>42935</v>
      </c>
      <c r="Q4897" s="5">
        <f>_xlfn.XLOOKUP(G4897,products!A:A,products!C:C,"")</f>
        <v>1096</v>
      </c>
      <c r="R4897">
        <v>31</v>
      </c>
      <c r="S4897" s="5">
        <f t="shared" si="76"/>
        <v>33976</v>
      </c>
    </row>
    <row r="4898" spans="1:19" x14ac:dyDescent="0.2">
      <c r="A4898" t="s">
        <v>5043</v>
      </c>
      <c r="B4898" t="s">
        <v>9025</v>
      </c>
      <c r="C4898" t="s">
        <v>15</v>
      </c>
      <c r="D4898" t="str">
        <f>_xlfn.XLOOKUP(C4898,sales_teams!A:A,sales_teams!B:B,"")</f>
        <v>C486814</v>
      </c>
      <c r="E4898" t="str">
        <f>_xlfn.XLOOKUP(C4898,sales_teams!A:A,sales_teams!C:C,"")</f>
        <v>Melvin Marxen</v>
      </c>
      <c r="F4898" t="str">
        <f>_xlfn.XLOOKUP(C4898,sales_teams!A:A,sales_teams!D:D,"")</f>
        <v>Central</v>
      </c>
      <c r="G4898" t="s">
        <v>75</v>
      </c>
      <c r="H4898" t="str">
        <f>_xlfn.XLOOKUP(G4898,products!A:A,products!B:B,"")</f>
        <v>MG</v>
      </c>
      <c r="I4898" t="s">
        <v>203</v>
      </c>
      <c r="J4898" t="str">
        <f>_xlfn.XLOOKUP(I4898,accounts!A:A,accounts!B:B,"")</f>
        <v>employment</v>
      </c>
      <c r="K4898" t="str">
        <f>_xlfn.XLOOKUP(I4898,accounts!A:A,accounts!F:F,"")</f>
        <v>SMB</v>
      </c>
      <c r="L4898" t="s">
        <v>56</v>
      </c>
      <c r="M4898" t="s">
        <v>9032</v>
      </c>
      <c r="N4898" t="s">
        <v>9041</v>
      </c>
      <c r="O4898" s="1">
        <v>42934</v>
      </c>
      <c r="P4898" s="1">
        <v>42981</v>
      </c>
      <c r="Q4898" s="5">
        <f>_xlfn.XLOOKUP(G4898,products!A:A,products!C:C,"")</f>
        <v>3393</v>
      </c>
      <c r="R4898">
        <v>40</v>
      </c>
      <c r="S4898" s="5">
        <f t="shared" si="76"/>
        <v>135720</v>
      </c>
    </row>
    <row r="4899" spans="1:19" x14ac:dyDescent="0.2">
      <c r="A4899" t="s">
        <v>5044</v>
      </c>
      <c r="B4899" t="s">
        <v>9025</v>
      </c>
      <c r="C4899" t="s">
        <v>38</v>
      </c>
      <c r="D4899" t="str">
        <f>_xlfn.XLOOKUP(C4899,sales_teams!A:A,sales_teams!B:B,"")</f>
        <v>W172727</v>
      </c>
      <c r="E4899" t="str">
        <f>_xlfn.XLOOKUP(C4899,sales_teams!A:A,sales_teams!C:C,"")</f>
        <v>Celia Rouche</v>
      </c>
      <c r="F4899" t="str">
        <f>_xlfn.XLOOKUP(C4899,sales_teams!A:A,sales_teams!D:D,"")</f>
        <v>West</v>
      </c>
      <c r="G4899" t="s">
        <v>60</v>
      </c>
      <c r="H4899" t="str">
        <f>_xlfn.XLOOKUP(G4899,products!A:A,products!B:B,"")</f>
        <v>MG</v>
      </c>
      <c r="I4899" t="s">
        <v>233</v>
      </c>
      <c r="J4899" t="str">
        <f>_xlfn.XLOOKUP(I4899,accounts!A:A,accounts!B:B,"")</f>
        <v>medical</v>
      </c>
      <c r="K4899" t="str">
        <f>_xlfn.XLOOKUP(I4899,accounts!A:A,accounts!F:F,"")</f>
        <v>SMB</v>
      </c>
      <c r="L4899" t="s">
        <v>81</v>
      </c>
      <c r="M4899" t="s">
        <v>9036</v>
      </c>
      <c r="N4899" t="s">
        <v>9041</v>
      </c>
      <c r="O4899" s="1">
        <v>42934</v>
      </c>
      <c r="P4899" s="1">
        <v>42947</v>
      </c>
      <c r="Q4899" s="5">
        <f>_xlfn.XLOOKUP(G4899,products!A:A,products!C:C,"")</f>
        <v>55</v>
      </c>
      <c r="R4899">
        <v>30</v>
      </c>
      <c r="S4899" s="5">
        <f t="shared" si="76"/>
        <v>1650</v>
      </c>
    </row>
    <row r="4900" spans="1:19" x14ac:dyDescent="0.2">
      <c r="A4900" t="s">
        <v>5045</v>
      </c>
      <c r="B4900" t="s">
        <v>9027</v>
      </c>
      <c r="C4900" t="s">
        <v>38</v>
      </c>
      <c r="D4900" t="str">
        <f>_xlfn.XLOOKUP(C4900,sales_teams!A:A,sales_teams!B:B,"")</f>
        <v>W172727</v>
      </c>
      <c r="E4900" t="str">
        <f>_xlfn.XLOOKUP(C4900,sales_teams!A:A,sales_teams!C:C,"")</f>
        <v>Celia Rouche</v>
      </c>
      <c r="F4900" t="str">
        <f>_xlfn.XLOOKUP(C4900,sales_teams!A:A,sales_teams!D:D,"")</f>
        <v>West</v>
      </c>
      <c r="G4900" t="s">
        <v>62</v>
      </c>
      <c r="H4900" t="str">
        <f>_xlfn.XLOOKUP(G4900,products!A:A,products!B:B,"")</f>
        <v>GTX</v>
      </c>
      <c r="I4900" t="s">
        <v>106</v>
      </c>
      <c r="J4900" t="str">
        <f>_xlfn.XLOOKUP(I4900,accounts!A:A,accounts!B:B,"")</f>
        <v>entertainment</v>
      </c>
      <c r="K4900" t="str">
        <f>_xlfn.XLOOKUP(I4900,accounts!A:A,accounts!F:F,"")</f>
        <v>SMB</v>
      </c>
      <c r="L4900" t="s">
        <v>56</v>
      </c>
      <c r="M4900" t="s">
        <v>9033</v>
      </c>
      <c r="N4900" t="s">
        <v>9043</v>
      </c>
      <c r="O4900" s="1">
        <v>42934</v>
      </c>
      <c r="P4900" s="1">
        <v>42944</v>
      </c>
      <c r="Q4900" s="5">
        <f>_xlfn.XLOOKUP(G4900,products!A:A,products!C:C,"")</f>
        <v>550</v>
      </c>
      <c r="R4900">
        <v>30</v>
      </c>
      <c r="S4900" s="5">
        <f t="shared" si="76"/>
        <v>16500</v>
      </c>
    </row>
    <row r="4901" spans="1:19" x14ac:dyDescent="0.2">
      <c r="A4901" t="s">
        <v>5046</v>
      </c>
      <c r="B4901" t="s">
        <v>9025</v>
      </c>
      <c r="C4901" t="s">
        <v>22</v>
      </c>
      <c r="D4901" t="str">
        <f>_xlfn.XLOOKUP(C4901,sales_teams!A:A,sales_teams!B:B,"")</f>
        <v>E86134</v>
      </c>
      <c r="E4901" t="str">
        <f>_xlfn.XLOOKUP(C4901,sales_teams!A:A,sales_teams!C:C,"")</f>
        <v>Cara Losch</v>
      </c>
      <c r="F4901" t="str">
        <f>_xlfn.XLOOKUP(C4901,sales_teams!A:A,sales_teams!D:D,"")</f>
        <v>East</v>
      </c>
      <c r="G4901" t="s">
        <v>83</v>
      </c>
      <c r="H4901" t="str">
        <f>_xlfn.XLOOKUP(G4901,products!A:A,products!B:B,"")</f>
        <v>GTX</v>
      </c>
      <c r="I4901" t="s">
        <v>95</v>
      </c>
      <c r="J4901" t="str">
        <f>_xlfn.XLOOKUP(I4901,accounts!A:A,accounts!B:B,"")</f>
        <v>entertainment</v>
      </c>
      <c r="K4901" t="str">
        <f>_xlfn.XLOOKUP(I4901,accounts!A:A,accounts!F:F,"")</f>
        <v>Enterprise</v>
      </c>
      <c r="L4901" t="s">
        <v>81</v>
      </c>
      <c r="M4901" t="s">
        <v>9039</v>
      </c>
      <c r="N4901" t="s">
        <v>9042</v>
      </c>
      <c r="O4901" s="1">
        <v>42934</v>
      </c>
      <c r="P4901" s="1">
        <v>42946</v>
      </c>
      <c r="Q4901" s="5">
        <f>_xlfn.XLOOKUP(G4901,products!A:A,products!C:C,"")</f>
        <v>5482</v>
      </c>
      <c r="R4901">
        <v>33</v>
      </c>
      <c r="S4901" s="5">
        <f t="shared" si="76"/>
        <v>180906</v>
      </c>
    </row>
    <row r="4902" spans="1:19" x14ac:dyDescent="0.2">
      <c r="A4902" t="s">
        <v>5047</v>
      </c>
      <c r="B4902" t="s">
        <v>9027</v>
      </c>
      <c r="C4902" t="s">
        <v>13</v>
      </c>
      <c r="D4902" t="str">
        <f>_xlfn.XLOOKUP(C4902,sales_teams!A:A,sales_teams!B:B,"")</f>
        <v>C130664</v>
      </c>
      <c r="E4902" t="str">
        <f>_xlfn.XLOOKUP(C4902,sales_teams!A:A,sales_teams!C:C,"")</f>
        <v>Melvin Marxen</v>
      </c>
      <c r="F4902" t="str">
        <f>_xlfn.XLOOKUP(C4902,sales_teams!A:A,sales_teams!D:D,"")</f>
        <v>Central</v>
      </c>
      <c r="G4902" t="s">
        <v>83</v>
      </c>
      <c r="H4902" t="str">
        <f>_xlfn.XLOOKUP(G4902,products!A:A,products!B:B,"")</f>
        <v>GTX</v>
      </c>
      <c r="I4902" t="s">
        <v>329</v>
      </c>
      <c r="J4902" t="str">
        <f>_xlfn.XLOOKUP(I4902,accounts!A:A,accounts!B:B,"")</f>
        <v>technolgy</v>
      </c>
      <c r="K4902" t="str">
        <f>_xlfn.XLOOKUP(I4902,accounts!A:A,accounts!F:F,"")</f>
        <v>Enterprise</v>
      </c>
      <c r="L4902" t="s">
        <v>81</v>
      </c>
      <c r="M4902" t="s">
        <v>9037</v>
      </c>
      <c r="N4902" t="s">
        <v>9041</v>
      </c>
      <c r="O4902" s="1">
        <v>42934</v>
      </c>
      <c r="P4902" s="1">
        <v>42939</v>
      </c>
      <c r="Q4902" s="5">
        <f>_xlfn.XLOOKUP(G4902,products!A:A,products!C:C,"")</f>
        <v>5482</v>
      </c>
      <c r="R4902">
        <v>26</v>
      </c>
      <c r="S4902" s="5">
        <f t="shared" si="76"/>
        <v>142532</v>
      </c>
    </row>
    <row r="4903" spans="1:19" x14ac:dyDescent="0.2">
      <c r="A4903" t="s">
        <v>5048</v>
      </c>
      <c r="B4903" t="s">
        <v>9026</v>
      </c>
      <c r="C4903" t="s">
        <v>13</v>
      </c>
      <c r="D4903" t="str">
        <f>_xlfn.XLOOKUP(C4903,sales_teams!A:A,sales_teams!B:B,"")</f>
        <v>C130664</v>
      </c>
      <c r="E4903" t="str">
        <f>_xlfn.XLOOKUP(C4903,sales_teams!A:A,sales_teams!C:C,"")</f>
        <v>Melvin Marxen</v>
      </c>
      <c r="F4903" t="str">
        <f>_xlfn.XLOOKUP(C4903,sales_teams!A:A,sales_teams!D:D,"")</f>
        <v>Central</v>
      </c>
      <c r="G4903" t="s">
        <v>83</v>
      </c>
      <c r="H4903" t="str">
        <f>_xlfn.XLOOKUP(G4903,products!A:A,products!B:B,"")</f>
        <v>GTX</v>
      </c>
      <c r="I4903" t="s">
        <v>332</v>
      </c>
      <c r="J4903" t="str">
        <f>_xlfn.XLOOKUP(I4903,accounts!A:A,accounts!B:B,"")</f>
        <v>marketing</v>
      </c>
      <c r="K4903" t="str">
        <f>_xlfn.XLOOKUP(I4903,accounts!A:A,accounts!F:F,"")</f>
        <v>Enterprise</v>
      </c>
      <c r="L4903" t="s">
        <v>81</v>
      </c>
      <c r="M4903" t="s">
        <v>9037</v>
      </c>
      <c r="N4903" t="s">
        <v>9042</v>
      </c>
      <c r="O4903" s="1">
        <v>42934</v>
      </c>
      <c r="P4903" s="1">
        <v>42954</v>
      </c>
      <c r="Q4903" s="5">
        <f>_xlfn.XLOOKUP(G4903,products!A:A,products!C:C,"")</f>
        <v>5482</v>
      </c>
      <c r="R4903">
        <v>40</v>
      </c>
      <c r="S4903" s="5">
        <f t="shared" si="76"/>
        <v>219280</v>
      </c>
    </row>
    <row r="4904" spans="1:19" x14ac:dyDescent="0.2">
      <c r="A4904" t="s">
        <v>5049</v>
      </c>
      <c r="B4904" t="s">
        <v>9025</v>
      </c>
      <c r="C4904" t="s">
        <v>13</v>
      </c>
      <c r="D4904" t="str">
        <f>_xlfn.XLOOKUP(C4904,sales_teams!A:A,sales_teams!B:B,"")</f>
        <v>C130664</v>
      </c>
      <c r="E4904" t="str">
        <f>_xlfn.XLOOKUP(C4904,sales_teams!A:A,sales_teams!C:C,"")</f>
        <v>Melvin Marxen</v>
      </c>
      <c r="F4904" t="str">
        <f>_xlfn.XLOOKUP(C4904,sales_teams!A:A,sales_teams!D:D,"")</f>
        <v>Central</v>
      </c>
      <c r="G4904" t="s">
        <v>75</v>
      </c>
      <c r="H4904" t="str">
        <f>_xlfn.XLOOKUP(G4904,products!A:A,products!B:B,"")</f>
        <v>MG</v>
      </c>
      <c r="I4904" t="s">
        <v>233</v>
      </c>
      <c r="J4904" t="str">
        <f>_xlfn.XLOOKUP(I4904,accounts!A:A,accounts!B:B,"")</f>
        <v>medical</v>
      </c>
      <c r="K4904" t="str">
        <f>_xlfn.XLOOKUP(I4904,accounts!A:A,accounts!F:F,"")</f>
        <v>SMB</v>
      </c>
      <c r="L4904" t="s">
        <v>56</v>
      </c>
      <c r="M4904" t="s">
        <v>9033</v>
      </c>
      <c r="N4904" t="s">
        <v>9042</v>
      </c>
      <c r="O4904" s="1">
        <v>42934</v>
      </c>
      <c r="P4904" s="1">
        <v>43005</v>
      </c>
      <c r="Q4904" s="5">
        <f>_xlfn.XLOOKUP(G4904,products!A:A,products!C:C,"")</f>
        <v>3393</v>
      </c>
      <c r="R4904">
        <v>39</v>
      </c>
      <c r="S4904" s="5">
        <f t="shared" si="76"/>
        <v>132327</v>
      </c>
    </row>
    <row r="4905" spans="1:19" x14ac:dyDescent="0.2">
      <c r="A4905" t="s">
        <v>5050</v>
      </c>
      <c r="B4905" t="s">
        <v>9026</v>
      </c>
      <c r="C4905" t="s">
        <v>36</v>
      </c>
      <c r="D4905" t="str">
        <f>_xlfn.XLOOKUP(C4905,sales_teams!A:A,sales_teams!B:B,"")</f>
        <v>W815792</v>
      </c>
      <c r="E4905" t="str">
        <f>_xlfn.XLOOKUP(C4905,sales_teams!A:A,sales_teams!C:C,"")</f>
        <v>Celia Rouche</v>
      </c>
      <c r="F4905" t="str">
        <f>_xlfn.XLOOKUP(C4905,sales_teams!A:A,sales_teams!D:D,"")</f>
        <v>West</v>
      </c>
      <c r="G4905" t="s">
        <v>75</v>
      </c>
      <c r="H4905" t="str">
        <f>_xlfn.XLOOKUP(G4905,products!A:A,products!B:B,"")</f>
        <v>MG</v>
      </c>
      <c r="I4905" t="s">
        <v>88</v>
      </c>
      <c r="J4905" t="str">
        <f>_xlfn.XLOOKUP(I4905,accounts!A:A,accounts!B:B,"")</f>
        <v>employment</v>
      </c>
      <c r="K4905" t="str">
        <f>_xlfn.XLOOKUP(I4905,accounts!A:A,accounts!F:F,"")</f>
        <v>Mid-Market</v>
      </c>
      <c r="L4905" t="s">
        <v>56</v>
      </c>
      <c r="M4905" t="s">
        <v>9032</v>
      </c>
      <c r="N4905" t="s">
        <v>9042</v>
      </c>
      <c r="O4905" s="1">
        <v>42934</v>
      </c>
      <c r="P4905" s="1">
        <v>42944</v>
      </c>
      <c r="Q4905" s="5">
        <f>_xlfn.XLOOKUP(G4905,products!A:A,products!C:C,"")</f>
        <v>3393</v>
      </c>
      <c r="R4905">
        <v>35</v>
      </c>
      <c r="S4905" s="5">
        <f t="shared" si="76"/>
        <v>118755</v>
      </c>
    </row>
    <row r="4906" spans="1:19" x14ac:dyDescent="0.2">
      <c r="A4906" t="s">
        <v>5051</v>
      </c>
      <c r="B4906" t="s">
        <v>9025</v>
      </c>
      <c r="C4906" t="s">
        <v>40</v>
      </c>
      <c r="D4906" t="str">
        <f>_xlfn.XLOOKUP(C4906,sales_teams!A:A,sales_teams!B:B,"")</f>
        <v>W249222</v>
      </c>
      <c r="E4906" t="str">
        <f>_xlfn.XLOOKUP(C4906,sales_teams!A:A,sales_teams!C:C,"")</f>
        <v>Summer Sewald</v>
      </c>
      <c r="F4906" t="str">
        <f>_xlfn.XLOOKUP(C4906,sales_teams!A:A,sales_teams!D:D,"")</f>
        <v>West</v>
      </c>
      <c r="G4906" t="s">
        <v>75</v>
      </c>
      <c r="H4906" t="str">
        <f>_xlfn.XLOOKUP(G4906,products!A:A,products!B:B,"")</f>
        <v>MG</v>
      </c>
      <c r="J4906">
        <f>_xlfn.XLOOKUP(I4906,accounts!A:A,accounts!B:B,"")</f>
        <v>0</v>
      </c>
      <c r="K4906">
        <f>_xlfn.XLOOKUP(I4906,accounts!A:A,accounts!F:F,"")</f>
        <v>0</v>
      </c>
      <c r="L4906" t="s">
        <v>76</v>
      </c>
      <c r="N4906" t="s">
        <v>9044</v>
      </c>
      <c r="O4906" s="1">
        <v>42934</v>
      </c>
      <c r="Q4906" s="5">
        <f>_xlfn.XLOOKUP(G4906,products!A:A,products!C:C,"")</f>
        <v>3393</v>
      </c>
      <c r="R4906">
        <v>40</v>
      </c>
      <c r="S4906" s="5">
        <f t="shared" si="76"/>
        <v>135720</v>
      </c>
    </row>
    <row r="4907" spans="1:19" x14ac:dyDescent="0.2">
      <c r="A4907" t="s">
        <v>5052</v>
      </c>
      <c r="B4907" t="s">
        <v>9027</v>
      </c>
      <c r="C4907" t="s">
        <v>40</v>
      </c>
      <c r="D4907" t="str">
        <f>_xlfn.XLOOKUP(C4907,sales_teams!A:A,sales_teams!B:B,"")</f>
        <v>W249222</v>
      </c>
      <c r="E4907" t="str">
        <f>_xlfn.XLOOKUP(C4907,sales_teams!A:A,sales_teams!C:C,"")</f>
        <v>Summer Sewald</v>
      </c>
      <c r="F4907" t="str">
        <f>_xlfn.XLOOKUP(C4907,sales_teams!A:A,sales_teams!D:D,"")</f>
        <v>West</v>
      </c>
      <c r="G4907" t="s">
        <v>83</v>
      </c>
      <c r="H4907" t="str">
        <f>_xlfn.XLOOKUP(G4907,products!A:A,products!B:B,"")</f>
        <v>GTX</v>
      </c>
      <c r="I4907" t="s">
        <v>184</v>
      </c>
      <c r="J4907" t="str">
        <f>_xlfn.XLOOKUP(I4907,accounts!A:A,accounts!B:B,"")</f>
        <v>entertainment</v>
      </c>
      <c r="K4907" t="str">
        <f>_xlfn.XLOOKUP(I4907,accounts!A:A,accounts!F:F,"")</f>
        <v>SMB</v>
      </c>
      <c r="L4907" t="s">
        <v>56</v>
      </c>
      <c r="M4907" t="s">
        <v>9031</v>
      </c>
      <c r="N4907" t="s">
        <v>9042</v>
      </c>
      <c r="O4907" s="1">
        <v>42934</v>
      </c>
      <c r="P4907" s="1">
        <v>42943</v>
      </c>
      <c r="Q4907" s="5">
        <f>_xlfn.XLOOKUP(G4907,products!A:A,products!C:C,"")</f>
        <v>5482</v>
      </c>
      <c r="R4907">
        <v>24</v>
      </c>
      <c r="S4907" s="5">
        <f t="shared" si="76"/>
        <v>131568</v>
      </c>
    </row>
    <row r="4908" spans="1:19" x14ac:dyDescent="0.2">
      <c r="A4908" t="s">
        <v>5053</v>
      </c>
      <c r="B4908" t="s">
        <v>9026</v>
      </c>
      <c r="C4908" t="s">
        <v>12</v>
      </c>
      <c r="D4908" t="str">
        <f>_xlfn.XLOOKUP(C4908,sales_teams!A:A,sales_teams!B:B,"")</f>
        <v>C234392</v>
      </c>
      <c r="E4908" t="str">
        <f>_xlfn.XLOOKUP(C4908,sales_teams!A:A,sales_teams!C:C,"")</f>
        <v>Melvin Marxen</v>
      </c>
      <c r="F4908" t="str">
        <f>_xlfn.XLOOKUP(C4908,sales_teams!A:A,sales_teams!D:D,"")</f>
        <v>Central</v>
      </c>
      <c r="G4908" t="s">
        <v>83</v>
      </c>
      <c r="H4908" t="str">
        <f>_xlfn.XLOOKUP(G4908,products!A:A,products!B:B,"")</f>
        <v>GTX</v>
      </c>
      <c r="I4908" t="s">
        <v>228</v>
      </c>
      <c r="J4908" t="str">
        <f>_xlfn.XLOOKUP(I4908,accounts!A:A,accounts!B:B,"")</f>
        <v>technolgy</v>
      </c>
      <c r="K4908" t="str">
        <f>_xlfn.XLOOKUP(I4908,accounts!A:A,accounts!F:F,"")</f>
        <v>Mid-Market</v>
      </c>
      <c r="L4908" t="s">
        <v>56</v>
      </c>
      <c r="M4908" t="s">
        <v>9034</v>
      </c>
      <c r="N4908" t="s">
        <v>9043</v>
      </c>
      <c r="O4908" s="1">
        <v>42934</v>
      </c>
      <c r="P4908" s="1">
        <v>42942</v>
      </c>
      <c r="Q4908" s="5">
        <f>_xlfn.XLOOKUP(G4908,products!A:A,products!C:C,"")</f>
        <v>5482</v>
      </c>
      <c r="R4908">
        <v>39</v>
      </c>
      <c r="S4908" s="5">
        <f t="shared" si="76"/>
        <v>213798</v>
      </c>
    </row>
    <row r="4909" spans="1:19" x14ac:dyDescent="0.2">
      <c r="A4909" t="s">
        <v>5054</v>
      </c>
      <c r="B4909" t="s">
        <v>9027</v>
      </c>
      <c r="C4909" t="s">
        <v>45</v>
      </c>
      <c r="D4909" t="str">
        <f>_xlfn.XLOOKUP(C4909,sales_teams!A:A,sales_teams!B:B,"")</f>
        <v>W960943</v>
      </c>
      <c r="E4909" t="str">
        <f>_xlfn.XLOOKUP(C4909,sales_teams!A:A,sales_teams!C:C,"")</f>
        <v>Summer Sewald</v>
      </c>
      <c r="F4909" t="str">
        <f>_xlfn.XLOOKUP(C4909,sales_teams!A:A,sales_teams!D:D,"")</f>
        <v>West</v>
      </c>
      <c r="G4909" t="s">
        <v>54</v>
      </c>
      <c r="H4909" t="str">
        <f>_xlfn.XLOOKUP(G4909,products!A:A,products!B:B,"")</f>
        <v>GTX</v>
      </c>
      <c r="J4909">
        <f>_xlfn.XLOOKUP(I4909,accounts!A:A,accounts!B:B,"")</f>
        <v>0</v>
      </c>
      <c r="K4909">
        <f>_xlfn.XLOOKUP(I4909,accounts!A:A,accounts!F:F,"")</f>
        <v>0</v>
      </c>
      <c r="L4909" t="s">
        <v>76</v>
      </c>
      <c r="N4909" t="s">
        <v>9044</v>
      </c>
      <c r="O4909" s="1">
        <v>42934</v>
      </c>
      <c r="Q4909" s="5">
        <f>_xlfn.XLOOKUP(G4909,products!A:A,products!C:C,"")</f>
        <v>1096</v>
      </c>
      <c r="R4909">
        <v>21</v>
      </c>
      <c r="S4909" s="5">
        <f t="shared" si="76"/>
        <v>23016</v>
      </c>
    </row>
    <row r="4910" spans="1:19" x14ac:dyDescent="0.2">
      <c r="A4910" t="s">
        <v>5055</v>
      </c>
      <c r="B4910" t="s">
        <v>9025</v>
      </c>
      <c r="C4910" t="s">
        <v>9</v>
      </c>
      <c r="D4910" t="str">
        <f>_xlfn.XLOOKUP(C4910,sales_teams!A:A,sales_teams!B:B,"")</f>
        <v>C62195</v>
      </c>
      <c r="E4910" t="str">
        <f>_xlfn.XLOOKUP(C4910,sales_teams!A:A,sales_teams!C:C,"")</f>
        <v>Dustin Brinkmann</v>
      </c>
      <c r="F4910" t="str">
        <f>_xlfn.XLOOKUP(C4910,sales_teams!A:A,sales_teams!D:D,"")</f>
        <v>Central</v>
      </c>
      <c r="G4910" t="s">
        <v>83</v>
      </c>
      <c r="H4910" t="str">
        <f>_xlfn.XLOOKUP(G4910,products!A:A,products!B:B,"")</f>
        <v>GTX</v>
      </c>
      <c r="I4910" t="s">
        <v>506</v>
      </c>
      <c r="J4910" t="str">
        <f>_xlfn.XLOOKUP(I4910,accounts!A:A,accounts!B:B,"")</f>
        <v>retail</v>
      </c>
      <c r="K4910" t="str">
        <f>_xlfn.XLOOKUP(I4910,accounts!A:A,accounts!F:F,"")</f>
        <v>Mid-Market</v>
      </c>
      <c r="L4910" t="s">
        <v>81</v>
      </c>
      <c r="M4910" t="s">
        <v>9037</v>
      </c>
      <c r="N4910" t="s">
        <v>9043</v>
      </c>
      <c r="O4910" s="1">
        <v>42934</v>
      </c>
      <c r="P4910" s="1">
        <v>42935</v>
      </c>
      <c r="Q4910" s="5">
        <f>_xlfn.XLOOKUP(G4910,products!A:A,products!C:C,"")</f>
        <v>5482</v>
      </c>
      <c r="R4910">
        <v>19</v>
      </c>
      <c r="S4910" s="5">
        <f t="shared" si="76"/>
        <v>104158</v>
      </c>
    </row>
    <row r="4911" spans="1:19" x14ac:dyDescent="0.2">
      <c r="A4911" t="s">
        <v>5056</v>
      </c>
      <c r="B4911" t="s">
        <v>9025</v>
      </c>
      <c r="C4911" t="s">
        <v>9</v>
      </c>
      <c r="D4911" t="str">
        <f>_xlfn.XLOOKUP(C4911,sales_teams!A:A,sales_teams!B:B,"")</f>
        <v>C62195</v>
      </c>
      <c r="E4911" t="str">
        <f>_xlfn.XLOOKUP(C4911,sales_teams!A:A,sales_teams!C:C,"")</f>
        <v>Dustin Brinkmann</v>
      </c>
      <c r="F4911" t="str">
        <f>_xlfn.XLOOKUP(C4911,sales_teams!A:A,sales_teams!D:D,"")</f>
        <v>Central</v>
      </c>
      <c r="G4911" t="s">
        <v>62</v>
      </c>
      <c r="H4911" t="str">
        <f>_xlfn.XLOOKUP(G4911,products!A:A,products!B:B,"")</f>
        <v>GTX</v>
      </c>
      <c r="I4911" t="s">
        <v>80</v>
      </c>
      <c r="J4911" t="str">
        <f>_xlfn.XLOOKUP(I4911,accounts!A:A,accounts!B:B,"")</f>
        <v>retail</v>
      </c>
      <c r="K4911" t="str">
        <f>_xlfn.XLOOKUP(I4911,accounts!A:A,accounts!F:F,"")</f>
        <v>Mid-Market</v>
      </c>
      <c r="L4911" t="s">
        <v>56</v>
      </c>
      <c r="M4911" t="s">
        <v>9031</v>
      </c>
      <c r="N4911" t="s">
        <v>9042</v>
      </c>
      <c r="O4911" s="1">
        <v>42934</v>
      </c>
      <c r="P4911" s="1">
        <v>42944</v>
      </c>
      <c r="Q4911" s="5">
        <f>_xlfn.XLOOKUP(G4911,products!A:A,products!C:C,"")</f>
        <v>550</v>
      </c>
      <c r="R4911">
        <v>6</v>
      </c>
      <c r="S4911" s="5">
        <f t="shared" si="76"/>
        <v>3300</v>
      </c>
    </row>
    <row r="4912" spans="1:19" x14ac:dyDescent="0.2">
      <c r="A4912" t="s">
        <v>5057</v>
      </c>
      <c r="B4912" t="s">
        <v>9025</v>
      </c>
      <c r="C4912" t="s">
        <v>14</v>
      </c>
      <c r="D4912" t="str">
        <f>_xlfn.XLOOKUP(C4912,sales_teams!A:A,sales_teams!B:B,"")</f>
        <v>C961860</v>
      </c>
      <c r="E4912" t="str">
        <f>_xlfn.XLOOKUP(C4912,sales_teams!A:A,sales_teams!C:C,"")</f>
        <v>Melvin Marxen</v>
      </c>
      <c r="F4912" t="str">
        <f>_xlfn.XLOOKUP(C4912,sales_teams!A:A,sales_teams!D:D,"")</f>
        <v>Central</v>
      </c>
      <c r="G4912" t="s">
        <v>62</v>
      </c>
      <c r="H4912" t="str">
        <f>_xlfn.XLOOKUP(G4912,products!A:A,products!B:B,"")</f>
        <v>GTX</v>
      </c>
      <c r="I4912" t="s">
        <v>133</v>
      </c>
      <c r="J4912" t="str">
        <f>_xlfn.XLOOKUP(I4912,accounts!A:A,accounts!B:B,"")</f>
        <v>finance</v>
      </c>
      <c r="K4912" t="str">
        <f>_xlfn.XLOOKUP(I4912,accounts!A:A,accounts!F:F,"")</f>
        <v>Mid-Market</v>
      </c>
      <c r="L4912" t="s">
        <v>81</v>
      </c>
      <c r="M4912" t="s">
        <v>9040</v>
      </c>
      <c r="N4912" t="s">
        <v>9045</v>
      </c>
      <c r="O4912" s="1">
        <v>42934</v>
      </c>
      <c r="P4912" s="1">
        <v>42944</v>
      </c>
      <c r="Q4912" s="5">
        <f>_xlfn.XLOOKUP(G4912,products!A:A,products!C:C,"")</f>
        <v>550</v>
      </c>
      <c r="R4912">
        <v>6</v>
      </c>
      <c r="S4912" s="5">
        <f t="shared" si="76"/>
        <v>3300</v>
      </c>
    </row>
    <row r="4913" spans="1:19" x14ac:dyDescent="0.2">
      <c r="A4913" t="s">
        <v>5058</v>
      </c>
      <c r="B4913" t="s">
        <v>9027</v>
      </c>
      <c r="C4913" t="s">
        <v>21</v>
      </c>
      <c r="D4913" t="str">
        <f>_xlfn.XLOOKUP(C4913,sales_teams!A:A,sales_teams!B:B,"")</f>
        <v>E777204</v>
      </c>
      <c r="E4913" t="str">
        <f>_xlfn.XLOOKUP(C4913,sales_teams!A:A,sales_teams!C:C,"")</f>
        <v>Cara Losch</v>
      </c>
      <c r="F4913" t="str">
        <f>_xlfn.XLOOKUP(C4913,sales_teams!A:A,sales_teams!D:D,"")</f>
        <v>East</v>
      </c>
      <c r="G4913" t="s">
        <v>62</v>
      </c>
      <c r="H4913" t="str">
        <f>_xlfn.XLOOKUP(G4913,products!A:A,products!B:B,"")</f>
        <v>GTX</v>
      </c>
      <c r="I4913" t="s">
        <v>172</v>
      </c>
      <c r="J4913" t="str">
        <f>_xlfn.XLOOKUP(I4913,accounts!A:A,accounts!B:B,"")</f>
        <v>software</v>
      </c>
      <c r="K4913" t="str">
        <f>_xlfn.XLOOKUP(I4913,accounts!A:A,accounts!F:F,"")</f>
        <v>Enterprise</v>
      </c>
      <c r="L4913" t="s">
        <v>81</v>
      </c>
      <c r="M4913" t="s">
        <v>9036</v>
      </c>
      <c r="N4913" t="s">
        <v>9045</v>
      </c>
      <c r="O4913" s="1">
        <v>42934</v>
      </c>
      <c r="P4913" s="1">
        <v>42942</v>
      </c>
      <c r="Q4913" s="5">
        <f>_xlfn.XLOOKUP(G4913,products!A:A,products!C:C,"")</f>
        <v>550</v>
      </c>
      <c r="R4913">
        <v>45</v>
      </c>
      <c r="S4913" s="5">
        <f t="shared" si="76"/>
        <v>24750</v>
      </c>
    </row>
    <row r="4914" spans="1:19" x14ac:dyDescent="0.2">
      <c r="A4914" t="s">
        <v>5059</v>
      </c>
      <c r="B4914" t="s">
        <v>9027</v>
      </c>
      <c r="C4914" t="s">
        <v>32</v>
      </c>
      <c r="D4914" t="str">
        <f>_xlfn.XLOOKUP(C4914,sales_teams!A:A,sales_teams!B:B,"")</f>
        <v>W975078</v>
      </c>
      <c r="E4914" t="str">
        <f>_xlfn.XLOOKUP(C4914,sales_teams!A:A,sales_teams!C:C,"")</f>
        <v>Celia Rouche</v>
      </c>
      <c r="F4914" t="str">
        <f>_xlfn.XLOOKUP(C4914,sales_teams!A:A,sales_teams!D:D,"")</f>
        <v>West</v>
      </c>
      <c r="G4914" t="s">
        <v>60</v>
      </c>
      <c r="H4914" t="str">
        <f>_xlfn.XLOOKUP(G4914,products!A:A,products!B:B,"")</f>
        <v>MG</v>
      </c>
      <c r="I4914" t="s">
        <v>215</v>
      </c>
      <c r="J4914" t="str">
        <f>_xlfn.XLOOKUP(I4914,accounts!A:A,accounts!B:B,"")</f>
        <v>technolgy</v>
      </c>
      <c r="K4914" t="str">
        <f>_xlfn.XLOOKUP(I4914,accounts!A:A,accounts!F:F,"")</f>
        <v>Enterprise</v>
      </c>
      <c r="L4914" t="s">
        <v>81</v>
      </c>
      <c r="M4914" t="s">
        <v>9039</v>
      </c>
      <c r="N4914" t="s">
        <v>9042</v>
      </c>
      <c r="O4914" s="1">
        <v>42934</v>
      </c>
      <c r="P4914" s="1">
        <v>42941</v>
      </c>
      <c r="Q4914" s="5">
        <f>_xlfn.XLOOKUP(G4914,products!A:A,products!C:C,"")</f>
        <v>55</v>
      </c>
      <c r="R4914">
        <v>23</v>
      </c>
      <c r="S4914" s="5">
        <f t="shared" si="76"/>
        <v>1265</v>
      </c>
    </row>
    <row r="4915" spans="1:19" x14ac:dyDescent="0.2">
      <c r="A4915" t="s">
        <v>5060</v>
      </c>
      <c r="B4915" t="s">
        <v>9025</v>
      </c>
      <c r="C4915" t="s">
        <v>32</v>
      </c>
      <c r="D4915" t="str">
        <f>_xlfn.XLOOKUP(C4915,sales_teams!A:A,sales_teams!B:B,"")</f>
        <v>W975078</v>
      </c>
      <c r="E4915" t="str">
        <f>_xlfn.XLOOKUP(C4915,sales_teams!A:A,sales_teams!C:C,"")</f>
        <v>Celia Rouche</v>
      </c>
      <c r="F4915" t="str">
        <f>_xlfn.XLOOKUP(C4915,sales_teams!A:A,sales_teams!D:D,"")</f>
        <v>West</v>
      </c>
      <c r="G4915" t="s">
        <v>83</v>
      </c>
      <c r="H4915" t="str">
        <f>_xlfn.XLOOKUP(G4915,products!A:A,products!B:B,"")</f>
        <v>GTX</v>
      </c>
      <c r="I4915" t="s">
        <v>86</v>
      </c>
      <c r="J4915" t="str">
        <f>_xlfn.XLOOKUP(I4915,accounts!A:A,accounts!B:B,"")</f>
        <v>telecommunications</v>
      </c>
      <c r="K4915" t="str">
        <f>_xlfn.XLOOKUP(I4915,accounts!A:A,accounts!F:F,"")</f>
        <v>Enterprise</v>
      </c>
      <c r="L4915" t="s">
        <v>56</v>
      </c>
      <c r="M4915" t="s">
        <v>9034</v>
      </c>
      <c r="N4915" t="s">
        <v>9042</v>
      </c>
      <c r="O4915" s="1">
        <v>42934</v>
      </c>
      <c r="P4915" s="1">
        <v>42943</v>
      </c>
      <c r="Q4915" s="5">
        <f>_xlfn.XLOOKUP(G4915,products!A:A,products!C:C,"")</f>
        <v>5482</v>
      </c>
      <c r="R4915">
        <v>38</v>
      </c>
      <c r="S4915" s="5">
        <f t="shared" si="76"/>
        <v>208316</v>
      </c>
    </row>
    <row r="4916" spans="1:19" x14ac:dyDescent="0.2">
      <c r="A4916" t="s">
        <v>5061</v>
      </c>
      <c r="B4916" t="s">
        <v>9027</v>
      </c>
      <c r="C4916" t="s">
        <v>32</v>
      </c>
      <c r="D4916" t="str">
        <f>_xlfn.XLOOKUP(C4916,sales_teams!A:A,sales_teams!B:B,"")</f>
        <v>W975078</v>
      </c>
      <c r="E4916" t="str">
        <f>_xlfn.XLOOKUP(C4916,sales_teams!A:A,sales_teams!C:C,"")</f>
        <v>Celia Rouche</v>
      </c>
      <c r="F4916" t="str">
        <f>_xlfn.XLOOKUP(C4916,sales_teams!A:A,sales_teams!D:D,"")</f>
        <v>West</v>
      </c>
      <c r="G4916" t="s">
        <v>75</v>
      </c>
      <c r="H4916" t="str">
        <f>_xlfn.XLOOKUP(G4916,products!A:A,products!B:B,"")</f>
        <v>MG</v>
      </c>
      <c r="I4916" t="s">
        <v>215</v>
      </c>
      <c r="J4916" t="str">
        <f>_xlfn.XLOOKUP(I4916,accounts!A:A,accounts!B:B,"")</f>
        <v>technolgy</v>
      </c>
      <c r="K4916" t="str">
        <f>_xlfn.XLOOKUP(I4916,accounts!A:A,accounts!F:F,"")</f>
        <v>Enterprise</v>
      </c>
      <c r="L4916" t="s">
        <v>56</v>
      </c>
      <c r="M4916" t="s">
        <v>9032</v>
      </c>
      <c r="N4916" t="s">
        <v>9041</v>
      </c>
      <c r="O4916" s="1">
        <v>42934</v>
      </c>
      <c r="P4916" s="1">
        <v>42944</v>
      </c>
      <c r="Q4916" s="5">
        <f>_xlfn.XLOOKUP(G4916,products!A:A,products!C:C,"")</f>
        <v>3393</v>
      </c>
      <c r="R4916">
        <v>23</v>
      </c>
      <c r="S4916" s="5">
        <f t="shared" si="76"/>
        <v>78039</v>
      </c>
    </row>
    <row r="4917" spans="1:19" x14ac:dyDescent="0.2">
      <c r="A4917" t="s">
        <v>5062</v>
      </c>
      <c r="B4917" t="s">
        <v>9025</v>
      </c>
      <c r="C4917" t="s">
        <v>17</v>
      </c>
      <c r="D4917" t="str">
        <f>_xlfn.XLOOKUP(C4917,sales_teams!A:A,sales_teams!B:B,"")</f>
        <v>E152967</v>
      </c>
      <c r="E4917" t="str">
        <f>_xlfn.XLOOKUP(C4917,sales_teams!A:A,sales_teams!C:C,"")</f>
        <v>Cara Losch</v>
      </c>
      <c r="F4917" t="str">
        <f>_xlfn.XLOOKUP(C4917,sales_teams!A:A,sales_teams!D:D,"")</f>
        <v>East</v>
      </c>
      <c r="G4917" t="s">
        <v>62</v>
      </c>
      <c r="H4917" t="str">
        <f>_xlfn.XLOOKUP(G4917,products!A:A,products!B:B,"")</f>
        <v>GTX</v>
      </c>
      <c r="J4917">
        <f>_xlfn.XLOOKUP(I4917,accounts!A:A,accounts!B:B,"")</f>
        <v>0</v>
      </c>
      <c r="K4917">
        <f>_xlfn.XLOOKUP(I4917,accounts!A:A,accounts!F:F,"")</f>
        <v>0</v>
      </c>
      <c r="L4917" t="s">
        <v>76</v>
      </c>
      <c r="N4917" t="s">
        <v>9044</v>
      </c>
      <c r="O4917" s="1">
        <v>42934</v>
      </c>
      <c r="Q4917" s="5">
        <f>_xlfn.XLOOKUP(G4917,products!A:A,products!C:C,"")</f>
        <v>550</v>
      </c>
      <c r="R4917">
        <v>44</v>
      </c>
      <c r="S4917" s="5">
        <f t="shared" si="76"/>
        <v>24200</v>
      </c>
    </row>
    <row r="4918" spans="1:19" x14ac:dyDescent="0.2">
      <c r="A4918" t="s">
        <v>5063</v>
      </c>
      <c r="B4918" t="s">
        <v>9025</v>
      </c>
      <c r="C4918" t="s">
        <v>17</v>
      </c>
      <c r="D4918" t="str">
        <f>_xlfn.XLOOKUP(C4918,sales_teams!A:A,sales_teams!B:B,"")</f>
        <v>E152967</v>
      </c>
      <c r="E4918" t="str">
        <f>_xlfn.XLOOKUP(C4918,sales_teams!A:A,sales_teams!C:C,"")</f>
        <v>Cara Losch</v>
      </c>
      <c r="F4918" t="str">
        <f>_xlfn.XLOOKUP(C4918,sales_teams!A:A,sales_teams!D:D,"")</f>
        <v>East</v>
      </c>
      <c r="G4918" t="s">
        <v>62</v>
      </c>
      <c r="H4918" t="str">
        <f>_xlfn.XLOOKUP(G4918,products!A:A,products!B:B,"")</f>
        <v>GTX</v>
      </c>
      <c r="I4918" t="s">
        <v>205</v>
      </c>
      <c r="J4918" t="str">
        <f>_xlfn.XLOOKUP(I4918,accounts!A:A,accounts!B:B,"")</f>
        <v>finance</v>
      </c>
      <c r="K4918" t="str">
        <f>_xlfn.XLOOKUP(I4918,accounts!A:A,accounts!F:F,"")</f>
        <v>Enterprise</v>
      </c>
      <c r="L4918" t="s">
        <v>56</v>
      </c>
      <c r="M4918" t="s">
        <v>9032</v>
      </c>
      <c r="N4918" t="s">
        <v>9042</v>
      </c>
      <c r="O4918" s="1">
        <v>42934</v>
      </c>
      <c r="P4918" s="1">
        <v>43054</v>
      </c>
      <c r="Q4918" s="5">
        <f>_xlfn.XLOOKUP(G4918,products!A:A,products!C:C,"")</f>
        <v>550</v>
      </c>
      <c r="R4918">
        <v>2</v>
      </c>
      <c r="S4918" s="5">
        <f t="shared" si="76"/>
        <v>1100</v>
      </c>
    </row>
    <row r="4919" spans="1:19" x14ac:dyDescent="0.2">
      <c r="A4919" t="s">
        <v>5064</v>
      </c>
      <c r="B4919" t="s">
        <v>9025</v>
      </c>
      <c r="C4919" t="s">
        <v>23</v>
      </c>
      <c r="D4919" t="str">
        <f>_xlfn.XLOOKUP(C4919,sales_teams!A:A,sales_teams!B:B,"")</f>
        <v>E680402</v>
      </c>
      <c r="E4919" t="str">
        <f>_xlfn.XLOOKUP(C4919,sales_teams!A:A,sales_teams!C:C,"")</f>
        <v>Cara Losch</v>
      </c>
      <c r="F4919" t="str">
        <f>_xlfn.XLOOKUP(C4919,sales_teams!A:A,sales_teams!D:D,"")</f>
        <v>East</v>
      </c>
      <c r="G4919" t="s">
        <v>83</v>
      </c>
      <c r="H4919" t="str">
        <f>_xlfn.XLOOKUP(G4919,products!A:A,products!B:B,"")</f>
        <v>GTX</v>
      </c>
      <c r="I4919" t="s">
        <v>215</v>
      </c>
      <c r="J4919" t="str">
        <f>_xlfn.XLOOKUP(I4919,accounts!A:A,accounts!B:B,"")</f>
        <v>technolgy</v>
      </c>
      <c r="K4919" t="str">
        <f>_xlfn.XLOOKUP(I4919,accounts!A:A,accounts!F:F,"")</f>
        <v>Enterprise</v>
      </c>
      <c r="L4919" t="s">
        <v>56</v>
      </c>
      <c r="M4919" t="s">
        <v>9032</v>
      </c>
      <c r="N4919" t="s">
        <v>9041</v>
      </c>
      <c r="O4919" s="1">
        <v>42934</v>
      </c>
      <c r="P4919" s="1">
        <v>43045</v>
      </c>
      <c r="Q4919" s="5">
        <f>_xlfn.XLOOKUP(G4919,products!A:A,products!C:C,"")</f>
        <v>5482</v>
      </c>
      <c r="R4919">
        <v>10</v>
      </c>
      <c r="S4919" s="5">
        <f t="shared" si="76"/>
        <v>54820</v>
      </c>
    </row>
    <row r="4920" spans="1:19" x14ac:dyDescent="0.2">
      <c r="A4920" t="s">
        <v>5065</v>
      </c>
      <c r="B4920" t="s">
        <v>9027</v>
      </c>
      <c r="C4920" t="s">
        <v>44</v>
      </c>
      <c r="D4920" t="str">
        <f>_xlfn.XLOOKUP(C4920,sales_teams!A:A,sales_teams!B:B,"")</f>
        <v>W202814</v>
      </c>
      <c r="E4920" t="str">
        <f>_xlfn.XLOOKUP(C4920,sales_teams!A:A,sales_teams!C:C,"")</f>
        <v>Summer Sewald</v>
      </c>
      <c r="F4920" t="str">
        <f>_xlfn.XLOOKUP(C4920,sales_teams!A:A,sales_teams!D:D,"")</f>
        <v>West</v>
      </c>
      <c r="G4920" t="s">
        <v>8951</v>
      </c>
      <c r="H4920" t="str">
        <f>_xlfn.XLOOKUP(G4920,products!A:A,products!B:B,"")</f>
        <v>GTX</v>
      </c>
      <c r="I4920" t="s">
        <v>91</v>
      </c>
      <c r="J4920" t="str">
        <f>_xlfn.XLOOKUP(I4920,accounts!A:A,accounts!B:B,"")</f>
        <v>software</v>
      </c>
      <c r="K4920" t="str">
        <f>_xlfn.XLOOKUP(I4920,accounts!A:A,accounts!F:F,"")</f>
        <v>Enterprise</v>
      </c>
      <c r="L4920" t="s">
        <v>81</v>
      </c>
      <c r="M4920" t="s">
        <v>9037</v>
      </c>
      <c r="N4920" t="s">
        <v>9041</v>
      </c>
      <c r="O4920" s="1">
        <v>42934</v>
      </c>
      <c r="P4920" s="1">
        <v>42941</v>
      </c>
      <c r="Q4920" s="5">
        <f>_xlfn.XLOOKUP(G4920,products!A:A,products!C:C,"")</f>
        <v>4821</v>
      </c>
      <c r="R4920">
        <v>15</v>
      </c>
      <c r="S4920" s="5">
        <f t="shared" si="76"/>
        <v>72315</v>
      </c>
    </row>
    <row r="4921" spans="1:19" x14ac:dyDescent="0.2">
      <c r="A4921" t="s">
        <v>5066</v>
      </c>
      <c r="B4921" t="s">
        <v>9027</v>
      </c>
      <c r="C4921" t="s">
        <v>44</v>
      </c>
      <c r="D4921" t="str">
        <f>_xlfn.XLOOKUP(C4921,sales_teams!A:A,sales_teams!B:B,"")</f>
        <v>W202814</v>
      </c>
      <c r="E4921" t="str">
        <f>_xlfn.XLOOKUP(C4921,sales_teams!A:A,sales_teams!C:C,"")</f>
        <v>Summer Sewald</v>
      </c>
      <c r="F4921" t="str">
        <f>_xlfn.XLOOKUP(C4921,sales_teams!A:A,sales_teams!D:D,"")</f>
        <v>West</v>
      </c>
      <c r="G4921" t="s">
        <v>8951</v>
      </c>
      <c r="H4921" t="str">
        <f>_xlfn.XLOOKUP(G4921,products!A:A,products!B:B,"")</f>
        <v>GTX</v>
      </c>
      <c r="I4921" t="s">
        <v>165</v>
      </c>
      <c r="J4921" t="str">
        <f>_xlfn.XLOOKUP(I4921,accounts!A:A,accounts!B:B,"")</f>
        <v>marketing</v>
      </c>
      <c r="K4921" t="str">
        <f>_xlfn.XLOOKUP(I4921,accounts!A:A,accounts!F:F,"")</f>
        <v>Enterprise</v>
      </c>
      <c r="L4921" t="s">
        <v>56</v>
      </c>
      <c r="M4921" t="s">
        <v>9031</v>
      </c>
      <c r="N4921" t="s">
        <v>9043</v>
      </c>
      <c r="O4921" s="1">
        <v>42934</v>
      </c>
      <c r="P4921" s="1">
        <v>42994</v>
      </c>
      <c r="Q4921" s="5">
        <f>_xlfn.XLOOKUP(G4921,products!A:A,products!C:C,"")</f>
        <v>4821</v>
      </c>
      <c r="R4921">
        <v>23</v>
      </c>
      <c r="S4921" s="5">
        <f t="shared" si="76"/>
        <v>110883</v>
      </c>
    </row>
    <row r="4922" spans="1:19" x14ac:dyDescent="0.2">
      <c r="A4922" t="s">
        <v>5067</v>
      </c>
      <c r="B4922" t="s">
        <v>9026</v>
      </c>
      <c r="C4922" t="s">
        <v>3</v>
      </c>
      <c r="D4922" t="str">
        <f>_xlfn.XLOOKUP(C4922,sales_teams!A:A,sales_teams!B:B,"")</f>
        <v>C265891</v>
      </c>
      <c r="E4922" t="str">
        <f>_xlfn.XLOOKUP(C4922,sales_teams!A:A,sales_teams!C:C,"")</f>
        <v>Dustin Brinkmann</v>
      </c>
      <c r="F4922" t="str">
        <f>_xlfn.XLOOKUP(C4922,sales_teams!A:A,sales_teams!D:D,"")</f>
        <v>Central</v>
      </c>
      <c r="G4922" t="s">
        <v>62</v>
      </c>
      <c r="H4922" t="str">
        <f>_xlfn.XLOOKUP(G4922,products!A:A,products!B:B,"")</f>
        <v>GTX</v>
      </c>
      <c r="J4922">
        <f>_xlfn.XLOOKUP(I4922,accounts!A:A,accounts!B:B,"")</f>
        <v>0</v>
      </c>
      <c r="K4922">
        <f>_xlfn.XLOOKUP(I4922,accounts!A:A,accounts!F:F,"")</f>
        <v>0</v>
      </c>
      <c r="L4922" t="s">
        <v>76</v>
      </c>
      <c r="N4922" t="s">
        <v>9044</v>
      </c>
      <c r="O4922" s="1">
        <v>42935</v>
      </c>
      <c r="Q4922" s="5">
        <f>_xlfn.XLOOKUP(G4922,products!A:A,products!C:C,"")</f>
        <v>550</v>
      </c>
      <c r="R4922">
        <v>25</v>
      </c>
      <c r="S4922" s="5">
        <f t="shared" si="76"/>
        <v>13750</v>
      </c>
    </row>
    <row r="4923" spans="1:19" x14ac:dyDescent="0.2">
      <c r="A4923" t="s">
        <v>5068</v>
      </c>
      <c r="B4923" t="s">
        <v>9028</v>
      </c>
      <c r="C4923" t="s">
        <v>3</v>
      </c>
      <c r="D4923" t="str">
        <f>_xlfn.XLOOKUP(C4923,sales_teams!A:A,sales_teams!B:B,"")</f>
        <v>C265891</v>
      </c>
      <c r="E4923" t="str">
        <f>_xlfn.XLOOKUP(C4923,sales_teams!A:A,sales_teams!C:C,"")</f>
        <v>Dustin Brinkmann</v>
      </c>
      <c r="F4923" t="str">
        <f>_xlfn.XLOOKUP(C4923,sales_teams!A:A,sales_teams!D:D,"")</f>
        <v>Central</v>
      </c>
      <c r="G4923" t="s">
        <v>60</v>
      </c>
      <c r="H4923" t="str">
        <f>_xlfn.XLOOKUP(G4923,products!A:A,products!B:B,"")</f>
        <v>MG</v>
      </c>
      <c r="I4923" t="s">
        <v>213</v>
      </c>
      <c r="J4923" t="str">
        <f>_xlfn.XLOOKUP(I4923,accounts!A:A,accounts!B:B,"")</f>
        <v>software</v>
      </c>
      <c r="K4923" t="str">
        <f>_xlfn.XLOOKUP(I4923,accounts!A:A,accounts!F:F,"")</f>
        <v>Enterprise</v>
      </c>
      <c r="L4923" t="s">
        <v>76</v>
      </c>
      <c r="N4923" t="s">
        <v>9044</v>
      </c>
      <c r="O4923" s="1">
        <v>42935</v>
      </c>
      <c r="Q4923" s="5">
        <f>_xlfn.XLOOKUP(G4923,products!A:A,products!C:C,"")</f>
        <v>55</v>
      </c>
      <c r="R4923">
        <v>17</v>
      </c>
      <c r="S4923" s="5">
        <f t="shared" si="76"/>
        <v>935</v>
      </c>
    </row>
    <row r="4924" spans="1:19" x14ac:dyDescent="0.2">
      <c r="A4924" t="s">
        <v>5069</v>
      </c>
      <c r="B4924" t="s">
        <v>9026</v>
      </c>
      <c r="C4924" t="s">
        <v>3</v>
      </c>
      <c r="D4924" t="str">
        <f>_xlfn.XLOOKUP(C4924,sales_teams!A:A,sales_teams!B:B,"")</f>
        <v>C265891</v>
      </c>
      <c r="E4924" t="str">
        <f>_xlfn.XLOOKUP(C4924,sales_teams!A:A,sales_teams!C:C,"")</f>
        <v>Dustin Brinkmann</v>
      </c>
      <c r="F4924" t="str">
        <f>_xlfn.XLOOKUP(C4924,sales_teams!A:A,sales_teams!D:D,"")</f>
        <v>Central</v>
      </c>
      <c r="G4924" t="s">
        <v>60</v>
      </c>
      <c r="H4924" t="str">
        <f>_xlfn.XLOOKUP(G4924,products!A:A,products!B:B,"")</f>
        <v>MG</v>
      </c>
      <c r="I4924" t="s">
        <v>135</v>
      </c>
      <c r="J4924" t="str">
        <f>_xlfn.XLOOKUP(I4924,accounts!A:A,accounts!B:B,"")</f>
        <v>marketing</v>
      </c>
      <c r="K4924" t="str">
        <f>_xlfn.XLOOKUP(I4924,accounts!A:A,accounts!F:F,"")</f>
        <v>Mid-Market</v>
      </c>
      <c r="L4924" t="s">
        <v>76</v>
      </c>
      <c r="N4924" t="s">
        <v>9044</v>
      </c>
      <c r="O4924" s="1">
        <v>42935</v>
      </c>
      <c r="Q4924" s="5">
        <f>_xlfn.XLOOKUP(G4924,products!A:A,products!C:C,"")</f>
        <v>55</v>
      </c>
      <c r="R4924">
        <v>21</v>
      </c>
      <c r="S4924" s="5">
        <f t="shared" si="76"/>
        <v>1155</v>
      </c>
    </row>
    <row r="4925" spans="1:19" x14ac:dyDescent="0.2">
      <c r="A4925" t="s">
        <v>5070</v>
      </c>
      <c r="B4925" t="s">
        <v>9027</v>
      </c>
      <c r="C4925" t="s">
        <v>3</v>
      </c>
      <c r="D4925" t="str">
        <f>_xlfn.XLOOKUP(C4925,sales_teams!A:A,sales_teams!B:B,"")</f>
        <v>C265891</v>
      </c>
      <c r="E4925" t="str">
        <f>_xlfn.XLOOKUP(C4925,sales_teams!A:A,sales_teams!C:C,"")</f>
        <v>Dustin Brinkmann</v>
      </c>
      <c r="F4925" t="str">
        <f>_xlfn.XLOOKUP(C4925,sales_teams!A:A,sales_teams!D:D,"")</f>
        <v>Central</v>
      </c>
      <c r="G4925" t="s">
        <v>60</v>
      </c>
      <c r="H4925" t="str">
        <f>_xlfn.XLOOKUP(G4925,products!A:A,products!B:B,"")</f>
        <v>MG</v>
      </c>
      <c r="I4925" t="s">
        <v>213</v>
      </c>
      <c r="J4925" t="str">
        <f>_xlfn.XLOOKUP(I4925,accounts!A:A,accounts!B:B,"")</f>
        <v>software</v>
      </c>
      <c r="K4925" t="str">
        <f>_xlfn.XLOOKUP(I4925,accounts!A:A,accounts!F:F,"")</f>
        <v>Enterprise</v>
      </c>
      <c r="L4925" t="s">
        <v>81</v>
      </c>
      <c r="M4925" t="s">
        <v>9038</v>
      </c>
      <c r="N4925" t="s">
        <v>9045</v>
      </c>
      <c r="O4925" s="1">
        <v>42935</v>
      </c>
      <c r="P4925" s="1">
        <v>42946</v>
      </c>
      <c r="Q4925" s="5">
        <f>_xlfn.XLOOKUP(G4925,products!A:A,products!C:C,"")</f>
        <v>55</v>
      </c>
      <c r="R4925">
        <v>33</v>
      </c>
      <c r="S4925" s="5">
        <f t="shared" si="76"/>
        <v>1815</v>
      </c>
    </row>
    <row r="4926" spans="1:19" x14ac:dyDescent="0.2">
      <c r="A4926" t="s">
        <v>5071</v>
      </c>
      <c r="B4926" t="s">
        <v>9025</v>
      </c>
      <c r="C4926" t="s">
        <v>3</v>
      </c>
      <c r="D4926" t="str">
        <f>_xlfn.XLOOKUP(C4926,sales_teams!A:A,sales_teams!B:B,"")</f>
        <v>C265891</v>
      </c>
      <c r="E4926" t="str">
        <f>_xlfn.XLOOKUP(C4926,sales_teams!A:A,sales_teams!C:C,"")</f>
        <v>Dustin Brinkmann</v>
      </c>
      <c r="F4926" t="str">
        <f>_xlfn.XLOOKUP(C4926,sales_teams!A:A,sales_teams!D:D,"")</f>
        <v>Central</v>
      </c>
      <c r="G4926" t="s">
        <v>60</v>
      </c>
      <c r="H4926" t="str">
        <f>_xlfn.XLOOKUP(G4926,products!A:A,products!B:B,"")</f>
        <v>MG</v>
      </c>
      <c r="I4926" t="s">
        <v>317</v>
      </c>
      <c r="J4926" t="str">
        <f>_xlfn.XLOOKUP(I4926,accounts!A:A,accounts!B:B,"")</f>
        <v>medical</v>
      </c>
      <c r="K4926" t="str">
        <f>_xlfn.XLOOKUP(I4926,accounts!A:A,accounts!F:F,"")</f>
        <v>Mid-Market</v>
      </c>
      <c r="L4926" t="s">
        <v>56</v>
      </c>
      <c r="M4926" t="s">
        <v>9034</v>
      </c>
      <c r="N4926" t="s">
        <v>9045</v>
      </c>
      <c r="O4926" s="1">
        <v>42935</v>
      </c>
      <c r="P4926" s="1">
        <v>42941</v>
      </c>
      <c r="Q4926" s="5">
        <f>_xlfn.XLOOKUP(G4926,products!A:A,products!C:C,"")</f>
        <v>55</v>
      </c>
      <c r="R4926">
        <v>35</v>
      </c>
      <c r="S4926" s="5">
        <f t="shared" si="76"/>
        <v>1925</v>
      </c>
    </row>
    <row r="4927" spans="1:19" x14ac:dyDescent="0.2">
      <c r="A4927" t="s">
        <v>5072</v>
      </c>
      <c r="B4927" t="s">
        <v>9027</v>
      </c>
      <c r="C4927" t="s">
        <v>27</v>
      </c>
      <c r="D4927" t="str">
        <f>_xlfn.XLOOKUP(C4927,sales_teams!A:A,sales_teams!B:B,"")</f>
        <v>E619716</v>
      </c>
      <c r="E4927" t="str">
        <f>_xlfn.XLOOKUP(C4927,sales_teams!A:A,sales_teams!C:C,"")</f>
        <v>Rocco Neubert</v>
      </c>
      <c r="F4927" t="str">
        <f>_xlfn.XLOOKUP(C4927,sales_teams!A:A,sales_teams!D:D,"")</f>
        <v>East</v>
      </c>
      <c r="G4927" t="s">
        <v>75</v>
      </c>
      <c r="H4927" t="str">
        <f>_xlfn.XLOOKUP(G4927,products!A:A,products!B:B,"")</f>
        <v>MG</v>
      </c>
      <c r="I4927" t="s">
        <v>115</v>
      </c>
      <c r="J4927" t="str">
        <f>_xlfn.XLOOKUP(I4927,accounts!A:A,accounts!B:B,"")</f>
        <v>software</v>
      </c>
      <c r="K4927" t="str">
        <f>_xlfn.XLOOKUP(I4927,accounts!A:A,accounts!F:F,"")</f>
        <v>Enterprise</v>
      </c>
      <c r="L4927" t="s">
        <v>81</v>
      </c>
      <c r="M4927" t="s">
        <v>9036</v>
      </c>
      <c r="N4927" t="s">
        <v>9043</v>
      </c>
      <c r="O4927" s="1">
        <v>42935</v>
      </c>
      <c r="P4927" s="1">
        <v>43005</v>
      </c>
      <c r="Q4927" s="5">
        <f>_xlfn.XLOOKUP(G4927,products!A:A,products!C:C,"")</f>
        <v>3393</v>
      </c>
      <c r="R4927">
        <v>29</v>
      </c>
      <c r="S4927" s="5">
        <f t="shared" si="76"/>
        <v>98397</v>
      </c>
    </row>
    <row r="4928" spans="1:19" x14ac:dyDescent="0.2">
      <c r="A4928" t="s">
        <v>5073</v>
      </c>
      <c r="B4928" t="s">
        <v>9028</v>
      </c>
      <c r="C4928" t="s">
        <v>6</v>
      </c>
      <c r="D4928" t="str">
        <f>_xlfn.XLOOKUP(C4928,sales_teams!A:A,sales_teams!B:B,"")</f>
        <v>C163925</v>
      </c>
      <c r="E4928" t="str">
        <f>_xlfn.XLOOKUP(C4928,sales_teams!A:A,sales_teams!C:C,"")</f>
        <v>Dustin Brinkmann</v>
      </c>
      <c r="F4928" t="str">
        <f>_xlfn.XLOOKUP(C4928,sales_teams!A:A,sales_teams!D:D,"")</f>
        <v>Central</v>
      </c>
      <c r="G4928" t="s">
        <v>60</v>
      </c>
      <c r="H4928" t="str">
        <f>_xlfn.XLOOKUP(G4928,products!A:A,products!B:B,"")</f>
        <v>MG</v>
      </c>
      <c r="J4928">
        <f>_xlfn.XLOOKUP(I4928,accounts!A:A,accounts!B:B,"")</f>
        <v>0</v>
      </c>
      <c r="K4928">
        <f>_xlfn.XLOOKUP(I4928,accounts!A:A,accounts!F:F,"")</f>
        <v>0</v>
      </c>
      <c r="L4928" t="s">
        <v>76</v>
      </c>
      <c r="N4928" t="s">
        <v>9044</v>
      </c>
      <c r="O4928" s="1">
        <v>42935</v>
      </c>
      <c r="Q4928" s="5">
        <f>_xlfn.XLOOKUP(G4928,products!A:A,products!C:C,"")</f>
        <v>55</v>
      </c>
      <c r="R4928">
        <v>30</v>
      </c>
      <c r="S4928" s="5">
        <f t="shared" si="76"/>
        <v>1650</v>
      </c>
    </row>
    <row r="4929" spans="1:19" x14ac:dyDescent="0.2">
      <c r="A4929" t="s">
        <v>5074</v>
      </c>
      <c r="B4929" t="s">
        <v>9027</v>
      </c>
      <c r="C4929" t="s">
        <v>6</v>
      </c>
      <c r="D4929" t="str">
        <f>_xlfn.XLOOKUP(C4929,sales_teams!A:A,sales_teams!B:B,"")</f>
        <v>C163925</v>
      </c>
      <c r="E4929" t="str">
        <f>_xlfn.XLOOKUP(C4929,sales_teams!A:A,sales_teams!C:C,"")</f>
        <v>Dustin Brinkmann</v>
      </c>
      <c r="F4929" t="str">
        <f>_xlfn.XLOOKUP(C4929,sales_teams!A:A,sales_teams!D:D,"")</f>
        <v>Central</v>
      </c>
      <c r="G4929" t="s">
        <v>60</v>
      </c>
      <c r="H4929" t="str">
        <f>_xlfn.XLOOKUP(G4929,products!A:A,products!B:B,"")</f>
        <v>MG</v>
      </c>
      <c r="J4929">
        <f>_xlfn.XLOOKUP(I4929,accounts!A:A,accounts!B:B,"")</f>
        <v>0</v>
      </c>
      <c r="K4929">
        <f>_xlfn.XLOOKUP(I4929,accounts!A:A,accounts!F:F,"")</f>
        <v>0</v>
      </c>
      <c r="L4929" t="s">
        <v>76</v>
      </c>
      <c r="N4929" t="s">
        <v>9044</v>
      </c>
      <c r="O4929" s="1">
        <v>42935</v>
      </c>
      <c r="Q4929" s="5">
        <f>_xlfn.XLOOKUP(G4929,products!A:A,products!C:C,"")</f>
        <v>55</v>
      </c>
      <c r="R4929">
        <v>24</v>
      </c>
      <c r="S4929" s="5">
        <f t="shared" si="76"/>
        <v>1320</v>
      </c>
    </row>
    <row r="4930" spans="1:19" x14ac:dyDescent="0.2">
      <c r="A4930" t="s">
        <v>5075</v>
      </c>
      <c r="B4930" t="s">
        <v>9027</v>
      </c>
      <c r="C4930" t="s">
        <v>20</v>
      </c>
      <c r="D4930" t="str">
        <f>_xlfn.XLOOKUP(C4930,sales_teams!A:A,sales_teams!B:B,"")</f>
        <v>E500449</v>
      </c>
      <c r="E4930" t="str">
        <f>_xlfn.XLOOKUP(C4930,sales_teams!A:A,sales_teams!C:C,"")</f>
        <v>Cara Losch</v>
      </c>
      <c r="F4930" t="str">
        <f>_xlfn.XLOOKUP(C4930,sales_teams!A:A,sales_teams!D:D,"")</f>
        <v>East</v>
      </c>
      <c r="G4930" t="s">
        <v>54</v>
      </c>
      <c r="H4930" t="str">
        <f>_xlfn.XLOOKUP(G4930,products!A:A,products!B:B,"")</f>
        <v>GTX</v>
      </c>
      <c r="I4930" t="s">
        <v>224</v>
      </c>
      <c r="J4930" t="str">
        <f>_xlfn.XLOOKUP(I4930,accounts!A:A,accounts!B:B,"")</f>
        <v>technolgy</v>
      </c>
      <c r="K4930" t="str">
        <f>_xlfn.XLOOKUP(I4930,accounts!A:A,accounts!F:F,"")</f>
        <v>Mid-Market</v>
      </c>
      <c r="L4930" t="s">
        <v>56</v>
      </c>
      <c r="M4930" t="s">
        <v>9033</v>
      </c>
      <c r="N4930" t="s">
        <v>9043</v>
      </c>
      <c r="O4930" s="1">
        <v>42935</v>
      </c>
      <c r="P4930" s="1">
        <v>42946</v>
      </c>
      <c r="Q4930" s="5">
        <f>_xlfn.XLOOKUP(G4930,products!A:A,products!C:C,"")</f>
        <v>1096</v>
      </c>
      <c r="R4930">
        <v>20</v>
      </c>
      <c r="S4930" s="5">
        <f t="shared" si="76"/>
        <v>21920</v>
      </c>
    </row>
    <row r="4931" spans="1:19" x14ac:dyDescent="0.2">
      <c r="A4931" t="s">
        <v>5076</v>
      </c>
      <c r="B4931" t="s">
        <v>9027</v>
      </c>
      <c r="C4931" t="s">
        <v>25</v>
      </c>
      <c r="D4931" t="str">
        <f>_xlfn.XLOOKUP(C4931,sales_teams!A:A,sales_teams!B:B,"")</f>
        <v>E372575</v>
      </c>
      <c r="E4931" t="str">
        <f>_xlfn.XLOOKUP(C4931,sales_teams!A:A,sales_teams!C:C,"")</f>
        <v>Rocco Neubert</v>
      </c>
      <c r="F4931" t="str">
        <f>_xlfn.XLOOKUP(C4931,sales_teams!A:A,sales_teams!D:D,"")</f>
        <v>East</v>
      </c>
      <c r="G4931" t="s">
        <v>83</v>
      </c>
      <c r="H4931" t="str">
        <f>_xlfn.XLOOKUP(G4931,products!A:A,products!B:B,"")</f>
        <v>GTX</v>
      </c>
      <c r="I4931" t="s">
        <v>292</v>
      </c>
      <c r="J4931" t="str">
        <f>_xlfn.XLOOKUP(I4931,accounts!A:A,accounts!B:B,"")</f>
        <v>retail</v>
      </c>
      <c r="K4931" t="str">
        <f>_xlfn.XLOOKUP(I4931,accounts!A:A,accounts!F:F,"")</f>
        <v>Mid-Market</v>
      </c>
      <c r="L4931" t="s">
        <v>81</v>
      </c>
      <c r="M4931" t="s">
        <v>9038</v>
      </c>
      <c r="N4931" t="s">
        <v>9045</v>
      </c>
      <c r="O4931" s="1">
        <v>42935</v>
      </c>
      <c r="P4931" s="1">
        <v>42946</v>
      </c>
      <c r="Q4931" s="5">
        <f>_xlfn.XLOOKUP(G4931,products!A:A,products!C:C,"")</f>
        <v>5482</v>
      </c>
      <c r="R4931">
        <v>2</v>
      </c>
      <c r="S4931" s="5">
        <f t="shared" ref="S4931:S4994" si="77">Q4931*R4931</f>
        <v>10964</v>
      </c>
    </row>
    <row r="4932" spans="1:19" x14ac:dyDescent="0.2">
      <c r="A4932" t="s">
        <v>5077</v>
      </c>
      <c r="B4932" t="s">
        <v>9028</v>
      </c>
      <c r="C4932" t="s">
        <v>15</v>
      </c>
      <c r="D4932" t="str">
        <f>_xlfn.XLOOKUP(C4932,sales_teams!A:A,sales_teams!B:B,"")</f>
        <v>C486814</v>
      </c>
      <c r="E4932" t="str">
        <f>_xlfn.XLOOKUP(C4932,sales_teams!A:A,sales_teams!C:C,"")</f>
        <v>Melvin Marxen</v>
      </c>
      <c r="F4932" t="str">
        <f>_xlfn.XLOOKUP(C4932,sales_teams!A:A,sales_teams!D:D,"")</f>
        <v>Central</v>
      </c>
      <c r="G4932" t="s">
        <v>62</v>
      </c>
      <c r="H4932" t="str">
        <f>_xlfn.XLOOKUP(G4932,products!A:A,products!B:B,"")</f>
        <v>GTX</v>
      </c>
      <c r="J4932">
        <f>_xlfn.XLOOKUP(I4932,accounts!A:A,accounts!B:B,"")</f>
        <v>0</v>
      </c>
      <c r="K4932">
        <f>_xlfn.XLOOKUP(I4932,accounts!A:A,accounts!F:F,"")</f>
        <v>0</v>
      </c>
      <c r="L4932" t="s">
        <v>76</v>
      </c>
      <c r="N4932" t="s">
        <v>9044</v>
      </c>
      <c r="O4932" s="1">
        <v>42935</v>
      </c>
      <c r="Q4932" s="5">
        <f>_xlfn.XLOOKUP(G4932,products!A:A,products!C:C,"")</f>
        <v>550</v>
      </c>
      <c r="R4932">
        <v>16</v>
      </c>
      <c r="S4932" s="5">
        <f t="shared" si="77"/>
        <v>8800</v>
      </c>
    </row>
    <row r="4933" spans="1:19" x14ac:dyDescent="0.2">
      <c r="A4933" t="s">
        <v>5078</v>
      </c>
      <c r="B4933" t="s">
        <v>9025</v>
      </c>
      <c r="C4933" t="s">
        <v>15</v>
      </c>
      <c r="D4933" t="str">
        <f>_xlfn.XLOOKUP(C4933,sales_teams!A:A,sales_teams!B:B,"")</f>
        <v>C486814</v>
      </c>
      <c r="E4933" t="str">
        <f>_xlfn.XLOOKUP(C4933,sales_teams!A:A,sales_teams!C:C,"")</f>
        <v>Melvin Marxen</v>
      </c>
      <c r="F4933" t="str">
        <f>_xlfn.XLOOKUP(C4933,sales_teams!A:A,sales_teams!D:D,"")</f>
        <v>Central</v>
      </c>
      <c r="G4933" t="s">
        <v>83</v>
      </c>
      <c r="H4933" t="str">
        <f>_xlfn.XLOOKUP(G4933,products!A:A,products!B:B,"")</f>
        <v>GTX</v>
      </c>
      <c r="I4933" t="s">
        <v>58</v>
      </c>
      <c r="J4933" t="str">
        <f>_xlfn.XLOOKUP(I4933,accounts!A:A,accounts!B:B,"")</f>
        <v>medical</v>
      </c>
      <c r="K4933" t="str">
        <f>_xlfn.XLOOKUP(I4933,accounts!A:A,accounts!F:F,"")</f>
        <v>Mid-Market</v>
      </c>
      <c r="L4933" t="s">
        <v>76</v>
      </c>
      <c r="N4933" t="s">
        <v>9044</v>
      </c>
      <c r="O4933" s="1">
        <v>42935</v>
      </c>
      <c r="Q4933" s="5">
        <f>_xlfn.XLOOKUP(G4933,products!A:A,products!C:C,"")</f>
        <v>5482</v>
      </c>
      <c r="R4933">
        <v>22</v>
      </c>
      <c r="S4933" s="5">
        <f t="shared" si="77"/>
        <v>120604</v>
      </c>
    </row>
    <row r="4934" spans="1:19" x14ac:dyDescent="0.2">
      <c r="A4934" t="s">
        <v>5079</v>
      </c>
      <c r="B4934" t="s">
        <v>9025</v>
      </c>
      <c r="C4934" t="s">
        <v>15</v>
      </c>
      <c r="D4934" t="str">
        <f>_xlfn.XLOOKUP(C4934,sales_teams!A:A,sales_teams!B:B,"")</f>
        <v>C486814</v>
      </c>
      <c r="E4934" t="str">
        <f>_xlfn.XLOOKUP(C4934,sales_teams!A:A,sales_teams!C:C,"")</f>
        <v>Melvin Marxen</v>
      </c>
      <c r="F4934" t="str">
        <f>_xlfn.XLOOKUP(C4934,sales_teams!A:A,sales_teams!D:D,"")</f>
        <v>Central</v>
      </c>
      <c r="G4934" t="s">
        <v>8951</v>
      </c>
      <c r="H4934" t="str">
        <f>_xlfn.XLOOKUP(G4934,products!A:A,products!B:B,"")</f>
        <v>GTX</v>
      </c>
      <c r="J4934">
        <f>_xlfn.XLOOKUP(I4934,accounts!A:A,accounts!B:B,"")</f>
        <v>0</v>
      </c>
      <c r="K4934">
        <f>_xlfn.XLOOKUP(I4934,accounts!A:A,accounts!F:F,"")</f>
        <v>0</v>
      </c>
      <c r="L4934" t="s">
        <v>76</v>
      </c>
      <c r="N4934" t="s">
        <v>9044</v>
      </c>
      <c r="O4934" s="1">
        <v>42935</v>
      </c>
      <c r="Q4934" s="5">
        <f>_xlfn.XLOOKUP(G4934,products!A:A,products!C:C,"")</f>
        <v>4821</v>
      </c>
      <c r="R4934">
        <v>34</v>
      </c>
      <c r="S4934" s="5">
        <f t="shared" si="77"/>
        <v>163914</v>
      </c>
    </row>
    <row r="4935" spans="1:19" x14ac:dyDescent="0.2">
      <c r="A4935" t="s">
        <v>5080</v>
      </c>
      <c r="B4935" t="s">
        <v>9027</v>
      </c>
      <c r="C4935" t="s">
        <v>15</v>
      </c>
      <c r="D4935" t="str">
        <f>_xlfn.XLOOKUP(C4935,sales_teams!A:A,sales_teams!B:B,"")</f>
        <v>C486814</v>
      </c>
      <c r="E4935" t="str">
        <f>_xlfn.XLOOKUP(C4935,sales_teams!A:A,sales_teams!C:C,"")</f>
        <v>Melvin Marxen</v>
      </c>
      <c r="F4935" t="str">
        <f>_xlfn.XLOOKUP(C4935,sales_teams!A:A,sales_teams!D:D,"")</f>
        <v>Central</v>
      </c>
      <c r="G4935" t="s">
        <v>8951</v>
      </c>
      <c r="H4935" t="str">
        <f>_xlfn.XLOOKUP(G4935,products!A:A,products!B:B,"")</f>
        <v>GTX</v>
      </c>
      <c r="I4935" t="s">
        <v>317</v>
      </c>
      <c r="J4935" t="str">
        <f>_xlfn.XLOOKUP(I4935,accounts!A:A,accounts!B:B,"")</f>
        <v>medical</v>
      </c>
      <c r="K4935" t="str">
        <f>_xlfn.XLOOKUP(I4935,accounts!A:A,accounts!F:F,"")</f>
        <v>Mid-Market</v>
      </c>
      <c r="L4935" t="s">
        <v>81</v>
      </c>
      <c r="M4935" t="s">
        <v>9039</v>
      </c>
      <c r="N4935" t="s">
        <v>9045</v>
      </c>
      <c r="O4935" s="1">
        <v>42935</v>
      </c>
      <c r="P4935" s="1">
        <v>42938</v>
      </c>
      <c r="Q4935" s="5">
        <f>_xlfn.XLOOKUP(G4935,products!A:A,products!C:C,"")</f>
        <v>4821</v>
      </c>
      <c r="R4935">
        <v>50</v>
      </c>
      <c r="S4935" s="5">
        <f t="shared" si="77"/>
        <v>241050</v>
      </c>
    </row>
    <row r="4936" spans="1:19" x14ac:dyDescent="0.2">
      <c r="A4936" t="s">
        <v>5081</v>
      </c>
      <c r="B4936" t="s">
        <v>9028</v>
      </c>
      <c r="C4936" t="s">
        <v>15</v>
      </c>
      <c r="D4936" t="str">
        <f>_xlfn.XLOOKUP(C4936,sales_teams!A:A,sales_teams!B:B,"")</f>
        <v>C486814</v>
      </c>
      <c r="E4936" t="str">
        <f>_xlfn.XLOOKUP(C4936,sales_teams!A:A,sales_teams!C:C,"")</f>
        <v>Melvin Marxen</v>
      </c>
      <c r="F4936" t="str">
        <f>_xlfn.XLOOKUP(C4936,sales_teams!A:A,sales_teams!D:D,"")</f>
        <v>Central</v>
      </c>
      <c r="G4936" t="s">
        <v>54</v>
      </c>
      <c r="H4936" t="str">
        <f>_xlfn.XLOOKUP(G4936,products!A:A,products!B:B,"")</f>
        <v>GTX</v>
      </c>
      <c r="I4936" t="s">
        <v>228</v>
      </c>
      <c r="J4936" t="str">
        <f>_xlfn.XLOOKUP(I4936,accounts!A:A,accounts!B:B,"")</f>
        <v>technolgy</v>
      </c>
      <c r="K4936" t="str">
        <f>_xlfn.XLOOKUP(I4936,accounts!A:A,accounts!F:F,"")</f>
        <v>Mid-Market</v>
      </c>
      <c r="L4936" t="s">
        <v>56</v>
      </c>
      <c r="M4936" t="s">
        <v>9032</v>
      </c>
      <c r="N4936" t="s">
        <v>9045</v>
      </c>
      <c r="O4936" s="1">
        <v>42935</v>
      </c>
      <c r="P4936" s="1">
        <v>42950</v>
      </c>
      <c r="Q4936" s="5">
        <f>_xlfn.XLOOKUP(G4936,products!A:A,products!C:C,"")</f>
        <v>1096</v>
      </c>
      <c r="R4936">
        <v>5</v>
      </c>
      <c r="S4936" s="5">
        <f t="shared" si="77"/>
        <v>5480</v>
      </c>
    </row>
    <row r="4937" spans="1:19" x14ac:dyDescent="0.2">
      <c r="A4937" t="s">
        <v>5082</v>
      </c>
      <c r="B4937" t="s">
        <v>9025</v>
      </c>
      <c r="C4937" t="s">
        <v>15</v>
      </c>
      <c r="D4937" t="str">
        <f>_xlfn.XLOOKUP(C4937,sales_teams!A:A,sales_teams!B:B,"")</f>
        <v>C486814</v>
      </c>
      <c r="E4937" t="str">
        <f>_xlfn.XLOOKUP(C4937,sales_teams!A:A,sales_teams!C:C,"")</f>
        <v>Melvin Marxen</v>
      </c>
      <c r="F4937" t="str">
        <f>_xlfn.XLOOKUP(C4937,sales_teams!A:A,sales_teams!D:D,"")</f>
        <v>Central</v>
      </c>
      <c r="G4937" t="s">
        <v>8951</v>
      </c>
      <c r="H4937" t="str">
        <f>_xlfn.XLOOKUP(G4937,products!A:A,products!B:B,"")</f>
        <v>GTX</v>
      </c>
      <c r="I4937" t="s">
        <v>131</v>
      </c>
      <c r="J4937" t="str">
        <f>_xlfn.XLOOKUP(I4937,accounts!A:A,accounts!B:B,"")</f>
        <v>telecommunications</v>
      </c>
      <c r="K4937" t="str">
        <f>_xlfn.XLOOKUP(I4937,accounts!A:A,accounts!F:F,"")</f>
        <v>SMB</v>
      </c>
      <c r="L4937" t="s">
        <v>56</v>
      </c>
      <c r="M4937" t="s">
        <v>9034</v>
      </c>
      <c r="N4937" t="s">
        <v>9045</v>
      </c>
      <c r="O4937" s="1">
        <v>42935</v>
      </c>
      <c r="P4937" s="1">
        <v>42942</v>
      </c>
      <c r="Q4937" s="5">
        <f>_xlfn.XLOOKUP(G4937,products!A:A,products!C:C,"")</f>
        <v>4821</v>
      </c>
      <c r="R4937">
        <v>21</v>
      </c>
      <c r="S4937" s="5">
        <f t="shared" si="77"/>
        <v>101241</v>
      </c>
    </row>
    <row r="4938" spans="1:19" x14ac:dyDescent="0.2">
      <c r="A4938" t="s">
        <v>5083</v>
      </c>
      <c r="B4938" t="s">
        <v>9027</v>
      </c>
      <c r="C4938" t="s">
        <v>38</v>
      </c>
      <c r="D4938" t="str">
        <f>_xlfn.XLOOKUP(C4938,sales_teams!A:A,sales_teams!B:B,"")</f>
        <v>W172727</v>
      </c>
      <c r="E4938" t="str">
        <f>_xlfn.XLOOKUP(C4938,sales_teams!A:A,sales_teams!C:C,"")</f>
        <v>Celia Rouche</v>
      </c>
      <c r="F4938" t="str">
        <f>_xlfn.XLOOKUP(C4938,sales_teams!A:A,sales_teams!D:D,"")</f>
        <v>West</v>
      </c>
      <c r="G4938" t="s">
        <v>8951</v>
      </c>
      <c r="H4938" t="str">
        <f>_xlfn.XLOOKUP(G4938,products!A:A,products!B:B,"")</f>
        <v>GTX</v>
      </c>
      <c r="J4938">
        <f>_xlfn.XLOOKUP(I4938,accounts!A:A,accounts!B:B,"")</f>
        <v>0</v>
      </c>
      <c r="K4938">
        <f>_xlfn.XLOOKUP(I4938,accounts!A:A,accounts!F:F,"")</f>
        <v>0</v>
      </c>
      <c r="L4938" t="s">
        <v>76</v>
      </c>
      <c r="N4938" t="s">
        <v>9044</v>
      </c>
      <c r="O4938" s="1">
        <v>42935</v>
      </c>
      <c r="Q4938" s="5">
        <f>_xlfn.XLOOKUP(G4938,products!A:A,products!C:C,"")</f>
        <v>4821</v>
      </c>
      <c r="R4938">
        <v>18</v>
      </c>
      <c r="S4938" s="5">
        <f t="shared" si="77"/>
        <v>86778</v>
      </c>
    </row>
    <row r="4939" spans="1:19" x14ac:dyDescent="0.2">
      <c r="A4939" t="s">
        <v>5084</v>
      </c>
      <c r="B4939" t="s">
        <v>9026</v>
      </c>
      <c r="C4939" t="s">
        <v>22</v>
      </c>
      <c r="D4939" t="str">
        <f>_xlfn.XLOOKUP(C4939,sales_teams!A:A,sales_teams!B:B,"")</f>
        <v>E86134</v>
      </c>
      <c r="E4939" t="str">
        <f>_xlfn.XLOOKUP(C4939,sales_teams!A:A,sales_teams!C:C,"")</f>
        <v>Cara Losch</v>
      </c>
      <c r="F4939" t="str">
        <f>_xlfn.XLOOKUP(C4939,sales_teams!A:A,sales_teams!D:D,"")</f>
        <v>East</v>
      </c>
      <c r="G4939" t="s">
        <v>83</v>
      </c>
      <c r="H4939" t="str">
        <f>_xlfn.XLOOKUP(G4939,products!A:A,products!B:B,"")</f>
        <v>GTX</v>
      </c>
      <c r="I4939" t="s">
        <v>172</v>
      </c>
      <c r="J4939" t="str">
        <f>_xlfn.XLOOKUP(I4939,accounts!A:A,accounts!B:B,"")</f>
        <v>software</v>
      </c>
      <c r="K4939" t="str">
        <f>_xlfn.XLOOKUP(I4939,accounts!A:A,accounts!F:F,"")</f>
        <v>Enterprise</v>
      </c>
      <c r="L4939" t="s">
        <v>56</v>
      </c>
      <c r="M4939" t="s">
        <v>9031</v>
      </c>
      <c r="N4939" t="s">
        <v>9042</v>
      </c>
      <c r="O4939" s="1">
        <v>42935</v>
      </c>
      <c r="P4939" s="1">
        <v>42942</v>
      </c>
      <c r="Q4939" s="5">
        <f>_xlfn.XLOOKUP(G4939,products!A:A,products!C:C,"")</f>
        <v>5482</v>
      </c>
      <c r="R4939">
        <v>24</v>
      </c>
      <c r="S4939" s="5">
        <f t="shared" si="77"/>
        <v>131568</v>
      </c>
    </row>
    <row r="4940" spans="1:19" x14ac:dyDescent="0.2">
      <c r="A4940" t="s">
        <v>5085</v>
      </c>
      <c r="B4940" t="s">
        <v>9027</v>
      </c>
      <c r="C4940" t="s">
        <v>13</v>
      </c>
      <c r="D4940" t="str">
        <f>_xlfn.XLOOKUP(C4940,sales_teams!A:A,sales_teams!B:B,"")</f>
        <v>C130664</v>
      </c>
      <c r="E4940" t="str">
        <f>_xlfn.XLOOKUP(C4940,sales_teams!A:A,sales_teams!C:C,"")</f>
        <v>Melvin Marxen</v>
      </c>
      <c r="F4940" t="str">
        <f>_xlfn.XLOOKUP(C4940,sales_teams!A:A,sales_teams!D:D,"")</f>
        <v>Central</v>
      </c>
      <c r="G4940" t="s">
        <v>83</v>
      </c>
      <c r="H4940" t="str">
        <f>_xlfn.XLOOKUP(G4940,products!A:A,products!B:B,"")</f>
        <v>GTX</v>
      </c>
      <c r="I4940" t="s">
        <v>93</v>
      </c>
      <c r="J4940" t="str">
        <f>_xlfn.XLOOKUP(I4940,accounts!A:A,accounts!B:B,"")</f>
        <v>telecommunications</v>
      </c>
      <c r="K4940" t="str">
        <f>_xlfn.XLOOKUP(I4940,accounts!A:A,accounts!F:F,"")</f>
        <v>Enterprise</v>
      </c>
      <c r="L4940" t="s">
        <v>56</v>
      </c>
      <c r="M4940" t="s">
        <v>9034</v>
      </c>
      <c r="N4940" t="s">
        <v>9041</v>
      </c>
      <c r="O4940" s="1">
        <v>42935</v>
      </c>
      <c r="P4940" s="1">
        <v>42937</v>
      </c>
      <c r="Q4940" s="5">
        <f>_xlfn.XLOOKUP(G4940,products!A:A,products!C:C,"")</f>
        <v>5482</v>
      </c>
      <c r="R4940">
        <v>11</v>
      </c>
      <c r="S4940" s="5">
        <f t="shared" si="77"/>
        <v>60302</v>
      </c>
    </row>
    <row r="4941" spans="1:19" x14ac:dyDescent="0.2">
      <c r="A4941" t="s">
        <v>5086</v>
      </c>
      <c r="B4941" t="s">
        <v>9027</v>
      </c>
      <c r="C4941" t="s">
        <v>36</v>
      </c>
      <c r="D4941" t="str">
        <f>_xlfn.XLOOKUP(C4941,sales_teams!A:A,sales_teams!B:B,"")</f>
        <v>W815792</v>
      </c>
      <c r="E4941" t="str">
        <f>_xlfn.XLOOKUP(C4941,sales_teams!A:A,sales_teams!C:C,"")</f>
        <v>Celia Rouche</v>
      </c>
      <c r="F4941" t="str">
        <f>_xlfn.XLOOKUP(C4941,sales_teams!A:A,sales_teams!D:D,"")</f>
        <v>West</v>
      </c>
      <c r="G4941" t="s">
        <v>60</v>
      </c>
      <c r="H4941" t="str">
        <f>_xlfn.XLOOKUP(G4941,products!A:A,products!B:B,"")</f>
        <v>MG</v>
      </c>
      <c r="I4941" t="s">
        <v>95</v>
      </c>
      <c r="J4941" t="str">
        <f>_xlfn.XLOOKUP(I4941,accounts!A:A,accounts!B:B,"")</f>
        <v>entertainment</v>
      </c>
      <c r="K4941" t="str">
        <f>_xlfn.XLOOKUP(I4941,accounts!A:A,accounts!F:F,"")</f>
        <v>Enterprise</v>
      </c>
      <c r="L4941" t="s">
        <v>76</v>
      </c>
      <c r="N4941" t="s">
        <v>9044</v>
      </c>
      <c r="O4941" s="1">
        <v>42935</v>
      </c>
      <c r="Q4941" s="5">
        <f>_xlfn.XLOOKUP(G4941,products!A:A,products!C:C,"")</f>
        <v>55</v>
      </c>
      <c r="R4941">
        <v>2</v>
      </c>
      <c r="S4941" s="5">
        <f t="shared" si="77"/>
        <v>110</v>
      </c>
    </row>
    <row r="4942" spans="1:19" x14ac:dyDescent="0.2">
      <c r="A4942" t="s">
        <v>5087</v>
      </c>
      <c r="B4942" t="s">
        <v>9025</v>
      </c>
      <c r="C4942" t="s">
        <v>36</v>
      </c>
      <c r="D4942" t="str">
        <f>_xlfn.XLOOKUP(C4942,sales_teams!A:A,sales_teams!B:B,"")</f>
        <v>W815792</v>
      </c>
      <c r="E4942" t="str">
        <f>_xlfn.XLOOKUP(C4942,sales_teams!A:A,sales_teams!C:C,"")</f>
        <v>Celia Rouche</v>
      </c>
      <c r="F4942" t="str">
        <f>_xlfn.XLOOKUP(C4942,sales_teams!A:A,sales_teams!D:D,"")</f>
        <v>West</v>
      </c>
      <c r="G4942" t="s">
        <v>75</v>
      </c>
      <c r="H4942" t="str">
        <f>_xlfn.XLOOKUP(G4942,products!A:A,products!B:B,"")</f>
        <v>MG</v>
      </c>
      <c r="I4942" t="s">
        <v>176</v>
      </c>
      <c r="J4942" t="str">
        <f>_xlfn.XLOOKUP(I4942,accounts!A:A,accounts!B:B,"")</f>
        <v>employment</v>
      </c>
      <c r="K4942" t="str">
        <f>_xlfn.XLOOKUP(I4942,accounts!A:A,accounts!F:F,"")</f>
        <v>Enterprise</v>
      </c>
      <c r="L4942" t="s">
        <v>81</v>
      </c>
      <c r="M4942" t="s">
        <v>9036</v>
      </c>
      <c r="N4942" t="s">
        <v>9045</v>
      </c>
      <c r="O4942" s="1">
        <v>42935</v>
      </c>
      <c r="P4942" s="1">
        <v>42945</v>
      </c>
      <c r="Q4942" s="5">
        <f>_xlfn.XLOOKUP(G4942,products!A:A,products!C:C,"")</f>
        <v>3393</v>
      </c>
      <c r="R4942">
        <v>15</v>
      </c>
      <c r="S4942" s="5">
        <f t="shared" si="77"/>
        <v>50895</v>
      </c>
    </row>
    <row r="4943" spans="1:19" x14ac:dyDescent="0.2">
      <c r="A4943" t="s">
        <v>5088</v>
      </c>
      <c r="B4943" t="s">
        <v>9028</v>
      </c>
      <c r="C4943" t="s">
        <v>36</v>
      </c>
      <c r="D4943" t="str">
        <f>_xlfn.XLOOKUP(C4943,sales_teams!A:A,sales_teams!B:B,"")</f>
        <v>W815792</v>
      </c>
      <c r="E4943" t="str">
        <f>_xlfn.XLOOKUP(C4943,sales_teams!A:A,sales_teams!C:C,"")</f>
        <v>Celia Rouche</v>
      </c>
      <c r="F4943" t="str">
        <f>_xlfn.XLOOKUP(C4943,sales_teams!A:A,sales_teams!D:D,"")</f>
        <v>West</v>
      </c>
      <c r="G4943" t="s">
        <v>54</v>
      </c>
      <c r="H4943" t="str">
        <f>_xlfn.XLOOKUP(G4943,products!A:A,products!B:B,"")</f>
        <v>GTX</v>
      </c>
      <c r="I4943" t="s">
        <v>84</v>
      </c>
      <c r="J4943" t="str">
        <f>_xlfn.XLOOKUP(I4943,accounts!A:A,accounts!B:B,"")</f>
        <v>marketing</v>
      </c>
      <c r="K4943" t="str">
        <f>_xlfn.XLOOKUP(I4943,accounts!A:A,accounts!F:F,"")</f>
        <v>Mid-Market</v>
      </c>
      <c r="L4943" t="s">
        <v>56</v>
      </c>
      <c r="M4943" t="s">
        <v>9035</v>
      </c>
      <c r="N4943" t="s">
        <v>9041</v>
      </c>
      <c r="O4943" s="1">
        <v>42935</v>
      </c>
      <c r="P4943" s="1">
        <v>43008</v>
      </c>
      <c r="Q4943" s="5">
        <f>_xlfn.XLOOKUP(G4943,products!A:A,products!C:C,"")</f>
        <v>1096</v>
      </c>
      <c r="R4943">
        <v>44</v>
      </c>
      <c r="S4943" s="5">
        <f t="shared" si="77"/>
        <v>48224</v>
      </c>
    </row>
    <row r="4944" spans="1:19" x14ac:dyDescent="0.2">
      <c r="A4944" t="s">
        <v>5089</v>
      </c>
      <c r="B4944" t="s">
        <v>9025</v>
      </c>
      <c r="C4944" t="s">
        <v>36</v>
      </c>
      <c r="D4944" t="str">
        <f>_xlfn.XLOOKUP(C4944,sales_teams!A:A,sales_teams!B:B,"")</f>
        <v>W815792</v>
      </c>
      <c r="E4944" t="str">
        <f>_xlfn.XLOOKUP(C4944,sales_teams!A:A,sales_teams!C:C,"")</f>
        <v>Celia Rouche</v>
      </c>
      <c r="F4944" t="str">
        <f>_xlfn.XLOOKUP(C4944,sales_teams!A:A,sales_teams!D:D,"")</f>
        <v>West</v>
      </c>
      <c r="G4944" t="s">
        <v>75</v>
      </c>
      <c r="H4944" t="str">
        <f>_xlfn.XLOOKUP(G4944,products!A:A,products!B:B,"")</f>
        <v>MG</v>
      </c>
      <c r="I4944" t="s">
        <v>210</v>
      </c>
      <c r="J4944" t="str">
        <f>_xlfn.XLOOKUP(I4944,accounts!A:A,accounts!B:B,"")</f>
        <v>telecommunications</v>
      </c>
      <c r="K4944" t="str">
        <f>_xlfn.XLOOKUP(I4944,accounts!A:A,accounts!F:F,"")</f>
        <v>Enterprise</v>
      </c>
      <c r="L4944" t="s">
        <v>56</v>
      </c>
      <c r="M4944" t="s">
        <v>9033</v>
      </c>
      <c r="N4944" t="s">
        <v>9042</v>
      </c>
      <c r="O4944" s="1">
        <v>42935</v>
      </c>
      <c r="P4944" s="1">
        <v>42944</v>
      </c>
      <c r="Q4944" s="5">
        <f>_xlfn.XLOOKUP(G4944,products!A:A,products!C:C,"")</f>
        <v>3393</v>
      </c>
      <c r="R4944">
        <v>42</v>
      </c>
      <c r="S4944" s="5">
        <f t="shared" si="77"/>
        <v>142506</v>
      </c>
    </row>
    <row r="4945" spans="1:19" x14ac:dyDescent="0.2">
      <c r="A4945" t="s">
        <v>5090</v>
      </c>
      <c r="B4945" t="s">
        <v>9025</v>
      </c>
      <c r="C4945" t="s">
        <v>40</v>
      </c>
      <c r="D4945" t="str">
        <f>_xlfn.XLOOKUP(C4945,sales_teams!A:A,sales_teams!B:B,"")</f>
        <v>W249222</v>
      </c>
      <c r="E4945" t="str">
        <f>_xlfn.XLOOKUP(C4945,sales_teams!A:A,sales_teams!C:C,"")</f>
        <v>Summer Sewald</v>
      </c>
      <c r="F4945" t="str">
        <f>_xlfn.XLOOKUP(C4945,sales_teams!A:A,sales_teams!D:D,"")</f>
        <v>West</v>
      </c>
      <c r="G4945" t="s">
        <v>60</v>
      </c>
      <c r="H4945" t="str">
        <f>_xlfn.XLOOKUP(G4945,products!A:A,products!B:B,"")</f>
        <v>MG</v>
      </c>
      <c r="I4945" t="s">
        <v>184</v>
      </c>
      <c r="J4945" t="str">
        <f>_xlfn.XLOOKUP(I4945,accounts!A:A,accounts!B:B,"")</f>
        <v>entertainment</v>
      </c>
      <c r="K4945" t="str">
        <f>_xlfn.XLOOKUP(I4945,accounts!A:A,accounts!F:F,"")</f>
        <v>SMB</v>
      </c>
      <c r="L4945" t="s">
        <v>81</v>
      </c>
      <c r="M4945" t="s">
        <v>9038</v>
      </c>
      <c r="N4945" t="s">
        <v>9045</v>
      </c>
      <c r="O4945" s="1">
        <v>42935</v>
      </c>
      <c r="P4945" s="1">
        <v>42977</v>
      </c>
      <c r="Q4945" s="5">
        <f>_xlfn.XLOOKUP(G4945,products!A:A,products!C:C,"")</f>
        <v>55</v>
      </c>
      <c r="R4945">
        <v>28</v>
      </c>
      <c r="S4945" s="5">
        <f t="shared" si="77"/>
        <v>1540</v>
      </c>
    </row>
    <row r="4946" spans="1:19" x14ac:dyDescent="0.2">
      <c r="A4946" t="s">
        <v>5091</v>
      </c>
      <c r="B4946" t="s">
        <v>9026</v>
      </c>
      <c r="C4946" t="s">
        <v>10</v>
      </c>
      <c r="D4946" t="str">
        <f>_xlfn.XLOOKUP(C4946,sales_teams!A:A,sales_teams!B:B,"")</f>
        <v>C309699</v>
      </c>
      <c r="E4946" t="str">
        <f>_xlfn.XLOOKUP(C4946,sales_teams!A:A,sales_teams!C:C,"")</f>
        <v>Melvin Marxen</v>
      </c>
      <c r="F4946" t="str">
        <f>_xlfn.XLOOKUP(C4946,sales_teams!A:A,sales_teams!D:D,"")</f>
        <v>Central</v>
      </c>
      <c r="G4946" t="s">
        <v>8951</v>
      </c>
      <c r="H4946" t="str">
        <f>_xlfn.XLOOKUP(G4946,products!A:A,products!B:B,"")</f>
        <v>GTX</v>
      </c>
      <c r="I4946" t="s">
        <v>332</v>
      </c>
      <c r="J4946" t="str">
        <f>_xlfn.XLOOKUP(I4946,accounts!A:A,accounts!B:B,"")</f>
        <v>marketing</v>
      </c>
      <c r="K4946" t="str">
        <f>_xlfn.XLOOKUP(I4946,accounts!A:A,accounts!F:F,"")</f>
        <v>Enterprise</v>
      </c>
      <c r="L4946" t="s">
        <v>76</v>
      </c>
      <c r="N4946" t="s">
        <v>9044</v>
      </c>
      <c r="O4946" s="1">
        <v>42935</v>
      </c>
      <c r="Q4946" s="5">
        <f>_xlfn.XLOOKUP(G4946,products!A:A,products!C:C,"")</f>
        <v>4821</v>
      </c>
      <c r="R4946">
        <v>21</v>
      </c>
      <c r="S4946" s="5">
        <f t="shared" si="77"/>
        <v>101241</v>
      </c>
    </row>
    <row r="4947" spans="1:19" x14ac:dyDescent="0.2">
      <c r="A4947" t="s">
        <v>5092</v>
      </c>
      <c r="B4947" t="s">
        <v>9025</v>
      </c>
      <c r="C4947" t="s">
        <v>43</v>
      </c>
      <c r="D4947" t="str">
        <f>_xlfn.XLOOKUP(C4947,sales_teams!A:A,sales_teams!B:B,"")</f>
        <v>W596440</v>
      </c>
      <c r="E4947" t="str">
        <f>_xlfn.XLOOKUP(C4947,sales_teams!A:A,sales_teams!C:C,"")</f>
        <v>Summer Sewald</v>
      </c>
      <c r="F4947" t="str">
        <f>_xlfn.XLOOKUP(C4947,sales_teams!A:A,sales_teams!D:D,"")</f>
        <v>West</v>
      </c>
      <c r="G4947" t="s">
        <v>62</v>
      </c>
      <c r="H4947" t="str">
        <f>_xlfn.XLOOKUP(G4947,products!A:A,products!B:B,"")</f>
        <v>GTX</v>
      </c>
      <c r="I4947" t="s">
        <v>172</v>
      </c>
      <c r="J4947" t="str">
        <f>_xlfn.XLOOKUP(I4947,accounts!A:A,accounts!B:B,"")</f>
        <v>software</v>
      </c>
      <c r="K4947" t="str">
        <f>_xlfn.XLOOKUP(I4947,accounts!A:A,accounts!F:F,"")</f>
        <v>Enterprise</v>
      </c>
      <c r="L4947" t="s">
        <v>81</v>
      </c>
      <c r="M4947" t="s">
        <v>9036</v>
      </c>
      <c r="N4947" t="s">
        <v>9045</v>
      </c>
      <c r="O4947" s="1">
        <v>42935</v>
      </c>
      <c r="P4947" s="1">
        <v>43043</v>
      </c>
      <c r="Q4947" s="5">
        <f>_xlfn.XLOOKUP(G4947,products!A:A,products!C:C,"")</f>
        <v>550</v>
      </c>
      <c r="R4947">
        <v>38</v>
      </c>
      <c r="S4947" s="5">
        <f t="shared" si="77"/>
        <v>20900</v>
      </c>
    </row>
    <row r="4948" spans="1:19" x14ac:dyDescent="0.2">
      <c r="A4948" t="s">
        <v>5093</v>
      </c>
      <c r="B4948" t="s">
        <v>9027</v>
      </c>
      <c r="C4948" t="s">
        <v>42</v>
      </c>
      <c r="D4948" t="str">
        <f>_xlfn.XLOOKUP(C4948,sales_teams!A:A,sales_teams!B:B,"")</f>
        <v>W674591</v>
      </c>
      <c r="E4948" t="str">
        <f>_xlfn.XLOOKUP(C4948,sales_teams!A:A,sales_teams!C:C,"")</f>
        <v>Summer Sewald</v>
      </c>
      <c r="F4948" t="str">
        <f>_xlfn.XLOOKUP(C4948,sales_teams!A:A,sales_teams!D:D,"")</f>
        <v>West</v>
      </c>
      <c r="G4948" t="s">
        <v>62</v>
      </c>
      <c r="H4948" t="str">
        <f>_xlfn.XLOOKUP(G4948,products!A:A,products!B:B,"")</f>
        <v>GTX</v>
      </c>
      <c r="I4948" t="s">
        <v>124</v>
      </c>
      <c r="J4948" t="str">
        <f>_xlfn.XLOOKUP(I4948,accounts!A:A,accounts!B:B,"")</f>
        <v>services</v>
      </c>
      <c r="K4948" t="str">
        <f>_xlfn.XLOOKUP(I4948,accounts!A:A,accounts!F:F,"")</f>
        <v>Mid-Market</v>
      </c>
      <c r="L4948" t="s">
        <v>81</v>
      </c>
      <c r="M4948" t="s">
        <v>9040</v>
      </c>
      <c r="N4948" t="s">
        <v>9043</v>
      </c>
      <c r="O4948" s="1">
        <v>42935</v>
      </c>
      <c r="P4948" s="1">
        <v>42946</v>
      </c>
      <c r="Q4948" s="5">
        <f>_xlfn.XLOOKUP(G4948,products!A:A,products!C:C,"")</f>
        <v>550</v>
      </c>
      <c r="R4948">
        <v>26</v>
      </c>
      <c r="S4948" s="5">
        <f t="shared" si="77"/>
        <v>14300</v>
      </c>
    </row>
    <row r="4949" spans="1:19" x14ac:dyDescent="0.2">
      <c r="A4949" t="s">
        <v>5094</v>
      </c>
      <c r="B4949" t="s">
        <v>9025</v>
      </c>
      <c r="C4949" t="s">
        <v>42</v>
      </c>
      <c r="D4949" t="str">
        <f>_xlfn.XLOOKUP(C4949,sales_teams!A:A,sales_teams!B:B,"")</f>
        <v>W674591</v>
      </c>
      <c r="E4949" t="str">
        <f>_xlfn.XLOOKUP(C4949,sales_teams!A:A,sales_teams!C:C,"")</f>
        <v>Summer Sewald</v>
      </c>
      <c r="F4949" t="str">
        <f>_xlfn.XLOOKUP(C4949,sales_teams!A:A,sales_teams!D:D,"")</f>
        <v>West</v>
      </c>
      <c r="G4949" t="s">
        <v>60</v>
      </c>
      <c r="H4949" t="str">
        <f>_xlfn.XLOOKUP(G4949,products!A:A,products!B:B,"")</f>
        <v>MG</v>
      </c>
      <c r="I4949" t="s">
        <v>144</v>
      </c>
      <c r="J4949" t="str">
        <f>_xlfn.XLOOKUP(I4949,accounts!A:A,accounts!B:B,"")</f>
        <v>retail</v>
      </c>
      <c r="K4949" t="str">
        <f>_xlfn.XLOOKUP(I4949,accounts!A:A,accounts!F:F,"")</f>
        <v>Mid-Market</v>
      </c>
      <c r="L4949" t="s">
        <v>81</v>
      </c>
      <c r="M4949" t="s">
        <v>9036</v>
      </c>
      <c r="N4949" t="s">
        <v>9043</v>
      </c>
      <c r="O4949" s="1">
        <v>42935</v>
      </c>
      <c r="P4949" s="1">
        <v>42937</v>
      </c>
      <c r="Q4949" s="5">
        <f>_xlfn.XLOOKUP(G4949,products!A:A,products!C:C,"")</f>
        <v>55</v>
      </c>
      <c r="R4949">
        <v>34</v>
      </c>
      <c r="S4949" s="5">
        <f t="shared" si="77"/>
        <v>1870</v>
      </c>
    </row>
    <row r="4950" spans="1:19" x14ac:dyDescent="0.2">
      <c r="A4950" t="s">
        <v>5095</v>
      </c>
      <c r="B4950" t="s">
        <v>9025</v>
      </c>
      <c r="C4950" t="s">
        <v>42</v>
      </c>
      <c r="D4950" t="str">
        <f>_xlfn.XLOOKUP(C4950,sales_teams!A:A,sales_teams!B:B,"")</f>
        <v>W674591</v>
      </c>
      <c r="E4950" t="str">
        <f>_xlfn.XLOOKUP(C4950,sales_teams!A:A,sales_teams!C:C,"")</f>
        <v>Summer Sewald</v>
      </c>
      <c r="F4950" t="str">
        <f>_xlfn.XLOOKUP(C4950,sales_teams!A:A,sales_teams!D:D,"")</f>
        <v>West</v>
      </c>
      <c r="G4950" t="s">
        <v>62</v>
      </c>
      <c r="H4950" t="str">
        <f>_xlfn.XLOOKUP(G4950,products!A:A,products!B:B,"")</f>
        <v>GTX</v>
      </c>
      <c r="I4950" t="s">
        <v>165</v>
      </c>
      <c r="J4950" t="str">
        <f>_xlfn.XLOOKUP(I4950,accounts!A:A,accounts!B:B,"")</f>
        <v>marketing</v>
      </c>
      <c r="K4950" t="str">
        <f>_xlfn.XLOOKUP(I4950,accounts!A:A,accounts!F:F,"")</f>
        <v>Enterprise</v>
      </c>
      <c r="L4950" t="s">
        <v>56</v>
      </c>
      <c r="M4950" t="s">
        <v>9035</v>
      </c>
      <c r="N4950" t="s">
        <v>9042</v>
      </c>
      <c r="O4950" s="1">
        <v>42935</v>
      </c>
      <c r="P4950" s="1">
        <v>42955</v>
      </c>
      <c r="Q4950" s="5">
        <f>_xlfn.XLOOKUP(G4950,products!A:A,products!C:C,"")</f>
        <v>550</v>
      </c>
      <c r="R4950">
        <v>48</v>
      </c>
      <c r="S4950" s="5">
        <f t="shared" si="77"/>
        <v>26400</v>
      </c>
    </row>
    <row r="4951" spans="1:19" x14ac:dyDescent="0.2">
      <c r="A4951" t="s">
        <v>5096</v>
      </c>
      <c r="B4951" t="s">
        <v>9027</v>
      </c>
      <c r="C4951" t="s">
        <v>8</v>
      </c>
      <c r="D4951" t="str">
        <f>_xlfn.XLOOKUP(C4951,sales_teams!A:A,sales_teams!B:B,"")</f>
        <v>C100201</v>
      </c>
      <c r="E4951" t="str">
        <f>_xlfn.XLOOKUP(C4951,sales_teams!A:A,sales_teams!C:C,"")</f>
        <v>Dustin Brinkmann</v>
      </c>
      <c r="F4951" t="str">
        <f>_xlfn.XLOOKUP(C4951,sales_teams!A:A,sales_teams!D:D,"")</f>
        <v>Central</v>
      </c>
      <c r="G4951" t="s">
        <v>54</v>
      </c>
      <c r="H4951" t="str">
        <f>_xlfn.XLOOKUP(G4951,products!A:A,products!B:B,"")</f>
        <v>GTX</v>
      </c>
      <c r="I4951" t="s">
        <v>135</v>
      </c>
      <c r="J4951" t="str">
        <f>_xlfn.XLOOKUP(I4951,accounts!A:A,accounts!B:B,"")</f>
        <v>marketing</v>
      </c>
      <c r="K4951" t="str">
        <f>_xlfn.XLOOKUP(I4951,accounts!A:A,accounts!F:F,"")</f>
        <v>Mid-Market</v>
      </c>
      <c r="L4951" t="s">
        <v>76</v>
      </c>
      <c r="N4951" t="s">
        <v>9044</v>
      </c>
      <c r="O4951" s="1">
        <v>42935</v>
      </c>
      <c r="Q4951" s="5">
        <f>_xlfn.XLOOKUP(G4951,products!A:A,products!C:C,"")</f>
        <v>1096</v>
      </c>
      <c r="R4951">
        <v>49</v>
      </c>
      <c r="S4951" s="5">
        <f t="shared" si="77"/>
        <v>53704</v>
      </c>
    </row>
    <row r="4952" spans="1:19" x14ac:dyDescent="0.2">
      <c r="A4952" t="s">
        <v>5097</v>
      </c>
      <c r="B4952" t="s">
        <v>9026</v>
      </c>
      <c r="C4952" t="s">
        <v>8</v>
      </c>
      <c r="D4952" t="str">
        <f>_xlfn.XLOOKUP(C4952,sales_teams!A:A,sales_teams!B:B,"")</f>
        <v>C100201</v>
      </c>
      <c r="E4952" t="str">
        <f>_xlfn.XLOOKUP(C4952,sales_teams!A:A,sales_teams!C:C,"")</f>
        <v>Dustin Brinkmann</v>
      </c>
      <c r="F4952" t="str">
        <f>_xlfn.XLOOKUP(C4952,sales_teams!A:A,sales_teams!D:D,"")</f>
        <v>Central</v>
      </c>
      <c r="G4952" t="s">
        <v>60</v>
      </c>
      <c r="H4952" t="str">
        <f>_xlfn.XLOOKUP(G4952,products!A:A,products!B:B,"")</f>
        <v>MG</v>
      </c>
      <c r="J4952">
        <f>_xlfn.XLOOKUP(I4952,accounts!A:A,accounts!B:B,"")</f>
        <v>0</v>
      </c>
      <c r="K4952">
        <f>_xlfn.XLOOKUP(I4952,accounts!A:A,accounts!F:F,"")</f>
        <v>0</v>
      </c>
      <c r="L4952" t="s">
        <v>76</v>
      </c>
      <c r="N4952" t="s">
        <v>9044</v>
      </c>
      <c r="O4952" s="1">
        <v>42935</v>
      </c>
      <c r="Q4952" s="5">
        <f>_xlfn.XLOOKUP(G4952,products!A:A,products!C:C,"")</f>
        <v>55</v>
      </c>
      <c r="R4952">
        <v>22</v>
      </c>
      <c r="S4952" s="5">
        <f t="shared" si="77"/>
        <v>1210</v>
      </c>
    </row>
    <row r="4953" spans="1:19" x14ac:dyDescent="0.2">
      <c r="A4953" t="s">
        <v>5098</v>
      </c>
      <c r="B4953" t="s">
        <v>9028</v>
      </c>
      <c r="C4953" t="s">
        <v>8</v>
      </c>
      <c r="D4953" t="str">
        <f>_xlfn.XLOOKUP(C4953,sales_teams!A:A,sales_teams!B:B,"")</f>
        <v>C100201</v>
      </c>
      <c r="E4953" t="str">
        <f>_xlfn.XLOOKUP(C4953,sales_teams!A:A,sales_teams!C:C,"")</f>
        <v>Dustin Brinkmann</v>
      </c>
      <c r="F4953" t="str">
        <f>_xlfn.XLOOKUP(C4953,sales_teams!A:A,sales_teams!D:D,"")</f>
        <v>Central</v>
      </c>
      <c r="G4953" t="s">
        <v>83</v>
      </c>
      <c r="H4953" t="str">
        <f>_xlfn.XLOOKUP(G4953,products!A:A,products!B:B,"")</f>
        <v>GTX</v>
      </c>
      <c r="I4953" t="s">
        <v>58</v>
      </c>
      <c r="J4953" t="str">
        <f>_xlfn.XLOOKUP(I4953,accounts!A:A,accounts!B:B,"")</f>
        <v>medical</v>
      </c>
      <c r="K4953" t="str">
        <f>_xlfn.XLOOKUP(I4953,accounts!A:A,accounts!F:F,"")</f>
        <v>Mid-Market</v>
      </c>
      <c r="L4953" t="s">
        <v>81</v>
      </c>
      <c r="M4953" t="s">
        <v>9040</v>
      </c>
      <c r="N4953" t="s">
        <v>9041</v>
      </c>
      <c r="O4953" s="1">
        <v>42935</v>
      </c>
      <c r="P4953" s="1">
        <v>42946</v>
      </c>
      <c r="Q4953" s="5">
        <f>_xlfn.XLOOKUP(G4953,products!A:A,products!C:C,"")</f>
        <v>5482</v>
      </c>
      <c r="R4953">
        <v>27</v>
      </c>
      <c r="S4953" s="5">
        <f t="shared" si="77"/>
        <v>148014</v>
      </c>
    </row>
    <row r="4954" spans="1:19" x14ac:dyDescent="0.2">
      <c r="A4954" t="s">
        <v>5099</v>
      </c>
      <c r="B4954" t="s">
        <v>9027</v>
      </c>
      <c r="C4954" t="s">
        <v>8</v>
      </c>
      <c r="D4954" t="str">
        <f>_xlfn.XLOOKUP(C4954,sales_teams!A:A,sales_teams!B:B,"")</f>
        <v>C100201</v>
      </c>
      <c r="E4954" t="str">
        <f>_xlfn.XLOOKUP(C4954,sales_teams!A:A,sales_teams!C:C,"")</f>
        <v>Dustin Brinkmann</v>
      </c>
      <c r="F4954" t="str">
        <f>_xlfn.XLOOKUP(C4954,sales_teams!A:A,sales_teams!D:D,"")</f>
        <v>Central</v>
      </c>
      <c r="G4954" t="s">
        <v>75</v>
      </c>
      <c r="H4954" t="str">
        <f>_xlfn.XLOOKUP(G4954,products!A:A,products!B:B,"")</f>
        <v>MG</v>
      </c>
      <c r="I4954" t="s">
        <v>55</v>
      </c>
      <c r="J4954" t="str">
        <f>_xlfn.XLOOKUP(I4954,accounts!A:A,accounts!B:B,"")</f>
        <v>retail</v>
      </c>
      <c r="K4954" t="str">
        <f>_xlfn.XLOOKUP(I4954,accounts!A:A,accounts!F:F,"")</f>
        <v>Mid-Market</v>
      </c>
      <c r="L4954" t="s">
        <v>81</v>
      </c>
      <c r="M4954" t="s">
        <v>9039</v>
      </c>
      <c r="N4954" t="s">
        <v>9045</v>
      </c>
      <c r="O4954" s="1">
        <v>42935</v>
      </c>
      <c r="P4954" s="1">
        <v>42949</v>
      </c>
      <c r="Q4954" s="5">
        <f>_xlfn.XLOOKUP(G4954,products!A:A,products!C:C,"")</f>
        <v>3393</v>
      </c>
      <c r="R4954">
        <v>39</v>
      </c>
      <c r="S4954" s="5">
        <f t="shared" si="77"/>
        <v>132327</v>
      </c>
    </row>
    <row r="4955" spans="1:19" x14ac:dyDescent="0.2">
      <c r="A4955" t="s">
        <v>5100</v>
      </c>
      <c r="B4955" t="s">
        <v>9025</v>
      </c>
      <c r="C4955" t="s">
        <v>8</v>
      </c>
      <c r="D4955" t="str">
        <f>_xlfn.XLOOKUP(C4955,sales_teams!A:A,sales_teams!B:B,"")</f>
        <v>C100201</v>
      </c>
      <c r="E4955" t="str">
        <f>_xlfn.XLOOKUP(C4955,sales_teams!A:A,sales_teams!C:C,"")</f>
        <v>Dustin Brinkmann</v>
      </c>
      <c r="F4955" t="str">
        <f>_xlfn.XLOOKUP(C4955,sales_teams!A:A,sales_teams!D:D,"")</f>
        <v>Central</v>
      </c>
      <c r="G4955" t="s">
        <v>62</v>
      </c>
      <c r="H4955" t="str">
        <f>_xlfn.XLOOKUP(G4955,products!A:A,products!B:B,"")</f>
        <v>GTX</v>
      </c>
      <c r="I4955" t="s">
        <v>80</v>
      </c>
      <c r="J4955" t="str">
        <f>_xlfn.XLOOKUP(I4955,accounts!A:A,accounts!B:B,"")</f>
        <v>retail</v>
      </c>
      <c r="K4955" t="str">
        <f>_xlfn.XLOOKUP(I4955,accounts!A:A,accounts!F:F,"")</f>
        <v>Mid-Market</v>
      </c>
      <c r="L4955" t="s">
        <v>56</v>
      </c>
      <c r="M4955" t="s">
        <v>9031</v>
      </c>
      <c r="N4955" t="s">
        <v>9043</v>
      </c>
      <c r="O4955" s="1">
        <v>42935</v>
      </c>
      <c r="P4955" s="1">
        <v>42945</v>
      </c>
      <c r="Q4955" s="5">
        <f>_xlfn.XLOOKUP(G4955,products!A:A,products!C:C,"")</f>
        <v>550</v>
      </c>
      <c r="R4955">
        <v>30</v>
      </c>
      <c r="S4955" s="5">
        <f t="shared" si="77"/>
        <v>16500</v>
      </c>
    </row>
    <row r="4956" spans="1:19" x14ac:dyDescent="0.2">
      <c r="A4956" t="s">
        <v>5101</v>
      </c>
      <c r="B4956" t="s">
        <v>9025</v>
      </c>
      <c r="C4956" t="s">
        <v>8</v>
      </c>
      <c r="D4956" t="str">
        <f>_xlfn.XLOOKUP(C4956,sales_teams!A:A,sales_teams!B:B,"")</f>
        <v>C100201</v>
      </c>
      <c r="E4956" t="str">
        <f>_xlfn.XLOOKUP(C4956,sales_teams!A:A,sales_teams!C:C,"")</f>
        <v>Dustin Brinkmann</v>
      </c>
      <c r="F4956" t="str">
        <f>_xlfn.XLOOKUP(C4956,sales_teams!A:A,sales_teams!D:D,"")</f>
        <v>Central</v>
      </c>
      <c r="G4956" t="s">
        <v>54</v>
      </c>
      <c r="H4956" t="str">
        <f>_xlfn.XLOOKUP(G4956,products!A:A,products!B:B,"")</f>
        <v>GTX</v>
      </c>
      <c r="I4956" t="s">
        <v>213</v>
      </c>
      <c r="J4956" t="str">
        <f>_xlfn.XLOOKUP(I4956,accounts!A:A,accounts!B:B,"")</f>
        <v>software</v>
      </c>
      <c r="K4956" t="str">
        <f>_xlfn.XLOOKUP(I4956,accounts!A:A,accounts!F:F,"")</f>
        <v>Enterprise</v>
      </c>
      <c r="L4956" t="s">
        <v>56</v>
      </c>
      <c r="M4956" t="s">
        <v>9033</v>
      </c>
      <c r="N4956" t="s">
        <v>9042</v>
      </c>
      <c r="O4956" s="1">
        <v>42935</v>
      </c>
      <c r="P4956" s="1">
        <v>42946</v>
      </c>
      <c r="Q4956" s="5">
        <f>_xlfn.XLOOKUP(G4956,products!A:A,products!C:C,"")</f>
        <v>1096</v>
      </c>
      <c r="R4956">
        <v>39</v>
      </c>
      <c r="S4956" s="5">
        <f t="shared" si="77"/>
        <v>42744</v>
      </c>
    </row>
    <row r="4957" spans="1:19" x14ac:dyDescent="0.2">
      <c r="A4957" t="s">
        <v>5102</v>
      </c>
      <c r="B4957" t="s">
        <v>9027</v>
      </c>
      <c r="C4957" t="s">
        <v>8</v>
      </c>
      <c r="D4957" t="str">
        <f>_xlfn.XLOOKUP(C4957,sales_teams!A:A,sales_teams!B:B,"")</f>
        <v>C100201</v>
      </c>
      <c r="E4957" t="str">
        <f>_xlfn.XLOOKUP(C4957,sales_teams!A:A,sales_teams!C:C,"")</f>
        <v>Dustin Brinkmann</v>
      </c>
      <c r="F4957" t="str">
        <f>_xlfn.XLOOKUP(C4957,sales_teams!A:A,sales_teams!D:D,"")</f>
        <v>Central</v>
      </c>
      <c r="G4957" t="s">
        <v>75</v>
      </c>
      <c r="H4957" t="str">
        <f>_xlfn.XLOOKUP(G4957,products!A:A,products!B:B,"")</f>
        <v>MG</v>
      </c>
      <c r="I4957" t="s">
        <v>63</v>
      </c>
      <c r="J4957" t="str">
        <f>_xlfn.XLOOKUP(I4957,accounts!A:A,accounts!B:B,"")</f>
        <v>software</v>
      </c>
      <c r="K4957" t="str">
        <f>_xlfn.XLOOKUP(I4957,accounts!A:A,accounts!F:F,"")</f>
        <v>Mid-Market</v>
      </c>
      <c r="L4957" t="s">
        <v>56</v>
      </c>
      <c r="M4957" t="s">
        <v>9032</v>
      </c>
      <c r="N4957" t="s">
        <v>9045</v>
      </c>
      <c r="O4957" s="1">
        <v>42935</v>
      </c>
      <c r="P4957" s="1">
        <v>42943</v>
      </c>
      <c r="Q4957" s="5">
        <f>_xlfn.XLOOKUP(G4957,products!A:A,products!C:C,"")</f>
        <v>3393</v>
      </c>
      <c r="R4957">
        <v>25</v>
      </c>
      <c r="S4957" s="5">
        <f t="shared" si="77"/>
        <v>84825</v>
      </c>
    </row>
    <row r="4958" spans="1:19" x14ac:dyDescent="0.2">
      <c r="A4958" t="s">
        <v>5103</v>
      </c>
      <c r="B4958" t="s">
        <v>9027</v>
      </c>
      <c r="C4958" t="s">
        <v>37</v>
      </c>
      <c r="D4958" t="str">
        <f>_xlfn.XLOOKUP(C4958,sales_teams!A:A,sales_teams!B:B,"")</f>
        <v>W337844</v>
      </c>
      <c r="E4958" t="str">
        <f>_xlfn.XLOOKUP(C4958,sales_teams!A:A,sales_teams!C:C,"")</f>
        <v>Celia Rouche</v>
      </c>
      <c r="F4958" t="str">
        <f>_xlfn.XLOOKUP(C4958,sales_teams!A:A,sales_teams!D:D,"")</f>
        <v>West</v>
      </c>
      <c r="G4958" t="s">
        <v>8951</v>
      </c>
      <c r="H4958" t="str">
        <f>_xlfn.XLOOKUP(G4958,products!A:A,products!B:B,"")</f>
        <v>GTX</v>
      </c>
      <c r="I4958" t="s">
        <v>97</v>
      </c>
      <c r="J4958" t="str">
        <f>_xlfn.XLOOKUP(I4958,accounts!A:A,accounts!B:B,"")</f>
        <v>telecommunications</v>
      </c>
      <c r="K4958" t="str">
        <f>_xlfn.XLOOKUP(I4958,accounts!A:A,accounts!F:F,"")</f>
        <v>Mid-Market</v>
      </c>
      <c r="L4958" t="s">
        <v>81</v>
      </c>
      <c r="M4958" t="s">
        <v>9036</v>
      </c>
      <c r="N4958" t="s">
        <v>9043</v>
      </c>
      <c r="O4958" s="1">
        <v>42935</v>
      </c>
      <c r="P4958" s="1">
        <v>43040</v>
      </c>
      <c r="Q4958" s="5">
        <f>_xlfn.XLOOKUP(G4958,products!A:A,products!C:C,"")</f>
        <v>4821</v>
      </c>
      <c r="R4958">
        <v>31</v>
      </c>
      <c r="S4958" s="5">
        <f t="shared" si="77"/>
        <v>149451</v>
      </c>
    </row>
    <row r="4959" spans="1:19" x14ac:dyDescent="0.2">
      <c r="A4959" t="s">
        <v>5104</v>
      </c>
      <c r="B4959" t="s">
        <v>9026</v>
      </c>
      <c r="C4959" t="s">
        <v>37</v>
      </c>
      <c r="D4959" t="str">
        <f>_xlfn.XLOOKUP(C4959,sales_teams!A:A,sales_teams!B:B,"")</f>
        <v>W337844</v>
      </c>
      <c r="E4959" t="str">
        <f>_xlfn.XLOOKUP(C4959,sales_teams!A:A,sales_teams!C:C,"")</f>
        <v>Celia Rouche</v>
      </c>
      <c r="F4959" t="str">
        <f>_xlfn.XLOOKUP(C4959,sales_teams!A:A,sales_teams!D:D,"")</f>
        <v>West</v>
      </c>
      <c r="G4959" t="s">
        <v>62</v>
      </c>
      <c r="H4959" t="str">
        <f>_xlfn.XLOOKUP(G4959,products!A:A,products!B:B,"")</f>
        <v>GTX</v>
      </c>
      <c r="I4959" t="s">
        <v>287</v>
      </c>
      <c r="J4959" t="str">
        <f>_xlfn.XLOOKUP(I4959,accounts!A:A,accounts!B:B,"")</f>
        <v>retail</v>
      </c>
      <c r="K4959" t="str">
        <f>_xlfn.XLOOKUP(I4959,accounts!A:A,accounts!F:F,"")</f>
        <v>Enterprise</v>
      </c>
      <c r="L4959" t="s">
        <v>56</v>
      </c>
      <c r="M4959" t="s">
        <v>9032</v>
      </c>
      <c r="N4959" t="s">
        <v>9045</v>
      </c>
      <c r="O4959" s="1">
        <v>42935</v>
      </c>
      <c r="P4959" s="1">
        <v>42939</v>
      </c>
      <c r="Q4959" s="5">
        <f>_xlfn.XLOOKUP(G4959,products!A:A,products!C:C,"")</f>
        <v>550</v>
      </c>
      <c r="R4959">
        <v>45</v>
      </c>
      <c r="S4959" s="5">
        <f t="shared" si="77"/>
        <v>24750</v>
      </c>
    </row>
    <row r="4960" spans="1:19" x14ac:dyDescent="0.2">
      <c r="A4960" t="s">
        <v>5105</v>
      </c>
      <c r="B4960" t="s">
        <v>9026</v>
      </c>
      <c r="C4960" t="s">
        <v>12</v>
      </c>
      <c r="D4960" t="str">
        <f>_xlfn.XLOOKUP(C4960,sales_teams!A:A,sales_teams!B:B,"")</f>
        <v>C234392</v>
      </c>
      <c r="E4960" t="str">
        <f>_xlfn.XLOOKUP(C4960,sales_teams!A:A,sales_teams!C:C,"")</f>
        <v>Melvin Marxen</v>
      </c>
      <c r="F4960" t="str">
        <f>_xlfn.XLOOKUP(C4960,sales_teams!A:A,sales_teams!D:D,"")</f>
        <v>Central</v>
      </c>
      <c r="G4960" t="s">
        <v>83</v>
      </c>
      <c r="H4960" t="str">
        <f>_xlfn.XLOOKUP(G4960,products!A:A,products!B:B,"")</f>
        <v>GTX</v>
      </c>
      <c r="I4960" t="s">
        <v>193</v>
      </c>
      <c r="J4960" t="str">
        <f>_xlfn.XLOOKUP(I4960,accounts!A:A,accounts!B:B,"")</f>
        <v>employment</v>
      </c>
      <c r="K4960" t="str">
        <f>_xlfn.XLOOKUP(I4960,accounts!A:A,accounts!F:F,"")</f>
        <v>Mid-Market</v>
      </c>
      <c r="L4960" t="s">
        <v>76</v>
      </c>
      <c r="N4960" t="s">
        <v>9044</v>
      </c>
      <c r="O4960" s="1">
        <v>42935</v>
      </c>
      <c r="Q4960" s="5">
        <f>_xlfn.XLOOKUP(G4960,products!A:A,products!C:C,"")</f>
        <v>5482</v>
      </c>
      <c r="R4960">
        <v>50</v>
      </c>
      <c r="S4960" s="5">
        <f t="shared" si="77"/>
        <v>274100</v>
      </c>
    </row>
    <row r="4961" spans="1:19" x14ac:dyDescent="0.2">
      <c r="A4961" t="s">
        <v>5106</v>
      </c>
      <c r="B4961" t="s">
        <v>9027</v>
      </c>
      <c r="C4961" t="s">
        <v>12</v>
      </c>
      <c r="D4961" t="str">
        <f>_xlfn.XLOOKUP(C4961,sales_teams!A:A,sales_teams!B:B,"")</f>
        <v>C234392</v>
      </c>
      <c r="E4961" t="str">
        <f>_xlfn.XLOOKUP(C4961,sales_teams!A:A,sales_teams!C:C,"")</f>
        <v>Melvin Marxen</v>
      </c>
      <c r="F4961" t="str">
        <f>_xlfn.XLOOKUP(C4961,sales_teams!A:A,sales_teams!D:D,"")</f>
        <v>Central</v>
      </c>
      <c r="G4961" t="s">
        <v>75</v>
      </c>
      <c r="H4961" t="str">
        <f>_xlfn.XLOOKUP(G4961,products!A:A,products!B:B,"")</f>
        <v>MG</v>
      </c>
      <c r="J4961">
        <f>_xlfn.XLOOKUP(I4961,accounts!A:A,accounts!B:B,"")</f>
        <v>0</v>
      </c>
      <c r="K4961">
        <f>_xlfn.XLOOKUP(I4961,accounts!A:A,accounts!F:F,"")</f>
        <v>0</v>
      </c>
      <c r="L4961" t="s">
        <v>76</v>
      </c>
      <c r="N4961" t="s">
        <v>9044</v>
      </c>
      <c r="O4961" s="1">
        <v>42935</v>
      </c>
      <c r="Q4961" s="5">
        <f>_xlfn.XLOOKUP(G4961,products!A:A,products!C:C,"")</f>
        <v>3393</v>
      </c>
      <c r="R4961">
        <v>31</v>
      </c>
      <c r="S4961" s="5">
        <f t="shared" si="77"/>
        <v>105183</v>
      </c>
    </row>
    <row r="4962" spans="1:19" x14ac:dyDescent="0.2">
      <c r="A4962" t="s">
        <v>5107</v>
      </c>
      <c r="B4962" t="s">
        <v>9025</v>
      </c>
      <c r="C4962" t="s">
        <v>12</v>
      </c>
      <c r="D4962" t="str">
        <f>_xlfn.XLOOKUP(C4962,sales_teams!A:A,sales_teams!B:B,"")</f>
        <v>C234392</v>
      </c>
      <c r="E4962" t="str">
        <f>_xlfn.XLOOKUP(C4962,sales_teams!A:A,sales_teams!C:C,"")</f>
        <v>Melvin Marxen</v>
      </c>
      <c r="F4962" t="str">
        <f>_xlfn.XLOOKUP(C4962,sales_teams!A:A,sales_teams!D:D,"")</f>
        <v>Central</v>
      </c>
      <c r="G4962" t="s">
        <v>62</v>
      </c>
      <c r="H4962" t="str">
        <f>_xlfn.XLOOKUP(G4962,products!A:A,products!B:B,"")</f>
        <v>GTX</v>
      </c>
      <c r="I4962" t="s">
        <v>168</v>
      </c>
      <c r="J4962" t="str">
        <f>_xlfn.XLOOKUP(I4962,accounts!A:A,accounts!B:B,"")</f>
        <v>technolgy</v>
      </c>
      <c r="K4962" t="str">
        <f>_xlfn.XLOOKUP(I4962,accounts!A:A,accounts!F:F,"")</f>
        <v>Enterprise</v>
      </c>
      <c r="L4962" t="s">
        <v>56</v>
      </c>
      <c r="M4962" t="s">
        <v>9032</v>
      </c>
      <c r="N4962" t="s">
        <v>9041</v>
      </c>
      <c r="O4962" s="1">
        <v>42935</v>
      </c>
      <c r="P4962" s="1">
        <v>43003</v>
      </c>
      <c r="Q4962" s="5">
        <f>_xlfn.XLOOKUP(G4962,products!A:A,products!C:C,"")</f>
        <v>550</v>
      </c>
      <c r="R4962">
        <v>37</v>
      </c>
      <c r="S4962" s="5">
        <f t="shared" si="77"/>
        <v>20350</v>
      </c>
    </row>
    <row r="4963" spans="1:19" x14ac:dyDescent="0.2">
      <c r="A4963" t="s">
        <v>5108</v>
      </c>
      <c r="B4963" t="s">
        <v>9026</v>
      </c>
      <c r="C4963" t="s">
        <v>45</v>
      </c>
      <c r="D4963" t="str">
        <f>_xlfn.XLOOKUP(C4963,sales_teams!A:A,sales_teams!B:B,"")</f>
        <v>W960943</v>
      </c>
      <c r="E4963" t="str">
        <f>_xlfn.XLOOKUP(C4963,sales_teams!A:A,sales_teams!C:C,"")</f>
        <v>Summer Sewald</v>
      </c>
      <c r="F4963" t="str">
        <f>_xlfn.XLOOKUP(C4963,sales_teams!A:A,sales_teams!D:D,"")</f>
        <v>West</v>
      </c>
      <c r="G4963" t="s">
        <v>75</v>
      </c>
      <c r="H4963" t="str">
        <f>_xlfn.XLOOKUP(G4963,products!A:A,products!B:B,"")</f>
        <v>MG</v>
      </c>
      <c r="I4963" t="s">
        <v>71</v>
      </c>
      <c r="J4963" t="str">
        <f>_xlfn.XLOOKUP(I4963,accounts!A:A,accounts!B:B,"")</f>
        <v>entertainment</v>
      </c>
      <c r="K4963" t="str">
        <f>_xlfn.XLOOKUP(I4963,accounts!A:A,accounts!F:F,"")</f>
        <v>Enterprise</v>
      </c>
      <c r="L4963" t="s">
        <v>56</v>
      </c>
      <c r="M4963" t="s">
        <v>9035</v>
      </c>
      <c r="N4963" t="s">
        <v>9043</v>
      </c>
      <c r="O4963" s="1">
        <v>42935</v>
      </c>
      <c r="P4963" s="1">
        <v>43007</v>
      </c>
      <c r="Q4963" s="5">
        <f>_xlfn.XLOOKUP(G4963,products!A:A,products!C:C,"")</f>
        <v>3393</v>
      </c>
      <c r="R4963">
        <v>18</v>
      </c>
      <c r="S4963" s="5">
        <f t="shared" si="77"/>
        <v>61074</v>
      </c>
    </row>
    <row r="4964" spans="1:19" x14ac:dyDescent="0.2">
      <c r="A4964" t="s">
        <v>5109</v>
      </c>
      <c r="B4964" t="s">
        <v>9026</v>
      </c>
      <c r="C4964" t="s">
        <v>9</v>
      </c>
      <c r="D4964" t="str">
        <f>_xlfn.XLOOKUP(C4964,sales_teams!A:A,sales_teams!B:B,"")</f>
        <v>C62195</v>
      </c>
      <c r="E4964" t="str">
        <f>_xlfn.XLOOKUP(C4964,sales_teams!A:A,sales_teams!C:C,"")</f>
        <v>Dustin Brinkmann</v>
      </c>
      <c r="F4964" t="str">
        <f>_xlfn.XLOOKUP(C4964,sales_teams!A:A,sales_teams!D:D,"")</f>
        <v>Central</v>
      </c>
      <c r="G4964" t="s">
        <v>62</v>
      </c>
      <c r="H4964" t="str">
        <f>_xlfn.XLOOKUP(G4964,products!A:A,products!B:B,"")</f>
        <v>GTX</v>
      </c>
      <c r="J4964">
        <f>_xlfn.XLOOKUP(I4964,accounts!A:A,accounts!B:B,"")</f>
        <v>0</v>
      </c>
      <c r="K4964">
        <f>_xlfn.XLOOKUP(I4964,accounts!A:A,accounts!F:F,"")</f>
        <v>0</v>
      </c>
      <c r="L4964" t="s">
        <v>76</v>
      </c>
      <c r="N4964" t="s">
        <v>9044</v>
      </c>
      <c r="O4964" s="1">
        <v>42935</v>
      </c>
      <c r="Q4964" s="5">
        <f>_xlfn.XLOOKUP(G4964,products!A:A,products!C:C,"")</f>
        <v>550</v>
      </c>
      <c r="R4964">
        <v>47</v>
      </c>
      <c r="S4964" s="5">
        <f t="shared" si="77"/>
        <v>25850</v>
      </c>
    </row>
    <row r="4965" spans="1:19" x14ac:dyDescent="0.2">
      <c r="A4965" t="s">
        <v>5110</v>
      </c>
      <c r="B4965" t="s">
        <v>9027</v>
      </c>
      <c r="C4965" t="s">
        <v>9</v>
      </c>
      <c r="D4965" t="str">
        <f>_xlfn.XLOOKUP(C4965,sales_teams!A:A,sales_teams!B:B,"")</f>
        <v>C62195</v>
      </c>
      <c r="E4965" t="str">
        <f>_xlfn.XLOOKUP(C4965,sales_teams!A:A,sales_teams!C:C,"")</f>
        <v>Dustin Brinkmann</v>
      </c>
      <c r="F4965" t="str">
        <f>_xlfn.XLOOKUP(C4965,sales_teams!A:A,sales_teams!D:D,"")</f>
        <v>Central</v>
      </c>
      <c r="G4965" t="s">
        <v>75</v>
      </c>
      <c r="H4965" t="str">
        <f>_xlfn.XLOOKUP(G4965,products!A:A,products!B:B,"")</f>
        <v>MG</v>
      </c>
      <c r="I4965" t="s">
        <v>78</v>
      </c>
      <c r="J4965" t="str">
        <f>_xlfn.XLOOKUP(I4965,accounts!A:A,accounts!B:B,"")</f>
        <v>medical</v>
      </c>
      <c r="K4965" t="str">
        <f>_xlfn.XLOOKUP(I4965,accounts!A:A,accounts!F:F,"")</f>
        <v>Mid-Market</v>
      </c>
      <c r="L4965" t="s">
        <v>56</v>
      </c>
      <c r="M4965" t="s">
        <v>9031</v>
      </c>
      <c r="N4965" t="s">
        <v>9041</v>
      </c>
      <c r="O4965" s="1">
        <v>42935</v>
      </c>
      <c r="P4965" s="1">
        <v>42943</v>
      </c>
      <c r="Q4965" s="5">
        <f>_xlfn.XLOOKUP(G4965,products!A:A,products!C:C,"")</f>
        <v>3393</v>
      </c>
      <c r="R4965">
        <v>40</v>
      </c>
      <c r="S4965" s="5">
        <f t="shared" si="77"/>
        <v>135720</v>
      </c>
    </row>
    <row r="4966" spans="1:19" x14ac:dyDescent="0.2">
      <c r="A4966" t="s">
        <v>5111</v>
      </c>
      <c r="B4966" t="s">
        <v>9025</v>
      </c>
      <c r="C4966" t="s">
        <v>14</v>
      </c>
      <c r="D4966" t="str">
        <f>_xlfn.XLOOKUP(C4966,sales_teams!A:A,sales_teams!B:B,"")</f>
        <v>C961860</v>
      </c>
      <c r="E4966" t="str">
        <f>_xlfn.XLOOKUP(C4966,sales_teams!A:A,sales_teams!C:C,"")</f>
        <v>Melvin Marxen</v>
      </c>
      <c r="F4966" t="str">
        <f>_xlfn.XLOOKUP(C4966,sales_teams!A:A,sales_teams!D:D,"")</f>
        <v>Central</v>
      </c>
      <c r="G4966" t="s">
        <v>62</v>
      </c>
      <c r="H4966" t="str">
        <f>_xlfn.XLOOKUP(G4966,products!A:A,products!B:B,"")</f>
        <v>GTX</v>
      </c>
      <c r="I4966" t="s">
        <v>65</v>
      </c>
      <c r="J4966" t="str">
        <f>_xlfn.XLOOKUP(I4966,accounts!A:A,accounts!B:B,"")</f>
        <v>services</v>
      </c>
      <c r="K4966" t="str">
        <f>_xlfn.XLOOKUP(I4966,accounts!A:A,accounts!F:F,"")</f>
        <v>Mid-Market</v>
      </c>
      <c r="L4966" t="s">
        <v>76</v>
      </c>
      <c r="N4966" t="s">
        <v>9044</v>
      </c>
      <c r="O4966" s="1">
        <v>42935</v>
      </c>
      <c r="Q4966" s="5">
        <f>_xlfn.XLOOKUP(G4966,products!A:A,products!C:C,"")</f>
        <v>550</v>
      </c>
      <c r="R4966">
        <v>1</v>
      </c>
      <c r="S4966" s="5">
        <f t="shared" si="77"/>
        <v>550</v>
      </c>
    </row>
    <row r="4967" spans="1:19" x14ac:dyDescent="0.2">
      <c r="A4967" t="s">
        <v>5112</v>
      </c>
      <c r="B4967" t="s">
        <v>9028</v>
      </c>
      <c r="C4967" t="s">
        <v>21</v>
      </c>
      <c r="D4967" t="str">
        <f>_xlfn.XLOOKUP(C4967,sales_teams!A:A,sales_teams!B:B,"")</f>
        <v>E777204</v>
      </c>
      <c r="E4967" t="str">
        <f>_xlfn.XLOOKUP(C4967,sales_teams!A:A,sales_teams!C:C,"")</f>
        <v>Cara Losch</v>
      </c>
      <c r="F4967" t="str">
        <f>_xlfn.XLOOKUP(C4967,sales_teams!A:A,sales_teams!D:D,"")</f>
        <v>East</v>
      </c>
      <c r="G4967" t="s">
        <v>75</v>
      </c>
      <c r="H4967" t="str">
        <f>_xlfn.XLOOKUP(G4967,products!A:A,products!B:B,"")</f>
        <v>MG</v>
      </c>
      <c r="I4967" t="s">
        <v>237</v>
      </c>
      <c r="J4967" t="str">
        <f>_xlfn.XLOOKUP(I4967,accounts!A:A,accounts!B:B,"")</f>
        <v>entertainment</v>
      </c>
      <c r="K4967" t="str">
        <f>_xlfn.XLOOKUP(I4967,accounts!A:A,accounts!F:F,"")</f>
        <v>Mid-Market</v>
      </c>
      <c r="L4967" t="s">
        <v>56</v>
      </c>
      <c r="M4967" t="s">
        <v>9031</v>
      </c>
      <c r="N4967" t="s">
        <v>9043</v>
      </c>
      <c r="O4967" s="1">
        <v>42935</v>
      </c>
      <c r="P4967" s="1">
        <v>42937</v>
      </c>
      <c r="Q4967" s="5">
        <f>_xlfn.XLOOKUP(G4967,products!A:A,products!C:C,"")</f>
        <v>3393</v>
      </c>
      <c r="R4967">
        <v>50</v>
      </c>
      <c r="S4967" s="5">
        <f t="shared" si="77"/>
        <v>169650</v>
      </c>
    </row>
    <row r="4968" spans="1:19" x14ac:dyDescent="0.2">
      <c r="A4968" t="s">
        <v>5113</v>
      </c>
      <c r="B4968" t="s">
        <v>9028</v>
      </c>
      <c r="C4968" t="s">
        <v>7</v>
      </c>
      <c r="D4968" t="str">
        <f>_xlfn.XLOOKUP(C4968,sales_teams!A:A,sales_teams!B:B,"")</f>
        <v>C234829</v>
      </c>
      <c r="E4968" t="str">
        <f>_xlfn.XLOOKUP(C4968,sales_teams!A:A,sales_teams!C:C,"")</f>
        <v>Dustin Brinkmann</v>
      </c>
      <c r="F4968" t="str">
        <f>_xlfn.XLOOKUP(C4968,sales_teams!A:A,sales_teams!D:D,"")</f>
        <v>Central</v>
      </c>
      <c r="G4968" t="s">
        <v>62</v>
      </c>
      <c r="H4968" t="str">
        <f>_xlfn.XLOOKUP(G4968,products!A:A,products!B:B,"")</f>
        <v>GTX</v>
      </c>
      <c r="J4968">
        <f>_xlfn.XLOOKUP(I4968,accounts!A:A,accounts!B:B,"")</f>
        <v>0</v>
      </c>
      <c r="K4968">
        <f>_xlfn.XLOOKUP(I4968,accounts!A:A,accounts!F:F,"")</f>
        <v>0</v>
      </c>
      <c r="L4968" t="s">
        <v>76</v>
      </c>
      <c r="N4968" t="s">
        <v>9044</v>
      </c>
      <c r="O4968" s="1">
        <v>42935</v>
      </c>
      <c r="Q4968" s="5">
        <f>_xlfn.XLOOKUP(G4968,products!A:A,products!C:C,"")</f>
        <v>550</v>
      </c>
      <c r="R4968">
        <v>16</v>
      </c>
      <c r="S4968" s="5">
        <f t="shared" si="77"/>
        <v>8800</v>
      </c>
    </row>
    <row r="4969" spans="1:19" x14ac:dyDescent="0.2">
      <c r="A4969" t="s">
        <v>5114</v>
      </c>
      <c r="B4969" t="s">
        <v>9025</v>
      </c>
      <c r="C4969" t="s">
        <v>7</v>
      </c>
      <c r="D4969" t="str">
        <f>_xlfn.XLOOKUP(C4969,sales_teams!A:A,sales_teams!B:B,"")</f>
        <v>C234829</v>
      </c>
      <c r="E4969" t="str">
        <f>_xlfn.XLOOKUP(C4969,sales_teams!A:A,sales_teams!C:C,"")</f>
        <v>Dustin Brinkmann</v>
      </c>
      <c r="F4969" t="str">
        <f>_xlfn.XLOOKUP(C4969,sales_teams!A:A,sales_teams!D:D,"")</f>
        <v>Central</v>
      </c>
      <c r="G4969" t="s">
        <v>60</v>
      </c>
      <c r="H4969" t="str">
        <f>_xlfn.XLOOKUP(G4969,products!A:A,products!B:B,"")</f>
        <v>MG</v>
      </c>
      <c r="I4969" t="s">
        <v>78</v>
      </c>
      <c r="J4969" t="str">
        <f>_xlfn.XLOOKUP(I4969,accounts!A:A,accounts!B:B,"")</f>
        <v>medical</v>
      </c>
      <c r="K4969" t="str">
        <f>_xlfn.XLOOKUP(I4969,accounts!A:A,accounts!F:F,"")</f>
        <v>Mid-Market</v>
      </c>
      <c r="L4969" t="s">
        <v>81</v>
      </c>
      <c r="M4969" t="s">
        <v>9038</v>
      </c>
      <c r="N4969" t="s">
        <v>9043</v>
      </c>
      <c r="O4969" s="1">
        <v>42935</v>
      </c>
      <c r="P4969" s="1">
        <v>42945</v>
      </c>
      <c r="Q4969" s="5">
        <f>_xlfn.XLOOKUP(G4969,products!A:A,products!C:C,"")</f>
        <v>55</v>
      </c>
      <c r="R4969">
        <v>13</v>
      </c>
      <c r="S4969" s="5">
        <f t="shared" si="77"/>
        <v>715</v>
      </c>
    </row>
    <row r="4970" spans="1:19" x14ac:dyDescent="0.2">
      <c r="A4970" t="s">
        <v>5115</v>
      </c>
      <c r="B4970" t="s">
        <v>9027</v>
      </c>
      <c r="C4970" t="s">
        <v>7</v>
      </c>
      <c r="D4970" t="str">
        <f>_xlfn.XLOOKUP(C4970,sales_teams!A:A,sales_teams!B:B,"")</f>
        <v>C234829</v>
      </c>
      <c r="E4970" t="str">
        <f>_xlfn.XLOOKUP(C4970,sales_teams!A:A,sales_teams!C:C,"")</f>
        <v>Dustin Brinkmann</v>
      </c>
      <c r="F4970" t="str">
        <f>_xlfn.XLOOKUP(C4970,sales_teams!A:A,sales_teams!D:D,"")</f>
        <v>Central</v>
      </c>
      <c r="G4970" t="s">
        <v>60</v>
      </c>
      <c r="H4970" t="str">
        <f>_xlfn.XLOOKUP(G4970,products!A:A,products!B:B,"")</f>
        <v>MG</v>
      </c>
      <c r="I4970" t="s">
        <v>154</v>
      </c>
      <c r="J4970" t="str">
        <f>_xlfn.XLOOKUP(I4970,accounts!A:A,accounts!B:B,"")</f>
        <v>finance</v>
      </c>
      <c r="K4970" t="str">
        <f>_xlfn.XLOOKUP(I4970,accounts!A:A,accounts!F:F,"")</f>
        <v>Enterprise</v>
      </c>
      <c r="L4970" t="s">
        <v>56</v>
      </c>
      <c r="M4970" t="s">
        <v>9032</v>
      </c>
      <c r="N4970" t="s">
        <v>9042</v>
      </c>
      <c r="O4970" s="1">
        <v>42935</v>
      </c>
      <c r="P4970" s="1">
        <v>42943</v>
      </c>
      <c r="Q4970" s="5">
        <f>_xlfn.XLOOKUP(G4970,products!A:A,products!C:C,"")</f>
        <v>55</v>
      </c>
      <c r="R4970">
        <v>33</v>
      </c>
      <c r="S4970" s="5">
        <f t="shared" si="77"/>
        <v>1815</v>
      </c>
    </row>
    <row r="4971" spans="1:19" x14ac:dyDescent="0.2">
      <c r="A4971" t="s">
        <v>5116</v>
      </c>
      <c r="B4971" t="s">
        <v>9026</v>
      </c>
      <c r="C4971" t="s">
        <v>7</v>
      </c>
      <c r="D4971" t="str">
        <f>_xlfn.XLOOKUP(C4971,sales_teams!A:A,sales_teams!B:B,"")</f>
        <v>C234829</v>
      </c>
      <c r="E4971" t="str">
        <f>_xlfn.XLOOKUP(C4971,sales_teams!A:A,sales_teams!C:C,"")</f>
        <v>Dustin Brinkmann</v>
      </c>
      <c r="F4971" t="str">
        <f>_xlfn.XLOOKUP(C4971,sales_teams!A:A,sales_teams!D:D,"")</f>
        <v>Central</v>
      </c>
      <c r="G4971" t="s">
        <v>60</v>
      </c>
      <c r="H4971" t="str">
        <f>_xlfn.XLOOKUP(G4971,products!A:A,products!B:B,"")</f>
        <v>MG</v>
      </c>
      <c r="I4971" t="s">
        <v>154</v>
      </c>
      <c r="J4971" t="str">
        <f>_xlfn.XLOOKUP(I4971,accounts!A:A,accounts!B:B,"")</f>
        <v>finance</v>
      </c>
      <c r="K4971" t="str">
        <f>_xlfn.XLOOKUP(I4971,accounts!A:A,accounts!F:F,"")</f>
        <v>Enterprise</v>
      </c>
      <c r="L4971" t="s">
        <v>56</v>
      </c>
      <c r="M4971" t="s">
        <v>9035</v>
      </c>
      <c r="N4971" t="s">
        <v>9042</v>
      </c>
      <c r="O4971" s="1">
        <v>42935</v>
      </c>
      <c r="P4971" s="1">
        <v>42941</v>
      </c>
      <c r="Q4971" s="5">
        <f>_xlfn.XLOOKUP(G4971,products!A:A,products!C:C,"")</f>
        <v>55</v>
      </c>
      <c r="R4971">
        <v>45</v>
      </c>
      <c r="S4971" s="5">
        <f t="shared" si="77"/>
        <v>2475</v>
      </c>
    </row>
    <row r="4972" spans="1:19" x14ac:dyDescent="0.2">
      <c r="A4972" t="s">
        <v>5117</v>
      </c>
      <c r="B4972" t="s">
        <v>9027</v>
      </c>
      <c r="C4972" t="s">
        <v>32</v>
      </c>
      <c r="D4972" t="str">
        <f>_xlfn.XLOOKUP(C4972,sales_teams!A:A,sales_teams!B:B,"")</f>
        <v>W975078</v>
      </c>
      <c r="E4972" t="str">
        <f>_xlfn.XLOOKUP(C4972,sales_teams!A:A,sales_teams!C:C,"")</f>
        <v>Celia Rouche</v>
      </c>
      <c r="F4972" t="str">
        <f>_xlfn.XLOOKUP(C4972,sales_teams!A:A,sales_teams!D:D,"")</f>
        <v>West</v>
      </c>
      <c r="G4972" t="s">
        <v>8951</v>
      </c>
      <c r="H4972" t="str">
        <f>_xlfn.XLOOKUP(G4972,products!A:A,products!B:B,"")</f>
        <v>GTX</v>
      </c>
      <c r="I4972" t="s">
        <v>124</v>
      </c>
      <c r="J4972" t="str">
        <f>_xlfn.XLOOKUP(I4972,accounts!A:A,accounts!B:B,"")</f>
        <v>services</v>
      </c>
      <c r="K4972" t="str">
        <f>_xlfn.XLOOKUP(I4972,accounts!A:A,accounts!F:F,"")</f>
        <v>Mid-Market</v>
      </c>
      <c r="L4972" t="s">
        <v>76</v>
      </c>
      <c r="N4972" t="s">
        <v>9044</v>
      </c>
      <c r="O4972" s="1">
        <v>42935</v>
      </c>
      <c r="Q4972" s="5">
        <f>_xlfn.XLOOKUP(G4972,products!A:A,products!C:C,"")</f>
        <v>4821</v>
      </c>
      <c r="R4972">
        <v>28</v>
      </c>
      <c r="S4972" s="5">
        <f t="shared" si="77"/>
        <v>134988</v>
      </c>
    </row>
    <row r="4973" spans="1:19" x14ac:dyDescent="0.2">
      <c r="A4973" t="s">
        <v>5118</v>
      </c>
      <c r="B4973" t="s">
        <v>9025</v>
      </c>
      <c r="C4973" t="s">
        <v>17</v>
      </c>
      <c r="D4973" t="str">
        <f>_xlfn.XLOOKUP(C4973,sales_teams!A:A,sales_teams!B:B,"")</f>
        <v>E152967</v>
      </c>
      <c r="E4973" t="str">
        <f>_xlfn.XLOOKUP(C4973,sales_teams!A:A,sales_teams!C:C,"")</f>
        <v>Cara Losch</v>
      </c>
      <c r="F4973" t="str">
        <f>_xlfn.XLOOKUP(C4973,sales_teams!A:A,sales_teams!D:D,"")</f>
        <v>East</v>
      </c>
      <c r="G4973" t="s">
        <v>75</v>
      </c>
      <c r="H4973" t="str">
        <f>_xlfn.XLOOKUP(G4973,products!A:A,products!B:B,"")</f>
        <v>MG</v>
      </c>
      <c r="I4973" t="s">
        <v>200</v>
      </c>
      <c r="J4973" t="str">
        <f>_xlfn.XLOOKUP(I4973,accounts!A:A,accounts!B:B,"")</f>
        <v>medical</v>
      </c>
      <c r="K4973" t="str">
        <f>_xlfn.XLOOKUP(I4973,accounts!A:A,accounts!F:F,"")</f>
        <v>Mid-Market</v>
      </c>
      <c r="L4973" t="s">
        <v>76</v>
      </c>
      <c r="N4973" t="s">
        <v>9044</v>
      </c>
      <c r="O4973" s="1">
        <v>42935</v>
      </c>
      <c r="Q4973" s="5">
        <f>_xlfn.XLOOKUP(G4973,products!A:A,products!C:C,"")</f>
        <v>3393</v>
      </c>
      <c r="R4973">
        <v>37</v>
      </c>
      <c r="S4973" s="5">
        <f t="shared" si="77"/>
        <v>125541</v>
      </c>
    </row>
    <row r="4974" spans="1:19" x14ac:dyDescent="0.2">
      <c r="A4974" t="s">
        <v>5119</v>
      </c>
      <c r="B4974" t="s">
        <v>9027</v>
      </c>
      <c r="C4974" t="s">
        <v>3</v>
      </c>
      <c r="D4974" t="str">
        <f>_xlfn.XLOOKUP(C4974,sales_teams!A:A,sales_teams!B:B,"")</f>
        <v>C265891</v>
      </c>
      <c r="E4974" t="str">
        <f>_xlfn.XLOOKUP(C4974,sales_teams!A:A,sales_teams!C:C,"")</f>
        <v>Dustin Brinkmann</v>
      </c>
      <c r="F4974" t="str">
        <f>_xlfn.XLOOKUP(C4974,sales_teams!A:A,sales_teams!D:D,"")</f>
        <v>Central</v>
      </c>
      <c r="G4974" t="s">
        <v>54</v>
      </c>
      <c r="H4974" t="str">
        <f>_xlfn.XLOOKUP(G4974,products!A:A,products!B:B,"")</f>
        <v>GTX</v>
      </c>
      <c r="J4974">
        <f>_xlfn.XLOOKUP(I4974,accounts!A:A,accounts!B:B,"")</f>
        <v>0</v>
      </c>
      <c r="K4974">
        <f>_xlfn.XLOOKUP(I4974,accounts!A:A,accounts!F:F,"")</f>
        <v>0</v>
      </c>
      <c r="L4974" t="s">
        <v>76</v>
      </c>
      <c r="N4974" t="s">
        <v>9044</v>
      </c>
      <c r="O4974" s="1">
        <v>42936</v>
      </c>
      <c r="Q4974" s="5">
        <f>_xlfn.XLOOKUP(G4974,products!A:A,products!C:C,"")</f>
        <v>1096</v>
      </c>
      <c r="R4974">
        <v>32</v>
      </c>
      <c r="S4974" s="5">
        <f t="shared" si="77"/>
        <v>35072</v>
      </c>
    </row>
    <row r="4975" spans="1:19" x14ac:dyDescent="0.2">
      <c r="A4975" t="s">
        <v>5120</v>
      </c>
      <c r="B4975" t="s">
        <v>9025</v>
      </c>
      <c r="C4975" t="s">
        <v>3</v>
      </c>
      <c r="D4975" t="str">
        <f>_xlfn.XLOOKUP(C4975,sales_teams!A:A,sales_teams!B:B,"")</f>
        <v>C265891</v>
      </c>
      <c r="E4975" t="str">
        <f>_xlfn.XLOOKUP(C4975,sales_teams!A:A,sales_teams!C:C,"")</f>
        <v>Dustin Brinkmann</v>
      </c>
      <c r="F4975" t="str">
        <f>_xlfn.XLOOKUP(C4975,sales_teams!A:A,sales_teams!D:D,"")</f>
        <v>Central</v>
      </c>
      <c r="G4975" t="s">
        <v>83</v>
      </c>
      <c r="H4975" t="str">
        <f>_xlfn.XLOOKUP(G4975,products!A:A,products!B:B,"")</f>
        <v>GTX</v>
      </c>
      <c r="I4975" t="s">
        <v>412</v>
      </c>
      <c r="J4975" t="str">
        <f>_xlfn.XLOOKUP(I4975,accounts!A:A,accounts!B:B,"")</f>
        <v>retail</v>
      </c>
      <c r="K4975" t="str">
        <f>_xlfn.XLOOKUP(I4975,accounts!A:A,accounts!F:F,"")</f>
        <v>SMB</v>
      </c>
      <c r="L4975" t="s">
        <v>76</v>
      </c>
      <c r="N4975" t="s">
        <v>9044</v>
      </c>
      <c r="O4975" s="1">
        <v>42936</v>
      </c>
      <c r="Q4975" s="5">
        <f>_xlfn.XLOOKUP(G4975,products!A:A,products!C:C,"")</f>
        <v>5482</v>
      </c>
      <c r="R4975">
        <v>10</v>
      </c>
      <c r="S4975" s="5">
        <f t="shared" si="77"/>
        <v>54820</v>
      </c>
    </row>
    <row r="4976" spans="1:19" x14ac:dyDescent="0.2">
      <c r="A4976" t="s">
        <v>5121</v>
      </c>
      <c r="B4976" t="s">
        <v>9028</v>
      </c>
      <c r="C4976" t="s">
        <v>3</v>
      </c>
      <c r="D4976" t="str">
        <f>_xlfn.XLOOKUP(C4976,sales_teams!A:A,sales_teams!B:B,"")</f>
        <v>C265891</v>
      </c>
      <c r="E4976" t="str">
        <f>_xlfn.XLOOKUP(C4976,sales_teams!A:A,sales_teams!C:C,"")</f>
        <v>Dustin Brinkmann</v>
      </c>
      <c r="F4976" t="str">
        <f>_xlfn.XLOOKUP(C4976,sales_teams!A:A,sales_teams!D:D,"")</f>
        <v>Central</v>
      </c>
      <c r="G4976" t="s">
        <v>83</v>
      </c>
      <c r="H4976" t="str">
        <f>_xlfn.XLOOKUP(G4976,products!A:A,products!B:B,"")</f>
        <v>GTX</v>
      </c>
      <c r="I4976" t="s">
        <v>113</v>
      </c>
      <c r="J4976" t="str">
        <f>_xlfn.XLOOKUP(I4976,accounts!A:A,accounts!B:B,"")</f>
        <v>medical</v>
      </c>
      <c r="K4976" t="str">
        <f>_xlfn.XLOOKUP(I4976,accounts!A:A,accounts!F:F,"")</f>
        <v>Enterprise</v>
      </c>
      <c r="L4976" t="s">
        <v>76</v>
      </c>
      <c r="N4976" t="s">
        <v>9044</v>
      </c>
      <c r="O4976" s="1">
        <v>42936</v>
      </c>
      <c r="Q4976" s="5">
        <f>_xlfn.XLOOKUP(G4976,products!A:A,products!C:C,"")</f>
        <v>5482</v>
      </c>
      <c r="R4976">
        <v>16</v>
      </c>
      <c r="S4976" s="5">
        <f t="shared" si="77"/>
        <v>87712</v>
      </c>
    </row>
    <row r="4977" spans="1:19" x14ac:dyDescent="0.2">
      <c r="A4977" t="s">
        <v>5122</v>
      </c>
      <c r="B4977" t="s">
        <v>9026</v>
      </c>
      <c r="C4977" t="s">
        <v>3</v>
      </c>
      <c r="D4977" t="str">
        <f>_xlfn.XLOOKUP(C4977,sales_teams!A:A,sales_teams!B:B,"")</f>
        <v>C265891</v>
      </c>
      <c r="E4977" t="str">
        <f>_xlfn.XLOOKUP(C4977,sales_teams!A:A,sales_teams!C:C,"")</f>
        <v>Dustin Brinkmann</v>
      </c>
      <c r="F4977" t="str">
        <f>_xlfn.XLOOKUP(C4977,sales_teams!A:A,sales_teams!D:D,"")</f>
        <v>Central</v>
      </c>
      <c r="G4977" t="s">
        <v>60</v>
      </c>
      <c r="H4977" t="str">
        <f>_xlfn.XLOOKUP(G4977,products!A:A,products!B:B,"")</f>
        <v>MG</v>
      </c>
      <c r="I4977" t="s">
        <v>160</v>
      </c>
      <c r="J4977" t="str">
        <f>_xlfn.XLOOKUP(I4977,accounts!A:A,accounts!B:B,"")</f>
        <v>medical</v>
      </c>
      <c r="K4977" t="str">
        <f>_xlfn.XLOOKUP(I4977,accounts!A:A,accounts!F:F,"")</f>
        <v>Enterprise</v>
      </c>
      <c r="L4977" t="s">
        <v>76</v>
      </c>
      <c r="N4977" t="s">
        <v>9044</v>
      </c>
      <c r="O4977" s="1">
        <v>42936</v>
      </c>
      <c r="Q4977" s="5">
        <f>_xlfn.XLOOKUP(G4977,products!A:A,products!C:C,"")</f>
        <v>55</v>
      </c>
      <c r="R4977">
        <v>21</v>
      </c>
      <c r="S4977" s="5">
        <f t="shared" si="77"/>
        <v>1155</v>
      </c>
    </row>
    <row r="4978" spans="1:19" x14ac:dyDescent="0.2">
      <c r="A4978" t="s">
        <v>5123</v>
      </c>
      <c r="B4978" t="s">
        <v>9028</v>
      </c>
      <c r="C4978" t="s">
        <v>3</v>
      </c>
      <c r="D4978" t="str">
        <f>_xlfn.XLOOKUP(C4978,sales_teams!A:A,sales_teams!B:B,"")</f>
        <v>C265891</v>
      </c>
      <c r="E4978" t="str">
        <f>_xlfn.XLOOKUP(C4978,sales_teams!A:A,sales_teams!C:C,"")</f>
        <v>Dustin Brinkmann</v>
      </c>
      <c r="F4978" t="str">
        <f>_xlfn.XLOOKUP(C4978,sales_teams!A:A,sales_teams!D:D,"")</f>
        <v>Central</v>
      </c>
      <c r="G4978" t="s">
        <v>60</v>
      </c>
      <c r="H4978" t="str">
        <f>_xlfn.XLOOKUP(G4978,products!A:A,products!B:B,"")</f>
        <v>MG</v>
      </c>
      <c r="J4978">
        <f>_xlfn.XLOOKUP(I4978,accounts!A:A,accounts!B:B,"")</f>
        <v>0</v>
      </c>
      <c r="K4978">
        <f>_xlfn.XLOOKUP(I4978,accounts!A:A,accounts!F:F,"")</f>
        <v>0</v>
      </c>
      <c r="L4978" t="s">
        <v>76</v>
      </c>
      <c r="N4978" t="s">
        <v>9044</v>
      </c>
      <c r="O4978" s="1">
        <v>42936</v>
      </c>
      <c r="Q4978" s="5">
        <f>_xlfn.XLOOKUP(G4978,products!A:A,products!C:C,"")</f>
        <v>55</v>
      </c>
      <c r="R4978">
        <v>35</v>
      </c>
      <c r="S4978" s="5">
        <f t="shared" si="77"/>
        <v>1925</v>
      </c>
    </row>
    <row r="4979" spans="1:19" x14ac:dyDescent="0.2">
      <c r="A4979" t="s">
        <v>5124</v>
      </c>
      <c r="B4979" t="s">
        <v>9026</v>
      </c>
      <c r="C4979" t="s">
        <v>3</v>
      </c>
      <c r="D4979" t="str">
        <f>_xlfn.XLOOKUP(C4979,sales_teams!A:A,sales_teams!B:B,"")</f>
        <v>C265891</v>
      </c>
      <c r="E4979" t="str">
        <f>_xlfn.XLOOKUP(C4979,sales_teams!A:A,sales_teams!C:C,"")</f>
        <v>Dustin Brinkmann</v>
      </c>
      <c r="F4979" t="str">
        <f>_xlfn.XLOOKUP(C4979,sales_teams!A:A,sales_teams!D:D,"")</f>
        <v>Central</v>
      </c>
      <c r="G4979" t="s">
        <v>54</v>
      </c>
      <c r="H4979" t="str">
        <f>_xlfn.XLOOKUP(G4979,products!A:A,products!B:B,"")</f>
        <v>GTX</v>
      </c>
      <c r="I4979" t="s">
        <v>67</v>
      </c>
      <c r="J4979" t="str">
        <f>_xlfn.XLOOKUP(I4979,accounts!A:A,accounts!B:B,"")</f>
        <v>medical</v>
      </c>
      <c r="K4979" t="str">
        <f>_xlfn.XLOOKUP(I4979,accounts!A:A,accounts!F:F,"")</f>
        <v>Enterprise</v>
      </c>
      <c r="L4979" t="s">
        <v>81</v>
      </c>
      <c r="M4979" t="s">
        <v>9036</v>
      </c>
      <c r="N4979" t="s">
        <v>9041</v>
      </c>
      <c r="O4979" s="1">
        <v>42936</v>
      </c>
      <c r="P4979" s="1">
        <v>43050</v>
      </c>
      <c r="Q4979" s="5">
        <f>_xlfn.XLOOKUP(G4979,products!A:A,products!C:C,"")</f>
        <v>1096</v>
      </c>
      <c r="R4979">
        <v>17</v>
      </c>
      <c r="S4979" s="5">
        <f t="shared" si="77"/>
        <v>18632</v>
      </c>
    </row>
    <row r="4980" spans="1:19" x14ac:dyDescent="0.2">
      <c r="A4980" t="s">
        <v>5125</v>
      </c>
      <c r="B4980" t="s">
        <v>9027</v>
      </c>
      <c r="C4980" t="s">
        <v>3</v>
      </c>
      <c r="D4980" t="str">
        <f>_xlfn.XLOOKUP(C4980,sales_teams!A:A,sales_teams!B:B,"")</f>
        <v>C265891</v>
      </c>
      <c r="E4980" t="str">
        <f>_xlfn.XLOOKUP(C4980,sales_teams!A:A,sales_teams!C:C,"")</f>
        <v>Dustin Brinkmann</v>
      </c>
      <c r="F4980" t="str">
        <f>_xlfn.XLOOKUP(C4980,sales_teams!A:A,sales_teams!D:D,"")</f>
        <v>Central</v>
      </c>
      <c r="G4980" t="s">
        <v>54</v>
      </c>
      <c r="H4980" t="str">
        <f>_xlfn.XLOOKUP(G4980,products!A:A,products!B:B,"")</f>
        <v>GTX</v>
      </c>
      <c r="I4980" t="s">
        <v>67</v>
      </c>
      <c r="J4980" t="str">
        <f>_xlfn.XLOOKUP(I4980,accounts!A:A,accounts!B:B,"")</f>
        <v>medical</v>
      </c>
      <c r="K4980" t="str">
        <f>_xlfn.XLOOKUP(I4980,accounts!A:A,accounts!F:F,"")</f>
        <v>Enterprise</v>
      </c>
      <c r="L4980" t="s">
        <v>56</v>
      </c>
      <c r="M4980" t="s">
        <v>9032</v>
      </c>
      <c r="N4980" t="s">
        <v>9045</v>
      </c>
      <c r="O4980" s="1">
        <v>42936</v>
      </c>
      <c r="P4980" s="1">
        <v>42937</v>
      </c>
      <c r="Q4980" s="5">
        <f>_xlfn.XLOOKUP(G4980,products!A:A,products!C:C,"")</f>
        <v>1096</v>
      </c>
      <c r="R4980">
        <v>36</v>
      </c>
      <c r="S4980" s="5">
        <f t="shared" si="77"/>
        <v>39456</v>
      </c>
    </row>
    <row r="4981" spans="1:19" x14ac:dyDescent="0.2">
      <c r="A4981" t="s">
        <v>5126</v>
      </c>
      <c r="B4981" t="s">
        <v>9026</v>
      </c>
      <c r="C4981" t="s">
        <v>3</v>
      </c>
      <c r="D4981" t="str">
        <f>_xlfn.XLOOKUP(C4981,sales_teams!A:A,sales_teams!B:B,"")</f>
        <v>C265891</v>
      </c>
      <c r="E4981" t="str">
        <f>_xlfn.XLOOKUP(C4981,sales_teams!A:A,sales_teams!C:C,"")</f>
        <v>Dustin Brinkmann</v>
      </c>
      <c r="F4981" t="str">
        <f>_xlfn.XLOOKUP(C4981,sales_teams!A:A,sales_teams!D:D,"")</f>
        <v>Central</v>
      </c>
      <c r="G4981" t="s">
        <v>83</v>
      </c>
      <c r="H4981" t="str">
        <f>_xlfn.XLOOKUP(G4981,products!A:A,products!B:B,"")</f>
        <v>GTX</v>
      </c>
      <c r="I4981" t="s">
        <v>133</v>
      </c>
      <c r="J4981" t="str">
        <f>_xlfn.XLOOKUP(I4981,accounts!A:A,accounts!B:B,"")</f>
        <v>finance</v>
      </c>
      <c r="K4981" t="str">
        <f>_xlfn.XLOOKUP(I4981,accounts!A:A,accounts!F:F,"")</f>
        <v>Mid-Market</v>
      </c>
      <c r="L4981" t="s">
        <v>56</v>
      </c>
      <c r="M4981" t="s">
        <v>9034</v>
      </c>
      <c r="N4981" t="s">
        <v>9041</v>
      </c>
      <c r="O4981" s="1">
        <v>42936</v>
      </c>
      <c r="P4981" s="1">
        <v>42970</v>
      </c>
      <c r="Q4981" s="5">
        <f>_xlfn.XLOOKUP(G4981,products!A:A,products!C:C,"")</f>
        <v>5482</v>
      </c>
      <c r="R4981">
        <v>14</v>
      </c>
      <c r="S4981" s="5">
        <f t="shared" si="77"/>
        <v>76748</v>
      </c>
    </row>
    <row r="4982" spans="1:19" x14ac:dyDescent="0.2">
      <c r="A4982" t="s">
        <v>5127</v>
      </c>
      <c r="B4982" t="s">
        <v>9025</v>
      </c>
      <c r="C4982" t="s">
        <v>30</v>
      </c>
      <c r="D4982" t="str">
        <f>_xlfn.XLOOKUP(C4982,sales_teams!A:A,sales_teams!B:B,"")</f>
        <v>E558564</v>
      </c>
      <c r="E4982" t="str">
        <f>_xlfn.XLOOKUP(C4982,sales_teams!A:A,sales_teams!C:C,"")</f>
        <v>Rocco Neubert</v>
      </c>
      <c r="F4982" t="str">
        <f>_xlfn.XLOOKUP(C4982,sales_teams!A:A,sales_teams!D:D,"")</f>
        <v>East</v>
      </c>
      <c r="G4982" t="s">
        <v>75</v>
      </c>
      <c r="H4982" t="str">
        <f>_xlfn.XLOOKUP(G4982,products!A:A,products!B:B,"")</f>
        <v>MG</v>
      </c>
      <c r="I4982" t="s">
        <v>172</v>
      </c>
      <c r="J4982" t="str">
        <f>_xlfn.XLOOKUP(I4982,accounts!A:A,accounts!B:B,"")</f>
        <v>software</v>
      </c>
      <c r="K4982" t="str">
        <f>_xlfn.XLOOKUP(I4982,accounts!A:A,accounts!F:F,"")</f>
        <v>Enterprise</v>
      </c>
      <c r="L4982" t="s">
        <v>81</v>
      </c>
      <c r="M4982" t="s">
        <v>9038</v>
      </c>
      <c r="N4982" t="s">
        <v>9043</v>
      </c>
      <c r="O4982" s="1">
        <v>42936</v>
      </c>
      <c r="P4982" s="1">
        <v>42946</v>
      </c>
      <c r="Q4982" s="5">
        <f>_xlfn.XLOOKUP(G4982,products!A:A,products!C:C,"")</f>
        <v>3393</v>
      </c>
      <c r="R4982">
        <v>26</v>
      </c>
      <c r="S4982" s="5">
        <f t="shared" si="77"/>
        <v>88218</v>
      </c>
    </row>
    <row r="4983" spans="1:19" x14ac:dyDescent="0.2">
      <c r="A4983" t="s">
        <v>5128</v>
      </c>
      <c r="B4983" t="s">
        <v>9025</v>
      </c>
      <c r="C4983" t="s">
        <v>30</v>
      </c>
      <c r="D4983" t="str">
        <f>_xlfn.XLOOKUP(C4983,sales_teams!A:A,sales_teams!B:B,"")</f>
        <v>E558564</v>
      </c>
      <c r="E4983" t="str">
        <f>_xlfn.XLOOKUP(C4983,sales_teams!A:A,sales_teams!C:C,"")</f>
        <v>Rocco Neubert</v>
      </c>
      <c r="F4983" t="str">
        <f>_xlfn.XLOOKUP(C4983,sales_teams!A:A,sales_teams!D:D,"")</f>
        <v>East</v>
      </c>
      <c r="G4983" t="s">
        <v>54</v>
      </c>
      <c r="H4983" t="str">
        <f>_xlfn.XLOOKUP(G4983,products!A:A,products!B:B,"")</f>
        <v>GTX</v>
      </c>
      <c r="I4983" t="s">
        <v>292</v>
      </c>
      <c r="J4983" t="str">
        <f>_xlfn.XLOOKUP(I4983,accounts!A:A,accounts!B:B,"")</f>
        <v>retail</v>
      </c>
      <c r="K4983" t="str">
        <f>_xlfn.XLOOKUP(I4983,accounts!A:A,accounts!F:F,"")</f>
        <v>Mid-Market</v>
      </c>
      <c r="L4983" t="s">
        <v>56</v>
      </c>
      <c r="M4983" t="s">
        <v>9035</v>
      </c>
      <c r="N4983" t="s">
        <v>9045</v>
      </c>
      <c r="O4983" s="1">
        <v>42936</v>
      </c>
      <c r="P4983" s="1">
        <v>42998</v>
      </c>
      <c r="Q4983" s="5">
        <f>_xlfn.XLOOKUP(G4983,products!A:A,products!C:C,"")</f>
        <v>1096</v>
      </c>
      <c r="R4983">
        <v>16</v>
      </c>
      <c r="S4983" s="5">
        <f t="shared" si="77"/>
        <v>17536</v>
      </c>
    </row>
    <row r="4984" spans="1:19" x14ac:dyDescent="0.2">
      <c r="A4984" t="s">
        <v>5129</v>
      </c>
      <c r="B4984" t="s">
        <v>9028</v>
      </c>
      <c r="C4984" t="s">
        <v>20</v>
      </c>
      <c r="D4984" t="str">
        <f>_xlfn.XLOOKUP(C4984,sales_teams!A:A,sales_teams!B:B,"")</f>
        <v>E500449</v>
      </c>
      <c r="E4984" t="str">
        <f>_xlfn.XLOOKUP(C4984,sales_teams!A:A,sales_teams!C:C,"")</f>
        <v>Cara Losch</v>
      </c>
      <c r="F4984" t="str">
        <f>_xlfn.XLOOKUP(C4984,sales_teams!A:A,sales_teams!D:D,"")</f>
        <v>East</v>
      </c>
      <c r="G4984" t="s">
        <v>83</v>
      </c>
      <c r="H4984" t="str">
        <f>_xlfn.XLOOKUP(G4984,products!A:A,products!B:B,"")</f>
        <v>GTX</v>
      </c>
      <c r="I4984" t="s">
        <v>193</v>
      </c>
      <c r="J4984" t="str">
        <f>_xlfn.XLOOKUP(I4984,accounts!A:A,accounts!B:B,"")</f>
        <v>employment</v>
      </c>
      <c r="K4984" t="str">
        <f>_xlfn.XLOOKUP(I4984,accounts!A:A,accounts!F:F,"")</f>
        <v>Mid-Market</v>
      </c>
      <c r="L4984" t="s">
        <v>81</v>
      </c>
      <c r="M4984" t="s">
        <v>9040</v>
      </c>
      <c r="N4984" t="s">
        <v>9041</v>
      </c>
      <c r="O4984" s="1">
        <v>42936</v>
      </c>
      <c r="P4984" s="1">
        <v>42937</v>
      </c>
      <c r="Q4984" s="5">
        <f>_xlfn.XLOOKUP(G4984,products!A:A,products!C:C,"")</f>
        <v>5482</v>
      </c>
      <c r="R4984">
        <v>50</v>
      </c>
      <c r="S4984" s="5">
        <f t="shared" si="77"/>
        <v>274100</v>
      </c>
    </row>
    <row r="4985" spans="1:19" x14ac:dyDescent="0.2">
      <c r="A4985" t="s">
        <v>5130</v>
      </c>
      <c r="B4985" t="s">
        <v>9027</v>
      </c>
      <c r="C4985" t="s">
        <v>20</v>
      </c>
      <c r="D4985" t="str">
        <f>_xlfn.XLOOKUP(C4985,sales_teams!A:A,sales_teams!B:B,"")</f>
        <v>E500449</v>
      </c>
      <c r="E4985" t="str">
        <f>_xlfn.XLOOKUP(C4985,sales_teams!A:A,sales_teams!C:C,"")</f>
        <v>Cara Losch</v>
      </c>
      <c r="F4985" t="str">
        <f>_xlfn.XLOOKUP(C4985,sales_teams!A:A,sales_teams!D:D,"")</f>
        <v>East</v>
      </c>
      <c r="G4985" t="s">
        <v>8951</v>
      </c>
      <c r="H4985" t="str">
        <f>_xlfn.XLOOKUP(G4985,products!A:A,products!B:B,"")</f>
        <v>GTX</v>
      </c>
      <c r="I4985" t="s">
        <v>224</v>
      </c>
      <c r="J4985" t="str">
        <f>_xlfn.XLOOKUP(I4985,accounts!A:A,accounts!B:B,"")</f>
        <v>technolgy</v>
      </c>
      <c r="K4985" t="str">
        <f>_xlfn.XLOOKUP(I4985,accounts!A:A,accounts!F:F,"")</f>
        <v>Mid-Market</v>
      </c>
      <c r="L4985" t="s">
        <v>81</v>
      </c>
      <c r="M4985" t="s">
        <v>9037</v>
      </c>
      <c r="N4985" t="s">
        <v>9041</v>
      </c>
      <c r="O4985" s="1">
        <v>42936</v>
      </c>
      <c r="P4985" s="1">
        <v>42947</v>
      </c>
      <c r="Q4985" s="5">
        <f>_xlfn.XLOOKUP(G4985,products!A:A,products!C:C,"")</f>
        <v>4821</v>
      </c>
      <c r="R4985">
        <v>9</v>
      </c>
      <c r="S4985" s="5">
        <f t="shared" si="77"/>
        <v>43389</v>
      </c>
    </row>
    <row r="4986" spans="1:19" x14ac:dyDescent="0.2">
      <c r="A4986" t="s">
        <v>5131</v>
      </c>
      <c r="B4986" t="s">
        <v>9027</v>
      </c>
      <c r="C4986" t="s">
        <v>25</v>
      </c>
      <c r="D4986" t="str">
        <f>_xlfn.XLOOKUP(C4986,sales_teams!A:A,sales_teams!B:B,"")</f>
        <v>E372575</v>
      </c>
      <c r="E4986" t="str">
        <f>_xlfn.XLOOKUP(C4986,sales_teams!A:A,sales_teams!C:C,"")</f>
        <v>Rocco Neubert</v>
      </c>
      <c r="F4986" t="str">
        <f>_xlfn.XLOOKUP(C4986,sales_teams!A:A,sales_teams!D:D,"")</f>
        <v>East</v>
      </c>
      <c r="G4986" t="s">
        <v>54</v>
      </c>
      <c r="H4986" t="str">
        <f>_xlfn.XLOOKUP(G4986,products!A:A,products!B:B,"")</f>
        <v>GTX</v>
      </c>
      <c r="J4986">
        <f>_xlfn.XLOOKUP(I4986,accounts!A:A,accounts!B:B,"")</f>
        <v>0</v>
      </c>
      <c r="K4986">
        <f>_xlfn.XLOOKUP(I4986,accounts!A:A,accounts!F:F,"")</f>
        <v>0</v>
      </c>
      <c r="L4986" t="s">
        <v>76</v>
      </c>
      <c r="N4986" t="s">
        <v>9044</v>
      </c>
      <c r="O4986" s="1">
        <v>42936</v>
      </c>
      <c r="Q4986" s="5">
        <f>_xlfn.XLOOKUP(G4986,products!A:A,products!C:C,"")</f>
        <v>1096</v>
      </c>
      <c r="R4986">
        <v>37</v>
      </c>
      <c r="S4986" s="5">
        <f t="shared" si="77"/>
        <v>40552</v>
      </c>
    </row>
    <row r="4987" spans="1:19" x14ac:dyDescent="0.2">
      <c r="A4987" t="s">
        <v>5132</v>
      </c>
      <c r="B4987" t="s">
        <v>9027</v>
      </c>
      <c r="C4987" t="s">
        <v>25</v>
      </c>
      <c r="D4987" t="str">
        <f>_xlfn.XLOOKUP(C4987,sales_teams!A:A,sales_teams!B:B,"")</f>
        <v>E372575</v>
      </c>
      <c r="E4987" t="str">
        <f>_xlfn.XLOOKUP(C4987,sales_teams!A:A,sales_teams!C:C,"")</f>
        <v>Rocco Neubert</v>
      </c>
      <c r="F4987" t="str">
        <f>_xlfn.XLOOKUP(C4987,sales_teams!A:A,sales_teams!D:D,"")</f>
        <v>East</v>
      </c>
      <c r="G4987" t="s">
        <v>75</v>
      </c>
      <c r="H4987" t="str">
        <f>_xlfn.XLOOKUP(G4987,products!A:A,products!B:B,"")</f>
        <v>MG</v>
      </c>
      <c r="I4987" t="s">
        <v>215</v>
      </c>
      <c r="J4987" t="str">
        <f>_xlfn.XLOOKUP(I4987,accounts!A:A,accounts!B:B,"")</f>
        <v>technolgy</v>
      </c>
      <c r="K4987" t="str">
        <f>_xlfn.XLOOKUP(I4987,accounts!A:A,accounts!F:F,"")</f>
        <v>Enterprise</v>
      </c>
      <c r="L4987" t="s">
        <v>81</v>
      </c>
      <c r="M4987" t="s">
        <v>9039</v>
      </c>
      <c r="N4987" t="s">
        <v>9042</v>
      </c>
      <c r="O4987" s="1">
        <v>42936</v>
      </c>
      <c r="P4987" s="1">
        <v>43048</v>
      </c>
      <c r="Q4987" s="5">
        <f>_xlfn.XLOOKUP(G4987,products!A:A,products!C:C,"")</f>
        <v>3393</v>
      </c>
      <c r="R4987">
        <v>48</v>
      </c>
      <c r="S4987" s="5">
        <f t="shared" si="77"/>
        <v>162864</v>
      </c>
    </row>
    <row r="4988" spans="1:19" x14ac:dyDescent="0.2">
      <c r="A4988" t="s">
        <v>5133</v>
      </c>
      <c r="B4988" t="s">
        <v>9025</v>
      </c>
      <c r="C4988" t="s">
        <v>15</v>
      </c>
      <c r="D4988" t="str">
        <f>_xlfn.XLOOKUP(C4988,sales_teams!A:A,sales_teams!B:B,"")</f>
        <v>C486814</v>
      </c>
      <c r="E4988" t="str">
        <f>_xlfn.XLOOKUP(C4988,sales_teams!A:A,sales_teams!C:C,"")</f>
        <v>Melvin Marxen</v>
      </c>
      <c r="F4988" t="str">
        <f>_xlfn.XLOOKUP(C4988,sales_teams!A:A,sales_teams!D:D,"")</f>
        <v>Central</v>
      </c>
      <c r="G4988" t="s">
        <v>54</v>
      </c>
      <c r="H4988" t="str">
        <f>_xlfn.XLOOKUP(G4988,products!A:A,products!B:B,"")</f>
        <v>GTX</v>
      </c>
      <c r="J4988">
        <f>_xlfn.XLOOKUP(I4988,accounts!A:A,accounts!B:B,"")</f>
        <v>0</v>
      </c>
      <c r="K4988">
        <f>_xlfn.XLOOKUP(I4988,accounts!A:A,accounts!F:F,"")</f>
        <v>0</v>
      </c>
      <c r="L4988" t="s">
        <v>76</v>
      </c>
      <c r="N4988" t="s">
        <v>9044</v>
      </c>
      <c r="O4988" s="1">
        <v>42936</v>
      </c>
      <c r="Q4988" s="5">
        <f>_xlfn.XLOOKUP(G4988,products!A:A,products!C:C,"")</f>
        <v>1096</v>
      </c>
      <c r="R4988">
        <v>38</v>
      </c>
      <c r="S4988" s="5">
        <f t="shared" si="77"/>
        <v>41648</v>
      </c>
    </row>
    <row r="4989" spans="1:19" x14ac:dyDescent="0.2">
      <c r="A4989" t="s">
        <v>5134</v>
      </c>
      <c r="B4989" t="s">
        <v>9025</v>
      </c>
      <c r="C4989" t="s">
        <v>15</v>
      </c>
      <c r="D4989" t="str">
        <f>_xlfn.XLOOKUP(C4989,sales_teams!A:A,sales_teams!B:B,"")</f>
        <v>C486814</v>
      </c>
      <c r="E4989" t="str">
        <f>_xlfn.XLOOKUP(C4989,sales_teams!A:A,sales_teams!C:C,"")</f>
        <v>Melvin Marxen</v>
      </c>
      <c r="F4989" t="str">
        <f>_xlfn.XLOOKUP(C4989,sales_teams!A:A,sales_teams!D:D,"")</f>
        <v>Central</v>
      </c>
      <c r="G4989" t="s">
        <v>54</v>
      </c>
      <c r="H4989" t="str">
        <f>_xlfn.XLOOKUP(G4989,products!A:A,products!B:B,"")</f>
        <v>GTX</v>
      </c>
      <c r="J4989">
        <f>_xlfn.XLOOKUP(I4989,accounts!A:A,accounts!B:B,"")</f>
        <v>0</v>
      </c>
      <c r="K4989">
        <f>_xlfn.XLOOKUP(I4989,accounts!A:A,accounts!F:F,"")</f>
        <v>0</v>
      </c>
      <c r="L4989" t="s">
        <v>76</v>
      </c>
      <c r="N4989" t="s">
        <v>9044</v>
      </c>
      <c r="O4989" s="1">
        <v>42936</v>
      </c>
      <c r="Q4989" s="5">
        <f>_xlfn.XLOOKUP(G4989,products!A:A,products!C:C,"")</f>
        <v>1096</v>
      </c>
      <c r="R4989">
        <v>9</v>
      </c>
      <c r="S4989" s="5">
        <f t="shared" si="77"/>
        <v>9864</v>
      </c>
    </row>
    <row r="4990" spans="1:19" x14ac:dyDescent="0.2">
      <c r="A4990" t="s">
        <v>5135</v>
      </c>
      <c r="B4990" t="s">
        <v>9025</v>
      </c>
      <c r="C4990" t="s">
        <v>15</v>
      </c>
      <c r="D4990" t="str">
        <f>_xlfn.XLOOKUP(C4990,sales_teams!A:A,sales_teams!B:B,"")</f>
        <v>C486814</v>
      </c>
      <c r="E4990" t="str">
        <f>_xlfn.XLOOKUP(C4990,sales_teams!A:A,sales_teams!C:C,"")</f>
        <v>Melvin Marxen</v>
      </c>
      <c r="F4990" t="str">
        <f>_xlfn.XLOOKUP(C4990,sales_teams!A:A,sales_teams!D:D,"")</f>
        <v>Central</v>
      </c>
      <c r="G4990" t="s">
        <v>8951</v>
      </c>
      <c r="H4990" t="str">
        <f>_xlfn.XLOOKUP(G4990,products!A:A,products!B:B,"")</f>
        <v>GTX</v>
      </c>
      <c r="J4990">
        <f>_xlfn.XLOOKUP(I4990,accounts!A:A,accounts!B:B,"")</f>
        <v>0</v>
      </c>
      <c r="K4990">
        <f>_xlfn.XLOOKUP(I4990,accounts!A:A,accounts!F:F,"")</f>
        <v>0</v>
      </c>
      <c r="L4990" t="s">
        <v>76</v>
      </c>
      <c r="N4990" t="s">
        <v>9044</v>
      </c>
      <c r="O4990" s="1">
        <v>42936</v>
      </c>
      <c r="Q4990" s="5">
        <f>_xlfn.XLOOKUP(G4990,products!A:A,products!C:C,"")</f>
        <v>4821</v>
      </c>
      <c r="R4990">
        <v>20</v>
      </c>
      <c r="S4990" s="5">
        <f t="shared" si="77"/>
        <v>96420</v>
      </c>
    </row>
    <row r="4991" spans="1:19" x14ac:dyDescent="0.2">
      <c r="A4991" t="s">
        <v>5136</v>
      </c>
      <c r="B4991" t="s">
        <v>9026</v>
      </c>
      <c r="C4991" t="s">
        <v>15</v>
      </c>
      <c r="D4991" t="str">
        <f>_xlfn.XLOOKUP(C4991,sales_teams!A:A,sales_teams!B:B,"")</f>
        <v>C486814</v>
      </c>
      <c r="E4991" t="str">
        <f>_xlfn.XLOOKUP(C4991,sales_teams!A:A,sales_teams!C:C,"")</f>
        <v>Melvin Marxen</v>
      </c>
      <c r="F4991" t="str">
        <f>_xlfn.XLOOKUP(C4991,sales_teams!A:A,sales_teams!D:D,"")</f>
        <v>Central</v>
      </c>
      <c r="G4991" t="s">
        <v>8951</v>
      </c>
      <c r="H4991" t="str">
        <f>_xlfn.XLOOKUP(G4991,products!A:A,products!B:B,"")</f>
        <v>GTX</v>
      </c>
      <c r="I4991" t="s">
        <v>154</v>
      </c>
      <c r="J4991" t="str">
        <f>_xlfn.XLOOKUP(I4991,accounts!A:A,accounts!B:B,"")</f>
        <v>finance</v>
      </c>
      <c r="K4991" t="str">
        <f>_xlfn.XLOOKUP(I4991,accounts!A:A,accounts!F:F,"")</f>
        <v>Enterprise</v>
      </c>
      <c r="L4991" t="s">
        <v>81</v>
      </c>
      <c r="M4991" t="s">
        <v>9038</v>
      </c>
      <c r="N4991" t="s">
        <v>9043</v>
      </c>
      <c r="O4991" s="1">
        <v>42936</v>
      </c>
      <c r="P4991" s="1">
        <v>42944</v>
      </c>
      <c r="Q4991" s="5">
        <f>_xlfn.XLOOKUP(G4991,products!A:A,products!C:C,"")</f>
        <v>4821</v>
      </c>
      <c r="R4991">
        <v>50</v>
      </c>
      <c r="S4991" s="5">
        <f t="shared" si="77"/>
        <v>241050</v>
      </c>
    </row>
    <row r="4992" spans="1:19" x14ac:dyDescent="0.2">
      <c r="A4992" t="s">
        <v>5137</v>
      </c>
      <c r="B4992" t="s">
        <v>9027</v>
      </c>
      <c r="C4992" t="s">
        <v>15</v>
      </c>
      <c r="D4992" t="str">
        <f>_xlfn.XLOOKUP(C4992,sales_teams!A:A,sales_teams!B:B,"")</f>
        <v>C486814</v>
      </c>
      <c r="E4992" t="str">
        <f>_xlfn.XLOOKUP(C4992,sales_teams!A:A,sales_teams!C:C,"")</f>
        <v>Melvin Marxen</v>
      </c>
      <c r="F4992" t="str">
        <f>_xlfn.XLOOKUP(C4992,sales_teams!A:A,sales_teams!D:D,"")</f>
        <v>Central</v>
      </c>
      <c r="G4992" t="s">
        <v>8951</v>
      </c>
      <c r="H4992" t="str">
        <f>_xlfn.XLOOKUP(G4992,products!A:A,products!B:B,"")</f>
        <v>GTX</v>
      </c>
      <c r="I4992" t="s">
        <v>131</v>
      </c>
      <c r="J4992" t="str">
        <f>_xlfn.XLOOKUP(I4992,accounts!A:A,accounts!B:B,"")</f>
        <v>telecommunications</v>
      </c>
      <c r="K4992" t="str">
        <f>_xlfn.XLOOKUP(I4992,accounts!A:A,accounts!F:F,"")</f>
        <v>SMB</v>
      </c>
      <c r="L4992" t="s">
        <v>81</v>
      </c>
      <c r="M4992" t="s">
        <v>9038</v>
      </c>
      <c r="N4992" t="s">
        <v>9043</v>
      </c>
      <c r="O4992" s="1">
        <v>42936</v>
      </c>
      <c r="P4992" s="1">
        <v>42944</v>
      </c>
      <c r="Q4992" s="5">
        <f>_xlfn.XLOOKUP(G4992,products!A:A,products!C:C,"")</f>
        <v>4821</v>
      </c>
      <c r="R4992">
        <v>8</v>
      </c>
      <c r="S4992" s="5">
        <f t="shared" si="77"/>
        <v>38568</v>
      </c>
    </row>
    <row r="4993" spans="1:19" x14ac:dyDescent="0.2">
      <c r="A4993" t="s">
        <v>5138</v>
      </c>
      <c r="B4993" t="s">
        <v>9025</v>
      </c>
      <c r="C4993" t="s">
        <v>15</v>
      </c>
      <c r="D4993" t="str">
        <f>_xlfn.XLOOKUP(C4993,sales_teams!A:A,sales_teams!B:B,"")</f>
        <v>C486814</v>
      </c>
      <c r="E4993" t="str">
        <f>_xlfn.XLOOKUP(C4993,sales_teams!A:A,sales_teams!C:C,"")</f>
        <v>Melvin Marxen</v>
      </c>
      <c r="F4993" t="str">
        <f>_xlfn.XLOOKUP(C4993,sales_teams!A:A,sales_teams!D:D,"")</f>
        <v>Central</v>
      </c>
      <c r="G4993" t="s">
        <v>8951</v>
      </c>
      <c r="H4993" t="str">
        <f>_xlfn.XLOOKUP(G4993,products!A:A,products!B:B,"")</f>
        <v>GTX</v>
      </c>
      <c r="I4993" t="s">
        <v>168</v>
      </c>
      <c r="J4993" t="str">
        <f>_xlfn.XLOOKUP(I4993,accounts!A:A,accounts!B:B,"")</f>
        <v>technolgy</v>
      </c>
      <c r="K4993" t="str">
        <f>_xlfn.XLOOKUP(I4993,accounts!A:A,accounts!F:F,"")</f>
        <v>Enterprise</v>
      </c>
      <c r="L4993" t="s">
        <v>81</v>
      </c>
      <c r="M4993" t="s">
        <v>9036</v>
      </c>
      <c r="N4993" t="s">
        <v>9045</v>
      </c>
      <c r="O4993" s="1">
        <v>42936</v>
      </c>
      <c r="P4993" s="1">
        <v>42951</v>
      </c>
      <c r="Q4993" s="5">
        <f>_xlfn.XLOOKUP(G4993,products!A:A,products!C:C,"")</f>
        <v>4821</v>
      </c>
      <c r="R4993">
        <v>49</v>
      </c>
      <c r="S4993" s="5">
        <f t="shared" si="77"/>
        <v>236229</v>
      </c>
    </row>
    <row r="4994" spans="1:19" x14ac:dyDescent="0.2">
      <c r="A4994" t="s">
        <v>5139</v>
      </c>
      <c r="B4994" t="s">
        <v>9025</v>
      </c>
      <c r="C4994" t="s">
        <v>15</v>
      </c>
      <c r="D4994" t="str">
        <f>_xlfn.XLOOKUP(C4994,sales_teams!A:A,sales_teams!B:B,"")</f>
        <v>C486814</v>
      </c>
      <c r="E4994" t="str">
        <f>_xlfn.XLOOKUP(C4994,sales_teams!A:A,sales_teams!C:C,"")</f>
        <v>Melvin Marxen</v>
      </c>
      <c r="F4994" t="str">
        <f>_xlfn.XLOOKUP(C4994,sales_teams!A:A,sales_teams!D:D,"")</f>
        <v>Central</v>
      </c>
      <c r="G4994" t="s">
        <v>8951</v>
      </c>
      <c r="H4994" t="str">
        <f>_xlfn.XLOOKUP(G4994,products!A:A,products!B:B,"")</f>
        <v>GTX</v>
      </c>
      <c r="I4994" t="s">
        <v>133</v>
      </c>
      <c r="J4994" t="str">
        <f>_xlfn.XLOOKUP(I4994,accounts!A:A,accounts!B:B,"")</f>
        <v>finance</v>
      </c>
      <c r="K4994" t="str">
        <f>_xlfn.XLOOKUP(I4994,accounts!A:A,accounts!F:F,"")</f>
        <v>Mid-Market</v>
      </c>
      <c r="L4994" t="s">
        <v>81</v>
      </c>
      <c r="M4994" t="s">
        <v>9039</v>
      </c>
      <c r="N4994" t="s">
        <v>9042</v>
      </c>
      <c r="O4994" s="1">
        <v>42936</v>
      </c>
      <c r="P4994" s="1">
        <v>42944</v>
      </c>
      <c r="Q4994" s="5">
        <f>_xlfn.XLOOKUP(G4994,products!A:A,products!C:C,"")</f>
        <v>4821</v>
      </c>
      <c r="R4994">
        <v>34</v>
      </c>
      <c r="S4994" s="5">
        <f t="shared" si="77"/>
        <v>163914</v>
      </c>
    </row>
    <row r="4995" spans="1:19" x14ac:dyDescent="0.2">
      <c r="A4995" t="s">
        <v>5140</v>
      </c>
      <c r="B4995" t="s">
        <v>9027</v>
      </c>
      <c r="C4995" t="s">
        <v>15</v>
      </c>
      <c r="D4995" t="str">
        <f>_xlfn.XLOOKUP(C4995,sales_teams!A:A,sales_teams!B:B,"")</f>
        <v>C486814</v>
      </c>
      <c r="E4995" t="str">
        <f>_xlfn.XLOOKUP(C4995,sales_teams!A:A,sales_teams!C:C,"")</f>
        <v>Melvin Marxen</v>
      </c>
      <c r="F4995" t="str">
        <f>_xlfn.XLOOKUP(C4995,sales_teams!A:A,sales_teams!D:D,"")</f>
        <v>Central</v>
      </c>
      <c r="G4995" t="s">
        <v>75</v>
      </c>
      <c r="H4995" t="str">
        <f>_xlfn.XLOOKUP(G4995,products!A:A,products!B:B,"")</f>
        <v>MG</v>
      </c>
      <c r="I4995" t="s">
        <v>78</v>
      </c>
      <c r="J4995" t="str">
        <f>_xlfn.XLOOKUP(I4995,accounts!A:A,accounts!B:B,"")</f>
        <v>medical</v>
      </c>
      <c r="K4995" t="str">
        <f>_xlfn.XLOOKUP(I4995,accounts!A:A,accounts!F:F,"")</f>
        <v>Mid-Market</v>
      </c>
      <c r="L4995" t="s">
        <v>81</v>
      </c>
      <c r="M4995" t="s">
        <v>9040</v>
      </c>
      <c r="N4995" t="s">
        <v>9042</v>
      </c>
      <c r="O4995" s="1">
        <v>42936</v>
      </c>
      <c r="P4995" s="1">
        <v>42939</v>
      </c>
      <c r="Q4995" s="5">
        <f>_xlfn.XLOOKUP(G4995,products!A:A,products!C:C,"")</f>
        <v>3393</v>
      </c>
      <c r="R4995">
        <v>4</v>
      </c>
      <c r="S4995" s="5">
        <f t="shared" ref="S4995:S5058" si="78">Q4995*R4995</f>
        <v>13572</v>
      </c>
    </row>
    <row r="4996" spans="1:19" x14ac:dyDescent="0.2">
      <c r="A4996" t="s">
        <v>5141</v>
      </c>
      <c r="B4996" t="s">
        <v>9027</v>
      </c>
      <c r="C4996" t="s">
        <v>15</v>
      </c>
      <c r="D4996" t="str">
        <f>_xlfn.XLOOKUP(C4996,sales_teams!A:A,sales_teams!B:B,"")</f>
        <v>C486814</v>
      </c>
      <c r="E4996" t="str">
        <f>_xlfn.XLOOKUP(C4996,sales_teams!A:A,sales_teams!C:C,"")</f>
        <v>Melvin Marxen</v>
      </c>
      <c r="F4996" t="str">
        <f>_xlfn.XLOOKUP(C4996,sales_teams!A:A,sales_teams!D:D,"")</f>
        <v>Central</v>
      </c>
      <c r="G4996" t="s">
        <v>8951</v>
      </c>
      <c r="H4996" t="str">
        <f>_xlfn.XLOOKUP(G4996,products!A:A,products!B:B,"")</f>
        <v>GTX</v>
      </c>
      <c r="I4996" t="s">
        <v>93</v>
      </c>
      <c r="J4996" t="str">
        <f>_xlfn.XLOOKUP(I4996,accounts!A:A,accounts!B:B,"")</f>
        <v>telecommunications</v>
      </c>
      <c r="K4996" t="str">
        <f>_xlfn.XLOOKUP(I4996,accounts!A:A,accounts!F:F,"")</f>
        <v>Enterprise</v>
      </c>
      <c r="L4996" t="s">
        <v>56</v>
      </c>
      <c r="M4996" t="s">
        <v>9035</v>
      </c>
      <c r="N4996" t="s">
        <v>9045</v>
      </c>
      <c r="O4996" s="1">
        <v>42936</v>
      </c>
      <c r="P4996" s="1">
        <v>42964</v>
      </c>
      <c r="Q4996" s="5">
        <f>_xlfn.XLOOKUP(G4996,products!A:A,products!C:C,"")</f>
        <v>4821</v>
      </c>
      <c r="R4996">
        <v>36</v>
      </c>
      <c r="S4996" s="5">
        <f t="shared" si="78"/>
        <v>173556</v>
      </c>
    </row>
    <row r="4997" spans="1:19" x14ac:dyDescent="0.2">
      <c r="A4997" t="s">
        <v>5142</v>
      </c>
      <c r="B4997" t="s">
        <v>9025</v>
      </c>
      <c r="C4997" t="s">
        <v>28</v>
      </c>
      <c r="D4997" t="str">
        <f>_xlfn.XLOOKUP(C4997,sales_teams!A:A,sales_teams!B:B,"")</f>
        <v>E262141</v>
      </c>
      <c r="E4997" t="str">
        <f>_xlfn.XLOOKUP(C4997,sales_teams!A:A,sales_teams!C:C,"")</f>
        <v>Rocco Neubert</v>
      </c>
      <c r="F4997" t="str">
        <f>_xlfn.XLOOKUP(C4997,sales_teams!A:A,sales_teams!D:D,"")</f>
        <v>East</v>
      </c>
      <c r="G4997" t="s">
        <v>54</v>
      </c>
      <c r="H4997" t="str">
        <f>_xlfn.XLOOKUP(G4997,products!A:A,products!B:B,"")</f>
        <v>GTX</v>
      </c>
      <c r="I4997" t="s">
        <v>252</v>
      </c>
      <c r="J4997" t="str">
        <f>_xlfn.XLOOKUP(I4997,accounts!A:A,accounts!B:B,"")</f>
        <v>retail</v>
      </c>
      <c r="K4997" t="str">
        <f>_xlfn.XLOOKUP(I4997,accounts!A:A,accounts!F:F,"")</f>
        <v>Mid-Market</v>
      </c>
      <c r="L4997" t="s">
        <v>81</v>
      </c>
      <c r="M4997" t="s">
        <v>9036</v>
      </c>
      <c r="N4997" t="s">
        <v>9045</v>
      </c>
      <c r="O4997" s="1">
        <v>42936</v>
      </c>
      <c r="P4997" s="1">
        <v>42999</v>
      </c>
      <c r="Q4997" s="5">
        <f>_xlfn.XLOOKUP(G4997,products!A:A,products!C:C,"")</f>
        <v>1096</v>
      </c>
      <c r="R4997">
        <v>41</v>
      </c>
      <c r="S4997" s="5">
        <f t="shared" si="78"/>
        <v>44936</v>
      </c>
    </row>
    <row r="4998" spans="1:19" x14ac:dyDescent="0.2">
      <c r="A4998" t="s">
        <v>5143</v>
      </c>
      <c r="B4998" t="s">
        <v>9027</v>
      </c>
      <c r="C4998" t="s">
        <v>28</v>
      </c>
      <c r="D4998" t="str">
        <f>_xlfn.XLOOKUP(C4998,sales_teams!A:A,sales_teams!B:B,"")</f>
        <v>E262141</v>
      </c>
      <c r="E4998" t="str">
        <f>_xlfn.XLOOKUP(C4998,sales_teams!A:A,sales_teams!C:C,"")</f>
        <v>Rocco Neubert</v>
      </c>
      <c r="F4998" t="str">
        <f>_xlfn.XLOOKUP(C4998,sales_teams!A:A,sales_teams!D:D,"")</f>
        <v>East</v>
      </c>
      <c r="G4998" t="s">
        <v>8951</v>
      </c>
      <c r="H4998" t="str">
        <f>_xlfn.XLOOKUP(G4998,products!A:A,products!B:B,"")</f>
        <v>GTX</v>
      </c>
      <c r="I4998" t="s">
        <v>160</v>
      </c>
      <c r="J4998" t="str">
        <f>_xlfn.XLOOKUP(I4998,accounts!A:A,accounts!B:B,"")</f>
        <v>medical</v>
      </c>
      <c r="K4998" t="str">
        <f>_xlfn.XLOOKUP(I4998,accounts!A:A,accounts!F:F,"")</f>
        <v>Enterprise</v>
      </c>
      <c r="L4998" t="s">
        <v>81</v>
      </c>
      <c r="M4998" t="s">
        <v>9039</v>
      </c>
      <c r="N4998" t="s">
        <v>9041</v>
      </c>
      <c r="O4998" s="1">
        <v>42936</v>
      </c>
      <c r="P4998" s="1">
        <v>43005</v>
      </c>
      <c r="Q4998" s="5">
        <f>_xlfn.XLOOKUP(G4998,products!A:A,products!C:C,"")</f>
        <v>4821</v>
      </c>
      <c r="R4998">
        <v>45</v>
      </c>
      <c r="S4998" s="5">
        <f t="shared" si="78"/>
        <v>216945</v>
      </c>
    </row>
    <row r="4999" spans="1:19" x14ac:dyDescent="0.2">
      <c r="A4999" t="s">
        <v>5144</v>
      </c>
      <c r="B4999" t="s">
        <v>9027</v>
      </c>
      <c r="C4999" t="s">
        <v>28</v>
      </c>
      <c r="D4999" t="str">
        <f>_xlfn.XLOOKUP(C4999,sales_teams!A:A,sales_teams!B:B,"")</f>
        <v>E262141</v>
      </c>
      <c r="E4999" t="str">
        <f>_xlfn.XLOOKUP(C4999,sales_teams!A:A,sales_teams!C:C,"")</f>
        <v>Rocco Neubert</v>
      </c>
      <c r="F4999" t="str">
        <f>_xlfn.XLOOKUP(C4999,sales_teams!A:A,sales_teams!D:D,"")</f>
        <v>East</v>
      </c>
      <c r="G4999" t="s">
        <v>8951</v>
      </c>
      <c r="H4999" t="str">
        <f>_xlfn.XLOOKUP(G4999,products!A:A,products!B:B,"")</f>
        <v>GTX</v>
      </c>
      <c r="I4999" t="s">
        <v>314</v>
      </c>
      <c r="J4999" t="str">
        <f>_xlfn.XLOOKUP(I4999,accounts!A:A,accounts!B:B,"")</f>
        <v>retail</v>
      </c>
      <c r="K4999" t="str">
        <f>_xlfn.XLOOKUP(I4999,accounts!A:A,accounts!F:F,"")</f>
        <v>SMB</v>
      </c>
      <c r="L4999" t="s">
        <v>81</v>
      </c>
      <c r="M4999" t="s">
        <v>9037</v>
      </c>
      <c r="N4999" t="s">
        <v>9043</v>
      </c>
      <c r="O4999" s="1">
        <v>42936</v>
      </c>
      <c r="P4999" s="1">
        <v>42944</v>
      </c>
      <c r="Q4999" s="5">
        <f>_xlfn.XLOOKUP(G4999,products!A:A,products!C:C,"")</f>
        <v>4821</v>
      </c>
      <c r="R4999">
        <v>4</v>
      </c>
      <c r="S4999" s="5">
        <f t="shared" si="78"/>
        <v>19284</v>
      </c>
    </row>
    <row r="5000" spans="1:19" x14ac:dyDescent="0.2">
      <c r="A5000" t="s">
        <v>5145</v>
      </c>
      <c r="B5000" t="s">
        <v>9028</v>
      </c>
      <c r="C5000" t="s">
        <v>13</v>
      </c>
      <c r="D5000" t="str">
        <f>_xlfn.XLOOKUP(C5000,sales_teams!A:A,sales_teams!B:B,"")</f>
        <v>C130664</v>
      </c>
      <c r="E5000" t="str">
        <f>_xlfn.XLOOKUP(C5000,sales_teams!A:A,sales_teams!C:C,"")</f>
        <v>Melvin Marxen</v>
      </c>
      <c r="F5000" t="str">
        <f>_xlfn.XLOOKUP(C5000,sales_teams!A:A,sales_teams!D:D,"")</f>
        <v>Central</v>
      </c>
      <c r="G5000" t="s">
        <v>75</v>
      </c>
      <c r="H5000" t="str">
        <f>_xlfn.XLOOKUP(G5000,products!A:A,products!B:B,"")</f>
        <v>MG</v>
      </c>
      <c r="I5000" t="s">
        <v>168</v>
      </c>
      <c r="J5000" t="str">
        <f>_xlfn.XLOOKUP(I5000,accounts!A:A,accounts!B:B,"")</f>
        <v>technolgy</v>
      </c>
      <c r="K5000" t="str">
        <f>_xlfn.XLOOKUP(I5000,accounts!A:A,accounts!F:F,"")</f>
        <v>Enterprise</v>
      </c>
      <c r="L5000" t="s">
        <v>56</v>
      </c>
      <c r="M5000" t="s">
        <v>9035</v>
      </c>
      <c r="N5000" t="s">
        <v>9045</v>
      </c>
      <c r="O5000" s="1">
        <v>42936</v>
      </c>
      <c r="P5000" s="1">
        <v>43053</v>
      </c>
      <c r="Q5000" s="5">
        <f>_xlfn.XLOOKUP(G5000,products!A:A,products!C:C,"")</f>
        <v>3393</v>
      </c>
      <c r="R5000">
        <v>13</v>
      </c>
      <c r="S5000" s="5">
        <f t="shared" si="78"/>
        <v>44109</v>
      </c>
    </row>
    <row r="5001" spans="1:19" x14ac:dyDescent="0.2">
      <c r="A5001" t="s">
        <v>5146</v>
      </c>
      <c r="B5001" t="s">
        <v>9027</v>
      </c>
      <c r="C5001" t="s">
        <v>36</v>
      </c>
      <c r="D5001" t="str">
        <f>_xlfn.XLOOKUP(C5001,sales_teams!A:A,sales_teams!B:B,"")</f>
        <v>W815792</v>
      </c>
      <c r="E5001" t="str">
        <f>_xlfn.XLOOKUP(C5001,sales_teams!A:A,sales_teams!C:C,"")</f>
        <v>Celia Rouche</v>
      </c>
      <c r="F5001" t="str">
        <f>_xlfn.XLOOKUP(C5001,sales_teams!A:A,sales_teams!D:D,"")</f>
        <v>West</v>
      </c>
      <c r="G5001" t="s">
        <v>54</v>
      </c>
      <c r="H5001" t="str">
        <f>_xlfn.XLOOKUP(G5001,products!A:A,products!B:B,"")</f>
        <v>GTX</v>
      </c>
      <c r="I5001" t="s">
        <v>135</v>
      </c>
      <c r="J5001" t="str">
        <f>_xlfn.XLOOKUP(I5001,accounts!A:A,accounts!B:B,"")</f>
        <v>marketing</v>
      </c>
      <c r="K5001" t="str">
        <f>_xlfn.XLOOKUP(I5001,accounts!A:A,accounts!F:F,"")</f>
        <v>Mid-Market</v>
      </c>
      <c r="L5001" t="s">
        <v>76</v>
      </c>
      <c r="N5001" t="s">
        <v>9044</v>
      </c>
      <c r="O5001" s="1">
        <v>42936</v>
      </c>
      <c r="Q5001" s="5">
        <f>_xlfn.XLOOKUP(G5001,products!A:A,products!C:C,"")</f>
        <v>1096</v>
      </c>
      <c r="R5001">
        <v>46</v>
      </c>
      <c r="S5001" s="5">
        <f t="shared" si="78"/>
        <v>50416</v>
      </c>
    </row>
    <row r="5002" spans="1:19" x14ac:dyDescent="0.2">
      <c r="A5002" t="s">
        <v>5147</v>
      </c>
      <c r="B5002" t="s">
        <v>9027</v>
      </c>
      <c r="C5002" t="s">
        <v>36</v>
      </c>
      <c r="D5002" t="str">
        <f>_xlfn.XLOOKUP(C5002,sales_teams!A:A,sales_teams!B:B,"")</f>
        <v>W815792</v>
      </c>
      <c r="E5002" t="str">
        <f>_xlfn.XLOOKUP(C5002,sales_teams!A:A,sales_teams!C:C,"")</f>
        <v>Celia Rouche</v>
      </c>
      <c r="F5002" t="str">
        <f>_xlfn.XLOOKUP(C5002,sales_teams!A:A,sales_teams!D:D,"")</f>
        <v>West</v>
      </c>
      <c r="G5002" t="s">
        <v>83</v>
      </c>
      <c r="H5002" t="str">
        <f>_xlfn.XLOOKUP(G5002,products!A:A,products!B:B,"")</f>
        <v>GTX</v>
      </c>
      <c r="I5002" t="s">
        <v>172</v>
      </c>
      <c r="J5002" t="str">
        <f>_xlfn.XLOOKUP(I5002,accounts!A:A,accounts!B:B,"")</f>
        <v>software</v>
      </c>
      <c r="K5002" t="str">
        <f>_xlfn.XLOOKUP(I5002,accounts!A:A,accounts!F:F,"")</f>
        <v>Enterprise</v>
      </c>
      <c r="L5002" t="s">
        <v>56</v>
      </c>
      <c r="M5002" t="s">
        <v>9032</v>
      </c>
      <c r="N5002" t="s">
        <v>9042</v>
      </c>
      <c r="O5002" s="1">
        <v>42936</v>
      </c>
      <c r="P5002" s="1">
        <v>43047</v>
      </c>
      <c r="Q5002" s="5">
        <f>_xlfn.XLOOKUP(G5002,products!A:A,products!C:C,"")</f>
        <v>5482</v>
      </c>
      <c r="R5002">
        <v>36</v>
      </c>
      <c r="S5002" s="5">
        <f t="shared" si="78"/>
        <v>197352</v>
      </c>
    </row>
    <row r="5003" spans="1:19" x14ac:dyDescent="0.2">
      <c r="A5003" t="s">
        <v>5148</v>
      </c>
      <c r="B5003" t="s">
        <v>9027</v>
      </c>
      <c r="C5003" t="s">
        <v>10</v>
      </c>
      <c r="D5003" t="str">
        <f>_xlfn.XLOOKUP(C5003,sales_teams!A:A,sales_teams!B:B,"")</f>
        <v>C309699</v>
      </c>
      <c r="E5003" t="str">
        <f>_xlfn.XLOOKUP(C5003,sales_teams!A:A,sales_teams!C:C,"")</f>
        <v>Melvin Marxen</v>
      </c>
      <c r="F5003" t="str">
        <f>_xlfn.XLOOKUP(C5003,sales_teams!A:A,sales_teams!D:D,"")</f>
        <v>Central</v>
      </c>
      <c r="G5003" t="s">
        <v>62</v>
      </c>
      <c r="H5003" t="str">
        <f>_xlfn.XLOOKUP(G5003,products!A:A,products!B:B,"")</f>
        <v>GTX</v>
      </c>
      <c r="I5003" t="s">
        <v>71</v>
      </c>
      <c r="J5003" t="str">
        <f>_xlfn.XLOOKUP(I5003,accounts!A:A,accounts!B:B,"")</f>
        <v>entertainment</v>
      </c>
      <c r="K5003" t="str">
        <f>_xlfn.XLOOKUP(I5003,accounts!A:A,accounts!F:F,"")</f>
        <v>Enterprise</v>
      </c>
      <c r="L5003" t="s">
        <v>76</v>
      </c>
      <c r="N5003" t="s">
        <v>9044</v>
      </c>
      <c r="O5003" s="1">
        <v>42936</v>
      </c>
      <c r="Q5003" s="5">
        <f>_xlfn.XLOOKUP(G5003,products!A:A,products!C:C,"")</f>
        <v>550</v>
      </c>
      <c r="R5003">
        <v>19</v>
      </c>
      <c r="S5003" s="5">
        <f t="shared" si="78"/>
        <v>10450</v>
      </c>
    </row>
    <row r="5004" spans="1:19" x14ac:dyDescent="0.2">
      <c r="A5004" t="s">
        <v>5149</v>
      </c>
      <c r="B5004" t="s">
        <v>9026</v>
      </c>
      <c r="C5004" t="s">
        <v>10</v>
      </c>
      <c r="D5004" t="str">
        <f>_xlfn.XLOOKUP(C5004,sales_teams!A:A,sales_teams!B:B,"")</f>
        <v>C309699</v>
      </c>
      <c r="E5004" t="str">
        <f>_xlfn.XLOOKUP(C5004,sales_teams!A:A,sales_teams!C:C,"")</f>
        <v>Melvin Marxen</v>
      </c>
      <c r="F5004" t="str">
        <f>_xlfn.XLOOKUP(C5004,sales_teams!A:A,sales_teams!D:D,"")</f>
        <v>Central</v>
      </c>
      <c r="G5004" t="s">
        <v>62</v>
      </c>
      <c r="H5004" t="str">
        <f>_xlfn.XLOOKUP(G5004,products!A:A,products!B:B,"")</f>
        <v>GTX</v>
      </c>
      <c r="J5004">
        <f>_xlfn.XLOOKUP(I5004,accounts!A:A,accounts!B:B,"")</f>
        <v>0</v>
      </c>
      <c r="K5004">
        <f>_xlfn.XLOOKUP(I5004,accounts!A:A,accounts!F:F,"")</f>
        <v>0</v>
      </c>
      <c r="L5004" t="s">
        <v>76</v>
      </c>
      <c r="N5004" t="s">
        <v>9044</v>
      </c>
      <c r="O5004" s="1">
        <v>42936</v>
      </c>
      <c r="Q5004" s="5">
        <f>_xlfn.XLOOKUP(G5004,products!A:A,products!C:C,"")</f>
        <v>550</v>
      </c>
      <c r="R5004">
        <v>28</v>
      </c>
      <c r="S5004" s="5">
        <f t="shared" si="78"/>
        <v>15400</v>
      </c>
    </row>
    <row r="5005" spans="1:19" x14ac:dyDescent="0.2">
      <c r="A5005" t="s">
        <v>5150</v>
      </c>
      <c r="B5005" t="s">
        <v>9025</v>
      </c>
      <c r="C5005" t="s">
        <v>10</v>
      </c>
      <c r="D5005" t="str">
        <f>_xlfn.XLOOKUP(C5005,sales_teams!A:A,sales_teams!B:B,"")</f>
        <v>C309699</v>
      </c>
      <c r="E5005" t="str">
        <f>_xlfn.XLOOKUP(C5005,sales_teams!A:A,sales_teams!C:C,"")</f>
        <v>Melvin Marxen</v>
      </c>
      <c r="F5005" t="str">
        <f>_xlfn.XLOOKUP(C5005,sales_teams!A:A,sales_teams!D:D,"")</f>
        <v>Central</v>
      </c>
      <c r="G5005" t="s">
        <v>62</v>
      </c>
      <c r="H5005" t="str">
        <f>_xlfn.XLOOKUP(G5005,products!A:A,products!B:B,"")</f>
        <v>GTX</v>
      </c>
      <c r="J5005">
        <f>_xlfn.XLOOKUP(I5005,accounts!A:A,accounts!B:B,"")</f>
        <v>0</v>
      </c>
      <c r="K5005">
        <f>_xlfn.XLOOKUP(I5005,accounts!A:A,accounts!F:F,"")</f>
        <v>0</v>
      </c>
      <c r="L5005" t="s">
        <v>76</v>
      </c>
      <c r="N5005" t="s">
        <v>9044</v>
      </c>
      <c r="O5005" s="1">
        <v>42936</v>
      </c>
      <c r="Q5005" s="5">
        <f>_xlfn.XLOOKUP(G5005,products!A:A,products!C:C,"")</f>
        <v>550</v>
      </c>
      <c r="R5005">
        <v>46</v>
      </c>
      <c r="S5005" s="5">
        <f t="shared" si="78"/>
        <v>25300</v>
      </c>
    </row>
    <row r="5006" spans="1:19" x14ac:dyDescent="0.2">
      <c r="A5006" t="s">
        <v>5151</v>
      </c>
      <c r="B5006" t="s">
        <v>9027</v>
      </c>
      <c r="C5006" t="s">
        <v>10</v>
      </c>
      <c r="D5006" t="str">
        <f>_xlfn.XLOOKUP(C5006,sales_teams!A:A,sales_teams!B:B,"")</f>
        <v>C309699</v>
      </c>
      <c r="E5006" t="str">
        <f>_xlfn.XLOOKUP(C5006,sales_teams!A:A,sales_teams!C:C,"")</f>
        <v>Melvin Marxen</v>
      </c>
      <c r="F5006" t="str">
        <f>_xlfn.XLOOKUP(C5006,sales_teams!A:A,sales_teams!D:D,"")</f>
        <v>Central</v>
      </c>
      <c r="G5006" t="s">
        <v>62</v>
      </c>
      <c r="H5006" t="str">
        <f>_xlfn.XLOOKUP(G5006,products!A:A,products!B:B,"")</f>
        <v>GTX</v>
      </c>
      <c r="J5006">
        <f>_xlfn.XLOOKUP(I5006,accounts!A:A,accounts!B:B,"")</f>
        <v>0</v>
      </c>
      <c r="K5006">
        <f>_xlfn.XLOOKUP(I5006,accounts!A:A,accounts!F:F,"")</f>
        <v>0</v>
      </c>
      <c r="L5006" t="s">
        <v>76</v>
      </c>
      <c r="N5006" t="s">
        <v>9044</v>
      </c>
      <c r="O5006" s="1">
        <v>42936</v>
      </c>
      <c r="Q5006" s="5">
        <f>_xlfn.XLOOKUP(G5006,products!A:A,products!C:C,"")</f>
        <v>550</v>
      </c>
      <c r="R5006">
        <v>7</v>
      </c>
      <c r="S5006" s="5">
        <f t="shared" si="78"/>
        <v>3850</v>
      </c>
    </row>
    <row r="5007" spans="1:19" x14ac:dyDescent="0.2">
      <c r="A5007" t="s">
        <v>5152</v>
      </c>
      <c r="B5007" t="s">
        <v>9025</v>
      </c>
      <c r="C5007" t="s">
        <v>10</v>
      </c>
      <c r="D5007" t="str">
        <f>_xlfn.XLOOKUP(C5007,sales_teams!A:A,sales_teams!B:B,"")</f>
        <v>C309699</v>
      </c>
      <c r="E5007" t="str">
        <f>_xlfn.XLOOKUP(C5007,sales_teams!A:A,sales_teams!C:C,"")</f>
        <v>Melvin Marxen</v>
      </c>
      <c r="F5007" t="str">
        <f>_xlfn.XLOOKUP(C5007,sales_teams!A:A,sales_teams!D:D,"")</f>
        <v>Central</v>
      </c>
      <c r="G5007" t="s">
        <v>54</v>
      </c>
      <c r="H5007" t="str">
        <f>_xlfn.XLOOKUP(G5007,products!A:A,products!B:B,"")</f>
        <v>GTX</v>
      </c>
      <c r="I5007" t="s">
        <v>252</v>
      </c>
      <c r="J5007" t="str">
        <f>_xlfn.XLOOKUP(I5007,accounts!A:A,accounts!B:B,"")</f>
        <v>retail</v>
      </c>
      <c r="K5007" t="str">
        <f>_xlfn.XLOOKUP(I5007,accounts!A:A,accounts!F:F,"")</f>
        <v>Mid-Market</v>
      </c>
      <c r="L5007" t="s">
        <v>76</v>
      </c>
      <c r="N5007" t="s">
        <v>9044</v>
      </c>
      <c r="O5007" s="1">
        <v>42936</v>
      </c>
      <c r="Q5007" s="5">
        <f>_xlfn.XLOOKUP(G5007,products!A:A,products!C:C,"")</f>
        <v>1096</v>
      </c>
      <c r="R5007">
        <v>7</v>
      </c>
      <c r="S5007" s="5">
        <f t="shared" si="78"/>
        <v>7672</v>
      </c>
    </row>
    <row r="5008" spans="1:19" x14ac:dyDescent="0.2">
      <c r="A5008" t="s">
        <v>5153</v>
      </c>
      <c r="B5008" t="s">
        <v>9025</v>
      </c>
      <c r="C5008" t="s">
        <v>10</v>
      </c>
      <c r="D5008" t="str">
        <f>_xlfn.XLOOKUP(C5008,sales_teams!A:A,sales_teams!B:B,"")</f>
        <v>C309699</v>
      </c>
      <c r="E5008" t="str">
        <f>_xlfn.XLOOKUP(C5008,sales_teams!A:A,sales_teams!C:C,"")</f>
        <v>Melvin Marxen</v>
      </c>
      <c r="F5008" t="str">
        <f>_xlfn.XLOOKUP(C5008,sales_teams!A:A,sales_teams!D:D,"")</f>
        <v>Central</v>
      </c>
      <c r="G5008" t="s">
        <v>54</v>
      </c>
      <c r="H5008" t="str">
        <f>_xlfn.XLOOKUP(G5008,products!A:A,products!B:B,"")</f>
        <v>GTX</v>
      </c>
      <c r="J5008">
        <f>_xlfn.XLOOKUP(I5008,accounts!A:A,accounts!B:B,"")</f>
        <v>0</v>
      </c>
      <c r="K5008">
        <f>_xlfn.XLOOKUP(I5008,accounts!A:A,accounts!F:F,"")</f>
        <v>0</v>
      </c>
      <c r="L5008" t="s">
        <v>76</v>
      </c>
      <c r="N5008" t="s">
        <v>9044</v>
      </c>
      <c r="O5008" s="1">
        <v>42936</v>
      </c>
      <c r="Q5008" s="5">
        <f>_xlfn.XLOOKUP(G5008,products!A:A,products!C:C,"")</f>
        <v>1096</v>
      </c>
      <c r="R5008">
        <v>18</v>
      </c>
      <c r="S5008" s="5">
        <f t="shared" si="78"/>
        <v>19728</v>
      </c>
    </row>
    <row r="5009" spans="1:19" x14ac:dyDescent="0.2">
      <c r="A5009" t="s">
        <v>5154</v>
      </c>
      <c r="B5009" t="s">
        <v>9025</v>
      </c>
      <c r="C5009" t="s">
        <v>10</v>
      </c>
      <c r="D5009" t="str">
        <f>_xlfn.XLOOKUP(C5009,sales_teams!A:A,sales_teams!B:B,"")</f>
        <v>C309699</v>
      </c>
      <c r="E5009" t="str">
        <f>_xlfn.XLOOKUP(C5009,sales_teams!A:A,sales_teams!C:C,"")</f>
        <v>Melvin Marxen</v>
      </c>
      <c r="F5009" t="str">
        <f>_xlfn.XLOOKUP(C5009,sales_teams!A:A,sales_teams!D:D,"")</f>
        <v>Central</v>
      </c>
      <c r="G5009" t="s">
        <v>8951</v>
      </c>
      <c r="H5009" t="str">
        <f>_xlfn.XLOOKUP(G5009,products!A:A,products!B:B,"")</f>
        <v>GTX</v>
      </c>
      <c r="J5009">
        <f>_xlfn.XLOOKUP(I5009,accounts!A:A,accounts!B:B,"")</f>
        <v>0</v>
      </c>
      <c r="K5009">
        <f>_xlfn.XLOOKUP(I5009,accounts!A:A,accounts!F:F,"")</f>
        <v>0</v>
      </c>
      <c r="L5009" t="s">
        <v>76</v>
      </c>
      <c r="N5009" t="s">
        <v>9044</v>
      </c>
      <c r="O5009" s="1">
        <v>42936</v>
      </c>
      <c r="Q5009" s="5">
        <f>_xlfn.XLOOKUP(G5009,products!A:A,products!C:C,"")</f>
        <v>4821</v>
      </c>
      <c r="R5009">
        <v>3</v>
      </c>
      <c r="S5009" s="5">
        <f t="shared" si="78"/>
        <v>14463</v>
      </c>
    </row>
    <row r="5010" spans="1:19" x14ac:dyDescent="0.2">
      <c r="A5010" t="s">
        <v>5155</v>
      </c>
      <c r="B5010" t="s">
        <v>9027</v>
      </c>
      <c r="C5010" t="s">
        <v>10</v>
      </c>
      <c r="D5010" t="str">
        <f>_xlfn.XLOOKUP(C5010,sales_teams!A:A,sales_teams!B:B,"")</f>
        <v>C309699</v>
      </c>
      <c r="E5010" t="str">
        <f>_xlfn.XLOOKUP(C5010,sales_teams!A:A,sales_teams!C:C,"")</f>
        <v>Melvin Marxen</v>
      </c>
      <c r="F5010" t="str">
        <f>_xlfn.XLOOKUP(C5010,sales_teams!A:A,sales_teams!D:D,"")</f>
        <v>Central</v>
      </c>
      <c r="G5010" t="s">
        <v>60</v>
      </c>
      <c r="H5010" t="str">
        <f>_xlfn.XLOOKUP(G5010,products!A:A,products!B:B,"")</f>
        <v>MG</v>
      </c>
      <c r="J5010">
        <f>_xlfn.XLOOKUP(I5010,accounts!A:A,accounts!B:B,"")</f>
        <v>0</v>
      </c>
      <c r="K5010">
        <f>_xlfn.XLOOKUP(I5010,accounts!A:A,accounts!F:F,"")</f>
        <v>0</v>
      </c>
      <c r="L5010" t="s">
        <v>76</v>
      </c>
      <c r="N5010" t="s">
        <v>9044</v>
      </c>
      <c r="O5010" s="1">
        <v>42936</v>
      </c>
      <c r="Q5010" s="5">
        <f>_xlfn.XLOOKUP(G5010,products!A:A,products!C:C,"")</f>
        <v>55</v>
      </c>
      <c r="R5010">
        <v>15</v>
      </c>
      <c r="S5010" s="5">
        <f t="shared" si="78"/>
        <v>825</v>
      </c>
    </row>
    <row r="5011" spans="1:19" x14ac:dyDescent="0.2">
      <c r="A5011" t="s">
        <v>5156</v>
      </c>
      <c r="B5011" t="s">
        <v>9025</v>
      </c>
      <c r="C5011" t="s">
        <v>43</v>
      </c>
      <c r="D5011" t="str">
        <f>_xlfn.XLOOKUP(C5011,sales_teams!A:A,sales_teams!B:B,"")</f>
        <v>W596440</v>
      </c>
      <c r="E5011" t="str">
        <f>_xlfn.XLOOKUP(C5011,sales_teams!A:A,sales_teams!C:C,"")</f>
        <v>Summer Sewald</v>
      </c>
      <c r="F5011" t="str">
        <f>_xlfn.XLOOKUP(C5011,sales_teams!A:A,sales_teams!D:D,"")</f>
        <v>West</v>
      </c>
      <c r="G5011" t="s">
        <v>75</v>
      </c>
      <c r="H5011" t="str">
        <f>_xlfn.XLOOKUP(G5011,products!A:A,products!B:B,"")</f>
        <v>MG</v>
      </c>
      <c r="I5011" t="s">
        <v>195</v>
      </c>
      <c r="J5011" t="str">
        <f>_xlfn.XLOOKUP(I5011,accounts!A:A,accounts!B:B,"")</f>
        <v>retail</v>
      </c>
      <c r="K5011" t="str">
        <f>_xlfn.XLOOKUP(I5011,accounts!A:A,accounts!F:F,"")</f>
        <v>Mid-Market</v>
      </c>
      <c r="L5011" t="s">
        <v>76</v>
      </c>
      <c r="N5011" t="s">
        <v>9044</v>
      </c>
      <c r="O5011" s="1">
        <v>42936</v>
      </c>
      <c r="Q5011" s="5">
        <f>_xlfn.XLOOKUP(G5011,products!A:A,products!C:C,"")</f>
        <v>3393</v>
      </c>
      <c r="R5011">
        <v>47</v>
      </c>
      <c r="S5011" s="5">
        <f t="shared" si="78"/>
        <v>159471</v>
      </c>
    </row>
    <row r="5012" spans="1:19" x14ac:dyDescent="0.2">
      <c r="A5012" t="s">
        <v>5157</v>
      </c>
      <c r="B5012" t="s">
        <v>9025</v>
      </c>
      <c r="C5012" t="s">
        <v>42</v>
      </c>
      <c r="D5012" t="str">
        <f>_xlfn.XLOOKUP(C5012,sales_teams!A:A,sales_teams!B:B,"")</f>
        <v>W674591</v>
      </c>
      <c r="E5012" t="str">
        <f>_xlfn.XLOOKUP(C5012,sales_teams!A:A,sales_teams!C:C,"")</f>
        <v>Summer Sewald</v>
      </c>
      <c r="F5012" t="str">
        <f>_xlfn.XLOOKUP(C5012,sales_teams!A:A,sales_teams!D:D,"")</f>
        <v>West</v>
      </c>
      <c r="G5012" t="s">
        <v>8951</v>
      </c>
      <c r="H5012" t="str">
        <f>_xlfn.XLOOKUP(G5012,products!A:A,products!B:B,"")</f>
        <v>GTX</v>
      </c>
      <c r="I5012" t="s">
        <v>144</v>
      </c>
      <c r="J5012" t="str">
        <f>_xlfn.XLOOKUP(I5012,accounts!A:A,accounts!B:B,"")</f>
        <v>retail</v>
      </c>
      <c r="K5012" t="str">
        <f>_xlfn.XLOOKUP(I5012,accounts!A:A,accounts!F:F,"")</f>
        <v>Mid-Market</v>
      </c>
      <c r="L5012" t="s">
        <v>56</v>
      </c>
      <c r="M5012" t="s">
        <v>9035</v>
      </c>
      <c r="N5012" t="s">
        <v>9043</v>
      </c>
      <c r="O5012" s="1">
        <v>42936</v>
      </c>
      <c r="P5012" s="1">
        <v>42942</v>
      </c>
      <c r="Q5012" s="5">
        <f>_xlfn.XLOOKUP(G5012,products!A:A,products!C:C,"")</f>
        <v>4821</v>
      </c>
      <c r="R5012">
        <v>37</v>
      </c>
      <c r="S5012" s="5">
        <f t="shared" si="78"/>
        <v>178377</v>
      </c>
    </row>
    <row r="5013" spans="1:19" x14ac:dyDescent="0.2">
      <c r="A5013" t="s">
        <v>5158</v>
      </c>
      <c r="B5013" t="s">
        <v>9028</v>
      </c>
      <c r="C5013" t="s">
        <v>12</v>
      </c>
      <c r="D5013" t="str">
        <f>_xlfn.XLOOKUP(C5013,sales_teams!A:A,sales_teams!B:B,"")</f>
        <v>C234392</v>
      </c>
      <c r="E5013" t="str">
        <f>_xlfn.XLOOKUP(C5013,sales_teams!A:A,sales_teams!C:C,"")</f>
        <v>Melvin Marxen</v>
      </c>
      <c r="F5013" t="str">
        <f>_xlfn.XLOOKUP(C5013,sales_teams!A:A,sales_teams!D:D,"")</f>
        <v>Central</v>
      </c>
      <c r="G5013" t="s">
        <v>8951</v>
      </c>
      <c r="H5013" t="str">
        <f>_xlfn.XLOOKUP(G5013,products!A:A,products!B:B,"")</f>
        <v>GTX</v>
      </c>
      <c r="I5013" t="s">
        <v>343</v>
      </c>
      <c r="J5013" t="str">
        <f>_xlfn.XLOOKUP(I5013,accounts!A:A,accounts!B:B,"")</f>
        <v>retail</v>
      </c>
      <c r="K5013" t="str">
        <f>_xlfn.XLOOKUP(I5013,accounts!A:A,accounts!F:F,"")</f>
        <v>SMB</v>
      </c>
      <c r="L5013" t="s">
        <v>76</v>
      </c>
      <c r="N5013" t="s">
        <v>9044</v>
      </c>
      <c r="O5013" s="1">
        <v>42936</v>
      </c>
      <c r="Q5013" s="5">
        <f>_xlfn.XLOOKUP(G5013,products!A:A,products!C:C,"")</f>
        <v>4821</v>
      </c>
      <c r="R5013">
        <v>10</v>
      </c>
      <c r="S5013" s="5">
        <f t="shared" si="78"/>
        <v>48210</v>
      </c>
    </row>
    <row r="5014" spans="1:19" x14ac:dyDescent="0.2">
      <c r="A5014" t="s">
        <v>5159</v>
      </c>
      <c r="B5014" t="s">
        <v>9025</v>
      </c>
      <c r="C5014" t="s">
        <v>45</v>
      </c>
      <c r="D5014" t="str">
        <f>_xlfn.XLOOKUP(C5014,sales_teams!A:A,sales_teams!B:B,"")</f>
        <v>W960943</v>
      </c>
      <c r="E5014" t="str">
        <f>_xlfn.XLOOKUP(C5014,sales_teams!A:A,sales_teams!C:C,"")</f>
        <v>Summer Sewald</v>
      </c>
      <c r="F5014" t="str">
        <f>_xlfn.XLOOKUP(C5014,sales_teams!A:A,sales_teams!D:D,"")</f>
        <v>West</v>
      </c>
      <c r="G5014" t="s">
        <v>62</v>
      </c>
      <c r="H5014" t="str">
        <f>_xlfn.XLOOKUP(G5014,products!A:A,products!B:B,"")</f>
        <v>GTX</v>
      </c>
      <c r="I5014" t="s">
        <v>287</v>
      </c>
      <c r="J5014" t="str">
        <f>_xlfn.XLOOKUP(I5014,accounts!A:A,accounts!B:B,"")</f>
        <v>retail</v>
      </c>
      <c r="K5014" t="str">
        <f>_xlfn.XLOOKUP(I5014,accounts!A:A,accounts!F:F,"")</f>
        <v>Enterprise</v>
      </c>
      <c r="L5014" t="s">
        <v>56</v>
      </c>
      <c r="M5014" t="s">
        <v>9033</v>
      </c>
      <c r="N5014" t="s">
        <v>9041</v>
      </c>
      <c r="O5014" s="1">
        <v>42936</v>
      </c>
      <c r="P5014" s="1">
        <v>42943</v>
      </c>
      <c r="Q5014" s="5">
        <f>_xlfn.XLOOKUP(G5014,products!A:A,products!C:C,"")</f>
        <v>550</v>
      </c>
      <c r="R5014">
        <v>50</v>
      </c>
      <c r="S5014" s="5">
        <f t="shared" si="78"/>
        <v>27500</v>
      </c>
    </row>
    <row r="5015" spans="1:19" x14ac:dyDescent="0.2">
      <c r="A5015" t="s">
        <v>5160</v>
      </c>
      <c r="B5015" t="s">
        <v>9028</v>
      </c>
      <c r="C5015" t="s">
        <v>9</v>
      </c>
      <c r="D5015" t="str">
        <f>_xlfn.XLOOKUP(C5015,sales_teams!A:A,sales_teams!B:B,"")</f>
        <v>C62195</v>
      </c>
      <c r="E5015" t="str">
        <f>_xlfn.XLOOKUP(C5015,sales_teams!A:A,sales_teams!C:C,"")</f>
        <v>Dustin Brinkmann</v>
      </c>
      <c r="F5015" t="str">
        <f>_xlfn.XLOOKUP(C5015,sales_teams!A:A,sales_teams!D:D,"")</f>
        <v>Central</v>
      </c>
      <c r="G5015" t="s">
        <v>62</v>
      </c>
      <c r="H5015" t="str">
        <f>_xlfn.XLOOKUP(G5015,products!A:A,products!B:B,"")</f>
        <v>GTX</v>
      </c>
      <c r="J5015">
        <f>_xlfn.XLOOKUP(I5015,accounts!A:A,accounts!B:B,"")</f>
        <v>0</v>
      </c>
      <c r="K5015">
        <f>_xlfn.XLOOKUP(I5015,accounts!A:A,accounts!F:F,"")</f>
        <v>0</v>
      </c>
      <c r="L5015" t="s">
        <v>76</v>
      </c>
      <c r="N5015" t="s">
        <v>9044</v>
      </c>
      <c r="O5015" s="1">
        <v>42936</v>
      </c>
      <c r="Q5015" s="5">
        <f>_xlfn.XLOOKUP(G5015,products!A:A,products!C:C,"")</f>
        <v>550</v>
      </c>
      <c r="R5015">
        <v>42</v>
      </c>
      <c r="S5015" s="5">
        <f t="shared" si="78"/>
        <v>23100</v>
      </c>
    </row>
    <row r="5016" spans="1:19" x14ac:dyDescent="0.2">
      <c r="A5016" t="s">
        <v>5161</v>
      </c>
      <c r="B5016" t="s">
        <v>9027</v>
      </c>
      <c r="C5016" t="s">
        <v>9</v>
      </c>
      <c r="D5016" t="str">
        <f>_xlfn.XLOOKUP(C5016,sales_teams!A:A,sales_teams!B:B,"")</f>
        <v>C62195</v>
      </c>
      <c r="E5016" t="str">
        <f>_xlfn.XLOOKUP(C5016,sales_teams!A:A,sales_teams!C:C,"")</f>
        <v>Dustin Brinkmann</v>
      </c>
      <c r="F5016" t="str">
        <f>_xlfn.XLOOKUP(C5016,sales_teams!A:A,sales_teams!D:D,"")</f>
        <v>Central</v>
      </c>
      <c r="G5016" t="s">
        <v>83</v>
      </c>
      <c r="H5016" t="str">
        <f>_xlfn.XLOOKUP(G5016,products!A:A,products!B:B,"")</f>
        <v>GTX</v>
      </c>
      <c r="I5016" t="s">
        <v>80</v>
      </c>
      <c r="J5016" t="str">
        <f>_xlfn.XLOOKUP(I5016,accounts!A:A,accounts!B:B,"")</f>
        <v>retail</v>
      </c>
      <c r="K5016" t="str">
        <f>_xlfn.XLOOKUP(I5016,accounts!A:A,accounts!F:F,"")</f>
        <v>Mid-Market</v>
      </c>
      <c r="L5016" t="s">
        <v>76</v>
      </c>
      <c r="N5016" t="s">
        <v>9044</v>
      </c>
      <c r="O5016" s="1">
        <v>42936</v>
      </c>
      <c r="Q5016" s="5">
        <f>_xlfn.XLOOKUP(G5016,products!A:A,products!C:C,"")</f>
        <v>5482</v>
      </c>
      <c r="R5016">
        <v>15</v>
      </c>
      <c r="S5016" s="5">
        <f t="shared" si="78"/>
        <v>82230</v>
      </c>
    </row>
    <row r="5017" spans="1:19" x14ac:dyDescent="0.2">
      <c r="A5017" t="s">
        <v>5162</v>
      </c>
      <c r="B5017" t="s">
        <v>9028</v>
      </c>
      <c r="C5017" t="s">
        <v>14</v>
      </c>
      <c r="D5017" t="str">
        <f>_xlfn.XLOOKUP(C5017,sales_teams!A:A,sales_teams!B:B,"")</f>
        <v>C961860</v>
      </c>
      <c r="E5017" t="str">
        <f>_xlfn.XLOOKUP(C5017,sales_teams!A:A,sales_teams!C:C,"")</f>
        <v>Melvin Marxen</v>
      </c>
      <c r="F5017" t="str">
        <f>_xlfn.XLOOKUP(C5017,sales_teams!A:A,sales_teams!D:D,"")</f>
        <v>Central</v>
      </c>
      <c r="G5017" t="s">
        <v>54</v>
      </c>
      <c r="H5017" t="str">
        <f>_xlfn.XLOOKUP(G5017,products!A:A,products!B:B,"")</f>
        <v>GTX</v>
      </c>
      <c r="J5017">
        <f>_xlfn.XLOOKUP(I5017,accounts!A:A,accounts!B:B,"")</f>
        <v>0</v>
      </c>
      <c r="K5017">
        <f>_xlfn.XLOOKUP(I5017,accounts!A:A,accounts!F:F,"")</f>
        <v>0</v>
      </c>
      <c r="L5017" t="s">
        <v>76</v>
      </c>
      <c r="N5017" t="s">
        <v>9044</v>
      </c>
      <c r="O5017" s="1">
        <v>42936</v>
      </c>
      <c r="Q5017" s="5">
        <f>_xlfn.XLOOKUP(G5017,products!A:A,products!C:C,"")</f>
        <v>1096</v>
      </c>
      <c r="R5017">
        <v>50</v>
      </c>
      <c r="S5017" s="5">
        <f t="shared" si="78"/>
        <v>54800</v>
      </c>
    </row>
    <row r="5018" spans="1:19" x14ac:dyDescent="0.2">
      <c r="A5018" t="s">
        <v>5163</v>
      </c>
      <c r="B5018" t="s">
        <v>9025</v>
      </c>
      <c r="C5018" t="s">
        <v>14</v>
      </c>
      <c r="D5018" t="str">
        <f>_xlfn.XLOOKUP(C5018,sales_teams!A:A,sales_teams!B:B,"")</f>
        <v>C961860</v>
      </c>
      <c r="E5018" t="str">
        <f>_xlfn.XLOOKUP(C5018,sales_teams!A:A,sales_teams!C:C,"")</f>
        <v>Melvin Marxen</v>
      </c>
      <c r="F5018" t="str">
        <f>_xlfn.XLOOKUP(C5018,sales_teams!A:A,sales_teams!D:D,"")</f>
        <v>Central</v>
      </c>
      <c r="G5018" t="s">
        <v>83</v>
      </c>
      <c r="H5018" t="str">
        <f>_xlfn.XLOOKUP(G5018,products!A:A,products!B:B,"")</f>
        <v>GTX</v>
      </c>
      <c r="I5018" t="s">
        <v>327</v>
      </c>
      <c r="J5018" t="str">
        <f>_xlfn.XLOOKUP(I5018,accounts!A:A,accounts!B:B,"")</f>
        <v>retail</v>
      </c>
      <c r="K5018" t="str">
        <f>_xlfn.XLOOKUP(I5018,accounts!A:A,accounts!F:F,"")</f>
        <v>Mid-Market</v>
      </c>
      <c r="L5018" t="s">
        <v>76</v>
      </c>
      <c r="N5018" t="s">
        <v>9044</v>
      </c>
      <c r="O5018" s="1">
        <v>42936</v>
      </c>
      <c r="Q5018" s="5">
        <f>_xlfn.XLOOKUP(G5018,products!A:A,products!C:C,"")</f>
        <v>5482</v>
      </c>
      <c r="R5018">
        <v>38</v>
      </c>
      <c r="S5018" s="5">
        <f t="shared" si="78"/>
        <v>208316</v>
      </c>
    </row>
    <row r="5019" spans="1:19" x14ac:dyDescent="0.2">
      <c r="A5019" t="s">
        <v>5164</v>
      </c>
      <c r="B5019" t="s">
        <v>9027</v>
      </c>
      <c r="C5019" t="s">
        <v>29</v>
      </c>
      <c r="D5019" t="str">
        <f>_xlfn.XLOOKUP(C5019,sales_teams!A:A,sales_teams!B:B,"")</f>
        <v>E571180</v>
      </c>
      <c r="E5019" t="str">
        <f>_xlfn.XLOOKUP(C5019,sales_teams!A:A,sales_teams!C:C,"")</f>
        <v>Rocco Neubert</v>
      </c>
      <c r="F5019" t="str">
        <f>_xlfn.XLOOKUP(C5019,sales_teams!A:A,sales_teams!D:D,"")</f>
        <v>East</v>
      </c>
      <c r="G5019" t="s">
        <v>54</v>
      </c>
      <c r="H5019" t="str">
        <f>_xlfn.XLOOKUP(G5019,products!A:A,products!B:B,"")</f>
        <v>GTX</v>
      </c>
      <c r="I5019" t="s">
        <v>128</v>
      </c>
      <c r="J5019" t="str">
        <f>_xlfn.XLOOKUP(I5019,accounts!A:A,accounts!B:B,"")</f>
        <v>marketing</v>
      </c>
      <c r="K5019" t="str">
        <f>_xlfn.XLOOKUP(I5019,accounts!A:A,accounts!F:F,"")</f>
        <v>Enterprise</v>
      </c>
      <c r="L5019" t="s">
        <v>81</v>
      </c>
      <c r="M5019" t="s">
        <v>9039</v>
      </c>
      <c r="N5019" t="s">
        <v>9042</v>
      </c>
      <c r="O5019" s="1">
        <v>42936</v>
      </c>
      <c r="P5019" s="1">
        <v>42938</v>
      </c>
      <c r="Q5019" s="5">
        <f>_xlfn.XLOOKUP(G5019,products!A:A,products!C:C,"")</f>
        <v>1096</v>
      </c>
      <c r="R5019">
        <v>19</v>
      </c>
      <c r="S5019" s="5">
        <f t="shared" si="78"/>
        <v>20824</v>
      </c>
    </row>
    <row r="5020" spans="1:19" x14ac:dyDescent="0.2">
      <c r="A5020" t="s">
        <v>5165</v>
      </c>
      <c r="B5020" t="s">
        <v>9027</v>
      </c>
      <c r="C5020" t="s">
        <v>29</v>
      </c>
      <c r="D5020" t="str">
        <f>_xlfn.XLOOKUP(C5020,sales_teams!A:A,sales_teams!B:B,"")</f>
        <v>E571180</v>
      </c>
      <c r="E5020" t="str">
        <f>_xlfn.XLOOKUP(C5020,sales_teams!A:A,sales_teams!C:C,"")</f>
        <v>Rocco Neubert</v>
      </c>
      <c r="F5020" t="str">
        <f>_xlfn.XLOOKUP(C5020,sales_teams!A:A,sales_teams!D:D,"")</f>
        <v>East</v>
      </c>
      <c r="G5020" t="s">
        <v>83</v>
      </c>
      <c r="H5020" t="str">
        <f>_xlfn.XLOOKUP(G5020,products!A:A,products!B:B,"")</f>
        <v>GTX</v>
      </c>
      <c r="I5020" t="s">
        <v>230</v>
      </c>
      <c r="J5020" t="str">
        <f>_xlfn.XLOOKUP(I5020,accounts!A:A,accounts!B:B,"")</f>
        <v>retail</v>
      </c>
      <c r="K5020" t="str">
        <f>_xlfn.XLOOKUP(I5020,accounts!A:A,accounts!F:F,"")</f>
        <v>Mid-Market</v>
      </c>
      <c r="L5020" t="s">
        <v>81</v>
      </c>
      <c r="M5020" t="s">
        <v>9036</v>
      </c>
      <c r="N5020" t="s">
        <v>9045</v>
      </c>
      <c r="O5020" s="1">
        <v>42936</v>
      </c>
      <c r="P5020" s="1">
        <v>42946</v>
      </c>
      <c r="Q5020" s="5">
        <f>_xlfn.XLOOKUP(G5020,products!A:A,products!C:C,"")</f>
        <v>5482</v>
      </c>
      <c r="R5020">
        <v>47</v>
      </c>
      <c r="S5020" s="5">
        <f t="shared" si="78"/>
        <v>257654</v>
      </c>
    </row>
    <row r="5021" spans="1:19" x14ac:dyDescent="0.2">
      <c r="A5021" t="s">
        <v>5166</v>
      </c>
      <c r="B5021" t="s">
        <v>9025</v>
      </c>
      <c r="C5021" t="s">
        <v>21</v>
      </c>
      <c r="D5021" t="str">
        <f>_xlfn.XLOOKUP(C5021,sales_teams!A:A,sales_teams!B:B,"")</f>
        <v>E777204</v>
      </c>
      <c r="E5021" t="str">
        <f>_xlfn.XLOOKUP(C5021,sales_teams!A:A,sales_teams!C:C,"")</f>
        <v>Cara Losch</v>
      </c>
      <c r="F5021" t="str">
        <f>_xlfn.XLOOKUP(C5021,sales_teams!A:A,sales_teams!D:D,"")</f>
        <v>East</v>
      </c>
      <c r="G5021" t="s">
        <v>8951</v>
      </c>
      <c r="H5021" t="str">
        <f>_xlfn.XLOOKUP(G5021,products!A:A,products!B:B,"")</f>
        <v>GTX</v>
      </c>
      <c r="I5021" t="s">
        <v>128</v>
      </c>
      <c r="J5021" t="str">
        <f>_xlfn.XLOOKUP(I5021,accounts!A:A,accounts!B:B,"")</f>
        <v>marketing</v>
      </c>
      <c r="K5021" t="str">
        <f>_xlfn.XLOOKUP(I5021,accounts!A:A,accounts!F:F,"")</f>
        <v>Enterprise</v>
      </c>
      <c r="L5021" t="s">
        <v>56</v>
      </c>
      <c r="M5021" t="s">
        <v>9031</v>
      </c>
      <c r="N5021" t="s">
        <v>9041</v>
      </c>
      <c r="O5021" s="1">
        <v>42936</v>
      </c>
      <c r="P5021" s="1">
        <v>42947</v>
      </c>
      <c r="Q5021" s="5">
        <f>_xlfn.XLOOKUP(G5021,products!A:A,products!C:C,"")</f>
        <v>4821</v>
      </c>
      <c r="R5021">
        <v>20</v>
      </c>
      <c r="S5021" s="5">
        <f t="shared" si="78"/>
        <v>96420</v>
      </c>
    </row>
    <row r="5022" spans="1:19" x14ac:dyDescent="0.2">
      <c r="A5022" t="s">
        <v>5167</v>
      </c>
      <c r="B5022" t="s">
        <v>9025</v>
      </c>
      <c r="C5022" t="s">
        <v>32</v>
      </c>
      <c r="D5022" t="str">
        <f>_xlfn.XLOOKUP(C5022,sales_teams!A:A,sales_teams!B:B,"")</f>
        <v>W975078</v>
      </c>
      <c r="E5022" t="str">
        <f>_xlfn.XLOOKUP(C5022,sales_teams!A:A,sales_teams!C:C,"")</f>
        <v>Celia Rouche</v>
      </c>
      <c r="F5022" t="str">
        <f>_xlfn.XLOOKUP(C5022,sales_teams!A:A,sales_teams!D:D,"")</f>
        <v>West</v>
      </c>
      <c r="G5022" t="s">
        <v>62</v>
      </c>
      <c r="H5022" t="str">
        <f>_xlfn.XLOOKUP(G5022,products!A:A,products!B:B,"")</f>
        <v>GTX</v>
      </c>
      <c r="I5022" t="s">
        <v>88</v>
      </c>
      <c r="J5022" t="str">
        <f>_xlfn.XLOOKUP(I5022,accounts!A:A,accounts!B:B,"")</f>
        <v>employment</v>
      </c>
      <c r="K5022" t="str">
        <f>_xlfn.XLOOKUP(I5022,accounts!A:A,accounts!F:F,"")</f>
        <v>Mid-Market</v>
      </c>
      <c r="L5022" t="s">
        <v>81</v>
      </c>
      <c r="M5022" t="s">
        <v>9039</v>
      </c>
      <c r="N5022" t="s">
        <v>9045</v>
      </c>
      <c r="O5022" s="1">
        <v>42936</v>
      </c>
      <c r="P5022" s="1">
        <v>42943</v>
      </c>
      <c r="Q5022" s="5">
        <f>_xlfn.XLOOKUP(G5022,products!A:A,products!C:C,"")</f>
        <v>550</v>
      </c>
      <c r="R5022">
        <v>20</v>
      </c>
      <c r="S5022" s="5">
        <f t="shared" si="78"/>
        <v>11000</v>
      </c>
    </row>
    <row r="5023" spans="1:19" x14ac:dyDescent="0.2">
      <c r="A5023" t="s">
        <v>5168</v>
      </c>
      <c r="B5023" t="s">
        <v>9025</v>
      </c>
      <c r="C5023" t="s">
        <v>17</v>
      </c>
      <c r="D5023" t="str">
        <f>_xlfn.XLOOKUP(C5023,sales_teams!A:A,sales_teams!B:B,"")</f>
        <v>E152967</v>
      </c>
      <c r="E5023" t="str">
        <f>_xlfn.XLOOKUP(C5023,sales_teams!A:A,sales_teams!C:C,"")</f>
        <v>Cara Losch</v>
      </c>
      <c r="F5023" t="str">
        <f>_xlfn.XLOOKUP(C5023,sales_teams!A:A,sales_teams!D:D,"")</f>
        <v>East</v>
      </c>
      <c r="G5023" t="s">
        <v>60</v>
      </c>
      <c r="H5023" t="str">
        <f>_xlfn.XLOOKUP(G5023,products!A:A,products!B:B,"")</f>
        <v>MG</v>
      </c>
      <c r="I5023" t="s">
        <v>387</v>
      </c>
      <c r="J5023" t="str">
        <f>_xlfn.XLOOKUP(I5023,accounts!A:A,accounts!B:B,"")</f>
        <v>technolgy</v>
      </c>
      <c r="K5023" t="str">
        <f>_xlfn.XLOOKUP(I5023,accounts!A:A,accounts!F:F,"")</f>
        <v>SMB</v>
      </c>
      <c r="L5023" t="s">
        <v>56</v>
      </c>
      <c r="M5023" t="s">
        <v>9031</v>
      </c>
      <c r="N5023" t="s">
        <v>9043</v>
      </c>
      <c r="O5023" s="1">
        <v>42936</v>
      </c>
      <c r="P5023" s="1">
        <v>42944</v>
      </c>
      <c r="Q5023" s="5">
        <f>_xlfn.XLOOKUP(G5023,products!A:A,products!C:C,"")</f>
        <v>55</v>
      </c>
      <c r="R5023">
        <v>43</v>
      </c>
      <c r="S5023" s="5">
        <f t="shared" si="78"/>
        <v>2365</v>
      </c>
    </row>
    <row r="5024" spans="1:19" x14ac:dyDescent="0.2">
      <c r="A5024" t="s">
        <v>5169</v>
      </c>
      <c r="B5024" t="s">
        <v>9025</v>
      </c>
      <c r="C5024" t="s">
        <v>23</v>
      </c>
      <c r="D5024" t="str">
        <f>_xlfn.XLOOKUP(C5024,sales_teams!A:A,sales_teams!B:B,"")</f>
        <v>E680402</v>
      </c>
      <c r="E5024" t="str">
        <f>_xlfn.XLOOKUP(C5024,sales_teams!A:A,sales_teams!C:C,"")</f>
        <v>Cara Losch</v>
      </c>
      <c r="F5024" t="str">
        <f>_xlfn.XLOOKUP(C5024,sales_teams!A:A,sales_teams!D:D,"")</f>
        <v>East</v>
      </c>
      <c r="G5024" t="s">
        <v>54</v>
      </c>
      <c r="H5024" t="str">
        <f>_xlfn.XLOOKUP(G5024,products!A:A,products!B:B,"")</f>
        <v>GTX</v>
      </c>
      <c r="I5024" t="s">
        <v>230</v>
      </c>
      <c r="J5024" t="str">
        <f>_xlfn.XLOOKUP(I5024,accounts!A:A,accounts!B:B,"")</f>
        <v>retail</v>
      </c>
      <c r="K5024" t="str">
        <f>_xlfn.XLOOKUP(I5024,accounts!A:A,accounts!F:F,"")</f>
        <v>Mid-Market</v>
      </c>
      <c r="L5024" t="s">
        <v>76</v>
      </c>
      <c r="N5024" t="s">
        <v>9044</v>
      </c>
      <c r="O5024" s="1">
        <v>42936</v>
      </c>
      <c r="Q5024" s="5">
        <f>_xlfn.XLOOKUP(G5024,products!A:A,products!C:C,"")</f>
        <v>1096</v>
      </c>
      <c r="R5024">
        <v>29</v>
      </c>
      <c r="S5024" s="5">
        <f t="shared" si="78"/>
        <v>31784</v>
      </c>
    </row>
    <row r="5025" spans="1:19" x14ac:dyDescent="0.2">
      <c r="A5025" t="s">
        <v>5170</v>
      </c>
      <c r="B5025" t="s">
        <v>9028</v>
      </c>
      <c r="C5025" t="s">
        <v>3</v>
      </c>
      <c r="D5025" t="str">
        <f>_xlfn.XLOOKUP(C5025,sales_teams!A:A,sales_teams!B:B,"")</f>
        <v>C265891</v>
      </c>
      <c r="E5025" t="str">
        <f>_xlfn.XLOOKUP(C5025,sales_teams!A:A,sales_teams!C:C,"")</f>
        <v>Dustin Brinkmann</v>
      </c>
      <c r="F5025" t="str">
        <f>_xlfn.XLOOKUP(C5025,sales_teams!A:A,sales_teams!D:D,"")</f>
        <v>Central</v>
      </c>
      <c r="G5025" t="s">
        <v>54</v>
      </c>
      <c r="H5025" t="str">
        <f>_xlfn.XLOOKUP(G5025,products!A:A,products!B:B,"")</f>
        <v>GTX</v>
      </c>
      <c r="J5025">
        <f>_xlfn.XLOOKUP(I5025,accounts!A:A,accounts!B:B,"")</f>
        <v>0</v>
      </c>
      <c r="K5025">
        <f>_xlfn.XLOOKUP(I5025,accounts!A:A,accounts!F:F,"")</f>
        <v>0</v>
      </c>
      <c r="L5025" t="s">
        <v>76</v>
      </c>
      <c r="N5025" t="s">
        <v>9044</v>
      </c>
      <c r="O5025" s="1">
        <v>42937</v>
      </c>
      <c r="Q5025" s="5">
        <f>_xlfn.XLOOKUP(G5025,products!A:A,products!C:C,"")</f>
        <v>1096</v>
      </c>
      <c r="R5025">
        <v>47</v>
      </c>
      <c r="S5025" s="5">
        <f t="shared" si="78"/>
        <v>51512</v>
      </c>
    </row>
    <row r="5026" spans="1:19" x14ac:dyDescent="0.2">
      <c r="A5026" t="s">
        <v>5171</v>
      </c>
      <c r="B5026" t="s">
        <v>9027</v>
      </c>
      <c r="C5026" t="s">
        <v>3</v>
      </c>
      <c r="D5026" t="str">
        <f>_xlfn.XLOOKUP(C5026,sales_teams!A:A,sales_teams!B:B,"")</f>
        <v>C265891</v>
      </c>
      <c r="E5026" t="str">
        <f>_xlfn.XLOOKUP(C5026,sales_teams!A:A,sales_teams!C:C,"")</f>
        <v>Dustin Brinkmann</v>
      </c>
      <c r="F5026" t="str">
        <f>_xlfn.XLOOKUP(C5026,sales_teams!A:A,sales_teams!D:D,"")</f>
        <v>Central</v>
      </c>
      <c r="G5026" t="s">
        <v>75</v>
      </c>
      <c r="H5026" t="str">
        <f>_xlfn.XLOOKUP(G5026,products!A:A,products!B:B,"")</f>
        <v>MG</v>
      </c>
      <c r="I5026" t="s">
        <v>65</v>
      </c>
      <c r="J5026" t="str">
        <f>_xlfn.XLOOKUP(I5026,accounts!A:A,accounts!B:B,"")</f>
        <v>services</v>
      </c>
      <c r="K5026" t="str">
        <f>_xlfn.XLOOKUP(I5026,accounts!A:A,accounts!F:F,"")</f>
        <v>Mid-Market</v>
      </c>
      <c r="L5026" t="s">
        <v>76</v>
      </c>
      <c r="N5026" t="s">
        <v>9044</v>
      </c>
      <c r="O5026" s="1">
        <v>42937</v>
      </c>
      <c r="Q5026" s="5">
        <f>_xlfn.XLOOKUP(G5026,products!A:A,products!C:C,"")</f>
        <v>3393</v>
      </c>
      <c r="R5026">
        <v>49</v>
      </c>
      <c r="S5026" s="5">
        <f t="shared" si="78"/>
        <v>166257</v>
      </c>
    </row>
    <row r="5027" spans="1:19" x14ac:dyDescent="0.2">
      <c r="A5027" t="s">
        <v>5172</v>
      </c>
      <c r="B5027" t="s">
        <v>9025</v>
      </c>
      <c r="C5027" t="s">
        <v>3</v>
      </c>
      <c r="D5027" t="str">
        <f>_xlfn.XLOOKUP(C5027,sales_teams!A:A,sales_teams!B:B,"")</f>
        <v>C265891</v>
      </c>
      <c r="E5027" t="str">
        <f>_xlfn.XLOOKUP(C5027,sales_teams!A:A,sales_teams!C:C,"")</f>
        <v>Dustin Brinkmann</v>
      </c>
      <c r="F5027" t="str">
        <f>_xlfn.XLOOKUP(C5027,sales_teams!A:A,sales_teams!D:D,"")</f>
        <v>Central</v>
      </c>
      <c r="G5027" t="s">
        <v>62</v>
      </c>
      <c r="H5027" t="str">
        <f>_xlfn.XLOOKUP(G5027,products!A:A,products!B:B,"")</f>
        <v>GTX</v>
      </c>
      <c r="I5027" t="s">
        <v>93</v>
      </c>
      <c r="J5027" t="str">
        <f>_xlfn.XLOOKUP(I5027,accounts!A:A,accounts!B:B,"")</f>
        <v>telecommunications</v>
      </c>
      <c r="K5027" t="str">
        <f>_xlfn.XLOOKUP(I5027,accounts!A:A,accounts!F:F,"")</f>
        <v>Enterprise</v>
      </c>
      <c r="L5027" t="s">
        <v>81</v>
      </c>
      <c r="M5027" t="s">
        <v>9039</v>
      </c>
      <c r="N5027" t="s">
        <v>9045</v>
      </c>
      <c r="O5027" s="1">
        <v>42937</v>
      </c>
      <c r="P5027" s="1">
        <v>43045</v>
      </c>
      <c r="Q5027" s="5">
        <f>_xlfn.XLOOKUP(G5027,products!A:A,products!C:C,"")</f>
        <v>550</v>
      </c>
      <c r="R5027">
        <v>27</v>
      </c>
      <c r="S5027" s="5">
        <f t="shared" si="78"/>
        <v>14850</v>
      </c>
    </row>
    <row r="5028" spans="1:19" x14ac:dyDescent="0.2">
      <c r="A5028" t="s">
        <v>5173</v>
      </c>
      <c r="B5028" t="s">
        <v>9025</v>
      </c>
      <c r="C5028" t="s">
        <v>30</v>
      </c>
      <c r="D5028" t="str">
        <f>_xlfn.XLOOKUP(C5028,sales_teams!A:A,sales_teams!B:B,"")</f>
        <v>E558564</v>
      </c>
      <c r="E5028" t="str">
        <f>_xlfn.XLOOKUP(C5028,sales_teams!A:A,sales_teams!C:C,"")</f>
        <v>Rocco Neubert</v>
      </c>
      <c r="F5028" t="str">
        <f>_xlfn.XLOOKUP(C5028,sales_teams!A:A,sales_teams!D:D,"")</f>
        <v>East</v>
      </c>
      <c r="G5028" t="s">
        <v>8951</v>
      </c>
      <c r="H5028" t="str">
        <f>_xlfn.XLOOKUP(G5028,products!A:A,products!B:B,"")</f>
        <v>GTX</v>
      </c>
      <c r="I5028" t="s">
        <v>252</v>
      </c>
      <c r="J5028" t="str">
        <f>_xlfn.XLOOKUP(I5028,accounts!A:A,accounts!B:B,"")</f>
        <v>retail</v>
      </c>
      <c r="K5028" t="str">
        <f>_xlfn.XLOOKUP(I5028,accounts!A:A,accounts!F:F,"")</f>
        <v>Mid-Market</v>
      </c>
      <c r="L5028" t="s">
        <v>56</v>
      </c>
      <c r="M5028" t="s">
        <v>9032</v>
      </c>
      <c r="N5028" t="s">
        <v>9041</v>
      </c>
      <c r="O5028" s="1">
        <v>42937</v>
      </c>
      <c r="P5028" s="1">
        <v>43059</v>
      </c>
      <c r="Q5028" s="5">
        <f>_xlfn.XLOOKUP(G5028,products!A:A,products!C:C,"")</f>
        <v>4821</v>
      </c>
      <c r="R5028">
        <v>27</v>
      </c>
      <c r="S5028" s="5">
        <f t="shared" si="78"/>
        <v>130167</v>
      </c>
    </row>
    <row r="5029" spans="1:19" x14ac:dyDescent="0.2">
      <c r="A5029" t="s">
        <v>5174</v>
      </c>
      <c r="B5029" t="s">
        <v>9025</v>
      </c>
      <c r="C5029" t="s">
        <v>30</v>
      </c>
      <c r="D5029" t="str">
        <f>_xlfn.XLOOKUP(C5029,sales_teams!A:A,sales_teams!B:B,"")</f>
        <v>E558564</v>
      </c>
      <c r="E5029" t="str">
        <f>_xlfn.XLOOKUP(C5029,sales_teams!A:A,sales_teams!C:C,"")</f>
        <v>Rocco Neubert</v>
      </c>
      <c r="F5029" t="str">
        <f>_xlfn.XLOOKUP(C5029,sales_teams!A:A,sales_teams!D:D,"")</f>
        <v>East</v>
      </c>
      <c r="G5029" t="s">
        <v>75</v>
      </c>
      <c r="H5029" t="str">
        <f>_xlfn.XLOOKUP(G5029,products!A:A,products!B:B,"")</f>
        <v>MG</v>
      </c>
      <c r="I5029" t="s">
        <v>128</v>
      </c>
      <c r="J5029" t="str">
        <f>_xlfn.XLOOKUP(I5029,accounts!A:A,accounts!B:B,"")</f>
        <v>marketing</v>
      </c>
      <c r="K5029" t="str">
        <f>_xlfn.XLOOKUP(I5029,accounts!A:A,accounts!F:F,"")</f>
        <v>Enterprise</v>
      </c>
      <c r="L5029" t="s">
        <v>56</v>
      </c>
      <c r="M5029" t="s">
        <v>9034</v>
      </c>
      <c r="N5029" t="s">
        <v>9043</v>
      </c>
      <c r="O5029" s="1">
        <v>42937</v>
      </c>
      <c r="P5029" s="1">
        <v>42996</v>
      </c>
      <c r="Q5029" s="5">
        <f>_xlfn.XLOOKUP(G5029,products!A:A,products!C:C,"")</f>
        <v>3393</v>
      </c>
      <c r="R5029">
        <v>24</v>
      </c>
      <c r="S5029" s="5">
        <f t="shared" si="78"/>
        <v>81432</v>
      </c>
    </row>
    <row r="5030" spans="1:19" x14ac:dyDescent="0.2">
      <c r="A5030" t="s">
        <v>5175</v>
      </c>
      <c r="B5030" t="s">
        <v>9025</v>
      </c>
      <c r="C5030" t="s">
        <v>27</v>
      </c>
      <c r="D5030" t="str">
        <f>_xlfn.XLOOKUP(C5030,sales_teams!A:A,sales_teams!B:B,"")</f>
        <v>E619716</v>
      </c>
      <c r="E5030" t="str">
        <f>_xlfn.XLOOKUP(C5030,sales_teams!A:A,sales_teams!C:C,"")</f>
        <v>Rocco Neubert</v>
      </c>
      <c r="F5030" t="str">
        <f>_xlfn.XLOOKUP(C5030,sales_teams!A:A,sales_teams!D:D,"")</f>
        <v>East</v>
      </c>
      <c r="G5030" t="s">
        <v>62</v>
      </c>
      <c r="H5030" t="str">
        <f>_xlfn.XLOOKUP(G5030,products!A:A,products!B:B,"")</f>
        <v>GTX</v>
      </c>
      <c r="I5030" t="s">
        <v>424</v>
      </c>
      <c r="J5030" t="str">
        <f>_xlfn.XLOOKUP(I5030,accounts!A:A,accounts!B:B,"")</f>
        <v>marketing</v>
      </c>
      <c r="K5030" t="str">
        <f>_xlfn.XLOOKUP(I5030,accounts!A:A,accounts!F:F,"")</f>
        <v>Mid-Market</v>
      </c>
      <c r="L5030" t="s">
        <v>56</v>
      </c>
      <c r="M5030" t="s">
        <v>9034</v>
      </c>
      <c r="N5030" t="s">
        <v>9042</v>
      </c>
      <c r="O5030" s="1">
        <v>42937</v>
      </c>
      <c r="P5030" s="1">
        <v>42946</v>
      </c>
      <c r="Q5030" s="5">
        <f>_xlfn.XLOOKUP(G5030,products!A:A,products!C:C,"")</f>
        <v>550</v>
      </c>
      <c r="R5030">
        <v>1</v>
      </c>
      <c r="S5030" s="5">
        <f t="shared" si="78"/>
        <v>550</v>
      </c>
    </row>
    <row r="5031" spans="1:19" x14ac:dyDescent="0.2">
      <c r="A5031" t="s">
        <v>5176</v>
      </c>
      <c r="B5031" t="s">
        <v>9026</v>
      </c>
      <c r="C5031" t="s">
        <v>6</v>
      </c>
      <c r="D5031" t="str">
        <f>_xlfn.XLOOKUP(C5031,sales_teams!A:A,sales_teams!B:B,"")</f>
        <v>C163925</v>
      </c>
      <c r="E5031" t="str">
        <f>_xlfn.XLOOKUP(C5031,sales_teams!A:A,sales_teams!C:C,"")</f>
        <v>Dustin Brinkmann</v>
      </c>
      <c r="F5031" t="str">
        <f>_xlfn.XLOOKUP(C5031,sales_teams!A:A,sales_teams!D:D,"")</f>
        <v>Central</v>
      </c>
      <c r="G5031" t="s">
        <v>54</v>
      </c>
      <c r="H5031" t="str">
        <f>_xlfn.XLOOKUP(G5031,products!A:A,products!B:B,"")</f>
        <v>GTX</v>
      </c>
      <c r="J5031">
        <f>_xlfn.XLOOKUP(I5031,accounts!A:A,accounts!B:B,"")</f>
        <v>0</v>
      </c>
      <c r="K5031">
        <f>_xlfn.XLOOKUP(I5031,accounts!A:A,accounts!F:F,"")</f>
        <v>0</v>
      </c>
      <c r="L5031" t="s">
        <v>76</v>
      </c>
      <c r="N5031" t="s">
        <v>9044</v>
      </c>
      <c r="O5031" s="1">
        <v>42937</v>
      </c>
      <c r="Q5031" s="5">
        <f>_xlfn.XLOOKUP(G5031,products!A:A,products!C:C,"")</f>
        <v>1096</v>
      </c>
      <c r="R5031">
        <v>4</v>
      </c>
      <c r="S5031" s="5">
        <f t="shared" si="78"/>
        <v>4384</v>
      </c>
    </row>
    <row r="5032" spans="1:19" x14ac:dyDescent="0.2">
      <c r="A5032" t="s">
        <v>5177</v>
      </c>
      <c r="B5032" t="s">
        <v>9025</v>
      </c>
      <c r="C5032" t="s">
        <v>6</v>
      </c>
      <c r="D5032" t="str">
        <f>_xlfn.XLOOKUP(C5032,sales_teams!A:A,sales_teams!B:B,"")</f>
        <v>C163925</v>
      </c>
      <c r="E5032" t="str">
        <f>_xlfn.XLOOKUP(C5032,sales_teams!A:A,sales_teams!C:C,"")</f>
        <v>Dustin Brinkmann</v>
      </c>
      <c r="F5032" t="str">
        <f>_xlfn.XLOOKUP(C5032,sales_teams!A:A,sales_teams!D:D,"")</f>
        <v>Central</v>
      </c>
      <c r="G5032" t="s">
        <v>54</v>
      </c>
      <c r="H5032" t="str">
        <f>_xlfn.XLOOKUP(G5032,products!A:A,products!B:B,"")</f>
        <v>GTX</v>
      </c>
      <c r="J5032">
        <f>_xlfn.XLOOKUP(I5032,accounts!A:A,accounts!B:B,"")</f>
        <v>0</v>
      </c>
      <c r="K5032">
        <f>_xlfn.XLOOKUP(I5032,accounts!A:A,accounts!F:F,"")</f>
        <v>0</v>
      </c>
      <c r="L5032" t="s">
        <v>76</v>
      </c>
      <c r="N5032" t="s">
        <v>9044</v>
      </c>
      <c r="O5032" s="1">
        <v>42937</v>
      </c>
      <c r="Q5032" s="5">
        <f>_xlfn.XLOOKUP(G5032,products!A:A,products!C:C,"")</f>
        <v>1096</v>
      </c>
      <c r="R5032">
        <v>39</v>
      </c>
      <c r="S5032" s="5">
        <f t="shared" si="78"/>
        <v>42744</v>
      </c>
    </row>
    <row r="5033" spans="1:19" x14ac:dyDescent="0.2">
      <c r="A5033" t="s">
        <v>5178</v>
      </c>
      <c r="B5033" t="s">
        <v>9027</v>
      </c>
      <c r="C5033" t="s">
        <v>6</v>
      </c>
      <c r="D5033" t="str">
        <f>_xlfn.XLOOKUP(C5033,sales_teams!A:A,sales_teams!B:B,"")</f>
        <v>C163925</v>
      </c>
      <c r="E5033" t="str">
        <f>_xlfn.XLOOKUP(C5033,sales_teams!A:A,sales_teams!C:C,"")</f>
        <v>Dustin Brinkmann</v>
      </c>
      <c r="F5033" t="str">
        <f>_xlfn.XLOOKUP(C5033,sales_teams!A:A,sales_teams!D:D,"")</f>
        <v>Central</v>
      </c>
      <c r="G5033" t="s">
        <v>60</v>
      </c>
      <c r="H5033" t="str">
        <f>_xlfn.XLOOKUP(G5033,products!A:A,products!B:B,"")</f>
        <v>MG</v>
      </c>
      <c r="J5033">
        <f>_xlfn.XLOOKUP(I5033,accounts!A:A,accounts!B:B,"")</f>
        <v>0</v>
      </c>
      <c r="K5033">
        <f>_xlfn.XLOOKUP(I5033,accounts!A:A,accounts!F:F,"")</f>
        <v>0</v>
      </c>
      <c r="L5033" t="s">
        <v>76</v>
      </c>
      <c r="N5033" t="s">
        <v>9044</v>
      </c>
      <c r="O5033" s="1">
        <v>42937</v>
      </c>
      <c r="Q5033" s="5">
        <f>_xlfn.XLOOKUP(G5033,products!A:A,products!C:C,"")</f>
        <v>55</v>
      </c>
      <c r="R5033">
        <v>3</v>
      </c>
      <c r="S5033" s="5">
        <f t="shared" si="78"/>
        <v>165</v>
      </c>
    </row>
    <row r="5034" spans="1:19" x14ac:dyDescent="0.2">
      <c r="A5034" t="s">
        <v>5179</v>
      </c>
      <c r="B5034" t="s">
        <v>9027</v>
      </c>
      <c r="C5034" t="s">
        <v>25</v>
      </c>
      <c r="D5034" t="str">
        <f>_xlfn.XLOOKUP(C5034,sales_teams!A:A,sales_teams!B:B,"")</f>
        <v>E372575</v>
      </c>
      <c r="E5034" t="str">
        <f>_xlfn.XLOOKUP(C5034,sales_teams!A:A,sales_teams!C:C,"")</f>
        <v>Rocco Neubert</v>
      </c>
      <c r="F5034" t="str">
        <f>_xlfn.XLOOKUP(C5034,sales_teams!A:A,sales_teams!D:D,"")</f>
        <v>East</v>
      </c>
      <c r="G5034" t="s">
        <v>83</v>
      </c>
      <c r="H5034" t="str">
        <f>_xlfn.XLOOKUP(G5034,products!A:A,products!B:B,"")</f>
        <v>GTX</v>
      </c>
      <c r="I5034" t="s">
        <v>215</v>
      </c>
      <c r="J5034" t="str">
        <f>_xlfn.XLOOKUP(I5034,accounts!A:A,accounts!B:B,"")</f>
        <v>technolgy</v>
      </c>
      <c r="K5034" t="str">
        <f>_xlfn.XLOOKUP(I5034,accounts!A:A,accounts!F:F,"")</f>
        <v>Enterprise</v>
      </c>
      <c r="L5034" t="s">
        <v>56</v>
      </c>
      <c r="M5034" t="s">
        <v>9032</v>
      </c>
      <c r="N5034" t="s">
        <v>9042</v>
      </c>
      <c r="O5034" s="1">
        <v>42937</v>
      </c>
      <c r="P5034" s="1">
        <v>42938</v>
      </c>
      <c r="Q5034" s="5">
        <f>_xlfn.XLOOKUP(G5034,products!A:A,products!C:C,"")</f>
        <v>5482</v>
      </c>
      <c r="R5034">
        <v>43</v>
      </c>
      <c r="S5034" s="5">
        <f t="shared" si="78"/>
        <v>235726</v>
      </c>
    </row>
    <row r="5035" spans="1:19" x14ac:dyDescent="0.2">
      <c r="A5035" t="s">
        <v>5180</v>
      </c>
      <c r="B5035" t="s">
        <v>9025</v>
      </c>
      <c r="C5035" t="s">
        <v>15</v>
      </c>
      <c r="D5035" t="str">
        <f>_xlfn.XLOOKUP(C5035,sales_teams!A:A,sales_teams!B:B,"")</f>
        <v>C486814</v>
      </c>
      <c r="E5035" t="str">
        <f>_xlfn.XLOOKUP(C5035,sales_teams!A:A,sales_teams!C:C,"")</f>
        <v>Melvin Marxen</v>
      </c>
      <c r="F5035" t="str">
        <f>_xlfn.XLOOKUP(C5035,sales_teams!A:A,sales_teams!D:D,"")</f>
        <v>Central</v>
      </c>
      <c r="G5035" t="s">
        <v>8951</v>
      </c>
      <c r="H5035" t="str">
        <f>_xlfn.XLOOKUP(G5035,products!A:A,products!B:B,"")</f>
        <v>GTX</v>
      </c>
      <c r="J5035">
        <f>_xlfn.XLOOKUP(I5035,accounts!A:A,accounts!B:B,"")</f>
        <v>0</v>
      </c>
      <c r="K5035">
        <f>_xlfn.XLOOKUP(I5035,accounts!A:A,accounts!F:F,"")</f>
        <v>0</v>
      </c>
      <c r="L5035" t="s">
        <v>76</v>
      </c>
      <c r="N5035" t="s">
        <v>9044</v>
      </c>
      <c r="O5035" s="1">
        <v>42937</v>
      </c>
      <c r="Q5035" s="5">
        <f>_xlfn.XLOOKUP(G5035,products!A:A,products!C:C,"")</f>
        <v>4821</v>
      </c>
      <c r="R5035">
        <v>32</v>
      </c>
      <c r="S5035" s="5">
        <f t="shared" si="78"/>
        <v>154272</v>
      </c>
    </row>
    <row r="5036" spans="1:19" x14ac:dyDescent="0.2">
      <c r="A5036" t="s">
        <v>5181</v>
      </c>
      <c r="B5036" t="s">
        <v>9025</v>
      </c>
      <c r="C5036" t="s">
        <v>15</v>
      </c>
      <c r="D5036" t="str">
        <f>_xlfn.XLOOKUP(C5036,sales_teams!A:A,sales_teams!B:B,"")</f>
        <v>C486814</v>
      </c>
      <c r="E5036" t="str">
        <f>_xlfn.XLOOKUP(C5036,sales_teams!A:A,sales_teams!C:C,"")</f>
        <v>Melvin Marxen</v>
      </c>
      <c r="F5036" t="str">
        <f>_xlfn.XLOOKUP(C5036,sales_teams!A:A,sales_teams!D:D,"")</f>
        <v>Central</v>
      </c>
      <c r="G5036" t="s">
        <v>8951</v>
      </c>
      <c r="H5036" t="str">
        <f>_xlfn.XLOOKUP(G5036,products!A:A,products!B:B,"")</f>
        <v>GTX</v>
      </c>
      <c r="J5036">
        <f>_xlfn.XLOOKUP(I5036,accounts!A:A,accounts!B:B,"")</f>
        <v>0</v>
      </c>
      <c r="K5036">
        <f>_xlfn.XLOOKUP(I5036,accounts!A:A,accounts!F:F,"")</f>
        <v>0</v>
      </c>
      <c r="L5036" t="s">
        <v>76</v>
      </c>
      <c r="N5036" t="s">
        <v>9044</v>
      </c>
      <c r="O5036" s="1">
        <v>42937</v>
      </c>
      <c r="Q5036" s="5">
        <f>_xlfn.XLOOKUP(G5036,products!A:A,products!C:C,"")</f>
        <v>4821</v>
      </c>
      <c r="R5036">
        <v>32</v>
      </c>
      <c r="S5036" s="5">
        <f t="shared" si="78"/>
        <v>154272</v>
      </c>
    </row>
    <row r="5037" spans="1:19" x14ac:dyDescent="0.2">
      <c r="A5037" t="s">
        <v>5182</v>
      </c>
      <c r="B5037" t="s">
        <v>9025</v>
      </c>
      <c r="C5037" t="s">
        <v>15</v>
      </c>
      <c r="D5037" t="str">
        <f>_xlfn.XLOOKUP(C5037,sales_teams!A:A,sales_teams!B:B,"")</f>
        <v>C486814</v>
      </c>
      <c r="E5037" t="str">
        <f>_xlfn.XLOOKUP(C5037,sales_teams!A:A,sales_teams!C:C,"")</f>
        <v>Melvin Marxen</v>
      </c>
      <c r="F5037" t="str">
        <f>_xlfn.XLOOKUP(C5037,sales_teams!A:A,sales_teams!D:D,"")</f>
        <v>Central</v>
      </c>
      <c r="G5037" t="s">
        <v>60</v>
      </c>
      <c r="H5037" t="str">
        <f>_xlfn.XLOOKUP(G5037,products!A:A,products!B:B,"")</f>
        <v>MG</v>
      </c>
      <c r="I5037" t="s">
        <v>219</v>
      </c>
      <c r="J5037" t="str">
        <f>_xlfn.XLOOKUP(I5037,accounts!A:A,accounts!B:B,"")</f>
        <v>medical</v>
      </c>
      <c r="K5037" t="str">
        <f>_xlfn.XLOOKUP(I5037,accounts!A:A,accounts!F:F,"")</f>
        <v>SMB</v>
      </c>
      <c r="L5037" t="s">
        <v>76</v>
      </c>
      <c r="N5037" t="s">
        <v>9044</v>
      </c>
      <c r="O5037" s="1">
        <v>42937</v>
      </c>
      <c r="Q5037" s="5">
        <f>_xlfn.XLOOKUP(G5037,products!A:A,products!C:C,"")</f>
        <v>55</v>
      </c>
      <c r="R5037">
        <v>6</v>
      </c>
      <c r="S5037" s="5">
        <f t="shared" si="78"/>
        <v>330</v>
      </c>
    </row>
    <row r="5038" spans="1:19" x14ac:dyDescent="0.2">
      <c r="A5038" t="s">
        <v>5183</v>
      </c>
      <c r="B5038" t="s">
        <v>9027</v>
      </c>
      <c r="C5038" t="s">
        <v>15</v>
      </c>
      <c r="D5038" t="str">
        <f>_xlfn.XLOOKUP(C5038,sales_teams!A:A,sales_teams!B:B,"")</f>
        <v>C486814</v>
      </c>
      <c r="E5038" t="str">
        <f>_xlfn.XLOOKUP(C5038,sales_teams!A:A,sales_teams!C:C,"")</f>
        <v>Melvin Marxen</v>
      </c>
      <c r="F5038" t="str">
        <f>_xlfn.XLOOKUP(C5038,sales_teams!A:A,sales_teams!D:D,"")</f>
        <v>Central</v>
      </c>
      <c r="G5038" t="s">
        <v>75</v>
      </c>
      <c r="H5038" t="str">
        <f>_xlfn.XLOOKUP(G5038,products!A:A,products!B:B,"")</f>
        <v>MG</v>
      </c>
      <c r="I5038" t="s">
        <v>208</v>
      </c>
      <c r="J5038" t="str">
        <f>_xlfn.XLOOKUP(I5038,accounts!A:A,accounts!B:B,"")</f>
        <v>software</v>
      </c>
      <c r="K5038" t="str">
        <f>_xlfn.XLOOKUP(I5038,accounts!A:A,accounts!F:F,"")</f>
        <v>Mid-Market</v>
      </c>
      <c r="L5038" t="s">
        <v>76</v>
      </c>
      <c r="N5038" t="s">
        <v>9044</v>
      </c>
      <c r="O5038" s="1">
        <v>42937</v>
      </c>
      <c r="Q5038" s="5">
        <f>_xlfn.XLOOKUP(G5038,products!A:A,products!C:C,"")</f>
        <v>3393</v>
      </c>
      <c r="R5038">
        <v>30</v>
      </c>
      <c r="S5038" s="5">
        <f t="shared" si="78"/>
        <v>101790</v>
      </c>
    </row>
    <row r="5039" spans="1:19" x14ac:dyDescent="0.2">
      <c r="A5039" t="s">
        <v>5184</v>
      </c>
      <c r="B5039" t="s">
        <v>9026</v>
      </c>
      <c r="C5039" t="s">
        <v>15</v>
      </c>
      <c r="D5039" t="str">
        <f>_xlfn.XLOOKUP(C5039,sales_teams!A:A,sales_teams!B:B,"")</f>
        <v>C486814</v>
      </c>
      <c r="E5039" t="str">
        <f>_xlfn.XLOOKUP(C5039,sales_teams!A:A,sales_teams!C:C,"")</f>
        <v>Melvin Marxen</v>
      </c>
      <c r="F5039" t="str">
        <f>_xlfn.XLOOKUP(C5039,sales_teams!A:A,sales_teams!D:D,"")</f>
        <v>Central</v>
      </c>
      <c r="G5039" t="s">
        <v>75</v>
      </c>
      <c r="H5039" t="str">
        <f>_xlfn.XLOOKUP(G5039,products!A:A,products!B:B,"")</f>
        <v>MG</v>
      </c>
      <c r="I5039" t="s">
        <v>91</v>
      </c>
      <c r="J5039" t="str">
        <f>_xlfn.XLOOKUP(I5039,accounts!A:A,accounts!B:B,"")</f>
        <v>software</v>
      </c>
      <c r="K5039" t="str">
        <f>_xlfn.XLOOKUP(I5039,accounts!A:A,accounts!F:F,"")</f>
        <v>Enterprise</v>
      </c>
      <c r="L5039" t="s">
        <v>76</v>
      </c>
      <c r="N5039" t="s">
        <v>9044</v>
      </c>
      <c r="O5039" s="1">
        <v>42937</v>
      </c>
      <c r="Q5039" s="5">
        <f>_xlfn.XLOOKUP(G5039,products!A:A,products!C:C,"")</f>
        <v>3393</v>
      </c>
      <c r="R5039">
        <v>26</v>
      </c>
      <c r="S5039" s="5">
        <f t="shared" si="78"/>
        <v>88218</v>
      </c>
    </row>
    <row r="5040" spans="1:19" x14ac:dyDescent="0.2">
      <c r="A5040" t="s">
        <v>5185</v>
      </c>
      <c r="B5040" t="s">
        <v>9028</v>
      </c>
      <c r="C5040" t="s">
        <v>15</v>
      </c>
      <c r="D5040" t="str">
        <f>_xlfn.XLOOKUP(C5040,sales_teams!A:A,sales_teams!B:B,"")</f>
        <v>C486814</v>
      </c>
      <c r="E5040" t="str">
        <f>_xlfn.XLOOKUP(C5040,sales_teams!A:A,sales_teams!C:C,"")</f>
        <v>Melvin Marxen</v>
      </c>
      <c r="F5040" t="str">
        <f>_xlfn.XLOOKUP(C5040,sales_teams!A:A,sales_teams!D:D,"")</f>
        <v>Central</v>
      </c>
      <c r="G5040" t="s">
        <v>54</v>
      </c>
      <c r="H5040" t="str">
        <f>_xlfn.XLOOKUP(G5040,products!A:A,products!B:B,"")</f>
        <v>GTX</v>
      </c>
      <c r="I5040" t="s">
        <v>186</v>
      </c>
      <c r="J5040" t="str">
        <f>_xlfn.XLOOKUP(I5040,accounts!A:A,accounts!B:B,"")</f>
        <v>retail</v>
      </c>
      <c r="K5040" t="str">
        <f>_xlfn.XLOOKUP(I5040,accounts!A:A,accounts!F:F,"")</f>
        <v>SMB</v>
      </c>
      <c r="L5040" t="s">
        <v>56</v>
      </c>
      <c r="M5040" t="s">
        <v>9031</v>
      </c>
      <c r="N5040" t="s">
        <v>9042</v>
      </c>
      <c r="O5040" s="1">
        <v>42937</v>
      </c>
      <c r="P5040" s="1">
        <v>42944</v>
      </c>
      <c r="Q5040" s="5">
        <f>_xlfn.XLOOKUP(G5040,products!A:A,products!C:C,"")</f>
        <v>1096</v>
      </c>
      <c r="R5040">
        <v>36</v>
      </c>
      <c r="S5040" s="5">
        <f t="shared" si="78"/>
        <v>39456</v>
      </c>
    </row>
    <row r="5041" spans="1:19" x14ac:dyDescent="0.2">
      <c r="A5041" t="s">
        <v>5186</v>
      </c>
      <c r="B5041" t="s">
        <v>9026</v>
      </c>
      <c r="C5041" t="s">
        <v>15</v>
      </c>
      <c r="D5041" t="str">
        <f>_xlfn.XLOOKUP(C5041,sales_teams!A:A,sales_teams!B:B,"")</f>
        <v>C486814</v>
      </c>
      <c r="E5041" t="str">
        <f>_xlfn.XLOOKUP(C5041,sales_teams!A:A,sales_teams!C:C,"")</f>
        <v>Melvin Marxen</v>
      </c>
      <c r="F5041" t="str">
        <f>_xlfn.XLOOKUP(C5041,sales_teams!A:A,sales_teams!D:D,"")</f>
        <v>Central</v>
      </c>
      <c r="G5041" t="s">
        <v>8951</v>
      </c>
      <c r="H5041" t="str">
        <f>_xlfn.XLOOKUP(G5041,products!A:A,products!B:B,"")</f>
        <v>GTX</v>
      </c>
      <c r="I5041" t="s">
        <v>140</v>
      </c>
      <c r="J5041" t="str">
        <f>_xlfn.XLOOKUP(I5041,accounts!A:A,accounts!B:B,"")</f>
        <v>technolgy</v>
      </c>
      <c r="K5041" t="str">
        <f>_xlfn.XLOOKUP(I5041,accounts!A:A,accounts!F:F,"")</f>
        <v>Mid-Market</v>
      </c>
      <c r="L5041" t="s">
        <v>56</v>
      </c>
      <c r="M5041" t="s">
        <v>9034</v>
      </c>
      <c r="N5041" t="s">
        <v>9041</v>
      </c>
      <c r="O5041" s="1">
        <v>42937</v>
      </c>
      <c r="P5041" s="1">
        <v>42942</v>
      </c>
      <c r="Q5041" s="5">
        <f>_xlfn.XLOOKUP(G5041,products!A:A,products!C:C,"")</f>
        <v>4821</v>
      </c>
      <c r="R5041">
        <v>44</v>
      </c>
      <c r="S5041" s="5">
        <f t="shared" si="78"/>
        <v>212124</v>
      </c>
    </row>
    <row r="5042" spans="1:19" x14ac:dyDescent="0.2">
      <c r="A5042" t="s">
        <v>5187</v>
      </c>
      <c r="B5042" t="s">
        <v>9028</v>
      </c>
      <c r="C5042" t="s">
        <v>28</v>
      </c>
      <c r="D5042" t="str">
        <f>_xlfn.XLOOKUP(C5042,sales_teams!A:A,sales_teams!B:B,"")</f>
        <v>E262141</v>
      </c>
      <c r="E5042" t="str">
        <f>_xlfn.XLOOKUP(C5042,sales_teams!A:A,sales_teams!C:C,"")</f>
        <v>Rocco Neubert</v>
      </c>
      <c r="F5042" t="str">
        <f>_xlfn.XLOOKUP(C5042,sales_teams!A:A,sales_teams!D:D,"")</f>
        <v>East</v>
      </c>
      <c r="G5042" t="s">
        <v>62</v>
      </c>
      <c r="H5042" t="str">
        <f>_xlfn.XLOOKUP(G5042,products!A:A,products!B:B,"")</f>
        <v>GTX</v>
      </c>
      <c r="I5042" t="s">
        <v>108</v>
      </c>
      <c r="J5042" t="str">
        <f>_xlfn.XLOOKUP(I5042,accounts!A:A,accounts!B:B,"")</f>
        <v>retail</v>
      </c>
      <c r="K5042" t="str">
        <f>_xlfn.XLOOKUP(I5042,accounts!A:A,accounts!F:F,"")</f>
        <v>Enterprise</v>
      </c>
      <c r="L5042" t="s">
        <v>81</v>
      </c>
      <c r="M5042" t="s">
        <v>9038</v>
      </c>
      <c r="N5042" t="s">
        <v>9043</v>
      </c>
      <c r="O5042" s="1">
        <v>42937</v>
      </c>
      <c r="P5042" s="1">
        <v>42938</v>
      </c>
      <c r="Q5042" s="5">
        <f>_xlfn.XLOOKUP(G5042,products!A:A,products!C:C,"")</f>
        <v>550</v>
      </c>
      <c r="R5042">
        <v>17</v>
      </c>
      <c r="S5042" s="5">
        <f t="shared" si="78"/>
        <v>9350</v>
      </c>
    </row>
    <row r="5043" spans="1:19" x14ac:dyDescent="0.2">
      <c r="A5043" t="s">
        <v>5188</v>
      </c>
      <c r="B5043" t="s">
        <v>9026</v>
      </c>
      <c r="C5043" t="s">
        <v>28</v>
      </c>
      <c r="D5043" t="str">
        <f>_xlfn.XLOOKUP(C5043,sales_teams!A:A,sales_teams!B:B,"")</f>
        <v>E262141</v>
      </c>
      <c r="E5043" t="str">
        <f>_xlfn.XLOOKUP(C5043,sales_teams!A:A,sales_teams!C:C,"")</f>
        <v>Rocco Neubert</v>
      </c>
      <c r="F5043" t="str">
        <f>_xlfn.XLOOKUP(C5043,sales_teams!A:A,sales_teams!D:D,"")</f>
        <v>East</v>
      </c>
      <c r="G5043" t="s">
        <v>62</v>
      </c>
      <c r="H5043" t="str">
        <f>_xlfn.XLOOKUP(G5043,products!A:A,products!B:B,"")</f>
        <v>GTX</v>
      </c>
      <c r="I5043" t="s">
        <v>343</v>
      </c>
      <c r="J5043" t="str">
        <f>_xlfn.XLOOKUP(I5043,accounts!A:A,accounts!B:B,"")</f>
        <v>retail</v>
      </c>
      <c r="K5043" t="str">
        <f>_xlfn.XLOOKUP(I5043,accounts!A:A,accounts!F:F,"")</f>
        <v>SMB</v>
      </c>
      <c r="L5043" t="s">
        <v>81</v>
      </c>
      <c r="M5043" t="s">
        <v>9039</v>
      </c>
      <c r="N5043" t="s">
        <v>9043</v>
      </c>
      <c r="O5043" s="1">
        <v>42937</v>
      </c>
      <c r="P5043" s="1">
        <v>42945</v>
      </c>
      <c r="Q5043" s="5">
        <f>_xlfn.XLOOKUP(G5043,products!A:A,products!C:C,"")</f>
        <v>550</v>
      </c>
      <c r="R5043">
        <v>6</v>
      </c>
      <c r="S5043" s="5">
        <f t="shared" si="78"/>
        <v>3300</v>
      </c>
    </row>
    <row r="5044" spans="1:19" x14ac:dyDescent="0.2">
      <c r="A5044" t="s">
        <v>5189</v>
      </c>
      <c r="B5044" t="s">
        <v>9028</v>
      </c>
      <c r="C5044" t="s">
        <v>28</v>
      </c>
      <c r="D5044" t="str">
        <f>_xlfn.XLOOKUP(C5044,sales_teams!A:A,sales_teams!B:B,"")</f>
        <v>E262141</v>
      </c>
      <c r="E5044" t="str">
        <f>_xlfn.XLOOKUP(C5044,sales_teams!A:A,sales_teams!C:C,"")</f>
        <v>Rocco Neubert</v>
      </c>
      <c r="F5044" t="str">
        <f>_xlfn.XLOOKUP(C5044,sales_teams!A:A,sales_teams!D:D,"")</f>
        <v>East</v>
      </c>
      <c r="G5044" t="s">
        <v>83</v>
      </c>
      <c r="H5044" t="str">
        <f>_xlfn.XLOOKUP(G5044,products!A:A,products!B:B,"")</f>
        <v>GTX</v>
      </c>
      <c r="I5044" t="s">
        <v>230</v>
      </c>
      <c r="J5044" t="str">
        <f>_xlfn.XLOOKUP(I5044,accounts!A:A,accounts!B:B,"")</f>
        <v>retail</v>
      </c>
      <c r="K5044" t="str">
        <f>_xlfn.XLOOKUP(I5044,accounts!A:A,accounts!F:F,"")</f>
        <v>Mid-Market</v>
      </c>
      <c r="L5044" t="s">
        <v>56</v>
      </c>
      <c r="M5044" t="s">
        <v>9035</v>
      </c>
      <c r="N5044" t="s">
        <v>9042</v>
      </c>
      <c r="O5044" s="1">
        <v>42937</v>
      </c>
      <c r="P5044" s="1">
        <v>42970</v>
      </c>
      <c r="Q5044" s="5">
        <f>_xlfn.XLOOKUP(G5044,products!A:A,products!C:C,"")</f>
        <v>5482</v>
      </c>
      <c r="R5044">
        <v>39</v>
      </c>
      <c r="S5044" s="5">
        <f t="shared" si="78"/>
        <v>213798</v>
      </c>
    </row>
    <row r="5045" spans="1:19" x14ac:dyDescent="0.2">
      <c r="A5045" t="s">
        <v>5190</v>
      </c>
      <c r="B5045" t="s">
        <v>9026</v>
      </c>
      <c r="C5045" t="s">
        <v>13</v>
      </c>
      <c r="D5045" t="str">
        <f>_xlfn.XLOOKUP(C5045,sales_teams!A:A,sales_teams!B:B,"")</f>
        <v>C130664</v>
      </c>
      <c r="E5045" t="str">
        <f>_xlfn.XLOOKUP(C5045,sales_teams!A:A,sales_teams!C:C,"")</f>
        <v>Melvin Marxen</v>
      </c>
      <c r="F5045" t="str">
        <f>_xlfn.XLOOKUP(C5045,sales_teams!A:A,sales_teams!D:D,"")</f>
        <v>Central</v>
      </c>
      <c r="G5045" t="s">
        <v>62</v>
      </c>
      <c r="H5045" t="str">
        <f>_xlfn.XLOOKUP(G5045,products!A:A,products!B:B,"")</f>
        <v>GTX</v>
      </c>
      <c r="J5045">
        <f>_xlfn.XLOOKUP(I5045,accounts!A:A,accounts!B:B,"")</f>
        <v>0</v>
      </c>
      <c r="K5045">
        <f>_xlfn.XLOOKUP(I5045,accounts!A:A,accounts!F:F,"")</f>
        <v>0</v>
      </c>
      <c r="L5045" t="s">
        <v>76</v>
      </c>
      <c r="N5045" t="s">
        <v>9044</v>
      </c>
      <c r="O5045" s="1">
        <v>42937</v>
      </c>
      <c r="Q5045" s="5">
        <f>_xlfn.XLOOKUP(G5045,products!A:A,products!C:C,"")</f>
        <v>550</v>
      </c>
      <c r="R5045">
        <v>32</v>
      </c>
      <c r="S5045" s="5">
        <f t="shared" si="78"/>
        <v>17600</v>
      </c>
    </row>
    <row r="5046" spans="1:19" x14ac:dyDescent="0.2">
      <c r="A5046" t="s">
        <v>5191</v>
      </c>
      <c r="B5046" t="s">
        <v>9026</v>
      </c>
      <c r="C5046" t="s">
        <v>13</v>
      </c>
      <c r="D5046" t="str">
        <f>_xlfn.XLOOKUP(C5046,sales_teams!A:A,sales_teams!B:B,"")</f>
        <v>C130664</v>
      </c>
      <c r="E5046" t="str">
        <f>_xlfn.XLOOKUP(C5046,sales_teams!A:A,sales_teams!C:C,"")</f>
        <v>Melvin Marxen</v>
      </c>
      <c r="F5046" t="str">
        <f>_xlfn.XLOOKUP(C5046,sales_teams!A:A,sales_teams!D:D,"")</f>
        <v>Central</v>
      </c>
      <c r="G5046" t="s">
        <v>60</v>
      </c>
      <c r="H5046" t="str">
        <f>_xlfn.XLOOKUP(G5046,products!A:A,products!B:B,"")</f>
        <v>MG</v>
      </c>
      <c r="I5046" t="s">
        <v>160</v>
      </c>
      <c r="J5046" t="str">
        <f>_xlfn.XLOOKUP(I5046,accounts!A:A,accounts!B:B,"")</f>
        <v>medical</v>
      </c>
      <c r="K5046" t="str">
        <f>_xlfn.XLOOKUP(I5046,accounts!A:A,accounts!F:F,"")</f>
        <v>Enterprise</v>
      </c>
      <c r="L5046" t="s">
        <v>76</v>
      </c>
      <c r="N5046" t="s">
        <v>9044</v>
      </c>
      <c r="O5046" s="1">
        <v>42937</v>
      </c>
      <c r="Q5046" s="5">
        <f>_xlfn.XLOOKUP(G5046,products!A:A,products!C:C,"")</f>
        <v>55</v>
      </c>
      <c r="R5046">
        <v>28</v>
      </c>
      <c r="S5046" s="5">
        <f t="shared" si="78"/>
        <v>1540</v>
      </c>
    </row>
    <row r="5047" spans="1:19" x14ac:dyDescent="0.2">
      <c r="A5047" t="s">
        <v>5192</v>
      </c>
      <c r="B5047" t="s">
        <v>9026</v>
      </c>
      <c r="C5047" t="s">
        <v>13</v>
      </c>
      <c r="D5047" t="str">
        <f>_xlfn.XLOOKUP(C5047,sales_teams!A:A,sales_teams!B:B,"")</f>
        <v>C130664</v>
      </c>
      <c r="E5047" t="str">
        <f>_xlfn.XLOOKUP(C5047,sales_teams!A:A,sales_teams!C:C,"")</f>
        <v>Melvin Marxen</v>
      </c>
      <c r="F5047" t="str">
        <f>_xlfn.XLOOKUP(C5047,sales_teams!A:A,sales_teams!D:D,"")</f>
        <v>Central</v>
      </c>
      <c r="G5047" t="s">
        <v>75</v>
      </c>
      <c r="H5047" t="str">
        <f>_xlfn.XLOOKUP(G5047,products!A:A,products!B:B,"")</f>
        <v>MG</v>
      </c>
      <c r="J5047">
        <f>_xlfn.XLOOKUP(I5047,accounts!A:A,accounts!B:B,"")</f>
        <v>0</v>
      </c>
      <c r="K5047">
        <f>_xlfn.XLOOKUP(I5047,accounts!A:A,accounts!F:F,"")</f>
        <v>0</v>
      </c>
      <c r="L5047" t="s">
        <v>76</v>
      </c>
      <c r="N5047" t="s">
        <v>9044</v>
      </c>
      <c r="O5047" s="1">
        <v>42937</v>
      </c>
      <c r="Q5047" s="5">
        <f>_xlfn.XLOOKUP(G5047,products!A:A,products!C:C,"")</f>
        <v>3393</v>
      </c>
      <c r="R5047">
        <v>47</v>
      </c>
      <c r="S5047" s="5">
        <f t="shared" si="78"/>
        <v>159471</v>
      </c>
    </row>
    <row r="5048" spans="1:19" x14ac:dyDescent="0.2">
      <c r="A5048" t="s">
        <v>5193</v>
      </c>
      <c r="B5048" t="s">
        <v>9025</v>
      </c>
      <c r="C5048" t="s">
        <v>13</v>
      </c>
      <c r="D5048" t="str">
        <f>_xlfn.XLOOKUP(C5048,sales_teams!A:A,sales_teams!B:B,"")</f>
        <v>C130664</v>
      </c>
      <c r="E5048" t="str">
        <f>_xlfn.XLOOKUP(C5048,sales_teams!A:A,sales_teams!C:C,"")</f>
        <v>Melvin Marxen</v>
      </c>
      <c r="F5048" t="str">
        <f>_xlfn.XLOOKUP(C5048,sales_teams!A:A,sales_teams!D:D,"")</f>
        <v>Central</v>
      </c>
      <c r="G5048" t="s">
        <v>62</v>
      </c>
      <c r="H5048" t="str">
        <f>_xlfn.XLOOKUP(G5048,products!A:A,products!B:B,"")</f>
        <v>GTX</v>
      </c>
      <c r="I5048" t="s">
        <v>506</v>
      </c>
      <c r="J5048" t="str">
        <f>_xlfn.XLOOKUP(I5048,accounts!A:A,accounts!B:B,"")</f>
        <v>retail</v>
      </c>
      <c r="K5048" t="str">
        <f>_xlfn.XLOOKUP(I5048,accounts!A:A,accounts!F:F,"")</f>
        <v>Mid-Market</v>
      </c>
      <c r="L5048" t="s">
        <v>81</v>
      </c>
      <c r="M5048" t="s">
        <v>9037</v>
      </c>
      <c r="N5048" t="s">
        <v>9045</v>
      </c>
      <c r="O5048" s="1">
        <v>42937</v>
      </c>
      <c r="P5048" s="1">
        <v>43056</v>
      </c>
      <c r="Q5048" s="5">
        <f>_xlfn.XLOOKUP(G5048,products!A:A,products!C:C,"")</f>
        <v>550</v>
      </c>
      <c r="R5048">
        <v>22</v>
      </c>
      <c r="S5048" s="5">
        <f t="shared" si="78"/>
        <v>12100</v>
      </c>
    </row>
    <row r="5049" spans="1:19" x14ac:dyDescent="0.2">
      <c r="A5049" t="s">
        <v>5194</v>
      </c>
      <c r="B5049" t="s">
        <v>9027</v>
      </c>
      <c r="C5049" t="s">
        <v>13</v>
      </c>
      <c r="D5049" t="str">
        <f>_xlfn.XLOOKUP(C5049,sales_teams!A:A,sales_teams!B:B,"")</f>
        <v>C130664</v>
      </c>
      <c r="E5049" t="str">
        <f>_xlfn.XLOOKUP(C5049,sales_teams!A:A,sales_teams!C:C,"")</f>
        <v>Melvin Marxen</v>
      </c>
      <c r="F5049" t="str">
        <f>_xlfn.XLOOKUP(C5049,sales_teams!A:A,sales_teams!D:D,"")</f>
        <v>Central</v>
      </c>
      <c r="G5049" t="s">
        <v>75</v>
      </c>
      <c r="H5049" t="str">
        <f>_xlfn.XLOOKUP(G5049,products!A:A,products!B:B,"")</f>
        <v>MG</v>
      </c>
      <c r="I5049" t="s">
        <v>133</v>
      </c>
      <c r="J5049" t="str">
        <f>_xlfn.XLOOKUP(I5049,accounts!A:A,accounts!B:B,"")</f>
        <v>finance</v>
      </c>
      <c r="K5049" t="str">
        <f>_xlfn.XLOOKUP(I5049,accounts!A:A,accounts!F:F,"")</f>
        <v>Mid-Market</v>
      </c>
      <c r="L5049" t="s">
        <v>56</v>
      </c>
      <c r="M5049" t="s">
        <v>9034</v>
      </c>
      <c r="N5049" t="s">
        <v>9043</v>
      </c>
      <c r="O5049" s="1">
        <v>42937</v>
      </c>
      <c r="P5049" s="1">
        <v>42947</v>
      </c>
      <c r="Q5049" s="5">
        <f>_xlfn.XLOOKUP(G5049,products!A:A,products!C:C,"")</f>
        <v>3393</v>
      </c>
      <c r="R5049">
        <v>43</v>
      </c>
      <c r="S5049" s="5">
        <f t="shared" si="78"/>
        <v>145899</v>
      </c>
    </row>
    <row r="5050" spans="1:19" x14ac:dyDescent="0.2">
      <c r="A5050" t="s">
        <v>5195</v>
      </c>
      <c r="B5050" t="s">
        <v>9028</v>
      </c>
      <c r="C5050" t="s">
        <v>40</v>
      </c>
      <c r="D5050" t="str">
        <f>_xlfn.XLOOKUP(C5050,sales_teams!A:A,sales_teams!B:B,"")</f>
        <v>W249222</v>
      </c>
      <c r="E5050" t="str">
        <f>_xlfn.XLOOKUP(C5050,sales_teams!A:A,sales_teams!C:C,"")</f>
        <v>Summer Sewald</v>
      </c>
      <c r="F5050" t="str">
        <f>_xlfn.XLOOKUP(C5050,sales_teams!A:A,sales_teams!D:D,"")</f>
        <v>West</v>
      </c>
      <c r="G5050" t="s">
        <v>8951</v>
      </c>
      <c r="H5050" t="str">
        <f>_xlfn.XLOOKUP(G5050,products!A:A,products!B:B,"")</f>
        <v>GTX</v>
      </c>
      <c r="I5050" t="s">
        <v>97</v>
      </c>
      <c r="J5050" t="str">
        <f>_xlfn.XLOOKUP(I5050,accounts!A:A,accounts!B:B,"")</f>
        <v>telecommunications</v>
      </c>
      <c r="K5050" t="str">
        <f>_xlfn.XLOOKUP(I5050,accounts!A:A,accounts!F:F,"")</f>
        <v>Mid-Market</v>
      </c>
      <c r="L5050" t="s">
        <v>81</v>
      </c>
      <c r="M5050" t="s">
        <v>9039</v>
      </c>
      <c r="N5050" t="s">
        <v>9043</v>
      </c>
      <c r="O5050" s="1">
        <v>42937</v>
      </c>
      <c r="P5050" s="1">
        <v>42944</v>
      </c>
      <c r="Q5050" s="5">
        <f>_xlfn.XLOOKUP(G5050,products!A:A,products!C:C,"")</f>
        <v>4821</v>
      </c>
      <c r="R5050">
        <v>46</v>
      </c>
      <c r="S5050" s="5">
        <f t="shared" si="78"/>
        <v>221766</v>
      </c>
    </row>
    <row r="5051" spans="1:19" x14ac:dyDescent="0.2">
      <c r="A5051" t="s">
        <v>5196</v>
      </c>
      <c r="B5051" t="s">
        <v>9025</v>
      </c>
      <c r="C5051" t="s">
        <v>10</v>
      </c>
      <c r="D5051" t="str">
        <f>_xlfn.XLOOKUP(C5051,sales_teams!A:A,sales_teams!B:B,"")</f>
        <v>C309699</v>
      </c>
      <c r="E5051" t="str">
        <f>_xlfn.XLOOKUP(C5051,sales_teams!A:A,sales_teams!C:C,"")</f>
        <v>Melvin Marxen</v>
      </c>
      <c r="F5051" t="str">
        <f>_xlfn.XLOOKUP(C5051,sales_teams!A:A,sales_teams!D:D,"")</f>
        <v>Central</v>
      </c>
      <c r="G5051" t="s">
        <v>62</v>
      </c>
      <c r="H5051" t="str">
        <f>_xlfn.XLOOKUP(G5051,products!A:A,products!B:B,"")</f>
        <v>GTX</v>
      </c>
      <c r="I5051" t="s">
        <v>133</v>
      </c>
      <c r="J5051" t="str">
        <f>_xlfn.XLOOKUP(I5051,accounts!A:A,accounts!B:B,"")</f>
        <v>finance</v>
      </c>
      <c r="K5051" t="str">
        <f>_xlfn.XLOOKUP(I5051,accounts!A:A,accounts!F:F,"")</f>
        <v>Mid-Market</v>
      </c>
      <c r="L5051" t="s">
        <v>76</v>
      </c>
      <c r="N5051" t="s">
        <v>9044</v>
      </c>
      <c r="O5051" s="1">
        <v>42937</v>
      </c>
      <c r="Q5051" s="5">
        <f>_xlfn.XLOOKUP(G5051,products!A:A,products!C:C,"")</f>
        <v>550</v>
      </c>
      <c r="R5051">
        <v>23</v>
      </c>
      <c r="S5051" s="5">
        <f t="shared" si="78"/>
        <v>12650</v>
      </c>
    </row>
    <row r="5052" spans="1:19" x14ac:dyDescent="0.2">
      <c r="A5052" t="s">
        <v>5197</v>
      </c>
      <c r="B5052" t="s">
        <v>9027</v>
      </c>
      <c r="C5052" t="s">
        <v>10</v>
      </c>
      <c r="D5052" t="str">
        <f>_xlfn.XLOOKUP(C5052,sales_teams!A:A,sales_teams!B:B,"")</f>
        <v>C309699</v>
      </c>
      <c r="E5052" t="str">
        <f>_xlfn.XLOOKUP(C5052,sales_teams!A:A,sales_teams!C:C,"")</f>
        <v>Melvin Marxen</v>
      </c>
      <c r="F5052" t="str">
        <f>_xlfn.XLOOKUP(C5052,sales_teams!A:A,sales_teams!D:D,"")</f>
        <v>Central</v>
      </c>
      <c r="G5052" t="s">
        <v>54</v>
      </c>
      <c r="H5052" t="str">
        <f>_xlfn.XLOOKUP(G5052,products!A:A,products!B:B,"")</f>
        <v>GTX</v>
      </c>
      <c r="J5052">
        <f>_xlfn.XLOOKUP(I5052,accounts!A:A,accounts!B:B,"")</f>
        <v>0</v>
      </c>
      <c r="K5052">
        <f>_xlfn.XLOOKUP(I5052,accounts!A:A,accounts!F:F,"")</f>
        <v>0</v>
      </c>
      <c r="L5052" t="s">
        <v>76</v>
      </c>
      <c r="N5052" t="s">
        <v>9044</v>
      </c>
      <c r="O5052" s="1">
        <v>42937</v>
      </c>
      <c r="Q5052" s="5">
        <f>_xlfn.XLOOKUP(G5052,products!A:A,products!C:C,"")</f>
        <v>1096</v>
      </c>
      <c r="R5052">
        <v>13</v>
      </c>
      <c r="S5052" s="5">
        <f t="shared" si="78"/>
        <v>14248</v>
      </c>
    </row>
    <row r="5053" spans="1:19" x14ac:dyDescent="0.2">
      <c r="A5053" t="s">
        <v>5198</v>
      </c>
      <c r="B5053" t="s">
        <v>9027</v>
      </c>
      <c r="C5053" t="s">
        <v>10</v>
      </c>
      <c r="D5053" t="str">
        <f>_xlfn.XLOOKUP(C5053,sales_teams!A:A,sales_teams!B:B,"")</f>
        <v>C309699</v>
      </c>
      <c r="E5053" t="str">
        <f>_xlfn.XLOOKUP(C5053,sales_teams!A:A,sales_teams!C:C,"")</f>
        <v>Melvin Marxen</v>
      </c>
      <c r="F5053" t="str">
        <f>_xlfn.XLOOKUP(C5053,sales_teams!A:A,sales_teams!D:D,"")</f>
        <v>Central</v>
      </c>
      <c r="G5053" t="s">
        <v>54</v>
      </c>
      <c r="H5053" t="str">
        <f>_xlfn.XLOOKUP(G5053,products!A:A,products!B:B,"")</f>
        <v>GTX</v>
      </c>
      <c r="J5053">
        <f>_xlfn.XLOOKUP(I5053,accounts!A:A,accounts!B:B,"")</f>
        <v>0</v>
      </c>
      <c r="K5053">
        <f>_xlfn.XLOOKUP(I5053,accounts!A:A,accounts!F:F,"")</f>
        <v>0</v>
      </c>
      <c r="L5053" t="s">
        <v>76</v>
      </c>
      <c r="N5053" t="s">
        <v>9044</v>
      </c>
      <c r="O5053" s="1">
        <v>42937</v>
      </c>
      <c r="Q5053" s="5">
        <f>_xlfn.XLOOKUP(G5053,products!A:A,products!C:C,"")</f>
        <v>1096</v>
      </c>
      <c r="R5053">
        <v>32</v>
      </c>
      <c r="S5053" s="5">
        <f t="shared" si="78"/>
        <v>35072</v>
      </c>
    </row>
    <row r="5054" spans="1:19" x14ac:dyDescent="0.2">
      <c r="A5054" t="s">
        <v>5199</v>
      </c>
      <c r="B5054" t="s">
        <v>9027</v>
      </c>
      <c r="C5054" t="s">
        <v>43</v>
      </c>
      <c r="D5054" t="str">
        <f>_xlfn.XLOOKUP(C5054,sales_teams!A:A,sales_teams!B:B,"")</f>
        <v>W596440</v>
      </c>
      <c r="E5054" t="str">
        <f>_xlfn.XLOOKUP(C5054,sales_teams!A:A,sales_teams!C:C,"")</f>
        <v>Summer Sewald</v>
      </c>
      <c r="F5054" t="str">
        <f>_xlfn.XLOOKUP(C5054,sales_teams!A:A,sales_teams!D:D,"")</f>
        <v>West</v>
      </c>
      <c r="G5054" t="s">
        <v>62</v>
      </c>
      <c r="H5054" t="str">
        <f>_xlfn.XLOOKUP(G5054,products!A:A,products!B:B,"")</f>
        <v>GTX</v>
      </c>
      <c r="J5054">
        <f>_xlfn.XLOOKUP(I5054,accounts!A:A,accounts!B:B,"")</f>
        <v>0</v>
      </c>
      <c r="K5054">
        <f>_xlfn.XLOOKUP(I5054,accounts!A:A,accounts!F:F,"")</f>
        <v>0</v>
      </c>
      <c r="L5054" t="s">
        <v>76</v>
      </c>
      <c r="N5054" t="s">
        <v>9044</v>
      </c>
      <c r="O5054" s="1">
        <v>42937</v>
      </c>
      <c r="Q5054" s="5">
        <f>_xlfn.XLOOKUP(G5054,products!A:A,products!C:C,"")</f>
        <v>550</v>
      </c>
      <c r="R5054">
        <v>4</v>
      </c>
      <c r="S5054" s="5">
        <f t="shared" si="78"/>
        <v>2200</v>
      </c>
    </row>
    <row r="5055" spans="1:19" x14ac:dyDescent="0.2">
      <c r="A5055" t="s">
        <v>5200</v>
      </c>
      <c r="B5055" t="s">
        <v>9026</v>
      </c>
      <c r="C5055" t="s">
        <v>42</v>
      </c>
      <c r="D5055" t="str">
        <f>_xlfn.XLOOKUP(C5055,sales_teams!A:A,sales_teams!B:B,"")</f>
        <v>W674591</v>
      </c>
      <c r="E5055" t="str">
        <f>_xlfn.XLOOKUP(C5055,sales_teams!A:A,sales_teams!C:C,"")</f>
        <v>Summer Sewald</v>
      </c>
      <c r="F5055" t="str">
        <f>_xlfn.XLOOKUP(C5055,sales_teams!A:A,sales_teams!D:D,"")</f>
        <v>West</v>
      </c>
      <c r="G5055" t="s">
        <v>54</v>
      </c>
      <c r="H5055" t="str">
        <f>_xlfn.XLOOKUP(G5055,products!A:A,products!B:B,"")</f>
        <v>GTX</v>
      </c>
      <c r="I5055" t="s">
        <v>86</v>
      </c>
      <c r="J5055" t="str">
        <f>_xlfn.XLOOKUP(I5055,accounts!A:A,accounts!B:B,"")</f>
        <v>telecommunications</v>
      </c>
      <c r="K5055" t="str">
        <f>_xlfn.XLOOKUP(I5055,accounts!A:A,accounts!F:F,"")</f>
        <v>Enterprise</v>
      </c>
      <c r="L5055" t="s">
        <v>56</v>
      </c>
      <c r="M5055" t="s">
        <v>9032</v>
      </c>
      <c r="N5055" t="s">
        <v>9041</v>
      </c>
      <c r="O5055" s="1">
        <v>42937</v>
      </c>
      <c r="P5055" s="1">
        <v>42946</v>
      </c>
      <c r="Q5055" s="5">
        <f>_xlfn.XLOOKUP(G5055,products!A:A,products!C:C,"")</f>
        <v>1096</v>
      </c>
      <c r="R5055">
        <v>15</v>
      </c>
      <c r="S5055" s="5">
        <f t="shared" si="78"/>
        <v>16440</v>
      </c>
    </row>
    <row r="5056" spans="1:19" x14ac:dyDescent="0.2">
      <c r="A5056" t="s">
        <v>5201</v>
      </c>
      <c r="B5056" t="s">
        <v>9025</v>
      </c>
      <c r="C5056" t="s">
        <v>8</v>
      </c>
      <c r="D5056" t="str">
        <f>_xlfn.XLOOKUP(C5056,sales_teams!A:A,sales_teams!B:B,"")</f>
        <v>C100201</v>
      </c>
      <c r="E5056" t="str">
        <f>_xlfn.XLOOKUP(C5056,sales_teams!A:A,sales_teams!C:C,"")</f>
        <v>Dustin Brinkmann</v>
      </c>
      <c r="F5056" t="str">
        <f>_xlfn.XLOOKUP(C5056,sales_teams!A:A,sales_teams!D:D,"")</f>
        <v>Central</v>
      </c>
      <c r="G5056" t="s">
        <v>60</v>
      </c>
      <c r="H5056" t="str">
        <f>_xlfn.XLOOKUP(G5056,products!A:A,products!B:B,"")</f>
        <v>MG</v>
      </c>
      <c r="J5056">
        <f>_xlfn.XLOOKUP(I5056,accounts!A:A,accounts!B:B,"")</f>
        <v>0</v>
      </c>
      <c r="K5056">
        <f>_xlfn.XLOOKUP(I5056,accounts!A:A,accounts!F:F,"")</f>
        <v>0</v>
      </c>
      <c r="L5056" t="s">
        <v>76</v>
      </c>
      <c r="N5056" t="s">
        <v>9044</v>
      </c>
      <c r="O5056" s="1">
        <v>42937</v>
      </c>
      <c r="Q5056" s="5">
        <f>_xlfn.XLOOKUP(G5056,products!A:A,products!C:C,"")</f>
        <v>55</v>
      </c>
      <c r="R5056">
        <v>14</v>
      </c>
      <c r="S5056" s="5">
        <f t="shared" si="78"/>
        <v>770</v>
      </c>
    </row>
    <row r="5057" spans="1:19" x14ac:dyDescent="0.2">
      <c r="A5057" t="s">
        <v>5202</v>
      </c>
      <c r="B5057" t="s">
        <v>9025</v>
      </c>
      <c r="C5057" t="s">
        <v>8</v>
      </c>
      <c r="D5057" t="str">
        <f>_xlfn.XLOOKUP(C5057,sales_teams!A:A,sales_teams!B:B,"")</f>
        <v>C100201</v>
      </c>
      <c r="E5057" t="str">
        <f>_xlfn.XLOOKUP(C5057,sales_teams!A:A,sales_teams!C:C,"")</f>
        <v>Dustin Brinkmann</v>
      </c>
      <c r="F5057" t="str">
        <f>_xlfn.XLOOKUP(C5057,sales_teams!A:A,sales_teams!D:D,"")</f>
        <v>Central</v>
      </c>
      <c r="G5057" t="s">
        <v>54</v>
      </c>
      <c r="H5057" t="str">
        <f>_xlfn.XLOOKUP(G5057,products!A:A,products!B:B,"")</f>
        <v>GTX</v>
      </c>
      <c r="I5057" t="s">
        <v>154</v>
      </c>
      <c r="J5057" t="str">
        <f>_xlfn.XLOOKUP(I5057,accounts!A:A,accounts!B:B,"")</f>
        <v>finance</v>
      </c>
      <c r="K5057" t="str">
        <f>_xlfn.XLOOKUP(I5057,accounts!A:A,accounts!F:F,"")</f>
        <v>Enterprise</v>
      </c>
      <c r="L5057" t="s">
        <v>81</v>
      </c>
      <c r="M5057" t="s">
        <v>9039</v>
      </c>
      <c r="N5057" t="s">
        <v>9041</v>
      </c>
      <c r="O5057" s="1">
        <v>42937</v>
      </c>
      <c r="P5057" s="1">
        <v>42945</v>
      </c>
      <c r="Q5057" s="5">
        <f>_xlfn.XLOOKUP(G5057,products!A:A,products!C:C,"")</f>
        <v>1096</v>
      </c>
      <c r="R5057">
        <v>32</v>
      </c>
      <c r="S5057" s="5">
        <f t="shared" si="78"/>
        <v>35072</v>
      </c>
    </row>
    <row r="5058" spans="1:19" x14ac:dyDescent="0.2">
      <c r="A5058" t="s">
        <v>5203</v>
      </c>
      <c r="B5058" t="s">
        <v>9028</v>
      </c>
      <c r="C5058" t="s">
        <v>8</v>
      </c>
      <c r="D5058" t="str">
        <f>_xlfn.XLOOKUP(C5058,sales_teams!A:A,sales_teams!B:B,"")</f>
        <v>C100201</v>
      </c>
      <c r="E5058" t="str">
        <f>_xlfn.XLOOKUP(C5058,sales_teams!A:A,sales_teams!C:C,"")</f>
        <v>Dustin Brinkmann</v>
      </c>
      <c r="F5058" t="str">
        <f>_xlfn.XLOOKUP(C5058,sales_teams!A:A,sales_teams!D:D,"")</f>
        <v>Central</v>
      </c>
      <c r="G5058" t="s">
        <v>75</v>
      </c>
      <c r="H5058" t="str">
        <f>_xlfn.XLOOKUP(G5058,products!A:A,products!B:B,"")</f>
        <v>MG</v>
      </c>
      <c r="I5058" t="s">
        <v>133</v>
      </c>
      <c r="J5058" t="str">
        <f>_xlfn.XLOOKUP(I5058,accounts!A:A,accounts!B:B,"")</f>
        <v>finance</v>
      </c>
      <c r="K5058" t="str">
        <f>_xlfn.XLOOKUP(I5058,accounts!A:A,accounts!F:F,"")</f>
        <v>Mid-Market</v>
      </c>
      <c r="L5058" t="s">
        <v>81</v>
      </c>
      <c r="M5058" t="s">
        <v>9038</v>
      </c>
      <c r="N5058" t="s">
        <v>9043</v>
      </c>
      <c r="O5058" s="1">
        <v>42937</v>
      </c>
      <c r="P5058" s="1">
        <v>42946</v>
      </c>
      <c r="Q5058" s="5">
        <f>_xlfn.XLOOKUP(G5058,products!A:A,products!C:C,"")</f>
        <v>3393</v>
      </c>
      <c r="R5058">
        <v>4</v>
      </c>
      <c r="S5058" s="5">
        <f t="shared" si="78"/>
        <v>13572</v>
      </c>
    </row>
    <row r="5059" spans="1:19" x14ac:dyDescent="0.2">
      <c r="A5059" t="s">
        <v>5204</v>
      </c>
      <c r="B5059" t="s">
        <v>9027</v>
      </c>
      <c r="C5059" t="s">
        <v>12</v>
      </c>
      <c r="D5059" t="str">
        <f>_xlfn.XLOOKUP(C5059,sales_teams!A:A,sales_teams!B:B,"")</f>
        <v>C234392</v>
      </c>
      <c r="E5059" t="str">
        <f>_xlfn.XLOOKUP(C5059,sales_teams!A:A,sales_teams!C:C,"")</f>
        <v>Melvin Marxen</v>
      </c>
      <c r="F5059" t="str">
        <f>_xlfn.XLOOKUP(C5059,sales_teams!A:A,sales_teams!D:D,"")</f>
        <v>Central</v>
      </c>
      <c r="G5059" t="s">
        <v>54</v>
      </c>
      <c r="H5059" t="str">
        <f>_xlfn.XLOOKUP(G5059,products!A:A,products!B:B,"")</f>
        <v>GTX</v>
      </c>
      <c r="I5059" t="s">
        <v>93</v>
      </c>
      <c r="J5059" t="str">
        <f>_xlfn.XLOOKUP(I5059,accounts!A:A,accounts!B:B,"")</f>
        <v>telecommunications</v>
      </c>
      <c r="K5059" t="str">
        <f>_xlfn.XLOOKUP(I5059,accounts!A:A,accounts!F:F,"")</f>
        <v>Enterprise</v>
      </c>
      <c r="L5059" t="s">
        <v>76</v>
      </c>
      <c r="N5059" t="s">
        <v>9044</v>
      </c>
      <c r="O5059" s="1">
        <v>42937</v>
      </c>
      <c r="Q5059" s="5">
        <f>_xlfn.XLOOKUP(G5059,products!A:A,products!C:C,"")</f>
        <v>1096</v>
      </c>
      <c r="R5059">
        <v>34</v>
      </c>
      <c r="S5059" s="5">
        <f t="shared" ref="S5059:S5122" si="79">Q5059*R5059</f>
        <v>37264</v>
      </c>
    </row>
    <row r="5060" spans="1:19" x14ac:dyDescent="0.2">
      <c r="A5060" t="s">
        <v>5205</v>
      </c>
      <c r="B5060" t="s">
        <v>9027</v>
      </c>
      <c r="C5060" t="s">
        <v>12</v>
      </c>
      <c r="D5060" t="str">
        <f>_xlfn.XLOOKUP(C5060,sales_teams!A:A,sales_teams!B:B,"")</f>
        <v>C234392</v>
      </c>
      <c r="E5060" t="str">
        <f>_xlfn.XLOOKUP(C5060,sales_teams!A:A,sales_teams!C:C,"")</f>
        <v>Melvin Marxen</v>
      </c>
      <c r="F5060" t="str">
        <f>_xlfn.XLOOKUP(C5060,sales_teams!A:A,sales_teams!D:D,"")</f>
        <v>Central</v>
      </c>
      <c r="G5060" t="s">
        <v>83</v>
      </c>
      <c r="H5060" t="str">
        <f>_xlfn.XLOOKUP(G5060,products!A:A,products!B:B,"")</f>
        <v>GTX</v>
      </c>
      <c r="I5060" t="s">
        <v>160</v>
      </c>
      <c r="J5060" t="str">
        <f>_xlfn.XLOOKUP(I5060,accounts!A:A,accounts!B:B,"")</f>
        <v>medical</v>
      </c>
      <c r="K5060" t="str">
        <f>_xlfn.XLOOKUP(I5060,accounts!A:A,accounts!F:F,"")</f>
        <v>Enterprise</v>
      </c>
      <c r="L5060" t="s">
        <v>76</v>
      </c>
      <c r="N5060" t="s">
        <v>9044</v>
      </c>
      <c r="O5060" s="1">
        <v>42937</v>
      </c>
      <c r="Q5060" s="5">
        <f>_xlfn.XLOOKUP(G5060,products!A:A,products!C:C,"")</f>
        <v>5482</v>
      </c>
      <c r="R5060">
        <v>16</v>
      </c>
      <c r="S5060" s="5">
        <f t="shared" si="79"/>
        <v>87712</v>
      </c>
    </row>
    <row r="5061" spans="1:19" x14ac:dyDescent="0.2">
      <c r="A5061" t="s">
        <v>5206</v>
      </c>
      <c r="B5061" t="s">
        <v>9028</v>
      </c>
      <c r="C5061" t="s">
        <v>45</v>
      </c>
      <c r="D5061" t="str">
        <f>_xlfn.XLOOKUP(C5061,sales_teams!A:A,sales_teams!B:B,"")</f>
        <v>W960943</v>
      </c>
      <c r="E5061" t="str">
        <f>_xlfn.XLOOKUP(C5061,sales_teams!A:A,sales_teams!C:C,"")</f>
        <v>Summer Sewald</v>
      </c>
      <c r="F5061" t="str">
        <f>_xlfn.XLOOKUP(C5061,sales_teams!A:A,sales_teams!D:D,"")</f>
        <v>West</v>
      </c>
      <c r="G5061" t="s">
        <v>54</v>
      </c>
      <c r="H5061" t="str">
        <f>_xlfn.XLOOKUP(G5061,products!A:A,products!B:B,"")</f>
        <v>GTX</v>
      </c>
      <c r="J5061">
        <f>_xlfn.XLOOKUP(I5061,accounts!A:A,accounts!B:B,"")</f>
        <v>0</v>
      </c>
      <c r="K5061">
        <f>_xlfn.XLOOKUP(I5061,accounts!A:A,accounts!F:F,"")</f>
        <v>0</v>
      </c>
      <c r="L5061" t="s">
        <v>76</v>
      </c>
      <c r="N5061" t="s">
        <v>9044</v>
      </c>
      <c r="O5061" s="1">
        <v>42937</v>
      </c>
      <c r="Q5061" s="5">
        <f>_xlfn.XLOOKUP(G5061,products!A:A,products!C:C,"")</f>
        <v>1096</v>
      </c>
      <c r="R5061">
        <v>50</v>
      </c>
      <c r="S5061" s="5">
        <f t="shared" si="79"/>
        <v>54800</v>
      </c>
    </row>
    <row r="5062" spans="1:19" x14ac:dyDescent="0.2">
      <c r="A5062" t="s">
        <v>5207</v>
      </c>
      <c r="B5062" t="s">
        <v>9027</v>
      </c>
      <c r="C5062" t="s">
        <v>45</v>
      </c>
      <c r="D5062" t="str">
        <f>_xlfn.XLOOKUP(C5062,sales_teams!A:A,sales_teams!B:B,"")</f>
        <v>W960943</v>
      </c>
      <c r="E5062" t="str">
        <f>_xlfn.XLOOKUP(C5062,sales_teams!A:A,sales_teams!C:C,"")</f>
        <v>Summer Sewald</v>
      </c>
      <c r="F5062" t="str">
        <f>_xlfn.XLOOKUP(C5062,sales_teams!A:A,sales_teams!D:D,"")</f>
        <v>West</v>
      </c>
      <c r="G5062" t="s">
        <v>8951</v>
      </c>
      <c r="H5062" t="str">
        <f>_xlfn.XLOOKUP(G5062,products!A:A,products!B:B,"")</f>
        <v>GTX</v>
      </c>
      <c r="J5062">
        <f>_xlfn.XLOOKUP(I5062,accounts!A:A,accounts!B:B,"")</f>
        <v>0</v>
      </c>
      <c r="K5062">
        <f>_xlfn.XLOOKUP(I5062,accounts!A:A,accounts!F:F,"")</f>
        <v>0</v>
      </c>
      <c r="L5062" t="s">
        <v>76</v>
      </c>
      <c r="N5062" t="s">
        <v>9044</v>
      </c>
      <c r="O5062" s="1">
        <v>42937</v>
      </c>
      <c r="Q5062" s="5">
        <f>_xlfn.XLOOKUP(G5062,products!A:A,products!C:C,"")</f>
        <v>4821</v>
      </c>
      <c r="R5062">
        <v>4</v>
      </c>
      <c r="S5062" s="5">
        <f t="shared" si="79"/>
        <v>19284</v>
      </c>
    </row>
    <row r="5063" spans="1:19" x14ac:dyDescent="0.2">
      <c r="A5063" t="s">
        <v>5208</v>
      </c>
      <c r="B5063" t="s">
        <v>9026</v>
      </c>
      <c r="C5063" t="s">
        <v>9</v>
      </c>
      <c r="D5063" t="str">
        <f>_xlfn.XLOOKUP(C5063,sales_teams!A:A,sales_teams!B:B,"")</f>
        <v>C62195</v>
      </c>
      <c r="E5063" t="str">
        <f>_xlfn.XLOOKUP(C5063,sales_teams!A:A,sales_teams!C:C,"")</f>
        <v>Dustin Brinkmann</v>
      </c>
      <c r="F5063" t="str">
        <f>_xlfn.XLOOKUP(C5063,sales_teams!A:A,sales_teams!D:D,"")</f>
        <v>Central</v>
      </c>
      <c r="G5063" t="s">
        <v>60</v>
      </c>
      <c r="H5063" t="str">
        <f>_xlfn.XLOOKUP(G5063,products!A:A,products!B:B,"")</f>
        <v>MG</v>
      </c>
      <c r="J5063">
        <f>_xlfn.XLOOKUP(I5063,accounts!A:A,accounts!B:B,"")</f>
        <v>0</v>
      </c>
      <c r="K5063">
        <f>_xlfn.XLOOKUP(I5063,accounts!A:A,accounts!F:F,"")</f>
        <v>0</v>
      </c>
      <c r="L5063" t="s">
        <v>76</v>
      </c>
      <c r="N5063" t="s">
        <v>9044</v>
      </c>
      <c r="O5063" s="1">
        <v>42937</v>
      </c>
      <c r="Q5063" s="5">
        <f>_xlfn.XLOOKUP(G5063,products!A:A,products!C:C,"")</f>
        <v>55</v>
      </c>
      <c r="R5063">
        <v>46</v>
      </c>
      <c r="S5063" s="5">
        <f t="shared" si="79"/>
        <v>2530</v>
      </c>
    </row>
    <row r="5064" spans="1:19" x14ac:dyDescent="0.2">
      <c r="A5064" t="s">
        <v>5209</v>
      </c>
      <c r="B5064" t="s">
        <v>9027</v>
      </c>
      <c r="C5064" t="s">
        <v>9</v>
      </c>
      <c r="D5064" t="str">
        <f>_xlfn.XLOOKUP(C5064,sales_teams!A:A,sales_teams!B:B,"")</f>
        <v>C62195</v>
      </c>
      <c r="E5064" t="str">
        <f>_xlfn.XLOOKUP(C5064,sales_teams!A:A,sales_teams!C:C,"")</f>
        <v>Dustin Brinkmann</v>
      </c>
      <c r="F5064" t="str">
        <f>_xlfn.XLOOKUP(C5064,sales_teams!A:A,sales_teams!D:D,"")</f>
        <v>Central</v>
      </c>
      <c r="G5064" t="s">
        <v>62</v>
      </c>
      <c r="H5064" t="str">
        <f>_xlfn.XLOOKUP(G5064,products!A:A,products!B:B,"")</f>
        <v>GTX</v>
      </c>
      <c r="I5064" t="s">
        <v>149</v>
      </c>
      <c r="J5064" t="str">
        <f>_xlfn.XLOOKUP(I5064,accounts!A:A,accounts!B:B,"")</f>
        <v>finance</v>
      </c>
      <c r="K5064" t="str">
        <f>_xlfn.XLOOKUP(I5064,accounts!A:A,accounts!F:F,"")</f>
        <v>Mid-Market</v>
      </c>
      <c r="L5064" t="s">
        <v>56</v>
      </c>
      <c r="M5064" t="s">
        <v>9033</v>
      </c>
      <c r="N5064" t="s">
        <v>9043</v>
      </c>
      <c r="O5064" s="1">
        <v>42937</v>
      </c>
      <c r="P5064" s="1">
        <v>42946</v>
      </c>
      <c r="Q5064" s="5">
        <f>_xlfn.XLOOKUP(G5064,products!A:A,products!C:C,"")</f>
        <v>550</v>
      </c>
      <c r="R5064">
        <v>22</v>
      </c>
      <c r="S5064" s="5">
        <f t="shared" si="79"/>
        <v>12100</v>
      </c>
    </row>
    <row r="5065" spans="1:19" x14ac:dyDescent="0.2">
      <c r="A5065" t="s">
        <v>5210</v>
      </c>
      <c r="B5065" t="s">
        <v>9027</v>
      </c>
      <c r="C5065" t="s">
        <v>14</v>
      </c>
      <c r="D5065" t="str">
        <f>_xlfn.XLOOKUP(C5065,sales_teams!A:A,sales_teams!B:B,"")</f>
        <v>C961860</v>
      </c>
      <c r="E5065" t="str">
        <f>_xlfn.XLOOKUP(C5065,sales_teams!A:A,sales_teams!C:C,"")</f>
        <v>Melvin Marxen</v>
      </c>
      <c r="F5065" t="str">
        <f>_xlfn.XLOOKUP(C5065,sales_teams!A:A,sales_teams!D:D,"")</f>
        <v>Central</v>
      </c>
      <c r="G5065" t="s">
        <v>83</v>
      </c>
      <c r="H5065" t="str">
        <f>_xlfn.XLOOKUP(G5065,products!A:A,products!B:B,"")</f>
        <v>GTX</v>
      </c>
      <c r="I5065" t="s">
        <v>63</v>
      </c>
      <c r="J5065" t="str">
        <f>_xlfn.XLOOKUP(I5065,accounts!A:A,accounts!B:B,"")</f>
        <v>software</v>
      </c>
      <c r="K5065" t="str">
        <f>_xlfn.XLOOKUP(I5065,accounts!A:A,accounts!F:F,"")</f>
        <v>Mid-Market</v>
      </c>
      <c r="L5065" t="s">
        <v>81</v>
      </c>
      <c r="M5065" t="s">
        <v>9040</v>
      </c>
      <c r="N5065" t="s">
        <v>9045</v>
      </c>
      <c r="O5065" s="1">
        <v>42937</v>
      </c>
      <c r="P5065" s="1">
        <v>42944</v>
      </c>
      <c r="Q5065" s="5">
        <f>_xlfn.XLOOKUP(G5065,products!A:A,products!C:C,"")</f>
        <v>5482</v>
      </c>
      <c r="R5065">
        <v>30</v>
      </c>
      <c r="S5065" s="5">
        <f t="shared" si="79"/>
        <v>164460</v>
      </c>
    </row>
    <row r="5066" spans="1:19" x14ac:dyDescent="0.2">
      <c r="A5066" t="s">
        <v>5211</v>
      </c>
      <c r="B5066" t="s">
        <v>9027</v>
      </c>
      <c r="C5066" t="s">
        <v>14</v>
      </c>
      <c r="D5066" t="str">
        <f>_xlfn.XLOOKUP(C5066,sales_teams!A:A,sales_teams!B:B,"")</f>
        <v>C961860</v>
      </c>
      <c r="E5066" t="str">
        <f>_xlfn.XLOOKUP(C5066,sales_teams!A:A,sales_teams!C:C,"")</f>
        <v>Melvin Marxen</v>
      </c>
      <c r="F5066" t="str">
        <f>_xlfn.XLOOKUP(C5066,sales_teams!A:A,sales_teams!D:D,"")</f>
        <v>Central</v>
      </c>
      <c r="G5066" t="s">
        <v>62</v>
      </c>
      <c r="H5066" t="str">
        <f>_xlfn.XLOOKUP(G5066,products!A:A,products!B:B,"")</f>
        <v>GTX</v>
      </c>
      <c r="I5066" t="s">
        <v>213</v>
      </c>
      <c r="J5066" t="str">
        <f>_xlfn.XLOOKUP(I5066,accounts!A:A,accounts!B:B,"")</f>
        <v>software</v>
      </c>
      <c r="K5066" t="str">
        <f>_xlfn.XLOOKUP(I5066,accounts!A:A,accounts!F:F,"")</f>
        <v>Enterprise</v>
      </c>
      <c r="L5066" t="s">
        <v>56</v>
      </c>
      <c r="M5066" t="s">
        <v>9035</v>
      </c>
      <c r="N5066" t="s">
        <v>9041</v>
      </c>
      <c r="O5066" s="1">
        <v>42937</v>
      </c>
      <c r="P5066" s="1">
        <v>42946</v>
      </c>
      <c r="Q5066" s="5">
        <f>_xlfn.XLOOKUP(G5066,products!A:A,products!C:C,"")</f>
        <v>550</v>
      </c>
      <c r="R5066">
        <v>28</v>
      </c>
      <c r="S5066" s="5">
        <f t="shared" si="79"/>
        <v>15400</v>
      </c>
    </row>
    <row r="5067" spans="1:19" x14ac:dyDescent="0.2">
      <c r="A5067" t="s">
        <v>5212</v>
      </c>
      <c r="B5067" t="s">
        <v>9027</v>
      </c>
      <c r="C5067" t="s">
        <v>14</v>
      </c>
      <c r="D5067" t="str">
        <f>_xlfn.XLOOKUP(C5067,sales_teams!A:A,sales_teams!B:B,"")</f>
        <v>C961860</v>
      </c>
      <c r="E5067" t="str">
        <f>_xlfn.XLOOKUP(C5067,sales_teams!A:A,sales_teams!C:C,"")</f>
        <v>Melvin Marxen</v>
      </c>
      <c r="F5067" t="str">
        <f>_xlfn.XLOOKUP(C5067,sales_teams!A:A,sales_teams!D:D,"")</f>
        <v>Central</v>
      </c>
      <c r="G5067" t="s">
        <v>60</v>
      </c>
      <c r="H5067" t="str">
        <f>_xlfn.XLOOKUP(G5067,products!A:A,products!B:B,"")</f>
        <v>MG</v>
      </c>
      <c r="I5067" t="s">
        <v>506</v>
      </c>
      <c r="J5067" t="str">
        <f>_xlfn.XLOOKUP(I5067,accounts!A:A,accounts!B:B,"")</f>
        <v>retail</v>
      </c>
      <c r="K5067" t="str">
        <f>_xlfn.XLOOKUP(I5067,accounts!A:A,accounts!F:F,"")</f>
        <v>Mid-Market</v>
      </c>
      <c r="L5067" t="s">
        <v>56</v>
      </c>
      <c r="M5067" t="s">
        <v>9034</v>
      </c>
      <c r="N5067" t="s">
        <v>9045</v>
      </c>
      <c r="O5067" s="1">
        <v>42937</v>
      </c>
      <c r="P5067" s="1">
        <v>42944</v>
      </c>
      <c r="Q5067" s="5">
        <f>_xlfn.XLOOKUP(G5067,products!A:A,products!C:C,"")</f>
        <v>55</v>
      </c>
      <c r="R5067">
        <v>28</v>
      </c>
      <c r="S5067" s="5">
        <f t="shared" si="79"/>
        <v>1540</v>
      </c>
    </row>
    <row r="5068" spans="1:19" x14ac:dyDescent="0.2">
      <c r="A5068" t="s">
        <v>5213</v>
      </c>
      <c r="B5068" t="s">
        <v>9027</v>
      </c>
      <c r="C5068" t="s">
        <v>35</v>
      </c>
      <c r="D5068" t="str">
        <f>_xlfn.XLOOKUP(C5068,sales_teams!A:A,sales_teams!B:B,"")</f>
        <v>W100826</v>
      </c>
      <c r="E5068" t="str">
        <f>_xlfn.XLOOKUP(C5068,sales_teams!A:A,sales_teams!C:C,"")</f>
        <v>Celia Rouche</v>
      </c>
      <c r="F5068" t="str">
        <f>_xlfn.XLOOKUP(C5068,sales_teams!A:A,sales_teams!D:D,"")</f>
        <v>West</v>
      </c>
      <c r="G5068" t="s">
        <v>62</v>
      </c>
      <c r="H5068" t="str">
        <f>_xlfn.XLOOKUP(G5068,products!A:A,products!B:B,"")</f>
        <v>GTX</v>
      </c>
      <c r="I5068" t="s">
        <v>412</v>
      </c>
      <c r="J5068" t="str">
        <f>_xlfn.XLOOKUP(I5068,accounts!A:A,accounts!B:B,"")</f>
        <v>retail</v>
      </c>
      <c r="K5068" t="str">
        <f>_xlfn.XLOOKUP(I5068,accounts!A:A,accounts!F:F,"")</f>
        <v>SMB</v>
      </c>
      <c r="L5068" t="s">
        <v>56</v>
      </c>
      <c r="M5068" t="s">
        <v>9031</v>
      </c>
      <c r="N5068" t="s">
        <v>9042</v>
      </c>
      <c r="O5068" s="1">
        <v>42937</v>
      </c>
      <c r="P5068" s="1">
        <v>42985</v>
      </c>
      <c r="Q5068" s="5">
        <f>_xlfn.XLOOKUP(G5068,products!A:A,products!C:C,"")</f>
        <v>550</v>
      </c>
      <c r="R5068">
        <v>6</v>
      </c>
      <c r="S5068" s="5">
        <f t="shared" si="79"/>
        <v>3300</v>
      </c>
    </row>
    <row r="5069" spans="1:19" x14ac:dyDescent="0.2">
      <c r="A5069" t="s">
        <v>5214</v>
      </c>
      <c r="B5069" t="s">
        <v>9026</v>
      </c>
      <c r="C5069" t="s">
        <v>21</v>
      </c>
      <c r="D5069" t="str">
        <f>_xlfn.XLOOKUP(C5069,sales_teams!A:A,sales_teams!B:B,"")</f>
        <v>E777204</v>
      </c>
      <c r="E5069" t="str">
        <f>_xlfn.XLOOKUP(C5069,sales_teams!A:A,sales_teams!C:C,"")</f>
        <v>Cara Losch</v>
      </c>
      <c r="F5069" t="str">
        <f>_xlfn.XLOOKUP(C5069,sales_teams!A:A,sales_teams!D:D,"")</f>
        <v>East</v>
      </c>
      <c r="G5069" t="s">
        <v>83</v>
      </c>
      <c r="H5069" t="str">
        <f>_xlfn.XLOOKUP(G5069,products!A:A,products!B:B,"")</f>
        <v>GTX</v>
      </c>
      <c r="I5069" t="s">
        <v>205</v>
      </c>
      <c r="J5069" t="str">
        <f>_xlfn.XLOOKUP(I5069,accounts!A:A,accounts!B:B,"")</f>
        <v>finance</v>
      </c>
      <c r="K5069" t="str">
        <f>_xlfn.XLOOKUP(I5069,accounts!A:A,accounts!F:F,"")</f>
        <v>Enterprise</v>
      </c>
      <c r="L5069" t="s">
        <v>56</v>
      </c>
      <c r="M5069" t="s">
        <v>9033</v>
      </c>
      <c r="N5069" t="s">
        <v>9042</v>
      </c>
      <c r="O5069" s="1">
        <v>42937</v>
      </c>
      <c r="P5069" s="1">
        <v>42970</v>
      </c>
      <c r="Q5069" s="5">
        <f>_xlfn.XLOOKUP(G5069,products!A:A,products!C:C,"")</f>
        <v>5482</v>
      </c>
      <c r="R5069">
        <v>2</v>
      </c>
      <c r="S5069" s="5">
        <f t="shared" si="79"/>
        <v>10964</v>
      </c>
    </row>
    <row r="5070" spans="1:19" x14ac:dyDescent="0.2">
      <c r="A5070" t="s">
        <v>5215</v>
      </c>
      <c r="B5070" t="s">
        <v>9027</v>
      </c>
      <c r="C5070" t="s">
        <v>7</v>
      </c>
      <c r="D5070" t="str">
        <f>_xlfn.XLOOKUP(C5070,sales_teams!A:A,sales_teams!B:B,"")</f>
        <v>C234829</v>
      </c>
      <c r="E5070" t="str">
        <f>_xlfn.XLOOKUP(C5070,sales_teams!A:A,sales_teams!C:C,"")</f>
        <v>Dustin Brinkmann</v>
      </c>
      <c r="F5070" t="str">
        <f>_xlfn.XLOOKUP(C5070,sales_teams!A:A,sales_teams!D:D,"")</f>
        <v>Central</v>
      </c>
      <c r="G5070" t="s">
        <v>83</v>
      </c>
      <c r="H5070" t="str">
        <f>_xlfn.XLOOKUP(G5070,products!A:A,products!B:B,"")</f>
        <v>GTX</v>
      </c>
      <c r="J5070">
        <f>_xlfn.XLOOKUP(I5070,accounts!A:A,accounts!B:B,"")</f>
        <v>0</v>
      </c>
      <c r="K5070">
        <f>_xlfn.XLOOKUP(I5070,accounts!A:A,accounts!F:F,"")</f>
        <v>0</v>
      </c>
      <c r="L5070" t="s">
        <v>76</v>
      </c>
      <c r="N5070" t="s">
        <v>9044</v>
      </c>
      <c r="O5070" s="1">
        <v>42937</v>
      </c>
      <c r="Q5070" s="5">
        <f>_xlfn.XLOOKUP(G5070,products!A:A,products!C:C,"")</f>
        <v>5482</v>
      </c>
      <c r="R5070">
        <v>33</v>
      </c>
      <c r="S5070" s="5">
        <f t="shared" si="79"/>
        <v>180906</v>
      </c>
    </row>
    <row r="5071" spans="1:19" x14ac:dyDescent="0.2">
      <c r="A5071" t="s">
        <v>5216</v>
      </c>
      <c r="B5071" t="s">
        <v>9027</v>
      </c>
      <c r="C5071" t="s">
        <v>7</v>
      </c>
      <c r="D5071" t="str">
        <f>_xlfn.XLOOKUP(C5071,sales_teams!A:A,sales_teams!B:B,"")</f>
        <v>C234829</v>
      </c>
      <c r="E5071" t="str">
        <f>_xlfn.XLOOKUP(C5071,sales_teams!A:A,sales_teams!C:C,"")</f>
        <v>Dustin Brinkmann</v>
      </c>
      <c r="F5071" t="str">
        <f>_xlfn.XLOOKUP(C5071,sales_teams!A:A,sales_teams!D:D,"")</f>
        <v>Central</v>
      </c>
      <c r="G5071" t="s">
        <v>60</v>
      </c>
      <c r="H5071" t="str">
        <f>_xlfn.XLOOKUP(G5071,products!A:A,products!B:B,"")</f>
        <v>MG</v>
      </c>
      <c r="I5071" t="s">
        <v>329</v>
      </c>
      <c r="J5071" t="str">
        <f>_xlfn.XLOOKUP(I5071,accounts!A:A,accounts!B:B,"")</f>
        <v>technolgy</v>
      </c>
      <c r="K5071" t="str">
        <f>_xlfn.XLOOKUP(I5071,accounts!A:A,accounts!F:F,"")</f>
        <v>Enterprise</v>
      </c>
      <c r="L5071" t="s">
        <v>76</v>
      </c>
      <c r="N5071" t="s">
        <v>9044</v>
      </c>
      <c r="O5071" s="1">
        <v>42937</v>
      </c>
      <c r="Q5071" s="5">
        <f>_xlfn.XLOOKUP(G5071,products!A:A,products!C:C,"")</f>
        <v>55</v>
      </c>
      <c r="R5071">
        <v>39</v>
      </c>
      <c r="S5071" s="5">
        <f t="shared" si="79"/>
        <v>2145</v>
      </c>
    </row>
    <row r="5072" spans="1:19" x14ac:dyDescent="0.2">
      <c r="A5072" t="s">
        <v>5217</v>
      </c>
      <c r="B5072" t="s">
        <v>9027</v>
      </c>
      <c r="C5072" t="s">
        <v>7</v>
      </c>
      <c r="D5072" t="str">
        <f>_xlfn.XLOOKUP(C5072,sales_teams!A:A,sales_teams!B:B,"")</f>
        <v>C234829</v>
      </c>
      <c r="E5072" t="str">
        <f>_xlfn.XLOOKUP(C5072,sales_teams!A:A,sales_teams!C:C,"")</f>
        <v>Dustin Brinkmann</v>
      </c>
      <c r="F5072" t="str">
        <f>_xlfn.XLOOKUP(C5072,sales_teams!A:A,sales_teams!D:D,"")</f>
        <v>Central</v>
      </c>
      <c r="G5072" t="s">
        <v>60</v>
      </c>
      <c r="H5072" t="str">
        <f>_xlfn.XLOOKUP(G5072,products!A:A,products!B:B,"")</f>
        <v>MG</v>
      </c>
      <c r="I5072" t="s">
        <v>246</v>
      </c>
      <c r="J5072" t="str">
        <f>_xlfn.XLOOKUP(I5072,accounts!A:A,accounts!B:B,"")</f>
        <v>marketing</v>
      </c>
      <c r="K5072" t="str">
        <f>_xlfn.XLOOKUP(I5072,accounts!A:A,accounts!F:F,"")</f>
        <v>SMB</v>
      </c>
      <c r="L5072" t="s">
        <v>56</v>
      </c>
      <c r="M5072" t="s">
        <v>9035</v>
      </c>
      <c r="N5072" t="s">
        <v>9042</v>
      </c>
      <c r="O5072" s="1">
        <v>42937</v>
      </c>
      <c r="P5072" s="1">
        <v>42944</v>
      </c>
      <c r="Q5072" s="5">
        <f>_xlfn.XLOOKUP(G5072,products!A:A,products!C:C,"")</f>
        <v>55</v>
      </c>
      <c r="R5072">
        <v>4</v>
      </c>
      <c r="S5072" s="5">
        <f t="shared" si="79"/>
        <v>220</v>
      </c>
    </row>
    <row r="5073" spans="1:19" x14ac:dyDescent="0.2">
      <c r="A5073" t="s">
        <v>5218</v>
      </c>
      <c r="B5073" t="s">
        <v>9027</v>
      </c>
      <c r="C5073" t="s">
        <v>7</v>
      </c>
      <c r="D5073" t="str">
        <f>_xlfn.XLOOKUP(C5073,sales_teams!A:A,sales_teams!B:B,"")</f>
        <v>C234829</v>
      </c>
      <c r="E5073" t="str">
        <f>_xlfn.XLOOKUP(C5073,sales_teams!A:A,sales_teams!C:C,"")</f>
        <v>Dustin Brinkmann</v>
      </c>
      <c r="F5073" t="str">
        <f>_xlfn.XLOOKUP(C5073,sales_teams!A:A,sales_teams!D:D,"")</f>
        <v>Central</v>
      </c>
      <c r="G5073" t="s">
        <v>75</v>
      </c>
      <c r="H5073" t="str">
        <f>_xlfn.XLOOKUP(G5073,products!A:A,products!B:B,"")</f>
        <v>MG</v>
      </c>
      <c r="I5073" t="s">
        <v>317</v>
      </c>
      <c r="J5073" t="str">
        <f>_xlfn.XLOOKUP(I5073,accounts!A:A,accounts!B:B,"")</f>
        <v>medical</v>
      </c>
      <c r="K5073" t="str">
        <f>_xlfn.XLOOKUP(I5073,accounts!A:A,accounts!F:F,"")</f>
        <v>Mid-Market</v>
      </c>
      <c r="L5073" t="s">
        <v>56</v>
      </c>
      <c r="M5073" t="s">
        <v>9031</v>
      </c>
      <c r="N5073" t="s">
        <v>9042</v>
      </c>
      <c r="O5073" s="1">
        <v>42937</v>
      </c>
      <c r="P5073" s="1">
        <v>42946</v>
      </c>
      <c r="Q5073" s="5">
        <f>_xlfn.XLOOKUP(G5073,products!A:A,products!C:C,"")</f>
        <v>3393</v>
      </c>
      <c r="R5073">
        <v>1</v>
      </c>
      <c r="S5073" s="5">
        <f t="shared" si="79"/>
        <v>3393</v>
      </c>
    </row>
    <row r="5074" spans="1:19" x14ac:dyDescent="0.2">
      <c r="A5074" t="s">
        <v>5219</v>
      </c>
      <c r="B5074" t="s">
        <v>9027</v>
      </c>
      <c r="C5074" t="s">
        <v>7</v>
      </c>
      <c r="D5074" t="str">
        <f>_xlfn.XLOOKUP(C5074,sales_teams!A:A,sales_teams!B:B,"")</f>
        <v>C234829</v>
      </c>
      <c r="E5074" t="str">
        <f>_xlfn.XLOOKUP(C5074,sales_teams!A:A,sales_teams!C:C,"")</f>
        <v>Dustin Brinkmann</v>
      </c>
      <c r="F5074" t="str">
        <f>_xlfn.XLOOKUP(C5074,sales_teams!A:A,sales_teams!D:D,"")</f>
        <v>Central</v>
      </c>
      <c r="G5074" t="s">
        <v>75</v>
      </c>
      <c r="H5074" t="str">
        <f>_xlfn.XLOOKUP(G5074,products!A:A,products!B:B,"")</f>
        <v>MG</v>
      </c>
      <c r="I5074" t="s">
        <v>228</v>
      </c>
      <c r="J5074" t="str">
        <f>_xlfn.XLOOKUP(I5074,accounts!A:A,accounts!B:B,"")</f>
        <v>technolgy</v>
      </c>
      <c r="K5074" t="str">
        <f>_xlfn.XLOOKUP(I5074,accounts!A:A,accounts!F:F,"")</f>
        <v>Mid-Market</v>
      </c>
      <c r="L5074" t="s">
        <v>56</v>
      </c>
      <c r="M5074" t="s">
        <v>9035</v>
      </c>
      <c r="N5074" t="s">
        <v>9045</v>
      </c>
      <c r="O5074" s="1">
        <v>42937</v>
      </c>
      <c r="P5074" s="1">
        <v>43005</v>
      </c>
      <c r="Q5074" s="5">
        <f>_xlfn.XLOOKUP(G5074,products!A:A,products!C:C,"")</f>
        <v>3393</v>
      </c>
      <c r="R5074">
        <v>10</v>
      </c>
      <c r="S5074" s="5">
        <f t="shared" si="79"/>
        <v>33930</v>
      </c>
    </row>
    <row r="5075" spans="1:19" x14ac:dyDescent="0.2">
      <c r="A5075" t="s">
        <v>5220</v>
      </c>
      <c r="B5075" t="s">
        <v>9027</v>
      </c>
      <c r="C5075" t="s">
        <v>32</v>
      </c>
      <c r="D5075" t="str">
        <f>_xlfn.XLOOKUP(C5075,sales_teams!A:A,sales_teams!B:B,"")</f>
        <v>W975078</v>
      </c>
      <c r="E5075" t="str">
        <f>_xlfn.XLOOKUP(C5075,sales_teams!A:A,sales_teams!C:C,"")</f>
        <v>Celia Rouche</v>
      </c>
      <c r="F5075" t="str">
        <f>_xlfn.XLOOKUP(C5075,sales_teams!A:A,sales_teams!D:D,"")</f>
        <v>West</v>
      </c>
      <c r="G5075" t="s">
        <v>8951</v>
      </c>
      <c r="H5075" t="str">
        <f>_xlfn.XLOOKUP(G5075,products!A:A,products!B:B,"")</f>
        <v>GTX</v>
      </c>
      <c r="I5075" t="s">
        <v>205</v>
      </c>
      <c r="J5075" t="str">
        <f>_xlfn.XLOOKUP(I5075,accounts!A:A,accounts!B:B,"")</f>
        <v>finance</v>
      </c>
      <c r="K5075" t="str">
        <f>_xlfn.XLOOKUP(I5075,accounts!A:A,accounts!F:F,"")</f>
        <v>Enterprise</v>
      </c>
      <c r="L5075" t="s">
        <v>76</v>
      </c>
      <c r="N5075" t="s">
        <v>9044</v>
      </c>
      <c r="O5075" s="1">
        <v>42937</v>
      </c>
      <c r="Q5075" s="5">
        <f>_xlfn.XLOOKUP(G5075,products!A:A,products!C:C,"")</f>
        <v>4821</v>
      </c>
      <c r="R5075">
        <v>4</v>
      </c>
      <c r="S5075" s="5">
        <f t="shared" si="79"/>
        <v>19284</v>
      </c>
    </row>
    <row r="5076" spans="1:19" x14ac:dyDescent="0.2">
      <c r="A5076" t="s">
        <v>5221</v>
      </c>
      <c r="B5076" t="s">
        <v>9025</v>
      </c>
      <c r="C5076" t="s">
        <v>32</v>
      </c>
      <c r="D5076" t="str">
        <f>_xlfn.XLOOKUP(C5076,sales_teams!A:A,sales_teams!B:B,"")</f>
        <v>W975078</v>
      </c>
      <c r="E5076" t="str">
        <f>_xlfn.XLOOKUP(C5076,sales_teams!A:A,sales_teams!C:C,"")</f>
        <v>Celia Rouche</v>
      </c>
      <c r="F5076" t="str">
        <f>_xlfn.XLOOKUP(C5076,sales_teams!A:A,sales_teams!D:D,"")</f>
        <v>West</v>
      </c>
      <c r="G5076" t="s">
        <v>8951</v>
      </c>
      <c r="H5076" t="str">
        <f>_xlfn.XLOOKUP(G5076,products!A:A,products!B:B,"")</f>
        <v>GTX</v>
      </c>
      <c r="J5076">
        <f>_xlfn.XLOOKUP(I5076,accounts!A:A,accounts!B:B,"")</f>
        <v>0</v>
      </c>
      <c r="K5076">
        <f>_xlfn.XLOOKUP(I5076,accounts!A:A,accounts!F:F,"")</f>
        <v>0</v>
      </c>
      <c r="L5076" t="s">
        <v>76</v>
      </c>
      <c r="N5076" t="s">
        <v>9044</v>
      </c>
      <c r="O5076" s="1">
        <v>42937</v>
      </c>
      <c r="Q5076" s="5">
        <f>_xlfn.XLOOKUP(G5076,products!A:A,products!C:C,"")</f>
        <v>4821</v>
      </c>
      <c r="R5076">
        <v>49</v>
      </c>
      <c r="S5076" s="5">
        <f t="shared" si="79"/>
        <v>236229</v>
      </c>
    </row>
    <row r="5077" spans="1:19" x14ac:dyDescent="0.2">
      <c r="A5077" t="s">
        <v>5222</v>
      </c>
      <c r="B5077" t="s">
        <v>9027</v>
      </c>
      <c r="C5077" t="s">
        <v>32</v>
      </c>
      <c r="D5077" t="str">
        <f>_xlfn.XLOOKUP(C5077,sales_teams!A:A,sales_teams!B:B,"")</f>
        <v>W975078</v>
      </c>
      <c r="E5077" t="str">
        <f>_xlfn.XLOOKUP(C5077,sales_teams!A:A,sales_teams!C:C,"")</f>
        <v>Celia Rouche</v>
      </c>
      <c r="F5077" t="str">
        <f>_xlfn.XLOOKUP(C5077,sales_teams!A:A,sales_teams!D:D,"")</f>
        <v>West</v>
      </c>
      <c r="G5077" t="s">
        <v>75</v>
      </c>
      <c r="H5077" t="str">
        <f>_xlfn.XLOOKUP(G5077,products!A:A,products!B:B,"")</f>
        <v>MG</v>
      </c>
      <c r="I5077" t="s">
        <v>119</v>
      </c>
      <c r="J5077" t="str">
        <f>_xlfn.XLOOKUP(I5077,accounts!A:A,accounts!B:B,"")</f>
        <v>finance</v>
      </c>
      <c r="K5077" t="str">
        <f>_xlfn.XLOOKUP(I5077,accounts!A:A,accounts!F:F,"")</f>
        <v>Enterprise</v>
      </c>
      <c r="L5077" t="s">
        <v>56</v>
      </c>
      <c r="M5077" t="s">
        <v>9031</v>
      </c>
      <c r="N5077" t="s">
        <v>9045</v>
      </c>
      <c r="O5077" s="1">
        <v>42937</v>
      </c>
      <c r="P5077" s="1">
        <v>43002</v>
      </c>
      <c r="Q5077" s="5">
        <f>_xlfn.XLOOKUP(G5077,products!A:A,products!C:C,"")</f>
        <v>3393</v>
      </c>
      <c r="R5077">
        <v>30</v>
      </c>
      <c r="S5077" s="5">
        <f t="shared" si="79"/>
        <v>101790</v>
      </c>
    </row>
    <row r="5078" spans="1:19" x14ac:dyDescent="0.2">
      <c r="A5078" t="s">
        <v>5223</v>
      </c>
      <c r="B5078" t="s">
        <v>9026</v>
      </c>
      <c r="C5078" t="s">
        <v>17</v>
      </c>
      <c r="D5078" t="str">
        <f>_xlfn.XLOOKUP(C5078,sales_teams!A:A,sales_teams!B:B,"")</f>
        <v>E152967</v>
      </c>
      <c r="E5078" t="str">
        <f>_xlfn.XLOOKUP(C5078,sales_teams!A:A,sales_teams!C:C,"")</f>
        <v>Cara Losch</v>
      </c>
      <c r="F5078" t="str">
        <f>_xlfn.XLOOKUP(C5078,sales_teams!A:A,sales_teams!D:D,"")</f>
        <v>East</v>
      </c>
      <c r="G5078" t="s">
        <v>54</v>
      </c>
      <c r="H5078" t="str">
        <f>_xlfn.XLOOKUP(G5078,products!A:A,products!B:B,"")</f>
        <v>GTX</v>
      </c>
      <c r="I5078" t="s">
        <v>71</v>
      </c>
      <c r="J5078" t="str">
        <f>_xlfn.XLOOKUP(I5078,accounts!A:A,accounts!B:B,"")</f>
        <v>entertainment</v>
      </c>
      <c r="K5078" t="str">
        <f>_xlfn.XLOOKUP(I5078,accounts!A:A,accounts!F:F,"")</f>
        <v>Enterprise</v>
      </c>
      <c r="L5078" t="s">
        <v>76</v>
      </c>
      <c r="N5078" t="s">
        <v>9044</v>
      </c>
      <c r="O5078" s="1">
        <v>42937</v>
      </c>
      <c r="Q5078" s="5">
        <f>_xlfn.XLOOKUP(G5078,products!A:A,products!C:C,"")</f>
        <v>1096</v>
      </c>
      <c r="R5078">
        <v>2</v>
      </c>
      <c r="S5078" s="5">
        <f t="shared" si="79"/>
        <v>2192</v>
      </c>
    </row>
    <row r="5079" spans="1:19" x14ac:dyDescent="0.2">
      <c r="A5079" t="s">
        <v>5224</v>
      </c>
      <c r="B5079" t="s">
        <v>9027</v>
      </c>
      <c r="C5079" t="s">
        <v>44</v>
      </c>
      <c r="D5079" t="str">
        <f>_xlfn.XLOOKUP(C5079,sales_teams!A:A,sales_teams!B:B,"")</f>
        <v>W202814</v>
      </c>
      <c r="E5079" t="str">
        <f>_xlfn.XLOOKUP(C5079,sales_teams!A:A,sales_teams!C:C,"")</f>
        <v>Summer Sewald</v>
      </c>
      <c r="F5079" t="str">
        <f>_xlfn.XLOOKUP(C5079,sales_teams!A:A,sales_teams!D:D,"")</f>
        <v>West</v>
      </c>
      <c r="G5079" t="s">
        <v>62</v>
      </c>
      <c r="H5079" t="str">
        <f>_xlfn.XLOOKUP(G5079,products!A:A,products!B:B,"")</f>
        <v>GTX</v>
      </c>
      <c r="J5079">
        <f>_xlfn.XLOOKUP(I5079,accounts!A:A,accounts!B:B,"")</f>
        <v>0</v>
      </c>
      <c r="K5079">
        <f>_xlfn.XLOOKUP(I5079,accounts!A:A,accounts!F:F,"")</f>
        <v>0</v>
      </c>
      <c r="L5079" t="s">
        <v>76</v>
      </c>
      <c r="N5079" t="s">
        <v>9044</v>
      </c>
      <c r="O5079" s="1">
        <v>42937</v>
      </c>
      <c r="Q5079" s="5">
        <f>_xlfn.XLOOKUP(G5079,products!A:A,products!C:C,"")</f>
        <v>550</v>
      </c>
      <c r="R5079">
        <v>48</v>
      </c>
      <c r="S5079" s="5">
        <f t="shared" si="79"/>
        <v>26400</v>
      </c>
    </row>
    <row r="5080" spans="1:19" x14ac:dyDescent="0.2">
      <c r="A5080" t="s">
        <v>5225</v>
      </c>
      <c r="B5080" t="s">
        <v>9028</v>
      </c>
      <c r="C5080" t="s">
        <v>44</v>
      </c>
      <c r="D5080" t="str">
        <f>_xlfn.XLOOKUP(C5080,sales_teams!A:A,sales_teams!B:B,"")</f>
        <v>W202814</v>
      </c>
      <c r="E5080" t="str">
        <f>_xlfn.XLOOKUP(C5080,sales_teams!A:A,sales_teams!C:C,"")</f>
        <v>Summer Sewald</v>
      </c>
      <c r="F5080" t="str">
        <f>_xlfn.XLOOKUP(C5080,sales_teams!A:A,sales_teams!D:D,"")</f>
        <v>West</v>
      </c>
      <c r="G5080" t="s">
        <v>62</v>
      </c>
      <c r="H5080" t="str">
        <f>_xlfn.XLOOKUP(G5080,products!A:A,products!B:B,"")</f>
        <v>GTX</v>
      </c>
      <c r="J5080">
        <f>_xlfn.XLOOKUP(I5080,accounts!A:A,accounts!B:B,"")</f>
        <v>0</v>
      </c>
      <c r="K5080">
        <f>_xlfn.XLOOKUP(I5080,accounts!A:A,accounts!F:F,"")</f>
        <v>0</v>
      </c>
      <c r="L5080" t="s">
        <v>76</v>
      </c>
      <c r="N5080" t="s">
        <v>9044</v>
      </c>
      <c r="O5080" s="1">
        <v>42937</v>
      </c>
      <c r="Q5080" s="5">
        <f>_xlfn.XLOOKUP(G5080,products!A:A,products!C:C,"")</f>
        <v>550</v>
      </c>
      <c r="R5080">
        <v>11</v>
      </c>
      <c r="S5080" s="5">
        <f t="shared" si="79"/>
        <v>6050</v>
      </c>
    </row>
    <row r="5081" spans="1:19" x14ac:dyDescent="0.2">
      <c r="A5081" t="s">
        <v>5226</v>
      </c>
      <c r="B5081" t="s">
        <v>9027</v>
      </c>
      <c r="C5081" t="s">
        <v>44</v>
      </c>
      <c r="D5081" t="str">
        <f>_xlfn.XLOOKUP(C5081,sales_teams!A:A,sales_teams!B:B,"")</f>
        <v>W202814</v>
      </c>
      <c r="E5081" t="str">
        <f>_xlfn.XLOOKUP(C5081,sales_teams!A:A,sales_teams!C:C,"")</f>
        <v>Summer Sewald</v>
      </c>
      <c r="F5081" t="str">
        <f>_xlfn.XLOOKUP(C5081,sales_teams!A:A,sales_teams!D:D,"")</f>
        <v>West</v>
      </c>
      <c r="G5081" t="s">
        <v>62</v>
      </c>
      <c r="H5081" t="str">
        <f>_xlfn.XLOOKUP(G5081,products!A:A,products!B:B,"")</f>
        <v>GTX</v>
      </c>
      <c r="J5081">
        <f>_xlfn.XLOOKUP(I5081,accounts!A:A,accounts!B:B,"")</f>
        <v>0</v>
      </c>
      <c r="K5081">
        <f>_xlfn.XLOOKUP(I5081,accounts!A:A,accounts!F:F,"")</f>
        <v>0</v>
      </c>
      <c r="L5081" t="s">
        <v>76</v>
      </c>
      <c r="N5081" t="s">
        <v>9044</v>
      </c>
      <c r="O5081" s="1">
        <v>42937</v>
      </c>
      <c r="Q5081" s="5">
        <f>_xlfn.XLOOKUP(G5081,products!A:A,products!C:C,"")</f>
        <v>550</v>
      </c>
      <c r="R5081">
        <v>22</v>
      </c>
      <c r="S5081" s="5">
        <f t="shared" si="79"/>
        <v>12100</v>
      </c>
    </row>
    <row r="5082" spans="1:19" x14ac:dyDescent="0.2">
      <c r="A5082" t="s">
        <v>5227</v>
      </c>
      <c r="B5082" t="s">
        <v>9025</v>
      </c>
      <c r="C5082" t="s">
        <v>44</v>
      </c>
      <c r="D5082" t="str">
        <f>_xlfn.XLOOKUP(C5082,sales_teams!A:A,sales_teams!B:B,"")</f>
        <v>W202814</v>
      </c>
      <c r="E5082" t="str">
        <f>_xlfn.XLOOKUP(C5082,sales_teams!A:A,sales_teams!C:C,"")</f>
        <v>Summer Sewald</v>
      </c>
      <c r="F5082" t="str">
        <f>_xlfn.XLOOKUP(C5082,sales_teams!A:A,sales_teams!D:D,"")</f>
        <v>West</v>
      </c>
      <c r="G5082" t="s">
        <v>62</v>
      </c>
      <c r="H5082" t="str">
        <f>_xlfn.XLOOKUP(G5082,products!A:A,products!B:B,"")</f>
        <v>GTX</v>
      </c>
      <c r="I5082" t="s">
        <v>190</v>
      </c>
      <c r="J5082" t="str">
        <f>_xlfn.XLOOKUP(I5082,accounts!A:A,accounts!B:B,"")</f>
        <v>software</v>
      </c>
      <c r="K5082" t="str">
        <f>_xlfn.XLOOKUP(I5082,accounts!A:A,accounts!F:F,"")</f>
        <v>SMB</v>
      </c>
      <c r="L5082" t="s">
        <v>81</v>
      </c>
      <c r="M5082" t="s">
        <v>9040</v>
      </c>
      <c r="N5082" t="s">
        <v>9041</v>
      </c>
      <c r="O5082" s="1">
        <v>42937</v>
      </c>
      <c r="P5082" s="1">
        <v>43057</v>
      </c>
      <c r="Q5082" s="5">
        <f>_xlfn.XLOOKUP(G5082,products!A:A,products!C:C,"")</f>
        <v>550</v>
      </c>
      <c r="R5082">
        <v>10</v>
      </c>
      <c r="S5082" s="5">
        <f t="shared" si="79"/>
        <v>5500</v>
      </c>
    </row>
    <row r="5083" spans="1:19" x14ac:dyDescent="0.2">
      <c r="A5083" t="s">
        <v>5228</v>
      </c>
      <c r="B5083" t="s">
        <v>9027</v>
      </c>
      <c r="C5083" t="s">
        <v>44</v>
      </c>
      <c r="D5083" t="str">
        <f>_xlfn.XLOOKUP(C5083,sales_teams!A:A,sales_teams!B:B,"")</f>
        <v>W202814</v>
      </c>
      <c r="E5083" t="str">
        <f>_xlfn.XLOOKUP(C5083,sales_teams!A:A,sales_teams!C:C,"")</f>
        <v>Summer Sewald</v>
      </c>
      <c r="F5083" t="str">
        <f>_xlfn.XLOOKUP(C5083,sales_teams!A:A,sales_teams!D:D,"")</f>
        <v>West</v>
      </c>
      <c r="G5083" t="s">
        <v>8951</v>
      </c>
      <c r="H5083" t="str">
        <f>_xlfn.XLOOKUP(G5083,products!A:A,products!B:B,"")</f>
        <v>GTX</v>
      </c>
      <c r="I5083" t="s">
        <v>239</v>
      </c>
      <c r="J5083" t="str">
        <f>_xlfn.XLOOKUP(I5083,accounts!A:A,accounts!B:B,"")</f>
        <v>technolgy</v>
      </c>
      <c r="K5083" t="str">
        <f>_xlfn.XLOOKUP(I5083,accounts!A:A,accounts!F:F,"")</f>
        <v>Mid-Market</v>
      </c>
      <c r="L5083" t="s">
        <v>56</v>
      </c>
      <c r="M5083" t="s">
        <v>9034</v>
      </c>
      <c r="N5083" t="s">
        <v>9043</v>
      </c>
      <c r="O5083" s="1">
        <v>42937</v>
      </c>
      <c r="P5083" s="1">
        <v>42938</v>
      </c>
      <c r="Q5083" s="5">
        <f>_xlfn.XLOOKUP(G5083,products!A:A,products!C:C,"")</f>
        <v>4821</v>
      </c>
      <c r="R5083">
        <v>12</v>
      </c>
      <c r="S5083" s="5">
        <f t="shared" si="79"/>
        <v>57852</v>
      </c>
    </row>
    <row r="5084" spans="1:19" x14ac:dyDescent="0.2">
      <c r="A5084" t="s">
        <v>5229</v>
      </c>
      <c r="B5084" t="s">
        <v>9026</v>
      </c>
      <c r="C5084" t="s">
        <v>44</v>
      </c>
      <c r="D5084" t="str">
        <f>_xlfn.XLOOKUP(C5084,sales_teams!A:A,sales_teams!B:B,"")</f>
        <v>W202814</v>
      </c>
      <c r="E5084" t="str">
        <f>_xlfn.XLOOKUP(C5084,sales_teams!A:A,sales_teams!C:C,"")</f>
        <v>Summer Sewald</v>
      </c>
      <c r="F5084" t="str">
        <f>_xlfn.XLOOKUP(C5084,sales_teams!A:A,sales_teams!D:D,"")</f>
        <v>West</v>
      </c>
      <c r="G5084" t="s">
        <v>60</v>
      </c>
      <c r="H5084" t="str">
        <f>_xlfn.XLOOKUP(G5084,products!A:A,products!B:B,"")</f>
        <v>MG</v>
      </c>
      <c r="I5084" t="s">
        <v>239</v>
      </c>
      <c r="J5084" t="str">
        <f>_xlfn.XLOOKUP(I5084,accounts!A:A,accounts!B:B,"")</f>
        <v>technolgy</v>
      </c>
      <c r="K5084" t="str">
        <f>_xlfn.XLOOKUP(I5084,accounts!A:A,accounts!F:F,"")</f>
        <v>Mid-Market</v>
      </c>
      <c r="L5084" t="s">
        <v>56</v>
      </c>
      <c r="M5084" t="s">
        <v>9034</v>
      </c>
      <c r="N5084" t="s">
        <v>9043</v>
      </c>
      <c r="O5084" s="1">
        <v>42937</v>
      </c>
      <c r="P5084" s="1">
        <v>42939</v>
      </c>
      <c r="Q5084" s="5">
        <f>_xlfn.XLOOKUP(G5084,products!A:A,products!C:C,"")</f>
        <v>55</v>
      </c>
      <c r="R5084">
        <v>28</v>
      </c>
      <c r="S5084" s="5">
        <f t="shared" si="79"/>
        <v>1540</v>
      </c>
    </row>
    <row r="5085" spans="1:19" x14ac:dyDescent="0.2">
      <c r="A5085" t="s">
        <v>5230</v>
      </c>
      <c r="B5085" t="s">
        <v>9027</v>
      </c>
      <c r="C5085" t="s">
        <v>3</v>
      </c>
      <c r="D5085" t="str">
        <f>_xlfn.XLOOKUP(C5085,sales_teams!A:A,sales_teams!B:B,"")</f>
        <v>C265891</v>
      </c>
      <c r="E5085" t="str">
        <f>_xlfn.XLOOKUP(C5085,sales_teams!A:A,sales_teams!C:C,"")</f>
        <v>Dustin Brinkmann</v>
      </c>
      <c r="F5085" t="str">
        <f>_xlfn.XLOOKUP(C5085,sales_teams!A:A,sales_teams!D:D,"")</f>
        <v>Central</v>
      </c>
      <c r="G5085" t="s">
        <v>62</v>
      </c>
      <c r="H5085" t="str">
        <f>_xlfn.XLOOKUP(G5085,products!A:A,products!B:B,"")</f>
        <v>GTX</v>
      </c>
      <c r="J5085">
        <f>_xlfn.XLOOKUP(I5085,accounts!A:A,accounts!B:B,"")</f>
        <v>0</v>
      </c>
      <c r="K5085">
        <f>_xlfn.XLOOKUP(I5085,accounts!A:A,accounts!F:F,"")</f>
        <v>0</v>
      </c>
      <c r="L5085" t="s">
        <v>76</v>
      </c>
      <c r="N5085" t="s">
        <v>9044</v>
      </c>
      <c r="O5085" s="1">
        <v>42938</v>
      </c>
      <c r="Q5085" s="5">
        <f>_xlfn.XLOOKUP(G5085,products!A:A,products!C:C,"")</f>
        <v>550</v>
      </c>
      <c r="R5085">
        <v>32</v>
      </c>
      <c r="S5085" s="5">
        <f t="shared" si="79"/>
        <v>17600</v>
      </c>
    </row>
    <row r="5086" spans="1:19" x14ac:dyDescent="0.2">
      <c r="A5086" t="s">
        <v>5231</v>
      </c>
      <c r="B5086" t="s">
        <v>9028</v>
      </c>
      <c r="C5086" t="s">
        <v>3</v>
      </c>
      <c r="D5086" t="str">
        <f>_xlfn.XLOOKUP(C5086,sales_teams!A:A,sales_teams!B:B,"")</f>
        <v>C265891</v>
      </c>
      <c r="E5086" t="str">
        <f>_xlfn.XLOOKUP(C5086,sales_teams!A:A,sales_teams!C:C,"")</f>
        <v>Dustin Brinkmann</v>
      </c>
      <c r="F5086" t="str">
        <f>_xlfn.XLOOKUP(C5086,sales_teams!A:A,sales_teams!D:D,"")</f>
        <v>Central</v>
      </c>
      <c r="G5086" t="s">
        <v>83</v>
      </c>
      <c r="H5086" t="str">
        <f>_xlfn.XLOOKUP(G5086,products!A:A,products!B:B,"")</f>
        <v>GTX</v>
      </c>
      <c r="J5086">
        <f>_xlfn.XLOOKUP(I5086,accounts!A:A,accounts!B:B,"")</f>
        <v>0</v>
      </c>
      <c r="K5086">
        <f>_xlfn.XLOOKUP(I5086,accounts!A:A,accounts!F:F,"")</f>
        <v>0</v>
      </c>
      <c r="L5086" t="s">
        <v>76</v>
      </c>
      <c r="N5086" t="s">
        <v>9044</v>
      </c>
      <c r="O5086" s="1">
        <v>42938</v>
      </c>
      <c r="Q5086" s="5">
        <f>_xlfn.XLOOKUP(G5086,products!A:A,products!C:C,"")</f>
        <v>5482</v>
      </c>
      <c r="R5086">
        <v>28</v>
      </c>
      <c r="S5086" s="5">
        <f t="shared" si="79"/>
        <v>153496</v>
      </c>
    </row>
    <row r="5087" spans="1:19" x14ac:dyDescent="0.2">
      <c r="A5087" t="s">
        <v>5232</v>
      </c>
      <c r="B5087" t="s">
        <v>9025</v>
      </c>
      <c r="C5087" t="s">
        <v>3</v>
      </c>
      <c r="D5087" t="str">
        <f>_xlfn.XLOOKUP(C5087,sales_teams!A:A,sales_teams!B:B,"")</f>
        <v>C265891</v>
      </c>
      <c r="E5087" t="str">
        <f>_xlfn.XLOOKUP(C5087,sales_teams!A:A,sales_teams!C:C,"")</f>
        <v>Dustin Brinkmann</v>
      </c>
      <c r="F5087" t="str">
        <f>_xlfn.XLOOKUP(C5087,sales_teams!A:A,sales_teams!D:D,"")</f>
        <v>Central</v>
      </c>
      <c r="G5087" t="s">
        <v>60</v>
      </c>
      <c r="H5087" t="str">
        <f>_xlfn.XLOOKUP(G5087,products!A:A,products!B:B,"")</f>
        <v>MG</v>
      </c>
      <c r="I5087" t="s">
        <v>287</v>
      </c>
      <c r="J5087" t="str">
        <f>_xlfn.XLOOKUP(I5087,accounts!A:A,accounts!B:B,"")</f>
        <v>retail</v>
      </c>
      <c r="K5087" t="str">
        <f>_xlfn.XLOOKUP(I5087,accounts!A:A,accounts!F:F,"")</f>
        <v>Enterprise</v>
      </c>
      <c r="L5087" t="s">
        <v>76</v>
      </c>
      <c r="N5087" t="s">
        <v>9044</v>
      </c>
      <c r="O5087" s="1">
        <v>42938</v>
      </c>
      <c r="Q5087" s="5">
        <f>_xlfn.XLOOKUP(G5087,products!A:A,products!C:C,"")</f>
        <v>55</v>
      </c>
      <c r="R5087">
        <v>25</v>
      </c>
      <c r="S5087" s="5">
        <f t="shared" si="79"/>
        <v>1375</v>
      </c>
    </row>
    <row r="5088" spans="1:19" x14ac:dyDescent="0.2">
      <c r="A5088" t="s">
        <v>5233</v>
      </c>
      <c r="B5088" t="s">
        <v>9027</v>
      </c>
      <c r="C5088" t="s">
        <v>3</v>
      </c>
      <c r="D5088" t="str">
        <f>_xlfn.XLOOKUP(C5088,sales_teams!A:A,sales_teams!B:B,"")</f>
        <v>C265891</v>
      </c>
      <c r="E5088" t="str">
        <f>_xlfn.XLOOKUP(C5088,sales_teams!A:A,sales_teams!C:C,"")</f>
        <v>Dustin Brinkmann</v>
      </c>
      <c r="F5088" t="str">
        <f>_xlfn.XLOOKUP(C5088,sales_teams!A:A,sales_teams!D:D,"")</f>
        <v>Central</v>
      </c>
      <c r="G5088" t="s">
        <v>60</v>
      </c>
      <c r="H5088" t="str">
        <f>_xlfn.XLOOKUP(G5088,products!A:A,products!B:B,"")</f>
        <v>MG</v>
      </c>
      <c r="J5088">
        <f>_xlfn.XLOOKUP(I5088,accounts!A:A,accounts!B:B,"")</f>
        <v>0</v>
      </c>
      <c r="K5088">
        <f>_xlfn.XLOOKUP(I5088,accounts!A:A,accounts!F:F,"")</f>
        <v>0</v>
      </c>
      <c r="L5088" t="s">
        <v>76</v>
      </c>
      <c r="N5088" t="s">
        <v>9044</v>
      </c>
      <c r="O5088" s="1">
        <v>42938</v>
      </c>
      <c r="Q5088" s="5">
        <f>_xlfn.XLOOKUP(G5088,products!A:A,products!C:C,"")</f>
        <v>55</v>
      </c>
      <c r="R5088">
        <v>6</v>
      </c>
      <c r="S5088" s="5">
        <f t="shared" si="79"/>
        <v>330</v>
      </c>
    </row>
    <row r="5089" spans="1:19" x14ac:dyDescent="0.2">
      <c r="A5089" t="s">
        <v>5234</v>
      </c>
      <c r="B5089" t="s">
        <v>9028</v>
      </c>
      <c r="C5089" t="s">
        <v>3</v>
      </c>
      <c r="D5089" t="str">
        <f>_xlfn.XLOOKUP(C5089,sales_teams!A:A,sales_teams!B:B,"")</f>
        <v>C265891</v>
      </c>
      <c r="E5089" t="str">
        <f>_xlfn.XLOOKUP(C5089,sales_teams!A:A,sales_teams!C:C,"")</f>
        <v>Dustin Brinkmann</v>
      </c>
      <c r="F5089" t="str">
        <f>_xlfn.XLOOKUP(C5089,sales_teams!A:A,sales_teams!D:D,"")</f>
        <v>Central</v>
      </c>
      <c r="G5089" t="s">
        <v>60</v>
      </c>
      <c r="H5089" t="str">
        <f>_xlfn.XLOOKUP(G5089,products!A:A,products!B:B,"")</f>
        <v>MG</v>
      </c>
      <c r="J5089">
        <f>_xlfn.XLOOKUP(I5089,accounts!A:A,accounts!B:B,"")</f>
        <v>0</v>
      </c>
      <c r="K5089">
        <f>_xlfn.XLOOKUP(I5089,accounts!A:A,accounts!F:F,"")</f>
        <v>0</v>
      </c>
      <c r="L5089" t="s">
        <v>76</v>
      </c>
      <c r="N5089" t="s">
        <v>9044</v>
      </c>
      <c r="O5089" s="1">
        <v>42938</v>
      </c>
      <c r="Q5089" s="5">
        <f>_xlfn.XLOOKUP(G5089,products!A:A,products!C:C,"")</f>
        <v>55</v>
      </c>
      <c r="R5089">
        <v>18</v>
      </c>
      <c r="S5089" s="5">
        <f t="shared" si="79"/>
        <v>990</v>
      </c>
    </row>
    <row r="5090" spans="1:19" x14ac:dyDescent="0.2">
      <c r="A5090" t="s">
        <v>5235</v>
      </c>
      <c r="B5090" t="s">
        <v>9025</v>
      </c>
      <c r="C5090" t="s">
        <v>3</v>
      </c>
      <c r="D5090" t="str">
        <f>_xlfn.XLOOKUP(C5090,sales_teams!A:A,sales_teams!B:B,"")</f>
        <v>C265891</v>
      </c>
      <c r="E5090" t="str">
        <f>_xlfn.XLOOKUP(C5090,sales_teams!A:A,sales_teams!C:C,"")</f>
        <v>Dustin Brinkmann</v>
      </c>
      <c r="F5090" t="str">
        <f>_xlfn.XLOOKUP(C5090,sales_teams!A:A,sales_teams!D:D,"")</f>
        <v>Central</v>
      </c>
      <c r="G5090" t="s">
        <v>60</v>
      </c>
      <c r="H5090" t="str">
        <f>_xlfn.XLOOKUP(G5090,products!A:A,products!B:B,"")</f>
        <v>MG</v>
      </c>
      <c r="J5090">
        <f>_xlfn.XLOOKUP(I5090,accounts!A:A,accounts!B:B,"")</f>
        <v>0</v>
      </c>
      <c r="K5090">
        <f>_xlfn.XLOOKUP(I5090,accounts!A:A,accounts!F:F,"")</f>
        <v>0</v>
      </c>
      <c r="L5090" t="s">
        <v>76</v>
      </c>
      <c r="N5090" t="s">
        <v>9044</v>
      </c>
      <c r="O5090" s="1">
        <v>42938</v>
      </c>
      <c r="Q5090" s="5">
        <f>_xlfn.XLOOKUP(G5090,products!A:A,products!C:C,"")</f>
        <v>55</v>
      </c>
      <c r="R5090">
        <v>23</v>
      </c>
      <c r="S5090" s="5">
        <f t="shared" si="79"/>
        <v>1265</v>
      </c>
    </row>
    <row r="5091" spans="1:19" x14ac:dyDescent="0.2">
      <c r="A5091" t="s">
        <v>5236</v>
      </c>
      <c r="B5091" t="s">
        <v>9025</v>
      </c>
      <c r="C5091" t="s">
        <v>3</v>
      </c>
      <c r="D5091" t="str">
        <f>_xlfn.XLOOKUP(C5091,sales_teams!A:A,sales_teams!B:B,"")</f>
        <v>C265891</v>
      </c>
      <c r="E5091" t="str">
        <f>_xlfn.XLOOKUP(C5091,sales_teams!A:A,sales_teams!C:C,"")</f>
        <v>Dustin Brinkmann</v>
      </c>
      <c r="F5091" t="str">
        <f>_xlfn.XLOOKUP(C5091,sales_teams!A:A,sales_teams!D:D,"")</f>
        <v>Central</v>
      </c>
      <c r="G5091" t="s">
        <v>75</v>
      </c>
      <c r="H5091" t="str">
        <f>_xlfn.XLOOKUP(G5091,products!A:A,products!B:B,"")</f>
        <v>MG</v>
      </c>
      <c r="J5091">
        <f>_xlfn.XLOOKUP(I5091,accounts!A:A,accounts!B:B,"")</f>
        <v>0</v>
      </c>
      <c r="K5091">
        <f>_xlfn.XLOOKUP(I5091,accounts!A:A,accounts!F:F,"")</f>
        <v>0</v>
      </c>
      <c r="L5091" t="s">
        <v>76</v>
      </c>
      <c r="N5091" t="s">
        <v>9044</v>
      </c>
      <c r="O5091" s="1">
        <v>42938</v>
      </c>
      <c r="Q5091" s="5">
        <f>_xlfn.XLOOKUP(G5091,products!A:A,products!C:C,"")</f>
        <v>3393</v>
      </c>
      <c r="R5091">
        <v>1</v>
      </c>
      <c r="S5091" s="5">
        <f t="shared" si="79"/>
        <v>3393</v>
      </c>
    </row>
    <row r="5092" spans="1:19" x14ac:dyDescent="0.2">
      <c r="A5092" t="s">
        <v>5237</v>
      </c>
      <c r="B5092" t="s">
        <v>9026</v>
      </c>
      <c r="C5092" t="s">
        <v>3</v>
      </c>
      <c r="D5092" t="str">
        <f>_xlfn.XLOOKUP(C5092,sales_teams!A:A,sales_teams!B:B,"")</f>
        <v>C265891</v>
      </c>
      <c r="E5092" t="str">
        <f>_xlfn.XLOOKUP(C5092,sales_teams!A:A,sales_teams!C:C,"")</f>
        <v>Dustin Brinkmann</v>
      </c>
      <c r="F5092" t="str">
        <f>_xlfn.XLOOKUP(C5092,sales_teams!A:A,sales_teams!D:D,"")</f>
        <v>Central</v>
      </c>
      <c r="G5092" t="s">
        <v>54</v>
      </c>
      <c r="H5092" t="str">
        <f>_xlfn.XLOOKUP(G5092,products!A:A,products!B:B,"")</f>
        <v>GTX</v>
      </c>
      <c r="I5092" t="s">
        <v>233</v>
      </c>
      <c r="J5092" t="str">
        <f>_xlfn.XLOOKUP(I5092,accounts!A:A,accounts!B:B,"")</f>
        <v>medical</v>
      </c>
      <c r="K5092" t="str">
        <f>_xlfn.XLOOKUP(I5092,accounts!A:A,accounts!F:F,"")</f>
        <v>SMB</v>
      </c>
      <c r="L5092" t="s">
        <v>81</v>
      </c>
      <c r="M5092" t="s">
        <v>9040</v>
      </c>
      <c r="N5092" t="s">
        <v>9042</v>
      </c>
      <c r="O5092" s="1">
        <v>42938</v>
      </c>
      <c r="P5092" s="1">
        <v>42945</v>
      </c>
      <c r="Q5092" s="5">
        <f>_xlfn.XLOOKUP(G5092,products!A:A,products!C:C,"")</f>
        <v>1096</v>
      </c>
      <c r="R5092">
        <v>34</v>
      </c>
      <c r="S5092" s="5">
        <f t="shared" si="79"/>
        <v>37264</v>
      </c>
    </row>
    <row r="5093" spans="1:19" x14ac:dyDescent="0.2">
      <c r="A5093" t="s">
        <v>5238</v>
      </c>
      <c r="B5093" t="s">
        <v>9025</v>
      </c>
      <c r="C5093" t="s">
        <v>3</v>
      </c>
      <c r="D5093" t="str">
        <f>_xlfn.XLOOKUP(C5093,sales_teams!A:A,sales_teams!B:B,"")</f>
        <v>C265891</v>
      </c>
      <c r="E5093" t="str">
        <f>_xlfn.XLOOKUP(C5093,sales_teams!A:A,sales_teams!C:C,"")</f>
        <v>Dustin Brinkmann</v>
      </c>
      <c r="F5093" t="str">
        <f>_xlfn.XLOOKUP(C5093,sales_teams!A:A,sales_teams!D:D,"")</f>
        <v>Central</v>
      </c>
      <c r="G5093" t="s">
        <v>75</v>
      </c>
      <c r="H5093" t="str">
        <f>_xlfn.XLOOKUP(G5093,products!A:A,products!B:B,"")</f>
        <v>MG</v>
      </c>
      <c r="I5093" t="s">
        <v>203</v>
      </c>
      <c r="J5093" t="str">
        <f>_xlfn.XLOOKUP(I5093,accounts!A:A,accounts!B:B,"")</f>
        <v>employment</v>
      </c>
      <c r="K5093" t="str">
        <f>_xlfn.XLOOKUP(I5093,accounts!A:A,accounts!F:F,"")</f>
        <v>SMB</v>
      </c>
      <c r="L5093" t="s">
        <v>81</v>
      </c>
      <c r="M5093" t="s">
        <v>9036</v>
      </c>
      <c r="N5093" t="s">
        <v>9045</v>
      </c>
      <c r="O5093" s="1">
        <v>42938</v>
      </c>
      <c r="P5093" s="1">
        <v>43042</v>
      </c>
      <c r="Q5093" s="5">
        <f>_xlfn.XLOOKUP(G5093,products!A:A,products!C:C,"")</f>
        <v>3393</v>
      </c>
      <c r="R5093">
        <v>2</v>
      </c>
      <c r="S5093" s="5">
        <f t="shared" si="79"/>
        <v>6786</v>
      </c>
    </row>
    <row r="5094" spans="1:19" x14ac:dyDescent="0.2">
      <c r="A5094" t="s">
        <v>5239</v>
      </c>
      <c r="B5094" t="s">
        <v>9025</v>
      </c>
      <c r="C5094" t="s">
        <v>27</v>
      </c>
      <c r="D5094" t="str">
        <f>_xlfn.XLOOKUP(C5094,sales_teams!A:A,sales_teams!B:B,"")</f>
        <v>E619716</v>
      </c>
      <c r="E5094" t="str">
        <f>_xlfn.XLOOKUP(C5094,sales_teams!A:A,sales_teams!C:C,"")</f>
        <v>Rocco Neubert</v>
      </c>
      <c r="F5094" t="str">
        <f>_xlfn.XLOOKUP(C5094,sales_teams!A:A,sales_teams!D:D,"")</f>
        <v>East</v>
      </c>
      <c r="G5094" t="s">
        <v>54</v>
      </c>
      <c r="H5094" t="str">
        <f>_xlfn.XLOOKUP(G5094,products!A:A,products!B:B,"")</f>
        <v>GTX</v>
      </c>
      <c r="I5094" t="s">
        <v>95</v>
      </c>
      <c r="J5094" t="str">
        <f>_xlfn.XLOOKUP(I5094,accounts!A:A,accounts!B:B,"")</f>
        <v>entertainment</v>
      </c>
      <c r="K5094" t="str">
        <f>_xlfn.XLOOKUP(I5094,accounts!A:A,accounts!F:F,"")</f>
        <v>Enterprise</v>
      </c>
      <c r="L5094" t="s">
        <v>81</v>
      </c>
      <c r="M5094" t="s">
        <v>9037</v>
      </c>
      <c r="N5094" t="s">
        <v>9041</v>
      </c>
      <c r="O5094" s="1">
        <v>42938</v>
      </c>
      <c r="P5094" s="1">
        <v>42990</v>
      </c>
      <c r="Q5094" s="5">
        <f>_xlfn.XLOOKUP(G5094,products!A:A,products!C:C,"")</f>
        <v>1096</v>
      </c>
      <c r="R5094">
        <v>36</v>
      </c>
      <c r="S5094" s="5">
        <f t="shared" si="79"/>
        <v>39456</v>
      </c>
    </row>
    <row r="5095" spans="1:19" x14ac:dyDescent="0.2">
      <c r="A5095" t="s">
        <v>5240</v>
      </c>
      <c r="B5095" t="s">
        <v>9028</v>
      </c>
      <c r="C5095" t="s">
        <v>27</v>
      </c>
      <c r="D5095" t="str">
        <f>_xlfn.XLOOKUP(C5095,sales_teams!A:A,sales_teams!B:B,"")</f>
        <v>E619716</v>
      </c>
      <c r="E5095" t="str">
        <f>_xlfn.XLOOKUP(C5095,sales_teams!A:A,sales_teams!C:C,"")</f>
        <v>Rocco Neubert</v>
      </c>
      <c r="F5095" t="str">
        <f>_xlfn.XLOOKUP(C5095,sales_teams!A:A,sales_teams!D:D,"")</f>
        <v>East</v>
      </c>
      <c r="G5095" t="s">
        <v>60</v>
      </c>
      <c r="H5095" t="str">
        <f>_xlfn.XLOOKUP(G5095,products!A:A,products!B:B,"")</f>
        <v>MG</v>
      </c>
      <c r="I5095" t="s">
        <v>252</v>
      </c>
      <c r="J5095" t="str">
        <f>_xlfn.XLOOKUP(I5095,accounts!A:A,accounts!B:B,"")</f>
        <v>retail</v>
      </c>
      <c r="K5095" t="str">
        <f>_xlfn.XLOOKUP(I5095,accounts!A:A,accounts!F:F,"")</f>
        <v>Mid-Market</v>
      </c>
      <c r="L5095" t="s">
        <v>81</v>
      </c>
      <c r="M5095" t="s">
        <v>9039</v>
      </c>
      <c r="N5095" t="s">
        <v>9041</v>
      </c>
      <c r="O5095" s="1">
        <v>42938</v>
      </c>
      <c r="P5095" s="1">
        <v>42943</v>
      </c>
      <c r="Q5095" s="5">
        <f>_xlfn.XLOOKUP(G5095,products!A:A,products!C:C,"")</f>
        <v>55</v>
      </c>
      <c r="R5095">
        <v>50</v>
      </c>
      <c r="S5095" s="5">
        <f t="shared" si="79"/>
        <v>2750</v>
      </c>
    </row>
    <row r="5096" spans="1:19" x14ac:dyDescent="0.2">
      <c r="A5096" t="s">
        <v>5241</v>
      </c>
      <c r="B5096" t="s">
        <v>9026</v>
      </c>
      <c r="C5096" t="s">
        <v>27</v>
      </c>
      <c r="D5096" t="str">
        <f>_xlfn.XLOOKUP(C5096,sales_teams!A:A,sales_teams!B:B,"")</f>
        <v>E619716</v>
      </c>
      <c r="E5096" t="str">
        <f>_xlfn.XLOOKUP(C5096,sales_teams!A:A,sales_teams!C:C,"")</f>
        <v>Rocco Neubert</v>
      </c>
      <c r="F5096" t="str">
        <f>_xlfn.XLOOKUP(C5096,sales_teams!A:A,sales_teams!D:D,"")</f>
        <v>East</v>
      </c>
      <c r="G5096" t="s">
        <v>75</v>
      </c>
      <c r="H5096" t="str">
        <f>_xlfn.XLOOKUP(G5096,products!A:A,products!B:B,"")</f>
        <v>MG</v>
      </c>
      <c r="I5096" t="s">
        <v>255</v>
      </c>
      <c r="J5096" t="str">
        <f>_xlfn.XLOOKUP(I5096,accounts!A:A,accounts!B:B,"")</f>
        <v>telecommunications</v>
      </c>
      <c r="K5096" t="str">
        <f>_xlfn.XLOOKUP(I5096,accounts!A:A,accounts!F:F,"")</f>
        <v>Enterprise</v>
      </c>
      <c r="L5096" t="s">
        <v>56</v>
      </c>
      <c r="M5096" t="s">
        <v>9032</v>
      </c>
      <c r="N5096" t="s">
        <v>9045</v>
      </c>
      <c r="O5096" s="1">
        <v>42938</v>
      </c>
      <c r="P5096" s="1">
        <v>42939</v>
      </c>
      <c r="Q5096" s="5">
        <f>_xlfn.XLOOKUP(G5096,products!A:A,products!C:C,"")</f>
        <v>3393</v>
      </c>
      <c r="R5096">
        <v>40</v>
      </c>
      <c r="S5096" s="5">
        <f t="shared" si="79"/>
        <v>135720</v>
      </c>
    </row>
    <row r="5097" spans="1:19" x14ac:dyDescent="0.2">
      <c r="A5097" t="s">
        <v>5242</v>
      </c>
      <c r="B5097" t="s">
        <v>9026</v>
      </c>
      <c r="C5097" t="s">
        <v>27</v>
      </c>
      <c r="D5097" t="str">
        <f>_xlfn.XLOOKUP(C5097,sales_teams!A:A,sales_teams!B:B,"")</f>
        <v>E619716</v>
      </c>
      <c r="E5097" t="str">
        <f>_xlfn.XLOOKUP(C5097,sales_teams!A:A,sales_teams!C:C,"")</f>
        <v>Rocco Neubert</v>
      </c>
      <c r="F5097" t="str">
        <f>_xlfn.XLOOKUP(C5097,sales_teams!A:A,sales_teams!D:D,"")</f>
        <v>East</v>
      </c>
      <c r="G5097" t="s">
        <v>75</v>
      </c>
      <c r="H5097" t="str">
        <f>_xlfn.XLOOKUP(G5097,products!A:A,products!B:B,"")</f>
        <v>MG</v>
      </c>
      <c r="I5097" t="s">
        <v>160</v>
      </c>
      <c r="J5097" t="str">
        <f>_xlfn.XLOOKUP(I5097,accounts!A:A,accounts!B:B,"")</f>
        <v>medical</v>
      </c>
      <c r="K5097" t="str">
        <f>_xlfn.XLOOKUP(I5097,accounts!A:A,accounts!F:F,"")</f>
        <v>Enterprise</v>
      </c>
      <c r="L5097" t="s">
        <v>56</v>
      </c>
      <c r="M5097" t="s">
        <v>9033</v>
      </c>
      <c r="N5097" t="s">
        <v>9041</v>
      </c>
      <c r="O5097" s="1">
        <v>42938</v>
      </c>
      <c r="P5097" s="1">
        <v>43062</v>
      </c>
      <c r="Q5097" s="5">
        <f>_xlfn.XLOOKUP(G5097,products!A:A,products!C:C,"")</f>
        <v>3393</v>
      </c>
      <c r="R5097">
        <v>25</v>
      </c>
      <c r="S5097" s="5">
        <f t="shared" si="79"/>
        <v>84825</v>
      </c>
    </row>
    <row r="5098" spans="1:19" x14ac:dyDescent="0.2">
      <c r="A5098" t="s">
        <v>5243</v>
      </c>
      <c r="B5098" t="s">
        <v>9025</v>
      </c>
      <c r="C5098" t="s">
        <v>6</v>
      </c>
      <c r="D5098" t="str">
        <f>_xlfn.XLOOKUP(C5098,sales_teams!A:A,sales_teams!B:B,"")</f>
        <v>C163925</v>
      </c>
      <c r="E5098" t="str">
        <f>_xlfn.XLOOKUP(C5098,sales_teams!A:A,sales_teams!C:C,"")</f>
        <v>Dustin Brinkmann</v>
      </c>
      <c r="F5098" t="str">
        <f>_xlfn.XLOOKUP(C5098,sales_teams!A:A,sales_teams!D:D,"")</f>
        <v>Central</v>
      </c>
      <c r="G5098" t="s">
        <v>62</v>
      </c>
      <c r="H5098" t="str">
        <f>_xlfn.XLOOKUP(G5098,products!A:A,products!B:B,"")</f>
        <v>GTX</v>
      </c>
      <c r="J5098">
        <f>_xlfn.XLOOKUP(I5098,accounts!A:A,accounts!B:B,"")</f>
        <v>0</v>
      </c>
      <c r="K5098">
        <f>_xlfn.XLOOKUP(I5098,accounts!A:A,accounts!F:F,"")</f>
        <v>0</v>
      </c>
      <c r="L5098" t="s">
        <v>76</v>
      </c>
      <c r="N5098" t="s">
        <v>9044</v>
      </c>
      <c r="O5098" s="1">
        <v>42938</v>
      </c>
      <c r="Q5098" s="5">
        <f>_xlfn.XLOOKUP(G5098,products!A:A,products!C:C,"")</f>
        <v>550</v>
      </c>
      <c r="R5098">
        <v>32</v>
      </c>
      <c r="S5098" s="5">
        <f t="shared" si="79"/>
        <v>17600</v>
      </c>
    </row>
    <row r="5099" spans="1:19" x14ac:dyDescent="0.2">
      <c r="A5099" t="s">
        <v>5244</v>
      </c>
      <c r="B5099" t="s">
        <v>9027</v>
      </c>
      <c r="C5099" t="s">
        <v>6</v>
      </c>
      <c r="D5099" t="str">
        <f>_xlfn.XLOOKUP(C5099,sales_teams!A:A,sales_teams!B:B,"")</f>
        <v>C163925</v>
      </c>
      <c r="E5099" t="str">
        <f>_xlfn.XLOOKUP(C5099,sales_teams!A:A,sales_teams!C:C,"")</f>
        <v>Dustin Brinkmann</v>
      </c>
      <c r="F5099" t="str">
        <f>_xlfn.XLOOKUP(C5099,sales_teams!A:A,sales_teams!D:D,"")</f>
        <v>Central</v>
      </c>
      <c r="G5099" t="s">
        <v>54</v>
      </c>
      <c r="H5099" t="str">
        <f>_xlfn.XLOOKUP(G5099,products!A:A,products!B:B,"")</f>
        <v>GTX</v>
      </c>
      <c r="J5099">
        <f>_xlfn.XLOOKUP(I5099,accounts!A:A,accounts!B:B,"")</f>
        <v>0</v>
      </c>
      <c r="K5099">
        <f>_xlfn.XLOOKUP(I5099,accounts!A:A,accounts!F:F,"")</f>
        <v>0</v>
      </c>
      <c r="L5099" t="s">
        <v>76</v>
      </c>
      <c r="N5099" t="s">
        <v>9044</v>
      </c>
      <c r="O5099" s="1">
        <v>42938</v>
      </c>
      <c r="Q5099" s="5">
        <f>_xlfn.XLOOKUP(G5099,products!A:A,products!C:C,"")</f>
        <v>1096</v>
      </c>
      <c r="R5099">
        <v>13</v>
      </c>
      <c r="S5099" s="5">
        <f t="shared" si="79"/>
        <v>14248</v>
      </c>
    </row>
    <row r="5100" spans="1:19" x14ac:dyDescent="0.2">
      <c r="A5100" t="s">
        <v>5245</v>
      </c>
      <c r="B5100" t="s">
        <v>9025</v>
      </c>
      <c r="C5100" t="s">
        <v>6</v>
      </c>
      <c r="D5100" t="str">
        <f>_xlfn.XLOOKUP(C5100,sales_teams!A:A,sales_teams!B:B,"")</f>
        <v>C163925</v>
      </c>
      <c r="E5100" t="str">
        <f>_xlfn.XLOOKUP(C5100,sales_teams!A:A,sales_teams!C:C,"")</f>
        <v>Dustin Brinkmann</v>
      </c>
      <c r="F5100" t="str">
        <f>_xlfn.XLOOKUP(C5100,sales_teams!A:A,sales_teams!D:D,"")</f>
        <v>Central</v>
      </c>
      <c r="G5100" t="s">
        <v>75</v>
      </c>
      <c r="H5100" t="str">
        <f>_xlfn.XLOOKUP(G5100,products!A:A,products!B:B,"")</f>
        <v>MG</v>
      </c>
      <c r="I5100" t="s">
        <v>93</v>
      </c>
      <c r="J5100" t="str">
        <f>_xlfn.XLOOKUP(I5100,accounts!A:A,accounts!B:B,"")</f>
        <v>telecommunications</v>
      </c>
      <c r="K5100" t="str">
        <f>_xlfn.XLOOKUP(I5100,accounts!A:A,accounts!F:F,"")</f>
        <v>Enterprise</v>
      </c>
      <c r="L5100" t="s">
        <v>76</v>
      </c>
      <c r="N5100" t="s">
        <v>9044</v>
      </c>
      <c r="O5100" s="1">
        <v>42938</v>
      </c>
      <c r="Q5100" s="5">
        <f>_xlfn.XLOOKUP(G5100,products!A:A,products!C:C,"")</f>
        <v>3393</v>
      </c>
      <c r="R5100">
        <v>42</v>
      </c>
      <c r="S5100" s="5">
        <f t="shared" si="79"/>
        <v>142506</v>
      </c>
    </row>
    <row r="5101" spans="1:19" x14ac:dyDescent="0.2">
      <c r="A5101" t="s">
        <v>5246</v>
      </c>
      <c r="B5101" t="s">
        <v>9025</v>
      </c>
      <c r="C5101" t="s">
        <v>6</v>
      </c>
      <c r="D5101" t="str">
        <f>_xlfn.XLOOKUP(C5101,sales_teams!A:A,sales_teams!B:B,"")</f>
        <v>C163925</v>
      </c>
      <c r="E5101" t="str">
        <f>_xlfn.XLOOKUP(C5101,sales_teams!A:A,sales_teams!C:C,"")</f>
        <v>Dustin Brinkmann</v>
      </c>
      <c r="F5101" t="str">
        <f>_xlfn.XLOOKUP(C5101,sales_teams!A:A,sales_teams!D:D,"")</f>
        <v>Central</v>
      </c>
      <c r="G5101" t="s">
        <v>60</v>
      </c>
      <c r="H5101" t="str">
        <f>_xlfn.XLOOKUP(G5101,products!A:A,products!B:B,"")</f>
        <v>MG</v>
      </c>
      <c r="I5101" t="s">
        <v>133</v>
      </c>
      <c r="J5101" t="str">
        <f>_xlfn.XLOOKUP(I5101,accounts!A:A,accounts!B:B,"")</f>
        <v>finance</v>
      </c>
      <c r="K5101" t="str">
        <f>_xlfn.XLOOKUP(I5101,accounts!A:A,accounts!F:F,"")</f>
        <v>Mid-Market</v>
      </c>
      <c r="L5101" t="s">
        <v>56</v>
      </c>
      <c r="M5101" t="s">
        <v>9035</v>
      </c>
      <c r="N5101" t="s">
        <v>9043</v>
      </c>
      <c r="O5101" s="1">
        <v>42938</v>
      </c>
      <c r="P5101" s="1">
        <v>42939</v>
      </c>
      <c r="Q5101" s="5">
        <f>_xlfn.XLOOKUP(G5101,products!A:A,products!C:C,"")</f>
        <v>55</v>
      </c>
      <c r="R5101">
        <v>8</v>
      </c>
      <c r="S5101" s="5">
        <f t="shared" si="79"/>
        <v>440</v>
      </c>
    </row>
    <row r="5102" spans="1:19" x14ac:dyDescent="0.2">
      <c r="A5102" t="s">
        <v>5247</v>
      </c>
      <c r="B5102" t="s">
        <v>9028</v>
      </c>
      <c r="C5102" t="s">
        <v>20</v>
      </c>
      <c r="D5102" t="str">
        <f>_xlfn.XLOOKUP(C5102,sales_teams!A:A,sales_teams!B:B,"")</f>
        <v>E500449</v>
      </c>
      <c r="E5102" t="str">
        <f>_xlfn.XLOOKUP(C5102,sales_teams!A:A,sales_teams!C:C,"")</f>
        <v>Cara Losch</v>
      </c>
      <c r="F5102" t="str">
        <f>_xlfn.XLOOKUP(C5102,sales_teams!A:A,sales_teams!D:D,"")</f>
        <v>East</v>
      </c>
      <c r="G5102" t="s">
        <v>8951</v>
      </c>
      <c r="H5102" t="str">
        <f>_xlfn.XLOOKUP(G5102,products!A:A,products!B:B,"")</f>
        <v>GTX</v>
      </c>
      <c r="I5102" t="s">
        <v>424</v>
      </c>
      <c r="J5102" t="str">
        <f>_xlfn.XLOOKUP(I5102,accounts!A:A,accounts!B:B,"")</f>
        <v>marketing</v>
      </c>
      <c r="K5102" t="str">
        <f>_xlfn.XLOOKUP(I5102,accounts!A:A,accounts!F:F,"")</f>
        <v>Mid-Market</v>
      </c>
      <c r="L5102" t="s">
        <v>81</v>
      </c>
      <c r="M5102" t="s">
        <v>9038</v>
      </c>
      <c r="N5102" t="s">
        <v>9042</v>
      </c>
      <c r="O5102" s="1">
        <v>42938</v>
      </c>
      <c r="P5102" s="1">
        <v>42949</v>
      </c>
      <c r="Q5102" s="5">
        <f>_xlfn.XLOOKUP(G5102,products!A:A,products!C:C,"")</f>
        <v>4821</v>
      </c>
      <c r="R5102">
        <v>15</v>
      </c>
      <c r="S5102" s="5">
        <f t="shared" si="79"/>
        <v>72315</v>
      </c>
    </row>
    <row r="5103" spans="1:19" x14ac:dyDescent="0.2">
      <c r="A5103" t="s">
        <v>5248</v>
      </c>
      <c r="B5103" t="s">
        <v>9027</v>
      </c>
      <c r="C5103" t="s">
        <v>20</v>
      </c>
      <c r="D5103" t="str">
        <f>_xlfn.XLOOKUP(C5103,sales_teams!A:A,sales_teams!B:B,"")</f>
        <v>E500449</v>
      </c>
      <c r="E5103" t="str">
        <f>_xlfn.XLOOKUP(C5103,sales_teams!A:A,sales_teams!C:C,"")</f>
        <v>Cara Losch</v>
      </c>
      <c r="F5103" t="str">
        <f>_xlfn.XLOOKUP(C5103,sales_teams!A:A,sales_teams!D:D,"")</f>
        <v>East</v>
      </c>
      <c r="G5103" t="s">
        <v>8951</v>
      </c>
      <c r="H5103" t="str">
        <f>_xlfn.XLOOKUP(G5103,products!A:A,products!B:B,"")</f>
        <v>GTX</v>
      </c>
      <c r="I5103" t="s">
        <v>108</v>
      </c>
      <c r="J5103" t="str">
        <f>_xlfn.XLOOKUP(I5103,accounts!A:A,accounts!B:B,"")</f>
        <v>retail</v>
      </c>
      <c r="K5103" t="str">
        <f>_xlfn.XLOOKUP(I5103,accounts!A:A,accounts!F:F,"")</f>
        <v>Enterprise</v>
      </c>
      <c r="L5103" t="s">
        <v>81</v>
      </c>
      <c r="M5103" t="s">
        <v>9040</v>
      </c>
      <c r="N5103" t="s">
        <v>9043</v>
      </c>
      <c r="O5103" s="1">
        <v>42938</v>
      </c>
      <c r="P5103" s="1">
        <v>42945</v>
      </c>
      <c r="Q5103" s="5">
        <f>_xlfn.XLOOKUP(G5103,products!A:A,products!C:C,"")</f>
        <v>4821</v>
      </c>
      <c r="R5103">
        <v>48</v>
      </c>
      <c r="S5103" s="5">
        <f t="shared" si="79"/>
        <v>231408</v>
      </c>
    </row>
    <row r="5104" spans="1:19" x14ac:dyDescent="0.2">
      <c r="A5104" t="s">
        <v>5249</v>
      </c>
      <c r="B5104" t="s">
        <v>9027</v>
      </c>
      <c r="C5104" t="s">
        <v>15</v>
      </c>
      <c r="D5104" t="str">
        <f>_xlfn.XLOOKUP(C5104,sales_teams!A:A,sales_teams!B:B,"")</f>
        <v>C486814</v>
      </c>
      <c r="E5104" t="str">
        <f>_xlfn.XLOOKUP(C5104,sales_teams!A:A,sales_teams!C:C,"")</f>
        <v>Melvin Marxen</v>
      </c>
      <c r="F5104" t="str">
        <f>_xlfn.XLOOKUP(C5104,sales_teams!A:A,sales_teams!D:D,"")</f>
        <v>Central</v>
      </c>
      <c r="G5104" t="s">
        <v>62</v>
      </c>
      <c r="H5104" t="str">
        <f>_xlfn.XLOOKUP(G5104,products!A:A,products!B:B,"")</f>
        <v>GTX</v>
      </c>
      <c r="J5104">
        <f>_xlfn.XLOOKUP(I5104,accounts!A:A,accounts!B:B,"")</f>
        <v>0</v>
      </c>
      <c r="K5104">
        <f>_xlfn.XLOOKUP(I5104,accounts!A:A,accounts!F:F,"")</f>
        <v>0</v>
      </c>
      <c r="L5104" t="s">
        <v>76</v>
      </c>
      <c r="N5104" t="s">
        <v>9044</v>
      </c>
      <c r="O5104" s="1">
        <v>42938</v>
      </c>
      <c r="Q5104" s="5">
        <f>_xlfn.XLOOKUP(G5104,products!A:A,products!C:C,"")</f>
        <v>550</v>
      </c>
      <c r="R5104">
        <v>30</v>
      </c>
      <c r="S5104" s="5">
        <f t="shared" si="79"/>
        <v>16500</v>
      </c>
    </row>
    <row r="5105" spans="1:19" x14ac:dyDescent="0.2">
      <c r="A5105" t="s">
        <v>5250</v>
      </c>
      <c r="B5105" t="s">
        <v>9027</v>
      </c>
      <c r="C5105" t="s">
        <v>15</v>
      </c>
      <c r="D5105" t="str">
        <f>_xlfn.XLOOKUP(C5105,sales_teams!A:A,sales_teams!B:B,"")</f>
        <v>C486814</v>
      </c>
      <c r="E5105" t="str">
        <f>_xlfn.XLOOKUP(C5105,sales_teams!A:A,sales_teams!C:C,"")</f>
        <v>Melvin Marxen</v>
      </c>
      <c r="F5105" t="str">
        <f>_xlfn.XLOOKUP(C5105,sales_teams!A:A,sales_teams!D:D,"")</f>
        <v>Central</v>
      </c>
      <c r="G5105" t="s">
        <v>54</v>
      </c>
      <c r="H5105" t="str">
        <f>_xlfn.XLOOKUP(G5105,products!A:A,products!B:B,"")</f>
        <v>GTX</v>
      </c>
      <c r="J5105">
        <f>_xlfn.XLOOKUP(I5105,accounts!A:A,accounts!B:B,"")</f>
        <v>0</v>
      </c>
      <c r="K5105">
        <f>_xlfn.XLOOKUP(I5105,accounts!A:A,accounts!F:F,"")</f>
        <v>0</v>
      </c>
      <c r="L5105" t="s">
        <v>76</v>
      </c>
      <c r="N5105" t="s">
        <v>9044</v>
      </c>
      <c r="O5105" s="1">
        <v>42938</v>
      </c>
      <c r="Q5105" s="5">
        <f>_xlfn.XLOOKUP(G5105,products!A:A,products!C:C,"")</f>
        <v>1096</v>
      </c>
      <c r="R5105">
        <v>18</v>
      </c>
      <c r="S5105" s="5">
        <f t="shared" si="79"/>
        <v>19728</v>
      </c>
    </row>
    <row r="5106" spans="1:19" x14ac:dyDescent="0.2">
      <c r="A5106" t="s">
        <v>5251</v>
      </c>
      <c r="B5106" t="s">
        <v>9026</v>
      </c>
      <c r="C5106" t="s">
        <v>15</v>
      </c>
      <c r="D5106" t="str">
        <f>_xlfn.XLOOKUP(C5106,sales_teams!A:A,sales_teams!B:B,"")</f>
        <v>C486814</v>
      </c>
      <c r="E5106" t="str">
        <f>_xlfn.XLOOKUP(C5106,sales_teams!A:A,sales_teams!C:C,"")</f>
        <v>Melvin Marxen</v>
      </c>
      <c r="F5106" t="str">
        <f>_xlfn.XLOOKUP(C5106,sales_teams!A:A,sales_teams!D:D,"")</f>
        <v>Central</v>
      </c>
      <c r="G5106" t="s">
        <v>8951</v>
      </c>
      <c r="H5106" t="str">
        <f>_xlfn.XLOOKUP(G5106,products!A:A,products!B:B,"")</f>
        <v>GTX</v>
      </c>
      <c r="J5106">
        <f>_xlfn.XLOOKUP(I5106,accounts!A:A,accounts!B:B,"")</f>
        <v>0</v>
      </c>
      <c r="K5106">
        <f>_xlfn.XLOOKUP(I5106,accounts!A:A,accounts!F:F,"")</f>
        <v>0</v>
      </c>
      <c r="L5106" t="s">
        <v>76</v>
      </c>
      <c r="N5106" t="s">
        <v>9044</v>
      </c>
      <c r="O5106" s="1">
        <v>42938</v>
      </c>
      <c r="Q5106" s="5">
        <f>_xlfn.XLOOKUP(G5106,products!A:A,products!C:C,"")</f>
        <v>4821</v>
      </c>
      <c r="R5106">
        <v>30</v>
      </c>
      <c r="S5106" s="5">
        <f t="shared" si="79"/>
        <v>144630</v>
      </c>
    </row>
    <row r="5107" spans="1:19" x14ac:dyDescent="0.2">
      <c r="A5107" t="s">
        <v>5252</v>
      </c>
      <c r="B5107" t="s">
        <v>9028</v>
      </c>
      <c r="C5107" t="s">
        <v>15</v>
      </c>
      <c r="D5107" t="str">
        <f>_xlfn.XLOOKUP(C5107,sales_teams!A:A,sales_teams!B:B,"")</f>
        <v>C486814</v>
      </c>
      <c r="E5107" t="str">
        <f>_xlfn.XLOOKUP(C5107,sales_teams!A:A,sales_teams!C:C,"")</f>
        <v>Melvin Marxen</v>
      </c>
      <c r="F5107" t="str">
        <f>_xlfn.XLOOKUP(C5107,sales_teams!A:A,sales_teams!D:D,"")</f>
        <v>Central</v>
      </c>
      <c r="G5107" t="s">
        <v>60</v>
      </c>
      <c r="H5107" t="str">
        <f>_xlfn.XLOOKUP(G5107,products!A:A,products!B:B,"")</f>
        <v>MG</v>
      </c>
      <c r="J5107">
        <f>_xlfn.XLOOKUP(I5107,accounts!A:A,accounts!B:B,"")</f>
        <v>0</v>
      </c>
      <c r="K5107">
        <f>_xlfn.XLOOKUP(I5107,accounts!A:A,accounts!F:F,"")</f>
        <v>0</v>
      </c>
      <c r="L5107" t="s">
        <v>76</v>
      </c>
      <c r="N5107" t="s">
        <v>9044</v>
      </c>
      <c r="O5107" s="1">
        <v>42938</v>
      </c>
      <c r="Q5107" s="5">
        <f>_xlfn.XLOOKUP(G5107,products!A:A,products!C:C,"")</f>
        <v>55</v>
      </c>
      <c r="R5107">
        <v>1</v>
      </c>
      <c r="S5107" s="5">
        <f t="shared" si="79"/>
        <v>55</v>
      </c>
    </row>
    <row r="5108" spans="1:19" x14ac:dyDescent="0.2">
      <c r="A5108" t="s">
        <v>5253</v>
      </c>
      <c r="B5108" t="s">
        <v>9027</v>
      </c>
      <c r="C5108" t="s">
        <v>15</v>
      </c>
      <c r="D5108" t="str">
        <f>_xlfn.XLOOKUP(C5108,sales_teams!A:A,sales_teams!B:B,"")</f>
        <v>C486814</v>
      </c>
      <c r="E5108" t="str">
        <f>_xlfn.XLOOKUP(C5108,sales_teams!A:A,sales_teams!C:C,"")</f>
        <v>Melvin Marxen</v>
      </c>
      <c r="F5108" t="str">
        <f>_xlfn.XLOOKUP(C5108,sales_teams!A:A,sales_teams!D:D,"")</f>
        <v>Central</v>
      </c>
      <c r="G5108" t="s">
        <v>8951</v>
      </c>
      <c r="H5108" t="str">
        <f>_xlfn.XLOOKUP(G5108,products!A:A,products!B:B,"")</f>
        <v>GTX</v>
      </c>
      <c r="I5108" t="s">
        <v>506</v>
      </c>
      <c r="J5108" t="str">
        <f>_xlfn.XLOOKUP(I5108,accounts!A:A,accounts!B:B,"")</f>
        <v>retail</v>
      </c>
      <c r="K5108" t="str">
        <f>_xlfn.XLOOKUP(I5108,accounts!A:A,accounts!F:F,"")</f>
        <v>Mid-Market</v>
      </c>
      <c r="L5108" t="s">
        <v>81</v>
      </c>
      <c r="M5108" t="s">
        <v>9036</v>
      </c>
      <c r="N5108" t="s">
        <v>9043</v>
      </c>
      <c r="O5108" s="1">
        <v>42938</v>
      </c>
      <c r="P5108" s="1">
        <v>42940</v>
      </c>
      <c r="Q5108" s="5">
        <f>_xlfn.XLOOKUP(G5108,products!A:A,products!C:C,"")</f>
        <v>4821</v>
      </c>
      <c r="R5108">
        <v>12</v>
      </c>
      <c r="S5108" s="5">
        <f t="shared" si="79"/>
        <v>57852</v>
      </c>
    </row>
    <row r="5109" spans="1:19" x14ac:dyDescent="0.2">
      <c r="A5109" t="s">
        <v>5254</v>
      </c>
      <c r="B5109" t="s">
        <v>9027</v>
      </c>
      <c r="C5109" t="s">
        <v>15</v>
      </c>
      <c r="D5109" t="str">
        <f>_xlfn.XLOOKUP(C5109,sales_teams!A:A,sales_teams!B:B,"")</f>
        <v>C486814</v>
      </c>
      <c r="E5109" t="str">
        <f>_xlfn.XLOOKUP(C5109,sales_teams!A:A,sales_teams!C:C,"")</f>
        <v>Melvin Marxen</v>
      </c>
      <c r="F5109" t="str">
        <f>_xlfn.XLOOKUP(C5109,sales_teams!A:A,sales_teams!D:D,"")</f>
        <v>Central</v>
      </c>
      <c r="G5109" t="s">
        <v>54</v>
      </c>
      <c r="H5109" t="str">
        <f>_xlfn.XLOOKUP(G5109,products!A:A,products!B:B,"")</f>
        <v>GTX</v>
      </c>
      <c r="I5109" t="s">
        <v>131</v>
      </c>
      <c r="J5109" t="str">
        <f>_xlfn.XLOOKUP(I5109,accounts!A:A,accounts!B:B,"")</f>
        <v>telecommunications</v>
      </c>
      <c r="K5109" t="str">
        <f>_xlfn.XLOOKUP(I5109,accounts!A:A,accounts!F:F,"")</f>
        <v>SMB</v>
      </c>
      <c r="L5109" t="s">
        <v>56</v>
      </c>
      <c r="M5109" t="s">
        <v>9032</v>
      </c>
      <c r="N5109" t="s">
        <v>9045</v>
      </c>
      <c r="O5109" s="1">
        <v>42938</v>
      </c>
      <c r="P5109" s="1">
        <v>42945</v>
      </c>
      <c r="Q5109" s="5">
        <f>_xlfn.XLOOKUP(G5109,products!A:A,products!C:C,"")</f>
        <v>1096</v>
      </c>
      <c r="R5109">
        <v>25</v>
      </c>
      <c r="S5109" s="5">
        <f t="shared" si="79"/>
        <v>27400</v>
      </c>
    </row>
    <row r="5110" spans="1:19" x14ac:dyDescent="0.2">
      <c r="A5110" t="s">
        <v>5255</v>
      </c>
      <c r="B5110" t="s">
        <v>9027</v>
      </c>
      <c r="C5110" t="s">
        <v>15</v>
      </c>
      <c r="D5110" t="str">
        <f>_xlfn.XLOOKUP(C5110,sales_teams!A:A,sales_teams!B:B,"")</f>
        <v>C486814</v>
      </c>
      <c r="E5110" t="str">
        <f>_xlfn.XLOOKUP(C5110,sales_teams!A:A,sales_teams!C:C,"")</f>
        <v>Melvin Marxen</v>
      </c>
      <c r="F5110" t="str">
        <f>_xlfn.XLOOKUP(C5110,sales_teams!A:A,sales_teams!D:D,"")</f>
        <v>Central</v>
      </c>
      <c r="G5110" t="s">
        <v>8951</v>
      </c>
      <c r="H5110" t="str">
        <f>_xlfn.XLOOKUP(G5110,products!A:A,products!B:B,"")</f>
        <v>GTX</v>
      </c>
      <c r="I5110" t="s">
        <v>117</v>
      </c>
      <c r="J5110" t="str">
        <f>_xlfn.XLOOKUP(I5110,accounts!A:A,accounts!B:B,"")</f>
        <v>marketing</v>
      </c>
      <c r="K5110" t="str">
        <f>_xlfn.XLOOKUP(I5110,accounts!A:A,accounts!F:F,"")</f>
        <v>Mid-Market</v>
      </c>
      <c r="L5110" t="s">
        <v>56</v>
      </c>
      <c r="M5110" t="s">
        <v>9033</v>
      </c>
      <c r="N5110" t="s">
        <v>9041</v>
      </c>
      <c r="O5110" s="1">
        <v>42938</v>
      </c>
      <c r="P5110" s="1">
        <v>42983</v>
      </c>
      <c r="Q5110" s="5">
        <f>_xlfn.XLOOKUP(G5110,products!A:A,products!C:C,"")</f>
        <v>4821</v>
      </c>
      <c r="R5110">
        <v>38</v>
      </c>
      <c r="S5110" s="5">
        <f t="shared" si="79"/>
        <v>183198</v>
      </c>
    </row>
    <row r="5111" spans="1:19" x14ac:dyDescent="0.2">
      <c r="A5111" t="s">
        <v>5256</v>
      </c>
      <c r="B5111" t="s">
        <v>9027</v>
      </c>
      <c r="C5111" t="s">
        <v>38</v>
      </c>
      <c r="D5111" t="str">
        <f>_xlfn.XLOOKUP(C5111,sales_teams!A:A,sales_teams!B:B,"")</f>
        <v>W172727</v>
      </c>
      <c r="E5111" t="str">
        <f>_xlfn.XLOOKUP(C5111,sales_teams!A:A,sales_teams!C:C,"")</f>
        <v>Celia Rouche</v>
      </c>
      <c r="F5111" t="str">
        <f>_xlfn.XLOOKUP(C5111,sales_teams!A:A,sales_teams!D:D,"")</f>
        <v>West</v>
      </c>
      <c r="G5111" t="s">
        <v>60</v>
      </c>
      <c r="H5111" t="str">
        <f>_xlfn.XLOOKUP(G5111,products!A:A,products!B:B,"")</f>
        <v>MG</v>
      </c>
      <c r="I5111" t="s">
        <v>327</v>
      </c>
      <c r="J5111" t="str">
        <f>_xlfn.XLOOKUP(I5111,accounts!A:A,accounts!B:B,"")</f>
        <v>retail</v>
      </c>
      <c r="K5111" t="str">
        <f>_xlfn.XLOOKUP(I5111,accounts!A:A,accounts!F:F,"")</f>
        <v>Mid-Market</v>
      </c>
      <c r="L5111" t="s">
        <v>56</v>
      </c>
      <c r="M5111" t="s">
        <v>9034</v>
      </c>
      <c r="N5111" t="s">
        <v>9045</v>
      </c>
      <c r="O5111" s="1">
        <v>42938</v>
      </c>
      <c r="P5111" s="1">
        <v>42939</v>
      </c>
      <c r="Q5111" s="5">
        <f>_xlfn.XLOOKUP(G5111,products!A:A,products!C:C,"")</f>
        <v>55</v>
      </c>
      <c r="R5111">
        <v>43</v>
      </c>
      <c r="S5111" s="5">
        <f t="shared" si="79"/>
        <v>2365</v>
      </c>
    </row>
    <row r="5112" spans="1:19" x14ac:dyDescent="0.2">
      <c r="A5112" t="s">
        <v>5257</v>
      </c>
      <c r="B5112" t="s">
        <v>9026</v>
      </c>
      <c r="C5112" t="s">
        <v>13</v>
      </c>
      <c r="D5112" t="str">
        <f>_xlfn.XLOOKUP(C5112,sales_teams!A:A,sales_teams!B:B,"")</f>
        <v>C130664</v>
      </c>
      <c r="E5112" t="str">
        <f>_xlfn.XLOOKUP(C5112,sales_teams!A:A,sales_teams!C:C,"")</f>
        <v>Melvin Marxen</v>
      </c>
      <c r="F5112" t="str">
        <f>_xlfn.XLOOKUP(C5112,sales_teams!A:A,sales_teams!D:D,"")</f>
        <v>Central</v>
      </c>
      <c r="G5112" t="s">
        <v>62</v>
      </c>
      <c r="H5112" t="str">
        <f>_xlfn.XLOOKUP(G5112,products!A:A,products!B:B,"")</f>
        <v>GTX</v>
      </c>
      <c r="J5112">
        <f>_xlfn.XLOOKUP(I5112,accounts!A:A,accounts!B:B,"")</f>
        <v>0</v>
      </c>
      <c r="K5112">
        <f>_xlfn.XLOOKUP(I5112,accounts!A:A,accounts!F:F,"")</f>
        <v>0</v>
      </c>
      <c r="L5112" t="s">
        <v>76</v>
      </c>
      <c r="N5112" t="s">
        <v>9044</v>
      </c>
      <c r="O5112" s="1">
        <v>42938</v>
      </c>
      <c r="Q5112" s="5">
        <f>_xlfn.XLOOKUP(G5112,products!A:A,products!C:C,"")</f>
        <v>550</v>
      </c>
      <c r="R5112">
        <v>8</v>
      </c>
      <c r="S5112" s="5">
        <f t="shared" si="79"/>
        <v>4400</v>
      </c>
    </row>
    <row r="5113" spans="1:19" x14ac:dyDescent="0.2">
      <c r="A5113" t="s">
        <v>5258</v>
      </c>
      <c r="B5113" t="s">
        <v>9027</v>
      </c>
      <c r="C5113" t="s">
        <v>13</v>
      </c>
      <c r="D5113" t="str">
        <f>_xlfn.XLOOKUP(C5113,sales_teams!A:A,sales_teams!B:B,"")</f>
        <v>C130664</v>
      </c>
      <c r="E5113" t="str">
        <f>_xlfn.XLOOKUP(C5113,sales_teams!A:A,sales_teams!C:C,"")</f>
        <v>Melvin Marxen</v>
      </c>
      <c r="F5113" t="str">
        <f>_xlfn.XLOOKUP(C5113,sales_teams!A:A,sales_teams!D:D,"")</f>
        <v>Central</v>
      </c>
      <c r="G5113" t="s">
        <v>54</v>
      </c>
      <c r="H5113" t="str">
        <f>_xlfn.XLOOKUP(G5113,products!A:A,products!B:B,"")</f>
        <v>GTX</v>
      </c>
      <c r="I5113" t="s">
        <v>154</v>
      </c>
      <c r="J5113" t="str">
        <f>_xlfn.XLOOKUP(I5113,accounts!A:A,accounts!B:B,"")</f>
        <v>finance</v>
      </c>
      <c r="K5113" t="str">
        <f>_xlfn.XLOOKUP(I5113,accounts!A:A,accounts!F:F,"")</f>
        <v>Enterprise</v>
      </c>
      <c r="L5113" t="s">
        <v>76</v>
      </c>
      <c r="N5113" t="s">
        <v>9044</v>
      </c>
      <c r="O5113" s="1">
        <v>42938</v>
      </c>
      <c r="Q5113" s="5">
        <f>_xlfn.XLOOKUP(G5113,products!A:A,products!C:C,"")</f>
        <v>1096</v>
      </c>
      <c r="R5113">
        <v>8</v>
      </c>
      <c r="S5113" s="5">
        <f t="shared" si="79"/>
        <v>8768</v>
      </c>
    </row>
    <row r="5114" spans="1:19" x14ac:dyDescent="0.2">
      <c r="A5114" t="s">
        <v>5259</v>
      </c>
      <c r="B5114" t="s">
        <v>9027</v>
      </c>
      <c r="C5114" t="s">
        <v>13</v>
      </c>
      <c r="D5114" t="str">
        <f>_xlfn.XLOOKUP(C5114,sales_teams!A:A,sales_teams!B:B,"")</f>
        <v>C130664</v>
      </c>
      <c r="E5114" t="str">
        <f>_xlfn.XLOOKUP(C5114,sales_teams!A:A,sales_teams!C:C,"")</f>
        <v>Melvin Marxen</v>
      </c>
      <c r="F5114" t="str">
        <f>_xlfn.XLOOKUP(C5114,sales_teams!A:A,sales_teams!D:D,"")</f>
        <v>Central</v>
      </c>
      <c r="G5114" t="s">
        <v>60</v>
      </c>
      <c r="H5114" t="str">
        <f>_xlfn.XLOOKUP(G5114,products!A:A,products!B:B,"")</f>
        <v>MG</v>
      </c>
      <c r="I5114" t="s">
        <v>158</v>
      </c>
      <c r="J5114" t="str">
        <f>_xlfn.XLOOKUP(I5114,accounts!A:A,accounts!B:B,"")</f>
        <v>finance</v>
      </c>
      <c r="K5114" t="str">
        <f>_xlfn.XLOOKUP(I5114,accounts!A:A,accounts!F:F,"")</f>
        <v>SMB</v>
      </c>
      <c r="L5114" t="s">
        <v>76</v>
      </c>
      <c r="N5114" t="s">
        <v>9044</v>
      </c>
      <c r="O5114" s="1">
        <v>42938</v>
      </c>
      <c r="Q5114" s="5">
        <f>_xlfn.XLOOKUP(G5114,products!A:A,products!C:C,"")</f>
        <v>55</v>
      </c>
      <c r="R5114">
        <v>49</v>
      </c>
      <c r="S5114" s="5">
        <f t="shared" si="79"/>
        <v>2695</v>
      </c>
    </row>
    <row r="5115" spans="1:19" x14ac:dyDescent="0.2">
      <c r="A5115" t="s">
        <v>5260</v>
      </c>
      <c r="B5115" t="s">
        <v>9027</v>
      </c>
      <c r="C5115" t="s">
        <v>13</v>
      </c>
      <c r="D5115" t="str">
        <f>_xlfn.XLOOKUP(C5115,sales_teams!A:A,sales_teams!B:B,"")</f>
        <v>C130664</v>
      </c>
      <c r="E5115" t="str">
        <f>_xlfn.XLOOKUP(C5115,sales_teams!A:A,sales_teams!C:C,"")</f>
        <v>Melvin Marxen</v>
      </c>
      <c r="F5115" t="str">
        <f>_xlfn.XLOOKUP(C5115,sales_teams!A:A,sales_teams!D:D,"")</f>
        <v>Central</v>
      </c>
      <c r="G5115" t="s">
        <v>60</v>
      </c>
      <c r="H5115" t="str">
        <f>_xlfn.XLOOKUP(G5115,products!A:A,products!B:B,"")</f>
        <v>MG</v>
      </c>
      <c r="J5115">
        <f>_xlfn.XLOOKUP(I5115,accounts!A:A,accounts!B:B,"")</f>
        <v>0</v>
      </c>
      <c r="K5115">
        <f>_xlfn.XLOOKUP(I5115,accounts!A:A,accounts!F:F,"")</f>
        <v>0</v>
      </c>
      <c r="L5115" t="s">
        <v>76</v>
      </c>
      <c r="N5115" t="s">
        <v>9044</v>
      </c>
      <c r="O5115" s="1">
        <v>42938</v>
      </c>
      <c r="Q5115" s="5">
        <f>_xlfn.XLOOKUP(G5115,products!A:A,products!C:C,"")</f>
        <v>55</v>
      </c>
      <c r="R5115">
        <v>35</v>
      </c>
      <c r="S5115" s="5">
        <f t="shared" si="79"/>
        <v>1925</v>
      </c>
    </row>
    <row r="5116" spans="1:19" x14ac:dyDescent="0.2">
      <c r="A5116" t="s">
        <v>5261</v>
      </c>
      <c r="B5116" t="s">
        <v>9028</v>
      </c>
      <c r="C5116" t="s">
        <v>13</v>
      </c>
      <c r="D5116" t="str">
        <f>_xlfn.XLOOKUP(C5116,sales_teams!A:A,sales_teams!B:B,"")</f>
        <v>C130664</v>
      </c>
      <c r="E5116" t="str">
        <f>_xlfn.XLOOKUP(C5116,sales_teams!A:A,sales_teams!C:C,"")</f>
        <v>Melvin Marxen</v>
      </c>
      <c r="F5116" t="str">
        <f>_xlfn.XLOOKUP(C5116,sales_teams!A:A,sales_teams!D:D,"")</f>
        <v>Central</v>
      </c>
      <c r="G5116" t="s">
        <v>75</v>
      </c>
      <c r="H5116" t="str">
        <f>_xlfn.XLOOKUP(G5116,products!A:A,products!B:B,"")</f>
        <v>MG</v>
      </c>
      <c r="I5116" t="s">
        <v>128</v>
      </c>
      <c r="J5116" t="str">
        <f>_xlfn.XLOOKUP(I5116,accounts!A:A,accounts!B:B,"")</f>
        <v>marketing</v>
      </c>
      <c r="K5116" t="str">
        <f>_xlfn.XLOOKUP(I5116,accounts!A:A,accounts!F:F,"")</f>
        <v>Enterprise</v>
      </c>
      <c r="L5116" t="s">
        <v>76</v>
      </c>
      <c r="N5116" t="s">
        <v>9044</v>
      </c>
      <c r="O5116" s="1">
        <v>42938</v>
      </c>
      <c r="Q5116" s="5">
        <f>_xlfn.XLOOKUP(G5116,products!A:A,products!C:C,"")</f>
        <v>3393</v>
      </c>
      <c r="R5116">
        <v>40</v>
      </c>
      <c r="S5116" s="5">
        <f t="shared" si="79"/>
        <v>135720</v>
      </c>
    </row>
    <row r="5117" spans="1:19" x14ac:dyDescent="0.2">
      <c r="A5117" t="s">
        <v>5262</v>
      </c>
      <c r="B5117" t="s">
        <v>9025</v>
      </c>
      <c r="C5117" t="s">
        <v>36</v>
      </c>
      <c r="D5117" t="str">
        <f>_xlfn.XLOOKUP(C5117,sales_teams!A:A,sales_teams!B:B,"")</f>
        <v>W815792</v>
      </c>
      <c r="E5117" t="str">
        <f>_xlfn.XLOOKUP(C5117,sales_teams!A:A,sales_teams!C:C,"")</f>
        <v>Celia Rouche</v>
      </c>
      <c r="F5117" t="str">
        <f>_xlfn.XLOOKUP(C5117,sales_teams!A:A,sales_teams!D:D,"")</f>
        <v>West</v>
      </c>
      <c r="G5117" t="s">
        <v>60</v>
      </c>
      <c r="H5117" t="str">
        <f>_xlfn.XLOOKUP(G5117,products!A:A,products!B:B,"")</f>
        <v>MG</v>
      </c>
      <c r="I5117" t="s">
        <v>88</v>
      </c>
      <c r="J5117" t="str">
        <f>_xlfn.XLOOKUP(I5117,accounts!A:A,accounts!B:B,"")</f>
        <v>employment</v>
      </c>
      <c r="K5117" t="str">
        <f>_xlfn.XLOOKUP(I5117,accounts!A:A,accounts!F:F,"")</f>
        <v>Mid-Market</v>
      </c>
      <c r="L5117" t="s">
        <v>56</v>
      </c>
      <c r="M5117" t="s">
        <v>9035</v>
      </c>
      <c r="N5117" t="s">
        <v>9041</v>
      </c>
      <c r="O5117" s="1">
        <v>42938</v>
      </c>
      <c r="P5117" s="1">
        <v>42992</v>
      </c>
      <c r="Q5117" s="5">
        <f>_xlfn.XLOOKUP(G5117,products!A:A,products!C:C,"")</f>
        <v>55</v>
      </c>
      <c r="R5117">
        <v>5</v>
      </c>
      <c r="S5117" s="5">
        <f t="shared" si="79"/>
        <v>275</v>
      </c>
    </row>
    <row r="5118" spans="1:19" x14ac:dyDescent="0.2">
      <c r="A5118" t="s">
        <v>5263</v>
      </c>
      <c r="B5118" t="s">
        <v>9027</v>
      </c>
      <c r="C5118" t="s">
        <v>40</v>
      </c>
      <c r="D5118" t="str">
        <f>_xlfn.XLOOKUP(C5118,sales_teams!A:A,sales_teams!B:B,"")</f>
        <v>W249222</v>
      </c>
      <c r="E5118" t="str">
        <f>_xlfn.XLOOKUP(C5118,sales_teams!A:A,sales_teams!C:C,"")</f>
        <v>Summer Sewald</v>
      </c>
      <c r="F5118" t="str">
        <f>_xlfn.XLOOKUP(C5118,sales_teams!A:A,sales_teams!D:D,"")</f>
        <v>West</v>
      </c>
      <c r="G5118" t="s">
        <v>60</v>
      </c>
      <c r="H5118" t="str">
        <f>_xlfn.XLOOKUP(G5118,products!A:A,products!B:B,"")</f>
        <v>MG</v>
      </c>
      <c r="J5118">
        <f>_xlfn.XLOOKUP(I5118,accounts!A:A,accounts!B:B,"")</f>
        <v>0</v>
      </c>
      <c r="K5118">
        <f>_xlfn.XLOOKUP(I5118,accounts!A:A,accounts!F:F,"")</f>
        <v>0</v>
      </c>
      <c r="L5118" t="s">
        <v>76</v>
      </c>
      <c r="N5118" t="s">
        <v>9044</v>
      </c>
      <c r="O5118" s="1">
        <v>42938</v>
      </c>
      <c r="Q5118" s="5">
        <f>_xlfn.XLOOKUP(G5118,products!A:A,products!C:C,"")</f>
        <v>55</v>
      </c>
      <c r="R5118">
        <v>13</v>
      </c>
      <c r="S5118" s="5">
        <f t="shared" si="79"/>
        <v>715</v>
      </c>
    </row>
    <row r="5119" spans="1:19" x14ac:dyDescent="0.2">
      <c r="A5119" t="s">
        <v>5264</v>
      </c>
      <c r="B5119" t="s">
        <v>9028</v>
      </c>
      <c r="C5119" t="s">
        <v>10</v>
      </c>
      <c r="D5119" t="str">
        <f>_xlfn.XLOOKUP(C5119,sales_teams!A:A,sales_teams!B:B,"")</f>
        <v>C309699</v>
      </c>
      <c r="E5119" t="str">
        <f>_xlfn.XLOOKUP(C5119,sales_teams!A:A,sales_teams!C:C,"")</f>
        <v>Melvin Marxen</v>
      </c>
      <c r="F5119" t="str">
        <f>_xlfn.XLOOKUP(C5119,sales_teams!A:A,sales_teams!D:D,"")</f>
        <v>Central</v>
      </c>
      <c r="G5119" t="s">
        <v>54</v>
      </c>
      <c r="H5119" t="str">
        <f>_xlfn.XLOOKUP(G5119,products!A:A,products!B:B,"")</f>
        <v>GTX</v>
      </c>
      <c r="J5119">
        <f>_xlfn.XLOOKUP(I5119,accounts!A:A,accounts!B:B,"")</f>
        <v>0</v>
      </c>
      <c r="K5119">
        <f>_xlfn.XLOOKUP(I5119,accounts!A:A,accounts!F:F,"")</f>
        <v>0</v>
      </c>
      <c r="L5119" t="s">
        <v>76</v>
      </c>
      <c r="N5119" t="s">
        <v>9044</v>
      </c>
      <c r="O5119" s="1">
        <v>42938</v>
      </c>
      <c r="Q5119" s="5">
        <f>_xlfn.XLOOKUP(G5119,products!A:A,products!C:C,"")</f>
        <v>1096</v>
      </c>
      <c r="R5119">
        <v>9</v>
      </c>
      <c r="S5119" s="5">
        <f t="shared" si="79"/>
        <v>9864</v>
      </c>
    </row>
    <row r="5120" spans="1:19" x14ac:dyDescent="0.2">
      <c r="A5120" t="s">
        <v>5265</v>
      </c>
      <c r="B5120" t="s">
        <v>9026</v>
      </c>
      <c r="C5120" t="s">
        <v>10</v>
      </c>
      <c r="D5120" t="str">
        <f>_xlfn.XLOOKUP(C5120,sales_teams!A:A,sales_teams!B:B,"")</f>
        <v>C309699</v>
      </c>
      <c r="E5120" t="str">
        <f>_xlfn.XLOOKUP(C5120,sales_teams!A:A,sales_teams!C:C,"")</f>
        <v>Melvin Marxen</v>
      </c>
      <c r="F5120" t="str">
        <f>_xlfn.XLOOKUP(C5120,sales_teams!A:A,sales_teams!D:D,"")</f>
        <v>Central</v>
      </c>
      <c r="G5120" t="s">
        <v>62</v>
      </c>
      <c r="H5120" t="str">
        <f>_xlfn.XLOOKUP(G5120,products!A:A,products!B:B,"")</f>
        <v>GTX</v>
      </c>
      <c r="I5120" t="s">
        <v>146</v>
      </c>
      <c r="J5120" t="str">
        <f>_xlfn.XLOOKUP(I5120,accounts!A:A,accounts!B:B,"")</f>
        <v>technolgy</v>
      </c>
      <c r="K5120" t="str">
        <f>_xlfn.XLOOKUP(I5120,accounts!A:A,accounts!F:F,"")</f>
        <v>Mid-Market</v>
      </c>
      <c r="L5120" t="s">
        <v>81</v>
      </c>
      <c r="M5120" t="s">
        <v>9038</v>
      </c>
      <c r="N5120" t="s">
        <v>9041</v>
      </c>
      <c r="O5120" s="1">
        <v>42938</v>
      </c>
      <c r="P5120" s="1">
        <v>43044</v>
      </c>
      <c r="Q5120" s="5">
        <f>_xlfn.XLOOKUP(G5120,products!A:A,products!C:C,"")</f>
        <v>550</v>
      </c>
      <c r="R5120">
        <v>3</v>
      </c>
      <c r="S5120" s="5">
        <f t="shared" si="79"/>
        <v>1650</v>
      </c>
    </row>
    <row r="5121" spans="1:19" x14ac:dyDescent="0.2">
      <c r="A5121" t="s">
        <v>5266</v>
      </c>
      <c r="B5121" t="s">
        <v>9027</v>
      </c>
      <c r="C5121" t="s">
        <v>10</v>
      </c>
      <c r="D5121" t="str">
        <f>_xlfn.XLOOKUP(C5121,sales_teams!A:A,sales_teams!B:B,"")</f>
        <v>C309699</v>
      </c>
      <c r="E5121" t="str">
        <f>_xlfn.XLOOKUP(C5121,sales_teams!A:A,sales_teams!C:C,"")</f>
        <v>Melvin Marxen</v>
      </c>
      <c r="F5121" t="str">
        <f>_xlfn.XLOOKUP(C5121,sales_teams!A:A,sales_teams!D:D,"")</f>
        <v>Central</v>
      </c>
      <c r="G5121" t="s">
        <v>54</v>
      </c>
      <c r="H5121" t="str">
        <f>_xlfn.XLOOKUP(G5121,products!A:A,products!B:B,"")</f>
        <v>GTX</v>
      </c>
      <c r="I5121" t="s">
        <v>222</v>
      </c>
      <c r="J5121" t="str">
        <f>_xlfn.XLOOKUP(I5121,accounts!A:A,accounts!B:B,"")</f>
        <v>entertainment</v>
      </c>
      <c r="K5121" t="str">
        <f>_xlfn.XLOOKUP(I5121,accounts!A:A,accounts!F:F,"")</f>
        <v>SMB</v>
      </c>
      <c r="L5121" t="s">
        <v>81</v>
      </c>
      <c r="M5121" t="s">
        <v>9038</v>
      </c>
      <c r="N5121" t="s">
        <v>9041</v>
      </c>
      <c r="O5121" s="1">
        <v>42938</v>
      </c>
      <c r="P5121" s="1">
        <v>42940</v>
      </c>
      <c r="Q5121" s="5">
        <f>_xlfn.XLOOKUP(G5121,products!A:A,products!C:C,"")</f>
        <v>1096</v>
      </c>
      <c r="R5121">
        <v>23</v>
      </c>
      <c r="S5121" s="5">
        <f t="shared" si="79"/>
        <v>25208</v>
      </c>
    </row>
    <row r="5122" spans="1:19" x14ac:dyDescent="0.2">
      <c r="A5122" t="s">
        <v>5267</v>
      </c>
      <c r="B5122" t="s">
        <v>9028</v>
      </c>
      <c r="C5122" t="s">
        <v>10</v>
      </c>
      <c r="D5122" t="str">
        <f>_xlfn.XLOOKUP(C5122,sales_teams!A:A,sales_teams!B:B,"")</f>
        <v>C309699</v>
      </c>
      <c r="E5122" t="str">
        <f>_xlfn.XLOOKUP(C5122,sales_teams!A:A,sales_teams!C:C,"")</f>
        <v>Melvin Marxen</v>
      </c>
      <c r="F5122" t="str">
        <f>_xlfn.XLOOKUP(C5122,sales_teams!A:A,sales_teams!D:D,"")</f>
        <v>Central</v>
      </c>
      <c r="G5122" t="s">
        <v>8951</v>
      </c>
      <c r="H5122" t="str">
        <f>_xlfn.XLOOKUP(G5122,products!A:A,products!B:B,"")</f>
        <v>GTX</v>
      </c>
      <c r="I5122" t="s">
        <v>329</v>
      </c>
      <c r="J5122" t="str">
        <f>_xlfn.XLOOKUP(I5122,accounts!A:A,accounts!B:B,"")</f>
        <v>technolgy</v>
      </c>
      <c r="K5122" t="str">
        <f>_xlfn.XLOOKUP(I5122,accounts!A:A,accounts!F:F,"")</f>
        <v>Enterprise</v>
      </c>
      <c r="L5122" t="s">
        <v>81</v>
      </c>
      <c r="M5122" t="s">
        <v>9040</v>
      </c>
      <c r="N5122" t="s">
        <v>9045</v>
      </c>
      <c r="O5122" s="1">
        <v>42938</v>
      </c>
      <c r="P5122" s="1">
        <v>43051</v>
      </c>
      <c r="Q5122" s="5">
        <f>_xlfn.XLOOKUP(G5122,products!A:A,products!C:C,"")</f>
        <v>4821</v>
      </c>
      <c r="R5122">
        <v>39</v>
      </c>
      <c r="S5122" s="5">
        <f t="shared" si="79"/>
        <v>188019</v>
      </c>
    </row>
    <row r="5123" spans="1:19" x14ac:dyDescent="0.2">
      <c r="A5123" t="s">
        <v>5268</v>
      </c>
      <c r="B5123" t="s">
        <v>9027</v>
      </c>
      <c r="C5123" t="s">
        <v>42</v>
      </c>
      <c r="D5123" t="str">
        <f>_xlfn.XLOOKUP(C5123,sales_teams!A:A,sales_teams!B:B,"")</f>
        <v>W674591</v>
      </c>
      <c r="E5123" t="str">
        <f>_xlfn.XLOOKUP(C5123,sales_teams!A:A,sales_teams!C:C,"")</f>
        <v>Summer Sewald</v>
      </c>
      <c r="F5123" t="str">
        <f>_xlfn.XLOOKUP(C5123,sales_teams!A:A,sales_teams!D:D,"")</f>
        <v>West</v>
      </c>
      <c r="G5123" t="s">
        <v>62</v>
      </c>
      <c r="H5123" t="str">
        <f>_xlfn.XLOOKUP(G5123,products!A:A,products!B:B,"")</f>
        <v>GTX</v>
      </c>
      <c r="I5123" t="s">
        <v>215</v>
      </c>
      <c r="J5123" t="str">
        <f>_xlfn.XLOOKUP(I5123,accounts!A:A,accounts!B:B,"")</f>
        <v>technolgy</v>
      </c>
      <c r="K5123" t="str">
        <f>_xlfn.XLOOKUP(I5123,accounts!A:A,accounts!F:F,"")</f>
        <v>Enterprise</v>
      </c>
      <c r="L5123" t="s">
        <v>56</v>
      </c>
      <c r="M5123" t="s">
        <v>9034</v>
      </c>
      <c r="N5123" t="s">
        <v>9042</v>
      </c>
      <c r="O5123" s="1">
        <v>42938</v>
      </c>
      <c r="P5123" s="1">
        <v>42939</v>
      </c>
      <c r="Q5123" s="5">
        <f>_xlfn.XLOOKUP(G5123,products!A:A,products!C:C,"")</f>
        <v>550</v>
      </c>
      <c r="R5123">
        <v>37</v>
      </c>
      <c r="S5123" s="5">
        <f t="shared" ref="S5123:S5186" si="80">Q5123*R5123</f>
        <v>20350</v>
      </c>
    </row>
    <row r="5124" spans="1:19" x14ac:dyDescent="0.2">
      <c r="A5124" t="s">
        <v>5269</v>
      </c>
      <c r="B5124" t="s">
        <v>9027</v>
      </c>
      <c r="C5124" t="s">
        <v>8</v>
      </c>
      <c r="D5124" t="str">
        <f>_xlfn.XLOOKUP(C5124,sales_teams!A:A,sales_teams!B:B,"")</f>
        <v>C100201</v>
      </c>
      <c r="E5124" t="str">
        <f>_xlfn.XLOOKUP(C5124,sales_teams!A:A,sales_teams!C:C,"")</f>
        <v>Dustin Brinkmann</v>
      </c>
      <c r="F5124" t="str">
        <f>_xlfn.XLOOKUP(C5124,sales_teams!A:A,sales_teams!D:D,"")</f>
        <v>Central</v>
      </c>
      <c r="G5124" t="s">
        <v>62</v>
      </c>
      <c r="H5124" t="str">
        <f>_xlfn.XLOOKUP(G5124,products!A:A,products!B:B,"")</f>
        <v>GTX</v>
      </c>
      <c r="J5124">
        <f>_xlfn.XLOOKUP(I5124,accounts!A:A,accounts!B:B,"")</f>
        <v>0</v>
      </c>
      <c r="K5124">
        <f>_xlfn.XLOOKUP(I5124,accounts!A:A,accounts!F:F,"")</f>
        <v>0</v>
      </c>
      <c r="L5124" t="s">
        <v>76</v>
      </c>
      <c r="N5124" t="s">
        <v>9044</v>
      </c>
      <c r="O5124" s="1">
        <v>42938</v>
      </c>
      <c r="Q5124" s="5">
        <f>_xlfn.XLOOKUP(G5124,products!A:A,products!C:C,"")</f>
        <v>550</v>
      </c>
      <c r="R5124">
        <v>36</v>
      </c>
      <c r="S5124" s="5">
        <f t="shared" si="80"/>
        <v>19800</v>
      </c>
    </row>
    <row r="5125" spans="1:19" x14ac:dyDescent="0.2">
      <c r="A5125" t="s">
        <v>5270</v>
      </c>
      <c r="B5125" t="s">
        <v>9027</v>
      </c>
      <c r="C5125" t="s">
        <v>8</v>
      </c>
      <c r="D5125" t="str">
        <f>_xlfn.XLOOKUP(C5125,sales_teams!A:A,sales_teams!B:B,"")</f>
        <v>C100201</v>
      </c>
      <c r="E5125" t="str">
        <f>_xlfn.XLOOKUP(C5125,sales_teams!A:A,sales_teams!C:C,"")</f>
        <v>Dustin Brinkmann</v>
      </c>
      <c r="F5125" t="str">
        <f>_xlfn.XLOOKUP(C5125,sales_teams!A:A,sales_teams!D:D,"")</f>
        <v>Central</v>
      </c>
      <c r="G5125" t="s">
        <v>54</v>
      </c>
      <c r="H5125" t="str">
        <f>_xlfn.XLOOKUP(G5125,products!A:A,products!B:B,"")</f>
        <v>GTX</v>
      </c>
      <c r="J5125">
        <f>_xlfn.XLOOKUP(I5125,accounts!A:A,accounts!B:B,"")</f>
        <v>0</v>
      </c>
      <c r="K5125">
        <f>_xlfn.XLOOKUP(I5125,accounts!A:A,accounts!F:F,"")</f>
        <v>0</v>
      </c>
      <c r="L5125" t="s">
        <v>76</v>
      </c>
      <c r="N5125" t="s">
        <v>9044</v>
      </c>
      <c r="O5125" s="1">
        <v>42938</v>
      </c>
      <c r="Q5125" s="5">
        <f>_xlfn.XLOOKUP(G5125,products!A:A,products!C:C,"")</f>
        <v>1096</v>
      </c>
      <c r="R5125">
        <v>37</v>
      </c>
      <c r="S5125" s="5">
        <f t="shared" si="80"/>
        <v>40552</v>
      </c>
    </row>
    <row r="5126" spans="1:19" x14ac:dyDescent="0.2">
      <c r="A5126" t="s">
        <v>5271</v>
      </c>
      <c r="B5126" t="s">
        <v>9027</v>
      </c>
      <c r="C5126" t="s">
        <v>8</v>
      </c>
      <c r="D5126" t="str">
        <f>_xlfn.XLOOKUP(C5126,sales_teams!A:A,sales_teams!B:B,"")</f>
        <v>C100201</v>
      </c>
      <c r="E5126" t="str">
        <f>_xlfn.XLOOKUP(C5126,sales_teams!A:A,sales_teams!C:C,"")</f>
        <v>Dustin Brinkmann</v>
      </c>
      <c r="F5126" t="str">
        <f>_xlfn.XLOOKUP(C5126,sales_teams!A:A,sales_teams!D:D,"")</f>
        <v>Central</v>
      </c>
      <c r="G5126" t="s">
        <v>83</v>
      </c>
      <c r="H5126" t="str">
        <f>_xlfn.XLOOKUP(G5126,products!A:A,products!B:B,"")</f>
        <v>GTX</v>
      </c>
      <c r="J5126">
        <f>_xlfn.XLOOKUP(I5126,accounts!A:A,accounts!B:B,"")</f>
        <v>0</v>
      </c>
      <c r="K5126">
        <f>_xlfn.XLOOKUP(I5126,accounts!A:A,accounts!F:F,"")</f>
        <v>0</v>
      </c>
      <c r="L5126" t="s">
        <v>76</v>
      </c>
      <c r="N5126" t="s">
        <v>9044</v>
      </c>
      <c r="O5126" s="1">
        <v>42938</v>
      </c>
      <c r="Q5126" s="5">
        <f>_xlfn.XLOOKUP(G5126,products!A:A,products!C:C,"")</f>
        <v>5482</v>
      </c>
      <c r="R5126">
        <v>40</v>
      </c>
      <c r="S5126" s="5">
        <f t="shared" si="80"/>
        <v>219280</v>
      </c>
    </row>
    <row r="5127" spans="1:19" x14ac:dyDescent="0.2">
      <c r="A5127" t="s">
        <v>5272</v>
      </c>
      <c r="B5127" t="s">
        <v>9027</v>
      </c>
      <c r="C5127" t="s">
        <v>8</v>
      </c>
      <c r="D5127" t="str">
        <f>_xlfn.XLOOKUP(C5127,sales_teams!A:A,sales_teams!B:B,"")</f>
        <v>C100201</v>
      </c>
      <c r="E5127" t="str">
        <f>_xlfn.XLOOKUP(C5127,sales_teams!A:A,sales_teams!C:C,"")</f>
        <v>Dustin Brinkmann</v>
      </c>
      <c r="F5127" t="str">
        <f>_xlfn.XLOOKUP(C5127,sales_teams!A:A,sales_teams!D:D,"")</f>
        <v>Central</v>
      </c>
      <c r="G5127" t="s">
        <v>75</v>
      </c>
      <c r="H5127" t="str">
        <f>_xlfn.XLOOKUP(G5127,products!A:A,products!B:B,"")</f>
        <v>MG</v>
      </c>
      <c r="J5127">
        <f>_xlfn.XLOOKUP(I5127,accounts!A:A,accounts!B:B,"")</f>
        <v>0</v>
      </c>
      <c r="K5127">
        <f>_xlfn.XLOOKUP(I5127,accounts!A:A,accounts!F:F,"")</f>
        <v>0</v>
      </c>
      <c r="L5127" t="s">
        <v>76</v>
      </c>
      <c r="N5127" t="s">
        <v>9044</v>
      </c>
      <c r="O5127" s="1">
        <v>42938</v>
      </c>
      <c r="Q5127" s="5">
        <f>_xlfn.XLOOKUP(G5127,products!A:A,products!C:C,"")</f>
        <v>3393</v>
      </c>
      <c r="R5127">
        <v>33</v>
      </c>
      <c r="S5127" s="5">
        <f t="shared" si="80"/>
        <v>111969</v>
      </c>
    </row>
    <row r="5128" spans="1:19" x14ac:dyDescent="0.2">
      <c r="A5128" t="s">
        <v>5273</v>
      </c>
      <c r="B5128" t="s">
        <v>9025</v>
      </c>
      <c r="C5128" t="s">
        <v>37</v>
      </c>
      <c r="D5128" t="str">
        <f>_xlfn.XLOOKUP(C5128,sales_teams!A:A,sales_teams!B:B,"")</f>
        <v>W337844</v>
      </c>
      <c r="E5128" t="str">
        <f>_xlfn.XLOOKUP(C5128,sales_teams!A:A,sales_teams!C:C,"")</f>
        <v>Celia Rouche</v>
      </c>
      <c r="F5128" t="str">
        <f>_xlfn.XLOOKUP(C5128,sales_teams!A:A,sales_teams!D:D,"")</f>
        <v>West</v>
      </c>
      <c r="G5128" t="s">
        <v>8951</v>
      </c>
      <c r="H5128" t="str">
        <f>_xlfn.XLOOKUP(G5128,products!A:A,products!B:B,"")</f>
        <v>GTX</v>
      </c>
      <c r="I5128" t="s">
        <v>99</v>
      </c>
      <c r="J5128" t="str">
        <f>_xlfn.XLOOKUP(I5128,accounts!A:A,accounts!B:B,"")</f>
        <v>retail</v>
      </c>
      <c r="K5128" t="str">
        <f>_xlfn.XLOOKUP(I5128,accounts!A:A,accounts!F:F,"")</f>
        <v>Enterprise</v>
      </c>
      <c r="L5128" t="s">
        <v>81</v>
      </c>
      <c r="M5128" t="s">
        <v>9040</v>
      </c>
      <c r="N5128" t="s">
        <v>9041</v>
      </c>
      <c r="O5128" s="1">
        <v>42938</v>
      </c>
      <c r="P5128" s="1">
        <v>42946</v>
      </c>
      <c r="Q5128" s="5">
        <f>_xlfn.XLOOKUP(G5128,products!A:A,products!C:C,"")</f>
        <v>4821</v>
      </c>
      <c r="R5128">
        <v>9</v>
      </c>
      <c r="S5128" s="5">
        <f t="shared" si="80"/>
        <v>43389</v>
      </c>
    </row>
    <row r="5129" spans="1:19" x14ac:dyDescent="0.2">
      <c r="A5129" t="s">
        <v>5274</v>
      </c>
      <c r="B5129" t="s">
        <v>9027</v>
      </c>
      <c r="C5129" t="s">
        <v>37</v>
      </c>
      <c r="D5129" t="str">
        <f>_xlfn.XLOOKUP(C5129,sales_teams!A:A,sales_teams!B:B,"")</f>
        <v>W337844</v>
      </c>
      <c r="E5129" t="str">
        <f>_xlfn.XLOOKUP(C5129,sales_teams!A:A,sales_teams!C:C,"")</f>
        <v>Celia Rouche</v>
      </c>
      <c r="F5129" t="str">
        <f>_xlfn.XLOOKUP(C5129,sales_teams!A:A,sales_teams!D:D,"")</f>
        <v>West</v>
      </c>
      <c r="G5129" t="s">
        <v>75</v>
      </c>
      <c r="H5129" t="str">
        <f>_xlfn.XLOOKUP(G5129,products!A:A,products!B:B,"")</f>
        <v>MG</v>
      </c>
      <c r="I5129" t="s">
        <v>327</v>
      </c>
      <c r="J5129" t="str">
        <f>_xlfn.XLOOKUP(I5129,accounts!A:A,accounts!B:B,"")</f>
        <v>retail</v>
      </c>
      <c r="K5129" t="str">
        <f>_xlfn.XLOOKUP(I5129,accounts!A:A,accounts!F:F,"")</f>
        <v>Mid-Market</v>
      </c>
      <c r="L5129" t="s">
        <v>56</v>
      </c>
      <c r="M5129" t="s">
        <v>9031</v>
      </c>
      <c r="N5129" t="s">
        <v>9042</v>
      </c>
      <c r="O5129" s="1">
        <v>42938</v>
      </c>
      <c r="P5129" s="1">
        <v>43008</v>
      </c>
      <c r="Q5129" s="5">
        <f>_xlfn.XLOOKUP(G5129,products!A:A,products!C:C,"")</f>
        <v>3393</v>
      </c>
      <c r="R5129">
        <v>2</v>
      </c>
      <c r="S5129" s="5">
        <f t="shared" si="80"/>
        <v>6786</v>
      </c>
    </row>
    <row r="5130" spans="1:19" x14ac:dyDescent="0.2">
      <c r="A5130" t="s">
        <v>5275</v>
      </c>
      <c r="B5130" t="s">
        <v>9026</v>
      </c>
      <c r="C5130" t="s">
        <v>12</v>
      </c>
      <c r="D5130" t="str">
        <f>_xlfn.XLOOKUP(C5130,sales_teams!A:A,sales_teams!B:B,"")</f>
        <v>C234392</v>
      </c>
      <c r="E5130" t="str">
        <f>_xlfn.XLOOKUP(C5130,sales_teams!A:A,sales_teams!C:C,"")</f>
        <v>Melvin Marxen</v>
      </c>
      <c r="F5130" t="str">
        <f>_xlfn.XLOOKUP(C5130,sales_teams!A:A,sales_teams!D:D,"")</f>
        <v>Central</v>
      </c>
      <c r="G5130" t="s">
        <v>75</v>
      </c>
      <c r="H5130" t="str">
        <f>_xlfn.XLOOKUP(G5130,products!A:A,products!B:B,"")</f>
        <v>MG</v>
      </c>
      <c r="I5130" t="s">
        <v>55</v>
      </c>
      <c r="J5130" t="str">
        <f>_xlfn.XLOOKUP(I5130,accounts!A:A,accounts!B:B,"")</f>
        <v>retail</v>
      </c>
      <c r="K5130" t="str">
        <f>_xlfn.XLOOKUP(I5130,accounts!A:A,accounts!F:F,"")</f>
        <v>Mid-Market</v>
      </c>
      <c r="L5130" t="s">
        <v>81</v>
      </c>
      <c r="M5130" t="s">
        <v>9038</v>
      </c>
      <c r="N5130" t="s">
        <v>9043</v>
      </c>
      <c r="O5130" s="1">
        <v>42938</v>
      </c>
      <c r="P5130" s="1">
        <v>42940</v>
      </c>
      <c r="Q5130" s="5">
        <f>_xlfn.XLOOKUP(G5130,products!A:A,products!C:C,"")</f>
        <v>3393</v>
      </c>
      <c r="R5130">
        <v>24</v>
      </c>
      <c r="S5130" s="5">
        <f t="shared" si="80"/>
        <v>81432</v>
      </c>
    </row>
    <row r="5131" spans="1:19" x14ac:dyDescent="0.2">
      <c r="A5131" t="s">
        <v>5276</v>
      </c>
      <c r="B5131" t="s">
        <v>9027</v>
      </c>
      <c r="C5131" t="s">
        <v>45</v>
      </c>
      <c r="D5131" t="str">
        <f>_xlfn.XLOOKUP(C5131,sales_teams!A:A,sales_teams!B:B,"")</f>
        <v>W960943</v>
      </c>
      <c r="E5131" t="str">
        <f>_xlfn.XLOOKUP(C5131,sales_teams!A:A,sales_teams!C:C,"")</f>
        <v>Summer Sewald</v>
      </c>
      <c r="F5131" t="str">
        <f>_xlfn.XLOOKUP(C5131,sales_teams!A:A,sales_teams!D:D,"")</f>
        <v>West</v>
      </c>
      <c r="G5131" t="s">
        <v>83</v>
      </c>
      <c r="H5131" t="str">
        <f>_xlfn.XLOOKUP(G5131,products!A:A,products!B:B,"")</f>
        <v>GTX</v>
      </c>
      <c r="I5131" t="s">
        <v>119</v>
      </c>
      <c r="J5131" t="str">
        <f>_xlfn.XLOOKUP(I5131,accounts!A:A,accounts!B:B,"")</f>
        <v>finance</v>
      </c>
      <c r="K5131" t="str">
        <f>_xlfn.XLOOKUP(I5131,accounts!A:A,accounts!F:F,"")</f>
        <v>Enterprise</v>
      </c>
      <c r="L5131" t="s">
        <v>81</v>
      </c>
      <c r="M5131" t="s">
        <v>9038</v>
      </c>
      <c r="N5131" t="s">
        <v>9043</v>
      </c>
      <c r="O5131" s="1">
        <v>42938</v>
      </c>
      <c r="P5131" s="1">
        <v>42939</v>
      </c>
      <c r="Q5131" s="5">
        <f>_xlfn.XLOOKUP(G5131,products!A:A,products!C:C,"")</f>
        <v>5482</v>
      </c>
      <c r="R5131">
        <v>12</v>
      </c>
      <c r="S5131" s="5">
        <f t="shared" si="80"/>
        <v>65784</v>
      </c>
    </row>
    <row r="5132" spans="1:19" x14ac:dyDescent="0.2">
      <c r="A5132" t="s">
        <v>5277</v>
      </c>
      <c r="B5132" t="s">
        <v>9028</v>
      </c>
      <c r="C5132" t="s">
        <v>9</v>
      </c>
      <c r="D5132" t="str">
        <f>_xlfn.XLOOKUP(C5132,sales_teams!A:A,sales_teams!B:B,"")</f>
        <v>C62195</v>
      </c>
      <c r="E5132" t="str">
        <f>_xlfn.XLOOKUP(C5132,sales_teams!A:A,sales_teams!C:C,"")</f>
        <v>Dustin Brinkmann</v>
      </c>
      <c r="F5132" t="str">
        <f>_xlfn.XLOOKUP(C5132,sales_teams!A:A,sales_teams!D:D,"")</f>
        <v>Central</v>
      </c>
      <c r="G5132" t="s">
        <v>60</v>
      </c>
      <c r="H5132" t="str">
        <f>_xlfn.XLOOKUP(G5132,products!A:A,products!B:B,"")</f>
        <v>MG</v>
      </c>
      <c r="I5132" t="s">
        <v>195</v>
      </c>
      <c r="J5132" t="str">
        <f>_xlfn.XLOOKUP(I5132,accounts!A:A,accounts!B:B,"")</f>
        <v>retail</v>
      </c>
      <c r="K5132" t="str">
        <f>_xlfn.XLOOKUP(I5132,accounts!A:A,accounts!F:F,"")</f>
        <v>Mid-Market</v>
      </c>
      <c r="L5132" t="s">
        <v>76</v>
      </c>
      <c r="N5132" t="s">
        <v>9044</v>
      </c>
      <c r="O5132" s="1">
        <v>42938</v>
      </c>
      <c r="Q5132" s="5">
        <f>_xlfn.XLOOKUP(G5132,products!A:A,products!C:C,"")</f>
        <v>55</v>
      </c>
      <c r="R5132">
        <v>36</v>
      </c>
      <c r="S5132" s="5">
        <f t="shared" si="80"/>
        <v>1980</v>
      </c>
    </row>
    <row r="5133" spans="1:19" x14ac:dyDescent="0.2">
      <c r="A5133" t="s">
        <v>5278</v>
      </c>
      <c r="B5133" t="s">
        <v>9027</v>
      </c>
      <c r="C5133" t="s">
        <v>9</v>
      </c>
      <c r="D5133" t="str">
        <f>_xlfn.XLOOKUP(C5133,sales_teams!A:A,sales_teams!B:B,"")</f>
        <v>C62195</v>
      </c>
      <c r="E5133" t="str">
        <f>_xlfn.XLOOKUP(C5133,sales_teams!A:A,sales_teams!C:C,"")</f>
        <v>Dustin Brinkmann</v>
      </c>
      <c r="F5133" t="str">
        <f>_xlfn.XLOOKUP(C5133,sales_teams!A:A,sales_teams!D:D,"")</f>
        <v>Central</v>
      </c>
      <c r="G5133" t="s">
        <v>60</v>
      </c>
      <c r="H5133" t="str">
        <f>_xlfn.XLOOKUP(G5133,products!A:A,products!B:B,"")</f>
        <v>MG</v>
      </c>
      <c r="J5133">
        <f>_xlfn.XLOOKUP(I5133,accounts!A:A,accounts!B:B,"")</f>
        <v>0</v>
      </c>
      <c r="K5133">
        <f>_xlfn.XLOOKUP(I5133,accounts!A:A,accounts!F:F,"")</f>
        <v>0</v>
      </c>
      <c r="L5133" t="s">
        <v>76</v>
      </c>
      <c r="N5133" t="s">
        <v>9044</v>
      </c>
      <c r="O5133" s="1">
        <v>42938</v>
      </c>
      <c r="Q5133" s="5">
        <f>_xlfn.XLOOKUP(G5133,products!A:A,products!C:C,"")</f>
        <v>55</v>
      </c>
      <c r="R5133">
        <v>9</v>
      </c>
      <c r="S5133" s="5">
        <f t="shared" si="80"/>
        <v>495</v>
      </c>
    </row>
    <row r="5134" spans="1:19" x14ac:dyDescent="0.2">
      <c r="A5134" t="s">
        <v>5279</v>
      </c>
      <c r="B5134" t="s">
        <v>9027</v>
      </c>
      <c r="C5134" t="s">
        <v>9</v>
      </c>
      <c r="D5134" t="str">
        <f>_xlfn.XLOOKUP(C5134,sales_teams!A:A,sales_teams!B:B,"")</f>
        <v>C62195</v>
      </c>
      <c r="E5134" t="str">
        <f>_xlfn.XLOOKUP(C5134,sales_teams!A:A,sales_teams!C:C,"")</f>
        <v>Dustin Brinkmann</v>
      </c>
      <c r="F5134" t="str">
        <f>_xlfn.XLOOKUP(C5134,sales_teams!A:A,sales_teams!D:D,"")</f>
        <v>Central</v>
      </c>
      <c r="G5134" t="s">
        <v>75</v>
      </c>
      <c r="H5134" t="str">
        <f>_xlfn.XLOOKUP(G5134,products!A:A,products!B:B,"")</f>
        <v>MG</v>
      </c>
      <c r="J5134">
        <f>_xlfn.XLOOKUP(I5134,accounts!A:A,accounts!B:B,"")</f>
        <v>0</v>
      </c>
      <c r="K5134">
        <f>_xlfn.XLOOKUP(I5134,accounts!A:A,accounts!F:F,"")</f>
        <v>0</v>
      </c>
      <c r="L5134" t="s">
        <v>76</v>
      </c>
      <c r="N5134" t="s">
        <v>9044</v>
      </c>
      <c r="O5134" s="1">
        <v>42938</v>
      </c>
      <c r="Q5134" s="5">
        <f>_xlfn.XLOOKUP(G5134,products!A:A,products!C:C,"")</f>
        <v>3393</v>
      </c>
      <c r="R5134">
        <v>23</v>
      </c>
      <c r="S5134" s="5">
        <f t="shared" si="80"/>
        <v>78039</v>
      </c>
    </row>
    <row r="5135" spans="1:19" x14ac:dyDescent="0.2">
      <c r="A5135" t="s">
        <v>5280</v>
      </c>
      <c r="B5135" t="s">
        <v>9028</v>
      </c>
      <c r="C5135" t="s">
        <v>9</v>
      </c>
      <c r="D5135" t="str">
        <f>_xlfn.XLOOKUP(C5135,sales_teams!A:A,sales_teams!B:B,"")</f>
        <v>C62195</v>
      </c>
      <c r="E5135" t="str">
        <f>_xlfn.XLOOKUP(C5135,sales_teams!A:A,sales_teams!C:C,"")</f>
        <v>Dustin Brinkmann</v>
      </c>
      <c r="F5135" t="str">
        <f>_xlfn.XLOOKUP(C5135,sales_teams!A:A,sales_teams!D:D,"")</f>
        <v>Central</v>
      </c>
      <c r="G5135" t="s">
        <v>75</v>
      </c>
      <c r="H5135" t="str">
        <f>_xlfn.XLOOKUP(G5135,products!A:A,products!B:B,"")</f>
        <v>MG</v>
      </c>
      <c r="J5135">
        <f>_xlfn.XLOOKUP(I5135,accounts!A:A,accounts!B:B,"")</f>
        <v>0</v>
      </c>
      <c r="K5135">
        <f>_xlfn.XLOOKUP(I5135,accounts!A:A,accounts!F:F,"")</f>
        <v>0</v>
      </c>
      <c r="L5135" t="s">
        <v>76</v>
      </c>
      <c r="N5135" t="s">
        <v>9044</v>
      </c>
      <c r="O5135" s="1">
        <v>42938</v>
      </c>
      <c r="Q5135" s="5">
        <f>_xlfn.XLOOKUP(G5135,products!A:A,products!C:C,"")</f>
        <v>3393</v>
      </c>
      <c r="R5135">
        <v>19</v>
      </c>
      <c r="S5135" s="5">
        <f t="shared" si="80"/>
        <v>64467</v>
      </c>
    </row>
    <row r="5136" spans="1:19" x14ac:dyDescent="0.2">
      <c r="A5136" t="s">
        <v>5281</v>
      </c>
      <c r="B5136" t="s">
        <v>9027</v>
      </c>
      <c r="C5136" t="s">
        <v>9</v>
      </c>
      <c r="D5136" t="str">
        <f>_xlfn.XLOOKUP(C5136,sales_teams!A:A,sales_teams!B:B,"")</f>
        <v>C62195</v>
      </c>
      <c r="E5136" t="str">
        <f>_xlfn.XLOOKUP(C5136,sales_teams!A:A,sales_teams!C:C,"")</f>
        <v>Dustin Brinkmann</v>
      </c>
      <c r="F5136" t="str">
        <f>_xlfn.XLOOKUP(C5136,sales_teams!A:A,sales_teams!D:D,"")</f>
        <v>Central</v>
      </c>
      <c r="G5136" t="s">
        <v>75</v>
      </c>
      <c r="H5136" t="str">
        <f>_xlfn.XLOOKUP(G5136,products!A:A,products!B:B,"")</f>
        <v>MG</v>
      </c>
      <c r="J5136">
        <f>_xlfn.XLOOKUP(I5136,accounts!A:A,accounts!B:B,"")</f>
        <v>0</v>
      </c>
      <c r="K5136">
        <f>_xlfn.XLOOKUP(I5136,accounts!A:A,accounts!F:F,"")</f>
        <v>0</v>
      </c>
      <c r="L5136" t="s">
        <v>76</v>
      </c>
      <c r="N5136" t="s">
        <v>9044</v>
      </c>
      <c r="O5136" s="1">
        <v>42938</v>
      </c>
      <c r="Q5136" s="5">
        <f>_xlfn.XLOOKUP(G5136,products!A:A,products!C:C,"")</f>
        <v>3393</v>
      </c>
      <c r="R5136">
        <v>6</v>
      </c>
      <c r="S5136" s="5">
        <f t="shared" si="80"/>
        <v>20358</v>
      </c>
    </row>
    <row r="5137" spans="1:19" x14ac:dyDescent="0.2">
      <c r="A5137" t="s">
        <v>5282</v>
      </c>
      <c r="B5137" t="s">
        <v>9025</v>
      </c>
      <c r="C5137" t="s">
        <v>9</v>
      </c>
      <c r="D5137" t="str">
        <f>_xlfn.XLOOKUP(C5137,sales_teams!A:A,sales_teams!B:B,"")</f>
        <v>C62195</v>
      </c>
      <c r="E5137" t="str">
        <f>_xlfn.XLOOKUP(C5137,sales_teams!A:A,sales_teams!C:C,"")</f>
        <v>Dustin Brinkmann</v>
      </c>
      <c r="F5137" t="str">
        <f>_xlfn.XLOOKUP(C5137,sales_teams!A:A,sales_teams!D:D,"")</f>
        <v>Central</v>
      </c>
      <c r="G5137" t="s">
        <v>75</v>
      </c>
      <c r="H5137" t="str">
        <f>_xlfn.XLOOKUP(G5137,products!A:A,products!B:B,"")</f>
        <v>MG</v>
      </c>
      <c r="I5137" t="s">
        <v>233</v>
      </c>
      <c r="J5137" t="str">
        <f>_xlfn.XLOOKUP(I5137,accounts!A:A,accounts!B:B,"")</f>
        <v>medical</v>
      </c>
      <c r="K5137" t="str">
        <f>_xlfn.XLOOKUP(I5137,accounts!A:A,accounts!F:F,"")</f>
        <v>SMB</v>
      </c>
      <c r="L5137" t="s">
        <v>81</v>
      </c>
      <c r="M5137" t="s">
        <v>9038</v>
      </c>
      <c r="N5137" t="s">
        <v>9045</v>
      </c>
      <c r="O5137" s="1">
        <v>42938</v>
      </c>
      <c r="P5137" s="1">
        <v>42939</v>
      </c>
      <c r="Q5137" s="5">
        <f>_xlfn.XLOOKUP(G5137,products!A:A,products!C:C,"")</f>
        <v>3393</v>
      </c>
      <c r="R5137">
        <v>24</v>
      </c>
      <c r="S5137" s="5">
        <f t="shared" si="80"/>
        <v>81432</v>
      </c>
    </row>
    <row r="5138" spans="1:19" x14ac:dyDescent="0.2">
      <c r="A5138" t="s">
        <v>5283</v>
      </c>
      <c r="B5138" t="s">
        <v>9025</v>
      </c>
      <c r="C5138" t="s">
        <v>9</v>
      </c>
      <c r="D5138" t="str">
        <f>_xlfn.XLOOKUP(C5138,sales_teams!A:A,sales_teams!B:B,"")</f>
        <v>C62195</v>
      </c>
      <c r="E5138" t="str">
        <f>_xlfn.XLOOKUP(C5138,sales_teams!A:A,sales_teams!C:C,"")</f>
        <v>Dustin Brinkmann</v>
      </c>
      <c r="F5138" t="str">
        <f>_xlfn.XLOOKUP(C5138,sales_teams!A:A,sales_teams!D:D,"")</f>
        <v>Central</v>
      </c>
      <c r="G5138" t="s">
        <v>54</v>
      </c>
      <c r="H5138" t="str">
        <f>_xlfn.XLOOKUP(G5138,products!A:A,products!B:B,"")</f>
        <v>GTX</v>
      </c>
      <c r="I5138" t="s">
        <v>133</v>
      </c>
      <c r="J5138" t="str">
        <f>_xlfn.XLOOKUP(I5138,accounts!A:A,accounts!B:B,"")</f>
        <v>finance</v>
      </c>
      <c r="K5138" t="str">
        <f>_xlfn.XLOOKUP(I5138,accounts!A:A,accounts!F:F,"")</f>
        <v>Mid-Market</v>
      </c>
      <c r="L5138" t="s">
        <v>56</v>
      </c>
      <c r="M5138" t="s">
        <v>9033</v>
      </c>
      <c r="N5138" t="s">
        <v>9045</v>
      </c>
      <c r="O5138" s="1">
        <v>42938</v>
      </c>
      <c r="P5138" s="1">
        <v>42939</v>
      </c>
      <c r="Q5138" s="5">
        <f>_xlfn.XLOOKUP(G5138,products!A:A,products!C:C,"")</f>
        <v>1096</v>
      </c>
      <c r="R5138">
        <v>4</v>
      </c>
      <c r="S5138" s="5">
        <f t="shared" si="80"/>
        <v>4384</v>
      </c>
    </row>
    <row r="5139" spans="1:19" x14ac:dyDescent="0.2">
      <c r="A5139" t="s">
        <v>5284</v>
      </c>
      <c r="B5139" t="s">
        <v>9028</v>
      </c>
      <c r="C5139" t="s">
        <v>14</v>
      </c>
      <c r="D5139" t="str">
        <f>_xlfn.XLOOKUP(C5139,sales_teams!A:A,sales_teams!B:B,"")</f>
        <v>C961860</v>
      </c>
      <c r="E5139" t="str">
        <f>_xlfn.XLOOKUP(C5139,sales_teams!A:A,sales_teams!C:C,"")</f>
        <v>Melvin Marxen</v>
      </c>
      <c r="F5139" t="str">
        <f>_xlfn.XLOOKUP(C5139,sales_teams!A:A,sales_teams!D:D,"")</f>
        <v>Central</v>
      </c>
      <c r="G5139" t="s">
        <v>75</v>
      </c>
      <c r="H5139" t="str">
        <f>_xlfn.XLOOKUP(G5139,products!A:A,products!B:B,"")</f>
        <v>MG</v>
      </c>
      <c r="I5139" t="s">
        <v>168</v>
      </c>
      <c r="J5139" t="str">
        <f>_xlfn.XLOOKUP(I5139,accounts!A:A,accounts!B:B,"")</f>
        <v>technolgy</v>
      </c>
      <c r="K5139" t="str">
        <f>_xlfn.XLOOKUP(I5139,accounts!A:A,accounts!F:F,"")</f>
        <v>Enterprise</v>
      </c>
      <c r="L5139" t="s">
        <v>56</v>
      </c>
      <c r="M5139" t="s">
        <v>9035</v>
      </c>
      <c r="N5139" t="s">
        <v>9042</v>
      </c>
      <c r="O5139" s="1">
        <v>42938</v>
      </c>
      <c r="P5139" s="1">
        <v>43006</v>
      </c>
      <c r="Q5139" s="5">
        <f>_xlfn.XLOOKUP(G5139,products!A:A,products!C:C,"")</f>
        <v>3393</v>
      </c>
      <c r="R5139">
        <v>10</v>
      </c>
      <c r="S5139" s="5">
        <f t="shared" si="80"/>
        <v>33930</v>
      </c>
    </row>
    <row r="5140" spans="1:19" x14ac:dyDescent="0.2">
      <c r="A5140" t="s">
        <v>5285</v>
      </c>
      <c r="B5140" t="s">
        <v>9027</v>
      </c>
      <c r="C5140" t="s">
        <v>29</v>
      </c>
      <c r="D5140" t="str">
        <f>_xlfn.XLOOKUP(C5140,sales_teams!A:A,sales_teams!B:B,"")</f>
        <v>E571180</v>
      </c>
      <c r="E5140" t="str">
        <f>_xlfn.XLOOKUP(C5140,sales_teams!A:A,sales_teams!C:C,"")</f>
        <v>Rocco Neubert</v>
      </c>
      <c r="F5140" t="str">
        <f>_xlfn.XLOOKUP(C5140,sales_teams!A:A,sales_teams!D:D,"")</f>
        <v>East</v>
      </c>
      <c r="G5140" t="s">
        <v>62</v>
      </c>
      <c r="H5140" t="str">
        <f>_xlfn.XLOOKUP(G5140,products!A:A,products!B:B,"")</f>
        <v>GTX</v>
      </c>
      <c r="I5140" t="s">
        <v>128</v>
      </c>
      <c r="J5140" t="str">
        <f>_xlfn.XLOOKUP(I5140,accounts!A:A,accounts!B:B,"")</f>
        <v>marketing</v>
      </c>
      <c r="K5140" t="str">
        <f>_xlfn.XLOOKUP(I5140,accounts!A:A,accounts!F:F,"")</f>
        <v>Enterprise</v>
      </c>
      <c r="L5140" t="s">
        <v>81</v>
      </c>
      <c r="M5140" t="s">
        <v>9039</v>
      </c>
      <c r="N5140" t="s">
        <v>9042</v>
      </c>
      <c r="O5140" s="1">
        <v>42938</v>
      </c>
      <c r="P5140" s="1">
        <v>42946</v>
      </c>
      <c r="Q5140" s="5">
        <f>_xlfn.XLOOKUP(G5140,products!A:A,products!C:C,"")</f>
        <v>550</v>
      </c>
      <c r="R5140">
        <v>24</v>
      </c>
      <c r="S5140" s="5">
        <f t="shared" si="80"/>
        <v>13200</v>
      </c>
    </row>
    <row r="5141" spans="1:19" x14ac:dyDescent="0.2">
      <c r="A5141" t="s">
        <v>5286</v>
      </c>
      <c r="B5141" t="s">
        <v>9026</v>
      </c>
      <c r="C5141" t="s">
        <v>29</v>
      </c>
      <c r="D5141" t="str">
        <f>_xlfn.XLOOKUP(C5141,sales_teams!A:A,sales_teams!B:B,"")</f>
        <v>E571180</v>
      </c>
      <c r="E5141" t="str">
        <f>_xlfn.XLOOKUP(C5141,sales_teams!A:A,sales_teams!C:C,"")</f>
        <v>Rocco Neubert</v>
      </c>
      <c r="F5141" t="str">
        <f>_xlfn.XLOOKUP(C5141,sales_teams!A:A,sales_teams!D:D,"")</f>
        <v>East</v>
      </c>
      <c r="G5141" t="s">
        <v>75</v>
      </c>
      <c r="H5141" t="str">
        <f>_xlfn.XLOOKUP(G5141,products!A:A,products!B:B,"")</f>
        <v>MG</v>
      </c>
      <c r="I5141" t="s">
        <v>219</v>
      </c>
      <c r="J5141" t="str">
        <f>_xlfn.XLOOKUP(I5141,accounts!A:A,accounts!B:B,"")</f>
        <v>medical</v>
      </c>
      <c r="K5141" t="str">
        <f>_xlfn.XLOOKUP(I5141,accounts!A:A,accounts!F:F,"")</f>
        <v>SMB</v>
      </c>
      <c r="L5141" t="s">
        <v>56</v>
      </c>
      <c r="M5141" t="s">
        <v>9033</v>
      </c>
      <c r="N5141" t="s">
        <v>9042</v>
      </c>
      <c r="O5141" s="1">
        <v>42938</v>
      </c>
      <c r="P5141" s="1">
        <v>43042</v>
      </c>
      <c r="Q5141" s="5">
        <f>_xlfn.XLOOKUP(G5141,products!A:A,products!C:C,"")</f>
        <v>3393</v>
      </c>
      <c r="R5141">
        <v>49</v>
      </c>
      <c r="S5141" s="5">
        <f t="shared" si="80"/>
        <v>166257</v>
      </c>
    </row>
    <row r="5142" spans="1:19" x14ac:dyDescent="0.2">
      <c r="A5142" t="s">
        <v>5287</v>
      </c>
      <c r="B5142" t="s">
        <v>9026</v>
      </c>
      <c r="C5142" t="s">
        <v>7</v>
      </c>
      <c r="D5142" t="str">
        <f>_xlfn.XLOOKUP(C5142,sales_teams!A:A,sales_teams!B:B,"")</f>
        <v>C234829</v>
      </c>
      <c r="E5142" t="str">
        <f>_xlfn.XLOOKUP(C5142,sales_teams!A:A,sales_teams!C:C,"")</f>
        <v>Dustin Brinkmann</v>
      </c>
      <c r="F5142" t="str">
        <f>_xlfn.XLOOKUP(C5142,sales_teams!A:A,sales_teams!D:D,"")</f>
        <v>Central</v>
      </c>
      <c r="G5142" t="s">
        <v>60</v>
      </c>
      <c r="H5142" t="str">
        <f>_xlfn.XLOOKUP(G5142,products!A:A,products!B:B,"")</f>
        <v>MG</v>
      </c>
      <c r="J5142">
        <f>_xlfn.XLOOKUP(I5142,accounts!A:A,accounts!B:B,"")</f>
        <v>0</v>
      </c>
      <c r="K5142">
        <f>_xlfn.XLOOKUP(I5142,accounts!A:A,accounts!F:F,"")</f>
        <v>0</v>
      </c>
      <c r="L5142" t="s">
        <v>76</v>
      </c>
      <c r="N5142" t="s">
        <v>9044</v>
      </c>
      <c r="O5142" s="1">
        <v>42938</v>
      </c>
      <c r="Q5142" s="5">
        <f>_xlfn.XLOOKUP(G5142,products!A:A,products!C:C,"")</f>
        <v>55</v>
      </c>
      <c r="R5142">
        <v>2</v>
      </c>
      <c r="S5142" s="5">
        <f t="shared" si="80"/>
        <v>110</v>
      </c>
    </row>
    <row r="5143" spans="1:19" x14ac:dyDescent="0.2">
      <c r="A5143" t="s">
        <v>5288</v>
      </c>
      <c r="B5143" t="s">
        <v>9026</v>
      </c>
      <c r="C5143" t="s">
        <v>7</v>
      </c>
      <c r="D5143" t="str">
        <f>_xlfn.XLOOKUP(C5143,sales_teams!A:A,sales_teams!B:B,"")</f>
        <v>C234829</v>
      </c>
      <c r="E5143" t="str">
        <f>_xlfn.XLOOKUP(C5143,sales_teams!A:A,sales_teams!C:C,"")</f>
        <v>Dustin Brinkmann</v>
      </c>
      <c r="F5143" t="str">
        <f>_xlfn.XLOOKUP(C5143,sales_teams!A:A,sales_teams!D:D,"")</f>
        <v>Central</v>
      </c>
      <c r="G5143" t="s">
        <v>60</v>
      </c>
      <c r="H5143" t="str">
        <f>_xlfn.XLOOKUP(G5143,products!A:A,products!B:B,"")</f>
        <v>MG</v>
      </c>
      <c r="J5143">
        <f>_xlfn.XLOOKUP(I5143,accounts!A:A,accounts!B:B,"")</f>
        <v>0</v>
      </c>
      <c r="K5143">
        <f>_xlfn.XLOOKUP(I5143,accounts!A:A,accounts!F:F,"")</f>
        <v>0</v>
      </c>
      <c r="L5143" t="s">
        <v>76</v>
      </c>
      <c r="N5143" t="s">
        <v>9044</v>
      </c>
      <c r="O5143" s="1">
        <v>42938</v>
      </c>
      <c r="Q5143" s="5">
        <f>_xlfn.XLOOKUP(G5143,products!A:A,products!C:C,"")</f>
        <v>55</v>
      </c>
      <c r="R5143">
        <v>11</v>
      </c>
      <c r="S5143" s="5">
        <f t="shared" si="80"/>
        <v>605</v>
      </c>
    </row>
    <row r="5144" spans="1:19" x14ac:dyDescent="0.2">
      <c r="A5144" t="s">
        <v>5289</v>
      </c>
      <c r="B5144" t="s">
        <v>9026</v>
      </c>
      <c r="C5144" t="s">
        <v>7</v>
      </c>
      <c r="D5144" t="str">
        <f>_xlfn.XLOOKUP(C5144,sales_teams!A:A,sales_teams!B:B,"")</f>
        <v>C234829</v>
      </c>
      <c r="E5144" t="str">
        <f>_xlfn.XLOOKUP(C5144,sales_teams!A:A,sales_teams!C:C,"")</f>
        <v>Dustin Brinkmann</v>
      </c>
      <c r="F5144" t="str">
        <f>_xlfn.XLOOKUP(C5144,sales_teams!A:A,sales_teams!D:D,"")</f>
        <v>Central</v>
      </c>
      <c r="G5144" t="s">
        <v>60</v>
      </c>
      <c r="H5144" t="str">
        <f>_xlfn.XLOOKUP(G5144,products!A:A,products!B:B,"")</f>
        <v>MG</v>
      </c>
      <c r="J5144">
        <f>_xlfn.XLOOKUP(I5144,accounts!A:A,accounts!B:B,"")</f>
        <v>0</v>
      </c>
      <c r="K5144">
        <f>_xlfn.XLOOKUP(I5144,accounts!A:A,accounts!F:F,"")</f>
        <v>0</v>
      </c>
      <c r="L5144" t="s">
        <v>76</v>
      </c>
      <c r="N5144" t="s">
        <v>9044</v>
      </c>
      <c r="O5144" s="1">
        <v>42938</v>
      </c>
      <c r="Q5144" s="5">
        <f>_xlfn.XLOOKUP(G5144,products!A:A,products!C:C,"")</f>
        <v>55</v>
      </c>
      <c r="R5144">
        <v>39</v>
      </c>
      <c r="S5144" s="5">
        <f t="shared" si="80"/>
        <v>2145</v>
      </c>
    </row>
    <row r="5145" spans="1:19" x14ac:dyDescent="0.2">
      <c r="A5145" t="s">
        <v>5290</v>
      </c>
      <c r="B5145" t="s">
        <v>9028</v>
      </c>
      <c r="C5145" t="s">
        <v>7</v>
      </c>
      <c r="D5145" t="str">
        <f>_xlfn.XLOOKUP(C5145,sales_teams!A:A,sales_teams!B:B,"")</f>
        <v>C234829</v>
      </c>
      <c r="E5145" t="str">
        <f>_xlfn.XLOOKUP(C5145,sales_teams!A:A,sales_teams!C:C,"")</f>
        <v>Dustin Brinkmann</v>
      </c>
      <c r="F5145" t="str">
        <f>_xlfn.XLOOKUP(C5145,sales_teams!A:A,sales_teams!D:D,"")</f>
        <v>Central</v>
      </c>
      <c r="G5145" t="s">
        <v>75</v>
      </c>
      <c r="H5145" t="str">
        <f>_xlfn.XLOOKUP(G5145,products!A:A,products!B:B,"")</f>
        <v>MG</v>
      </c>
      <c r="J5145">
        <f>_xlfn.XLOOKUP(I5145,accounts!A:A,accounts!B:B,"")</f>
        <v>0</v>
      </c>
      <c r="K5145">
        <f>_xlfn.XLOOKUP(I5145,accounts!A:A,accounts!F:F,"")</f>
        <v>0</v>
      </c>
      <c r="L5145" t="s">
        <v>76</v>
      </c>
      <c r="N5145" t="s">
        <v>9044</v>
      </c>
      <c r="O5145" s="1">
        <v>42938</v>
      </c>
      <c r="Q5145" s="5">
        <f>_xlfn.XLOOKUP(G5145,products!A:A,products!C:C,"")</f>
        <v>3393</v>
      </c>
      <c r="R5145">
        <v>3</v>
      </c>
      <c r="S5145" s="5">
        <f t="shared" si="80"/>
        <v>10179</v>
      </c>
    </row>
    <row r="5146" spans="1:19" x14ac:dyDescent="0.2">
      <c r="A5146" t="s">
        <v>5291</v>
      </c>
      <c r="B5146" t="s">
        <v>9025</v>
      </c>
      <c r="C5146" t="s">
        <v>7</v>
      </c>
      <c r="D5146" t="str">
        <f>_xlfn.XLOOKUP(C5146,sales_teams!A:A,sales_teams!B:B,"")</f>
        <v>C234829</v>
      </c>
      <c r="E5146" t="str">
        <f>_xlfn.XLOOKUP(C5146,sales_teams!A:A,sales_teams!C:C,"")</f>
        <v>Dustin Brinkmann</v>
      </c>
      <c r="F5146" t="str">
        <f>_xlfn.XLOOKUP(C5146,sales_teams!A:A,sales_teams!D:D,"")</f>
        <v>Central</v>
      </c>
      <c r="G5146" t="s">
        <v>60</v>
      </c>
      <c r="H5146" t="str">
        <f>_xlfn.XLOOKUP(G5146,products!A:A,products!B:B,"")</f>
        <v>MG</v>
      </c>
      <c r="I5146" t="s">
        <v>80</v>
      </c>
      <c r="J5146" t="str">
        <f>_xlfn.XLOOKUP(I5146,accounts!A:A,accounts!B:B,"")</f>
        <v>retail</v>
      </c>
      <c r="K5146" t="str">
        <f>_xlfn.XLOOKUP(I5146,accounts!A:A,accounts!F:F,"")</f>
        <v>Mid-Market</v>
      </c>
      <c r="L5146" t="s">
        <v>81</v>
      </c>
      <c r="M5146" t="s">
        <v>9036</v>
      </c>
      <c r="N5146" t="s">
        <v>9045</v>
      </c>
      <c r="O5146" s="1">
        <v>42938</v>
      </c>
      <c r="P5146" s="1">
        <v>43043</v>
      </c>
      <c r="Q5146" s="5">
        <f>_xlfn.XLOOKUP(G5146,products!A:A,products!C:C,"")</f>
        <v>55</v>
      </c>
      <c r="R5146">
        <v>12</v>
      </c>
      <c r="S5146" s="5">
        <f t="shared" si="80"/>
        <v>660</v>
      </c>
    </row>
    <row r="5147" spans="1:19" x14ac:dyDescent="0.2">
      <c r="A5147" t="s">
        <v>5292</v>
      </c>
      <c r="B5147" t="s">
        <v>9028</v>
      </c>
      <c r="C5147" t="s">
        <v>7</v>
      </c>
      <c r="D5147" t="str">
        <f>_xlfn.XLOOKUP(C5147,sales_teams!A:A,sales_teams!B:B,"")</f>
        <v>C234829</v>
      </c>
      <c r="E5147" t="str">
        <f>_xlfn.XLOOKUP(C5147,sales_teams!A:A,sales_teams!C:C,"")</f>
        <v>Dustin Brinkmann</v>
      </c>
      <c r="F5147" t="str">
        <f>_xlfn.XLOOKUP(C5147,sales_teams!A:A,sales_teams!D:D,"")</f>
        <v>Central</v>
      </c>
      <c r="G5147" t="s">
        <v>60</v>
      </c>
      <c r="H5147" t="str">
        <f>_xlfn.XLOOKUP(G5147,products!A:A,products!B:B,"")</f>
        <v>MG</v>
      </c>
      <c r="I5147" t="s">
        <v>228</v>
      </c>
      <c r="J5147" t="str">
        <f>_xlfn.XLOOKUP(I5147,accounts!A:A,accounts!B:B,"")</f>
        <v>technolgy</v>
      </c>
      <c r="K5147" t="str">
        <f>_xlfn.XLOOKUP(I5147,accounts!A:A,accounts!F:F,"")</f>
        <v>Mid-Market</v>
      </c>
      <c r="L5147" t="s">
        <v>81</v>
      </c>
      <c r="M5147" t="s">
        <v>9039</v>
      </c>
      <c r="N5147" t="s">
        <v>9043</v>
      </c>
      <c r="O5147" s="1">
        <v>42938</v>
      </c>
      <c r="P5147" s="1">
        <v>42939</v>
      </c>
      <c r="Q5147" s="5">
        <f>_xlfn.XLOOKUP(G5147,products!A:A,products!C:C,"")</f>
        <v>55</v>
      </c>
      <c r="R5147">
        <v>48</v>
      </c>
      <c r="S5147" s="5">
        <f t="shared" si="80"/>
        <v>2640</v>
      </c>
    </row>
    <row r="5148" spans="1:19" x14ac:dyDescent="0.2">
      <c r="A5148" t="s">
        <v>5293</v>
      </c>
      <c r="B5148" t="s">
        <v>9025</v>
      </c>
      <c r="C5148" t="s">
        <v>32</v>
      </c>
      <c r="D5148" t="str">
        <f>_xlfn.XLOOKUP(C5148,sales_teams!A:A,sales_teams!B:B,"")</f>
        <v>W975078</v>
      </c>
      <c r="E5148" t="str">
        <f>_xlfn.XLOOKUP(C5148,sales_teams!A:A,sales_teams!C:C,"")</f>
        <v>Celia Rouche</v>
      </c>
      <c r="F5148" t="str">
        <f>_xlfn.XLOOKUP(C5148,sales_teams!A:A,sales_teams!D:D,"")</f>
        <v>West</v>
      </c>
      <c r="G5148" t="s">
        <v>8951</v>
      </c>
      <c r="H5148" t="str">
        <f>_xlfn.XLOOKUP(G5148,products!A:A,products!B:B,"")</f>
        <v>GTX</v>
      </c>
      <c r="I5148" t="s">
        <v>239</v>
      </c>
      <c r="J5148" t="str">
        <f>_xlfn.XLOOKUP(I5148,accounts!A:A,accounts!B:B,"")</f>
        <v>technolgy</v>
      </c>
      <c r="K5148" t="str">
        <f>_xlfn.XLOOKUP(I5148,accounts!A:A,accounts!F:F,"")</f>
        <v>Mid-Market</v>
      </c>
      <c r="L5148" t="s">
        <v>81</v>
      </c>
      <c r="M5148" t="s">
        <v>9037</v>
      </c>
      <c r="N5148" t="s">
        <v>9042</v>
      </c>
      <c r="O5148" s="1">
        <v>42938</v>
      </c>
      <c r="P5148" s="1">
        <v>42939</v>
      </c>
      <c r="Q5148" s="5">
        <f>_xlfn.XLOOKUP(G5148,products!A:A,products!C:C,"")</f>
        <v>4821</v>
      </c>
      <c r="R5148">
        <v>13</v>
      </c>
      <c r="S5148" s="5">
        <f t="shared" si="80"/>
        <v>62673</v>
      </c>
    </row>
    <row r="5149" spans="1:19" x14ac:dyDescent="0.2">
      <c r="A5149" t="s">
        <v>5294</v>
      </c>
      <c r="B5149" t="s">
        <v>9028</v>
      </c>
      <c r="C5149" t="s">
        <v>32</v>
      </c>
      <c r="D5149" t="str">
        <f>_xlfn.XLOOKUP(C5149,sales_teams!A:A,sales_teams!B:B,"")</f>
        <v>W975078</v>
      </c>
      <c r="E5149" t="str">
        <f>_xlfn.XLOOKUP(C5149,sales_teams!A:A,sales_teams!C:C,"")</f>
        <v>Celia Rouche</v>
      </c>
      <c r="F5149" t="str">
        <f>_xlfn.XLOOKUP(C5149,sales_teams!A:A,sales_teams!D:D,"")</f>
        <v>West</v>
      </c>
      <c r="G5149" t="s">
        <v>60</v>
      </c>
      <c r="H5149" t="str">
        <f>_xlfn.XLOOKUP(G5149,products!A:A,products!B:B,"")</f>
        <v>MG</v>
      </c>
      <c r="I5149" t="s">
        <v>329</v>
      </c>
      <c r="J5149" t="str">
        <f>_xlfn.XLOOKUP(I5149,accounts!A:A,accounts!B:B,"")</f>
        <v>technolgy</v>
      </c>
      <c r="K5149" t="str">
        <f>_xlfn.XLOOKUP(I5149,accounts!A:A,accounts!F:F,"")</f>
        <v>Enterprise</v>
      </c>
      <c r="L5149" t="s">
        <v>56</v>
      </c>
      <c r="M5149" t="s">
        <v>9034</v>
      </c>
      <c r="N5149" t="s">
        <v>9045</v>
      </c>
      <c r="O5149" s="1">
        <v>42938</v>
      </c>
      <c r="P5149" s="1">
        <v>43001</v>
      </c>
      <c r="Q5149" s="5">
        <f>_xlfn.XLOOKUP(G5149,products!A:A,products!C:C,"")</f>
        <v>55</v>
      </c>
      <c r="R5149">
        <v>22</v>
      </c>
      <c r="S5149" s="5">
        <f t="shared" si="80"/>
        <v>1210</v>
      </c>
    </row>
    <row r="5150" spans="1:19" x14ac:dyDescent="0.2">
      <c r="A5150" t="s">
        <v>5295</v>
      </c>
      <c r="B5150" t="s">
        <v>9025</v>
      </c>
      <c r="C5150" t="s">
        <v>44</v>
      </c>
      <c r="D5150" t="str">
        <f>_xlfn.XLOOKUP(C5150,sales_teams!A:A,sales_teams!B:B,"")</f>
        <v>W202814</v>
      </c>
      <c r="E5150" t="str">
        <f>_xlfn.XLOOKUP(C5150,sales_teams!A:A,sales_teams!C:C,"")</f>
        <v>Summer Sewald</v>
      </c>
      <c r="F5150" t="str">
        <f>_xlfn.XLOOKUP(C5150,sales_teams!A:A,sales_teams!D:D,"")</f>
        <v>West</v>
      </c>
      <c r="G5150" t="s">
        <v>54</v>
      </c>
      <c r="H5150" t="str">
        <f>_xlfn.XLOOKUP(G5150,products!A:A,products!B:B,"")</f>
        <v>GTX</v>
      </c>
      <c r="I5150" t="s">
        <v>203</v>
      </c>
      <c r="J5150" t="str">
        <f>_xlfn.XLOOKUP(I5150,accounts!A:A,accounts!B:B,"")</f>
        <v>employment</v>
      </c>
      <c r="K5150" t="str">
        <f>_xlfn.XLOOKUP(I5150,accounts!A:A,accounts!F:F,"")</f>
        <v>SMB</v>
      </c>
      <c r="L5150" t="s">
        <v>76</v>
      </c>
      <c r="N5150" t="s">
        <v>9044</v>
      </c>
      <c r="O5150" s="1">
        <v>42938</v>
      </c>
      <c r="Q5150" s="5">
        <f>_xlfn.XLOOKUP(G5150,products!A:A,products!C:C,"")</f>
        <v>1096</v>
      </c>
      <c r="R5150">
        <v>41</v>
      </c>
      <c r="S5150" s="5">
        <f t="shared" si="80"/>
        <v>44936</v>
      </c>
    </row>
    <row r="5151" spans="1:19" x14ac:dyDescent="0.2">
      <c r="A5151" t="s">
        <v>5296</v>
      </c>
      <c r="B5151" t="s">
        <v>9026</v>
      </c>
      <c r="C5151" t="s">
        <v>3</v>
      </c>
      <c r="D5151" t="str">
        <f>_xlfn.XLOOKUP(C5151,sales_teams!A:A,sales_teams!B:B,"")</f>
        <v>C265891</v>
      </c>
      <c r="E5151" t="str">
        <f>_xlfn.XLOOKUP(C5151,sales_teams!A:A,sales_teams!C:C,"")</f>
        <v>Dustin Brinkmann</v>
      </c>
      <c r="F5151" t="str">
        <f>_xlfn.XLOOKUP(C5151,sales_teams!A:A,sales_teams!D:D,"")</f>
        <v>Central</v>
      </c>
      <c r="G5151" t="s">
        <v>60</v>
      </c>
      <c r="H5151" t="str">
        <f>_xlfn.XLOOKUP(G5151,products!A:A,products!B:B,"")</f>
        <v>MG</v>
      </c>
      <c r="J5151">
        <f>_xlfn.XLOOKUP(I5151,accounts!A:A,accounts!B:B,"")</f>
        <v>0</v>
      </c>
      <c r="K5151">
        <f>_xlfn.XLOOKUP(I5151,accounts!A:A,accounts!F:F,"")</f>
        <v>0</v>
      </c>
      <c r="L5151" t="s">
        <v>76</v>
      </c>
      <c r="N5151" t="s">
        <v>9044</v>
      </c>
      <c r="O5151" s="1">
        <v>42939</v>
      </c>
      <c r="Q5151" s="5">
        <f>_xlfn.XLOOKUP(G5151,products!A:A,products!C:C,"")</f>
        <v>55</v>
      </c>
      <c r="R5151">
        <v>50</v>
      </c>
      <c r="S5151" s="5">
        <f t="shared" si="80"/>
        <v>2750</v>
      </c>
    </row>
    <row r="5152" spans="1:19" x14ac:dyDescent="0.2">
      <c r="A5152" t="s">
        <v>5297</v>
      </c>
      <c r="B5152" t="s">
        <v>9026</v>
      </c>
      <c r="C5152" t="s">
        <v>3</v>
      </c>
      <c r="D5152" t="str">
        <f>_xlfn.XLOOKUP(C5152,sales_teams!A:A,sales_teams!B:B,"")</f>
        <v>C265891</v>
      </c>
      <c r="E5152" t="str">
        <f>_xlfn.XLOOKUP(C5152,sales_teams!A:A,sales_teams!C:C,"")</f>
        <v>Dustin Brinkmann</v>
      </c>
      <c r="F5152" t="str">
        <f>_xlfn.XLOOKUP(C5152,sales_teams!A:A,sales_teams!D:D,"")</f>
        <v>Central</v>
      </c>
      <c r="G5152" t="s">
        <v>60</v>
      </c>
      <c r="H5152" t="str">
        <f>_xlfn.XLOOKUP(G5152,products!A:A,products!B:B,"")</f>
        <v>MG</v>
      </c>
      <c r="J5152">
        <f>_xlfn.XLOOKUP(I5152,accounts!A:A,accounts!B:B,"")</f>
        <v>0</v>
      </c>
      <c r="K5152">
        <f>_xlfn.XLOOKUP(I5152,accounts!A:A,accounts!F:F,"")</f>
        <v>0</v>
      </c>
      <c r="L5152" t="s">
        <v>76</v>
      </c>
      <c r="N5152" t="s">
        <v>9044</v>
      </c>
      <c r="O5152" s="1">
        <v>42939</v>
      </c>
      <c r="Q5152" s="5">
        <f>_xlfn.XLOOKUP(G5152,products!A:A,products!C:C,"")</f>
        <v>55</v>
      </c>
      <c r="R5152">
        <v>31</v>
      </c>
      <c r="S5152" s="5">
        <f t="shared" si="80"/>
        <v>1705</v>
      </c>
    </row>
    <row r="5153" spans="1:19" x14ac:dyDescent="0.2">
      <c r="A5153" t="s">
        <v>5298</v>
      </c>
      <c r="B5153" t="s">
        <v>9025</v>
      </c>
      <c r="C5153" t="s">
        <v>3</v>
      </c>
      <c r="D5153" t="str">
        <f>_xlfn.XLOOKUP(C5153,sales_teams!A:A,sales_teams!B:B,"")</f>
        <v>C265891</v>
      </c>
      <c r="E5153" t="str">
        <f>_xlfn.XLOOKUP(C5153,sales_teams!A:A,sales_teams!C:C,"")</f>
        <v>Dustin Brinkmann</v>
      </c>
      <c r="F5153" t="str">
        <f>_xlfn.XLOOKUP(C5153,sales_teams!A:A,sales_teams!D:D,"")</f>
        <v>Central</v>
      </c>
      <c r="G5153" t="s">
        <v>75</v>
      </c>
      <c r="H5153" t="str">
        <f>_xlfn.XLOOKUP(G5153,products!A:A,products!B:B,"")</f>
        <v>MG</v>
      </c>
      <c r="J5153">
        <f>_xlfn.XLOOKUP(I5153,accounts!A:A,accounts!B:B,"")</f>
        <v>0</v>
      </c>
      <c r="K5153">
        <f>_xlfn.XLOOKUP(I5153,accounts!A:A,accounts!F:F,"")</f>
        <v>0</v>
      </c>
      <c r="L5153" t="s">
        <v>76</v>
      </c>
      <c r="N5153" t="s">
        <v>9044</v>
      </c>
      <c r="O5153" s="1">
        <v>42939</v>
      </c>
      <c r="Q5153" s="5">
        <f>_xlfn.XLOOKUP(G5153,products!A:A,products!C:C,"")</f>
        <v>3393</v>
      </c>
      <c r="R5153">
        <v>49</v>
      </c>
      <c r="S5153" s="5">
        <f t="shared" si="80"/>
        <v>166257</v>
      </c>
    </row>
    <row r="5154" spans="1:19" x14ac:dyDescent="0.2">
      <c r="A5154" t="s">
        <v>5299</v>
      </c>
      <c r="B5154" t="s">
        <v>9025</v>
      </c>
      <c r="C5154" t="s">
        <v>27</v>
      </c>
      <c r="D5154" t="str">
        <f>_xlfn.XLOOKUP(C5154,sales_teams!A:A,sales_teams!B:B,"")</f>
        <v>E619716</v>
      </c>
      <c r="E5154" t="str">
        <f>_xlfn.XLOOKUP(C5154,sales_teams!A:A,sales_teams!C:C,"")</f>
        <v>Rocco Neubert</v>
      </c>
      <c r="F5154" t="str">
        <f>_xlfn.XLOOKUP(C5154,sales_teams!A:A,sales_teams!D:D,"")</f>
        <v>East</v>
      </c>
      <c r="G5154" t="s">
        <v>83</v>
      </c>
      <c r="H5154" t="str">
        <f>_xlfn.XLOOKUP(G5154,products!A:A,products!B:B,"")</f>
        <v>GTX</v>
      </c>
      <c r="J5154">
        <f>_xlfn.XLOOKUP(I5154,accounts!A:A,accounts!B:B,"")</f>
        <v>0</v>
      </c>
      <c r="K5154">
        <f>_xlfn.XLOOKUP(I5154,accounts!A:A,accounts!F:F,"")</f>
        <v>0</v>
      </c>
      <c r="L5154" t="s">
        <v>76</v>
      </c>
      <c r="N5154" t="s">
        <v>9044</v>
      </c>
      <c r="O5154" s="1">
        <v>42939</v>
      </c>
      <c r="Q5154" s="5">
        <f>_xlfn.XLOOKUP(G5154,products!A:A,products!C:C,"")</f>
        <v>5482</v>
      </c>
      <c r="R5154">
        <v>26</v>
      </c>
      <c r="S5154" s="5">
        <f t="shared" si="80"/>
        <v>142532</v>
      </c>
    </row>
    <row r="5155" spans="1:19" x14ac:dyDescent="0.2">
      <c r="A5155" t="s">
        <v>5300</v>
      </c>
      <c r="B5155" t="s">
        <v>9027</v>
      </c>
      <c r="C5155" t="s">
        <v>27</v>
      </c>
      <c r="D5155" t="str">
        <f>_xlfn.XLOOKUP(C5155,sales_teams!A:A,sales_teams!B:B,"")</f>
        <v>E619716</v>
      </c>
      <c r="E5155" t="str">
        <f>_xlfn.XLOOKUP(C5155,sales_teams!A:A,sales_teams!C:C,"")</f>
        <v>Rocco Neubert</v>
      </c>
      <c r="F5155" t="str">
        <f>_xlfn.XLOOKUP(C5155,sales_teams!A:A,sales_teams!D:D,"")</f>
        <v>East</v>
      </c>
      <c r="G5155" t="s">
        <v>54</v>
      </c>
      <c r="H5155" t="str">
        <f>_xlfn.XLOOKUP(G5155,products!A:A,products!B:B,"")</f>
        <v>GTX</v>
      </c>
      <c r="I5155" t="s">
        <v>292</v>
      </c>
      <c r="J5155" t="str">
        <f>_xlfn.XLOOKUP(I5155,accounts!A:A,accounts!B:B,"")</f>
        <v>retail</v>
      </c>
      <c r="K5155" t="str">
        <f>_xlfn.XLOOKUP(I5155,accounts!A:A,accounts!F:F,"")</f>
        <v>Mid-Market</v>
      </c>
      <c r="L5155" t="s">
        <v>56</v>
      </c>
      <c r="M5155" t="s">
        <v>9032</v>
      </c>
      <c r="N5155" t="s">
        <v>9045</v>
      </c>
      <c r="O5155" s="1">
        <v>42939</v>
      </c>
      <c r="P5155" s="1">
        <v>42983</v>
      </c>
      <c r="Q5155" s="5">
        <f>_xlfn.XLOOKUP(G5155,products!A:A,products!C:C,"")</f>
        <v>1096</v>
      </c>
      <c r="R5155">
        <v>21</v>
      </c>
      <c r="S5155" s="5">
        <f t="shared" si="80"/>
        <v>23016</v>
      </c>
    </row>
    <row r="5156" spans="1:19" x14ac:dyDescent="0.2">
      <c r="A5156" t="s">
        <v>5301</v>
      </c>
      <c r="B5156" t="s">
        <v>9028</v>
      </c>
      <c r="C5156" t="s">
        <v>6</v>
      </c>
      <c r="D5156" t="str">
        <f>_xlfn.XLOOKUP(C5156,sales_teams!A:A,sales_teams!B:B,"")</f>
        <v>C163925</v>
      </c>
      <c r="E5156" t="str">
        <f>_xlfn.XLOOKUP(C5156,sales_teams!A:A,sales_teams!C:C,"")</f>
        <v>Dustin Brinkmann</v>
      </c>
      <c r="F5156" t="str">
        <f>_xlfn.XLOOKUP(C5156,sales_teams!A:A,sales_teams!D:D,"")</f>
        <v>Central</v>
      </c>
      <c r="G5156" t="s">
        <v>62</v>
      </c>
      <c r="H5156" t="str">
        <f>_xlfn.XLOOKUP(G5156,products!A:A,products!B:B,"")</f>
        <v>GTX</v>
      </c>
      <c r="I5156" t="s">
        <v>186</v>
      </c>
      <c r="J5156" t="str">
        <f>_xlfn.XLOOKUP(I5156,accounts!A:A,accounts!B:B,"")</f>
        <v>retail</v>
      </c>
      <c r="K5156" t="str">
        <f>_xlfn.XLOOKUP(I5156,accounts!A:A,accounts!F:F,"")</f>
        <v>SMB</v>
      </c>
      <c r="L5156" t="s">
        <v>56</v>
      </c>
      <c r="M5156" t="s">
        <v>9035</v>
      </c>
      <c r="N5156" t="s">
        <v>9041</v>
      </c>
      <c r="O5156" s="1">
        <v>42939</v>
      </c>
      <c r="P5156" s="1">
        <v>42940</v>
      </c>
      <c r="Q5156" s="5">
        <f>_xlfn.XLOOKUP(G5156,products!A:A,products!C:C,"")</f>
        <v>550</v>
      </c>
      <c r="R5156">
        <v>10</v>
      </c>
      <c r="S5156" s="5">
        <f t="shared" si="80"/>
        <v>5500</v>
      </c>
    </row>
    <row r="5157" spans="1:19" x14ac:dyDescent="0.2">
      <c r="A5157" t="s">
        <v>5302</v>
      </c>
      <c r="B5157" t="s">
        <v>9027</v>
      </c>
      <c r="C5157" t="s">
        <v>20</v>
      </c>
      <c r="D5157" t="str">
        <f>_xlfn.XLOOKUP(C5157,sales_teams!A:A,sales_teams!B:B,"")</f>
        <v>E500449</v>
      </c>
      <c r="E5157" t="str">
        <f>_xlfn.XLOOKUP(C5157,sales_teams!A:A,sales_teams!C:C,"")</f>
        <v>Cara Losch</v>
      </c>
      <c r="F5157" t="str">
        <f>_xlfn.XLOOKUP(C5157,sales_teams!A:A,sales_teams!D:D,"")</f>
        <v>East</v>
      </c>
      <c r="G5157" t="s">
        <v>62</v>
      </c>
      <c r="H5157" t="str">
        <f>_xlfn.XLOOKUP(G5157,products!A:A,products!B:B,"")</f>
        <v>GTX</v>
      </c>
      <c r="I5157" t="s">
        <v>195</v>
      </c>
      <c r="J5157" t="str">
        <f>_xlfn.XLOOKUP(I5157,accounts!A:A,accounts!B:B,"")</f>
        <v>retail</v>
      </c>
      <c r="K5157" t="str">
        <f>_xlfn.XLOOKUP(I5157,accounts!A:A,accounts!F:F,"")</f>
        <v>Mid-Market</v>
      </c>
      <c r="L5157" t="s">
        <v>56</v>
      </c>
      <c r="M5157" t="s">
        <v>9034</v>
      </c>
      <c r="N5157" t="s">
        <v>9043</v>
      </c>
      <c r="O5157" s="1">
        <v>42939</v>
      </c>
      <c r="P5157" s="1">
        <v>42941</v>
      </c>
      <c r="Q5157" s="5">
        <f>_xlfn.XLOOKUP(G5157,products!A:A,products!C:C,"")</f>
        <v>550</v>
      </c>
      <c r="R5157">
        <v>20</v>
      </c>
      <c r="S5157" s="5">
        <f t="shared" si="80"/>
        <v>11000</v>
      </c>
    </row>
    <row r="5158" spans="1:19" x14ac:dyDescent="0.2">
      <c r="A5158" t="s">
        <v>5303</v>
      </c>
      <c r="B5158" t="s">
        <v>9027</v>
      </c>
      <c r="C5158" t="s">
        <v>25</v>
      </c>
      <c r="D5158" t="str">
        <f>_xlfn.XLOOKUP(C5158,sales_teams!A:A,sales_teams!B:B,"")</f>
        <v>E372575</v>
      </c>
      <c r="E5158" t="str">
        <f>_xlfn.XLOOKUP(C5158,sales_teams!A:A,sales_teams!C:C,"")</f>
        <v>Rocco Neubert</v>
      </c>
      <c r="F5158" t="str">
        <f>_xlfn.XLOOKUP(C5158,sales_teams!A:A,sales_teams!D:D,"")</f>
        <v>East</v>
      </c>
      <c r="G5158" t="s">
        <v>54</v>
      </c>
      <c r="H5158" t="str">
        <f>_xlfn.XLOOKUP(G5158,products!A:A,products!B:B,"")</f>
        <v>GTX</v>
      </c>
      <c r="I5158" t="s">
        <v>95</v>
      </c>
      <c r="J5158" t="str">
        <f>_xlfn.XLOOKUP(I5158,accounts!A:A,accounts!B:B,"")</f>
        <v>entertainment</v>
      </c>
      <c r="K5158" t="str">
        <f>_xlfn.XLOOKUP(I5158,accounts!A:A,accounts!F:F,"")</f>
        <v>Enterprise</v>
      </c>
      <c r="L5158" t="s">
        <v>56</v>
      </c>
      <c r="M5158" t="s">
        <v>9035</v>
      </c>
      <c r="N5158" t="s">
        <v>9045</v>
      </c>
      <c r="O5158" s="1">
        <v>42939</v>
      </c>
      <c r="P5158" s="1">
        <v>42946</v>
      </c>
      <c r="Q5158" s="5">
        <f>_xlfn.XLOOKUP(G5158,products!A:A,products!C:C,"")</f>
        <v>1096</v>
      </c>
      <c r="R5158">
        <v>26</v>
      </c>
      <c r="S5158" s="5">
        <f t="shared" si="80"/>
        <v>28496</v>
      </c>
    </row>
    <row r="5159" spans="1:19" x14ac:dyDescent="0.2">
      <c r="A5159" t="s">
        <v>5304</v>
      </c>
      <c r="B5159" t="s">
        <v>9026</v>
      </c>
      <c r="C5159" t="s">
        <v>15</v>
      </c>
      <c r="D5159" t="str">
        <f>_xlfn.XLOOKUP(C5159,sales_teams!A:A,sales_teams!B:B,"")</f>
        <v>C486814</v>
      </c>
      <c r="E5159" t="str">
        <f>_xlfn.XLOOKUP(C5159,sales_teams!A:A,sales_teams!C:C,"")</f>
        <v>Melvin Marxen</v>
      </c>
      <c r="F5159" t="str">
        <f>_xlfn.XLOOKUP(C5159,sales_teams!A:A,sales_teams!D:D,"")</f>
        <v>Central</v>
      </c>
      <c r="G5159" t="s">
        <v>62</v>
      </c>
      <c r="H5159" t="str">
        <f>_xlfn.XLOOKUP(G5159,products!A:A,products!B:B,"")</f>
        <v>GTX</v>
      </c>
      <c r="J5159">
        <f>_xlfn.XLOOKUP(I5159,accounts!A:A,accounts!B:B,"")</f>
        <v>0</v>
      </c>
      <c r="K5159">
        <f>_xlfn.XLOOKUP(I5159,accounts!A:A,accounts!F:F,"")</f>
        <v>0</v>
      </c>
      <c r="L5159" t="s">
        <v>76</v>
      </c>
      <c r="N5159" t="s">
        <v>9044</v>
      </c>
      <c r="O5159" s="1">
        <v>42939</v>
      </c>
      <c r="Q5159" s="5">
        <f>_xlfn.XLOOKUP(G5159,products!A:A,products!C:C,"")</f>
        <v>550</v>
      </c>
      <c r="R5159">
        <v>23</v>
      </c>
      <c r="S5159" s="5">
        <f t="shared" si="80"/>
        <v>12650</v>
      </c>
    </row>
    <row r="5160" spans="1:19" x14ac:dyDescent="0.2">
      <c r="A5160" t="s">
        <v>5305</v>
      </c>
      <c r="B5160" t="s">
        <v>9027</v>
      </c>
      <c r="C5160" t="s">
        <v>15</v>
      </c>
      <c r="D5160" t="str">
        <f>_xlfn.XLOOKUP(C5160,sales_teams!A:A,sales_teams!B:B,"")</f>
        <v>C486814</v>
      </c>
      <c r="E5160" t="str">
        <f>_xlfn.XLOOKUP(C5160,sales_teams!A:A,sales_teams!C:C,"")</f>
        <v>Melvin Marxen</v>
      </c>
      <c r="F5160" t="str">
        <f>_xlfn.XLOOKUP(C5160,sales_teams!A:A,sales_teams!D:D,"")</f>
        <v>Central</v>
      </c>
      <c r="G5160" t="s">
        <v>54</v>
      </c>
      <c r="H5160" t="str">
        <f>_xlfn.XLOOKUP(G5160,products!A:A,products!B:B,"")</f>
        <v>GTX</v>
      </c>
      <c r="J5160">
        <f>_xlfn.XLOOKUP(I5160,accounts!A:A,accounts!B:B,"")</f>
        <v>0</v>
      </c>
      <c r="K5160">
        <f>_xlfn.XLOOKUP(I5160,accounts!A:A,accounts!F:F,"")</f>
        <v>0</v>
      </c>
      <c r="L5160" t="s">
        <v>76</v>
      </c>
      <c r="N5160" t="s">
        <v>9044</v>
      </c>
      <c r="O5160" s="1">
        <v>42939</v>
      </c>
      <c r="Q5160" s="5">
        <f>_xlfn.XLOOKUP(G5160,products!A:A,products!C:C,"")</f>
        <v>1096</v>
      </c>
      <c r="R5160">
        <v>23</v>
      </c>
      <c r="S5160" s="5">
        <f t="shared" si="80"/>
        <v>25208</v>
      </c>
    </row>
    <row r="5161" spans="1:19" x14ac:dyDescent="0.2">
      <c r="A5161" t="s">
        <v>5306</v>
      </c>
      <c r="B5161" t="s">
        <v>9025</v>
      </c>
      <c r="C5161" t="s">
        <v>15</v>
      </c>
      <c r="D5161" t="str">
        <f>_xlfn.XLOOKUP(C5161,sales_teams!A:A,sales_teams!B:B,"")</f>
        <v>C486814</v>
      </c>
      <c r="E5161" t="str">
        <f>_xlfn.XLOOKUP(C5161,sales_teams!A:A,sales_teams!C:C,"")</f>
        <v>Melvin Marxen</v>
      </c>
      <c r="F5161" t="str">
        <f>_xlfn.XLOOKUP(C5161,sales_teams!A:A,sales_teams!D:D,"")</f>
        <v>Central</v>
      </c>
      <c r="G5161" t="s">
        <v>54</v>
      </c>
      <c r="H5161" t="str">
        <f>_xlfn.XLOOKUP(G5161,products!A:A,products!B:B,"")</f>
        <v>GTX</v>
      </c>
      <c r="J5161">
        <f>_xlfn.XLOOKUP(I5161,accounts!A:A,accounts!B:B,"")</f>
        <v>0</v>
      </c>
      <c r="K5161">
        <f>_xlfn.XLOOKUP(I5161,accounts!A:A,accounts!F:F,"")</f>
        <v>0</v>
      </c>
      <c r="L5161" t="s">
        <v>76</v>
      </c>
      <c r="N5161" t="s">
        <v>9044</v>
      </c>
      <c r="O5161" s="1">
        <v>42939</v>
      </c>
      <c r="Q5161" s="5">
        <f>_xlfn.XLOOKUP(G5161,products!A:A,products!C:C,"")</f>
        <v>1096</v>
      </c>
      <c r="R5161">
        <v>35</v>
      </c>
      <c r="S5161" s="5">
        <f t="shared" si="80"/>
        <v>38360</v>
      </c>
    </row>
    <row r="5162" spans="1:19" x14ac:dyDescent="0.2">
      <c r="A5162" t="s">
        <v>5307</v>
      </c>
      <c r="B5162" t="s">
        <v>9026</v>
      </c>
      <c r="C5162" t="s">
        <v>15</v>
      </c>
      <c r="D5162" t="str">
        <f>_xlfn.XLOOKUP(C5162,sales_teams!A:A,sales_teams!B:B,"")</f>
        <v>C486814</v>
      </c>
      <c r="E5162" t="str">
        <f>_xlfn.XLOOKUP(C5162,sales_teams!A:A,sales_teams!C:C,"")</f>
        <v>Melvin Marxen</v>
      </c>
      <c r="F5162" t="str">
        <f>_xlfn.XLOOKUP(C5162,sales_teams!A:A,sales_teams!D:D,"")</f>
        <v>Central</v>
      </c>
      <c r="G5162" t="s">
        <v>8951</v>
      </c>
      <c r="H5162" t="str">
        <f>_xlfn.XLOOKUP(G5162,products!A:A,products!B:B,"")</f>
        <v>GTX</v>
      </c>
      <c r="J5162">
        <f>_xlfn.XLOOKUP(I5162,accounts!A:A,accounts!B:B,"")</f>
        <v>0</v>
      </c>
      <c r="K5162">
        <f>_xlfn.XLOOKUP(I5162,accounts!A:A,accounts!F:F,"")</f>
        <v>0</v>
      </c>
      <c r="L5162" t="s">
        <v>76</v>
      </c>
      <c r="N5162" t="s">
        <v>9044</v>
      </c>
      <c r="O5162" s="1">
        <v>42939</v>
      </c>
      <c r="Q5162" s="5">
        <f>_xlfn.XLOOKUP(G5162,products!A:A,products!C:C,"")</f>
        <v>4821</v>
      </c>
      <c r="R5162">
        <v>43</v>
      </c>
      <c r="S5162" s="5">
        <f t="shared" si="80"/>
        <v>207303</v>
      </c>
    </row>
    <row r="5163" spans="1:19" x14ac:dyDescent="0.2">
      <c r="A5163" t="s">
        <v>5308</v>
      </c>
      <c r="B5163" t="s">
        <v>9025</v>
      </c>
      <c r="C5163" t="s">
        <v>15</v>
      </c>
      <c r="D5163" t="str">
        <f>_xlfn.XLOOKUP(C5163,sales_teams!A:A,sales_teams!B:B,"")</f>
        <v>C486814</v>
      </c>
      <c r="E5163" t="str">
        <f>_xlfn.XLOOKUP(C5163,sales_teams!A:A,sales_teams!C:C,"")</f>
        <v>Melvin Marxen</v>
      </c>
      <c r="F5163" t="str">
        <f>_xlfn.XLOOKUP(C5163,sales_teams!A:A,sales_teams!D:D,"")</f>
        <v>Central</v>
      </c>
      <c r="G5163" t="s">
        <v>62</v>
      </c>
      <c r="H5163" t="str">
        <f>_xlfn.XLOOKUP(G5163,products!A:A,products!B:B,"")</f>
        <v>GTX</v>
      </c>
      <c r="I5163" t="s">
        <v>222</v>
      </c>
      <c r="J5163" t="str">
        <f>_xlfn.XLOOKUP(I5163,accounts!A:A,accounts!B:B,"")</f>
        <v>entertainment</v>
      </c>
      <c r="K5163" t="str">
        <f>_xlfn.XLOOKUP(I5163,accounts!A:A,accounts!F:F,"")</f>
        <v>SMB</v>
      </c>
      <c r="L5163" t="s">
        <v>56</v>
      </c>
      <c r="M5163" t="s">
        <v>9033</v>
      </c>
      <c r="N5163" t="s">
        <v>9043</v>
      </c>
      <c r="O5163" s="1">
        <v>42939</v>
      </c>
      <c r="P5163" s="1">
        <v>43059</v>
      </c>
      <c r="Q5163" s="5">
        <f>_xlfn.XLOOKUP(G5163,products!A:A,products!C:C,"")</f>
        <v>550</v>
      </c>
      <c r="R5163">
        <v>20</v>
      </c>
      <c r="S5163" s="5">
        <f t="shared" si="80"/>
        <v>11000</v>
      </c>
    </row>
    <row r="5164" spans="1:19" x14ac:dyDescent="0.2">
      <c r="A5164" t="s">
        <v>5309</v>
      </c>
      <c r="B5164" t="s">
        <v>9025</v>
      </c>
      <c r="C5164" t="s">
        <v>15</v>
      </c>
      <c r="D5164" t="str">
        <f>_xlfn.XLOOKUP(C5164,sales_teams!A:A,sales_teams!B:B,"")</f>
        <v>C486814</v>
      </c>
      <c r="E5164" t="str">
        <f>_xlfn.XLOOKUP(C5164,sales_teams!A:A,sales_teams!C:C,"")</f>
        <v>Melvin Marxen</v>
      </c>
      <c r="F5164" t="str">
        <f>_xlfn.XLOOKUP(C5164,sales_teams!A:A,sales_teams!D:D,"")</f>
        <v>Central</v>
      </c>
      <c r="G5164" t="s">
        <v>54</v>
      </c>
      <c r="H5164" t="str">
        <f>_xlfn.XLOOKUP(G5164,products!A:A,products!B:B,"")</f>
        <v>GTX</v>
      </c>
      <c r="I5164" t="s">
        <v>133</v>
      </c>
      <c r="J5164" t="str">
        <f>_xlfn.XLOOKUP(I5164,accounts!A:A,accounts!B:B,"")</f>
        <v>finance</v>
      </c>
      <c r="K5164" t="str">
        <f>_xlfn.XLOOKUP(I5164,accounts!A:A,accounts!F:F,"")</f>
        <v>Mid-Market</v>
      </c>
      <c r="L5164" t="s">
        <v>56</v>
      </c>
      <c r="M5164" t="s">
        <v>9033</v>
      </c>
      <c r="N5164" t="s">
        <v>9042</v>
      </c>
      <c r="O5164" s="1">
        <v>42939</v>
      </c>
      <c r="P5164" s="1">
        <v>42947</v>
      </c>
      <c r="Q5164" s="5">
        <f>_xlfn.XLOOKUP(G5164,products!A:A,products!C:C,"")</f>
        <v>1096</v>
      </c>
      <c r="R5164">
        <v>11</v>
      </c>
      <c r="S5164" s="5">
        <f t="shared" si="80"/>
        <v>12056</v>
      </c>
    </row>
    <row r="5165" spans="1:19" x14ac:dyDescent="0.2">
      <c r="A5165" t="s">
        <v>5310</v>
      </c>
      <c r="B5165" t="s">
        <v>9028</v>
      </c>
      <c r="C5165" t="s">
        <v>38</v>
      </c>
      <c r="D5165" t="str">
        <f>_xlfn.XLOOKUP(C5165,sales_teams!A:A,sales_teams!B:B,"")</f>
        <v>W172727</v>
      </c>
      <c r="E5165" t="str">
        <f>_xlfn.XLOOKUP(C5165,sales_teams!A:A,sales_teams!C:C,"")</f>
        <v>Celia Rouche</v>
      </c>
      <c r="F5165" t="str">
        <f>_xlfn.XLOOKUP(C5165,sales_teams!A:A,sales_teams!D:D,"")</f>
        <v>West</v>
      </c>
      <c r="G5165" t="s">
        <v>60</v>
      </c>
      <c r="H5165" t="str">
        <f>_xlfn.XLOOKUP(G5165,products!A:A,products!B:B,"")</f>
        <v>MG</v>
      </c>
      <c r="I5165" t="s">
        <v>569</v>
      </c>
      <c r="J5165" t="str">
        <f>_xlfn.XLOOKUP(I5165,accounts!A:A,accounts!B:B,"")</f>
        <v>services</v>
      </c>
      <c r="K5165" t="str">
        <f>_xlfn.XLOOKUP(I5165,accounts!A:A,accounts!F:F,"")</f>
        <v>Mid-Market</v>
      </c>
      <c r="L5165" t="s">
        <v>56</v>
      </c>
      <c r="M5165" t="s">
        <v>9034</v>
      </c>
      <c r="N5165" t="s">
        <v>9041</v>
      </c>
      <c r="O5165" s="1">
        <v>42939</v>
      </c>
      <c r="P5165" s="1">
        <v>42941</v>
      </c>
      <c r="Q5165" s="5">
        <f>_xlfn.XLOOKUP(G5165,products!A:A,products!C:C,"")</f>
        <v>55</v>
      </c>
      <c r="R5165">
        <v>1</v>
      </c>
      <c r="S5165" s="5">
        <f t="shared" si="80"/>
        <v>55</v>
      </c>
    </row>
    <row r="5166" spans="1:19" x14ac:dyDescent="0.2">
      <c r="A5166" t="s">
        <v>5311</v>
      </c>
      <c r="B5166" t="s">
        <v>9027</v>
      </c>
      <c r="C5166" t="s">
        <v>13</v>
      </c>
      <c r="D5166" t="str">
        <f>_xlfn.XLOOKUP(C5166,sales_teams!A:A,sales_teams!B:B,"")</f>
        <v>C130664</v>
      </c>
      <c r="E5166" t="str">
        <f>_xlfn.XLOOKUP(C5166,sales_teams!A:A,sales_teams!C:C,"")</f>
        <v>Melvin Marxen</v>
      </c>
      <c r="F5166" t="str">
        <f>_xlfn.XLOOKUP(C5166,sales_teams!A:A,sales_teams!D:D,"")</f>
        <v>Central</v>
      </c>
      <c r="G5166" t="s">
        <v>60</v>
      </c>
      <c r="H5166" t="str">
        <f>_xlfn.XLOOKUP(G5166,products!A:A,products!B:B,"")</f>
        <v>MG</v>
      </c>
      <c r="J5166">
        <f>_xlfn.XLOOKUP(I5166,accounts!A:A,accounts!B:B,"")</f>
        <v>0</v>
      </c>
      <c r="K5166">
        <f>_xlfn.XLOOKUP(I5166,accounts!A:A,accounts!F:F,"")</f>
        <v>0</v>
      </c>
      <c r="L5166" t="s">
        <v>76</v>
      </c>
      <c r="N5166" t="s">
        <v>9044</v>
      </c>
      <c r="O5166" s="1">
        <v>42939</v>
      </c>
      <c r="Q5166" s="5">
        <f>_xlfn.XLOOKUP(G5166,products!A:A,products!C:C,"")</f>
        <v>55</v>
      </c>
      <c r="R5166">
        <v>40</v>
      </c>
      <c r="S5166" s="5">
        <f t="shared" si="80"/>
        <v>2200</v>
      </c>
    </row>
    <row r="5167" spans="1:19" x14ac:dyDescent="0.2">
      <c r="A5167" t="s">
        <v>5312</v>
      </c>
      <c r="B5167" t="s">
        <v>9027</v>
      </c>
      <c r="C5167" t="s">
        <v>13</v>
      </c>
      <c r="D5167" t="str">
        <f>_xlfn.XLOOKUP(C5167,sales_teams!A:A,sales_teams!B:B,"")</f>
        <v>C130664</v>
      </c>
      <c r="E5167" t="str">
        <f>_xlfn.XLOOKUP(C5167,sales_teams!A:A,sales_teams!C:C,"")</f>
        <v>Melvin Marxen</v>
      </c>
      <c r="F5167" t="str">
        <f>_xlfn.XLOOKUP(C5167,sales_teams!A:A,sales_teams!D:D,"")</f>
        <v>Central</v>
      </c>
      <c r="G5167" t="s">
        <v>60</v>
      </c>
      <c r="H5167" t="str">
        <f>_xlfn.XLOOKUP(G5167,products!A:A,products!B:B,"")</f>
        <v>MG</v>
      </c>
      <c r="J5167">
        <f>_xlfn.XLOOKUP(I5167,accounts!A:A,accounts!B:B,"")</f>
        <v>0</v>
      </c>
      <c r="K5167">
        <f>_xlfn.XLOOKUP(I5167,accounts!A:A,accounts!F:F,"")</f>
        <v>0</v>
      </c>
      <c r="L5167" t="s">
        <v>76</v>
      </c>
      <c r="N5167" t="s">
        <v>9044</v>
      </c>
      <c r="O5167" s="1">
        <v>42939</v>
      </c>
      <c r="Q5167" s="5">
        <f>_xlfn.XLOOKUP(G5167,products!A:A,products!C:C,"")</f>
        <v>55</v>
      </c>
      <c r="R5167">
        <v>2</v>
      </c>
      <c r="S5167" s="5">
        <f t="shared" si="80"/>
        <v>110</v>
      </c>
    </row>
    <row r="5168" spans="1:19" x14ac:dyDescent="0.2">
      <c r="A5168" t="s">
        <v>5313</v>
      </c>
      <c r="B5168" t="s">
        <v>9027</v>
      </c>
      <c r="C5168" t="s">
        <v>36</v>
      </c>
      <c r="D5168" t="str">
        <f>_xlfn.XLOOKUP(C5168,sales_teams!A:A,sales_teams!B:B,"")</f>
        <v>W815792</v>
      </c>
      <c r="E5168" t="str">
        <f>_xlfn.XLOOKUP(C5168,sales_teams!A:A,sales_teams!C:C,"")</f>
        <v>Celia Rouche</v>
      </c>
      <c r="F5168" t="str">
        <f>_xlfn.XLOOKUP(C5168,sales_teams!A:A,sales_teams!D:D,"")</f>
        <v>West</v>
      </c>
      <c r="G5168" t="s">
        <v>54</v>
      </c>
      <c r="H5168" t="str">
        <f>_xlfn.XLOOKUP(G5168,products!A:A,products!B:B,"")</f>
        <v>GTX</v>
      </c>
      <c r="I5168" t="s">
        <v>65</v>
      </c>
      <c r="J5168" t="str">
        <f>_xlfn.XLOOKUP(I5168,accounts!A:A,accounts!B:B,"")</f>
        <v>services</v>
      </c>
      <c r="K5168" t="str">
        <f>_xlfn.XLOOKUP(I5168,accounts!A:A,accounts!F:F,"")</f>
        <v>Mid-Market</v>
      </c>
      <c r="L5168" t="s">
        <v>81</v>
      </c>
      <c r="M5168" t="s">
        <v>9040</v>
      </c>
      <c r="N5168" t="s">
        <v>9045</v>
      </c>
      <c r="O5168" s="1">
        <v>42939</v>
      </c>
      <c r="P5168" s="1">
        <v>42947</v>
      </c>
      <c r="Q5168" s="5">
        <f>_xlfn.XLOOKUP(G5168,products!A:A,products!C:C,"")</f>
        <v>1096</v>
      </c>
      <c r="R5168">
        <v>29</v>
      </c>
      <c r="S5168" s="5">
        <f t="shared" si="80"/>
        <v>31784</v>
      </c>
    </row>
    <row r="5169" spans="1:19" x14ac:dyDescent="0.2">
      <c r="A5169" t="s">
        <v>5314</v>
      </c>
      <c r="B5169" t="s">
        <v>9027</v>
      </c>
      <c r="C5169" t="s">
        <v>40</v>
      </c>
      <c r="D5169" t="str">
        <f>_xlfn.XLOOKUP(C5169,sales_teams!A:A,sales_teams!B:B,"")</f>
        <v>W249222</v>
      </c>
      <c r="E5169" t="str">
        <f>_xlfn.XLOOKUP(C5169,sales_teams!A:A,sales_teams!C:C,"")</f>
        <v>Summer Sewald</v>
      </c>
      <c r="F5169" t="str">
        <f>_xlfn.XLOOKUP(C5169,sales_teams!A:A,sales_teams!D:D,"")</f>
        <v>West</v>
      </c>
      <c r="G5169" t="s">
        <v>83</v>
      </c>
      <c r="H5169" t="str">
        <f>_xlfn.XLOOKUP(G5169,products!A:A,products!B:B,"")</f>
        <v>GTX</v>
      </c>
      <c r="I5169" t="s">
        <v>69</v>
      </c>
      <c r="J5169" t="str">
        <f>_xlfn.XLOOKUP(I5169,accounts!A:A,accounts!B:B,"")</f>
        <v>retail</v>
      </c>
      <c r="K5169" t="str">
        <f>_xlfn.XLOOKUP(I5169,accounts!A:A,accounts!F:F,"")</f>
        <v>Mid-Market</v>
      </c>
      <c r="L5169" t="s">
        <v>56</v>
      </c>
      <c r="M5169" t="s">
        <v>9032</v>
      </c>
      <c r="N5169" t="s">
        <v>9043</v>
      </c>
      <c r="O5169" s="1">
        <v>42939</v>
      </c>
      <c r="P5169" s="1">
        <v>42941</v>
      </c>
      <c r="Q5169" s="5">
        <f>_xlfn.XLOOKUP(G5169,products!A:A,products!C:C,"")</f>
        <v>5482</v>
      </c>
      <c r="R5169">
        <v>25</v>
      </c>
      <c r="S5169" s="5">
        <f t="shared" si="80"/>
        <v>137050</v>
      </c>
    </row>
    <row r="5170" spans="1:19" x14ac:dyDescent="0.2">
      <c r="A5170" t="s">
        <v>5315</v>
      </c>
      <c r="B5170" t="s">
        <v>9026</v>
      </c>
      <c r="C5170" t="s">
        <v>10</v>
      </c>
      <c r="D5170" t="str">
        <f>_xlfn.XLOOKUP(C5170,sales_teams!A:A,sales_teams!B:B,"")</f>
        <v>C309699</v>
      </c>
      <c r="E5170" t="str">
        <f>_xlfn.XLOOKUP(C5170,sales_teams!A:A,sales_teams!C:C,"")</f>
        <v>Melvin Marxen</v>
      </c>
      <c r="F5170" t="str">
        <f>_xlfn.XLOOKUP(C5170,sales_teams!A:A,sales_teams!D:D,"")</f>
        <v>Central</v>
      </c>
      <c r="G5170" t="s">
        <v>83</v>
      </c>
      <c r="H5170" t="str">
        <f>_xlfn.XLOOKUP(G5170,products!A:A,products!B:B,"")</f>
        <v>GTX</v>
      </c>
      <c r="I5170" t="s">
        <v>506</v>
      </c>
      <c r="J5170" t="str">
        <f>_xlfn.XLOOKUP(I5170,accounts!A:A,accounts!B:B,"")</f>
        <v>retail</v>
      </c>
      <c r="K5170" t="str">
        <f>_xlfn.XLOOKUP(I5170,accounts!A:A,accounts!F:F,"")</f>
        <v>Mid-Market</v>
      </c>
      <c r="L5170" t="s">
        <v>56</v>
      </c>
      <c r="M5170" t="s">
        <v>9032</v>
      </c>
      <c r="N5170" t="s">
        <v>9045</v>
      </c>
      <c r="O5170" s="1">
        <v>42939</v>
      </c>
      <c r="P5170" s="1">
        <v>43058</v>
      </c>
      <c r="Q5170" s="5">
        <f>_xlfn.XLOOKUP(G5170,products!A:A,products!C:C,"")</f>
        <v>5482</v>
      </c>
      <c r="R5170">
        <v>28</v>
      </c>
      <c r="S5170" s="5">
        <f t="shared" si="80"/>
        <v>153496</v>
      </c>
    </row>
    <row r="5171" spans="1:19" x14ac:dyDescent="0.2">
      <c r="A5171" t="s">
        <v>5316</v>
      </c>
      <c r="B5171" t="s">
        <v>9025</v>
      </c>
      <c r="C5171" t="s">
        <v>43</v>
      </c>
      <c r="D5171" t="str">
        <f>_xlfn.XLOOKUP(C5171,sales_teams!A:A,sales_teams!B:B,"")</f>
        <v>W596440</v>
      </c>
      <c r="E5171" t="str">
        <f>_xlfn.XLOOKUP(C5171,sales_teams!A:A,sales_teams!C:C,"")</f>
        <v>Summer Sewald</v>
      </c>
      <c r="F5171" t="str">
        <f>_xlfn.XLOOKUP(C5171,sales_teams!A:A,sales_teams!D:D,"")</f>
        <v>West</v>
      </c>
      <c r="G5171" t="s">
        <v>60</v>
      </c>
      <c r="H5171" t="str">
        <f>_xlfn.XLOOKUP(G5171,products!A:A,products!B:B,"")</f>
        <v>MG</v>
      </c>
      <c r="I5171" t="s">
        <v>239</v>
      </c>
      <c r="J5171" t="str">
        <f>_xlfn.XLOOKUP(I5171,accounts!A:A,accounts!B:B,"")</f>
        <v>technolgy</v>
      </c>
      <c r="K5171" t="str">
        <f>_xlfn.XLOOKUP(I5171,accounts!A:A,accounts!F:F,"")</f>
        <v>Mid-Market</v>
      </c>
      <c r="L5171" t="s">
        <v>56</v>
      </c>
      <c r="M5171" t="s">
        <v>9033</v>
      </c>
      <c r="N5171" t="s">
        <v>9043</v>
      </c>
      <c r="O5171" s="1">
        <v>42939</v>
      </c>
      <c r="P5171" s="1">
        <v>42944</v>
      </c>
      <c r="Q5171" s="5">
        <f>_xlfn.XLOOKUP(G5171,products!A:A,products!C:C,"")</f>
        <v>55</v>
      </c>
      <c r="R5171">
        <v>48</v>
      </c>
      <c r="S5171" s="5">
        <f t="shared" si="80"/>
        <v>2640</v>
      </c>
    </row>
    <row r="5172" spans="1:19" x14ac:dyDescent="0.2">
      <c r="A5172" t="s">
        <v>5317</v>
      </c>
      <c r="B5172" t="s">
        <v>9025</v>
      </c>
      <c r="C5172" t="s">
        <v>43</v>
      </c>
      <c r="D5172" t="str">
        <f>_xlfn.XLOOKUP(C5172,sales_teams!A:A,sales_teams!B:B,"")</f>
        <v>W596440</v>
      </c>
      <c r="E5172" t="str">
        <f>_xlfn.XLOOKUP(C5172,sales_teams!A:A,sales_teams!C:C,"")</f>
        <v>Summer Sewald</v>
      </c>
      <c r="F5172" t="str">
        <f>_xlfn.XLOOKUP(C5172,sales_teams!A:A,sales_teams!D:D,"")</f>
        <v>West</v>
      </c>
      <c r="G5172" t="s">
        <v>75</v>
      </c>
      <c r="H5172" t="str">
        <f>_xlfn.XLOOKUP(G5172,products!A:A,products!B:B,"")</f>
        <v>MG</v>
      </c>
      <c r="I5172" t="s">
        <v>215</v>
      </c>
      <c r="J5172" t="str">
        <f>_xlfn.XLOOKUP(I5172,accounts!A:A,accounts!B:B,"")</f>
        <v>technolgy</v>
      </c>
      <c r="K5172" t="str">
        <f>_xlfn.XLOOKUP(I5172,accounts!A:A,accounts!F:F,"")</f>
        <v>Enterprise</v>
      </c>
      <c r="L5172" t="s">
        <v>56</v>
      </c>
      <c r="M5172" t="s">
        <v>9033</v>
      </c>
      <c r="N5172" t="s">
        <v>9042</v>
      </c>
      <c r="O5172" s="1">
        <v>42939</v>
      </c>
      <c r="P5172" s="1">
        <v>42967</v>
      </c>
      <c r="Q5172" s="5">
        <f>_xlfn.XLOOKUP(G5172,products!A:A,products!C:C,"")</f>
        <v>3393</v>
      </c>
      <c r="R5172">
        <v>23</v>
      </c>
      <c r="S5172" s="5">
        <f t="shared" si="80"/>
        <v>78039</v>
      </c>
    </row>
    <row r="5173" spans="1:19" x14ac:dyDescent="0.2">
      <c r="A5173" t="s">
        <v>5318</v>
      </c>
      <c r="B5173" t="s">
        <v>9027</v>
      </c>
      <c r="C5173" t="s">
        <v>42</v>
      </c>
      <c r="D5173" t="str">
        <f>_xlfn.XLOOKUP(C5173,sales_teams!A:A,sales_teams!B:B,"")</f>
        <v>W674591</v>
      </c>
      <c r="E5173" t="str">
        <f>_xlfn.XLOOKUP(C5173,sales_teams!A:A,sales_teams!C:C,"")</f>
        <v>Summer Sewald</v>
      </c>
      <c r="F5173" t="str">
        <f>_xlfn.XLOOKUP(C5173,sales_teams!A:A,sales_teams!D:D,"")</f>
        <v>West</v>
      </c>
      <c r="G5173" t="s">
        <v>54</v>
      </c>
      <c r="H5173" t="str">
        <f>_xlfn.XLOOKUP(G5173,products!A:A,products!B:B,"")</f>
        <v>GTX</v>
      </c>
      <c r="I5173" t="s">
        <v>239</v>
      </c>
      <c r="J5173" t="str">
        <f>_xlfn.XLOOKUP(I5173,accounts!A:A,accounts!B:B,"")</f>
        <v>technolgy</v>
      </c>
      <c r="K5173" t="str">
        <f>_xlfn.XLOOKUP(I5173,accounts!A:A,accounts!F:F,"")</f>
        <v>Mid-Market</v>
      </c>
      <c r="L5173" t="s">
        <v>81</v>
      </c>
      <c r="M5173" t="s">
        <v>9037</v>
      </c>
      <c r="N5173" t="s">
        <v>9045</v>
      </c>
      <c r="O5173" s="1">
        <v>42939</v>
      </c>
      <c r="P5173" s="1">
        <v>42946</v>
      </c>
      <c r="Q5173" s="5">
        <f>_xlfn.XLOOKUP(G5173,products!A:A,products!C:C,"")</f>
        <v>1096</v>
      </c>
      <c r="R5173">
        <v>25</v>
      </c>
      <c r="S5173" s="5">
        <f t="shared" si="80"/>
        <v>27400</v>
      </c>
    </row>
    <row r="5174" spans="1:19" x14ac:dyDescent="0.2">
      <c r="A5174" t="s">
        <v>5319</v>
      </c>
      <c r="B5174" t="s">
        <v>9025</v>
      </c>
      <c r="C5174" t="s">
        <v>8</v>
      </c>
      <c r="D5174" t="str">
        <f>_xlfn.XLOOKUP(C5174,sales_teams!A:A,sales_teams!B:B,"")</f>
        <v>C100201</v>
      </c>
      <c r="E5174" t="str">
        <f>_xlfn.XLOOKUP(C5174,sales_teams!A:A,sales_teams!C:C,"")</f>
        <v>Dustin Brinkmann</v>
      </c>
      <c r="F5174" t="str">
        <f>_xlfn.XLOOKUP(C5174,sales_teams!A:A,sales_teams!D:D,"")</f>
        <v>Central</v>
      </c>
      <c r="G5174" t="s">
        <v>62</v>
      </c>
      <c r="H5174" t="str">
        <f>_xlfn.XLOOKUP(G5174,products!A:A,products!B:B,"")</f>
        <v>GTX</v>
      </c>
      <c r="J5174">
        <f>_xlfn.XLOOKUP(I5174,accounts!A:A,accounts!B:B,"")</f>
        <v>0</v>
      </c>
      <c r="K5174">
        <f>_xlfn.XLOOKUP(I5174,accounts!A:A,accounts!F:F,"")</f>
        <v>0</v>
      </c>
      <c r="L5174" t="s">
        <v>76</v>
      </c>
      <c r="N5174" t="s">
        <v>9044</v>
      </c>
      <c r="O5174" s="1">
        <v>42939</v>
      </c>
      <c r="Q5174" s="5">
        <f>_xlfn.XLOOKUP(G5174,products!A:A,products!C:C,"")</f>
        <v>550</v>
      </c>
      <c r="R5174">
        <v>35</v>
      </c>
      <c r="S5174" s="5">
        <f t="shared" si="80"/>
        <v>19250</v>
      </c>
    </row>
    <row r="5175" spans="1:19" x14ac:dyDescent="0.2">
      <c r="A5175" t="s">
        <v>5320</v>
      </c>
      <c r="B5175" t="s">
        <v>9025</v>
      </c>
      <c r="C5175" t="s">
        <v>8</v>
      </c>
      <c r="D5175" t="str">
        <f>_xlfn.XLOOKUP(C5175,sales_teams!A:A,sales_teams!B:B,"")</f>
        <v>C100201</v>
      </c>
      <c r="E5175" t="str">
        <f>_xlfn.XLOOKUP(C5175,sales_teams!A:A,sales_teams!C:C,"")</f>
        <v>Dustin Brinkmann</v>
      </c>
      <c r="F5175" t="str">
        <f>_xlfn.XLOOKUP(C5175,sales_teams!A:A,sales_teams!D:D,"")</f>
        <v>Central</v>
      </c>
      <c r="G5175" t="s">
        <v>62</v>
      </c>
      <c r="H5175" t="str">
        <f>_xlfn.XLOOKUP(G5175,products!A:A,products!B:B,"")</f>
        <v>GTX</v>
      </c>
      <c r="J5175">
        <f>_xlfn.XLOOKUP(I5175,accounts!A:A,accounts!B:B,"")</f>
        <v>0</v>
      </c>
      <c r="K5175">
        <f>_xlfn.XLOOKUP(I5175,accounts!A:A,accounts!F:F,"")</f>
        <v>0</v>
      </c>
      <c r="L5175" t="s">
        <v>76</v>
      </c>
      <c r="N5175" t="s">
        <v>9044</v>
      </c>
      <c r="O5175" s="1">
        <v>42939</v>
      </c>
      <c r="Q5175" s="5">
        <f>_xlfn.XLOOKUP(G5175,products!A:A,products!C:C,"")</f>
        <v>550</v>
      </c>
      <c r="R5175">
        <v>50</v>
      </c>
      <c r="S5175" s="5">
        <f t="shared" si="80"/>
        <v>27500</v>
      </c>
    </row>
    <row r="5176" spans="1:19" x14ac:dyDescent="0.2">
      <c r="A5176" t="s">
        <v>5321</v>
      </c>
      <c r="B5176" t="s">
        <v>9026</v>
      </c>
      <c r="C5176" t="s">
        <v>37</v>
      </c>
      <c r="D5176" t="str">
        <f>_xlfn.XLOOKUP(C5176,sales_teams!A:A,sales_teams!B:B,"")</f>
        <v>W337844</v>
      </c>
      <c r="E5176" t="str">
        <f>_xlfn.XLOOKUP(C5176,sales_teams!A:A,sales_teams!C:C,"")</f>
        <v>Celia Rouche</v>
      </c>
      <c r="F5176" t="str">
        <f>_xlfn.XLOOKUP(C5176,sales_teams!A:A,sales_teams!D:D,"")</f>
        <v>West</v>
      </c>
      <c r="G5176" t="s">
        <v>162</v>
      </c>
      <c r="H5176" t="str">
        <f>_xlfn.XLOOKUP(G5176,products!A:A,products!B:B,"")</f>
        <v>GTK</v>
      </c>
      <c r="I5176" t="s">
        <v>146</v>
      </c>
      <c r="J5176" t="str">
        <f>_xlfn.XLOOKUP(I5176,accounts!A:A,accounts!B:B,"")</f>
        <v>technolgy</v>
      </c>
      <c r="K5176" t="str">
        <f>_xlfn.XLOOKUP(I5176,accounts!A:A,accounts!F:F,"")</f>
        <v>Mid-Market</v>
      </c>
      <c r="L5176" t="s">
        <v>76</v>
      </c>
      <c r="N5176" t="s">
        <v>9044</v>
      </c>
      <c r="O5176" s="1">
        <v>42939</v>
      </c>
      <c r="Q5176" s="5">
        <f>_xlfn.XLOOKUP(G5176,products!A:A,products!C:C,"")</f>
        <v>26768</v>
      </c>
      <c r="R5176">
        <v>28</v>
      </c>
      <c r="S5176" s="5">
        <f t="shared" si="80"/>
        <v>749504</v>
      </c>
    </row>
    <row r="5177" spans="1:19" x14ac:dyDescent="0.2">
      <c r="A5177" t="s">
        <v>5322</v>
      </c>
      <c r="B5177" t="s">
        <v>9025</v>
      </c>
      <c r="C5177" t="s">
        <v>37</v>
      </c>
      <c r="D5177" t="str">
        <f>_xlfn.XLOOKUP(C5177,sales_teams!A:A,sales_teams!B:B,"")</f>
        <v>W337844</v>
      </c>
      <c r="E5177" t="str">
        <f>_xlfn.XLOOKUP(C5177,sales_teams!A:A,sales_teams!C:C,"")</f>
        <v>Celia Rouche</v>
      </c>
      <c r="F5177" t="str">
        <f>_xlfn.XLOOKUP(C5177,sales_teams!A:A,sales_teams!D:D,"")</f>
        <v>West</v>
      </c>
      <c r="G5177" t="s">
        <v>8951</v>
      </c>
      <c r="H5177" t="str">
        <f>_xlfn.XLOOKUP(G5177,products!A:A,products!B:B,"")</f>
        <v>GTX</v>
      </c>
      <c r="I5177" t="s">
        <v>172</v>
      </c>
      <c r="J5177" t="str">
        <f>_xlfn.XLOOKUP(I5177,accounts!A:A,accounts!B:B,"")</f>
        <v>software</v>
      </c>
      <c r="K5177" t="str">
        <f>_xlfn.XLOOKUP(I5177,accounts!A:A,accounts!F:F,"")</f>
        <v>Enterprise</v>
      </c>
      <c r="L5177" t="s">
        <v>81</v>
      </c>
      <c r="M5177" t="s">
        <v>9040</v>
      </c>
      <c r="N5177" t="s">
        <v>9043</v>
      </c>
      <c r="O5177" s="1">
        <v>42939</v>
      </c>
      <c r="P5177" s="1">
        <v>43046</v>
      </c>
      <c r="Q5177" s="5">
        <f>_xlfn.XLOOKUP(G5177,products!A:A,products!C:C,"")</f>
        <v>4821</v>
      </c>
      <c r="R5177">
        <v>25</v>
      </c>
      <c r="S5177" s="5">
        <f t="shared" si="80"/>
        <v>120525</v>
      </c>
    </row>
    <row r="5178" spans="1:19" x14ac:dyDescent="0.2">
      <c r="A5178" t="s">
        <v>5323</v>
      </c>
      <c r="B5178" t="s">
        <v>9028</v>
      </c>
      <c r="C5178" t="s">
        <v>12</v>
      </c>
      <c r="D5178" t="str">
        <f>_xlfn.XLOOKUP(C5178,sales_teams!A:A,sales_teams!B:B,"")</f>
        <v>C234392</v>
      </c>
      <c r="E5178" t="str">
        <f>_xlfn.XLOOKUP(C5178,sales_teams!A:A,sales_teams!C:C,"")</f>
        <v>Melvin Marxen</v>
      </c>
      <c r="F5178" t="str">
        <f>_xlfn.XLOOKUP(C5178,sales_teams!A:A,sales_teams!D:D,"")</f>
        <v>Central</v>
      </c>
      <c r="G5178" t="s">
        <v>54</v>
      </c>
      <c r="H5178" t="str">
        <f>_xlfn.XLOOKUP(G5178,products!A:A,products!B:B,"")</f>
        <v>GTX</v>
      </c>
      <c r="I5178" t="s">
        <v>213</v>
      </c>
      <c r="J5178" t="str">
        <f>_xlfn.XLOOKUP(I5178,accounts!A:A,accounts!B:B,"")</f>
        <v>software</v>
      </c>
      <c r="K5178" t="str">
        <f>_xlfn.XLOOKUP(I5178,accounts!A:A,accounts!F:F,"")</f>
        <v>Enterprise</v>
      </c>
      <c r="L5178" t="s">
        <v>81</v>
      </c>
      <c r="M5178" t="s">
        <v>9040</v>
      </c>
      <c r="N5178" t="s">
        <v>9041</v>
      </c>
      <c r="O5178" s="1">
        <v>42939</v>
      </c>
      <c r="P5178" s="1">
        <v>42941</v>
      </c>
      <c r="Q5178" s="5">
        <f>_xlfn.XLOOKUP(G5178,products!A:A,products!C:C,"")</f>
        <v>1096</v>
      </c>
      <c r="R5178">
        <v>13</v>
      </c>
      <c r="S5178" s="5">
        <f t="shared" si="80"/>
        <v>14248</v>
      </c>
    </row>
    <row r="5179" spans="1:19" x14ac:dyDescent="0.2">
      <c r="A5179" t="s">
        <v>5324</v>
      </c>
      <c r="B5179" t="s">
        <v>9025</v>
      </c>
      <c r="C5179" t="s">
        <v>12</v>
      </c>
      <c r="D5179" t="str">
        <f>_xlfn.XLOOKUP(C5179,sales_teams!A:A,sales_teams!B:B,"")</f>
        <v>C234392</v>
      </c>
      <c r="E5179" t="str">
        <f>_xlfn.XLOOKUP(C5179,sales_teams!A:A,sales_teams!C:C,"")</f>
        <v>Melvin Marxen</v>
      </c>
      <c r="F5179" t="str">
        <f>_xlfn.XLOOKUP(C5179,sales_teams!A:A,sales_teams!D:D,"")</f>
        <v>Central</v>
      </c>
      <c r="G5179" t="s">
        <v>54</v>
      </c>
      <c r="H5179" t="str">
        <f>_xlfn.XLOOKUP(G5179,products!A:A,products!B:B,"")</f>
        <v>GTX</v>
      </c>
      <c r="I5179" t="s">
        <v>186</v>
      </c>
      <c r="J5179" t="str">
        <f>_xlfn.XLOOKUP(I5179,accounts!A:A,accounts!B:B,"")</f>
        <v>retail</v>
      </c>
      <c r="K5179" t="str">
        <f>_xlfn.XLOOKUP(I5179,accounts!A:A,accounts!F:F,"")</f>
        <v>SMB</v>
      </c>
      <c r="L5179" t="s">
        <v>56</v>
      </c>
      <c r="M5179" t="s">
        <v>9031</v>
      </c>
      <c r="N5179" t="s">
        <v>9042</v>
      </c>
      <c r="O5179" s="1">
        <v>42939</v>
      </c>
      <c r="P5179" s="1">
        <v>42954</v>
      </c>
      <c r="Q5179" s="5">
        <f>_xlfn.XLOOKUP(G5179,products!A:A,products!C:C,"")</f>
        <v>1096</v>
      </c>
      <c r="R5179">
        <v>36</v>
      </c>
      <c r="S5179" s="5">
        <f t="shared" si="80"/>
        <v>39456</v>
      </c>
    </row>
    <row r="5180" spans="1:19" x14ac:dyDescent="0.2">
      <c r="A5180" t="s">
        <v>5325</v>
      </c>
      <c r="B5180" t="s">
        <v>9025</v>
      </c>
      <c r="C5180" t="s">
        <v>12</v>
      </c>
      <c r="D5180" t="str">
        <f>_xlfn.XLOOKUP(C5180,sales_teams!A:A,sales_teams!B:B,"")</f>
        <v>C234392</v>
      </c>
      <c r="E5180" t="str">
        <f>_xlfn.XLOOKUP(C5180,sales_teams!A:A,sales_teams!C:C,"")</f>
        <v>Melvin Marxen</v>
      </c>
      <c r="F5180" t="str">
        <f>_xlfn.XLOOKUP(C5180,sales_teams!A:A,sales_teams!D:D,"")</f>
        <v>Central</v>
      </c>
      <c r="G5180" t="s">
        <v>75</v>
      </c>
      <c r="H5180" t="str">
        <f>_xlfn.XLOOKUP(G5180,products!A:A,products!B:B,"")</f>
        <v>MG</v>
      </c>
      <c r="I5180" t="s">
        <v>506</v>
      </c>
      <c r="J5180" t="str">
        <f>_xlfn.XLOOKUP(I5180,accounts!A:A,accounts!B:B,"")</f>
        <v>retail</v>
      </c>
      <c r="K5180" t="str">
        <f>_xlfn.XLOOKUP(I5180,accounts!A:A,accounts!F:F,"")</f>
        <v>Mid-Market</v>
      </c>
      <c r="L5180" t="s">
        <v>56</v>
      </c>
      <c r="M5180" t="s">
        <v>9032</v>
      </c>
      <c r="N5180" t="s">
        <v>9045</v>
      </c>
      <c r="O5180" s="1">
        <v>42939</v>
      </c>
      <c r="P5180" s="1">
        <v>42949</v>
      </c>
      <c r="Q5180" s="5">
        <f>_xlfn.XLOOKUP(G5180,products!A:A,products!C:C,"")</f>
        <v>3393</v>
      </c>
      <c r="R5180">
        <v>20</v>
      </c>
      <c r="S5180" s="5">
        <f t="shared" si="80"/>
        <v>67860</v>
      </c>
    </row>
    <row r="5181" spans="1:19" x14ac:dyDescent="0.2">
      <c r="A5181" t="s">
        <v>5326</v>
      </c>
      <c r="B5181" t="s">
        <v>9028</v>
      </c>
      <c r="C5181" t="s">
        <v>45</v>
      </c>
      <c r="D5181" t="str">
        <f>_xlfn.XLOOKUP(C5181,sales_teams!A:A,sales_teams!B:B,"")</f>
        <v>W960943</v>
      </c>
      <c r="E5181" t="str">
        <f>_xlfn.XLOOKUP(C5181,sales_teams!A:A,sales_teams!C:C,"")</f>
        <v>Summer Sewald</v>
      </c>
      <c r="F5181" t="str">
        <f>_xlfn.XLOOKUP(C5181,sales_teams!A:A,sales_teams!D:D,"")</f>
        <v>West</v>
      </c>
      <c r="G5181" t="s">
        <v>62</v>
      </c>
      <c r="H5181" t="str">
        <f>_xlfn.XLOOKUP(G5181,products!A:A,products!B:B,"")</f>
        <v>GTX</v>
      </c>
      <c r="I5181" t="s">
        <v>88</v>
      </c>
      <c r="J5181" t="str">
        <f>_xlfn.XLOOKUP(I5181,accounts!A:A,accounts!B:B,"")</f>
        <v>employment</v>
      </c>
      <c r="K5181" t="str">
        <f>_xlfn.XLOOKUP(I5181,accounts!A:A,accounts!F:F,"")</f>
        <v>Mid-Market</v>
      </c>
      <c r="L5181" t="s">
        <v>81</v>
      </c>
      <c r="M5181" t="s">
        <v>9036</v>
      </c>
      <c r="N5181" t="s">
        <v>9042</v>
      </c>
      <c r="O5181" s="1">
        <v>42939</v>
      </c>
      <c r="P5181" s="1">
        <v>43049</v>
      </c>
      <c r="Q5181" s="5">
        <f>_xlfn.XLOOKUP(G5181,products!A:A,products!C:C,"")</f>
        <v>550</v>
      </c>
      <c r="R5181">
        <v>14</v>
      </c>
      <c r="S5181" s="5">
        <f t="shared" si="80"/>
        <v>7700</v>
      </c>
    </row>
    <row r="5182" spans="1:19" x14ac:dyDescent="0.2">
      <c r="A5182" t="s">
        <v>5327</v>
      </c>
      <c r="B5182" t="s">
        <v>9028</v>
      </c>
      <c r="C5182" t="s">
        <v>45</v>
      </c>
      <c r="D5182" t="str">
        <f>_xlfn.XLOOKUP(C5182,sales_teams!A:A,sales_teams!B:B,"")</f>
        <v>W960943</v>
      </c>
      <c r="E5182" t="str">
        <f>_xlfn.XLOOKUP(C5182,sales_teams!A:A,sales_teams!C:C,"")</f>
        <v>Summer Sewald</v>
      </c>
      <c r="F5182" t="str">
        <f>_xlfn.XLOOKUP(C5182,sales_teams!A:A,sales_teams!D:D,"")</f>
        <v>West</v>
      </c>
      <c r="G5182" t="s">
        <v>54</v>
      </c>
      <c r="H5182" t="str">
        <f>_xlfn.XLOOKUP(G5182,products!A:A,products!B:B,"")</f>
        <v>GTX</v>
      </c>
      <c r="I5182" t="s">
        <v>86</v>
      </c>
      <c r="J5182" t="str">
        <f>_xlfn.XLOOKUP(I5182,accounts!A:A,accounts!B:B,"")</f>
        <v>telecommunications</v>
      </c>
      <c r="K5182" t="str">
        <f>_xlfn.XLOOKUP(I5182,accounts!A:A,accounts!F:F,"")</f>
        <v>Enterprise</v>
      </c>
      <c r="L5182" t="s">
        <v>81</v>
      </c>
      <c r="M5182" t="s">
        <v>9038</v>
      </c>
      <c r="N5182" t="s">
        <v>9045</v>
      </c>
      <c r="O5182" s="1">
        <v>42939</v>
      </c>
      <c r="P5182" s="1">
        <v>42944</v>
      </c>
      <c r="Q5182" s="5">
        <f>_xlfn.XLOOKUP(G5182,products!A:A,products!C:C,"")</f>
        <v>1096</v>
      </c>
      <c r="R5182">
        <v>46</v>
      </c>
      <c r="S5182" s="5">
        <f t="shared" si="80"/>
        <v>50416</v>
      </c>
    </row>
    <row r="5183" spans="1:19" x14ac:dyDescent="0.2">
      <c r="A5183" t="s">
        <v>5328</v>
      </c>
      <c r="B5183" t="s">
        <v>9027</v>
      </c>
      <c r="C5183" t="s">
        <v>9</v>
      </c>
      <c r="D5183" t="str">
        <f>_xlfn.XLOOKUP(C5183,sales_teams!A:A,sales_teams!B:B,"")</f>
        <v>C62195</v>
      </c>
      <c r="E5183" t="str">
        <f>_xlfn.XLOOKUP(C5183,sales_teams!A:A,sales_teams!C:C,"")</f>
        <v>Dustin Brinkmann</v>
      </c>
      <c r="F5183" t="str">
        <f>_xlfn.XLOOKUP(C5183,sales_teams!A:A,sales_teams!D:D,"")</f>
        <v>Central</v>
      </c>
      <c r="G5183" t="s">
        <v>62</v>
      </c>
      <c r="H5183" t="str">
        <f>_xlfn.XLOOKUP(G5183,products!A:A,products!B:B,"")</f>
        <v>GTX</v>
      </c>
      <c r="J5183">
        <f>_xlfn.XLOOKUP(I5183,accounts!A:A,accounts!B:B,"")</f>
        <v>0</v>
      </c>
      <c r="K5183">
        <f>_xlfn.XLOOKUP(I5183,accounts!A:A,accounts!F:F,"")</f>
        <v>0</v>
      </c>
      <c r="L5183" t="s">
        <v>76</v>
      </c>
      <c r="N5183" t="s">
        <v>9044</v>
      </c>
      <c r="O5183" s="1">
        <v>42939</v>
      </c>
      <c r="Q5183" s="5">
        <f>_xlfn.XLOOKUP(G5183,products!A:A,products!C:C,"")</f>
        <v>550</v>
      </c>
      <c r="R5183">
        <v>33</v>
      </c>
      <c r="S5183" s="5">
        <f t="shared" si="80"/>
        <v>18150</v>
      </c>
    </row>
    <row r="5184" spans="1:19" x14ac:dyDescent="0.2">
      <c r="A5184" t="s">
        <v>5329</v>
      </c>
      <c r="B5184" t="s">
        <v>9025</v>
      </c>
      <c r="C5184" t="s">
        <v>9</v>
      </c>
      <c r="D5184" t="str">
        <f>_xlfn.XLOOKUP(C5184,sales_teams!A:A,sales_teams!B:B,"")</f>
        <v>C62195</v>
      </c>
      <c r="E5184" t="str">
        <f>_xlfn.XLOOKUP(C5184,sales_teams!A:A,sales_teams!C:C,"")</f>
        <v>Dustin Brinkmann</v>
      </c>
      <c r="F5184" t="str">
        <f>_xlfn.XLOOKUP(C5184,sales_teams!A:A,sales_teams!D:D,"")</f>
        <v>Central</v>
      </c>
      <c r="G5184" t="s">
        <v>60</v>
      </c>
      <c r="H5184" t="str">
        <f>_xlfn.XLOOKUP(G5184,products!A:A,products!B:B,"")</f>
        <v>MG</v>
      </c>
      <c r="I5184" t="s">
        <v>203</v>
      </c>
      <c r="J5184" t="str">
        <f>_xlfn.XLOOKUP(I5184,accounts!A:A,accounts!B:B,"")</f>
        <v>employment</v>
      </c>
      <c r="K5184" t="str">
        <f>_xlfn.XLOOKUP(I5184,accounts!A:A,accounts!F:F,"")</f>
        <v>SMB</v>
      </c>
      <c r="L5184" t="s">
        <v>81</v>
      </c>
      <c r="M5184" t="s">
        <v>9040</v>
      </c>
      <c r="N5184" t="s">
        <v>9043</v>
      </c>
      <c r="O5184" s="1">
        <v>42939</v>
      </c>
      <c r="P5184" s="1">
        <v>42953</v>
      </c>
      <c r="Q5184" s="5">
        <f>_xlfn.XLOOKUP(G5184,products!A:A,products!C:C,"")</f>
        <v>55</v>
      </c>
      <c r="R5184">
        <v>31</v>
      </c>
      <c r="S5184" s="5">
        <f t="shared" si="80"/>
        <v>1705</v>
      </c>
    </row>
    <row r="5185" spans="1:19" x14ac:dyDescent="0.2">
      <c r="A5185" t="s">
        <v>5330</v>
      </c>
      <c r="B5185" t="s">
        <v>9025</v>
      </c>
      <c r="C5185" t="s">
        <v>14</v>
      </c>
      <c r="D5185" t="str">
        <f>_xlfn.XLOOKUP(C5185,sales_teams!A:A,sales_teams!B:B,"")</f>
        <v>C961860</v>
      </c>
      <c r="E5185" t="str">
        <f>_xlfn.XLOOKUP(C5185,sales_teams!A:A,sales_teams!C:C,"")</f>
        <v>Melvin Marxen</v>
      </c>
      <c r="F5185" t="str">
        <f>_xlfn.XLOOKUP(C5185,sales_teams!A:A,sales_teams!D:D,"")</f>
        <v>Central</v>
      </c>
      <c r="G5185" t="s">
        <v>54</v>
      </c>
      <c r="H5185" t="str">
        <f>_xlfn.XLOOKUP(G5185,products!A:A,products!B:B,"")</f>
        <v>GTX</v>
      </c>
      <c r="I5185" t="s">
        <v>95</v>
      </c>
      <c r="J5185" t="str">
        <f>_xlfn.XLOOKUP(I5185,accounts!A:A,accounts!B:B,"")</f>
        <v>entertainment</v>
      </c>
      <c r="K5185" t="str">
        <f>_xlfn.XLOOKUP(I5185,accounts!A:A,accounts!F:F,"")</f>
        <v>Enterprise</v>
      </c>
      <c r="L5185" t="s">
        <v>76</v>
      </c>
      <c r="N5185" t="s">
        <v>9044</v>
      </c>
      <c r="O5185" s="1">
        <v>42939</v>
      </c>
      <c r="Q5185" s="5">
        <f>_xlfn.XLOOKUP(G5185,products!A:A,products!C:C,"")</f>
        <v>1096</v>
      </c>
      <c r="R5185">
        <v>44</v>
      </c>
      <c r="S5185" s="5">
        <f t="shared" si="80"/>
        <v>48224</v>
      </c>
    </row>
    <row r="5186" spans="1:19" x14ac:dyDescent="0.2">
      <c r="A5186" t="s">
        <v>5331</v>
      </c>
      <c r="B5186" t="s">
        <v>9025</v>
      </c>
      <c r="C5186" t="s">
        <v>14</v>
      </c>
      <c r="D5186" t="str">
        <f>_xlfn.XLOOKUP(C5186,sales_teams!A:A,sales_teams!B:B,"")</f>
        <v>C961860</v>
      </c>
      <c r="E5186" t="str">
        <f>_xlfn.XLOOKUP(C5186,sales_teams!A:A,sales_teams!C:C,"")</f>
        <v>Melvin Marxen</v>
      </c>
      <c r="F5186" t="str">
        <f>_xlfn.XLOOKUP(C5186,sales_teams!A:A,sales_teams!D:D,"")</f>
        <v>Central</v>
      </c>
      <c r="G5186" t="s">
        <v>75</v>
      </c>
      <c r="H5186" t="str">
        <f>_xlfn.XLOOKUP(G5186,products!A:A,products!B:B,"")</f>
        <v>MG</v>
      </c>
      <c r="J5186">
        <f>_xlfn.XLOOKUP(I5186,accounts!A:A,accounts!B:B,"")</f>
        <v>0</v>
      </c>
      <c r="K5186">
        <f>_xlfn.XLOOKUP(I5186,accounts!A:A,accounts!F:F,"")</f>
        <v>0</v>
      </c>
      <c r="L5186" t="s">
        <v>76</v>
      </c>
      <c r="N5186" t="s">
        <v>9044</v>
      </c>
      <c r="O5186" s="1">
        <v>42939</v>
      </c>
      <c r="Q5186" s="5">
        <f>_xlfn.XLOOKUP(G5186,products!A:A,products!C:C,"")</f>
        <v>3393</v>
      </c>
      <c r="R5186">
        <v>5</v>
      </c>
      <c r="S5186" s="5">
        <f t="shared" si="80"/>
        <v>16965</v>
      </c>
    </row>
    <row r="5187" spans="1:19" x14ac:dyDescent="0.2">
      <c r="A5187" t="s">
        <v>5332</v>
      </c>
      <c r="B5187" t="s">
        <v>9025</v>
      </c>
      <c r="C5187" t="s">
        <v>14</v>
      </c>
      <c r="D5187" t="str">
        <f>_xlfn.XLOOKUP(C5187,sales_teams!A:A,sales_teams!B:B,"")</f>
        <v>C961860</v>
      </c>
      <c r="E5187" t="str">
        <f>_xlfn.XLOOKUP(C5187,sales_teams!A:A,sales_teams!C:C,"")</f>
        <v>Melvin Marxen</v>
      </c>
      <c r="F5187" t="str">
        <f>_xlfn.XLOOKUP(C5187,sales_teams!A:A,sales_teams!D:D,"")</f>
        <v>Central</v>
      </c>
      <c r="G5187" t="s">
        <v>54</v>
      </c>
      <c r="H5187" t="str">
        <f>_xlfn.XLOOKUP(G5187,products!A:A,products!B:B,"")</f>
        <v>GTX</v>
      </c>
      <c r="I5187" t="s">
        <v>55</v>
      </c>
      <c r="J5187" t="str">
        <f>_xlfn.XLOOKUP(I5187,accounts!A:A,accounts!B:B,"")</f>
        <v>retail</v>
      </c>
      <c r="K5187" t="str">
        <f>_xlfn.XLOOKUP(I5187,accounts!A:A,accounts!F:F,"")</f>
        <v>Mid-Market</v>
      </c>
      <c r="L5187" t="s">
        <v>81</v>
      </c>
      <c r="M5187" t="s">
        <v>9040</v>
      </c>
      <c r="N5187" t="s">
        <v>9043</v>
      </c>
      <c r="O5187" s="1">
        <v>42939</v>
      </c>
      <c r="P5187" s="1">
        <v>42941</v>
      </c>
      <c r="Q5187" s="5">
        <f>_xlfn.XLOOKUP(G5187,products!A:A,products!C:C,"")</f>
        <v>1096</v>
      </c>
      <c r="R5187">
        <v>16</v>
      </c>
      <c r="S5187" s="5">
        <f t="shared" ref="S5187:S5250" si="81">Q5187*R5187</f>
        <v>17536</v>
      </c>
    </row>
    <row r="5188" spans="1:19" x14ac:dyDescent="0.2">
      <c r="A5188" t="s">
        <v>5333</v>
      </c>
      <c r="B5188" t="s">
        <v>9026</v>
      </c>
      <c r="C5188" t="s">
        <v>29</v>
      </c>
      <c r="D5188" t="str">
        <f>_xlfn.XLOOKUP(C5188,sales_teams!A:A,sales_teams!B:B,"")</f>
        <v>E571180</v>
      </c>
      <c r="E5188" t="str">
        <f>_xlfn.XLOOKUP(C5188,sales_teams!A:A,sales_teams!C:C,"")</f>
        <v>Rocco Neubert</v>
      </c>
      <c r="F5188" t="str">
        <f>_xlfn.XLOOKUP(C5188,sales_teams!A:A,sales_teams!D:D,"")</f>
        <v>East</v>
      </c>
      <c r="G5188" t="s">
        <v>8951</v>
      </c>
      <c r="H5188" t="str">
        <f>_xlfn.XLOOKUP(G5188,products!A:A,products!B:B,"")</f>
        <v>GTX</v>
      </c>
      <c r="I5188" t="s">
        <v>193</v>
      </c>
      <c r="J5188" t="str">
        <f>_xlfn.XLOOKUP(I5188,accounts!A:A,accounts!B:B,"")</f>
        <v>employment</v>
      </c>
      <c r="K5188" t="str">
        <f>_xlfn.XLOOKUP(I5188,accounts!A:A,accounts!F:F,"")</f>
        <v>Mid-Market</v>
      </c>
      <c r="L5188" t="s">
        <v>81</v>
      </c>
      <c r="M5188" t="s">
        <v>9038</v>
      </c>
      <c r="N5188" t="s">
        <v>9043</v>
      </c>
      <c r="O5188" s="1">
        <v>42939</v>
      </c>
      <c r="P5188" s="1">
        <v>42947</v>
      </c>
      <c r="Q5188" s="5">
        <f>_xlfn.XLOOKUP(G5188,products!A:A,products!C:C,"")</f>
        <v>4821</v>
      </c>
      <c r="R5188">
        <v>28</v>
      </c>
      <c r="S5188" s="5">
        <f t="shared" si="81"/>
        <v>134988</v>
      </c>
    </row>
    <row r="5189" spans="1:19" x14ac:dyDescent="0.2">
      <c r="A5189" t="s">
        <v>5334</v>
      </c>
      <c r="B5189" t="s">
        <v>9025</v>
      </c>
      <c r="C5189" t="s">
        <v>29</v>
      </c>
      <c r="D5189" t="str">
        <f>_xlfn.XLOOKUP(C5189,sales_teams!A:A,sales_teams!B:B,"")</f>
        <v>E571180</v>
      </c>
      <c r="E5189" t="str">
        <f>_xlfn.XLOOKUP(C5189,sales_teams!A:A,sales_teams!C:C,"")</f>
        <v>Rocco Neubert</v>
      </c>
      <c r="F5189" t="str">
        <f>_xlfn.XLOOKUP(C5189,sales_teams!A:A,sales_teams!D:D,"")</f>
        <v>East</v>
      </c>
      <c r="G5189" t="s">
        <v>62</v>
      </c>
      <c r="H5189" t="str">
        <f>_xlfn.XLOOKUP(G5189,products!A:A,products!B:B,"")</f>
        <v>GTX</v>
      </c>
      <c r="I5189" t="s">
        <v>95</v>
      </c>
      <c r="J5189" t="str">
        <f>_xlfn.XLOOKUP(I5189,accounts!A:A,accounts!B:B,"")</f>
        <v>entertainment</v>
      </c>
      <c r="K5189" t="str">
        <f>_xlfn.XLOOKUP(I5189,accounts!A:A,accounts!F:F,"")</f>
        <v>Enterprise</v>
      </c>
      <c r="L5189" t="s">
        <v>56</v>
      </c>
      <c r="M5189" t="s">
        <v>9035</v>
      </c>
      <c r="N5189" t="s">
        <v>9043</v>
      </c>
      <c r="O5189" s="1">
        <v>42939</v>
      </c>
      <c r="P5189" s="1">
        <v>42947</v>
      </c>
      <c r="Q5189" s="5">
        <f>_xlfn.XLOOKUP(G5189,products!A:A,products!C:C,"")</f>
        <v>550</v>
      </c>
      <c r="R5189">
        <v>18</v>
      </c>
      <c r="S5189" s="5">
        <f t="shared" si="81"/>
        <v>9900</v>
      </c>
    </row>
    <row r="5190" spans="1:19" x14ac:dyDescent="0.2">
      <c r="A5190" t="s">
        <v>5335</v>
      </c>
      <c r="B5190" t="s">
        <v>9025</v>
      </c>
      <c r="C5190" t="s">
        <v>29</v>
      </c>
      <c r="D5190" t="str">
        <f>_xlfn.XLOOKUP(C5190,sales_teams!A:A,sales_teams!B:B,"")</f>
        <v>E571180</v>
      </c>
      <c r="E5190" t="str">
        <f>_xlfn.XLOOKUP(C5190,sales_teams!A:A,sales_teams!C:C,"")</f>
        <v>Rocco Neubert</v>
      </c>
      <c r="F5190" t="str">
        <f>_xlfn.XLOOKUP(C5190,sales_teams!A:A,sales_teams!D:D,"")</f>
        <v>East</v>
      </c>
      <c r="G5190" t="s">
        <v>8951</v>
      </c>
      <c r="H5190" t="str">
        <f>_xlfn.XLOOKUP(G5190,products!A:A,products!B:B,"")</f>
        <v>GTX</v>
      </c>
      <c r="I5190" t="s">
        <v>193</v>
      </c>
      <c r="J5190" t="str">
        <f>_xlfn.XLOOKUP(I5190,accounts!A:A,accounts!B:B,"")</f>
        <v>employment</v>
      </c>
      <c r="K5190" t="str">
        <f>_xlfn.XLOOKUP(I5190,accounts!A:A,accounts!F:F,"")</f>
        <v>Mid-Market</v>
      </c>
      <c r="L5190" t="s">
        <v>56</v>
      </c>
      <c r="M5190" t="s">
        <v>9031</v>
      </c>
      <c r="N5190" t="s">
        <v>9041</v>
      </c>
      <c r="O5190" s="1">
        <v>42939</v>
      </c>
      <c r="P5190" s="1">
        <v>42946</v>
      </c>
      <c r="Q5190" s="5">
        <f>_xlfn.XLOOKUP(G5190,products!A:A,products!C:C,"")</f>
        <v>4821</v>
      </c>
      <c r="R5190">
        <v>8</v>
      </c>
      <c r="S5190" s="5">
        <f t="shared" si="81"/>
        <v>38568</v>
      </c>
    </row>
    <row r="5191" spans="1:19" x14ac:dyDescent="0.2">
      <c r="A5191" t="s">
        <v>5336</v>
      </c>
      <c r="B5191" t="s">
        <v>9027</v>
      </c>
      <c r="C5191" t="s">
        <v>7</v>
      </c>
      <c r="D5191" t="str">
        <f>_xlfn.XLOOKUP(C5191,sales_teams!A:A,sales_teams!B:B,"")</f>
        <v>C234829</v>
      </c>
      <c r="E5191" t="str">
        <f>_xlfn.XLOOKUP(C5191,sales_teams!A:A,sales_teams!C:C,"")</f>
        <v>Dustin Brinkmann</v>
      </c>
      <c r="F5191" t="str">
        <f>_xlfn.XLOOKUP(C5191,sales_teams!A:A,sales_teams!D:D,"")</f>
        <v>Central</v>
      </c>
      <c r="G5191" t="s">
        <v>54</v>
      </c>
      <c r="H5191" t="str">
        <f>_xlfn.XLOOKUP(G5191,products!A:A,products!B:B,"")</f>
        <v>GTX</v>
      </c>
      <c r="I5191" t="s">
        <v>195</v>
      </c>
      <c r="J5191" t="str">
        <f>_xlfn.XLOOKUP(I5191,accounts!A:A,accounts!B:B,"")</f>
        <v>retail</v>
      </c>
      <c r="K5191" t="str">
        <f>_xlfn.XLOOKUP(I5191,accounts!A:A,accounts!F:F,"")</f>
        <v>Mid-Market</v>
      </c>
      <c r="L5191" t="s">
        <v>76</v>
      </c>
      <c r="N5191" t="s">
        <v>9044</v>
      </c>
      <c r="O5191" s="1">
        <v>42939</v>
      </c>
      <c r="Q5191" s="5">
        <f>_xlfn.XLOOKUP(G5191,products!A:A,products!C:C,"")</f>
        <v>1096</v>
      </c>
      <c r="R5191">
        <v>22</v>
      </c>
      <c r="S5191" s="5">
        <f t="shared" si="81"/>
        <v>24112</v>
      </c>
    </row>
    <row r="5192" spans="1:19" x14ac:dyDescent="0.2">
      <c r="A5192" t="s">
        <v>5337</v>
      </c>
      <c r="B5192" t="s">
        <v>9025</v>
      </c>
      <c r="C5192" t="s">
        <v>7</v>
      </c>
      <c r="D5192" t="str">
        <f>_xlfn.XLOOKUP(C5192,sales_teams!A:A,sales_teams!B:B,"")</f>
        <v>C234829</v>
      </c>
      <c r="E5192" t="str">
        <f>_xlfn.XLOOKUP(C5192,sales_teams!A:A,sales_teams!C:C,"")</f>
        <v>Dustin Brinkmann</v>
      </c>
      <c r="F5192" t="str">
        <f>_xlfn.XLOOKUP(C5192,sales_teams!A:A,sales_teams!D:D,"")</f>
        <v>Central</v>
      </c>
      <c r="G5192" t="s">
        <v>60</v>
      </c>
      <c r="H5192" t="str">
        <f>_xlfn.XLOOKUP(G5192,products!A:A,products!B:B,"")</f>
        <v>MG</v>
      </c>
      <c r="J5192">
        <f>_xlfn.XLOOKUP(I5192,accounts!A:A,accounts!B:B,"")</f>
        <v>0</v>
      </c>
      <c r="K5192">
        <f>_xlfn.XLOOKUP(I5192,accounts!A:A,accounts!F:F,"")</f>
        <v>0</v>
      </c>
      <c r="L5192" t="s">
        <v>76</v>
      </c>
      <c r="N5192" t="s">
        <v>9044</v>
      </c>
      <c r="O5192" s="1">
        <v>42939</v>
      </c>
      <c r="Q5192" s="5">
        <f>_xlfn.XLOOKUP(G5192,products!A:A,products!C:C,"")</f>
        <v>55</v>
      </c>
      <c r="R5192">
        <v>37</v>
      </c>
      <c r="S5192" s="5">
        <f t="shared" si="81"/>
        <v>2035</v>
      </c>
    </row>
    <row r="5193" spans="1:19" x14ac:dyDescent="0.2">
      <c r="A5193" t="s">
        <v>5338</v>
      </c>
      <c r="B5193" t="s">
        <v>9028</v>
      </c>
      <c r="C5193" t="s">
        <v>7</v>
      </c>
      <c r="D5193" t="str">
        <f>_xlfn.XLOOKUP(C5193,sales_teams!A:A,sales_teams!B:B,"")</f>
        <v>C234829</v>
      </c>
      <c r="E5193" t="str">
        <f>_xlfn.XLOOKUP(C5193,sales_teams!A:A,sales_teams!C:C,"")</f>
        <v>Dustin Brinkmann</v>
      </c>
      <c r="F5193" t="str">
        <f>_xlfn.XLOOKUP(C5193,sales_teams!A:A,sales_teams!D:D,"")</f>
        <v>Central</v>
      </c>
      <c r="G5193" t="s">
        <v>60</v>
      </c>
      <c r="H5193" t="str">
        <f>_xlfn.XLOOKUP(G5193,products!A:A,products!B:B,"")</f>
        <v>MG</v>
      </c>
      <c r="I5193" t="s">
        <v>93</v>
      </c>
      <c r="J5193" t="str">
        <f>_xlfn.XLOOKUP(I5193,accounts!A:A,accounts!B:B,"")</f>
        <v>telecommunications</v>
      </c>
      <c r="K5193" t="str">
        <f>_xlfn.XLOOKUP(I5193,accounts!A:A,accounts!F:F,"")</f>
        <v>Enterprise</v>
      </c>
      <c r="L5193" t="s">
        <v>81</v>
      </c>
      <c r="M5193" t="s">
        <v>9037</v>
      </c>
      <c r="N5193" t="s">
        <v>9041</v>
      </c>
      <c r="O5193" s="1">
        <v>42939</v>
      </c>
      <c r="P5193" s="1">
        <v>42944</v>
      </c>
      <c r="Q5193" s="5">
        <f>_xlfn.XLOOKUP(G5193,products!A:A,products!C:C,"")</f>
        <v>55</v>
      </c>
      <c r="R5193">
        <v>36</v>
      </c>
      <c r="S5193" s="5">
        <f t="shared" si="81"/>
        <v>1980</v>
      </c>
    </row>
    <row r="5194" spans="1:19" x14ac:dyDescent="0.2">
      <c r="A5194" t="s">
        <v>5339</v>
      </c>
      <c r="B5194" t="s">
        <v>9027</v>
      </c>
      <c r="C5194" t="s">
        <v>7</v>
      </c>
      <c r="D5194" t="str">
        <f>_xlfn.XLOOKUP(C5194,sales_teams!A:A,sales_teams!B:B,"")</f>
        <v>C234829</v>
      </c>
      <c r="E5194" t="str">
        <f>_xlfn.XLOOKUP(C5194,sales_teams!A:A,sales_teams!C:C,"")</f>
        <v>Dustin Brinkmann</v>
      </c>
      <c r="F5194" t="str">
        <f>_xlfn.XLOOKUP(C5194,sales_teams!A:A,sales_teams!D:D,"")</f>
        <v>Central</v>
      </c>
      <c r="G5194" t="s">
        <v>75</v>
      </c>
      <c r="H5194" t="str">
        <f>_xlfn.XLOOKUP(G5194,products!A:A,products!B:B,"")</f>
        <v>MG</v>
      </c>
      <c r="I5194" t="s">
        <v>73</v>
      </c>
      <c r="J5194" t="str">
        <f>_xlfn.XLOOKUP(I5194,accounts!A:A,accounts!B:B,"")</f>
        <v>medical</v>
      </c>
      <c r="K5194" t="str">
        <f>_xlfn.XLOOKUP(I5194,accounts!A:A,accounts!F:F,"")</f>
        <v>Mid-Market</v>
      </c>
      <c r="L5194" t="s">
        <v>81</v>
      </c>
      <c r="M5194" t="s">
        <v>9040</v>
      </c>
      <c r="N5194" t="s">
        <v>9043</v>
      </c>
      <c r="O5194" s="1">
        <v>42939</v>
      </c>
      <c r="P5194" s="1">
        <v>42983</v>
      </c>
      <c r="Q5194" s="5">
        <f>_xlfn.XLOOKUP(G5194,products!A:A,products!C:C,"")</f>
        <v>3393</v>
      </c>
      <c r="R5194">
        <v>38</v>
      </c>
      <c r="S5194" s="5">
        <f t="shared" si="81"/>
        <v>128934</v>
      </c>
    </row>
    <row r="5195" spans="1:19" x14ac:dyDescent="0.2">
      <c r="A5195" t="s">
        <v>5340</v>
      </c>
      <c r="B5195" t="s">
        <v>9027</v>
      </c>
      <c r="C5195" t="s">
        <v>17</v>
      </c>
      <c r="D5195" t="str">
        <f>_xlfn.XLOOKUP(C5195,sales_teams!A:A,sales_teams!B:B,"")</f>
        <v>E152967</v>
      </c>
      <c r="E5195" t="str">
        <f>_xlfn.XLOOKUP(C5195,sales_teams!A:A,sales_teams!C:C,"")</f>
        <v>Cara Losch</v>
      </c>
      <c r="F5195" t="str">
        <f>_xlfn.XLOOKUP(C5195,sales_teams!A:A,sales_teams!D:D,"")</f>
        <v>East</v>
      </c>
      <c r="G5195" t="s">
        <v>60</v>
      </c>
      <c r="H5195" t="str">
        <f>_xlfn.XLOOKUP(G5195,products!A:A,products!B:B,"")</f>
        <v>MG</v>
      </c>
      <c r="I5195" t="s">
        <v>255</v>
      </c>
      <c r="J5195" t="str">
        <f>_xlfn.XLOOKUP(I5195,accounts!A:A,accounts!B:B,"")</f>
        <v>telecommunications</v>
      </c>
      <c r="K5195" t="str">
        <f>_xlfn.XLOOKUP(I5195,accounts!A:A,accounts!F:F,"")</f>
        <v>Enterprise</v>
      </c>
      <c r="L5195" t="s">
        <v>56</v>
      </c>
      <c r="M5195" t="s">
        <v>9031</v>
      </c>
      <c r="N5195" t="s">
        <v>9045</v>
      </c>
      <c r="O5195" s="1">
        <v>42939</v>
      </c>
      <c r="P5195" s="1">
        <v>42979</v>
      </c>
      <c r="Q5195" s="5">
        <f>_xlfn.XLOOKUP(G5195,products!A:A,products!C:C,"")</f>
        <v>55</v>
      </c>
      <c r="R5195">
        <v>44</v>
      </c>
      <c r="S5195" s="5">
        <f t="shared" si="81"/>
        <v>2420</v>
      </c>
    </row>
    <row r="5196" spans="1:19" x14ac:dyDescent="0.2">
      <c r="A5196" t="s">
        <v>5341</v>
      </c>
      <c r="B5196" t="s">
        <v>9027</v>
      </c>
      <c r="C5196" t="s">
        <v>17</v>
      </c>
      <c r="D5196" t="str">
        <f>_xlfn.XLOOKUP(C5196,sales_teams!A:A,sales_teams!B:B,"")</f>
        <v>E152967</v>
      </c>
      <c r="E5196" t="str">
        <f>_xlfn.XLOOKUP(C5196,sales_teams!A:A,sales_teams!C:C,"")</f>
        <v>Cara Losch</v>
      </c>
      <c r="F5196" t="str">
        <f>_xlfn.XLOOKUP(C5196,sales_teams!A:A,sales_teams!D:D,"")</f>
        <v>East</v>
      </c>
      <c r="G5196" t="s">
        <v>60</v>
      </c>
      <c r="H5196" t="str">
        <f>_xlfn.XLOOKUP(G5196,products!A:A,products!B:B,"")</f>
        <v>MG</v>
      </c>
      <c r="I5196" t="s">
        <v>172</v>
      </c>
      <c r="J5196" t="str">
        <f>_xlfn.XLOOKUP(I5196,accounts!A:A,accounts!B:B,"")</f>
        <v>software</v>
      </c>
      <c r="K5196" t="str">
        <f>_xlfn.XLOOKUP(I5196,accounts!A:A,accounts!F:F,"")</f>
        <v>Enterprise</v>
      </c>
      <c r="L5196" t="s">
        <v>56</v>
      </c>
      <c r="M5196" t="s">
        <v>9034</v>
      </c>
      <c r="N5196" t="s">
        <v>9042</v>
      </c>
      <c r="O5196" s="1">
        <v>42939</v>
      </c>
      <c r="P5196" s="1">
        <v>42953</v>
      </c>
      <c r="Q5196" s="5">
        <f>_xlfn.XLOOKUP(G5196,products!A:A,products!C:C,"")</f>
        <v>55</v>
      </c>
      <c r="R5196">
        <v>24</v>
      </c>
      <c r="S5196" s="5">
        <f t="shared" si="81"/>
        <v>1320</v>
      </c>
    </row>
    <row r="5197" spans="1:19" x14ac:dyDescent="0.2">
      <c r="A5197" t="s">
        <v>5342</v>
      </c>
      <c r="B5197" t="s">
        <v>9027</v>
      </c>
      <c r="C5197" t="s">
        <v>17</v>
      </c>
      <c r="D5197" t="str">
        <f>_xlfn.XLOOKUP(C5197,sales_teams!A:A,sales_teams!B:B,"")</f>
        <v>E152967</v>
      </c>
      <c r="E5197" t="str">
        <f>_xlfn.XLOOKUP(C5197,sales_teams!A:A,sales_teams!C:C,"")</f>
        <v>Cara Losch</v>
      </c>
      <c r="F5197" t="str">
        <f>_xlfn.XLOOKUP(C5197,sales_teams!A:A,sales_teams!D:D,"")</f>
        <v>East</v>
      </c>
      <c r="G5197" t="s">
        <v>75</v>
      </c>
      <c r="H5197" t="str">
        <f>_xlfn.XLOOKUP(G5197,products!A:A,products!B:B,"")</f>
        <v>MG</v>
      </c>
      <c r="I5197" t="s">
        <v>424</v>
      </c>
      <c r="J5197" t="str">
        <f>_xlfn.XLOOKUP(I5197,accounts!A:A,accounts!B:B,"")</f>
        <v>marketing</v>
      </c>
      <c r="K5197" t="str">
        <f>_xlfn.XLOOKUP(I5197,accounts!A:A,accounts!F:F,"")</f>
        <v>Mid-Market</v>
      </c>
      <c r="L5197" t="s">
        <v>56</v>
      </c>
      <c r="M5197" t="s">
        <v>9032</v>
      </c>
      <c r="N5197" t="s">
        <v>9041</v>
      </c>
      <c r="O5197" s="1">
        <v>42939</v>
      </c>
      <c r="P5197" s="1">
        <v>42990</v>
      </c>
      <c r="Q5197" s="5">
        <f>_xlfn.XLOOKUP(G5197,products!A:A,products!C:C,"")</f>
        <v>3393</v>
      </c>
      <c r="R5197">
        <v>46</v>
      </c>
      <c r="S5197" s="5">
        <f t="shared" si="81"/>
        <v>156078</v>
      </c>
    </row>
    <row r="5198" spans="1:19" x14ac:dyDescent="0.2">
      <c r="A5198" t="s">
        <v>5343</v>
      </c>
      <c r="B5198" t="s">
        <v>9026</v>
      </c>
      <c r="C5198" t="s">
        <v>23</v>
      </c>
      <c r="D5198" t="str">
        <f>_xlfn.XLOOKUP(C5198,sales_teams!A:A,sales_teams!B:B,"")</f>
        <v>E680402</v>
      </c>
      <c r="E5198" t="str">
        <f>_xlfn.XLOOKUP(C5198,sales_teams!A:A,sales_teams!C:C,"")</f>
        <v>Cara Losch</v>
      </c>
      <c r="F5198" t="str">
        <f>_xlfn.XLOOKUP(C5198,sales_teams!A:A,sales_teams!D:D,"")</f>
        <v>East</v>
      </c>
      <c r="G5198" t="s">
        <v>62</v>
      </c>
      <c r="H5198" t="str">
        <f>_xlfn.XLOOKUP(G5198,products!A:A,products!B:B,"")</f>
        <v>GTX</v>
      </c>
      <c r="I5198" t="s">
        <v>195</v>
      </c>
      <c r="J5198" t="str">
        <f>_xlfn.XLOOKUP(I5198,accounts!A:A,accounts!B:B,"")</f>
        <v>retail</v>
      </c>
      <c r="K5198" t="str">
        <f>_xlfn.XLOOKUP(I5198,accounts!A:A,accounts!F:F,"")</f>
        <v>Mid-Market</v>
      </c>
      <c r="L5198" t="s">
        <v>56</v>
      </c>
      <c r="M5198" t="s">
        <v>9034</v>
      </c>
      <c r="N5198" t="s">
        <v>9045</v>
      </c>
      <c r="O5198" s="1">
        <v>42939</v>
      </c>
      <c r="P5198" s="1">
        <v>42946</v>
      </c>
      <c r="Q5198" s="5">
        <f>_xlfn.XLOOKUP(G5198,products!A:A,products!C:C,"")</f>
        <v>550</v>
      </c>
      <c r="R5198">
        <v>11</v>
      </c>
      <c r="S5198" s="5">
        <f t="shared" si="81"/>
        <v>6050</v>
      </c>
    </row>
    <row r="5199" spans="1:19" x14ac:dyDescent="0.2">
      <c r="A5199" t="s">
        <v>5344</v>
      </c>
      <c r="B5199" t="s">
        <v>9027</v>
      </c>
      <c r="C5199" t="s">
        <v>44</v>
      </c>
      <c r="D5199" t="str">
        <f>_xlfn.XLOOKUP(C5199,sales_teams!A:A,sales_teams!B:B,"")</f>
        <v>W202814</v>
      </c>
      <c r="E5199" t="str">
        <f>_xlfn.XLOOKUP(C5199,sales_teams!A:A,sales_teams!C:C,"")</f>
        <v>Summer Sewald</v>
      </c>
      <c r="F5199" t="str">
        <f>_xlfn.XLOOKUP(C5199,sales_teams!A:A,sales_teams!D:D,"")</f>
        <v>West</v>
      </c>
      <c r="G5199" t="s">
        <v>62</v>
      </c>
      <c r="H5199" t="str">
        <f>_xlfn.XLOOKUP(G5199,products!A:A,products!B:B,"")</f>
        <v>GTX</v>
      </c>
      <c r="J5199">
        <f>_xlfn.XLOOKUP(I5199,accounts!A:A,accounts!B:B,"")</f>
        <v>0</v>
      </c>
      <c r="K5199">
        <f>_xlfn.XLOOKUP(I5199,accounts!A:A,accounts!F:F,"")</f>
        <v>0</v>
      </c>
      <c r="L5199" t="s">
        <v>76</v>
      </c>
      <c r="N5199" t="s">
        <v>9044</v>
      </c>
      <c r="O5199" s="1">
        <v>42939</v>
      </c>
      <c r="Q5199" s="5">
        <f>_xlfn.XLOOKUP(G5199,products!A:A,products!C:C,"")</f>
        <v>550</v>
      </c>
      <c r="R5199">
        <v>40</v>
      </c>
      <c r="S5199" s="5">
        <f t="shared" si="81"/>
        <v>22000</v>
      </c>
    </row>
    <row r="5200" spans="1:19" x14ac:dyDescent="0.2">
      <c r="A5200" t="s">
        <v>5345</v>
      </c>
      <c r="B5200" t="s">
        <v>9025</v>
      </c>
      <c r="C5200" t="s">
        <v>44</v>
      </c>
      <c r="D5200" t="str">
        <f>_xlfn.XLOOKUP(C5200,sales_teams!A:A,sales_teams!B:B,"")</f>
        <v>W202814</v>
      </c>
      <c r="E5200" t="str">
        <f>_xlfn.XLOOKUP(C5200,sales_teams!A:A,sales_teams!C:C,"")</f>
        <v>Summer Sewald</v>
      </c>
      <c r="F5200" t="str">
        <f>_xlfn.XLOOKUP(C5200,sales_teams!A:A,sales_teams!D:D,"")</f>
        <v>West</v>
      </c>
      <c r="G5200" t="s">
        <v>83</v>
      </c>
      <c r="H5200" t="str">
        <f>_xlfn.XLOOKUP(G5200,products!A:A,products!B:B,"")</f>
        <v>GTX</v>
      </c>
      <c r="I5200" t="s">
        <v>69</v>
      </c>
      <c r="J5200" t="str">
        <f>_xlfn.XLOOKUP(I5200,accounts!A:A,accounts!B:B,"")</f>
        <v>retail</v>
      </c>
      <c r="K5200" t="str">
        <f>_xlfn.XLOOKUP(I5200,accounts!A:A,accounts!F:F,"")</f>
        <v>Mid-Market</v>
      </c>
      <c r="L5200" t="s">
        <v>81</v>
      </c>
      <c r="M5200" t="s">
        <v>9040</v>
      </c>
      <c r="N5200" t="s">
        <v>9042</v>
      </c>
      <c r="O5200" s="1">
        <v>42939</v>
      </c>
      <c r="P5200" s="1">
        <v>43007</v>
      </c>
      <c r="Q5200" s="5">
        <f>_xlfn.XLOOKUP(G5200,products!A:A,products!C:C,"")</f>
        <v>5482</v>
      </c>
      <c r="R5200">
        <v>6</v>
      </c>
      <c r="S5200" s="5">
        <f t="shared" si="81"/>
        <v>32892</v>
      </c>
    </row>
    <row r="5201" spans="1:19" x14ac:dyDescent="0.2">
      <c r="A5201" t="s">
        <v>5346</v>
      </c>
      <c r="B5201" t="s">
        <v>9025</v>
      </c>
      <c r="C5201" t="s">
        <v>3</v>
      </c>
      <c r="D5201" t="str">
        <f>_xlfn.XLOOKUP(C5201,sales_teams!A:A,sales_teams!B:B,"")</f>
        <v>C265891</v>
      </c>
      <c r="E5201" t="str">
        <f>_xlfn.XLOOKUP(C5201,sales_teams!A:A,sales_teams!C:C,"")</f>
        <v>Dustin Brinkmann</v>
      </c>
      <c r="F5201" t="str">
        <f>_xlfn.XLOOKUP(C5201,sales_teams!A:A,sales_teams!D:D,"")</f>
        <v>Central</v>
      </c>
      <c r="G5201" t="s">
        <v>83</v>
      </c>
      <c r="H5201" t="str">
        <f>_xlfn.XLOOKUP(G5201,products!A:A,products!B:B,"")</f>
        <v>GTX</v>
      </c>
      <c r="I5201" t="s">
        <v>91</v>
      </c>
      <c r="J5201" t="str">
        <f>_xlfn.XLOOKUP(I5201,accounts!A:A,accounts!B:B,"")</f>
        <v>software</v>
      </c>
      <c r="K5201" t="str">
        <f>_xlfn.XLOOKUP(I5201,accounts!A:A,accounts!F:F,"")</f>
        <v>Enterprise</v>
      </c>
      <c r="L5201" t="s">
        <v>76</v>
      </c>
      <c r="N5201" t="s">
        <v>9044</v>
      </c>
      <c r="O5201" s="1">
        <v>42940</v>
      </c>
      <c r="Q5201" s="5">
        <f>_xlfn.XLOOKUP(G5201,products!A:A,products!C:C,"")</f>
        <v>5482</v>
      </c>
      <c r="R5201">
        <v>32</v>
      </c>
      <c r="S5201" s="5">
        <f t="shared" si="81"/>
        <v>175424</v>
      </c>
    </row>
    <row r="5202" spans="1:19" x14ac:dyDescent="0.2">
      <c r="A5202" t="s">
        <v>5347</v>
      </c>
      <c r="B5202" t="s">
        <v>9028</v>
      </c>
      <c r="C5202" t="s">
        <v>3</v>
      </c>
      <c r="D5202" t="str">
        <f>_xlfn.XLOOKUP(C5202,sales_teams!A:A,sales_teams!B:B,"")</f>
        <v>C265891</v>
      </c>
      <c r="E5202" t="str">
        <f>_xlfn.XLOOKUP(C5202,sales_teams!A:A,sales_teams!C:C,"")</f>
        <v>Dustin Brinkmann</v>
      </c>
      <c r="F5202" t="str">
        <f>_xlfn.XLOOKUP(C5202,sales_teams!A:A,sales_teams!D:D,"")</f>
        <v>Central</v>
      </c>
      <c r="G5202" t="s">
        <v>83</v>
      </c>
      <c r="H5202" t="str">
        <f>_xlfn.XLOOKUP(G5202,products!A:A,products!B:B,"")</f>
        <v>GTX</v>
      </c>
      <c r="J5202">
        <f>_xlfn.XLOOKUP(I5202,accounts!A:A,accounts!B:B,"")</f>
        <v>0</v>
      </c>
      <c r="K5202">
        <f>_xlfn.XLOOKUP(I5202,accounts!A:A,accounts!F:F,"")</f>
        <v>0</v>
      </c>
      <c r="L5202" t="s">
        <v>76</v>
      </c>
      <c r="N5202" t="s">
        <v>9044</v>
      </c>
      <c r="O5202" s="1">
        <v>42940</v>
      </c>
      <c r="Q5202" s="5">
        <f>_xlfn.XLOOKUP(G5202,products!A:A,products!C:C,"")</f>
        <v>5482</v>
      </c>
      <c r="R5202">
        <v>1</v>
      </c>
      <c r="S5202" s="5">
        <f t="shared" si="81"/>
        <v>5482</v>
      </c>
    </row>
    <row r="5203" spans="1:19" x14ac:dyDescent="0.2">
      <c r="A5203" t="s">
        <v>5348</v>
      </c>
      <c r="B5203" t="s">
        <v>9028</v>
      </c>
      <c r="C5203" t="s">
        <v>3</v>
      </c>
      <c r="D5203" t="str">
        <f>_xlfn.XLOOKUP(C5203,sales_teams!A:A,sales_teams!B:B,"")</f>
        <v>C265891</v>
      </c>
      <c r="E5203" t="str">
        <f>_xlfn.XLOOKUP(C5203,sales_teams!A:A,sales_teams!C:C,"")</f>
        <v>Dustin Brinkmann</v>
      </c>
      <c r="F5203" t="str">
        <f>_xlfn.XLOOKUP(C5203,sales_teams!A:A,sales_teams!D:D,"")</f>
        <v>Central</v>
      </c>
      <c r="G5203" t="s">
        <v>83</v>
      </c>
      <c r="H5203" t="str">
        <f>_xlfn.XLOOKUP(G5203,products!A:A,products!B:B,"")</f>
        <v>GTX</v>
      </c>
      <c r="I5203" t="s">
        <v>154</v>
      </c>
      <c r="J5203" t="str">
        <f>_xlfn.XLOOKUP(I5203,accounts!A:A,accounts!B:B,"")</f>
        <v>finance</v>
      </c>
      <c r="K5203" t="str">
        <f>_xlfn.XLOOKUP(I5203,accounts!A:A,accounts!F:F,"")</f>
        <v>Enterprise</v>
      </c>
      <c r="L5203" t="s">
        <v>81</v>
      </c>
      <c r="M5203" t="s">
        <v>9039</v>
      </c>
      <c r="N5203" t="s">
        <v>9041</v>
      </c>
      <c r="O5203" s="1">
        <v>42940</v>
      </c>
      <c r="P5203" s="1">
        <v>42981</v>
      </c>
      <c r="Q5203" s="5">
        <f>_xlfn.XLOOKUP(G5203,products!A:A,products!C:C,"")</f>
        <v>5482</v>
      </c>
      <c r="R5203">
        <v>20</v>
      </c>
      <c r="S5203" s="5">
        <f t="shared" si="81"/>
        <v>109640</v>
      </c>
    </row>
    <row r="5204" spans="1:19" x14ac:dyDescent="0.2">
      <c r="A5204" t="s">
        <v>5349</v>
      </c>
      <c r="B5204" t="s">
        <v>9025</v>
      </c>
      <c r="C5204" t="s">
        <v>27</v>
      </c>
      <c r="D5204" t="str">
        <f>_xlfn.XLOOKUP(C5204,sales_teams!A:A,sales_teams!B:B,"")</f>
        <v>E619716</v>
      </c>
      <c r="E5204" t="str">
        <f>_xlfn.XLOOKUP(C5204,sales_teams!A:A,sales_teams!C:C,"")</f>
        <v>Rocco Neubert</v>
      </c>
      <c r="F5204" t="str">
        <f>_xlfn.XLOOKUP(C5204,sales_teams!A:A,sales_teams!D:D,"")</f>
        <v>East</v>
      </c>
      <c r="G5204" t="s">
        <v>75</v>
      </c>
      <c r="H5204" t="str">
        <f>_xlfn.XLOOKUP(G5204,products!A:A,products!B:B,"")</f>
        <v>MG</v>
      </c>
      <c r="J5204">
        <f>_xlfn.XLOOKUP(I5204,accounts!A:A,accounts!B:B,"")</f>
        <v>0</v>
      </c>
      <c r="K5204">
        <f>_xlfn.XLOOKUP(I5204,accounts!A:A,accounts!F:F,"")</f>
        <v>0</v>
      </c>
      <c r="L5204" t="s">
        <v>76</v>
      </c>
      <c r="N5204" t="s">
        <v>9044</v>
      </c>
      <c r="O5204" s="1">
        <v>42940</v>
      </c>
      <c r="Q5204" s="5">
        <f>_xlfn.XLOOKUP(G5204,products!A:A,products!C:C,"")</f>
        <v>3393</v>
      </c>
      <c r="R5204">
        <v>7</v>
      </c>
      <c r="S5204" s="5">
        <f t="shared" si="81"/>
        <v>23751</v>
      </c>
    </row>
    <row r="5205" spans="1:19" x14ac:dyDescent="0.2">
      <c r="A5205" t="s">
        <v>5350</v>
      </c>
      <c r="B5205" t="s">
        <v>9027</v>
      </c>
      <c r="C5205" t="s">
        <v>20</v>
      </c>
      <c r="D5205" t="str">
        <f>_xlfn.XLOOKUP(C5205,sales_teams!A:A,sales_teams!B:B,"")</f>
        <v>E500449</v>
      </c>
      <c r="E5205" t="str">
        <f>_xlfn.XLOOKUP(C5205,sales_teams!A:A,sales_teams!C:C,"")</f>
        <v>Cara Losch</v>
      </c>
      <c r="F5205" t="str">
        <f>_xlfn.XLOOKUP(C5205,sales_teams!A:A,sales_teams!D:D,"")</f>
        <v>East</v>
      </c>
      <c r="G5205" t="s">
        <v>62</v>
      </c>
      <c r="H5205" t="str">
        <f>_xlfn.XLOOKUP(G5205,products!A:A,products!B:B,"")</f>
        <v>GTX</v>
      </c>
      <c r="I5205" t="s">
        <v>115</v>
      </c>
      <c r="J5205" t="str">
        <f>_xlfn.XLOOKUP(I5205,accounts!A:A,accounts!B:B,"")</f>
        <v>software</v>
      </c>
      <c r="K5205" t="str">
        <f>_xlfn.XLOOKUP(I5205,accounts!A:A,accounts!F:F,"")</f>
        <v>Enterprise</v>
      </c>
      <c r="L5205" t="s">
        <v>56</v>
      </c>
      <c r="M5205" t="s">
        <v>9034</v>
      </c>
      <c r="N5205" t="s">
        <v>9041</v>
      </c>
      <c r="O5205" s="1">
        <v>42940</v>
      </c>
      <c r="P5205" s="1">
        <v>42942</v>
      </c>
      <c r="Q5205" s="5">
        <f>_xlfn.XLOOKUP(G5205,products!A:A,products!C:C,"")</f>
        <v>550</v>
      </c>
      <c r="R5205">
        <v>19</v>
      </c>
      <c r="S5205" s="5">
        <f t="shared" si="81"/>
        <v>10450</v>
      </c>
    </row>
    <row r="5206" spans="1:19" x14ac:dyDescent="0.2">
      <c r="A5206" t="s">
        <v>5351</v>
      </c>
      <c r="B5206" t="s">
        <v>9026</v>
      </c>
      <c r="C5206" t="s">
        <v>15</v>
      </c>
      <c r="D5206" t="str">
        <f>_xlfn.XLOOKUP(C5206,sales_teams!A:A,sales_teams!B:B,"")</f>
        <v>C486814</v>
      </c>
      <c r="E5206" t="str">
        <f>_xlfn.XLOOKUP(C5206,sales_teams!A:A,sales_teams!C:C,"")</f>
        <v>Melvin Marxen</v>
      </c>
      <c r="F5206" t="str">
        <f>_xlfn.XLOOKUP(C5206,sales_teams!A:A,sales_teams!D:D,"")</f>
        <v>Central</v>
      </c>
      <c r="G5206" t="s">
        <v>8951</v>
      </c>
      <c r="H5206" t="str">
        <f>_xlfn.XLOOKUP(G5206,products!A:A,products!B:B,"")</f>
        <v>GTX</v>
      </c>
      <c r="I5206" t="s">
        <v>213</v>
      </c>
      <c r="J5206" t="str">
        <f>_xlfn.XLOOKUP(I5206,accounts!A:A,accounts!B:B,"")</f>
        <v>software</v>
      </c>
      <c r="K5206" t="str">
        <f>_xlfn.XLOOKUP(I5206,accounts!A:A,accounts!F:F,"")</f>
        <v>Enterprise</v>
      </c>
      <c r="L5206" t="s">
        <v>76</v>
      </c>
      <c r="N5206" t="s">
        <v>9044</v>
      </c>
      <c r="O5206" s="1">
        <v>42940</v>
      </c>
      <c r="Q5206" s="5">
        <f>_xlfn.XLOOKUP(G5206,products!A:A,products!C:C,"")</f>
        <v>4821</v>
      </c>
      <c r="R5206">
        <v>36</v>
      </c>
      <c r="S5206" s="5">
        <f t="shared" si="81"/>
        <v>173556</v>
      </c>
    </row>
    <row r="5207" spans="1:19" x14ac:dyDescent="0.2">
      <c r="A5207" t="s">
        <v>5352</v>
      </c>
      <c r="B5207" t="s">
        <v>9025</v>
      </c>
      <c r="C5207" t="s">
        <v>15</v>
      </c>
      <c r="D5207" t="str">
        <f>_xlfn.XLOOKUP(C5207,sales_teams!A:A,sales_teams!B:B,"")</f>
        <v>C486814</v>
      </c>
      <c r="E5207" t="str">
        <f>_xlfn.XLOOKUP(C5207,sales_teams!A:A,sales_teams!C:C,"")</f>
        <v>Melvin Marxen</v>
      </c>
      <c r="F5207" t="str">
        <f>_xlfn.XLOOKUP(C5207,sales_teams!A:A,sales_teams!D:D,"")</f>
        <v>Central</v>
      </c>
      <c r="G5207" t="s">
        <v>8951</v>
      </c>
      <c r="H5207" t="str">
        <f>_xlfn.XLOOKUP(G5207,products!A:A,products!B:B,"")</f>
        <v>GTX</v>
      </c>
      <c r="J5207">
        <f>_xlfn.XLOOKUP(I5207,accounts!A:A,accounts!B:B,"")</f>
        <v>0</v>
      </c>
      <c r="K5207">
        <f>_xlfn.XLOOKUP(I5207,accounts!A:A,accounts!F:F,"")</f>
        <v>0</v>
      </c>
      <c r="L5207" t="s">
        <v>76</v>
      </c>
      <c r="N5207" t="s">
        <v>9044</v>
      </c>
      <c r="O5207" s="1">
        <v>42940</v>
      </c>
      <c r="Q5207" s="5">
        <f>_xlfn.XLOOKUP(G5207,products!A:A,products!C:C,"")</f>
        <v>4821</v>
      </c>
      <c r="R5207">
        <v>48</v>
      </c>
      <c r="S5207" s="5">
        <f t="shared" si="81"/>
        <v>231408</v>
      </c>
    </row>
    <row r="5208" spans="1:19" x14ac:dyDescent="0.2">
      <c r="A5208" t="s">
        <v>5353</v>
      </c>
      <c r="B5208" t="s">
        <v>9027</v>
      </c>
      <c r="C5208" t="s">
        <v>15</v>
      </c>
      <c r="D5208" t="str">
        <f>_xlfn.XLOOKUP(C5208,sales_teams!A:A,sales_teams!B:B,"")</f>
        <v>C486814</v>
      </c>
      <c r="E5208" t="str">
        <f>_xlfn.XLOOKUP(C5208,sales_teams!A:A,sales_teams!C:C,"")</f>
        <v>Melvin Marxen</v>
      </c>
      <c r="F5208" t="str">
        <f>_xlfn.XLOOKUP(C5208,sales_teams!A:A,sales_teams!D:D,"")</f>
        <v>Central</v>
      </c>
      <c r="G5208" t="s">
        <v>8951</v>
      </c>
      <c r="H5208" t="str">
        <f>_xlfn.XLOOKUP(G5208,products!A:A,products!B:B,"")</f>
        <v>GTX</v>
      </c>
      <c r="J5208">
        <f>_xlfn.XLOOKUP(I5208,accounts!A:A,accounts!B:B,"")</f>
        <v>0</v>
      </c>
      <c r="K5208">
        <f>_xlfn.XLOOKUP(I5208,accounts!A:A,accounts!F:F,"")</f>
        <v>0</v>
      </c>
      <c r="L5208" t="s">
        <v>76</v>
      </c>
      <c r="N5208" t="s">
        <v>9044</v>
      </c>
      <c r="O5208" s="1">
        <v>42940</v>
      </c>
      <c r="Q5208" s="5">
        <f>_xlfn.XLOOKUP(G5208,products!A:A,products!C:C,"")</f>
        <v>4821</v>
      </c>
      <c r="R5208">
        <v>10</v>
      </c>
      <c r="S5208" s="5">
        <f t="shared" si="81"/>
        <v>48210</v>
      </c>
    </row>
    <row r="5209" spans="1:19" x14ac:dyDescent="0.2">
      <c r="A5209" t="s">
        <v>5354</v>
      </c>
      <c r="B5209" t="s">
        <v>9025</v>
      </c>
      <c r="C5209" t="s">
        <v>15</v>
      </c>
      <c r="D5209" t="str">
        <f>_xlfn.XLOOKUP(C5209,sales_teams!A:A,sales_teams!B:B,"")</f>
        <v>C486814</v>
      </c>
      <c r="E5209" t="str">
        <f>_xlfn.XLOOKUP(C5209,sales_teams!A:A,sales_teams!C:C,"")</f>
        <v>Melvin Marxen</v>
      </c>
      <c r="F5209" t="str">
        <f>_xlfn.XLOOKUP(C5209,sales_teams!A:A,sales_teams!D:D,"")</f>
        <v>Central</v>
      </c>
      <c r="G5209" t="s">
        <v>60</v>
      </c>
      <c r="H5209" t="str">
        <f>_xlfn.XLOOKUP(G5209,products!A:A,products!B:B,"")</f>
        <v>MG</v>
      </c>
      <c r="J5209">
        <f>_xlfn.XLOOKUP(I5209,accounts!A:A,accounts!B:B,"")</f>
        <v>0</v>
      </c>
      <c r="K5209">
        <f>_xlfn.XLOOKUP(I5209,accounts!A:A,accounts!F:F,"")</f>
        <v>0</v>
      </c>
      <c r="L5209" t="s">
        <v>76</v>
      </c>
      <c r="N5209" t="s">
        <v>9044</v>
      </c>
      <c r="O5209" s="1">
        <v>42940</v>
      </c>
      <c r="Q5209" s="5">
        <f>_xlfn.XLOOKUP(G5209,products!A:A,products!C:C,"")</f>
        <v>55</v>
      </c>
      <c r="R5209">
        <v>42</v>
      </c>
      <c r="S5209" s="5">
        <f t="shared" si="81"/>
        <v>2310</v>
      </c>
    </row>
    <row r="5210" spans="1:19" x14ac:dyDescent="0.2">
      <c r="A5210" t="s">
        <v>5355</v>
      </c>
      <c r="B5210" t="s">
        <v>9027</v>
      </c>
      <c r="C5210" t="s">
        <v>15</v>
      </c>
      <c r="D5210" t="str">
        <f>_xlfn.XLOOKUP(C5210,sales_teams!A:A,sales_teams!B:B,"")</f>
        <v>C486814</v>
      </c>
      <c r="E5210" t="str">
        <f>_xlfn.XLOOKUP(C5210,sales_teams!A:A,sales_teams!C:C,"")</f>
        <v>Melvin Marxen</v>
      </c>
      <c r="F5210" t="str">
        <f>_xlfn.XLOOKUP(C5210,sales_teams!A:A,sales_teams!D:D,"")</f>
        <v>Central</v>
      </c>
      <c r="G5210" t="s">
        <v>75</v>
      </c>
      <c r="H5210" t="str">
        <f>_xlfn.XLOOKUP(G5210,products!A:A,products!B:B,"")</f>
        <v>MG</v>
      </c>
      <c r="J5210">
        <f>_xlfn.XLOOKUP(I5210,accounts!A:A,accounts!B:B,"")</f>
        <v>0</v>
      </c>
      <c r="K5210">
        <f>_xlfn.XLOOKUP(I5210,accounts!A:A,accounts!F:F,"")</f>
        <v>0</v>
      </c>
      <c r="L5210" t="s">
        <v>76</v>
      </c>
      <c r="N5210" t="s">
        <v>9044</v>
      </c>
      <c r="O5210" s="1">
        <v>42940</v>
      </c>
      <c r="Q5210" s="5">
        <f>_xlfn.XLOOKUP(G5210,products!A:A,products!C:C,"")</f>
        <v>3393</v>
      </c>
      <c r="R5210">
        <v>14</v>
      </c>
      <c r="S5210" s="5">
        <f t="shared" si="81"/>
        <v>47502</v>
      </c>
    </row>
    <row r="5211" spans="1:19" x14ac:dyDescent="0.2">
      <c r="A5211" t="s">
        <v>5356</v>
      </c>
      <c r="B5211" t="s">
        <v>9025</v>
      </c>
      <c r="C5211" t="s">
        <v>15</v>
      </c>
      <c r="D5211" t="str">
        <f>_xlfn.XLOOKUP(C5211,sales_teams!A:A,sales_teams!B:B,"")</f>
        <v>C486814</v>
      </c>
      <c r="E5211" t="str">
        <f>_xlfn.XLOOKUP(C5211,sales_teams!A:A,sales_teams!C:C,"")</f>
        <v>Melvin Marxen</v>
      </c>
      <c r="F5211" t="str">
        <f>_xlfn.XLOOKUP(C5211,sales_teams!A:A,sales_teams!D:D,"")</f>
        <v>Central</v>
      </c>
      <c r="G5211" t="s">
        <v>54</v>
      </c>
      <c r="H5211" t="str">
        <f>_xlfn.XLOOKUP(G5211,products!A:A,products!B:B,"")</f>
        <v>GTX</v>
      </c>
      <c r="I5211" t="s">
        <v>104</v>
      </c>
      <c r="J5211" t="str">
        <f>_xlfn.XLOOKUP(I5211,accounts!A:A,accounts!B:B,"")</f>
        <v>services</v>
      </c>
      <c r="K5211" t="str">
        <f>_xlfn.XLOOKUP(I5211,accounts!A:A,accounts!F:F,"")</f>
        <v>Enterprise</v>
      </c>
      <c r="L5211" t="s">
        <v>56</v>
      </c>
      <c r="M5211" t="s">
        <v>9031</v>
      </c>
      <c r="N5211" t="s">
        <v>9042</v>
      </c>
      <c r="O5211" s="1">
        <v>42940</v>
      </c>
      <c r="P5211" s="1">
        <v>42954</v>
      </c>
      <c r="Q5211" s="5">
        <f>_xlfn.XLOOKUP(G5211,products!A:A,products!C:C,"")</f>
        <v>1096</v>
      </c>
      <c r="R5211">
        <v>20</v>
      </c>
      <c r="S5211" s="5">
        <f t="shared" si="81"/>
        <v>21920</v>
      </c>
    </row>
    <row r="5212" spans="1:19" x14ac:dyDescent="0.2">
      <c r="A5212" t="s">
        <v>5357</v>
      </c>
      <c r="B5212" t="s">
        <v>9027</v>
      </c>
      <c r="C5212" t="s">
        <v>15</v>
      </c>
      <c r="D5212" t="str">
        <f>_xlfn.XLOOKUP(C5212,sales_teams!A:A,sales_teams!B:B,"")</f>
        <v>C486814</v>
      </c>
      <c r="E5212" t="str">
        <f>_xlfn.XLOOKUP(C5212,sales_teams!A:A,sales_teams!C:C,"")</f>
        <v>Melvin Marxen</v>
      </c>
      <c r="F5212" t="str">
        <f>_xlfn.XLOOKUP(C5212,sales_teams!A:A,sales_teams!D:D,"")</f>
        <v>Central</v>
      </c>
      <c r="G5212" t="s">
        <v>8951</v>
      </c>
      <c r="H5212" t="str">
        <f>_xlfn.XLOOKUP(G5212,products!A:A,products!B:B,"")</f>
        <v>GTX</v>
      </c>
      <c r="I5212" t="s">
        <v>80</v>
      </c>
      <c r="J5212" t="str">
        <f>_xlfn.XLOOKUP(I5212,accounts!A:A,accounts!B:B,"")</f>
        <v>retail</v>
      </c>
      <c r="K5212" t="str">
        <f>_xlfn.XLOOKUP(I5212,accounts!A:A,accounts!F:F,"")</f>
        <v>Mid-Market</v>
      </c>
      <c r="L5212" t="s">
        <v>56</v>
      </c>
      <c r="M5212" t="s">
        <v>9033</v>
      </c>
      <c r="N5212" t="s">
        <v>9043</v>
      </c>
      <c r="O5212" s="1">
        <v>42940</v>
      </c>
      <c r="P5212" s="1">
        <v>42947</v>
      </c>
      <c r="Q5212" s="5">
        <f>_xlfn.XLOOKUP(G5212,products!A:A,products!C:C,"")</f>
        <v>4821</v>
      </c>
      <c r="R5212">
        <v>27</v>
      </c>
      <c r="S5212" s="5">
        <f t="shared" si="81"/>
        <v>130167</v>
      </c>
    </row>
    <row r="5213" spans="1:19" x14ac:dyDescent="0.2">
      <c r="A5213" t="s">
        <v>5358</v>
      </c>
      <c r="B5213" t="s">
        <v>9027</v>
      </c>
      <c r="C5213" t="s">
        <v>28</v>
      </c>
      <c r="D5213" t="str">
        <f>_xlfn.XLOOKUP(C5213,sales_teams!A:A,sales_teams!B:B,"")</f>
        <v>E262141</v>
      </c>
      <c r="E5213" t="str">
        <f>_xlfn.XLOOKUP(C5213,sales_teams!A:A,sales_teams!C:C,"")</f>
        <v>Rocco Neubert</v>
      </c>
      <c r="F5213" t="str">
        <f>_xlfn.XLOOKUP(C5213,sales_teams!A:A,sales_teams!D:D,"")</f>
        <v>East</v>
      </c>
      <c r="G5213" t="s">
        <v>8951</v>
      </c>
      <c r="H5213" t="str">
        <f>_xlfn.XLOOKUP(G5213,products!A:A,products!B:B,"")</f>
        <v>GTX</v>
      </c>
      <c r="I5213" t="s">
        <v>255</v>
      </c>
      <c r="J5213" t="str">
        <f>_xlfn.XLOOKUP(I5213,accounts!A:A,accounts!B:B,"")</f>
        <v>telecommunications</v>
      </c>
      <c r="K5213" t="str">
        <f>_xlfn.XLOOKUP(I5213,accounts!A:A,accounts!F:F,"")</f>
        <v>Enterprise</v>
      </c>
      <c r="L5213" t="s">
        <v>56</v>
      </c>
      <c r="M5213" t="s">
        <v>9035</v>
      </c>
      <c r="N5213" t="s">
        <v>9045</v>
      </c>
      <c r="O5213" s="1">
        <v>42940</v>
      </c>
      <c r="P5213" s="1">
        <v>42942</v>
      </c>
      <c r="Q5213" s="5">
        <f>_xlfn.XLOOKUP(G5213,products!A:A,products!C:C,"")</f>
        <v>4821</v>
      </c>
      <c r="R5213">
        <v>23</v>
      </c>
      <c r="S5213" s="5">
        <f t="shared" si="81"/>
        <v>110883</v>
      </c>
    </row>
    <row r="5214" spans="1:19" x14ac:dyDescent="0.2">
      <c r="A5214" t="s">
        <v>5359</v>
      </c>
      <c r="B5214" t="s">
        <v>9028</v>
      </c>
      <c r="C5214" t="s">
        <v>28</v>
      </c>
      <c r="D5214" t="str">
        <f>_xlfn.XLOOKUP(C5214,sales_teams!A:A,sales_teams!B:B,"")</f>
        <v>E262141</v>
      </c>
      <c r="E5214" t="str">
        <f>_xlfn.XLOOKUP(C5214,sales_teams!A:A,sales_teams!C:C,"")</f>
        <v>Rocco Neubert</v>
      </c>
      <c r="F5214" t="str">
        <f>_xlfn.XLOOKUP(C5214,sales_teams!A:A,sales_teams!D:D,"")</f>
        <v>East</v>
      </c>
      <c r="G5214" t="s">
        <v>75</v>
      </c>
      <c r="H5214" t="str">
        <f>_xlfn.XLOOKUP(G5214,products!A:A,products!B:B,"")</f>
        <v>MG</v>
      </c>
      <c r="I5214" t="s">
        <v>252</v>
      </c>
      <c r="J5214" t="str">
        <f>_xlfn.XLOOKUP(I5214,accounts!A:A,accounts!B:B,"")</f>
        <v>retail</v>
      </c>
      <c r="K5214" t="str">
        <f>_xlfn.XLOOKUP(I5214,accounts!A:A,accounts!F:F,"")</f>
        <v>Mid-Market</v>
      </c>
      <c r="L5214" t="s">
        <v>56</v>
      </c>
      <c r="M5214" t="s">
        <v>9033</v>
      </c>
      <c r="N5214" t="s">
        <v>9043</v>
      </c>
      <c r="O5214" s="1">
        <v>42940</v>
      </c>
      <c r="P5214" s="1">
        <v>43041</v>
      </c>
      <c r="Q5214" s="5">
        <f>_xlfn.XLOOKUP(G5214,products!A:A,products!C:C,"")</f>
        <v>3393</v>
      </c>
      <c r="R5214">
        <v>2</v>
      </c>
      <c r="S5214" s="5">
        <f t="shared" si="81"/>
        <v>6786</v>
      </c>
    </row>
    <row r="5215" spans="1:19" x14ac:dyDescent="0.2">
      <c r="A5215" t="s">
        <v>5360</v>
      </c>
      <c r="B5215" t="s">
        <v>9025</v>
      </c>
      <c r="C5215" t="s">
        <v>38</v>
      </c>
      <c r="D5215" t="str">
        <f>_xlfn.XLOOKUP(C5215,sales_teams!A:A,sales_teams!B:B,"")</f>
        <v>W172727</v>
      </c>
      <c r="E5215" t="str">
        <f>_xlfn.XLOOKUP(C5215,sales_teams!A:A,sales_teams!C:C,"")</f>
        <v>Celia Rouche</v>
      </c>
      <c r="F5215" t="str">
        <f>_xlfn.XLOOKUP(C5215,sales_teams!A:A,sales_teams!D:D,"")</f>
        <v>West</v>
      </c>
      <c r="G5215" t="s">
        <v>62</v>
      </c>
      <c r="H5215" t="str">
        <f>_xlfn.XLOOKUP(G5215,products!A:A,products!B:B,"")</f>
        <v>GTX</v>
      </c>
      <c r="I5215" t="s">
        <v>239</v>
      </c>
      <c r="J5215" t="str">
        <f>_xlfn.XLOOKUP(I5215,accounts!A:A,accounts!B:B,"")</f>
        <v>technolgy</v>
      </c>
      <c r="K5215" t="str">
        <f>_xlfn.XLOOKUP(I5215,accounts!A:A,accounts!F:F,"")</f>
        <v>Mid-Market</v>
      </c>
      <c r="L5215" t="s">
        <v>56</v>
      </c>
      <c r="M5215" t="s">
        <v>9031</v>
      </c>
      <c r="N5215" t="s">
        <v>9043</v>
      </c>
      <c r="O5215" s="1">
        <v>42940</v>
      </c>
      <c r="P5215" s="1">
        <v>42953</v>
      </c>
      <c r="Q5215" s="5">
        <f>_xlfn.XLOOKUP(G5215,products!A:A,products!C:C,"")</f>
        <v>550</v>
      </c>
      <c r="R5215">
        <v>15</v>
      </c>
      <c r="S5215" s="5">
        <f t="shared" si="81"/>
        <v>8250</v>
      </c>
    </row>
    <row r="5216" spans="1:19" x14ac:dyDescent="0.2">
      <c r="A5216" t="s">
        <v>5361</v>
      </c>
      <c r="B5216" t="s">
        <v>9025</v>
      </c>
      <c r="C5216" t="s">
        <v>38</v>
      </c>
      <c r="D5216" t="str">
        <f>_xlfn.XLOOKUP(C5216,sales_teams!A:A,sales_teams!B:B,"")</f>
        <v>W172727</v>
      </c>
      <c r="E5216" t="str">
        <f>_xlfn.XLOOKUP(C5216,sales_teams!A:A,sales_teams!C:C,"")</f>
        <v>Celia Rouche</v>
      </c>
      <c r="F5216" t="str">
        <f>_xlfn.XLOOKUP(C5216,sales_teams!A:A,sales_teams!D:D,"")</f>
        <v>West</v>
      </c>
      <c r="G5216" t="s">
        <v>75</v>
      </c>
      <c r="H5216" t="str">
        <f>_xlfn.XLOOKUP(G5216,products!A:A,products!B:B,"")</f>
        <v>MG</v>
      </c>
      <c r="I5216" t="s">
        <v>172</v>
      </c>
      <c r="J5216" t="str">
        <f>_xlfn.XLOOKUP(I5216,accounts!A:A,accounts!B:B,"")</f>
        <v>software</v>
      </c>
      <c r="K5216" t="str">
        <f>_xlfn.XLOOKUP(I5216,accounts!A:A,accounts!F:F,"")</f>
        <v>Enterprise</v>
      </c>
      <c r="L5216" t="s">
        <v>56</v>
      </c>
      <c r="M5216" t="s">
        <v>9035</v>
      </c>
      <c r="N5216" t="s">
        <v>9043</v>
      </c>
      <c r="O5216" s="1">
        <v>42940</v>
      </c>
      <c r="P5216" s="1">
        <v>42946</v>
      </c>
      <c r="Q5216" s="5">
        <f>_xlfn.XLOOKUP(G5216,products!A:A,products!C:C,"")</f>
        <v>3393</v>
      </c>
      <c r="R5216">
        <v>50</v>
      </c>
      <c r="S5216" s="5">
        <f t="shared" si="81"/>
        <v>169650</v>
      </c>
    </row>
    <row r="5217" spans="1:19" x14ac:dyDescent="0.2">
      <c r="A5217" t="s">
        <v>5362</v>
      </c>
      <c r="B5217" t="s">
        <v>9027</v>
      </c>
      <c r="C5217" t="s">
        <v>13</v>
      </c>
      <c r="D5217" t="str">
        <f>_xlfn.XLOOKUP(C5217,sales_teams!A:A,sales_teams!B:B,"")</f>
        <v>C130664</v>
      </c>
      <c r="E5217" t="str">
        <f>_xlfn.XLOOKUP(C5217,sales_teams!A:A,sales_teams!C:C,"")</f>
        <v>Melvin Marxen</v>
      </c>
      <c r="F5217" t="str">
        <f>_xlfn.XLOOKUP(C5217,sales_teams!A:A,sales_teams!D:D,"")</f>
        <v>Central</v>
      </c>
      <c r="G5217" t="s">
        <v>62</v>
      </c>
      <c r="H5217" t="str">
        <f>_xlfn.XLOOKUP(G5217,products!A:A,products!B:B,"")</f>
        <v>GTX</v>
      </c>
      <c r="J5217">
        <f>_xlfn.XLOOKUP(I5217,accounts!A:A,accounts!B:B,"")</f>
        <v>0</v>
      </c>
      <c r="K5217">
        <f>_xlfn.XLOOKUP(I5217,accounts!A:A,accounts!F:F,"")</f>
        <v>0</v>
      </c>
      <c r="L5217" t="s">
        <v>76</v>
      </c>
      <c r="N5217" t="s">
        <v>9044</v>
      </c>
      <c r="O5217" s="1">
        <v>42940</v>
      </c>
      <c r="Q5217" s="5">
        <f>_xlfn.XLOOKUP(G5217,products!A:A,products!C:C,"")</f>
        <v>550</v>
      </c>
      <c r="R5217">
        <v>28</v>
      </c>
      <c r="S5217" s="5">
        <f t="shared" si="81"/>
        <v>15400</v>
      </c>
    </row>
    <row r="5218" spans="1:19" x14ac:dyDescent="0.2">
      <c r="A5218" t="s">
        <v>5363</v>
      </c>
      <c r="B5218" t="s">
        <v>9026</v>
      </c>
      <c r="C5218" t="s">
        <v>13</v>
      </c>
      <c r="D5218" t="str">
        <f>_xlfn.XLOOKUP(C5218,sales_teams!A:A,sales_teams!B:B,"")</f>
        <v>C130664</v>
      </c>
      <c r="E5218" t="str">
        <f>_xlfn.XLOOKUP(C5218,sales_teams!A:A,sales_teams!C:C,"")</f>
        <v>Melvin Marxen</v>
      </c>
      <c r="F5218" t="str">
        <f>_xlfn.XLOOKUP(C5218,sales_teams!A:A,sales_teams!D:D,"")</f>
        <v>Central</v>
      </c>
      <c r="G5218" t="s">
        <v>83</v>
      </c>
      <c r="H5218" t="str">
        <f>_xlfn.XLOOKUP(G5218,products!A:A,products!B:B,"")</f>
        <v>GTX</v>
      </c>
      <c r="I5218" t="s">
        <v>176</v>
      </c>
      <c r="J5218" t="str">
        <f>_xlfn.XLOOKUP(I5218,accounts!A:A,accounts!B:B,"")</f>
        <v>employment</v>
      </c>
      <c r="K5218" t="str">
        <f>_xlfn.XLOOKUP(I5218,accounts!A:A,accounts!F:F,"")</f>
        <v>Enterprise</v>
      </c>
      <c r="L5218" t="s">
        <v>76</v>
      </c>
      <c r="N5218" t="s">
        <v>9044</v>
      </c>
      <c r="O5218" s="1">
        <v>42940</v>
      </c>
      <c r="Q5218" s="5">
        <f>_xlfn.XLOOKUP(G5218,products!A:A,products!C:C,"")</f>
        <v>5482</v>
      </c>
      <c r="R5218">
        <v>19</v>
      </c>
      <c r="S5218" s="5">
        <f t="shared" si="81"/>
        <v>104158</v>
      </c>
    </row>
    <row r="5219" spans="1:19" x14ac:dyDescent="0.2">
      <c r="A5219" t="s">
        <v>5364</v>
      </c>
      <c r="B5219" t="s">
        <v>9025</v>
      </c>
      <c r="C5219" t="s">
        <v>13</v>
      </c>
      <c r="D5219" t="str">
        <f>_xlfn.XLOOKUP(C5219,sales_teams!A:A,sales_teams!B:B,"")</f>
        <v>C130664</v>
      </c>
      <c r="E5219" t="str">
        <f>_xlfn.XLOOKUP(C5219,sales_teams!A:A,sales_teams!C:C,"")</f>
        <v>Melvin Marxen</v>
      </c>
      <c r="F5219" t="str">
        <f>_xlfn.XLOOKUP(C5219,sales_teams!A:A,sales_teams!D:D,"")</f>
        <v>Central</v>
      </c>
      <c r="G5219" t="s">
        <v>8951</v>
      </c>
      <c r="H5219" t="str">
        <f>_xlfn.XLOOKUP(G5219,products!A:A,products!B:B,"")</f>
        <v>GTX</v>
      </c>
      <c r="I5219" t="s">
        <v>233</v>
      </c>
      <c r="J5219" t="str">
        <f>_xlfn.XLOOKUP(I5219,accounts!A:A,accounts!B:B,"")</f>
        <v>medical</v>
      </c>
      <c r="K5219" t="str">
        <f>_xlfn.XLOOKUP(I5219,accounts!A:A,accounts!F:F,"")</f>
        <v>SMB</v>
      </c>
      <c r="L5219" t="s">
        <v>56</v>
      </c>
      <c r="M5219" t="s">
        <v>9035</v>
      </c>
      <c r="N5219" t="s">
        <v>9042</v>
      </c>
      <c r="O5219" s="1">
        <v>42940</v>
      </c>
      <c r="P5219" s="1">
        <v>43005</v>
      </c>
      <c r="Q5219" s="5">
        <f>_xlfn.XLOOKUP(G5219,products!A:A,products!C:C,"")</f>
        <v>4821</v>
      </c>
      <c r="R5219">
        <v>20</v>
      </c>
      <c r="S5219" s="5">
        <f t="shared" si="81"/>
        <v>96420</v>
      </c>
    </row>
    <row r="5220" spans="1:19" x14ac:dyDescent="0.2">
      <c r="A5220" t="s">
        <v>5365</v>
      </c>
      <c r="B5220" t="s">
        <v>9027</v>
      </c>
      <c r="C5220" t="s">
        <v>13</v>
      </c>
      <c r="D5220" t="str">
        <f>_xlfn.XLOOKUP(C5220,sales_teams!A:A,sales_teams!B:B,"")</f>
        <v>C130664</v>
      </c>
      <c r="E5220" t="str">
        <f>_xlfn.XLOOKUP(C5220,sales_teams!A:A,sales_teams!C:C,"")</f>
        <v>Melvin Marxen</v>
      </c>
      <c r="F5220" t="str">
        <f>_xlfn.XLOOKUP(C5220,sales_teams!A:A,sales_teams!D:D,"")</f>
        <v>Central</v>
      </c>
      <c r="G5220" t="s">
        <v>75</v>
      </c>
      <c r="H5220" t="str">
        <f>_xlfn.XLOOKUP(G5220,products!A:A,products!B:B,"")</f>
        <v>MG</v>
      </c>
      <c r="I5220" t="s">
        <v>168</v>
      </c>
      <c r="J5220" t="str">
        <f>_xlfn.XLOOKUP(I5220,accounts!A:A,accounts!B:B,"")</f>
        <v>technolgy</v>
      </c>
      <c r="K5220" t="str">
        <f>_xlfn.XLOOKUP(I5220,accounts!A:A,accounts!F:F,"")</f>
        <v>Enterprise</v>
      </c>
      <c r="L5220" t="s">
        <v>56</v>
      </c>
      <c r="M5220" t="s">
        <v>9035</v>
      </c>
      <c r="N5220" t="s">
        <v>9042</v>
      </c>
      <c r="O5220" s="1">
        <v>42940</v>
      </c>
      <c r="P5220" s="1">
        <v>42954</v>
      </c>
      <c r="Q5220" s="5">
        <f>_xlfn.XLOOKUP(G5220,products!A:A,products!C:C,"")</f>
        <v>3393</v>
      </c>
      <c r="R5220">
        <v>30</v>
      </c>
      <c r="S5220" s="5">
        <f t="shared" si="81"/>
        <v>101790</v>
      </c>
    </row>
    <row r="5221" spans="1:19" x14ac:dyDescent="0.2">
      <c r="A5221" t="s">
        <v>5366</v>
      </c>
      <c r="B5221" t="s">
        <v>9028</v>
      </c>
      <c r="C5221" t="s">
        <v>10</v>
      </c>
      <c r="D5221" t="str">
        <f>_xlfn.XLOOKUP(C5221,sales_teams!A:A,sales_teams!B:B,"")</f>
        <v>C309699</v>
      </c>
      <c r="E5221" t="str">
        <f>_xlfn.XLOOKUP(C5221,sales_teams!A:A,sales_teams!C:C,"")</f>
        <v>Melvin Marxen</v>
      </c>
      <c r="F5221" t="str">
        <f>_xlfn.XLOOKUP(C5221,sales_teams!A:A,sales_teams!D:D,"")</f>
        <v>Central</v>
      </c>
      <c r="G5221" t="s">
        <v>62</v>
      </c>
      <c r="H5221" t="str">
        <f>_xlfn.XLOOKUP(G5221,products!A:A,products!B:B,"")</f>
        <v>GTX</v>
      </c>
      <c r="J5221">
        <f>_xlfn.XLOOKUP(I5221,accounts!A:A,accounts!B:B,"")</f>
        <v>0</v>
      </c>
      <c r="K5221">
        <f>_xlfn.XLOOKUP(I5221,accounts!A:A,accounts!F:F,"")</f>
        <v>0</v>
      </c>
      <c r="L5221" t="s">
        <v>76</v>
      </c>
      <c r="N5221" t="s">
        <v>9044</v>
      </c>
      <c r="O5221" s="1">
        <v>42940</v>
      </c>
      <c r="Q5221" s="5">
        <f>_xlfn.XLOOKUP(G5221,products!A:A,products!C:C,"")</f>
        <v>550</v>
      </c>
      <c r="R5221">
        <v>12</v>
      </c>
      <c r="S5221" s="5">
        <f t="shared" si="81"/>
        <v>6600</v>
      </c>
    </row>
    <row r="5222" spans="1:19" x14ac:dyDescent="0.2">
      <c r="A5222" t="s">
        <v>5367</v>
      </c>
      <c r="B5222" t="s">
        <v>9025</v>
      </c>
      <c r="C5222" t="s">
        <v>10</v>
      </c>
      <c r="D5222" t="str">
        <f>_xlfn.XLOOKUP(C5222,sales_teams!A:A,sales_teams!B:B,"")</f>
        <v>C309699</v>
      </c>
      <c r="E5222" t="str">
        <f>_xlfn.XLOOKUP(C5222,sales_teams!A:A,sales_teams!C:C,"")</f>
        <v>Melvin Marxen</v>
      </c>
      <c r="F5222" t="str">
        <f>_xlfn.XLOOKUP(C5222,sales_teams!A:A,sales_teams!D:D,"")</f>
        <v>Central</v>
      </c>
      <c r="G5222" t="s">
        <v>8951</v>
      </c>
      <c r="H5222" t="str">
        <f>_xlfn.XLOOKUP(G5222,products!A:A,products!B:B,"")</f>
        <v>GTX</v>
      </c>
      <c r="I5222" t="s">
        <v>93</v>
      </c>
      <c r="J5222" t="str">
        <f>_xlfn.XLOOKUP(I5222,accounts!A:A,accounts!B:B,"")</f>
        <v>telecommunications</v>
      </c>
      <c r="K5222" t="str">
        <f>_xlfn.XLOOKUP(I5222,accounts!A:A,accounts!F:F,"")</f>
        <v>Enterprise</v>
      </c>
      <c r="L5222" t="s">
        <v>81</v>
      </c>
      <c r="M5222" t="s">
        <v>9037</v>
      </c>
      <c r="N5222" t="s">
        <v>9042</v>
      </c>
      <c r="O5222" s="1">
        <v>42940</v>
      </c>
      <c r="P5222" s="1">
        <v>42941</v>
      </c>
      <c r="Q5222" s="5">
        <f>_xlfn.XLOOKUP(G5222,products!A:A,products!C:C,"")</f>
        <v>4821</v>
      </c>
      <c r="R5222">
        <v>43</v>
      </c>
      <c r="S5222" s="5">
        <f t="shared" si="81"/>
        <v>207303</v>
      </c>
    </row>
    <row r="5223" spans="1:19" x14ac:dyDescent="0.2">
      <c r="A5223" t="s">
        <v>5368</v>
      </c>
      <c r="B5223" t="s">
        <v>9025</v>
      </c>
      <c r="C5223" t="s">
        <v>8</v>
      </c>
      <c r="D5223" t="str">
        <f>_xlfn.XLOOKUP(C5223,sales_teams!A:A,sales_teams!B:B,"")</f>
        <v>C100201</v>
      </c>
      <c r="E5223" t="str">
        <f>_xlfn.XLOOKUP(C5223,sales_teams!A:A,sales_teams!C:C,"")</f>
        <v>Dustin Brinkmann</v>
      </c>
      <c r="F5223" t="str">
        <f>_xlfn.XLOOKUP(C5223,sales_teams!A:A,sales_teams!D:D,"")</f>
        <v>Central</v>
      </c>
      <c r="G5223" t="s">
        <v>62</v>
      </c>
      <c r="H5223" t="str">
        <f>_xlfn.XLOOKUP(G5223,products!A:A,products!B:B,"")</f>
        <v>GTX</v>
      </c>
      <c r="J5223">
        <f>_xlfn.XLOOKUP(I5223,accounts!A:A,accounts!B:B,"")</f>
        <v>0</v>
      </c>
      <c r="K5223">
        <f>_xlfn.XLOOKUP(I5223,accounts!A:A,accounts!F:F,"")</f>
        <v>0</v>
      </c>
      <c r="L5223" t="s">
        <v>76</v>
      </c>
      <c r="N5223" t="s">
        <v>9044</v>
      </c>
      <c r="O5223" s="1">
        <v>42940</v>
      </c>
      <c r="Q5223" s="5">
        <f>_xlfn.XLOOKUP(G5223,products!A:A,products!C:C,"")</f>
        <v>550</v>
      </c>
      <c r="R5223">
        <v>6</v>
      </c>
      <c r="S5223" s="5">
        <f t="shared" si="81"/>
        <v>3300</v>
      </c>
    </row>
    <row r="5224" spans="1:19" x14ac:dyDescent="0.2">
      <c r="A5224" t="s">
        <v>5369</v>
      </c>
      <c r="B5224" t="s">
        <v>9027</v>
      </c>
      <c r="C5224" t="s">
        <v>8</v>
      </c>
      <c r="D5224" t="str">
        <f>_xlfn.XLOOKUP(C5224,sales_teams!A:A,sales_teams!B:B,"")</f>
        <v>C100201</v>
      </c>
      <c r="E5224" t="str">
        <f>_xlfn.XLOOKUP(C5224,sales_teams!A:A,sales_teams!C:C,"")</f>
        <v>Dustin Brinkmann</v>
      </c>
      <c r="F5224" t="str">
        <f>_xlfn.XLOOKUP(C5224,sales_teams!A:A,sales_teams!D:D,"")</f>
        <v>Central</v>
      </c>
      <c r="G5224" t="s">
        <v>60</v>
      </c>
      <c r="H5224" t="str">
        <f>_xlfn.XLOOKUP(G5224,products!A:A,products!B:B,"")</f>
        <v>MG</v>
      </c>
      <c r="I5224" t="s">
        <v>233</v>
      </c>
      <c r="J5224" t="str">
        <f>_xlfn.XLOOKUP(I5224,accounts!A:A,accounts!B:B,"")</f>
        <v>medical</v>
      </c>
      <c r="K5224" t="str">
        <f>_xlfn.XLOOKUP(I5224,accounts!A:A,accounts!F:F,"")</f>
        <v>SMB</v>
      </c>
      <c r="L5224" t="s">
        <v>81</v>
      </c>
      <c r="M5224" t="s">
        <v>9040</v>
      </c>
      <c r="N5224" t="s">
        <v>9045</v>
      </c>
      <c r="O5224" s="1">
        <v>42940</v>
      </c>
      <c r="P5224" s="1">
        <v>42975</v>
      </c>
      <c r="Q5224" s="5">
        <f>_xlfn.XLOOKUP(G5224,products!A:A,products!C:C,"")</f>
        <v>55</v>
      </c>
      <c r="R5224">
        <v>39</v>
      </c>
      <c r="S5224" s="5">
        <f t="shared" si="81"/>
        <v>2145</v>
      </c>
    </row>
    <row r="5225" spans="1:19" x14ac:dyDescent="0.2">
      <c r="A5225" t="s">
        <v>5370</v>
      </c>
      <c r="B5225" t="s">
        <v>9025</v>
      </c>
      <c r="C5225" t="s">
        <v>12</v>
      </c>
      <c r="D5225" t="str">
        <f>_xlfn.XLOOKUP(C5225,sales_teams!A:A,sales_teams!B:B,"")</f>
        <v>C234392</v>
      </c>
      <c r="E5225" t="str">
        <f>_xlfn.XLOOKUP(C5225,sales_teams!A:A,sales_teams!C:C,"")</f>
        <v>Melvin Marxen</v>
      </c>
      <c r="F5225" t="str">
        <f>_xlfn.XLOOKUP(C5225,sales_teams!A:A,sales_teams!D:D,"")</f>
        <v>Central</v>
      </c>
      <c r="G5225" t="s">
        <v>62</v>
      </c>
      <c r="H5225" t="str">
        <f>_xlfn.XLOOKUP(G5225,products!A:A,products!B:B,"")</f>
        <v>GTX</v>
      </c>
      <c r="J5225">
        <f>_xlfn.XLOOKUP(I5225,accounts!A:A,accounts!B:B,"")</f>
        <v>0</v>
      </c>
      <c r="K5225">
        <f>_xlfn.XLOOKUP(I5225,accounts!A:A,accounts!F:F,"")</f>
        <v>0</v>
      </c>
      <c r="L5225" t="s">
        <v>76</v>
      </c>
      <c r="N5225" t="s">
        <v>9044</v>
      </c>
      <c r="O5225" s="1">
        <v>42940</v>
      </c>
      <c r="Q5225" s="5">
        <f>_xlfn.XLOOKUP(G5225,products!A:A,products!C:C,"")</f>
        <v>550</v>
      </c>
      <c r="R5225">
        <v>22</v>
      </c>
      <c r="S5225" s="5">
        <f t="shared" si="81"/>
        <v>12100</v>
      </c>
    </row>
    <row r="5226" spans="1:19" x14ac:dyDescent="0.2">
      <c r="A5226" t="s">
        <v>5371</v>
      </c>
      <c r="B5226" t="s">
        <v>9025</v>
      </c>
      <c r="C5226" t="s">
        <v>12</v>
      </c>
      <c r="D5226" t="str">
        <f>_xlfn.XLOOKUP(C5226,sales_teams!A:A,sales_teams!B:B,"")</f>
        <v>C234392</v>
      </c>
      <c r="E5226" t="str">
        <f>_xlfn.XLOOKUP(C5226,sales_teams!A:A,sales_teams!C:C,"")</f>
        <v>Melvin Marxen</v>
      </c>
      <c r="F5226" t="str">
        <f>_xlfn.XLOOKUP(C5226,sales_teams!A:A,sales_teams!D:D,"")</f>
        <v>Central</v>
      </c>
      <c r="G5226" t="s">
        <v>54</v>
      </c>
      <c r="H5226" t="str">
        <f>_xlfn.XLOOKUP(G5226,products!A:A,products!B:B,"")</f>
        <v>GTX</v>
      </c>
      <c r="J5226">
        <f>_xlfn.XLOOKUP(I5226,accounts!A:A,accounts!B:B,"")</f>
        <v>0</v>
      </c>
      <c r="K5226">
        <f>_xlfn.XLOOKUP(I5226,accounts!A:A,accounts!F:F,"")</f>
        <v>0</v>
      </c>
      <c r="L5226" t="s">
        <v>76</v>
      </c>
      <c r="N5226" t="s">
        <v>9044</v>
      </c>
      <c r="O5226" s="1">
        <v>42940</v>
      </c>
      <c r="Q5226" s="5">
        <f>_xlfn.XLOOKUP(G5226,products!A:A,products!C:C,"")</f>
        <v>1096</v>
      </c>
      <c r="R5226">
        <v>35</v>
      </c>
      <c r="S5226" s="5">
        <f t="shared" si="81"/>
        <v>38360</v>
      </c>
    </row>
    <row r="5227" spans="1:19" x14ac:dyDescent="0.2">
      <c r="A5227" t="s">
        <v>5372</v>
      </c>
      <c r="B5227" t="s">
        <v>9026</v>
      </c>
      <c r="C5227" t="s">
        <v>12</v>
      </c>
      <c r="D5227" t="str">
        <f>_xlfn.XLOOKUP(C5227,sales_teams!A:A,sales_teams!B:B,"")</f>
        <v>C234392</v>
      </c>
      <c r="E5227" t="str">
        <f>_xlfn.XLOOKUP(C5227,sales_teams!A:A,sales_teams!C:C,"")</f>
        <v>Melvin Marxen</v>
      </c>
      <c r="F5227" t="str">
        <f>_xlfn.XLOOKUP(C5227,sales_teams!A:A,sales_teams!D:D,"")</f>
        <v>Central</v>
      </c>
      <c r="G5227" t="s">
        <v>54</v>
      </c>
      <c r="H5227" t="str">
        <f>_xlfn.XLOOKUP(G5227,products!A:A,products!B:B,"")</f>
        <v>GTX</v>
      </c>
      <c r="I5227" t="s">
        <v>135</v>
      </c>
      <c r="J5227" t="str">
        <f>_xlfn.XLOOKUP(I5227,accounts!A:A,accounts!B:B,"")</f>
        <v>marketing</v>
      </c>
      <c r="K5227" t="str">
        <f>_xlfn.XLOOKUP(I5227,accounts!A:A,accounts!F:F,"")</f>
        <v>Mid-Market</v>
      </c>
      <c r="L5227" t="s">
        <v>56</v>
      </c>
      <c r="M5227" t="s">
        <v>9033</v>
      </c>
      <c r="N5227" t="s">
        <v>9045</v>
      </c>
      <c r="O5227" s="1">
        <v>42940</v>
      </c>
      <c r="P5227" s="1">
        <v>42941</v>
      </c>
      <c r="Q5227" s="5">
        <f>_xlfn.XLOOKUP(G5227,products!A:A,products!C:C,"")</f>
        <v>1096</v>
      </c>
      <c r="R5227">
        <v>13</v>
      </c>
      <c r="S5227" s="5">
        <f t="shared" si="81"/>
        <v>14248</v>
      </c>
    </row>
    <row r="5228" spans="1:19" x14ac:dyDescent="0.2">
      <c r="A5228" t="s">
        <v>5373</v>
      </c>
      <c r="B5228" t="s">
        <v>9028</v>
      </c>
      <c r="C5228" t="s">
        <v>45</v>
      </c>
      <c r="D5228" t="str">
        <f>_xlfn.XLOOKUP(C5228,sales_teams!A:A,sales_teams!B:B,"")</f>
        <v>W960943</v>
      </c>
      <c r="E5228" t="str">
        <f>_xlfn.XLOOKUP(C5228,sales_teams!A:A,sales_teams!C:C,"")</f>
        <v>Summer Sewald</v>
      </c>
      <c r="F5228" t="str">
        <f>_xlfn.XLOOKUP(C5228,sales_teams!A:A,sales_teams!D:D,"")</f>
        <v>West</v>
      </c>
      <c r="G5228" t="s">
        <v>60</v>
      </c>
      <c r="H5228" t="str">
        <f>_xlfn.XLOOKUP(G5228,products!A:A,products!B:B,"")</f>
        <v>MG</v>
      </c>
      <c r="J5228">
        <f>_xlfn.XLOOKUP(I5228,accounts!A:A,accounts!B:B,"")</f>
        <v>0</v>
      </c>
      <c r="K5228">
        <f>_xlfn.XLOOKUP(I5228,accounts!A:A,accounts!F:F,"")</f>
        <v>0</v>
      </c>
      <c r="L5228" t="s">
        <v>76</v>
      </c>
      <c r="N5228" t="s">
        <v>9044</v>
      </c>
      <c r="O5228" s="1">
        <v>42940</v>
      </c>
      <c r="Q5228" s="5">
        <f>_xlfn.XLOOKUP(G5228,products!A:A,products!C:C,"")</f>
        <v>55</v>
      </c>
      <c r="R5228">
        <v>46</v>
      </c>
      <c r="S5228" s="5">
        <f t="shared" si="81"/>
        <v>2530</v>
      </c>
    </row>
    <row r="5229" spans="1:19" x14ac:dyDescent="0.2">
      <c r="A5229" t="s">
        <v>5374</v>
      </c>
      <c r="B5229" t="s">
        <v>9025</v>
      </c>
      <c r="C5229" t="s">
        <v>9</v>
      </c>
      <c r="D5229" t="str">
        <f>_xlfn.XLOOKUP(C5229,sales_teams!A:A,sales_teams!B:B,"")</f>
        <v>C62195</v>
      </c>
      <c r="E5229" t="str">
        <f>_xlfn.XLOOKUP(C5229,sales_teams!A:A,sales_teams!C:C,"")</f>
        <v>Dustin Brinkmann</v>
      </c>
      <c r="F5229" t="str">
        <f>_xlfn.XLOOKUP(C5229,sales_teams!A:A,sales_teams!D:D,"")</f>
        <v>Central</v>
      </c>
      <c r="G5229" t="s">
        <v>62</v>
      </c>
      <c r="H5229" t="str">
        <f>_xlfn.XLOOKUP(G5229,products!A:A,products!B:B,"")</f>
        <v>GTX</v>
      </c>
      <c r="I5229" t="s">
        <v>165</v>
      </c>
      <c r="J5229" t="str">
        <f>_xlfn.XLOOKUP(I5229,accounts!A:A,accounts!B:B,"")</f>
        <v>marketing</v>
      </c>
      <c r="K5229" t="str">
        <f>_xlfn.XLOOKUP(I5229,accounts!A:A,accounts!F:F,"")</f>
        <v>Enterprise</v>
      </c>
      <c r="L5229" t="s">
        <v>76</v>
      </c>
      <c r="N5229" t="s">
        <v>9044</v>
      </c>
      <c r="O5229" s="1">
        <v>42940</v>
      </c>
      <c r="Q5229" s="5">
        <f>_xlfn.XLOOKUP(G5229,products!A:A,products!C:C,"")</f>
        <v>550</v>
      </c>
      <c r="R5229">
        <v>4</v>
      </c>
      <c r="S5229" s="5">
        <f t="shared" si="81"/>
        <v>2200</v>
      </c>
    </row>
    <row r="5230" spans="1:19" x14ac:dyDescent="0.2">
      <c r="A5230" t="s">
        <v>5375</v>
      </c>
      <c r="B5230" t="s">
        <v>9026</v>
      </c>
      <c r="C5230" t="s">
        <v>9</v>
      </c>
      <c r="D5230" t="str">
        <f>_xlfn.XLOOKUP(C5230,sales_teams!A:A,sales_teams!B:B,"")</f>
        <v>C62195</v>
      </c>
      <c r="E5230" t="str">
        <f>_xlfn.XLOOKUP(C5230,sales_teams!A:A,sales_teams!C:C,"")</f>
        <v>Dustin Brinkmann</v>
      </c>
      <c r="F5230" t="str">
        <f>_xlfn.XLOOKUP(C5230,sales_teams!A:A,sales_teams!D:D,"")</f>
        <v>Central</v>
      </c>
      <c r="G5230" t="s">
        <v>60</v>
      </c>
      <c r="H5230" t="str">
        <f>_xlfn.XLOOKUP(G5230,products!A:A,products!B:B,"")</f>
        <v>MG</v>
      </c>
      <c r="I5230" t="s">
        <v>237</v>
      </c>
      <c r="J5230" t="str">
        <f>_xlfn.XLOOKUP(I5230,accounts!A:A,accounts!B:B,"")</f>
        <v>entertainment</v>
      </c>
      <c r="K5230" t="str">
        <f>_xlfn.XLOOKUP(I5230,accounts!A:A,accounts!F:F,"")</f>
        <v>Mid-Market</v>
      </c>
      <c r="L5230" t="s">
        <v>76</v>
      </c>
      <c r="N5230" t="s">
        <v>9044</v>
      </c>
      <c r="O5230" s="1">
        <v>42940</v>
      </c>
      <c r="Q5230" s="5">
        <f>_xlfn.XLOOKUP(G5230,products!A:A,products!C:C,"")</f>
        <v>55</v>
      </c>
      <c r="R5230">
        <v>31</v>
      </c>
      <c r="S5230" s="5">
        <f t="shared" si="81"/>
        <v>1705</v>
      </c>
    </row>
    <row r="5231" spans="1:19" x14ac:dyDescent="0.2">
      <c r="A5231" t="s">
        <v>5376</v>
      </c>
      <c r="B5231" t="s">
        <v>9027</v>
      </c>
      <c r="C5231" t="s">
        <v>9</v>
      </c>
      <c r="D5231" t="str">
        <f>_xlfn.XLOOKUP(C5231,sales_teams!A:A,sales_teams!B:B,"")</f>
        <v>C62195</v>
      </c>
      <c r="E5231" t="str">
        <f>_xlfn.XLOOKUP(C5231,sales_teams!A:A,sales_teams!C:C,"")</f>
        <v>Dustin Brinkmann</v>
      </c>
      <c r="F5231" t="str">
        <f>_xlfn.XLOOKUP(C5231,sales_teams!A:A,sales_teams!D:D,"")</f>
        <v>Central</v>
      </c>
      <c r="G5231" t="s">
        <v>60</v>
      </c>
      <c r="H5231" t="str">
        <f>_xlfn.XLOOKUP(G5231,products!A:A,products!B:B,"")</f>
        <v>MG</v>
      </c>
      <c r="I5231" t="s">
        <v>332</v>
      </c>
      <c r="J5231" t="str">
        <f>_xlfn.XLOOKUP(I5231,accounts!A:A,accounts!B:B,"")</f>
        <v>marketing</v>
      </c>
      <c r="K5231" t="str">
        <f>_xlfn.XLOOKUP(I5231,accounts!A:A,accounts!F:F,"")</f>
        <v>Enterprise</v>
      </c>
      <c r="L5231" t="s">
        <v>56</v>
      </c>
      <c r="M5231" t="s">
        <v>9031</v>
      </c>
      <c r="N5231" t="s">
        <v>9041</v>
      </c>
      <c r="O5231" s="1">
        <v>42940</v>
      </c>
      <c r="P5231" s="1">
        <v>42941</v>
      </c>
      <c r="Q5231" s="5">
        <f>_xlfn.XLOOKUP(G5231,products!A:A,products!C:C,"")</f>
        <v>55</v>
      </c>
      <c r="R5231">
        <v>28</v>
      </c>
      <c r="S5231" s="5">
        <f t="shared" si="81"/>
        <v>1540</v>
      </c>
    </row>
    <row r="5232" spans="1:19" x14ac:dyDescent="0.2">
      <c r="A5232" t="s">
        <v>5377</v>
      </c>
      <c r="B5232" t="s">
        <v>9027</v>
      </c>
      <c r="C5232" t="s">
        <v>14</v>
      </c>
      <c r="D5232" t="str">
        <f>_xlfn.XLOOKUP(C5232,sales_teams!A:A,sales_teams!B:B,"")</f>
        <v>C961860</v>
      </c>
      <c r="E5232" t="str">
        <f>_xlfn.XLOOKUP(C5232,sales_teams!A:A,sales_teams!C:C,"")</f>
        <v>Melvin Marxen</v>
      </c>
      <c r="F5232" t="str">
        <f>_xlfn.XLOOKUP(C5232,sales_teams!A:A,sales_teams!D:D,"")</f>
        <v>Central</v>
      </c>
      <c r="G5232" t="s">
        <v>8951</v>
      </c>
      <c r="H5232" t="str">
        <f>_xlfn.XLOOKUP(G5232,products!A:A,products!B:B,"")</f>
        <v>GTX</v>
      </c>
      <c r="J5232">
        <f>_xlfn.XLOOKUP(I5232,accounts!A:A,accounts!B:B,"")</f>
        <v>0</v>
      </c>
      <c r="K5232">
        <f>_xlfn.XLOOKUP(I5232,accounts!A:A,accounts!F:F,"")</f>
        <v>0</v>
      </c>
      <c r="L5232" t="s">
        <v>76</v>
      </c>
      <c r="N5232" t="s">
        <v>9044</v>
      </c>
      <c r="O5232" s="1">
        <v>42940</v>
      </c>
      <c r="Q5232" s="5">
        <f>_xlfn.XLOOKUP(G5232,products!A:A,products!C:C,"")</f>
        <v>4821</v>
      </c>
      <c r="R5232">
        <v>36</v>
      </c>
      <c r="S5232" s="5">
        <f t="shared" si="81"/>
        <v>173556</v>
      </c>
    </row>
    <row r="5233" spans="1:19" x14ac:dyDescent="0.2">
      <c r="A5233" t="s">
        <v>5378</v>
      </c>
      <c r="B5233" t="s">
        <v>9028</v>
      </c>
      <c r="C5233" t="s">
        <v>14</v>
      </c>
      <c r="D5233" t="str">
        <f>_xlfn.XLOOKUP(C5233,sales_teams!A:A,sales_teams!B:B,"")</f>
        <v>C961860</v>
      </c>
      <c r="E5233" t="str">
        <f>_xlfn.XLOOKUP(C5233,sales_teams!A:A,sales_teams!C:C,"")</f>
        <v>Melvin Marxen</v>
      </c>
      <c r="F5233" t="str">
        <f>_xlfn.XLOOKUP(C5233,sales_teams!A:A,sales_teams!D:D,"")</f>
        <v>Central</v>
      </c>
      <c r="G5233" t="s">
        <v>62</v>
      </c>
      <c r="H5233" t="str">
        <f>_xlfn.XLOOKUP(G5233,products!A:A,products!B:B,"")</f>
        <v>GTX</v>
      </c>
      <c r="I5233" t="s">
        <v>506</v>
      </c>
      <c r="J5233" t="str">
        <f>_xlfn.XLOOKUP(I5233,accounts!A:A,accounts!B:B,"")</f>
        <v>retail</v>
      </c>
      <c r="K5233" t="str">
        <f>_xlfn.XLOOKUP(I5233,accounts!A:A,accounts!F:F,"")</f>
        <v>Mid-Market</v>
      </c>
      <c r="L5233" t="s">
        <v>81</v>
      </c>
      <c r="M5233" t="s">
        <v>9038</v>
      </c>
      <c r="N5233" t="s">
        <v>9045</v>
      </c>
      <c r="O5233" s="1">
        <v>42940</v>
      </c>
      <c r="P5233" s="1">
        <v>43045</v>
      </c>
      <c r="Q5233" s="5">
        <f>_xlfn.XLOOKUP(G5233,products!A:A,products!C:C,"")</f>
        <v>550</v>
      </c>
      <c r="R5233">
        <v>35</v>
      </c>
      <c r="S5233" s="5">
        <f t="shared" si="81"/>
        <v>19250</v>
      </c>
    </row>
    <row r="5234" spans="1:19" x14ac:dyDescent="0.2">
      <c r="A5234" t="s">
        <v>5379</v>
      </c>
      <c r="B5234" t="s">
        <v>9027</v>
      </c>
      <c r="C5234" t="s">
        <v>21</v>
      </c>
      <c r="D5234" t="str">
        <f>_xlfn.XLOOKUP(C5234,sales_teams!A:A,sales_teams!B:B,"")</f>
        <v>E777204</v>
      </c>
      <c r="E5234" t="str">
        <f>_xlfn.XLOOKUP(C5234,sales_teams!A:A,sales_teams!C:C,"")</f>
        <v>Cara Losch</v>
      </c>
      <c r="F5234" t="str">
        <f>_xlfn.XLOOKUP(C5234,sales_teams!A:A,sales_teams!D:D,"")</f>
        <v>East</v>
      </c>
      <c r="G5234" t="s">
        <v>8951</v>
      </c>
      <c r="H5234" t="str">
        <f>_xlfn.XLOOKUP(G5234,products!A:A,products!B:B,"")</f>
        <v>GTX</v>
      </c>
      <c r="I5234" t="s">
        <v>292</v>
      </c>
      <c r="J5234" t="str">
        <f>_xlfn.XLOOKUP(I5234,accounts!A:A,accounts!B:B,"")</f>
        <v>retail</v>
      </c>
      <c r="K5234" t="str">
        <f>_xlfn.XLOOKUP(I5234,accounts!A:A,accounts!F:F,"")</f>
        <v>Mid-Market</v>
      </c>
      <c r="L5234" t="s">
        <v>81</v>
      </c>
      <c r="M5234" t="s">
        <v>9040</v>
      </c>
      <c r="N5234" t="s">
        <v>9043</v>
      </c>
      <c r="O5234" s="1">
        <v>42940</v>
      </c>
      <c r="P5234" s="1">
        <v>42942</v>
      </c>
      <c r="Q5234" s="5">
        <f>_xlfn.XLOOKUP(G5234,products!A:A,products!C:C,"")</f>
        <v>4821</v>
      </c>
      <c r="R5234">
        <v>36</v>
      </c>
      <c r="S5234" s="5">
        <f t="shared" si="81"/>
        <v>173556</v>
      </c>
    </row>
    <row r="5235" spans="1:19" x14ac:dyDescent="0.2">
      <c r="A5235" t="s">
        <v>5380</v>
      </c>
      <c r="B5235" t="s">
        <v>9028</v>
      </c>
      <c r="C5235" t="s">
        <v>21</v>
      </c>
      <c r="D5235" t="str">
        <f>_xlfn.XLOOKUP(C5235,sales_teams!A:A,sales_teams!B:B,"")</f>
        <v>E777204</v>
      </c>
      <c r="E5235" t="str">
        <f>_xlfn.XLOOKUP(C5235,sales_teams!A:A,sales_teams!C:C,"")</f>
        <v>Cara Losch</v>
      </c>
      <c r="F5235" t="str">
        <f>_xlfn.XLOOKUP(C5235,sales_teams!A:A,sales_teams!D:D,"")</f>
        <v>East</v>
      </c>
      <c r="G5235" t="s">
        <v>60</v>
      </c>
      <c r="H5235" t="str">
        <f>_xlfn.XLOOKUP(G5235,products!A:A,products!B:B,"")</f>
        <v>MG</v>
      </c>
      <c r="I5235" t="s">
        <v>115</v>
      </c>
      <c r="J5235" t="str">
        <f>_xlfn.XLOOKUP(I5235,accounts!A:A,accounts!B:B,"")</f>
        <v>software</v>
      </c>
      <c r="K5235" t="str">
        <f>_xlfn.XLOOKUP(I5235,accounts!A:A,accounts!F:F,"")</f>
        <v>Enterprise</v>
      </c>
      <c r="L5235" t="s">
        <v>56</v>
      </c>
      <c r="M5235" t="s">
        <v>9035</v>
      </c>
      <c r="N5235" t="s">
        <v>9042</v>
      </c>
      <c r="O5235" s="1">
        <v>42940</v>
      </c>
      <c r="P5235" s="1">
        <v>42941</v>
      </c>
      <c r="Q5235" s="5">
        <f>_xlfn.XLOOKUP(G5235,products!A:A,products!C:C,"")</f>
        <v>55</v>
      </c>
      <c r="R5235">
        <v>30</v>
      </c>
      <c r="S5235" s="5">
        <f t="shared" si="81"/>
        <v>1650</v>
      </c>
    </row>
    <row r="5236" spans="1:19" x14ac:dyDescent="0.2">
      <c r="A5236" t="s">
        <v>5381</v>
      </c>
      <c r="B5236" t="s">
        <v>9027</v>
      </c>
      <c r="C5236" t="s">
        <v>7</v>
      </c>
      <c r="D5236" t="str">
        <f>_xlfn.XLOOKUP(C5236,sales_teams!A:A,sales_teams!B:B,"")</f>
        <v>C234829</v>
      </c>
      <c r="E5236" t="str">
        <f>_xlfn.XLOOKUP(C5236,sales_teams!A:A,sales_teams!C:C,"")</f>
        <v>Dustin Brinkmann</v>
      </c>
      <c r="F5236" t="str">
        <f>_xlfn.XLOOKUP(C5236,sales_teams!A:A,sales_teams!D:D,"")</f>
        <v>Central</v>
      </c>
      <c r="G5236" t="s">
        <v>62</v>
      </c>
      <c r="H5236" t="str">
        <f>_xlfn.XLOOKUP(G5236,products!A:A,products!B:B,"")</f>
        <v>GTX</v>
      </c>
      <c r="I5236" t="s">
        <v>314</v>
      </c>
      <c r="J5236" t="str">
        <f>_xlfn.XLOOKUP(I5236,accounts!A:A,accounts!B:B,"")</f>
        <v>retail</v>
      </c>
      <c r="K5236" t="str">
        <f>_xlfn.XLOOKUP(I5236,accounts!A:A,accounts!F:F,"")</f>
        <v>SMB</v>
      </c>
      <c r="L5236" t="s">
        <v>76</v>
      </c>
      <c r="N5236" t="s">
        <v>9044</v>
      </c>
      <c r="O5236" s="1">
        <v>42940</v>
      </c>
      <c r="Q5236" s="5">
        <f>_xlfn.XLOOKUP(G5236,products!A:A,products!C:C,"")</f>
        <v>550</v>
      </c>
      <c r="R5236">
        <v>14</v>
      </c>
      <c r="S5236" s="5">
        <f t="shared" si="81"/>
        <v>7700</v>
      </c>
    </row>
    <row r="5237" spans="1:19" x14ac:dyDescent="0.2">
      <c r="A5237" t="s">
        <v>5382</v>
      </c>
      <c r="B5237" t="s">
        <v>9027</v>
      </c>
      <c r="C5237" t="s">
        <v>7</v>
      </c>
      <c r="D5237" t="str">
        <f>_xlfn.XLOOKUP(C5237,sales_teams!A:A,sales_teams!B:B,"")</f>
        <v>C234829</v>
      </c>
      <c r="E5237" t="str">
        <f>_xlfn.XLOOKUP(C5237,sales_teams!A:A,sales_teams!C:C,"")</f>
        <v>Dustin Brinkmann</v>
      </c>
      <c r="F5237" t="str">
        <f>_xlfn.XLOOKUP(C5237,sales_teams!A:A,sales_teams!D:D,"")</f>
        <v>Central</v>
      </c>
      <c r="G5237" t="s">
        <v>54</v>
      </c>
      <c r="H5237" t="str">
        <f>_xlfn.XLOOKUP(G5237,products!A:A,products!B:B,"")</f>
        <v>GTX</v>
      </c>
      <c r="J5237">
        <f>_xlfn.XLOOKUP(I5237,accounts!A:A,accounts!B:B,"")</f>
        <v>0</v>
      </c>
      <c r="K5237">
        <f>_xlfn.XLOOKUP(I5237,accounts!A:A,accounts!F:F,"")</f>
        <v>0</v>
      </c>
      <c r="L5237" t="s">
        <v>76</v>
      </c>
      <c r="N5237" t="s">
        <v>9044</v>
      </c>
      <c r="O5237" s="1">
        <v>42940</v>
      </c>
      <c r="Q5237" s="5">
        <f>_xlfn.XLOOKUP(G5237,products!A:A,products!C:C,"")</f>
        <v>1096</v>
      </c>
      <c r="R5237">
        <v>46</v>
      </c>
      <c r="S5237" s="5">
        <f t="shared" si="81"/>
        <v>50416</v>
      </c>
    </row>
    <row r="5238" spans="1:19" x14ac:dyDescent="0.2">
      <c r="A5238" t="s">
        <v>5383</v>
      </c>
      <c r="B5238" t="s">
        <v>9027</v>
      </c>
      <c r="C5238" t="s">
        <v>7</v>
      </c>
      <c r="D5238" t="str">
        <f>_xlfn.XLOOKUP(C5238,sales_teams!A:A,sales_teams!B:B,"")</f>
        <v>C234829</v>
      </c>
      <c r="E5238" t="str">
        <f>_xlfn.XLOOKUP(C5238,sales_teams!A:A,sales_teams!C:C,"")</f>
        <v>Dustin Brinkmann</v>
      </c>
      <c r="F5238" t="str">
        <f>_xlfn.XLOOKUP(C5238,sales_teams!A:A,sales_teams!D:D,"")</f>
        <v>Central</v>
      </c>
      <c r="G5238" t="s">
        <v>60</v>
      </c>
      <c r="H5238" t="str">
        <f>_xlfn.XLOOKUP(G5238,products!A:A,products!B:B,"")</f>
        <v>MG</v>
      </c>
      <c r="J5238">
        <f>_xlfn.XLOOKUP(I5238,accounts!A:A,accounts!B:B,"")</f>
        <v>0</v>
      </c>
      <c r="K5238">
        <f>_xlfn.XLOOKUP(I5238,accounts!A:A,accounts!F:F,"")</f>
        <v>0</v>
      </c>
      <c r="L5238" t="s">
        <v>76</v>
      </c>
      <c r="N5238" t="s">
        <v>9044</v>
      </c>
      <c r="O5238" s="1">
        <v>42940</v>
      </c>
      <c r="Q5238" s="5">
        <f>_xlfn.XLOOKUP(G5238,products!A:A,products!C:C,"")</f>
        <v>55</v>
      </c>
      <c r="R5238">
        <v>7</v>
      </c>
      <c r="S5238" s="5">
        <f t="shared" si="81"/>
        <v>385</v>
      </c>
    </row>
    <row r="5239" spans="1:19" x14ac:dyDescent="0.2">
      <c r="A5239" t="s">
        <v>5384</v>
      </c>
      <c r="B5239" t="s">
        <v>9028</v>
      </c>
      <c r="C5239" t="s">
        <v>7</v>
      </c>
      <c r="D5239" t="str">
        <f>_xlfn.XLOOKUP(C5239,sales_teams!A:A,sales_teams!B:B,"")</f>
        <v>C234829</v>
      </c>
      <c r="E5239" t="str">
        <f>_xlfn.XLOOKUP(C5239,sales_teams!A:A,sales_teams!C:C,"")</f>
        <v>Dustin Brinkmann</v>
      </c>
      <c r="F5239" t="str">
        <f>_xlfn.XLOOKUP(C5239,sales_teams!A:A,sales_teams!D:D,"")</f>
        <v>Central</v>
      </c>
      <c r="G5239" t="s">
        <v>60</v>
      </c>
      <c r="H5239" t="str">
        <f>_xlfn.XLOOKUP(G5239,products!A:A,products!B:B,"")</f>
        <v>MG</v>
      </c>
      <c r="J5239">
        <f>_xlfn.XLOOKUP(I5239,accounts!A:A,accounts!B:B,"")</f>
        <v>0</v>
      </c>
      <c r="K5239">
        <f>_xlfn.XLOOKUP(I5239,accounts!A:A,accounts!F:F,"")</f>
        <v>0</v>
      </c>
      <c r="L5239" t="s">
        <v>76</v>
      </c>
      <c r="N5239" t="s">
        <v>9044</v>
      </c>
      <c r="O5239" s="1">
        <v>42940</v>
      </c>
      <c r="Q5239" s="5">
        <f>_xlfn.XLOOKUP(G5239,products!A:A,products!C:C,"")</f>
        <v>55</v>
      </c>
      <c r="R5239">
        <v>40</v>
      </c>
      <c r="S5239" s="5">
        <f t="shared" si="81"/>
        <v>2200</v>
      </c>
    </row>
    <row r="5240" spans="1:19" x14ac:dyDescent="0.2">
      <c r="A5240" t="s">
        <v>5385</v>
      </c>
      <c r="B5240" t="s">
        <v>9025</v>
      </c>
      <c r="C5240" t="s">
        <v>7</v>
      </c>
      <c r="D5240" t="str">
        <f>_xlfn.XLOOKUP(C5240,sales_teams!A:A,sales_teams!B:B,"")</f>
        <v>C234829</v>
      </c>
      <c r="E5240" t="str">
        <f>_xlfn.XLOOKUP(C5240,sales_teams!A:A,sales_teams!C:C,"")</f>
        <v>Dustin Brinkmann</v>
      </c>
      <c r="F5240" t="str">
        <f>_xlfn.XLOOKUP(C5240,sales_teams!A:A,sales_teams!D:D,"")</f>
        <v>Central</v>
      </c>
      <c r="G5240" t="s">
        <v>60</v>
      </c>
      <c r="H5240" t="str">
        <f>_xlfn.XLOOKUP(G5240,products!A:A,products!B:B,"")</f>
        <v>MG</v>
      </c>
      <c r="J5240">
        <f>_xlfn.XLOOKUP(I5240,accounts!A:A,accounts!B:B,"")</f>
        <v>0</v>
      </c>
      <c r="K5240">
        <f>_xlfn.XLOOKUP(I5240,accounts!A:A,accounts!F:F,"")</f>
        <v>0</v>
      </c>
      <c r="L5240" t="s">
        <v>76</v>
      </c>
      <c r="N5240" t="s">
        <v>9044</v>
      </c>
      <c r="O5240" s="1">
        <v>42940</v>
      </c>
      <c r="Q5240" s="5">
        <f>_xlfn.XLOOKUP(G5240,products!A:A,products!C:C,"")</f>
        <v>55</v>
      </c>
      <c r="R5240">
        <v>6</v>
      </c>
      <c r="S5240" s="5">
        <f t="shared" si="81"/>
        <v>330</v>
      </c>
    </row>
    <row r="5241" spans="1:19" x14ac:dyDescent="0.2">
      <c r="A5241" t="s">
        <v>5386</v>
      </c>
      <c r="B5241" t="s">
        <v>9027</v>
      </c>
      <c r="C5241" t="s">
        <v>7</v>
      </c>
      <c r="D5241" t="str">
        <f>_xlfn.XLOOKUP(C5241,sales_teams!A:A,sales_teams!B:B,"")</f>
        <v>C234829</v>
      </c>
      <c r="E5241" t="str">
        <f>_xlfn.XLOOKUP(C5241,sales_teams!A:A,sales_teams!C:C,"")</f>
        <v>Dustin Brinkmann</v>
      </c>
      <c r="F5241" t="str">
        <f>_xlfn.XLOOKUP(C5241,sales_teams!A:A,sales_teams!D:D,"")</f>
        <v>Central</v>
      </c>
      <c r="G5241" t="s">
        <v>75</v>
      </c>
      <c r="H5241" t="str">
        <f>_xlfn.XLOOKUP(G5241,products!A:A,products!B:B,"")</f>
        <v>MG</v>
      </c>
      <c r="I5241" t="s">
        <v>239</v>
      </c>
      <c r="J5241" t="str">
        <f>_xlfn.XLOOKUP(I5241,accounts!A:A,accounts!B:B,"")</f>
        <v>technolgy</v>
      </c>
      <c r="K5241" t="str">
        <f>_xlfn.XLOOKUP(I5241,accounts!A:A,accounts!F:F,"")</f>
        <v>Mid-Market</v>
      </c>
      <c r="L5241" t="s">
        <v>76</v>
      </c>
      <c r="N5241" t="s">
        <v>9044</v>
      </c>
      <c r="O5241" s="1">
        <v>42940</v>
      </c>
      <c r="Q5241" s="5">
        <f>_xlfn.XLOOKUP(G5241,products!A:A,products!C:C,"")</f>
        <v>3393</v>
      </c>
      <c r="R5241">
        <v>4</v>
      </c>
      <c r="S5241" s="5">
        <f t="shared" si="81"/>
        <v>13572</v>
      </c>
    </row>
    <row r="5242" spans="1:19" x14ac:dyDescent="0.2">
      <c r="A5242" t="s">
        <v>5387</v>
      </c>
      <c r="B5242" t="s">
        <v>9025</v>
      </c>
      <c r="C5242" t="s">
        <v>7</v>
      </c>
      <c r="D5242" t="str">
        <f>_xlfn.XLOOKUP(C5242,sales_teams!A:A,sales_teams!B:B,"")</f>
        <v>C234829</v>
      </c>
      <c r="E5242" t="str">
        <f>_xlfn.XLOOKUP(C5242,sales_teams!A:A,sales_teams!C:C,"")</f>
        <v>Dustin Brinkmann</v>
      </c>
      <c r="F5242" t="str">
        <f>_xlfn.XLOOKUP(C5242,sales_teams!A:A,sales_teams!D:D,"")</f>
        <v>Central</v>
      </c>
      <c r="G5242" t="s">
        <v>75</v>
      </c>
      <c r="H5242" t="str">
        <f>_xlfn.XLOOKUP(G5242,products!A:A,products!B:B,"")</f>
        <v>MG</v>
      </c>
      <c r="I5242" t="s">
        <v>67</v>
      </c>
      <c r="J5242" t="str">
        <f>_xlfn.XLOOKUP(I5242,accounts!A:A,accounts!B:B,"")</f>
        <v>medical</v>
      </c>
      <c r="K5242" t="str">
        <f>_xlfn.XLOOKUP(I5242,accounts!A:A,accounts!F:F,"")</f>
        <v>Enterprise</v>
      </c>
      <c r="L5242" t="s">
        <v>76</v>
      </c>
      <c r="N5242" t="s">
        <v>9044</v>
      </c>
      <c r="O5242" s="1">
        <v>42940</v>
      </c>
      <c r="Q5242" s="5">
        <f>_xlfn.XLOOKUP(G5242,products!A:A,products!C:C,"")</f>
        <v>3393</v>
      </c>
      <c r="R5242">
        <v>44</v>
      </c>
      <c r="S5242" s="5">
        <f t="shared" si="81"/>
        <v>149292</v>
      </c>
    </row>
    <row r="5243" spans="1:19" x14ac:dyDescent="0.2">
      <c r="A5243" t="s">
        <v>5388</v>
      </c>
      <c r="B5243" t="s">
        <v>9028</v>
      </c>
      <c r="C5243" t="s">
        <v>7</v>
      </c>
      <c r="D5243" t="str">
        <f>_xlfn.XLOOKUP(C5243,sales_teams!A:A,sales_teams!B:B,"")</f>
        <v>C234829</v>
      </c>
      <c r="E5243" t="str">
        <f>_xlfn.XLOOKUP(C5243,sales_teams!A:A,sales_teams!C:C,"")</f>
        <v>Dustin Brinkmann</v>
      </c>
      <c r="F5243" t="str">
        <f>_xlfn.XLOOKUP(C5243,sales_teams!A:A,sales_teams!D:D,"")</f>
        <v>Central</v>
      </c>
      <c r="G5243" t="s">
        <v>60</v>
      </c>
      <c r="H5243" t="str">
        <f>_xlfn.XLOOKUP(G5243,products!A:A,products!B:B,"")</f>
        <v>MG</v>
      </c>
      <c r="I5243" t="s">
        <v>329</v>
      </c>
      <c r="J5243" t="str">
        <f>_xlfn.XLOOKUP(I5243,accounts!A:A,accounts!B:B,"")</f>
        <v>technolgy</v>
      </c>
      <c r="K5243" t="str">
        <f>_xlfn.XLOOKUP(I5243,accounts!A:A,accounts!F:F,"")</f>
        <v>Enterprise</v>
      </c>
      <c r="L5243" t="s">
        <v>56</v>
      </c>
      <c r="M5243" t="s">
        <v>9035</v>
      </c>
      <c r="N5243" t="s">
        <v>9041</v>
      </c>
      <c r="O5243" s="1">
        <v>42940</v>
      </c>
      <c r="P5243" s="1">
        <v>42947</v>
      </c>
      <c r="Q5243" s="5">
        <f>_xlfn.XLOOKUP(G5243,products!A:A,products!C:C,"")</f>
        <v>55</v>
      </c>
      <c r="R5243">
        <v>13</v>
      </c>
      <c r="S5243" s="5">
        <f t="shared" si="81"/>
        <v>715</v>
      </c>
    </row>
    <row r="5244" spans="1:19" x14ac:dyDescent="0.2">
      <c r="A5244" t="s">
        <v>5389</v>
      </c>
      <c r="B5244" t="s">
        <v>9026</v>
      </c>
      <c r="C5244" t="s">
        <v>32</v>
      </c>
      <c r="D5244" t="str">
        <f>_xlfn.XLOOKUP(C5244,sales_teams!A:A,sales_teams!B:B,"")</f>
        <v>W975078</v>
      </c>
      <c r="E5244" t="str">
        <f>_xlfn.XLOOKUP(C5244,sales_teams!A:A,sales_teams!C:C,"")</f>
        <v>Celia Rouche</v>
      </c>
      <c r="F5244" t="str">
        <f>_xlfn.XLOOKUP(C5244,sales_teams!A:A,sales_teams!D:D,"")</f>
        <v>West</v>
      </c>
      <c r="G5244" t="s">
        <v>83</v>
      </c>
      <c r="H5244" t="str">
        <f>_xlfn.XLOOKUP(G5244,products!A:A,products!B:B,"")</f>
        <v>GTX</v>
      </c>
      <c r="I5244" t="s">
        <v>65</v>
      </c>
      <c r="J5244" t="str">
        <f>_xlfn.XLOOKUP(I5244,accounts!A:A,accounts!B:B,"")</f>
        <v>services</v>
      </c>
      <c r="K5244" t="str">
        <f>_xlfn.XLOOKUP(I5244,accounts!A:A,accounts!F:F,"")</f>
        <v>Mid-Market</v>
      </c>
      <c r="L5244" t="s">
        <v>81</v>
      </c>
      <c r="M5244" t="s">
        <v>9038</v>
      </c>
      <c r="N5244" t="s">
        <v>9042</v>
      </c>
      <c r="O5244" s="1">
        <v>42940</v>
      </c>
      <c r="P5244" s="1">
        <v>43060</v>
      </c>
      <c r="Q5244" s="5">
        <f>_xlfn.XLOOKUP(G5244,products!A:A,products!C:C,"")</f>
        <v>5482</v>
      </c>
      <c r="R5244">
        <v>29</v>
      </c>
      <c r="S5244" s="5">
        <f t="shared" si="81"/>
        <v>158978</v>
      </c>
    </row>
    <row r="5245" spans="1:19" x14ac:dyDescent="0.2">
      <c r="A5245" t="s">
        <v>5390</v>
      </c>
      <c r="B5245" t="s">
        <v>9025</v>
      </c>
      <c r="C5245" t="s">
        <v>17</v>
      </c>
      <c r="D5245" t="str">
        <f>_xlfn.XLOOKUP(C5245,sales_teams!A:A,sales_teams!B:B,"")</f>
        <v>E152967</v>
      </c>
      <c r="E5245" t="str">
        <f>_xlfn.XLOOKUP(C5245,sales_teams!A:A,sales_teams!C:C,"")</f>
        <v>Cara Losch</v>
      </c>
      <c r="F5245" t="str">
        <f>_xlfn.XLOOKUP(C5245,sales_teams!A:A,sales_teams!D:D,"")</f>
        <v>East</v>
      </c>
      <c r="G5245" t="s">
        <v>60</v>
      </c>
      <c r="H5245" t="str">
        <f>_xlfn.XLOOKUP(G5245,products!A:A,products!B:B,"")</f>
        <v>MG</v>
      </c>
      <c r="I5245" t="s">
        <v>195</v>
      </c>
      <c r="J5245" t="str">
        <f>_xlfn.XLOOKUP(I5245,accounts!A:A,accounts!B:B,"")</f>
        <v>retail</v>
      </c>
      <c r="K5245" t="str">
        <f>_xlfn.XLOOKUP(I5245,accounts!A:A,accounts!F:F,"")</f>
        <v>Mid-Market</v>
      </c>
      <c r="L5245" t="s">
        <v>81</v>
      </c>
      <c r="M5245" t="s">
        <v>9040</v>
      </c>
      <c r="N5245" t="s">
        <v>9042</v>
      </c>
      <c r="O5245" s="1">
        <v>42940</v>
      </c>
      <c r="P5245" s="1">
        <v>42946</v>
      </c>
      <c r="Q5245" s="5">
        <f>_xlfn.XLOOKUP(G5245,products!A:A,products!C:C,"")</f>
        <v>55</v>
      </c>
      <c r="R5245">
        <v>8</v>
      </c>
      <c r="S5245" s="5">
        <f t="shared" si="81"/>
        <v>440</v>
      </c>
    </row>
    <row r="5246" spans="1:19" x14ac:dyDescent="0.2">
      <c r="A5246" t="s">
        <v>5391</v>
      </c>
      <c r="B5246" t="s">
        <v>9028</v>
      </c>
      <c r="C5246" t="s">
        <v>3</v>
      </c>
      <c r="D5246" t="str">
        <f>_xlfn.XLOOKUP(C5246,sales_teams!A:A,sales_teams!B:B,"")</f>
        <v>C265891</v>
      </c>
      <c r="E5246" t="str">
        <f>_xlfn.XLOOKUP(C5246,sales_teams!A:A,sales_teams!C:C,"")</f>
        <v>Dustin Brinkmann</v>
      </c>
      <c r="F5246" t="str">
        <f>_xlfn.XLOOKUP(C5246,sales_teams!A:A,sales_teams!D:D,"")</f>
        <v>Central</v>
      </c>
      <c r="G5246" t="s">
        <v>60</v>
      </c>
      <c r="H5246" t="str">
        <f>_xlfn.XLOOKUP(G5246,products!A:A,products!B:B,"")</f>
        <v>MG</v>
      </c>
      <c r="I5246" t="s">
        <v>190</v>
      </c>
      <c r="J5246" t="str">
        <f>_xlfn.XLOOKUP(I5246,accounts!A:A,accounts!B:B,"")</f>
        <v>software</v>
      </c>
      <c r="K5246" t="str">
        <f>_xlfn.XLOOKUP(I5246,accounts!A:A,accounts!F:F,"")</f>
        <v>SMB</v>
      </c>
      <c r="L5246" t="s">
        <v>76</v>
      </c>
      <c r="N5246" t="s">
        <v>9044</v>
      </c>
      <c r="O5246" s="1">
        <v>42941</v>
      </c>
      <c r="Q5246" s="5">
        <f>_xlfn.XLOOKUP(G5246,products!A:A,products!C:C,"")</f>
        <v>55</v>
      </c>
      <c r="R5246">
        <v>44</v>
      </c>
      <c r="S5246" s="5">
        <f t="shared" si="81"/>
        <v>2420</v>
      </c>
    </row>
    <row r="5247" spans="1:19" x14ac:dyDescent="0.2">
      <c r="A5247" t="s">
        <v>5392</v>
      </c>
      <c r="B5247" t="s">
        <v>9027</v>
      </c>
      <c r="C5247" t="s">
        <v>3</v>
      </c>
      <c r="D5247" t="str">
        <f>_xlfn.XLOOKUP(C5247,sales_teams!A:A,sales_teams!B:B,"")</f>
        <v>C265891</v>
      </c>
      <c r="E5247" t="str">
        <f>_xlfn.XLOOKUP(C5247,sales_teams!A:A,sales_teams!C:C,"")</f>
        <v>Dustin Brinkmann</v>
      </c>
      <c r="F5247" t="str">
        <f>_xlfn.XLOOKUP(C5247,sales_teams!A:A,sales_teams!D:D,"")</f>
        <v>Central</v>
      </c>
      <c r="G5247" t="s">
        <v>75</v>
      </c>
      <c r="H5247" t="str">
        <f>_xlfn.XLOOKUP(G5247,products!A:A,products!B:B,"")</f>
        <v>MG</v>
      </c>
      <c r="I5247" t="s">
        <v>190</v>
      </c>
      <c r="J5247" t="str">
        <f>_xlfn.XLOOKUP(I5247,accounts!A:A,accounts!B:B,"")</f>
        <v>software</v>
      </c>
      <c r="K5247" t="str">
        <f>_xlfn.XLOOKUP(I5247,accounts!A:A,accounts!F:F,"")</f>
        <v>SMB</v>
      </c>
      <c r="L5247" t="s">
        <v>76</v>
      </c>
      <c r="N5247" t="s">
        <v>9044</v>
      </c>
      <c r="O5247" s="1">
        <v>42941</v>
      </c>
      <c r="Q5247" s="5">
        <f>_xlfn.XLOOKUP(G5247,products!A:A,products!C:C,"")</f>
        <v>3393</v>
      </c>
      <c r="R5247">
        <v>40</v>
      </c>
      <c r="S5247" s="5">
        <f t="shared" si="81"/>
        <v>135720</v>
      </c>
    </row>
    <row r="5248" spans="1:19" x14ac:dyDescent="0.2">
      <c r="A5248" t="s">
        <v>5393</v>
      </c>
      <c r="B5248" t="s">
        <v>9025</v>
      </c>
      <c r="C5248" t="s">
        <v>3</v>
      </c>
      <c r="D5248" t="str">
        <f>_xlfn.XLOOKUP(C5248,sales_teams!A:A,sales_teams!B:B,"")</f>
        <v>C265891</v>
      </c>
      <c r="E5248" t="str">
        <f>_xlfn.XLOOKUP(C5248,sales_teams!A:A,sales_teams!C:C,"")</f>
        <v>Dustin Brinkmann</v>
      </c>
      <c r="F5248" t="str">
        <f>_xlfn.XLOOKUP(C5248,sales_teams!A:A,sales_teams!D:D,"")</f>
        <v>Central</v>
      </c>
      <c r="G5248" t="s">
        <v>75</v>
      </c>
      <c r="H5248" t="str">
        <f>_xlfn.XLOOKUP(G5248,products!A:A,products!B:B,"")</f>
        <v>MG</v>
      </c>
      <c r="I5248" t="s">
        <v>224</v>
      </c>
      <c r="J5248" t="str">
        <f>_xlfn.XLOOKUP(I5248,accounts!A:A,accounts!B:B,"")</f>
        <v>technolgy</v>
      </c>
      <c r="K5248" t="str">
        <f>_xlfn.XLOOKUP(I5248,accounts!A:A,accounts!F:F,"")</f>
        <v>Mid-Market</v>
      </c>
      <c r="L5248" t="s">
        <v>76</v>
      </c>
      <c r="N5248" t="s">
        <v>9044</v>
      </c>
      <c r="O5248" s="1">
        <v>42941</v>
      </c>
      <c r="Q5248" s="5">
        <f>_xlfn.XLOOKUP(G5248,products!A:A,products!C:C,"")</f>
        <v>3393</v>
      </c>
      <c r="R5248">
        <v>27</v>
      </c>
      <c r="S5248" s="5">
        <f t="shared" si="81"/>
        <v>91611</v>
      </c>
    </row>
    <row r="5249" spans="1:19" x14ac:dyDescent="0.2">
      <c r="A5249" t="s">
        <v>5394</v>
      </c>
      <c r="B5249" t="s">
        <v>9025</v>
      </c>
      <c r="C5249" t="s">
        <v>30</v>
      </c>
      <c r="D5249" t="str">
        <f>_xlfn.XLOOKUP(C5249,sales_teams!A:A,sales_teams!B:B,"")</f>
        <v>E558564</v>
      </c>
      <c r="E5249" t="str">
        <f>_xlfn.XLOOKUP(C5249,sales_teams!A:A,sales_teams!C:C,"")</f>
        <v>Rocco Neubert</v>
      </c>
      <c r="F5249" t="str">
        <f>_xlfn.XLOOKUP(C5249,sales_teams!A:A,sales_teams!D:D,"")</f>
        <v>East</v>
      </c>
      <c r="G5249" t="s">
        <v>62</v>
      </c>
      <c r="H5249" t="str">
        <f>_xlfn.XLOOKUP(G5249,products!A:A,products!B:B,"")</f>
        <v>GTX</v>
      </c>
      <c r="I5249" t="s">
        <v>158</v>
      </c>
      <c r="J5249" t="str">
        <f>_xlfn.XLOOKUP(I5249,accounts!A:A,accounts!B:B,"")</f>
        <v>finance</v>
      </c>
      <c r="K5249" t="str">
        <f>_xlfn.XLOOKUP(I5249,accounts!A:A,accounts!F:F,"")</f>
        <v>SMB</v>
      </c>
      <c r="L5249" t="s">
        <v>81</v>
      </c>
      <c r="M5249" t="s">
        <v>9036</v>
      </c>
      <c r="N5249" t="s">
        <v>9043</v>
      </c>
      <c r="O5249" s="1">
        <v>42941</v>
      </c>
      <c r="P5249" s="1">
        <v>42950</v>
      </c>
      <c r="Q5249" s="5">
        <f>_xlfn.XLOOKUP(G5249,products!A:A,products!C:C,"")</f>
        <v>550</v>
      </c>
      <c r="R5249">
        <v>50</v>
      </c>
      <c r="S5249" s="5">
        <f t="shared" si="81"/>
        <v>27500</v>
      </c>
    </row>
    <row r="5250" spans="1:19" x14ac:dyDescent="0.2">
      <c r="A5250" t="s">
        <v>5395</v>
      </c>
      <c r="B5250" t="s">
        <v>9028</v>
      </c>
      <c r="C5250" t="s">
        <v>30</v>
      </c>
      <c r="D5250" t="str">
        <f>_xlfn.XLOOKUP(C5250,sales_teams!A:A,sales_teams!B:B,"")</f>
        <v>E558564</v>
      </c>
      <c r="E5250" t="str">
        <f>_xlfn.XLOOKUP(C5250,sales_teams!A:A,sales_teams!C:C,"")</f>
        <v>Rocco Neubert</v>
      </c>
      <c r="F5250" t="str">
        <f>_xlfn.XLOOKUP(C5250,sales_teams!A:A,sales_teams!D:D,"")</f>
        <v>East</v>
      </c>
      <c r="G5250" t="s">
        <v>60</v>
      </c>
      <c r="H5250" t="str">
        <f>_xlfn.XLOOKUP(G5250,products!A:A,products!B:B,"")</f>
        <v>MG</v>
      </c>
      <c r="I5250" t="s">
        <v>532</v>
      </c>
      <c r="J5250" t="str">
        <f>_xlfn.XLOOKUP(I5250,accounts!A:A,accounts!B:B,"")</f>
        <v>technolgy</v>
      </c>
      <c r="K5250" t="str">
        <f>_xlfn.XLOOKUP(I5250,accounts!A:A,accounts!F:F,"")</f>
        <v>Mid-Market</v>
      </c>
      <c r="L5250" t="s">
        <v>56</v>
      </c>
      <c r="M5250" t="s">
        <v>9033</v>
      </c>
      <c r="N5250" t="s">
        <v>9043</v>
      </c>
      <c r="O5250" s="1">
        <v>42941</v>
      </c>
      <c r="P5250" s="1">
        <v>42948</v>
      </c>
      <c r="Q5250" s="5">
        <f>_xlfn.XLOOKUP(G5250,products!A:A,products!C:C,"")</f>
        <v>55</v>
      </c>
      <c r="R5250">
        <v>22</v>
      </c>
      <c r="S5250" s="5">
        <f t="shared" si="81"/>
        <v>1210</v>
      </c>
    </row>
    <row r="5251" spans="1:19" x14ac:dyDescent="0.2">
      <c r="A5251" t="s">
        <v>5396</v>
      </c>
      <c r="B5251" t="s">
        <v>9028</v>
      </c>
      <c r="C5251" t="s">
        <v>27</v>
      </c>
      <c r="D5251" t="str">
        <f>_xlfn.XLOOKUP(C5251,sales_teams!A:A,sales_teams!B:B,"")</f>
        <v>E619716</v>
      </c>
      <c r="E5251" t="str">
        <f>_xlfn.XLOOKUP(C5251,sales_teams!A:A,sales_teams!C:C,"")</f>
        <v>Rocco Neubert</v>
      </c>
      <c r="F5251" t="str">
        <f>_xlfn.XLOOKUP(C5251,sales_teams!A:A,sales_teams!D:D,"")</f>
        <v>East</v>
      </c>
      <c r="G5251" t="s">
        <v>62</v>
      </c>
      <c r="H5251" t="str">
        <f>_xlfn.XLOOKUP(G5251,products!A:A,products!B:B,"")</f>
        <v>GTX</v>
      </c>
      <c r="I5251" t="s">
        <v>208</v>
      </c>
      <c r="J5251" t="str">
        <f>_xlfn.XLOOKUP(I5251,accounts!A:A,accounts!B:B,"")</f>
        <v>software</v>
      </c>
      <c r="K5251" t="str">
        <f>_xlfn.XLOOKUP(I5251,accounts!A:A,accounts!F:F,"")</f>
        <v>Mid-Market</v>
      </c>
      <c r="L5251" t="s">
        <v>56</v>
      </c>
      <c r="M5251" t="s">
        <v>9033</v>
      </c>
      <c r="N5251" t="s">
        <v>9042</v>
      </c>
      <c r="O5251" s="1">
        <v>42941</v>
      </c>
      <c r="P5251" s="1">
        <v>42968</v>
      </c>
      <c r="Q5251" s="5">
        <f>_xlfn.XLOOKUP(G5251,products!A:A,products!C:C,"")</f>
        <v>550</v>
      </c>
      <c r="R5251">
        <v>5</v>
      </c>
      <c r="S5251" s="5">
        <f t="shared" ref="S5251:S5314" si="82">Q5251*R5251</f>
        <v>2750</v>
      </c>
    </row>
    <row r="5252" spans="1:19" x14ac:dyDescent="0.2">
      <c r="A5252" t="s">
        <v>5397</v>
      </c>
      <c r="B5252" t="s">
        <v>9025</v>
      </c>
      <c r="C5252" t="s">
        <v>27</v>
      </c>
      <c r="D5252" t="str">
        <f>_xlfn.XLOOKUP(C5252,sales_teams!A:A,sales_teams!B:B,"")</f>
        <v>E619716</v>
      </c>
      <c r="E5252" t="str">
        <f>_xlfn.XLOOKUP(C5252,sales_teams!A:A,sales_teams!C:C,"")</f>
        <v>Rocco Neubert</v>
      </c>
      <c r="F5252" t="str">
        <f>_xlfn.XLOOKUP(C5252,sales_teams!A:A,sales_teams!D:D,"")</f>
        <v>East</v>
      </c>
      <c r="G5252" t="s">
        <v>54</v>
      </c>
      <c r="H5252" t="str">
        <f>_xlfn.XLOOKUP(G5252,products!A:A,products!B:B,"")</f>
        <v>GTX</v>
      </c>
      <c r="I5252" t="s">
        <v>237</v>
      </c>
      <c r="J5252" t="str">
        <f>_xlfn.XLOOKUP(I5252,accounts!A:A,accounts!B:B,"")</f>
        <v>entertainment</v>
      </c>
      <c r="K5252" t="str">
        <f>_xlfn.XLOOKUP(I5252,accounts!A:A,accounts!F:F,"")</f>
        <v>Mid-Market</v>
      </c>
      <c r="L5252" t="s">
        <v>56</v>
      </c>
      <c r="M5252" t="s">
        <v>9032</v>
      </c>
      <c r="N5252" t="s">
        <v>9045</v>
      </c>
      <c r="O5252" s="1">
        <v>42941</v>
      </c>
      <c r="P5252" s="1">
        <v>42945</v>
      </c>
      <c r="Q5252" s="5">
        <f>_xlfn.XLOOKUP(G5252,products!A:A,products!C:C,"")</f>
        <v>1096</v>
      </c>
      <c r="R5252">
        <v>5</v>
      </c>
      <c r="S5252" s="5">
        <f t="shared" si="82"/>
        <v>5480</v>
      </c>
    </row>
    <row r="5253" spans="1:19" x14ac:dyDescent="0.2">
      <c r="A5253" t="s">
        <v>5398</v>
      </c>
      <c r="B5253" t="s">
        <v>9027</v>
      </c>
      <c r="C5253" t="s">
        <v>6</v>
      </c>
      <c r="D5253" t="str">
        <f>_xlfn.XLOOKUP(C5253,sales_teams!A:A,sales_teams!B:B,"")</f>
        <v>C163925</v>
      </c>
      <c r="E5253" t="str">
        <f>_xlfn.XLOOKUP(C5253,sales_teams!A:A,sales_teams!C:C,"")</f>
        <v>Dustin Brinkmann</v>
      </c>
      <c r="F5253" t="str">
        <f>_xlfn.XLOOKUP(C5253,sales_teams!A:A,sales_teams!D:D,"")</f>
        <v>Central</v>
      </c>
      <c r="G5253" t="s">
        <v>62</v>
      </c>
      <c r="H5253" t="str">
        <f>_xlfn.XLOOKUP(G5253,products!A:A,products!B:B,"")</f>
        <v>GTX</v>
      </c>
      <c r="J5253">
        <f>_xlfn.XLOOKUP(I5253,accounts!A:A,accounts!B:B,"")</f>
        <v>0</v>
      </c>
      <c r="K5253">
        <f>_xlfn.XLOOKUP(I5253,accounts!A:A,accounts!F:F,"")</f>
        <v>0</v>
      </c>
      <c r="L5253" t="s">
        <v>76</v>
      </c>
      <c r="N5253" t="s">
        <v>9044</v>
      </c>
      <c r="O5253" s="1">
        <v>42941</v>
      </c>
      <c r="Q5253" s="5">
        <f>_xlfn.XLOOKUP(G5253,products!A:A,products!C:C,"")</f>
        <v>550</v>
      </c>
      <c r="R5253">
        <v>45</v>
      </c>
      <c r="S5253" s="5">
        <f t="shared" si="82"/>
        <v>24750</v>
      </c>
    </row>
    <row r="5254" spans="1:19" x14ac:dyDescent="0.2">
      <c r="A5254" t="s">
        <v>5399</v>
      </c>
      <c r="B5254" t="s">
        <v>9025</v>
      </c>
      <c r="C5254" t="s">
        <v>6</v>
      </c>
      <c r="D5254" t="str">
        <f>_xlfn.XLOOKUP(C5254,sales_teams!A:A,sales_teams!B:B,"")</f>
        <v>C163925</v>
      </c>
      <c r="E5254" t="str">
        <f>_xlfn.XLOOKUP(C5254,sales_teams!A:A,sales_teams!C:C,"")</f>
        <v>Dustin Brinkmann</v>
      </c>
      <c r="F5254" t="str">
        <f>_xlfn.XLOOKUP(C5254,sales_teams!A:A,sales_teams!D:D,"")</f>
        <v>Central</v>
      </c>
      <c r="G5254" t="s">
        <v>75</v>
      </c>
      <c r="H5254" t="str">
        <f>_xlfn.XLOOKUP(G5254,products!A:A,products!B:B,"")</f>
        <v>MG</v>
      </c>
      <c r="I5254" t="s">
        <v>131</v>
      </c>
      <c r="J5254" t="str">
        <f>_xlfn.XLOOKUP(I5254,accounts!A:A,accounts!B:B,"")</f>
        <v>telecommunications</v>
      </c>
      <c r="K5254" t="str">
        <f>_xlfn.XLOOKUP(I5254,accounts!A:A,accounts!F:F,"")</f>
        <v>SMB</v>
      </c>
      <c r="L5254" t="s">
        <v>76</v>
      </c>
      <c r="N5254" t="s">
        <v>9044</v>
      </c>
      <c r="O5254" s="1">
        <v>42941</v>
      </c>
      <c r="Q5254" s="5">
        <f>_xlfn.XLOOKUP(G5254,products!A:A,products!C:C,"")</f>
        <v>3393</v>
      </c>
      <c r="R5254">
        <v>17</v>
      </c>
      <c r="S5254" s="5">
        <f t="shared" si="82"/>
        <v>57681</v>
      </c>
    </row>
    <row r="5255" spans="1:19" x14ac:dyDescent="0.2">
      <c r="A5255" t="s">
        <v>5400</v>
      </c>
      <c r="B5255" t="s">
        <v>9026</v>
      </c>
      <c r="C5255" t="s">
        <v>6</v>
      </c>
      <c r="D5255" t="str">
        <f>_xlfn.XLOOKUP(C5255,sales_teams!A:A,sales_teams!B:B,"")</f>
        <v>C163925</v>
      </c>
      <c r="E5255" t="str">
        <f>_xlfn.XLOOKUP(C5255,sales_teams!A:A,sales_teams!C:C,"")</f>
        <v>Dustin Brinkmann</v>
      </c>
      <c r="F5255" t="str">
        <f>_xlfn.XLOOKUP(C5255,sales_teams!A:A,sales_teams!D:D,"")</f>
        <v>Central</v>
      </c>
      <c r="G5255" t="s">
        <v>60</v>
      </c>
      <c r="H5255" t="str">
        <f>_xlfn.XLOOKUP(G5255,products!A:A,products!B:B,"")</f>
        <v>MG</v>
      </c>
      <c r="I5255" t="s">
        <v>213</v>
      </c>
      <c r="J5255" t="str">
        <f>_xlfn.XLOOKUP(I5255,accounts!A:A,accounts!B:B,"")</f>
        <v>software</v>
      </c>
      <c r="K5255" t="str">
        <f>_xlfn.XLOOKUP(I5255,accounts!A:A,accounts!F:F,"")</f>
        <v>Enterprise</v>
      </c>
      <c r="L5255" t="s">
        <v>81</v>
      </c>
      <c r="M5255" t="s">
        <v>9036</v>
      </c>
      <c r="N5255" t="s">
        <v>9042</v>
      </c>
      <c r="O5255" s="1">
        <v>42941</v>
      </c>
      <c r="P5255" s="1">
        <v>42943</v>
      </c>
      <c r="Q5255" s="5">
        <f>_xlfn.XLOOKUP(G5255,products!A:A,products!C:C,"")</f>
        <v>55</v>
      </c>
      <c r="R5255">
        <v>11</v>
      </c>
      <c r="S5255" s="5">
        <f t="shared" si="82"/>
        <v>605</v>
      </c>
    </row>
    <row r="5256" spans="1:19" x14ac:dyDescent="0.2">
      <c r="A5256" t="s">
        <v>5401</v>
      </c>
      <c r="B5256" t="s">
        <v>9027</v>
      </c>
      <c r="C5256" t="s">
        <v>20</v>
      </c>
      <c r="D5256" t="str">
        <f>_xlfn.XLOOKUP(C5256,sales_teams!A:A,sales_teams!B:B,"")</f>
        <v>E500449</v>
      </c>
      <c r="E5256" t="str">
        <f>_xlfn.XLOOKUP(C5256,sales_teams!A:A,sales_teams!C:C,"")</f>
        <v>Cara Losch</v>
      </c>
      <c r="F5256" t="str">
        <f>_xlfn.XLOOKUP(C5256,sales_teams!A:A,sales_teams!D:D,"")</f>
        <v>East</v>
      </c>
      <c r="G5256" t="s">
        <v>62</v>
      </c>
      <c r="H5256" t="str">
        <f>_xlfn.XLOOKUP(G5256,products!A:A,products!B:B,"")</f>
        <v>GTX</v>
      </c>
      <c r="I5256" t="s">
        <v>172</v>
      </c>
      <c r="J5256" t="str">
        <f>_xlfn.XLOOKUP(I5256,accounts!A:A,accounts!B:B,"")</f>
        <v>software</v>
      </c>
      <c r="K5256" t="str">
        <f>_xlfn.XLOOKUP(I5256,accounts!A:A,accounts!F:F,"")</f>
        <v>Enterprise</v>
      </c>
      <c r="L5256" t="s">
        <v>81</v>
      </c>
      <c r="M5256" t="s">
        <v>9039</v>
      </c>
      <c r="N5256" t="s">
        <v>9041</v>
      </c>
      <c r="O5256" s="1">
        <v>42941</v>
      </c>
      <c r="P5256" s="1">
        <v>42949</v>
      </c>
      <c r="Q5256" s="5">
        <f>_xlfn.XLOOKUP(G5256,products!A:A,products!C:C,"")</f>
        <v>550</v>
      </c>
      <c r="R5256">
        <v>29</v>
      </c>
      <c r="S5256" s="5">
        <f t="shared" si="82"/>
        <v>15950</v>
      </c>
    </row>
    <row r="5257" spans="1:19" x14ac:dyDescent="0.2">
      <c r="A5257" t="s">
        <v>5402</v>
      </c>
      <c r="B5257" t="s">
        <v>9028</v>
      </c>
      <c r="C5257" t="s">
        <v>25</v>
      </c>
      <c r="D5257" t="str">
        <f>_xlfn.XLOOKUP(C5257,sales_teams!A:A,sales_teams!B:B,"")</f>
        <v>E372575</v>
      </c>
      <c r="E5257" t="str">
        <f>_xlfn.XLOOKUP(C5257,sales_teams!A:A,sales_teams!C:C,"")</f>
        <v>Rocco Neubert</v>
      </c>
      <c r="F5257" t="str">
        <f>_xlfn.XLOOKUP(C5257,sales_teams!A:A,sales_teams!D:D,"")</f>
        <v>East</v>
      </c>
      <c r="G5257" t="s">
        <v>83</v>
      </c>
      <c r="H5257" t="str">
        <f>_xlfn.XLOOKUP(G5257,products!A:A,products!B:B,"")</f>
        <v>GTX</v>
      </c>
      <c r="I5257" t="s">
        <v>230</v>
      </c>
      <c r="J5257" t="str">
        <f>_xlfn.XLOOKUP(I5257,accounts!A:A,accounts!B:B,"")</f>
        <v>retail</v>
      </c>
      <c r="K5257" t="str">
        <f>_xlfn.XLOOKUP(I5257,accounts!A:A,accounts!F:F,"")</f>
        <v>Mid-Market</v>
      </c>
      <c r="L5257" t="s">
        <v>56</v>
      </c>
      <c r="M5257" t="s">
        <v>9033</v>
      </c>
      <c r="N5257" t="s">
        <v>9045</v>
      </c>
      <c r="O5257" s="1">
        <v>42941</v>
      </c>
      <c r="P5257" s="1">
        <v>42943</v>
      </c>
      <c r="Q5257" s="5">
        <f>_xlfn.XLOOKUP(G5257,products!A:A,products!C:C,"")</f>
        <v>5482</v>
      </c>
      <c r="R5257">
        <v>12</v>
      </c>
      <c r="S5257" s="5">
        <f t="shared" si="82"/>
        <v>65784</v>
      </c>
    </row>
    <row r="5258" spans="1:19" x14ac:dyDescent="0.2">
      <c r="A5258" t="s">
        <v>5403</v>
      </c>
      <c r="B5258" t="s">
        <v>9027</v>
      </c>
      <c r="C5258" t="s">
        <v>25</v>
      </c>
      <c r="D5258" t="str">
        <f>_xlfn.XLOOKUP(C5258,sales_teams!A:A,sales_teams!B:B,"")</f>
        <v>E372575</v>
      </c>
      <c r="E5258" t="str">
        <f>_xlfn.XLOOKUP(C5258,sales_teams!A:A,sales_teams!C:C,"")</f>
        <v>Rocco Neubert</v>
      </c>
      <c r="F5258" t="str">
        <f>_xlfn.XLOOKUP(C5258,sales_teams!A:A,sales_teams!D:D,"")</f>
        <v>East</v>
      </c>
      <c r="G5258" t="s">
        <v>60</v>
      </c>
      <c r="H5258" t="str">
        <f>_xlfn.XLOOKUP(G5258,products!A:A,products!B:B,"")</f>
        <v>MG</v>
      </c>
      <c r="I5258" t="s">
        <v>160</v>
      </c>
      <c r="J5258" t="str">
        <f>_xlfn.XLOOKUP(I5258,accounts!A:A,accounts!B:B,"")</f>
        <v>medical</v>
      </c>
      <c r="K5258" t="str">
        <f>_xlfn.XLOOKUP(I5258,accounts!A:A,accounts!F:F,"")</f>
        <v>Enterprise</v>
      </c>
      <c r="L5258" t="s">
        <v>56</v>
      </c>
      <c r="M5258" t="s">
        <v>9033</v>
      </c>
      <c r="N5258" t="s">
        <v>9045</v>
      </c>
      <c r="O5258" s="1">
        <v>42941</v>
      </c>
      <c r="P5258" s="1">
        <v>42948</v>
      </c>
      <c r="Q5258" s="5">
        <f>_xlfn.XLOOKUP(G5258,products!A:A,products!C:C,"")</f>
        <v>55</v>
      </c>
      <c r="R5258">
        <v>22</v>
      </c>
      <c r="S5258" s="5">
        <f t="shared" si="82"/>
        <v>1210</v>
      </c>
    </row>
    <row r="5259" spans="1:19" x14ac:dyDescent="0.2">
      <c r="A5259" t="s">
        <v>5404</v>
      </c>
      <c r="B5259" t="s">
        <v>9026</v>
      </c>
      <c r="C5259" t="s">
        <v>15</v>
      </c>
      <c r="D5259" t="str">
        <f>_xlfn.XLOOKUP(C5259,sales_teams!A:A,sales_teams!B:B,"")</f>
        <v>C486814</v>
      </c>
      <c r="E5259" t="str">
        <f>_xlfn.XLOOKUP(C5259,sales_teams!A:A,sales_teams!C:C,"")</f>
        <v>Melvin Marxen</v>
      </c>
      <c r="F5259" t="str">
        <f>_xlfn.XLOOKUP(C5259,sales_teams!A:A,sales_teams!D:D,"")</f>
        <v>Central</v>
      </c>
      <c r="G5259" t="s">
        <v>62</v>
      </c>
      <c r="H5259" t="str">
        <f>_xlfn.XLOOKUP(G5259,products!A:A,products!B:B,"")</f>
        <v>GTX</v>
      </c>
      <c r="J5259">
        <f>_xlfn.XLOOKUP(I5259,accounts!A:A,accounts!B:B,"")</f>
        <v>0</v>
      </c>
      <c r="K5259">
        <f>_xlfn.XLOOKUP(I5259,accounts!A:A,accounts!F:F,"")</f>
        <v>0</v>
      </c>
      <c r="L5259" t="s">
        <v>76</v>
      </c>
      <c r="N5259" t="s">
        <v>9044</v>
      </c>
      <c r="O5259" s="1">
        <v>42941</v>
      </c>
      <c r="Q5259" s="5">
        <f>_xlfn.XLOOKUP(G5259,products!A:A,products!C:C,"")</f>
        <v>550</v>
      </c>
      <c r="R5259">
        <v>43</v>
      </c>
      <c r="S5259" s="5">
        <f t="shared" si="82"/>
        <v>23650</v>
      </c>
    </row>
    <row r="5260" spans="1:19" x14ac:dyDescent="0.2">
      <c r="A5260" t="s">
        <v>5405</v>
      </c>
      <c r="B5260" t="s">
        <v>9026</v>
      </c>
      <c r="C5260" t="s">
        <v>15</v>
      </c>
      <c r="D5260" t="str">
        <f>_xlfn.XLOOKUP(C5260,sales_teams!A:A,sales_teams!B:B,"")</f>
        <v>C486814</v>
      </c>
      <c r="E5260" t="str">
        <f>_xlfn.XLOOKUP(C5260,sales_teams!A:A,sales_teams!C:C,"")</f>
        <v>Melvin Marxen</v>
      </c>
      <c r="F5260" t="str">
        <f>_xlfn.XLOOKUP(C5260,sales_teams!A:A,sales_teams!D:D,"")</f>
        <v>Central</v>
      </c>
      <c r="G5260" t="s">
        <v>62</v>
      </c>
      <c r="H5260" t="str">
        <f>_xlfn.XLOOKUP(G5260,products!A:A,products!B:B,"")</f>
        <v>GTX</v>
      </c>
      <c r="J5260">
        <f>_xlfn.XLOOKUP(I5260,accounts!A:A,accounts!B:B,"")</f>
        <v>0</v>
      </c>
      <c r="K5260">
        <f>_xlfn.XLOOKUP(I5260,accounts!A:A,accounts!F:F,"")</f>
        <v>0</v>
      </c>
      <c r="L5260" t="s">
        <v>76</v>
      </c>
      <c r="N5260" t="s">
        <v>9044</v>
      </c>
      <c r="O5260" s="1">
        <v>42941</v>
      </c>
      <c r="Q5260" s="5">
        <f>_xlfn.XLOOKUP(G5260,products!A:A,products!C:C,"")</f>
        <v>550</v>
      </c>
      <c r="R5260">
        <v>50</v>
      </c>
      <c r="S5260" s="5">
        <f t="shared" si="82"/>
        <v>27500</v>
      </c>
    </row>
    <row r="5261" spans="1:19" x14ac:dyDescent="0.2">
      <c r="A5261" t="s">
        <v>5406</v>
      </c>
      <c r="B5261" t="s">
        <v>9026</v>
      </c>
      <c r="C5261" t="s">
        <v>15</v>
      </c>
      <c r="D5261" t="str">
        <f>_xlfn.XLOOKUP(C5261,sales_teams!A:A,sales_teams!B:B,"")</f>
        <v>C486814</v>
      </c>
      <c r="E5261" t="str">
        <f>_xlfn.XLOOKUP(C5261,sales_teams!A:A,sales_teams!C:C,"")</f>
        <v>Melvin Marxen</v>
      </c>
      <c r="F5261" t="str">
        <f>_xlfn.XLOOKUP(C5261,sales_teams!A:A,sales_teams!D:D,"")</f>
        <v>Central</v>
      </c>
      <c r="G5261" t="s">
        <v>8951</v>
      </c>
      <c r="H5261" t="str">
        <f>_xlfn.XLOOKUP(G5261,products!A:A,products!B:B,"")</f>
        <v>GTX</v>
      </c>
      <c r="I5261" t="s">
        <v>58</v>
      </c>
      <c r="J5261" t="str">
        <f>_xlfn.XLOOKUP(I5261,accounts!A:A,accounts!B:B,"")</f>
        <v>medical</v>
      </c>
      <c r="K5261" t="str">
        <f>_xlfn.XLOOKUP(I5261,accounts!A:A,accounts!F:F,"")</f>
        <v>Mid-Market</v>
      </c>
      <c r="L5261" t="s">
        <v>76</v>
      </c>
      <c r="N5261" t="s">
        <v>9044</v>
      </c>
      <c r="O5261" s="1">
        <v>42941</v>
      </c>
      <c r="Q5261" s="5">
        <f>_xlfn.XLOOKUP(G5261,products!A:A,products!C:C,"")</f>
        <v>4821</v>
      </c>
      <c r="R5261">
        <v>5</v>
      </c>
      <c r="S5261" s="5">
        <f t="shared" si="82"/>
        <v>24105</v>
      </c>
    </row>
    <row r="5262" spans="1:19" x14ac:dyDescent="0.2">
      <c r="A5262" t="s">
        <v>5407</v>
      </c>
      <c r="B5262" t="s">
        <v>9028</v>
      </c>
      <c r="C5262" t="s">
        <v>15</v>
      </c>
      <c r="D5262" t="str">
        <f>_xlfn.XLOOKUP(C5262,sales_teams!A:A,sales_teams!B:B,"")</f>
        <v>C486814</v>
      </c>
      <c r="E5262" t="str">
        <f>_xlfn.XLOOKUP(C5262,sales_teams!A:A,sales_teams!C:C,"")</f>
        <v>Melvin Marxen</v>
      </c>
      <c r="F5262" t="str">
        <f>_xlfn.XLOOKUP(C5262,sales_teams!A:A,sales_teams!D:D,"")</f>
        <v>Central</v>
      </c>
      <c r="G5262" t="s">
        <v>8951</v>
      </c>
      <c r="H5262" t="str">
        <f>_xlfn.XLOOKUP(G5262,products!A:A,products!B:B,"")</f>
        <v>GTX</v>
      </c>
      <c r="I5262" t="s">
        <v>58</v>
      </c>
      <c r="J5262" t="str">
        <f>_xlfn.XLOOKUP(I5262,accounts!A:A,accounts!B:B,"")</f>
        <v>medical</v>
      </c>
      <c r="K5262" t="str">
        <f>_xlfn.XLOOKUP(I5262,accounts!A:A,accounts!F:F,"")</f>
        <v>Mid-Market</v>
      </c>
      <c r="L5262" t="s">
        <v>76</v>
      </c>
      <c r="N5262" t="s">
        <v>9044</v>
      </c>
      <c r="O5262" s="1">
        <v>42941</v>
      </c>
      <c r="Q5262" s="5">
        <f>_xlfn.XLOOKUP(G5262,products!A:A,products!C:C,"")</f>
        <v>4821</v>
      </c>
      <c r="R5262">
        <v>1</v>
      </c>
      <c r="S5262" s="5">
        <f t="shared" si="82"/>
        <v>4821</v>
      </c>
    </row>
    <row r="5263" spans="1:19" x14ac:dyDescent="0.2">
      <c r="A5263" t="s">
        <v>5408</v>
      </c>
      <c r="B5263" t="s">
        <v>9026</v>
      </c>
      <c r="C5263" t="s">
        <v>15</v>
      </c>
      <c r="D5263" t="str">
        <f>_xlfn.XLOOKUP(C5263,sales_teams!A:A,sales_teams!B:B,"")</f>
        <v>C486814</v>
      </c>
      <c r="E5263" t="str">
        <f>_xlfn.XLOOKUP(C5263,sales_teams!A:A,sales_teams!C:C,"")</f>
        <v>Melvin Marxen</v>
      </c>
      <c r="F5263" t="str">
        <f>_xlfn.XLOOKUP(C5263,sales_teams!A:A,sales_teams!D:D,"")</f>
        <v>Central</v>
      </c>
      <c r="G5263" t="s">
        <v>8951</v>
      </c>
      <c r="H5263" t="str">
        <f>_xlfn.XLOOKUP(G5263,products!A:A,products!B:B,"")</f>
        <v>GTX</v>
      </c>
      <c r="J5263">
        <f>_xlfn.XLOOKUP(I5263,accounts!A:A,accounts!B:B,"")</f>
        <v>0</v>
      </c>
      <c r="K5263">
        <f>_xlfn.XLOOKUP(I5263,accounts!A:A,accounts!F:F,"")</f>
        <v>0</v>
      </c>
      <c r="L5263" t="s">
        <v>76</v>
      </c>
      <c r="N5263" t="s">
        <v>9044</v>
      </c>
      <c r="O5263" s="1">
        <v>42941</v>
      </c>
      <c r="Q5263" s="5">
        <f>_xlfn.XLOOKUP(G5263,products!A:A,products!C:C,"")</f>
        <v>4821</v>
      </c>
      <c r="R5263">
        <v>35</v>
      </c>
      <c r="S5263" s="5">
        <f t="shared" si="82"/>
        <v>168735</v>
      </c>
    </row>
    <row r="5264" spans="1:19" x14ac:dyDescent="0.2">
      <c r="A5264" t="s">
        <v>5409</v>
      </c>
      <c r="B5264" t="s">
        <v>9028</v>
      </c>
      <c r="C5264" t="s">
        <v>15</v>
      </c>
      <c r="D5264" t="str">
        <f>_xlfn.XLOOKUP(C5264,sales_teams!A:A,sales_teams!B:B,"")</f>
        <v>C486814</v>
      </c>
      <c r="E5264" t="str">
        <f>_xlfn.XLOOKUP(C5264,sales_teams!A:A,sales_teams!C:C,"")</f>
        <v>Melvin Marxen</v>
      </c>
      <c r="F5264" t="str">
        <f>_xlfn.XLOOKUP(C5264,sales_teams!A:A,sales_teams!D:D,"")</f>
        <v>Central</v>
      </c>
      <c r="G5264" t="s">
        <v>8951</v>
      </c>
      <c r="H5264" t="str">
        <f>_xlfn.XLOOKUP(G5264,products!A:A,products!B:B,"")</f>
        <v>GTX</v>
      </c>
      <c r="J5264">
        <f>_xlfn.XLOOKUP(I5264,accounts!A:A,accounts!B:B,"")</f>
        <v>0</v>
      </c>
      <c r="K5264">
        <f>_xlfn.XLOOKUP(I5264,accounts!A:A,accounts!F:F,"")</f>
        <v>0</v>
      </c>
      <c r="L5264" t="s">
        <v>76</v>
      </c>
      <c r="N5264" t="s">
        <v>9044</v>
      </c>
      <c r="O5264" s="1">
        <v>42941</v>
      </c>
      <c r="Q5264" s="5">
        <f>_xlfn.XLOOKUP(G5264,products!A:A,products!C:C,"")</f>
        <v>4821</v>
      </c>
      <c r="R5264">
        <v>19</v>
      </c>
      <c r="S5264" s="5">
        <f t="shared" si="82"/>
        <v>91599</v>
      </c>
    </row>
    <row r="5265" spans="1:19" x14ac:dyDescent="0.2">
      <c r="A5265" t="s">
        <v>5410</v>
      </c>
      <c r="B5265" t="s">
        <v>9025</v>
      </c>
      <c r="C5265" t="s">
        <v>15</v>
      </c>
      <c r="D5265" t="str">
        <f>_xlfn.XLOOKUP(C5265,sales_teams!A:A,sales_teams!B:B,"")</f>
        <v>C486814</v>
      </c>
      <c r="E5265" t="str">
        <f>_xlfn.XLOOKUP(C5265,sales_teams!A:A,sales_teams!C:C,"")</f>
        <v>Melvin Marxen</v>
      </c>
      <c r="F5265" t="str">
        <f>_xlfn.XLOOKUP(C5265,sales_teams!A:A,sales_teams!D:D,"")</f>
        <v>Central</v>
      </c>
      <c r="G5265" t="s">
        <v>75</v>
      </c>
      <c r="H5265" t="str">
        <f>_xlfn.XLOOKUP(G5265,products!A:A,products!B:B,"")</f>
        <v>MG</v>
      </c>
      <c r="J5265">
        <f>_xlfn.XLOOKUP(I5265,accounts!A:A,accounts!B:B,"")</f>
        <v>0</v>
      </c>
      <c r="K5265">
        <f>_xlfn.XLOOKUP(I5265,accounts!A:A,accounts!F:F,"")</f>
        <v>0</v>
      </c>
      <c r="L5265" t="s">
        <v>76</v>
      </c>
      <c r="N5265" t="s">
        <v>9044</v>
      </c>
      <c r="O5265" s="1">
        <v>42941</v>
      </c>
      <c r="Q5265" s="5">
        <f>_xlfn.XLOOKUP(G5265,products!A:A,products!C:C,"")</f>
        <v>3393</v>
      </c>
      <c r="R5265">
        <v>28</v>
      </c>
      <c r="S5265" s="5">
        <f t="shared" si="82"/>
        <v>95004</v>
      </c>
    </row>
    <row r="5266" spans="1:19" x14ac:dyDescent="0.2">
      <c r="A5266" t="s">
        <v>5411</v>
      </c>
      <c r="B5266" t="s">
        <v>9026</v>
      </c>
      <c r="C5266" t="s">
        <v>15</v>
      </c>
      <c r="D5266" t="str">
        <f>_xlfn.XLOOKUP(C5266,sales_teams!A:A,sales_teams!B:B,"")</f>
        <v>C486814</v>
      </c>
      <c r="E5266" t="str">
        <f>_xlfn.XLOOKUP(C5266,sales_teams!A:A,sales_teams!C:C,"")</f>
        <v>Melvin Marxen</v>
      </c>
      <c r="F5266" t="str">
        <f>_xlfn.XLOOKUP(C5266,sales_teams!A:A,sales_teams!D:D,"")</f>
        <v>Central</v>
      </c>
      <c r="G5266" t="s">
        <v>54</v>
      </c>
      <c r="H5266" t="str">
        <f>_xlfn.XLOOKUP(G5266,products!A:A,products!B:B,"")</f>
        <v>GTX</v>
      </c>
      <c r="I5266" t="s">
        <v>58</v>
      </c>
      <c r="J5266" t="str">
        <f>_xlfn.XLOOKUP(I5266,accounts!A:A,accounts!B:B,"")</f>
        <v>medical</v>
      </c>
      <c r="K5266" t="str">
        <f>_xlfn.XLOOKUP(I5266,accounts!A:A,accounts!F:F,"")</f>
        <v>Mid-Market</v>
      </c>
      <c r="L5266" t="s">
        <v>81</v>
      </c>
      <c r="M5266" t="s">
        <v>9037</v>
      </c>
      <c r="N5266" t="s">
        <v>9045</v>
      </c>
      <c r="O5266" s="1">
        <v>42941</v>
      </c>
      <c r="P5266" s="1">
        <v>43052</v>
      </c>
      <c r="Q5266" s="5">
        <f>_xlfn.XLOOKUP(G5266,products!A:A,products!C:C,"")</f>
        <v>1096</v>
      </c>
      <c r="R5266">
        <v>8</v>
      </c>
      <c r="S5266" s="5">
        <f t="shared" si="82"/>
        <v>8768</v>
      </c>
    </row>
    <row r="5267" spans="1:19" x14ac:dyDescent="0.2">
      <c r="A5267" t="s">
        <v>5412</v>
      </c>
      <c r="B5267" t="s">
        <v>9027</v>
      </c>
      <c r="C5267" t="s">
        <v>15</v>
      </c>
      <c r="D5267" t="str">
        <f>_xlfn.XLOOKUP(C5267,sales_teams!A:A,sales_teams!B:B,"")</f>
        <v>C486814</v>
      </c>
      <c r="E5267" t="str">
        <f>_xlfn.XLOOKUP(C5267,sales_teams!A:A,sales_teams!C:C,"")</f>
        <v>Melvin Marxen</v>
      </c>
      <c r="F5267" t="str">
        <f>_xlfn.XLOOKUP(C5267,sales_teams!A:A,sales_teams!D:D,"")</f>
        <v>Central</v>
      </c>
      <c r="G5267" t="s">
        <v>8951</v>
      </c>
      <c r="H5267" t="str">
        <f>_xlfn.XLOOKUP(G5267,products!A:A,products!B:B,"")</f>
        <v>GTX</v>
      </c>
      <c r="I5267" t="s">
        <v>117</v>
      </c>
      <c r="J5267" t="str">
        <f>_xlfn.XLOOKUP(I5267,accounts!A:A,accounts!B:B,"")</f>
        <v>marketing</v>
      </c>
      <c r="K5267" t="str">
        <f>_xlfn.XLOOKUP(I5267,accounts!A:A,accounts!F:F,"")</f>
        <v>Mid-Market</v>
      </c>
      <c r="L5267" t="s">
        <v>81</v>
      </c>
      <c r="M5267" t="s">
        <v>9037</v>
      </c>
      <c r="N5267" t="s">
        <v>9045</v>
      </c>
      <c r="O5267" s="1">
        <v>42941</v>
      </c>
      <c r="P5267" s="1">
        <v>42955</v>
      </c>
      <c r="Q5267" s="5">
        <f>_xlfn.XLOOKUP(G5267,products!A:A,products!C:C,"")</f>
        <v>4821</v>
      </c>
      <c r="R5267">
        <v>15</v>
      </c>
      <c r="S5267" s="5">
        <f t="shared" si="82"/>
        <v>72315</v>
      </c>
    </row>
    <row r="5268" spans="1:19" x14ac:dyDescent="0.2">
      <c r="A5268" t="s">
        <v>5413</v>
      </c>
      <c r="B5268" t="s">
        <v>9026</v>
      </c>
      <c r="C5268" t="s">
        <v>15</v>
      </c>
      <c r="D5268" t="str">
        <f>_xlfn.XLOOKUP(C5268,sales_teams!A:A,sales_teams!B:B,"")</f>
        <v>C486814</v>
      </c>
      <c r="E5268" t="str">
        <f>_xlfn.XLOOKUP(C5268,sales_teams!A:A,sales_teams!C:C,"")</f>
        <v>Melvin Marxen</v>
      </c>
      <c r="F5268" t="str">
        <f>_xlfn.XLOOKUP(C5268,sales_teams!A:A,sales_teams!D:D,"")</f>
        <v>Central</v>
      </c>
      <c r="G5268" t="s">
        <v>62</v>
      </c>
      <c r="H5268" t="str">
        <f>_xlfn.XLOOKUP(G5268,products!A:A,products!B:B,"")</f>
        <v>GTX</v>
      </c>
      <c r="I5268" t="s">
        <v>67</v>
      </c>
      <c r="J5268" t="str">
        <f>_xlfn.XLOOKUP(I5268,accounts!A:A,accounts!B:B,"")</f>
        <v>medical</v>
      </c>
      <c r="K5268" t="str">
        <f>_xlfn.XLOOKUP(I5268,accounts!A:A,accounts!F:F,"")</f>
        <v>Enterprise</v>
      </c>
      <c r="L5268" t="s">
        <v>56</v>
      </c>
      <c r="M5268" t="s">
        <v>9034</v>
      </c>
      <c r="N5268" t="s">
        <v>9041</v>
      </c>
      <c r="O5268" s="1">
        <v>42941</v>
      </c>
      <c r="P5268" s="1">
        <v>42950</v>
      </c>
      <c r="Q5268" s="5">
        <f>_xlfn.XLOOKUP(G5268,products!A:A,products!C:C,"")</f>
        <v>550</v>
      </c>
      <c r="R5268">
        <v>45</v>
      </c>
      <c r="S5268" s="5">
        <f t="shared" si="82"/>
        <v>24750</v>
      </c>
    </row>
    <row r="5269" spans="1:19" x14ac:dyDescent="0.2">
      <c r="A5269" t="s">
        <v>5414</v>
      </c>
      <c r="B5269" t="s">
        <v>9025</v>
      </c>
      <c r="C5269" t="s">
        <v>15</v>
      </c>
      <c r="D5269" t="str">
        <f>_xlfn.XLOOKUP(C5269,sales_teams!A:A,sales_teams!B:B,"")</f>
        <v>C486814</v>
      </c>
      <c r="E5269" t="str">
        <f>_xlfn.XLOOKUP(C5269,sales_teams!A:A,sales_teams!C:C,"")</f>
        <v>Melvin Marxen</v>
      </c>
      <c r="F5269" t="str">
        <f>_xlfn.XLOOKUP(C5269,sales_teams!A:A,sales_teams!D:D,"")</f>
        <v>Central</v>
      </c>
      <c r="G5269" t="s">
        <v>62</v>
      </c>
      <c r="H5269" t="str">
        <f>_xlfn.XLOOKUP(G5269,products!A:A,products!B:B,"")</f>
        <v>GTX</v>
      </c>
      <c r="I5269" t="s">
        <v>133</v>
      </c>
      <c r="J5269" t="str">
        <f>_xlfn.XLOOKUP(I5269,accounts!A:A,accounts!B:B,"")</f>
        <v>finance</v>
      </c>
      <c r="K5269" t="str">
        <f>_xlfn.XLOOKUP(I5269,accounts!A:A,accounts!F:F,"")</f>
        <v>Mid-Market</v>
      </c>
      <c r="L5269" t="s">
        <v>56</v>
      </c>
      <c r="M5269" t="s">
        <v>9035</v>
      </c>
      <c r="N5269" t="s">
        <v>9042</v>
      </c>
      <c r="O5269" s="1">
        <v>42941</v>
      </c>
      <c r="P5269" s="1">
        <v>42947</v>
      </c>
      <c r="Q5269" s="5">
        <f>_xlfn.XLOOKUP(G5269,products!A:A,products!C:C,"")</f>
        <v>550</v>
      </c>
      <c r="R5269">
        <v>8</v>
      </c>
      <c r="S5269" s="5">
        <f t="shared" si="82"/>
        <v>4400</v>
      </c>
    </row>
    <row r="5270" spans="1:19" x14ac:dyDescent="0.2">
      <c r="A5270" t="s">
        <v>5415</v>
      </c>
      <c r="B5270" t="s">
        <v>9025</v>
      </c>
      <c r="C5270" t="s">
        <v>15</v>
      </c>
      <c r="D5270" t="str">
        <f>_xlfn.XLOOKUP(C5270,sales_teams!A:A,sales_teams!B:B,"")</f>
        <v>C486814</v>
      </c>
      <c r="E5270" t="str">
        <f>_xlfn.XLOOKUP(C5270,sales_teams!A:A,sales_teams!C:C,"")</f>
        <v>Melvin Marxen</v>
      </c>
      <c r="F5270" t="str">
        <f>_xlfn.XLOOKUP(C5270,sales_teams!A:A,sales_teams!D:D,"")</f>
        <v>Central</v>
      </c>
      <c r="G5270" t="s">
        <v>83</v>
      </c>
      <c r="H5270" t="str">
        <f>_xlfn.XLOOKUP(G5270,products!A:A,products!B:B,"")</f>
        <v>GTX</v>
      </c>
      <c r="I5270" t="s">
        <v>186</v>
      </c>
      <c r="J5270" t="str">
        <f>_xlfn.XLOOKUP(I5270,accounts!A:A,accounts!B:B,"")</f>
        <v>retail</v>
      </c>
      <c r="K5270" t="str">
        <f>_xlfn.XLOOKUP(I5270,accounts!A:A,accounts!F:F,"")</f>
        <v>SMB</v>
      </c>
      <c r="L5270" t="s">
        <v>56</v>
      </c>
      <c r="M5270" t="s">
        <v>9031</v>
      </c>
      <c r="N5270" t="s">
        <v>9043</v>
      </c>
      <c r="O5270" s="1">
        <v>42941</v>
      </c>
      <c r="P5270" s="1">
        <v>43007</v>
      </c>
      <c r="Q5270" s="5">
        <f>_xlfn.XLOOKUP(G5270,products!A:A,products!C:C,"")</f>
        <v>5482</v>
      </c>
      <c r="R5270">
        <v>34</v>
      </c>
      <c r="S5270" s="5">
        <f t="shared" si="82"/>
        <v>186388</v>
      </c>
    </row>
    <row r="5271" spans="1:19" x14ac:dyDescent="0.2">
      <c r="A5271" t="s">
        <v>5416</v>
      </c>
      <c r="B5271" t="s">
        <v>9025</v>
      </c>
      <c r="C5271" t="s">
        <v>28</v>
      </c>
      <c r="D5271" t="str">
        <f>_xlfn.XLOOKUP(C5271,sales_teams!A:A,sales_teams!B:B,"")</f>
        <v>E262141</v>
      </c>
      <c r="E5271" t="str">
        <f>_xlfn.XLOOKUP(C5271,sales_teams!A:A,sales_teams!C:C,"")</f>
        <v>Rocco Neubert</v>
      </c>
      <c r="F5271" t="str">
        <f>_xlfn.XLOOKUP(C5271,sales_teams!A:A,sales_teams!D:D,"")</f>
        <v>East</v>
      </c>
      <c r="G5271" t="s">
        <v>75</v>
      </c>
      <c r="H5271" t="str">
        <f>_xlfn.XLOOKUP(G5271,products!A:A,products!B:B,"")</f>
        <v>MG</v>
      </c>
      <c r="I5271" t="s">
        <v>252</v>
      </c>
      <c r="J5271" t="str">
        <f>_xlfn.XLOOKUP(I5271,accounts!A:A,accounts!B:B,"")</f>
        <v>retail</v>
      </c>
      <c r="K5271" t="str">
        <f>_xlfn.XLOOKUP(I5271,accounts!A:A,accounts!F:F,"")</f>
        <v>Mid-Market</v>
      </c>
      <c r="L5271" t="s">
        <v>81</v>
      </c>
      <c r="M5271" t="s">
        <v>9037</v>
      </c>
      <c r="N5271" t="s">
        <v>9042</v>
      </c>
      <c r="O5271" s="1">
        <v>42941</v>
      </c>
      <c r="P5271" s="1">
        <v>42949</v>
      </c>
      <c r="Q5271" s="5">
        <f>_xlfn.XLOOKUP(G5271,products!A:A,products!C:C,"")</f>
        <v>3393</v>
      </c>
      <c r="R5271">
        <v>40</v>
      </c>
      <c r="S5271" s="5">
        <f t="shared" si="82"/>
        <v>135720</v>
      </c>
    </row>
    <row r="5272" spans="1:19" x14ac:dyDescent="0.2">
      <c r="A5272" t="s">
        <v>5417</v>
      </c>
      <c r="B5272" t="s">
        <v>9025</v>
      </c>
      <c r="C5272" t="s">
        <v>13</v>
      </c>
      <c r="D5272" t="str">
        <f>_xlfn.XLOOKUP(C5272,sales_teams!A:A,sales_teams!B:B,"")</f>
        <v>C130664</v>
      </c>
      <c r="E5272" t="str">
        <f>_xlfn.XLOOKUP(C5272,sales_teams!A:A,sales_teams!C:C,"")</f>
        <v>Melvin Marxen</v>
      </c>
      <c r="F5272" t="str">
        <f>_xlfn.XLOOKUP(C5272,sales_teams!A:A,sales_teams!D:D,"")</f>
        <v>Central</v>
      </c>
      <c r="G5272" t="s">
        <v>62</v>
      </c>
      <c r="H5272" t="str">
        <f>_xlfn.XLOOKUP(G5272,products!A:A,products!B:B,"")</f>
        <v>GTX</v>
      </c>
      <c r="J5272">
        <f>_xlfn.XLOOKUP(I5272,accounts!A:A,accounts!B:B,"")</f>
        <v>0</v>
      </c>
      <c r="K5272">
        <f>_xlfn.XLOOKUP(I5272,accounts!A:A,accounts!F:F,"")</f>
        <v>0</v>
      </c>
      <c r="L5272" t="s">
        <v>76</v>
      </c>
      <c r="N5272" t="s">
        <v>9044</v>
      </c>
      <c r="O5272" s="1">
        <v>42941</v>
      </c>
      <c r="Q5272" s="5">
        <f>_xlfn.XLOOKUP(G5272,products!A:A,products!C:C,"")</f>
        <v>550</v>
      </c>
      <c r="R5272">
        <v>24</v>
      </c>
      <c r="S5272" s="5">
        <f t="shared" si="82"/>
        <v>13200</v>
      </c>
    </row>
    <row r="5273" spans="1:19" x14ac:dyDescent="0.2">
      <c r="A5273" t="s">
        <v>5418</v>
      </c>
      <c r="B5273" t="s">
        <v>9027</v>
      </c>
      <c r="C5273" t="s">
        <v>13</v>
      </c>
      <c r="D5273" t="str">
        <f>_xlfn.XLOOKUP(C5273,sales_teams!A:A,sales_teams!B:B,"")</f>
        <v>C130664</v>
      </c>
      <c r="E5273" t="str">
        <f>_xlfn.XLOOKUP(C5273,sales_teams!A:A,sales_teams!C:C,"")</f>
        <v>Melvin Marxen</v>
      </c>
      <c r="F5273" t="str">
        <f>_xlfn.XLOOKUP(C5273,sales_teams!A:A,sales_teams!D:D,"")</f>
        <v>Central</v>
      </c>
      <c r="G5273" t="s">
        <v>75</v>
      </c>
      <c r="H5273" t="str">
        <f>_xlfn.XLOOKUP(G5273,products!A:A,products!B:B,"")</f>
        <v>MG</v>
      </c>
      <c r="J5273">
        <f>_xlfn.XLOOKUP(I5273,accounts!A:A,accounts!B:B,"")</f>
        <v>0</v>
      </c>
      <c r="K5273">
        <f>_xlfn.XLOOKUP(I5273,accounts!A:A,accounts!F:F,"")</f>
        <v>0</v>
      </c>
      <c r="L5273" t="s">
        <v>76</v>
      </c>
      <c r="N5273" t="s">
        <v>9044</v>
      </c>
      <c r="O5273" s="1">
        <v>42941</v>
      </c>
      <c r="Q5273" s="5">
        <f>_xlfn.XLOOKUP(G5273,products!A:A,products!C:C,"")</f>
        <v>3393</v>
      </c>
      <c r="R5273">
        <v>46</v>
      </c>
      <c r="S5273" s="5">
        <f t="shared" si="82"/>
        <v>156078</v>
      </c>
    </row>
    <row r="5274" spans="1:19" x14ac:dyDescent="0.2">
      <c r="A5274" t="s">
        <v>5419</v>
      </c>
      <c r="B5274" t="s">
        <v>9027</v>
      </c>
      <c r="C5274" t="s">
        <v>13</v>
      </c>
      <c r="D5274" t="str">
        <f>_xlfn.XLOOKUP(C5274,sales_teams!A:A,sales_teams!B:B,"")</f>
        <v>C130664</v>
      </c>
      <c r="E5274" t="str">
        <f>_xlfn.XLOOKUP(C5274,sales_teams!A:A,sales_teams!C:C,"")</f>
        <v>Melvin Marxen</v>
      </c>
      <c r="F5274" t="str">
        <f>_xlfn.XLOOKUP(C5274,sales_teams!A:A,sales_teams!D:D,"")</f>
        <v>Central</v>
      </c>
      <c r="G5274" t="s">
        <v>8951</v>
      </c>
      <c r="H5274" t="str">
        <f>_xlfn.XLOOKUP(G5274,products!A:A,products!B:B,"")</f>
        <v>GTX</v>
      </c>
      <c r="I5274" t="s">
        <v>58</v>
      </c>
      <c r="J5274" t="str">
        <f>_xlfn.XLOOKUP(I5274,accounts!A:A,accounts!B:B,"")</f>
        <v>medical</v>
      </c>
      <c r="K5274" t="str">
        <f>_xlfn.XLOOKUP(I5274,accounts!A:A,accounts!F:F,"")</f>
        <v>Mid-Market</v>
      </c>
      <c r="L5274" t="s">
        <v>81</v>
      </c>
      <c r="M5274" t="s">
        <v>9038</v>
      </c>
      <c r="N5274" t="s">
        <v>9043</v>
      </c>
      <c r="O5274" s="1">
        <v>42941</v>
      </c>
      <c r="P5274" s="1">
        <v>43044</v>
      </c>
      <c r="Q5274" s="5">
        <f>_xlfn.XLOOKUP(G5274,products!A:A,products!C:C,"")</f>
        <v>4821</v>
      </c>
      <c r="R5274">
        <v>6</v>
      </c>
      <c r="S5274" s="5">
        <f t="shared" si="82"/>
        <v>28926</v>
      </c>
    </row>
    <row r="5275" spans="1:19" x14ac:dyDescent="0.2">
      <c r="A5275" t="s">
        <v>5420</v>
      </c>
      <c r="B5275" t="s">
        <v>9025</v>
      </c>
      <c r="C5275" t="s">
        <v>36</v>
      </c>
      <c r="D5275" t="str">
        <f>_xlfn.XLOOKUP(C5275,sales_teams!A:A,sales_teams!B:B,"")</f>
        <v>W815792</v>
      </c>
      <c r="E5275" t="str">
        <f>_xlfn.XLOOKUP(C5275,sales_teams!A:A,sales_teams!C:C,"")</f>
        <v>Celia Rouche</v>
      </c>
      <c r="F5275" t="str">
        <f>_xlfn.XLOOKUP(C5275,sales_teams!A:A,sales_teams!D:D,"")</f>
        <v>West</v>
      </c>
      <c r="G5275" t="s">
        <v>75</v>
      </c>
      <c r="H5275" t="str">
        <f>_xlfn.XLOOKUP(G5275,products!A:A,products!B:B,"")</f>
        <v>MG</v>
      </c>
      <c r="J5275">
        <f>_xlfn.XLOOKUP(I5275,accounts!A:A,accounts!B:B,"")</f>
        <v>0</v>
      </c>
      <c r="K5275">
        <f>_xlfn.XLOOKUP(I5275,accounts!A:A,accounts!F:F,"")</f>
        <v>0</v>
      </c>
      <c r="L5275" t="s">
        <v>76</v>
      </c>
      <c r="N5275" t="s">
        <v>9044</v>
      </c>
      <c r="O5275" s="1">
        <v>42941</v>
      </c>
      <c r="Q5275" s="5">
        <f>_xlfn.XLOOKUP(G5275,products!A:A,products!C:C,"")</f>
        <v>3393</v>
      </c>
      <c r="R5275">
        <v>3</v>
      </c>
      <c r="S5275" s="5">
        <f t="shared" si="82"/>
        <v>10179</v>
      </c>
    </row>
    <row r="5276" spans="1:19" x14ac:dyDescent="0.2">
      <c r="A5276" t="s">
        <v>5421</v>
      </c>
      <c r="B5276" t="s">
        <v>9027</v>
      </c>
      <c r="C5276" t="s">
        <v>10</v>
      </c>
      <c r="D5276" t="str">
        <f>_xlfn.XLOOKUP(C5276,sales_teams!A:A,sales_teams!B:B,"")</f>
        <v>C309699</v>
      </c>
      <c r="E5276" t="str">
        <f>_xlfn.XLOOKUP(C5276,sales_teams!A:A,sales_teams!C:C,"")</f>
        <v>Melvin Marxen</v>
      </c>
      <c r="F5276" t="str">
        <f>_xlfn.XLOOKUP(C5276,sales_teams!A:A,sales_teams!D:D,"")</f>
        <v>Central</v>
      </c>
      <c r="G5276" t="s">
        <v>62</v>
      </c>
      <c r="H5276" t="str">
        <f>_xlfn.XLOOKUP(G5276,products!A:A,products!B:B,"")</f>
        <v>GTX</v>
      </c>
      <c r="J5276">
        <f>_xlfn.XLOOKUP(I5276,accounts!A:A,accounts!B:B,"")</f>
        <v>0</v>
      </c>
      <c r="K5276">
        <f>_xlfn.XLOOKUP(I5276,accounts!A:A,accounts!F:F,"")</f>
        <v>0</v>
      </c>
      <c r="L5276" t="s">
        <v>76</v>
      </c>
      <c r="N5276" t="s">
        <v>9044</v>
      </c>
      <c r="O5276" s="1">
        <v>42941</v>
      </c>
      <c r="Q5276" s="5">
        <f>_xlfn.XLOOKUP(G5276,products!A:A,products!C:C,"")</f>
        <v>550</v>
      </c>
      <c r="R5276">
        <v>37</v>
      </c>
      <c r="S5276" s="5">
        <f t="shared" si="82"/>
        <v>20350</v>
      </c>
    </row>
    <row r="5277" spans="1:19" x14ac:dyDescent="0.2">
      <c r="A5277" t="s">
        <v>5422</v>
      </c>
      <c r="B5277" t="s">
        <v>9026</v>
      </c>
      <c r="C5277" t="s">
        <v>43</v>
      </c>
      <c r="D5277" t="str">
        <f>_xlfn.XLOOKUP(C5277,sales_teams!A:A,sales_teams!B:B,"")</f>
        <v>W596440</v>
      </c>
      <c r="E5277" t="str">
        <f>_xlfn.XLOOKUP(C5277,sales_teams!A:A,sales_teams!C:C,"")</f>
        <v>Summer Sewald</v>
      </c>
      <c r="F5277" t="str">
        <f>_xlfn.XLOOKUP(C5277,sales_teams!A:A,sales_teams!D:D,"")</f>
        <v>West</v>
      </c>
      <c r="G5277" t="s">
        <v>62</v>
      </c>
      <c r="H5277" t="str">
        <f>_xlfn.XLOOKUP(G5277,products!A:A,products!B:B,"")</f>
        <v>GTX</v>
      </c>
      <c r="I5277" t="s">
        <v>124</v>
      </c>
      <c r="J5277" t="str">
        <f>_xlfn.XLOOKUP(I5277,accounts!A:A,accounts!B:B,"")</f>
        <v>services</v>
      </c>
      <c r="K5277" t="str">
        <f>_xlfn.XLOOKUP(I5277,accounts!A:A,accounts!F:F,"")</f>
        <v>Mid-Market</v>
      </c>
      <c r="L5277" t="s">
        <v>56</v>
      </c>
      <c r="M5277" t="s">
        <v>9035</v>
      </c>
      <c r="N5277" t="s">
        <v>9043</v>
      </c>
      <c r="O5277" s="1">
        <v>42941</v>
      </c>
      <c r="P5277" s="1">
        <v>43071</v>
      </c>
      <c r="Q5277" s="5">
        <f>_xlfn.XLOOKUP(G5277,products!A:A,products!C:C,"")</f>
        <v>550</v>
      </c>
      <c r="R5277">
        <v>31</v>
      </c>
      <c r="S5277" s="5">
        <f t="shared" si="82"/>
        <v>17050</v>
      </c>
    </row>
    <row r="5278" spans="1:19" x14ac:dyDescent="0.2">
      <c r="A5278" t="s">
        <v>5423</v>
      </c>
      <c r="B5278" t="s">
        <v>9026</v>
      </c>
      <c r="C5278" t="s">
        <v>42</v>
      </c>
      <c r="D5278" t="str">
        <f>_xlfn.XLOOKUP(C5278,sales_teams!A:A,sales_teams!B:B,"")</f>
        <v>W674591</v>
      </c>
      <c r="E5278" t="str">
        <f>_xlfn.XLOOKUP(C5278,sales_teams!A:A,sales_teams!C:C,"")</f>
        <v>Summer Sewald</v>
      </c>
      <c r="F5278" t="str">
        <f>_xlfn.XLOOKUP(C5278,sales_teams!A:A,sales_teams!D:D,"")</f>
        <v>West</v>
      </c>
      <c r="G5278" t="s">
        <v>60</v>
      </c>
      <c r="H5278" t="str">
        <f>_xlfn.XLOOKUP(G5278,products!A:A,products!B:B,"")</f>
        <v>MG</v>
      </c>
      <c r="J5278">
        <f>_xlfn.XLOOKUP(I5278,accounts!A:A,accounts!B:B,"")</f>
        <v>0</v>
      </c>
      <c r="K5278">
        <f>_xlfn.XLOOKUP(I5278,accounts!A:A,accounts!F:F,"")</f>
        <v>0</v>
      </c>
      <c r="L5278" t="s">
        <v>76</v>
      </c>
      <c r="N5278" t="s">
        <v>9044</v>
      </c>
      <c r="O5278" s="1">
        <v>42941</v>
      </c>
      <c r="Q5278" s="5">
        <f>_xlfn.XLOOKUP(G5278,products!A:A,products!C:C,"")</f>
        <v>55</v>
      </c>
      <c r="R5278">
        <v>36</v>
      </c>
      <c r="S5278" s="5">
        <f t="shared" si="82"/>
        <v>1980</v>
      </c>
    </row>
    <row r="5279" spans="1:19" x14ac:dyDescent="0.2">
      <c r="A5279" t="s">
        <v>5424</v>
      </c>
      <c r="B5279" t="s">
        <v>9028</v>
      </c>
      <c r="C5279" t="s">
        <v>8</v>
      </c>
      <c r="D5279" t="str">
        <f>_xlfn.XLOOKUP(C5279,sales_teams!A:A,sales_teams!B:B,"")</f>
        <v>C100201</v>
      </c>
      <c r="E5279" t="str">
        <f>_xlfn.XLOOKUP(C5279,sales_teams!A:A,sales_teams!C:C,"")</f>
        <v>Dustin Brinkmann</v>
      </c>
      <c r="F5279" t="str">
        <f>_xlfn.XLOOKUP(C5279,sales_teams!A:A,sales_teams!D:D,"")</f>
        <v>Central</v>
      </c>
      <c r="G5279" t="s">
        <v>60</v>
      </c>
      <c r="H5279" t="str">
        <f>_xlfn.XLOOKUP(G5279,products!A:A,products!B:B,"")</f>
        <v>MG</v>
      </c>
      <c r="I5279" t="s">
        <v>329</v>
      </c>
      <c r="J5279" t="str">
        <f>_xlfn.XLOOKUP(I5279,accounts!A:A,accounts!B:B,"")</f>
        <v>technolgy</v>
      </c>
      <c r="K5279" t="str">
        <f>_xlfn.XLOOKUP(I5279,accounts!A:A,accounts!F:F,"")</f>
        <v>Enterprise</v>
      </c>
      <c r="L5279" t="s">
        <v>76</v>
      </c>
      <c r="N5279" t="s">
        <v>9044</v>
      </c>
      <c r="O5279" s="1">
        <v>42941</v>
      </c>
      <c r="Q5279" s="5">
        <f>_xlfn.XLOOKUP(G5279,products!A:A,products!C:C,"")</f>
        <v>55</v>
      </c>
      <c r="R5279">
        <v>17</v>
      </c>
      <c r="S5279" s="5">
        <f t="shared" si="82"/>
        <v>935</v>
      </c>
    </row>
    <row r="5280" spans="1:19" x14ac:dyDescent="0.2">
      <c r="A5280" t="s">
        <v>5425</v>
      </c>
      <c r="B5280" t="s">
        <v>9027</v>
      </c>
      <c r="C5280" t="s">
        <v>8</v>
      </c>
      <c r="D5280" t="str">
        <f>_xlfn.XLOOKUP(C5280,sales_teams!A:A,sales_teams!B:B,"")</f>
        <v>C100201</v>
      </c>
      <c r="E5280" t="str">
        <f>_xlfn.XLOOKUP(C5280,sales_teams!A:A,sales_teams!C:C,"")</f>
        <v>Dustin Brinkmann</v>
      </c>
      <c r="F5280" t="str">
        <f>_xlfn.XLOOKUP(C5280,sales_teams!A:A,sales_teams!D:D,"")</f>
        <v>Central</v>
      </c>
      <c r="G5280" t="s">
        <v>75</v>
      </c>
      <c r="H5280" t="str">
        <f>_xlfn.XLOOKUP(G5280,products!A:A,products!B:B,"")</f>
        <v>MG</v>
      </c>
      <c r="I5280" t="s">
        <v>205</v>
      </c>
      <c r="J5280" t="str">
        <f>_xlfn.XLOOKUP(I5280,accounts!A:A,accounts!B:B,"")</f>
        <v>finance</v>
      </c>
      <c r="K5280" t="str">
        <f>_xlfn.XLOOKUP(I5280,accounts!A:A,accounts!F:F,"")</f>
        <v>Enterprise</v>
      </c>
      <c r="L5280" t="s">
        <v>76</v>
      </c>
      <c r="N5280" t="s">
        <v>9044</v>
      </c>
      <c r="O5280" s="1">
        <v>42941</v>
      </c>
      <c r="Q5280" s="5">
        <f>_xlfn.XLOOKUP(G5280,products!A:A,products!C:C,"")</f>
        <v>3393</v>
      </c>
      <c r="R5280">
        <v>29</v>
      </c>
      <c r="S5280" s="5">
        <f t="shared" si="82"/>
        <v>98397</v>
      </c>
    </row>
    <row r="5281" spans="1:19" x14ac:dyDescent="0.2">
      <c r="A5281" t="s">
        <v>5426</v>
      </c>
      <c r="B5281" t="s">
        <v>9027</v>
      </c>
      <c r="C5281" t="s">
        <v>8</v>
      </c>
      <c r="D5281" t="str">
        <f>_xlfn.XLOOKUP(C5281,sales_teams!A:A,sales_teams!B:B,"")</f>
        <v>C100201</v>
      </c>
      <c r="E5281" t="str">
        <f>_xlfn.XLOOKUP(C5281,sales_teams!A:A,sales_teams!C:C,"")</f>
        <v>Dustin Brinkmann</v>
      </c>
      <c r="F5281" t="str">
        <f>_xlfn.XLOOKUP(C5281,sales_teams!A:A,sales_teams!D:D,"")</f>
        <v>Central</v>
      </c>
      <c r="G5281" t="s">
        <v>75</v>
      </c>
      <c r="H5281" t="str">
        <f>_xlfn.XLOOKUP(G5281,products!A:A,products!B:B,"")</f>
        <v>MG</v>
      </c>
      <c r="J5281">
        <f>_xlfn.XLOOKUP(I5281,accounts!A:A,accounts!B:B,"")</f>
        <v>0</v>
      </c>
      <c r="K5281">
        <f>_xlfn.XLOOKUP(I5281,accounts!A:A,accounts!F:F,"")</f>
        <v>0</v>
      </c>
      <c r="L5281" t="s">
        <v>76</v>
      </c>
      <c r="N5281" t="s">
        <v>9044</v>
      </c>
      <c r="O5281" s="1">
        <v>42941</v>
      </c>
      <c r="Q5281" s="5">
        <f>_xlfn.XLOOKUP(G5281,products!A:A,products!C:C,"")</f>
        <v>3393</v>
      </c>
      <c r="R5281">
        <v>31</v>
      </c>
      <c r="S5281" s="5">
        <f t="shared" si="82"/>
        <v>105183</v>
      </c>
    </row>
    <row r="5282" spans="1:19" x14ac:dyDescent="0.2">
      <c r="A5282" t="s">
        <v>5427</v>
      </c>
      <c r="B5282" t="s">
        <v>9025</v>
      </c>
      <c r="C5282" t="s">
        <v>8</v>
      </c>
      <c r="D5282" t="str">
        <f>_xlfn.XLOOKUP(C5282,sales_teams!A:A,sales_teams!B:B,"")</f>
        <v>C100201</v>
      </c>
      <c r="E5282" t="str">
        <f>_xlfn.XLOOKUP(C5282,sales_teams!A:A,sales_teams!C:C,"")</f>
        <v>Dustin Brinkmann</v>
      </c>
      <c r="F5282" t="str">
        <f>_xlfn.XLOOKUP(C5282,sales_teams!A:A,sales_teams!D:D,"")</f>
        <v>Central</v>
      </c>
      <c r="G5282" t="s">
        <v>62</v>
      </c>
      <c r="H5282" t="str">
        <f>_xlfn.XLOOKUP(G5282,products!A:A,products!B:B,"")</f>
        <v>GTX</v>
      </c>
      <c r="I5282" t="s">
        <v>213</v>
      </c>
      <c r="J5282" t="str">
        <f>_xlfn.XLOOKUP(I5282,accounts!A:A,accounts!B:B,"")</f>
        <v>software</v>
      </c>
      <c r="K5282" t="str">
        <f>_xlfn.XLOOKUP(I5282,accounts!A:A,accounts!F:F,"")</f>
        <v>Enterprise</v>
      </c>
      <c r="L5282" t="s">
        <v>81</v>
      </c>
      <c r="M5282" t="s">
        <v>9040</v>
      </c>
      <c r="N5282" t="s">
        <v>9045</v>
      </c>
      <c r="O5282" s="1">
        <v>42941</v>
      </c>
      <c r="P5282" s="1">
        <v>42947</v>
      </c>
      <c r="Q5282" s="5">
        <f>_xlfn.XLOOKUP(G5282,products!A:A,products!C:C,"")</f>
        <v>550</v>
      </c>
      <c r="R5282">
        <v>4</v>
      </c>
      <c r="S5282" s="5">
        <f t="shared" si="82"/>
        <v>2200</v>
      </c>
    </row>
    <row r="5283" spans="1:19" x14ac:dyDescent="0.2">
      <c r="A5283" t="s">
        <v>5428</v>
      </c>
      <c r="B5283" t="s">
        <v>9027</v>
      </c>
      <c r="C5283" t="s">
        <v>8</v>
      </c>
      <c r="D5283" t="str">
        <f>_xlfn.XLOOKUP(C5283,sales_teams!A:A,sales_teams!B:B,"")</f>
        <v>C100201</v>
      </c>
      <c r="E5283" t="str">
        <f>_xlfn.XLOOKUP(C5283,sales_teams!A:A,sales_teams!C:C,"")</f>
        <v>Dustin Brinkmann</v>
      </c>
      <c r="F5283" t="str">
        <f>_xlfn.XLOOKUP(C5283,sales_teams!A:A,sales_teams!D:D,"")</f>
        <v>Central</v>
      </c>
      <c r="G5283" t="s">
        <v>62</v>
      </c>
      <c r="H5283" t="str">
        <f>_xlfn.XLOOKUP(G5283,products!A:A,products!B:B,"")</f>
        <v>GTX</v>
      </c>
      <c r="I5283" t="s">
        <v>135</v>
      </c>
      <c r="J5283" t="str">
        <f>_xlfn.XLOOKUP(I5283,accounts!A:A,accounts!B:B,"")</f>
        <v>marketing</v>
      </c>
      <c r="K5283" t="str">
        <f>_xlfn.XLOOKUP(I5283,accounts!A:A,accounts!F:F,"")</f>
        <v>Mid-Market</v>
      </c>
      <c r="L5283" t="s">
        <v>56</v>
      </c>
      <c r="M5283" t="s">
        <v>9031</v>
      </c>
      <c r="N5283" t="s">
        <v>9043</v>
      </c>
      <c r="O5283" s="1">
        <v>42941</v>
      </c>
      <c r="P5283" s="1">
        <v>42946</v>
      </c>
      <c r="Q5283" s="5">
        <f>_xlfn.XLOOKUP(G5283,products!A:A,products!C:C,"")</f>
        <v>550</v>
      </c>
      <c r="R5283">
        <v>10</v>
      </c>
      <c r="S5283" s="5">
        <f t="shared" si="82"/>
        <v>5500</v>
      </c>
    </row>
    <row r="5284" spans="1:19" x14ac:dyDescent="0.2">
      <c r="A5284" t="s">
        <v>5429</v>
      </c>
      <c r="B5284" t="s">
        <v>9025</v>
      </c>
      <c r="C5284" t="s">
        <v>37</v>
      </c>
      <c r="D5284" t="str">
        <f>_xlfn.XLOOKUP(C5284,sales_teams!A:A,sales_teams!B:B,"")</f>
        <v>W337844</v>
      </c>
      <c r="E5284" t="str">
        <f>_xlfn.XLOOKUP(C5284,sales_teams!A:A,sales_teams!C:C,"")</f>
        <v>Celia Rouche</v>
      </c>
      <c r="F5284" t="str">
        <f>_xlfn.XLOOKUP(C5284,sales_teams!A:A,sales_teams!D:D,"")</f>
        <v>West</v>
      </c>
      <c r="G5284" t="s">
        <v>54</v>
      </c>
      <c r="H5284" t="str">
        <f>_xlfn.XLOOKUP(G5284,products!A:A,products!B:B,"")</f>
        <v>GTX</v>
      </c>
      <c r="I5284" t="s">
        <v>327</v>
      </c>
      <c r="J5284" t="str">
        <f>_xlfn.XLOOKUP(I5284,accounts!A:A,accounts!B:B,"")</f>
        <v>retail</v>
      </c>
      <c r="K5284" t="str">
        <f>_xlfn.XLOOKUP(I5284,accounts!A:A,accounts!F:F,"")</f>
        <v>Mid-Market</v>
      </c>
      <c r="L5284" t="s">
        <v>81</v>
      </c>
      <c r="M5284" t="s">
        <v>9038</v>
      </c>
      <c r="N5284" t="s">
        <v>9043</v>
      </c>
      <c r="O5284" s="1">
        <v>42941</v>
      </c>
      <c r="P5284" s="1">
        <v>43066</v>
      </c>
      <c r="Q5284" s="5">
        <f>_xlfn.XLOOKUP(G5284,products!A:A,products!C:C,"")</f>
        <v>1096</v>
      </c>
      <c r="R5284">
        <v>17</v>
      </c>
      <c r="S5284" s="5">
        <f t="shared" si="82"/>
        <v>18632</v>
      </c>
    </row>
    <row r="5285" spans="1:19" x14ac:dyDescent="0.2">
      <c r="A5285" t="s">
        <v>5430</v>
      </c>
      <c r="B5285" t="s">
        <v>9028</v>
      </c>
      <c r="C5285" t="s">
        <v>12</v>
      </c>
      <c r="D5285" t="str">
        <f>_xlfn.XLOOKUP(C5285,sales_teams!A:A,sales_teams!B:B,"")</f>
        <v>C234392</v>
      </c>
      <c r="E5285" t="str">
        <f>_xlfn.XLOOKUP(C5285,sales_teams!A:A,sales_teams!C:C,"")</f>
        <v>Melvin Marxen</v>
      </c>
      <c r="F5285" t="str">
        <f>_xlfn.XLOOKUP(C5285,sales_teams!A:A,sales_teams!D:D,"")</f>
        <v>Central</v>
      </c>
      <c r="G5285" t="s">
        <v>62</v>
      </c>
      <c r="H5285" t="str">
        <f>_xlfn.XLOOKUP(G5285,products!A:A,products!B:B,"")</f>
        <v>GTX</v>
      </c>
      <c r="I5285" t="s">
        <v>115</v>
      </c>
      <c r="J5285" t="str">
        <f>_xlfn.XLOOKUP(I5285,accounts!A:A,accounts!B:B,"")</f>
        <v>software</v>
      </c>
      <c r="K5285" t="str">
        <f>_xlfn.XLOOKUP(I5285,accounts!A:A,accounts!F:F,"")</f>
        <v>Enterprise</v>
      </c>
      <c r="L5285" t="s">
        <v>76</v>
      </c>
      <c r="N5285" t="s">
        <v>9044</v>
      </c>
      <c r="O5285" s="1">
        <v>42941</v>
      </c>
      <c r="Q5285" s="5">
        <f>_xlfn.XLOOKUP(G5285,products!A:A,products!C:C,"")</f>
        <v>550</v>
      </c>
      <c r="R5285">
        <v>1</v>
      </c>
      <c r="S5285" s="5">
        <f t="shared" si="82"/>
        <v>550</v>
      </c>
    </row>
    <row r="5286" spans="1:19" x14ac:dyDescent="0.2">
      <c r="A5286" t="s">
        <v>5431</v>
      </c>
      <c r="B5286" t="s">
        <v>9027</v>
      </c>
      <c r="C5286" t="s">
        <v>12</v>
      </c>
      <c r="D5286" t="str">
        <f>_xlfn.XLOOKUP(C5286,sales_teams!A:A,sales_teams!B:B,"")</f>
        <v>C234392</v>
      </c>
      <c r="E5286" t="str">
        <f>_xlfn.XLOOKUP(C5286,sales_teams!A:A,sales_teams!C:C,"")</f>
        <v>Melvin Marxen</v>
      </c>
      <c r="F5286" t="str">
        <f>_xlfn.XLOOKUP(C5286,sales_teams!A:A,sales_teams!D:D,"")</f>
        <v>Central</v>
      </c>
      <c r="G5286" t="s">
        <v>83</v>
      </c>
      <c r="H5286" t="str">
        <f>_xlfn.XLOOKUP(G5286,products!A:A,products!B:B,"")</f>
        <v>GTX</v>
      </c>
      <c r="J5286">
        <f>_xlfn.XLOOKUP(I5286,accounts!A:A,accounts!B:B,"")</f>
        <v>0</v>
      </c>
      <c r="K5286">
        <f>_xlfn.XLOOKUP(I5286,accounts!A:A,accounts!F:F,"")</f>
        <v>0</v>
      </c>
      <c r="L5286" t="s">
        <v>76</v>
      </c>
      <c r="N5286" t="s">
        <v>9044</v>
      </c>
      <c r="O5286" s="1">
        <v>42941</v>
      </c>
      <c r="Q5286" s="5">
        <f>_xlfn.XLOOKUP(G5286,products!A:A,products!C:C,"")</f>
        <v>5482</v>
      </c>
      <c r="R5286">
        <v>23</v>
      </c>
      <c r="S5286" s="5">
        <f t="shared" si="82"/>
        <v>126086</v>
      </c>
    </row>
    <row r="5287" spans="1:19" x14ac:dyDescent="0.2">
      <c r="A5287" t="s">
        <v>5432</v>
      </c>
      <c r="B5287" t="s">
        <v>9027</v>
      </c>
      <c r="C5287" t="s">
        <v>12</v>
      </c>
      <c r="D5287" t="str">
        <f>_xlfn.XLOOKUP(C5287,sales_teams!A:A,sales_teams!B:B,"")</f>
        <v>C234392</v>
      </c>
      <c r="E5287" t="str">
        <f>_xlfn.XLOOKUP(C5287,sales_teams!A:A,sales_teams!C:C,"")</f>
        <v>Melvin Marxen</v>
      </c>
      <c r="F5287" t="str">
        <f>_xlfn.XLOOKUP(C5287,sales_teams!A:A,sales_teams!D:D,"")</f>
        <v>Central</v>
      </c>
      <c r="G5287" t="s">
        <v>60</v>
      </c>
      <c r="H5287" t="str">
        <f>_xlfn.XLOOKUP(G5287,products!A:A,products!B:B,"")</f>
        <v>MG</v>
      </c>
      <c r="I5287" t="s">
        <v>93</v>
      </c>
      <c r="J5287" t="str">
        <f>_xlfn.XLOOKUP(I5287,accounts!A:A,accounts!B:B,"")</f>
        <v>telecommunications</v>
      </c>
      <c r="K5287" t="str">
        <f>_xlfn.XLOOKUP(I5287,accounts!A:A,accounts!F:F,"")</f>
        <v>Enterprise</v>
      </c>
      <c r="L5287" t="s">
        <v>76</v>
      </c>
      <c r="N5287" t="s">
        <v>9044</v>
      </c>
      <c r="O5287" s="1">
        <v>42941</v>
      </c>
      <c r="Q5287" s="5">
        <f>_xlfn.XLOOKUP(G5287,products!A:A,products!C:C,"")</f>
        <v>55</v>
      </c>
      <c r="R5287">
        <v>35</v>
      </c>
      <c r="S5287" s="5">
        <f t="shared" si="82"/>
        <v>1925</v>
      </c>
    </row>
    <row r="5288" spans="1:19" x14ac:dyDescent="0.2">
      <c r="A5288" t="s">
        <v>5433</v>
      </c>
      <c r="B5288" t="s">
        <v>9025</v>
      </c>
      <c r="C5288" t="s">
        <v>12</v>
      </c>
      <c r="D5288" t="str">
        <f>_xlfn.XLOOKUP(C5288,sales_teams!A:A,sales_teams!B:B,"")</f>
        <v>C234392</v>
      </c>
      <c r="E5288" t="str">
        <f>_xlfn.XLOOKUP(C5288,sales_teams!A:A,sales_teams!C:C,"")</f>
        <v>Melvin Marxen</v>
      </c>
      <c r="F5288" t="str">
        <f>_xlfn.XLOOKUP(C5288,sales_teams!A:A,sales_teams!D:D,"")</f>
        <v>Central</v>
      </c>
      <c r="G5288" t="s">
        <v>54</v>
      </c>
      <c r="H5288" t="str">
        <f>_xlfn.XLOOKUP(G5288,products!A:A,products!B:B,"")</f>
        <v>GTX</v>
      </c>
      <c r="I5288" t="s">
        <v>55</v>
      </c>
      <c r="J5288" t="str">
        <f>_xlfn.XLOOKUP(I5288,accounts!A:A,accounts!B:B,"")</f>
        <v>retail</v>
      </c>
      <c r="K5288" t="str">
        <f>_xlfn.XLOOKUP(I5288,accounts!A:A,accounts!F:F,"")</f>
        <v>Mid-Market</v>
      </c>
      <c r="L5288" t="s">
        <v>56</v>
      </c>
      <c r="M5288" t="s">
        <v>9035</v>
      </c>
      <c r="N5288" t="s">
        <v>9045</v>
      </c>
      <c r="O5288" s="1">
        <v>42941</v>
      </c>
      <c r="P5288" s="1">
        <v>42943</v>
      </c>
      <c r="Q5288" s="5">
        <f>_xlfn.XLOOKUP(G5288,products!A:A,products!C:C,"")</f>
        <v>1096</v>
      </c>
      <c r="R5288">
        <v>8</v>
      </c>
      <c r="S5288" s="5">
        <f t="shared" si="82"/>
        <v>8768</v>
      </c>
    </row>
    <row r="5289" spans="1:19" x14ac:dyDescent="0.2">
      <c r="A5289" t="s">
        <v>5434</v>
      </c>
      <c r="B5289" t="s">
        <v>9026</v>
      </c>
      <c r="C5289" t="s">
        <v>9</v>
      </c>
      <c r="D5289" t="str">
        <f>_xlfn.XLOOKUP(C5289,sales_teams!A:A,sales_teams!B:B,"")</f>
        <v>C62195</v>
      </c>
      <c r="E5289" t="str">
        <f>_xlfn.XLOOKUP(C5289,sales_teams!A:A,sales_teams!C:C,"")</f>
        <v>Dustin Brinkmann</v>
      </c>
      <c r="F5289" t="str">
        <f>_xlfn.XLOOKUP(C5289,sales_teams!A:A,sales_teams!D:D,"")</f>
        <v>Central</v>
      </c>
      <c r="G5289" t="s">
        <v>62</v>
      </c>
      <c r="H5289" t="str">
        <f>_xlfn.XLOOKUP(G5289,products!A:A,products!B:B,"")</f>
        <v>GTX</v>
      </c>
      <c r="J5289">
        <f>_xlfn.XLOOKUP(I5289,accounts!A:A,accounts!B:B,"")</f>
        <v>0</v>
      </c>
      <c r="K5289">
        <f>_xlfn.XLOOKUP(I5289,accounts!A:A,accounts!F:F,"")</f>
        <v>0</v>
      </c>
      <c r="L5289" t="s">
        <v>76</v>
      </c>
      <c r="N5289" t="s">
        <v>9044</v>
      </c>
      <c r="O5289" s="1">
        <v>42941</v>
      </c>
      <c r="Q5289" s="5">
        <f>_xlfn.XLOOKUP(G5289,products!A:A,products!C:C,"")</f>
        <v>550</v>
      </c>
      <c r="R5289">
        <v>7</v>
      </c>
      <c r="S5289" s="5">
        <f t="shared" si="82"/>
        <v>3850</v>
      </c>
    </row>
    <row r="5290" spans="1:19" x14ac:dyDescent="0.2">
      <c r="A5290" t="s">
        <v>5435</v>
      </c>
      <c r="B5290" t="s">
        <v>9027</v>
      </c>
      <c r="C5290" t="s">
        <v>9</v>
      </c>
      <c r="D5290" t="str">
        <f>_xlfn.XLOOKUP(C5290,sales_teams!A:A,sales_teams!B:B,"")</f>
        <v>C62195</v>
      </c>
      <c r="E5290" t="str">
        <f>_xlfn.XLOOKUP(C5290,sales_teams!A:A,sales_teams!C:C,"")</f>
        <v>Dustin Brinkmann</v>
      </c>
      <c r="F5290" t="str">
        <f>_xlfn.XLOOKUP(C5290,sales_teams!A:A,sales_teams!D:D,"")</f>
        <v>Central</v>
      </c>
      <c r="G5290" t="s">
        <v>75</v>
      </c>
      <c r="H5290" t="str">
        <f>_xlfn.XLOOKUP(G5290,products!A:A,products!B:B,"")</f>
        <v>MG</v>
      </c>
      <c r="I5290" t="s">
        <v>119</v>
      </c>
      <c r="J5290" t="str">
        <f>_xlfn.XLOOKUP(I5290,accounts!A:A,accounts!B:B,"")</f>
        <v>finance</v>
      </c>
      <c r="K5290" t="str">
        <f>_xlfn.XLOOKUP(I5290,accounts!A:A,accounts!F:F,"")</f>
        <v>Enterprise</v>
      </c>
      <c r="L5290" t="s">
        <v>76</v>
      </c>
      <c r="N5290" t="s">
        <v>9044</v>
      </c>
      <c r="O5290" s="1">
        <v>42941</v>
      </c>
      <c r="Q5290" s="5">
        <f>_xlfn.XLOOKUP(G5290,products!A:A,products!C:C,"")</f>
        <v>3393</v>
      </c>
      <c r="R5290">
        <v>40</v>
      </c>
      <c r="S5290" s="5">
        <f t="shared" si="82"/>
        <v>135720</v>
      </c>
    </row>
    <row r="5291" spans="1:19" x14ac:dyDescent="0.2">
      <c r="A5291" t="s">
        <v>5436</v>
      </c>
      <c r="B5291" t="s">
        <v>9027</v>
      </c>
      <c r="C5291" t="s">
        <v>14</v>
      </c>
      <c r="D5291" t="str">
        <f>_xlfn.XLOOKUP(C5291,sales_teams!A:A,sales_teams!B:B,"")</f>
        <v>C961860</v>
      </c>
      <c r="E5291" t="str">
        <f>_xlfn.XLOOKUP(C5291,sales_teams!A:A,sales_teams!C:C,"")</f>
        <v>Melvin Marxen</v>
      </c>
      <c r="F5291" t="str">
        <f>_xlfn.XLOOKUP(C5291,sales_teams!A:A,sales_teams!D:D,"")</f>
        <v>Central</v>
      </c>
      <c r="G5291" t="s">
        <v>54</v>
      </c>
      <c r="H5291" t="str">
        <f>_xlfn.XLOOKUP(G5291,products!A:A,products!B:B,"")</f>
        <v>GTX</v>
      </c>
      <c r="I5291" t="s">
        <v>215</v>
      </c>
      <c r="J5291" t="str">
        <f>_xlfn.XLOOKUP(I5291,accounts!A:A,accounts!B:B,"")</f>
        <v>technolgy</v>
      </c>
      <c r="K5291" t="str">
        <f>_xlfn.XLOOKUP(I5291,accounts!A:A,accounts!F:F,"")</f>
        <v>Enterprise</v>
      </c>
      <c r="L5291" t="s">
        <v>76</v>
      </c>
      <c r="N5291" t="s">
        <v>9044</v>
      </c>
      <c r="O5291" s="1">
        <v>42941</v>
      </c>
      <c r="Q5291" s="5">
        <f>_xlfn.XLOOKUP(G5291,products!A:A,products!C:C,"")</f>
        <v>1096</v>
      </c>
      <c r="R5291">
        <v>26</v>
      </c>
      <c r="S5291" s="5">
        <f t="shared" si="82"/>
        <v>28496</v>
      </c>
    </row>
    <row r="5292" spans="1:19" x14ac:dyDescent="0.2">
      <c r="A5292" t="s">
        <v>5437</v>
      </c>
      <c r="B5292" t="s">
        <v>9027</v>
      </c>
      <c r="C5292" t="s">
        <v>14</v>
      </c>
      <c r="D5292" t="str">
        <f>_xlfn.XLOOKUP(C5292,sales_teams!A:A,sales_teams!B:B,"")</f>
        <v>C961860</v>
      </c>
      <c r="E5292" t="str">
        <f>_xlfn.XLOOKUP(C5292,sales_teams!A:A,sales_teams!C:C,"")</f>
        <v>Melvin Marxen</v>
      </c>
      <c r="F5292" t="str">
        <f>_xlfn.XLOOKUP(C5292,sales_teams!A:A,sales_teams!D:D,"")</f>
        <v>Central</v>
      </c>
      <c r="G5292" t="s">
        <v>54</v>
      </c>
      <c r="H5292" t="str">
        <f>_xlfn.XLOOKUP(G5292,products!A:A,products!B:B,"")</f>
        <v>GTX</v>
      </c>
      <c r="J5292">
        <f>_xlfn.XLOOKUP(I5292,accounts!A:A,accounts!B:B,"")</f>
        <v>0</v>
      </c>
      <c r="K5292">
        <f>_xlfn.XLOOKUP(I5292,accounts!A:A,accounts!F:F,"")</f>
        <v>0</v>
      </c>
      <c r="L5292" t="s">
        <v>76</v>
      </c>
      <c r="N5292" t="s">
        <v>9044</v>
      </c>
      <c r="O5292" s="1">
        <v>42941</v>
      </c>
      <c r="Q5292" s="5">
        <f>_xlfn.XLOOKUP(G5292,products!A:A,products!C:C,"")</f>
        <v>1096</v>
      </c>
      <c r="R5292">
        <v>41</v>
      </c>
      <c r="S5292" s="5">
        <f t="shared" si="82"/>
        <v>44936</v>
      </c>
    </row>
    <row r="5293" spans="1:19" x14ac:dyDescent="0.2">
      <c r="A5293" t="s">
        <v>5438</v>
      </c>
      <c r="B5293" t="s">
        <v>9027</v>
      </c>
      <c r="C5293" t="s">
        <v>14</v>
      </c>
      <c r="D5293" t="str">
        <f>_xlfn.XLOOKUP(C5293,sales_teams!A:A,sales_teams!B:B,"")</f>
        <v>C961860</v>
      </c>
      <c r="E5293" t="str">
        <f>_xlfn.XLOOKUP(C5293,sales_teams!A:A,sales_teams!C:C,"")</f>
        <v>Melvin Marxen</v>
      </c>
      <c r="F5293" t="str">
        <f>_xlfn.XLOOKUP(C5293,sales_teams!A:A,sales_teams!D:D,"")</f>
        <v>Central</v>
      </c>
      <c r="G5293" t="s">
        <v>75</v>
      </c>
      <c r="H5293" t="str">
        <f>_xlfn.XLOOKUP(G5293,products!A:A,products!B:B,"")</f>
        <v>MG</v>
      </c>
      <c r="I5293" t="s">
        <v>210</v>
      </c>
      <c r="J5293" t="str">
        <f>_xlfn.XLOOKUP(I5293,accounts!A:A,accounts!B:B,"")</f>
        <v>telecommunications</v>
      </c>
      <c r="K5293" t="str">
        <f>_xlfn.XLOOKUP(I5293,accounts!A:A,accounts!F:F,"")</f>
        <v>Enterprise</v>
      </c>
      <c r="L5293" t="s">
        <v>76</v>
      </c>
      <c r="N5293" t="s">
        <v>9044</v>
      </c>
      <c r="O5293" s="1">
        <v>42941</v>
      </c>
      <c r="Q5293" s="5">
        <f>_xlfn.XLOOKUP(G5293,products!A:A,products!C:C,"")</f>
        <v>3393</v>
      </c>
      <c r="R5293">
        <v>32</v>
      </c>
      <c r="S5293" s="5">
        <f t="shared" si="82"/>
        <v>108576</v>
      </c>
    </row>
    <row r="5294" spans="1:19" x14ac:dyDescent="0.2">
      <c r="A5294" t="s">
        <v>5439</v>
      </c>
      <c r="B5294" t="s">
        <v>9025</v>
      </c>
      <c r="C5294" t="s">
        <v>14</v>
      </c>
      <c r="D5294" t="str">
        <f>_xlfn.XLOOKUP(C5294,sales_teams!A:A,sales_teams!B:B,"")</f>
        <v>C961860</v>
      </c>
      <c r="E5294" t="str">
        <f>_xlfn.XLOOKUP(C5294,sales_teams!A:A,sales_teams!C:C,"")</f>
        <v>Melvin Marxen</v>
      </c>
      <c r="F5294" t="str">
        <f>_xlfn.XLOOKUP(C5294,sales_teams!A:A,sales_teams!D:D,"")</f>
        <v>Central</v>
      </c>
      <c r="G5294" t="s">
        <v>54</v>
      </c>
      <c r="H5294" t="str">
        <f>_xlfn.XLOOKUP(G5294,products!A:A,products!B:B,"")</f>
        <v>GTX</v>
      </c>
      <c r="I5294" t="s">
        <v>117</v>
      </c>
      <c r="J5294" t="str">
        <f>_xlfn.XLOOKUP(I5294,accounts!A:A,accounts!B:B,"")</f>
        <v>marketing</v>
      </c>
      <c r="K5294" t="str">
        <f>_xlfn.XLOOKUP(I5294,accounts!A:A,accounts!F:F,"")</f>
        <v>Mid-Market</v>
      </c>
      <c r="L5294" t="s">
        <v>56</v>
      </c>
      <c r="M5294" t="s">
        <v>9034</v>
      </c>
      <c r="N5294" t="s">
        <v>9042</v>
      </c>
      <c r="O5294" s="1">
        <v>42941</v>
      </c>
      <c r="P5294" s="1">
        <v>43042</v>
      </c>
      <c r="Q5294" s="5">
        <f>_xlfn.XLOOKUP(G5294,products!A:A,products!C:C,"")</f>
        <v>1096</v>
      </c>
      <c r="R5294">
        <v>1</v>
      </c>
      <c r="S5294" s="5">
        <f t="shared" si="82"/>
        <v>1096</v>
      </c>
    </row>
    <row r="5295" spans="1:19" x14ac:dyDescent="0.2">
      <c r="A5295" t="s">
        <v>5440</v>
      </c>
      <c r="B5295" t="s">
        <v>9028</v>
      </c>
      <c r="C5295" t="s">
        <v>35</v>
      </c>
      <c r="D5295" t="str">
        <f>_xlfn.XLOOKUP(C5295,sales_teams!A:A,sales_teams!B:B,"")</f>
        <v>W100826</v>
      </c>
      <c r="E5295" t="str">
        <f>_xlfn.XLOOKUP(C5295,sales_teams!A:A,sales_teams!C:C,"")</f>
        <v>Celia Rouche</v>
      </c>
      <c r="F5295" t="str">
        <f>_xlfn.XLOOKUP(C5295,sales_teams!A:A,sales_teams!D:D,"")</f>
        <v>West</v>
      </c>
      <c r="G5295" t="s">
        <v>60</v>
      </c>
      <c r="H5295" t="str">
        <f>_xlfn.XLOOKUP(G5295,products!A:A,products!B:B,"")</f>
        <v>MG</v>
      </c>
      <c r="J5295">
        <f>_xlfn.XLOOKUP(I5295,accounts!A:A,accounts!B:B,"")</f>
        <v>0</v>
      </c>
      <c r="K5295">
        <f>_xlfn.XLOOKUP(I5295,accounts!A:A,accounts!F:F,"")</f>
        <v>0</v>
      </c>
      <c r="L5295" t="s">
        <v>76</v>
      </c>
      <c r="N5295" t="s">
        <v>9044</v>
      </c>
      <c r="O5295" s="1">
        <v>42941</v>
      </c>
      <c r="Q5295" s="5">
        <f>_xlfn.XLOOKUP(G5295,products!A:A,products!C:C,"")</f>
        <v>55</v>
      </c>
      <c r="R5295">
        <v>6</v>
      </c>
      <c r="S5295" s="5">
        <f t="shared" si="82"/>
        <v>330</v>
      </c>
    </row>
    <row r="5296" spans="1:19" x14ac:dyDescent="0.2">
      <c r="A5296" t="s">
        <v>5441</v>
      </c>
      <c r="B5296" t="s">
        <v>9025</v>
      </c>
      <c r="C5296" t="s">
        <v>7</v>
      </c>
      <c r="D5296" t="str">
        <f>_xlfn.XLOOKUP(C5296,sales_teams!A:A,sales_teams!B:B,"")</f>
        <v>C234829</v>
      </c>
      <c r="E5296" t="str">
        <f>_xlfn.XLOOKUP(C5296,sales_teams!A:A,sales_teams!C:C,"")</f>
        <v>Dustin Brinkmann</v>
      </c>
      <c r="F5296" t="str">
        <f>_xlfn.XLOOKUP(C5296,sales_teams!A:A,sales_teams!D:D,"")</f>
        <v>Central</v>
      </c>
      <c r="G5296" t="s">
        <v>62</v>
      </c>
      <c r="H5296" t="str">
        <f>_xlfn.XLOOKUP(G5296,products!A:A,products!B:B,"")</f>
        <v>GTX</v>
      </c>
      <c r="J5296">
        <f>_xlfn.XLOOKUP(I5296,accounts!A:A,accounts!B:B,"")</f>
        <v>0</v>
      </c>
      <c r="K5296">
        <f>_xlfn.XLOOKUP(I5296,accounts!A:A,accounts!F:F,"")</f>
        <v>0</v>
      </c>
      <c r="L5296" t="s">
        <v>76</v>
      </c>
      <c r="N5296" t="s">
        <v>9044</v>
      </c>
      <c r="O5296" s="1">
        <v>42941</v>
      </c>
      <c r="Q5296" s="5">
        <f>_xlfn.XLOOKUP(G5296,products!A:A,products!C:C,"")</f>
        <v>550</v>
      </c>
      <c r="R5296">
        <v>42</v>
      </c>
      <c r="S5296" s="5">
        <f t="shared" si="82"/>
        <v>23100</v>
      </c>
    </row>
    <row r="5297" spans="1:19" x14ac:dyDescent="0.2">
      <c r="A5297" t="s">
        <v>5442</v>
      </c>
      <c r="B5297" t="s">
        <v>9028</v>
      </c>
      <c r="C5297" t="s">
        <v>7</v>
      </c>
      <c r="D5297" t="str">
        <f>_xlfn.XLOOKUP(C5297,sales_teams!A:A,sales_teams!B:B,"")</f>
        <v>C234829</v>
      </c>
      <c r="E5297" t="str">
        <f>_xlfn.XLOOKUP(C5297,sales_teams!A:A,sales_teams!C:C,"")</f>
        <v>Dustin Brinkmann</v>
      </c>
      <c r="F5297" t="str">
        <f>_xlfn.XLOOKUP(C5297,sales_teams!A:A,sales_teams!D:D,"")</f>
        <v>Central</v>
      </c>
      <c r="G5297" t="s">
        <v>60</v>
      </c>
      <c r="H5297" t="str">
        <f>_xlfn.XLOOKUP(G5297,products!A:A,products!B:B,"")</f>
        <v>MG</v>
      </c>
      <c r="I5297" t="s">
        <v>86</v>
      </c>
      <c r="J5297" t="str">
        <f>_xlfn.XLOOKUP(I5297,accounts!A:A,accounts!B:B,"")</f>
        <v>telecommunications</v>
      </c>
      <c r="K5297" t="str">
        <f>_xlfn.XLOOKUP(I5297,accounts!A:A,accounts!F:F,"")</f>
        <v>Enterprise</v>
      </c>
      <c r="L5297" t="s">
        <v>76</v>
      </c>
      <c r="N5297" t="s">
        <v>9044</v>
      </c>
      <c r="O5297" s="1">
        <v>42941</v>
      </c>
      <c r="Q5297" s="5">
        <f>_xlfn.XLOOKUP(G5297,products!A:A,products!C:C,"")</f>
        <v>55</v>
      </c>
      <c r="R5297">
        <v>22</v>
      </c>
      <c r="S5297" s="5">
        <f t="shared" si="82"/>
        <v>1210</v>
      </c>
    </row>
    <row r="5298" spans="1:19" x14ac:dyDescent="0.2">
      <c r="A5298" t="s">
        <v>5443</v>
      </c>
      <c r="B5298" t="s">
        <v>9027</v>
      </c>
      <c r="C5298" t="s">
        <v>7</v>
      </c>
      <c r="D5298" t="str">
        <f>_xlfn.XLOOKUP(C5298,sales_teams!A:A,sales_teams!B:B,"")</f>
        <v>C234829</v>
      </c>
      <c r="E5298" t="str">
        <f>_xlfn.XLOOKUP(C5298,sales_teams!A:A,sales_teams!C:C,"")</f>
        <v>Dustin Brinkmann</v>
      </c>
      <c r="F5298" t="str">
        <f>_xlfn.XLOOKUP(C5298,sales_teams!A:A,sales_teams!D:D,"")</f>
        <v>Central</v>
      </c>
      <c r="G5298" t="s">
        <v>75</v>
      </c>
      <c r="H5298" t="str">
        <f>_xlfn.XLOOKUP(G5298,products!A:A,products!B:B,"")</f>
        <v>MG</v>
      </c>
      <c r="I5298" t="s">
        <v>213</v>
      </c>
      <c r="J5298" t="str">
        <f>_xlfn.XLOOKUP(I5298,accounts!A:A,accounts!B:B,"")</f>
        <v>software</v>
      </c>
      <c r="K5298" t="str">
        <f>_xlfn.XLOOKUP(I5298,accounts!A:A,accounts!F:F,"")</f>
        <v>Enterprise</v>
      </c>
      <c r="L5298" t="s">
        <v>56</v>
      </c>
      <c r="M5298" t="s">
        <v>9035</v>
      </c>
      <c r="N5298" t="s">
        <v>9043</v>
      </c>
      <c r="O5298" s="1">
        <v>42941</v>
      </c>
      <c r="P5298" s="1">
        <v>43043</v>
      </c>
      <c r="Q5298" s="5">
        <f>_xlfn.XLOOKUP(G5298,products!A:A,products!C:C,"")</f>
        <v>3393</v>
      </c>
      <c r="R5298">
        <v>21</v>
      </c>
      <c r="S5298" s="5">
        <f t="shared" si="82"/>
        <v>71253</v>
      </c>
    </row>
    <row r="5299" spans="1:19" x14ac:dyDescent="0.2">
      <c r="A5299" t="s">
        <v>5444</v>
      </c>
      <c r="B5299" t="s">
        <v>9027</v>
      </c>
      <c r="C5299" t="s">
        <v>17</v>
      </c>
      <c r="D5299" t="str">
        <f>_xlfn.XLOOKUP(C5299,sales_teams!A:A,sales_teams!B:B,"")</f>
        <v>E152967</v>
      </c>
      <c r="E5299" t="str">
        <f>_xlfn.XLOOKUP(C5299,sales_teams!A:A,sales_teams!C:C,"")</f>
        <v>Cara Losch</v>
      </c>
      <c r="F5299" t="str">
        <f>_xlfn.XLOOKUP(C5299,sales_teams!A:A,sales_teams!D:D,"")</f>
        <v>East</v>
      </c>
      <c r="G5299" t="s">
        <v>62</v>
      </c>
      <c r="H5299" t="str">
        <f>_xlfn.XLOOKUP(G5299,products!A:A,products!B:B,"")</f>
        <v>GTX</v>
      </c>
      <c r="I5299" t="s">
        <v>181</v>
      </c>
      <c r="J5299" t="str">
        <f>_xlfn.XLOOKUP(I5299,accounts!A:A,accounts!B:B,"")</f>
        <v>medical</v>
      </c>
      <c r="K5299" t="str">
        <f>_xlfn.XLOOKUP(I5299,accounts!A:A,accounts!F:F,"")</f>
        <v>Mid-Market</v>
      </c>
      <c r="L5299" t="s">
        <v>56</v>
      </c>
      <c r="M5299" t="s">
        <v>9032</v>
      </c>
      <c r="N5299" t="s">
        <v>9042</v>
      </c>
      <c r="O5299" s="1">
        <v>42941</v>
      </c>
      <c r="P5299" s="1">
        <v>42942</v>
      </c>
      <c r="Q5299" s="5">
        <f>_xlfn.XLOOKUP(G5299,products!A:A,products!C:C,"")</f>
        <v>550</v>
      </c>
      <c r="R5299">
        <v>29</v>
      </c>
      <c r="S5299" s="5">
        <f t="shared" si="82"/>
        <v>15950</v>
      </c>
    </row>
    <row r="5300" spans="1:19" x14ac:dyDescent="0.2">
      <c r="A5300" t="s">
        <v>5445</v>
      </c>
      <c r="B5300" t="s">
        <v>9028</v>
      </c>
      <c r="C5300" t="s">
        <v>3</v>
      </c>
      <c r="D5300" t="str">
        <f>_xlfn.XLOOKUP(C5300,sales_teams!A:A,sales_teams!B:B,"")</f>
        <v>C265891</v>
      </c>
      <c r="E5300" t="str">
        <f>_xlfn.XLOOKUP(C5300,sales_teams!A:A,sales_teams!C:C,"")</f>
        <v>Dustin Brinkmann</v>
      </c>
      <c r="F5300" t="str">
        <f>_xlfn.XLOOKUP(C5300,sales_teams!A:A,sales_teams!D:D,"")</f>
        <v>Central</v>
      </c>
      <c r="G5300" t="s">
        <v>60</v>
      </c>
      <c r="H5300" t="str">
        <f>_xlfn.XLOOKUP(G5300,products!A:A,products!B:B,"")</f>
        <v>MG</v>
      </c>
      <c r="I5300" t="s">
        <v>135</v>
      </c>
      <c r="J5300" t="str">
        <f>_xlfn.XLOOKUP(I5300,accounts!A:A,accounts!B:B,"")</f>
        <v>marketing</v>
      </c>
      <c r="K5300" t="str">
        <f>_xlfn.XLOOKUP(I5300,accounts!A:A,accounts!F:F,"")</f>
        <v>Mid-Market</v>
      </c>
      <c r="L5300" t="s">
        <v>76</v>
      </c>
      <c r="N5300" t="s">
        <v>9044</v>
      </c>
      <c r="O5300" s="1">
        <v>42942</v>
      </c>
      <c r="Q5300" s="5">
        <f>_xlfn.XLOOKUP(G5300,products!A:A,products!C:C,"")</f>
        <v>55</v>
      </c>
      <c r="R5300">
        <v>13</v>
      </c>
      <c r="S5300" s="5">
        <f t="shared" si="82"/>
        <v>715</v>
      </c>
    </row>
    <row r="5301" spans="1:19" x14ac:dyDescent="0.2">
      <c r="A5301" t="s">
        <v>5446</v>
      </c>
      <c r="B5301" t="s">
        <v>9025</v>
      </c>
      <c r="C5301" t="s">
        <v>3</v>
      </c>
      <c r="D5301" t="str">
        <f>_xlfn.XLOOKUP(C5301,sales_teams!A:A,sales_teams!B:B,"")</f>
        <v>C265891</v>
      </c>
      <c r="E5301" t="str">
        <f>_xlfn.XLOOKUP(C5301,sales_teams!A:A,sales_teams!C:C,"")</f>
        <v>Dustin Brinkmann</v>
      </c>
      <c r="F5301" t="str">
        <f>_xlfn.XLOOKUP(C5301,sales_teams!A:A,sales_teams!D:D,"")</f>
        <v>Central</v>
      </c>
      <c r="G5301" t="s">
        <v>60</v>
      </c>
      <c r="H5301" t="str">
        <f>_xlfn.XLOOKUP(G5301,products!A:A,products!B:B,"")</f>
        <v>MG</v>
      </c>
      <c r="J5301">
        <f>_xlfn.XLOOKUP(I5301,accounts!A:A,accounts!B:B,"")</f>
        <v>0</v>
      </c>
      <c r="K5301">
        <f>_xlfn.XLOOKUP(I5301,accounts!A:A,accounts!F:F,"")</f>
        <v>0</v>
      </c>
      <c r="L5301" t="s">
        <v>76</v>
      </c>
      <c r="N5301" t="s">
        <v>9044</v>
      </c>
      <c r="O5301" s="1">
        <v>42942</v>
      </c>
      <c r="Q5301" s="5">
        <f>_xlfn.XLOOKUP(G5301,products!A:A,products!C:C,"")</f>
        <v>55</v>
      </c>
      <c r="R5301">
        <v>35</v>
      </c>
      <c r="S5301" s="5">
        <f t="shared" si="82"/>
        <v>1925</v>
      </c>
    </row>
    <row r="5302" spans="1:19" x14ac:dyDescent="0.2">
      <c r="A5302" t="s">
        <v>5447</v>
      </c>
      <c r="B5302" t="s">
        <v>9025</v>
      </c>
      <c r="C5302" t="s">
        <v>3</v>
      </c>
      <c r="D5302" t="str">
        <f>_xlfn.XLOOKUP(C5302,sales_teams!A:A,sales_teams!B:B,"")</f>
        <v>C265891</v>
      </c>
      <c r="E5302" t="str">
        <f>_xlfn.XLOOKUP(C5302,sales_teams!A:A,sales_teams!C:C,"")</f>
        <v>Dustin Brinkmann</v>
      </c>
      <c r="F5302" t="str">
        <f>_xlfn.XLOOKUP(C5302,sales_teams!A:A,sales_teams!D:D,"")</f>
        <v>Central</v>
      </c>
      <c r="G5302" t="s">
        <v>60</v>
      </c>
      <c r="H5302" t="str">
        <f>_xlfn.XLOOKUP(G5302,products!A:A,products!B:B,"")</f>
        <v>MG</v>
      </c>
      <c r="I5302" t="s">
        <v>506</v>
      </c>
      <c r="J5302" t="str">
        <f>_xlfn.XLOOKUP(I5302,accounts!A:A,accounts!B:B,"")</f>
        <v>retail</v>
      </c>
      <c r="K5302" t="str">
        <f>_xlfn.XLOOKUP(I5302,accounts!A:A,accounts!F:F,"")</f>
        <v>Mid-Market</v>
      </c>
      <c r="L5302" t="s">
        <v>56</v>
      </c>
      <c r="M5302" t="s">
        <v>9034</v>
      </c>
      <c r="N5302" t="s">
        <v>9042</v>
      </c>
      <c r="O5302" s="1">
        <v>42942</v>
      </c>
      <c r="P5302" s="1">
        <v>43071</v>
      </c>
      <c r="Q5302" s="5">
        <f>_xlfn.XLOOKUP(G5302,products!A:A,products!C:C,"")</f>
        <v>55</v>
      </c>
      <c r="R5302">
        <v>11</v>
      </c>
      <c r="S5302" s="5">
        <f t="shared" si="82"/>
        <v>605</v>
      </c>
    </row>
    <row r="5303" spans="1:19" x14ac:dyDescent="0.2">
      <c r="A5303" t="s">
        <v>5448</v>
      </c>
      <c r="B5303" t="s">
        <v>9027</v>
      </c>
      <c r="C5303" t="s">
        <v>27</v>
      </c>
      <c r="D5303" t="str">
        <f>_xlfn.XLOOKUP(C5303,sales_teams!A:A,sales_teams!B:B,"")</f>
        <v>E619716</v>
      </c>
      <c r="E5303" t="str">
        <f>_xlfn.XLOOKUP(C5303,sales_teams!A:A,sales_teams!C:C,"")</f>
        <v>Rocco Neubert</v>
      </c>
      <c r="F5303" t="str">
        <f>_xlfn.XLOOKUP(C5303,sales_teams!A:A,sales_teams!D:D,"")</f>
        <v>East</v>
      </c>
      <c r="G5303" t="s">
        <v>54</v>
      </c>
      <c r="H5303" t="str">
        <f>_xlfn.XLOOKUP(G5303,products!A:A,products!B:B,"")</f>
        <v>GTX</v>
      </c>
      <c r="I5303" t="s">
        <v>759</v>
      </c>
      <c r="J5303" t="str">
        <f>_xlfn.XLOOKUP(I5303,accounts!A:A,accounts!B:B,"")</f>
        <v>technolgy</v>
      </c>
      <c r="K5303" t="str">
        <f>_xlfn.XLOOKUP(I5303,accounts!A:A,accounts!F:F,"")</f>
        <v>Mid-Market</v>
      </c>
      <c r="L5303" t="s">
        <v>76</v>
      </c>
      <c r="N5303" t="s">
        <v>9044</v>
      </c>
      <c r="O5303" s="1">
        <v>42942</v>
      </c>
      <c r="Q5303" s="5">
        <f>_xlfn.XLOOKUP(G5303,products!A:A,products!C:C,"")</f>
        <v>1096</v>
      </c>
      <c r="R5303">
        <v>3</v>
      </c>
      <c r="S5303" s="5">
        <f t="shared" si="82"/>
        <v>3288</v>
      </c>
    </row>
    <row r="5304" spans="1:19" x14ac:dyDescent="0.2">
      <c r="A5304" t="s">
        <v>5449</v>
      </c>
      <c r="B5304" t="s">
        <v>9028</v>
      </c>
      <c r="C5304" t="s">
        <v>27</v>
      </c>
      <c r="D5304" t="str">
        <f>_xlfn.XLOOKUP(C5304,sales_teams!A:A,sales_teams!B:B,"")</f>
        <v>E619716</v>
      </c>
      <c r="E5304" t="str">
        <f>_xlfn.XLOOKUP(C5304,sales_teams!A:A,sales_teams!C:C,"")</f>
        <v>Rocco Neubert</v>
      </c>
      <c r="F5304" t="str">
        <f>_xlfn.XLOOKUP(C5304,sales_teams!A:A,sales_teams!D:D,"")</f>
        <v>East</v>
      </c>
      <c r="G5304" t="s">
        <v>83</v>
      </c>
      <c r="H5304" t="str">
        <f>_xlfn.XLOOKUP(G5304,products!A:A,products!B:B,"")</f>
        <v>GTX</v>
      </c>
      <c r="I5304" t="s">
        <v>255</v>
      </c>
      <c r="J5304" t="str">
        <f>_xlfn.XLOOKUP(I5304,accounts!A:A,accounts!B:B,"")</f>
        <v>telecommunications</v>
      </c>
      <c r="K5304" t="str">
        <f>_xlfn.XLOOKUP(I5304,accounts!A:A,accounts!F:F,"")</f>
        <v>Enterprise</v>
      </c>
      <c r="L5304" t="s">
        <v>56</v>
      </c>
      <c r="M5304" t="s">
        <v>9034</v>
      </c>
      <c r="N5304" t="s">
        <v>9042</v>
      </c>
      <c r="O5304" s="1">
        <v>42942</v>
      </c>
      <c r="P5304" s="1">
        <v>43005</v>
      </c>
      <c r="Q5304" s="5">
        <f>_xlfn.XLOOKUP(G5304,products!A:A,products!C:C,"")</f>
        <v>5482</v>
      </c>
      <c r="R5304">
        <v>35</v>
      </c>
      <c r="S5304" s="5">
        <f t="shared" si="82"/>
        <v>191870</v>
      </c>
    </row>
    <row r="5305" spans="1:19" x14ac:dyDescent="0.2">
      <c r="A5305" t="s">
        <v>5450</v>
      </c>
      <c r="B5305" t="s">
        <v>9025</v>
      </c>
      <c r="C5305" t="s">
        <v>6</v>
      </c>
      <c r="D5305" t="str">
        <f>_xlfn.XLOOKUP(C5305,sales_teams!A:A,sales_teams!B:B,"")</f>
        <v>C163925</v>
      </c>
      <c r="E5305" t="str">
        <f>_xlfn.XLOOKUP(C5305,sales_teams!A:A,sales_teams!C:C,"")</f>
        <v>Dustin Brinkmann</v>
      </c>
      <c r="F5305" t="str">
        <f>_xlfn.XLOOKUP(C5305,sales_teams!A:A,sales_teams!D:D,"")</f>
        <v>Central</v>
      </c>
      <c r="G5305" t="s">
        <v>83</v>
      </c>
      <c r="H5305" t="str">
        <f>_xlfn.XLOOKUP(G5305,products!A:A,products!B:B,"")</f>
        <v>GTX</v>
      </c>
      <c r="I5305" t="s">
        <v>222</v>
      </c>
      <c r="J5305" t="str">
        <f>_xlfn.XLOOKUP(I5305,accounts!A:A,accounts!B:B,"")</f>
        <v>entertainment</v>
      </c>
      <c r="K5305" t="str">
        <f>_xlfn.XLOOKUP(I5305,accounts!A:A,accounts!F:F,"")</f>
        <v>SMB</v>
      </c>
      <c r="L5305" t="s">
        <v>81</v>
      </c>
      <c r="M5305" t="s">
        <v>9039</v>
      </c>
      <c r="N5305" t="s">
        <v>9043</v>
      </c>
      <c r="O5305" s="1">
        <v>42942</v>
      </c>
      <c r="P5305" s="1">
        <v>42947</v>
      </c>
      <c r="Q5305" s="5">
        <f>_xlfn.XLOOKUP(G5305,products!A:A,products!C:C,"")</f>
        <v>5482</v>
      </c>
      <c r="R5305">
        <v>50</v>
      </c>
      <c r="S5305" s="5">
        <f t="shared" si="82"/>
        <v>274100</v>
      </c>
    </row>
    <row r="5306" spans="1:19" x14ac:dyDescent="0.2">
      <c r="A5306" t="s">
        <v>5451</v>
      </c>
      <c r="B5306" t="s">
        <v>9028</v>
      </c>
      <c r="C5306" t="s">
        <v>15</v>
      </c>
      <c r="D5306" t="str">
        <f>_xlfn.XLOOKUP(C5306,sales_teams!A:A,sales_teams!B:B,"")</f>
        <v>C486814</v>
      </c>
      <c r="E5306" t="str">
        <f>_xlfn.XLOOKUP(C5306,sales_teams!A:A,sales_teams!C:C,"")</f>
        <v>Melvin Marxen</v>
      </c>
      <c r="F5306" t="str">
        <f>_xlfn.XLOOKUP(C5306,sales_teams!A:A,sales_teams!D:D,"")</f>
        <v>Central</v>
      </c>
      <c r="G5306" t="s">
        <v>54</v>
      </c>
      <c r="H5306" t="str">
        <f>_xlfn.XLOOKUP(G5306,products!A:A,products!B:B,"")</f>
        <v>GTX</v>
      </c>
      <c r="I5306" t="s">
        <v>195</v>
      </c>
      <c r="J5306" t="str">
        <f>_xlfn.XLOOKUP(I5306,accounts!A:A,accounts!B:B,"")</f>
        <v>retail</v>
      </c>
      <c r="K5306" t="str">
        <f>_xlfn.XLOOKUP(I5306,accounts!A:A,accounts!F:F,"")</f>
        <v>Mid-Market</v>
      </c>
      <c r="L5306" t="s">
        <v>76</v>
      </c>
      <c r="N5306" t="s">
        <v>9044</v>
      </c>
      <c r="O5306" s="1">
        <v>42942</v>
      </c>
      <c r="Q5306" s="5">
        <f>_xlfn.XLOOKUP(G5306,products!A:A,products!C:C,"")</f>
        <v>1096</v>
      </c>
      <c r="R5306">
        <v>28</v>
      </c>
      <c r="S5306" s="5">
        <f t="shared" si="82"/>
        <v>30688</v>
      </c>
    </row>
    <row r="5307" spans="1:19" x14ac:dyDescent="0.2">
      <c r="A5307" t="s">
        <v>5452</v>
      </c>
      <c r="B5307" t="s">
        <v>9026</v>
      </c>
      <c r="C5307" t="s">
        <v>15</v>
      </c>
      <c r="D5307" t="str">
        <f>_xlfn.XLOOKUP(C5307,sales_teams!A:A,sales_teams!B:B,"")</f>
        <v>C486814</v>
      </c>
      <c r="E5307" t="str">
        <f>_xlfn.XLOOKUP(C5307,sales_teams!A:A,sales_teams!C:C,"")</f>
        <v>Melvin Marxen</v>
      </c>
      <c r="F5307" t="str">
        <f>_xlfn.XLOOKUP(C5307,sales_teams!A:A,sales_teams!D:D,"")</f>
        <v>Central</v>
      </c>
      <c r="G5307" t="s">
        <v>83</v>
      </c>
      <c r="H5307" t="str">
        <f>_xlfn.XLOOKUP(G5307,products!A:A,products!B:B,"")</f>
        <v>GTX</v>
      </c>
      <c r="I5307" t="s">
        <v>332</v>
      </c>
      <c r="J5307" t="str">
        <f>_xlfn.XLOOKUP(I5307,accounts!A:A,accounts!B:B,"")</f>
        <v>marketing</v>
      </c>
      <c r="K5307" t="str">
        <f>_xlfn.XLOOKUP(I5307,accounts!A:A,accounts!F:F,"")</f>
        <v>Enterprise</v>
      </c>
      <c r="L5307" t="s">
        <v>76</v>
      </c>
      <c r="N5307" t="s">
        <v>9044</v>
      </c>
      <c r="O5307" s="1">
        <v>42942</v>
      </c>
      <c r="Q5307" s="5">
        <f>_xlfn.XLOOKUP(G5307,products!A:A,products!C:C,"")</f>
        <v>5482</v>
      </c>
      <c r="R5307">
        <v>22</v>
      </c>
      <c r="S5307" s="5">
        <f t="shared" si="82"/>
        <v>120604</v>
      </c>
    </row>
    <row r="5308" spans="1:19" x14ac:dyDescent="0.2">
      <c r="A5308" t="s">
        <v>5453</v>
      </c>
      <c r="B5308" t="s">
        <v>9025</v>
      </c>
      <c r="C5308" t="s">
        <v>15</v>
      </c>
      <c r="D5308" t="str">
        <f>_xlfn.XLOOKUP(C5308,sales_teams!A:A,sales_teams!B:B,"")</f>
        <v>C486814</v>
      </c>
      <c r="E5308" t="str">
        <f>_xlfn.XLOOKUP(C5308,sales_teams!A:A,sales_teams!C:C,"")</f>
        <v>Melvin Marxen</v>
      </c>
      <c r="F5308" t="str">
        <f>_xlfn.XLOOKUP(C5308,sales_teams!A:A,sales_teams!D:D,"")</f>
        <v>Central</v>
      </c>
      <c r="G5308" t="s">
        <v>8951</v>
      </c>
      <c r="H5308" t="str">
        <f>_xlfn.XLOOKUP(G5308,products!A:A,products!B:B,"")</f>
        <v>GTX</v>
      </c>
      <c r="I5308" t="s">
        <v>343</v>
      </c>
      <c r="J5308" t="str">
        <f>_xlfn.XLOOKUP(I5308,accounts!A:A,accounts!B:B,"")</f>
        <v>retail</v>
      </c>
      <c r="K5308" t="str">
        <f>_xlfn.XLOOKUP(I5308,accounts!A:A,accounts!F:F,"")</f>
        <v>SMB</v>
      </c>
      <c r="L5308" t="s">
        <v>76</v>
      </c>
      <c r="N5308" t="s">
        <v>9044</v>
      </c>
      <c r="O5308" s="1">
        <v>42942</v>
      </c>
      <c r="Q5308" s="5">
        <f>_xlfn.XLOOKUP(G5308,products!A:A,products!C:C,"")</f>
        <v>4821</v>
      </c>
      <c r="R5308">
        <v>33</v>
      </c>
      <c r="S5308" s="5">
        <f t="shared" si="82"/>
        <v>159093</v>
      </c>
    </row>
    <row r="5309" spans="1:19" x14ac:dyDescent="0.2">
      <c r="A5309" t="s">
        <v>5454</v>
      </c>
      <c r="B5309" t="s">
        <v>9025</v>
      </c>
      <c r="C5309" t="s">
        <v>15</v>
      </c>
      <c r="D5309" t="str">
        <f>_xlfn.XLOOKUP(C5309,sales_teams!A:A,sales_teams!B:B,"")</f>
        <v>C486814</v>
      </c>
      <c r="E5309" t="str">
        <f>_xlfn.XLOOKUP(C5309,sales_teams!A:A,sales_teams!C:C,"")</f>
        <v>Melvin Marxen</v>
      </c>
      <c r="F5309" t="str">
        <f>_xlfn.XLOOKUP(C5309,sales_teams!A:A,sales_teams!D:D,"")</f>
        <v>Central</v>
      </c>
      <c r="G5309" t="s">
        <v>8951</v>
      </c>
      <c r="H5309" t="str">
        <f>_xlfn.XLOOKUP(G5309,products!A:A,products!B:B,"")</f>
        <v>GTX</v>
      </c>
      <c r="J5309">
        <f>_xlfn.XLOOKUP(I5309,accounts!A:A,accounts!B:B,"")</f>
        <v>0</v>
      </c>
      <c r="K5309">
        <f>_xlfn.XLOOKUP(I5309,accounts!A:A,accounts!F:F,"")</f>
        <v>0</v>
      </c>
      <c r="L5309" t="s">
        <v>76</v>
      </c>
      <c r="N5309" t="s">
        <v>9044</v>
      </c>
      <c r="O5309" s="1">
        <v>42942</v>
      </c>
      <c r="Q5309" s="5">
        <f>_xlfn.XLOOKUP(G5309,products!A:A,products!C:C,"")</f>
        <v>4821</v>
      </c>
      <c r="R5309">
        <v>34</v>
      </c>
      <c r="S5309" s="5">
        <f t="shared" si="82"/>
        <v>163914</v>
      </c>
    </row>
    <row r="5310" spans="1:19" x14ac:dyDescent="0.2">
      <c r="A5310" t="s">
        <v>5455</v>
      </c>
      <c r="B5310" t="s">
        <v>9027</v>
      </c>
      <c r="C5310" t="s">
        <v>15</v>
      </c>
      <c r="D5310" t="str">
        <f>_xlfn.XLOOKUP(C5310,sales_teams!A:A,sales_teams!B:B,"")</f>
        <v>C486814</v>
      </c>
      <c r="E5310" t="str">
        <f>_xlfn.XLOOKUP(C5310,sales_teams!A:A,sales_teams!C:C,"")</f>
        <v>Melvin Marxen</v>
      </c>
      <c r="F5310" t="str">
        <f>_xlfn.XLOOKUP(C5310,sales_teams!A:A,sales_teams!D:D,"")</f>
        <v>Central</v>
      </c>
      <c r="G5310" t="s">
        <v>8951</v>
      </c>
      <c r="H5310" t="str">
        <f>_xlfn.XLOOKUP(G5310,products!A:A,products!B:B,"")</f>
        <v>GTX</v>
      </c>
      <c r="J5310">
        <f>_xlfn.XLOOKUP(I5310,accounts!A:A,accounts!B:B,"")</f>
        <v>0</v>
      </c>
      <c r="K5310">
        <f>_xlfn.XLOOKUP(I5310,accounts!A:A,accounts!F:F,"")</f>
        <v>0</v>
      </c>
      <c r="L5310" t="s">
        <v>76</v>
      </c>
      <c r="N5310" t="s">
        <v>9044</v>
      </c>
      <c r="O5310" s="1">
        <v>42942</v>
      </c>
      <c r="Q5310" s="5">
        <f>_xlfn.XLOOKUP(G5310,products!A:A,products!C:C,"")</f>
        <v>4821</v>
      </c>
      <c r="R5310">
        <v>15</v>
      </c>
      <c r="S5310" s="5">
        <f t="shared" si="82"/>
        <v>72315</v>
      </c>
    </row>
    <row r="5311" spans="1:19" x14ac:dyDescent="0.2">
      <c r="A5311" t="s">
        <v>5456</v>
      </c>
      <c r="B5311" t="s">
        <v>9026</v>
      </c>
      <c r="C5311" t="s">
        <v>15</v>
      </c>
      <c r="D5311" t="str">
        <f>_xlfn.XLOOKUP(C5311,sales_teams!A:A,sales_teams!B:B,"")</f>
        <v>C486814</v>
      </c>
      <c r="E5311" t="str">
        <f>_xlfn.XLOOKUP(C5311,sales_teams!A:A,sales_teams!C:C,"")</f>
        <v>Melvin Marxen</v>
      </c>
      <c r="F5311" t="str">
        <f>_xlfn.XLOOKUP(C5311,sales_teams!A:A,sales_teams!D:D,"")</f>
        <v>Central</v>
      </c>
      <c r="G5311" t="s">
        <v>75</v>
      </c>
      <c r="H5311" t="str">
        <f>_xlfn.XLOOKUP(G5311,products!A:A,products!B:B,"")</f>
        <v>MG</v>
      </c>
      <c r="J5311">
        <f>_xlfn.XLOOKUP(I5311,accounts!A:A,accounts!B:B,"")</f>
        <v>0</v>
      </c>
      <c r="K5311">
        <f>_xlfn.XLOOKUP(I5311,accounts!A:A,accounts!F:F,"")</f>
        <v>0</v>
      </c>
      <c r="L5311" t="s">
        <v>76</v>
      </c>
      <c r="N5311" t="s">
        <v>9044</v>
      </c>
      <c r="O5311" s="1">
        <v>42942</v>
      </c>
      <c r="Q5311" s="5">
        <f>_xlfn.XLOOKUP(G5311,products!A:A,products!C:C,"")</f>
        <v>3393</v>
      </c>
      <c r="R5311">
        <v>9</v>
      </c>
      <c r="S5311" s="5">
        <f t="shared" si="82"/>
        <v>30537</v>
      </c>
    </row>
    <row r="5312" spans="1:19" x14ac:dyDescent="0.2">
      <c r="A5312" t="s">
        <v>5457</v>
      </c>
      <c r="B5312" t="s">
        <v>9025</v>
      </c>
      <c r="C5312" t="s">
        <v>15</v>
      </c>
      <c r="D5312" t="str">
        <f>_xlfn.XLOOKUP(C5312,sales_teams!A:A,sales_teams!B:B,"")</f>
        <v>C486814</v>
      </c>
      <c r="E5312" t="str">
        <f>_xlfn.XLOOKUP(C5312,sales_teams!A:A,sales_teams!C:C,"")</f>
        <v>Melvin Marxen</v>
      </c>
      <c r="F5312" t="str">
        <f>_xlfn.XLOOKUP(C5312,sales_teams!A:A,sales_teams!D:D,"")</f>
        <v>Central</v>
      </c>
      <c r="G5312" t="s">
        <v>8951</v>
      </c>
      <c r="H5312" t="str">
        <f>_xlfn.XLOOKUP(G5312,products!A:A,products!B:B,"")</f>
        <v>GTX</v>
      </c>
      <c r="I5312" t="s">
        <v>506</v>
      </c>
      <c r="J5312" t="str">
        <f>_xlfn.XLOOKUP(I5312,accounts!A:A,accounts!B:B,"")</f>
        <v>retail</v>
      </c>
      <c r="K5312" t="str">
        <f>_xlfn.XLOOKUP(I5312,accounts!A:A,accounts!F:F,"")</f>
        <v>Mid-Market</v>
      </c>
      <c r="L5312" t="s">
        <v>81</v>
      </c>
      <c r="M5312" t="s">
        <v>9040</v>
      </c>
      <c r="N5312" t="s">
        <v>9043</v>
      </c>
      <c r="O5312" s="1">
        <v>42942</v>
      </c>
      <c r="P5312" s="1">
        <v>43056</v>
      </c>
      <c r="Q5312" s="5">
        <f>_xlfn.XLOOKUP(G5312,products!A:A,products!C:C,"")</f>
        <v>4821</v>
      </c>
      <c r="R5312">
        <v>33</v>
      </c>
      <c r="S5312" s="5">
        <f t="shared" si="82"/>
        <v>159093</v>
      </c>
    </row>
    <row r="5313" spans="1:19" x14ac:dyDescent="0.2">
      <c r="A5313" t="s">
        <v>5458</v>
      </c>
      <c r="B5313" t="s">
        <v>9027</v>
      </c>
      <c r="C5313" t="s">
        <v>15</v>
      </c>
      <c r="D5313" t="str">
        <f>_xlfn.XLOOKUP(C5313,sales_teams!A:A,sales_teams!B:B,"")</f>
        <v>C486814</v>
      </c>
      <c r="E5313" t="str">
        <f>_xlfn.XLOOKUP(C5313,sales_teams!A:A,sales_teams!C:C,"")</f>
        <v>Melvin Marxen</v>
      </c>
      <c r="F5313" t="str">
        <f>_xlfn.XLOOKUP(C5313,sales_teams!A:A,sales_teams!D:D,"")</f>
        <v>Central</v>
      </c>
      <c r="G5313" t="s">
        <v>8951</v>
      </c>
      <c r="H5313" t="str">
        <f>_xlfn.XLOOKUP(G5313,products!A:A,products!B:B,"")</f>
        <v>GTX</v>
      </c>
      <c r="I5313" t="s">
        <v>222</v>
      </c>
      <c r="J5313" t="str">
        <f>_xlfn.XLOOKUP(I5313,accounts!A:A,accounts!B:B,"")</f>
        <v>entertainment</v>
      </c>
      <c r="K5313" t="str">
        <f>_xlfn.XLOOKUP(I5313,accounts!A:A,accounts!F:F,"")</f>
        <v>SMB</v>
      </c>
      <c r="L5313" t="s">
        <v>56</v>
      </c>
      <c r="M5313" t="s">
        <v>9031</v>
      </c>
      <c r="N5313" t="s">
        <v>9045</v>
      </c>
      <c r="O5313" s="1">
        <v>42942</v>
      </c>
      <c r="P5313" s="1">
        <v>42943</v>
      </c>
      <c r="Q5313" s="5">
        <f>_xlfn.XLOOKUP(G5313,products!A:A,products!C:C,"")</f>
        <v>4821</v>
      </c>
      <c r="R5313">
        <v>31</v>
      </c>
      <c r="S5313" s="5">
        <f t="shared" si="82"/>
        <v>149451</v>
      </c>
    </row>
    <row r="5314" spans="1:19" x14ac:dyDescent="0.2">
      <c r="A5314" t="s">
        <v>5459</v>
      </c>
      <c r="B5314" t="s">
        <v>9025</v>
      </c>
      <c r="C5314" t="s">
        <v>28</v>
      </c>
      <c r="D5314" t="str">
        <f>_xlfn.XLOOKUP(C5314,sales_teams!A:A,sales_teams!B:B,"")</f>
        <v>E262141</v>
      </c>
      <c r="E5314" t="str">
        <f>_xlfn.XLOOKUP(C5314,sales_teams!A:A,sales_teams!C:C,"")</f>
        <v>Rocco Neubert</v>
      </c>
      <c r="F5314" t="str">
        <f>_xlfn.XLOOKUP(C5314,sales_teams!A:A,sales_teams!D:D,"")</f>
        <v>East</v>
      </c>
      <c r="G5314" t="s">
        <v>54</v>
      </c>
      <c r="H5314" t="str">
        <f>_xlfn.XLOOKUP(G5314,products!A:A,products!B:B,"")</f>
        <v>GTX</v>
      </c>
      <c r="I5314" t="s">
        <v>122</v>
      </c>
      <c r="J5314" t="str">
        <f>_xlfn.XLOOKUP(I5314,accounts!A:A,accounts!B:B,"")</f>
        <v>technolgy</v>
      </c>
      <c r="K5314" t="str">
        <f>_xlfn.XLOOKUP(I5314,accounts!A:A,accounts!F:F,"")</f>
        <v>Mid-Market</v>
      </c>
      <c r="L5314" t="s">
        <v>81</v>
      </c>
      <c r="M5314" t="s">
        <v>9039</v>
      </c>
      <c r="N5314" t="s">
        <v>9045</v>
      </c>
      <c r="O5314" s="1">
        <v>42942</v>
      </c>
      <c r="P5314" s="1">
        <v>43007</v>
      </c>
      <c r="Q5314" s="5">
        <f>_xlfn.XLOOKUP(G5314,products!A:A,products!C:C,"")</f>
        <v>1096</v>
      </c>
      <c r="R5314">
        <v>9</v>
      </c>
      <c r="S5314" s="5">
        <f t="shared" si="82"/>
        <v>9864</v>
      </c>
    </row>
    <row r="5315" spans="1:19" x14ac:dyDescent="0.2">
      <c r="A5315" t="s">
        <v>5460</v>
      </c>
      <c r="B5315" t="s">
        <v>9027</v>
      </c>
      <c r="C5315" t="s">
        <v>28</v>
      </c>
      <c r="D5315" t="str">
        <f>_xlfn.XLOOKUP(C5315,sales_teams!A:A,sales_teams!B:B,"")</f>
        <v>E262141</v>
      </c>
      <c r="E5315" t="str">
        <f>_xlfn.XLOOKUP(C5315,sales_teams!A:A,sales_teams!C:C,"")</f>
        <v>Rocco Neubert</v>
      </c>
      <c r="F5315" t="str">
        <f>_xlfn.XLOOKUP(C5315,sales_teams!A:A,sales_teams!D:D,"")</f>
        <v>East</v>
      </c>
      <c r="G5315" t="s">
        <v>8951</v>
      </c>
      <c r="H5315" t="str">
        <f>_xlfn.XLOOKUP(G5315,products!A:A,products!B:B,"")</f>
        <v>GTX</v>
      </c>
      <c r="I5315" t="s">
        <v>172</v>
      </c>
      <c r="J5315" t="str">
        <f>_xlfn.XLOOKUP(I5315,accounts!A:A,accounts!B:B,"")</f>
        <v>software</v>
      </c>
      <c r="K5315" t="str">
        <f>_xlfn.XLOOKUP(I5315,accounts!A:A,accounts!F:F,"")</f>
        <v>Enterprise</v>
      </c>
      <c r="L5315" t="s">
        <v>81</v>
      </c>
      <c r="M5315" t="s">
        <v>9040</v>
      </c>
      <c r="N5315" t="s">
        <v>9041</v>
      </c>
      <c r="O5315" s="1">
        <v>42942</v>
      </c>
      <c r="P5315" s="1">
        <v>43004</v>
      </c>
      <c r="Q5315" s="5">
        <f>_xlfn.XLOOKUP(G5315,products!A:A,products!C:C,"")</f>
        <v>4821</v>
      </c>
      <c r="R5315">
        <v>30</v>
      </c>
      <c r="S5315" s="5">
        <f t="shared" ref="S5315:S5378" si="83">Q5315*R5315</f>
        <v>144630</v>
      </c>
    </row>
    <row r="5316" spans="1:19" x14ac:dyDescent="0.2">
      <c r="A5316" t="s">
        <v>5461</v>
      </c>
      <c r="B5316" t="s">
        <v>9027</v>
      </c>
      <c r="C5316" t="s">
        <v>28</v>
      </c>
      <c r="D5316" t="str">
        <f>_xlfn.XLOOKUP(C5316,sales_teams!A:A,sales_teams!B:B,"")</f>
        <v>E262141</v>
      </c>
      <c r="E5316" t="str">
        <f>_xlfn.XLOOKUP(C5316,sales_teams!A:A,sales_teams!C:C,"")</f>
        <v>Rocco Neubert</v>
      </c>
      <c r="F5316" t="str">
        <f>_xlfn.XLOOKUP(C5316,sales_teams!A:A,sales_teams!D:D,"")</f>
        <v>East</v>
      </c>
      <c r="G5316" t="s">
        <v>62</v>
      </c>
      <c r="H5316" t="str">
        <f>_xlfn.XLOOKUP(G5316,products!A:A,products!B:B,"")</f>
        <v>GTX</v>
      </c>
      <c r="I5316" t="s">
        <v>95</v>
      </c>
      <c r="J5316" t="str">
        <f>_xlfn.XLOOKUP(I5316,accounts!A:A,accounts!B:B,"")</f>
        <v>entertainment</v>
      </c>
      <c r="K5316" t="str">
        <f>_xlfn.XLOOKUP(I5316,accounts!A:A,accounts!F:F,"")</f>
        <v>Enterprise</v>
      </c>
      <c r="L5316" t="s">
        <v>56</v>
      </c>
      <c r="M5316" t="s">
        <v>9032</v>
      </c>
      <c r="N5316" t="s">
        <v>9042</v>
      </c>
      <c r="O5316" s="1">
        <v>42942</v>
      </c>
      <c r="P5316" s="1">
        <v>42944</v>
      </c>
      <c r="Q5316" s="5">
        <f>_xlfn.XLOOKUP(G5316,products!A:A,products!C:C,"")</f>
        <v>550</v>
      </c>
      <c r="R5316">
        <v>8</v>
      </c>
      <c r="S5316" s="5">
        <f t="shared" si="83"/>
        <v>4400</v>
      </c>
    </row>
    <row r="5317" spans="1:19" x14ac:dyDescent="0.2">
      <c r="A5317" t="s">
        <v>5462</v>
      </c>
      <c r="B5317" t="s">
        <v>9025</v>
      </c>
      <c r="C5317" t="s">
        <v>13</v>
      </c>
      <c r="D5317" t="str">
        <f>_xlfn.XLOOKUP(C5317,sales_teams!A:A,sales_teams!B:B,"")</f>
        <v>C130664</v>
      </c>
      <c r="E5317" t="str">
        <f>_xlfn.XLOOKUP(C5317,sales_teams!A:A,sales_teams!C:C,"")</f>
        <v>Melvin Marxen</v>
      </c>
      <c r="F5317" t="str">
        <f>_xlfn.XLOOKUP(C5317,sales_teams!A:A,sales_teams!D:D,"")</f>
        <v>Central</v>
      </c>
      <c r="G5317" t="s">
        <v>60</v>
      </c>
      <c r="H5317" t="str">
        <f>_xlfn.XLOOKUP(G5317,products!A:A,products!B:B,"")</f>
        <v>MG</v>
      </c>
      <c r="J5317">
        <f>_xlfn.XLOOKUP(I5317,accounts!A:A,accounts!B:B,"")</f>
        <v>0</v>
      </c>
      <c r="K5317">
        <f>_xlfn.XLOOKUP(I5317,accounts!A:A,accounts!F:F,"")</f>
        <v>0</v>
      </c>
      <c r="L5317" t="s">
        <v>76</v>
      </c>
      <c r="N5317" t="s">
        <v>9044</v>
      </c>
      <c r="O5317" s="1">
        <v>42942</v>
      </c>
      <c r="Q5317" s="5">
        <f>_xlfn.XLOOKUP(G5317,products!A:A,products!C:C,"")</f>
        <v>55</v>
      </c>
      <c r="R5317">
        <v>23</v>
      </c>
      <c r="S5317" s="5">
        <f t="shared" si="83"/>
        <v>1265</v>
      </c>
    </row>
    <row r="5318" spans="1:19" x14ac:dyDescent="0.2">
      <c r="A5318" t="s">
        <v>5463</v>
      </c>
      <c r="B5318" t="s">
        <v>9027</v>
      </c>
      <c r="C5318" t="s">
        <v>13</v>
      </c>
      <c r="D5318" t="str">
        <f>_xlfn.XLOOKUP(C5318,sales_teams!A:A,sales_teams!B:B,"")</f>
        <v>C130664</v>
      </c>
      <c r="E5318" t="str">
        <f>_xlfn.XLOOKUP(C5318,sales_teams!A:A,sales_teams!C:C,"")</f>
        <v>Melvin Marxen</v>
      </c>
      <c r="F5318" t="str">
        <f>_xlfn.XLOOKUP(C5318,sales_teams!A:A,sales_teams!D:D,"")</f>
        <v>Central</v>
      </c>
      <c r="G5318" t="s">
        <v>60</v>
      </c>
      <c r="H5318" t="str">
        <f>_xlfn.XLOOKUP(G5318,products!A:A,products!B:B,"")</f>
        <v>MG</v>
      </c>
      <c r="J5318">
        <f>_xlfn.XLOOKUP(I5318,accounts!A:A,accounts!B:B,"")</f>
        <v>0</v>
      </c>
      <c r="K5318">
        <f>_xlfn.XLOOKUP(I5318,accounts!A:A,accounts!F:F,"")</f>
        <v>0</v>
      </c>
      <c r="L5318" t="s">
        <v>76</v>
      </c>
      <c r="N5318" t="s">
        <v>9044</v>
      </c>
      <c r="O5318" s="1">
        <v>42942</v>
      </c>
      <c r="Q5318" s="5">
        <f>_xlfn.XLOOKUP(G5318,products!A:A,products!C:C,"")</f>
        <v>55</v>
      </c>
      <c r="R5318">
        <v>20</v>
      </c>
      <c r="S5318" s="5">
        <f t="shared" si="83"/>
        <v>1100</v>
      </c>
    </row>
    <row r="5319" spans="1:19" x14ac:dyDescent="0.2">
      <c r="A5319" t="s">
        <v>5464</v>
      </c>
      <c r="B5319" t="s">
        <v>9027</v>
      </c>
      <c r="C5319" t="s">
        <v>13</v>
      </c>
      <c r="D5319" t="str">
        <f>_xlfn.XLOOKUP(C5319,sales_teams!A:A,sales_teams!B:B,"")</f>
        <v>C130664</v>
      </c>
      <c r="E5319" t="str">
        <f>_xlfn.XLOOKUP(C5319,sales_teams!A:A,sales_teams!C:C,"")</f>
        <v>Melvin Marxen</v>
      </c>
      <c r="F5319" t="str">
        <f>_xlfn.XLOOKUP(C5319,sales_teams!A:A,sales_teams!D:D,"")</f>
        <v>Central</v>
      </c>
      <c r="G5319" t="s">
        <v>75</v>
      </c>
      <c r="H5319" t="str">
        <f>_xlfn.XLOOKUP(G5319,products!A:A,products!B:B,"")</f>
        <v>MG</v>
      </c>
      <c r="I5319" t="s">
        <v>119</v>
      </c>
      <c r="J5319" t="str">
        <f>_xlfn.XLOOKUP(I5319,accounts!A:A,accounts!B:B,"")</f>
        <v>finance</v>
      </c>
      <c r="K5319" t="str">
        <f>_xlfn.XLOOKUP(I5319,accounts!A:A,accounts!F:F,"")</f>
        <v>Enterprise</v>
      </c>
      <c r="L5319" t="s">
        <v>76</v>
      </c>
      <c r="N5319" t="s">
        <v>9044</v>
      </c>
      <c r="O5319" s="1">
        <v>42942</v>
      </c>
      <c r="Q5319" s="5">
        <f>_xlfn.XLOOKUP(G5319,products!A:A,products!C:C,"")</f>
        <v>3393</v>
      </c>
      <c r="R5319">
        <v>42</v>
      </c>
      <c r="S5319" s="5">
        <f t="shared" si="83"/>
        <v>142506</v>
      </c>
    </row>
    <row r="5320" spans="1:19" x14ac:dyDescent="0.2">
      <c r="A5320" t="s">
        <v>5465</v>
      </c>
      <c r="B5320" t="s">
        <v>9028</v>
      </c>
      <c r="C5320" t="s">
        <v>13</v>
      </c>
      <c r="D5320" t="str">
        <f>_xlfn.XLOOKUP(C5320,sales_teams!A:A,sales_teams!B:B,"")</f>
        <v>C130664</v>
      </c>
      <c r="E5320" t="str">
        <f>_xlfn.XLOOKUP(C5320,sales_teams!A:A,sales_teams!C:C,"")</f>
        <v>Melvin Marxen</v>
      </c>
      <c r="F5320" t="str">
        <f>_xlfn.XLOOKUP(C5320,sales_teams!A:A,sales_teams!D:D,"")</f>
        <v>Central</v>
      </c>
      <c r="G5320" t="s">
        <v>83</v>
      </c>
      <c r="H5320" t="str">
        <f>_xlfn.XLOOKUP(G5320,products!A:A,products!B:B,"")</f>
        <v>GTX</v>
      </c>
      <c r="I5320" t="s">
        <v>117</v>
      </c>
      <c r="J5320" t="str">
        <f>_xlfn.XLOOKUP(I5320,accounts!A:A,accounts!B:B,"")</f>
        <v>marketing</v>
      </c>
      <c r="K5320" t="str">
        <f>_xlfn.XLOOKUP(I5320,accounts!A:A,accounts!F:F,"")</f>
        <v>Mid-Market</v>
      </c>
      <c r="L5320" t="s">
        <v>56</v>
      </c>
      <c r="M5320" t="s">
        <v>9035</v>
      </c>
      <c r="N5320" t="s">
        <v>9043</v>
      </c>
      <c r="O5320" s="1">
        <v>42942</v>
      </c>
      <c r="P5320" s="1">
        <v>43001</v>
      </c>
      <c r="Q5320" s="5">
        <f>_xlfn.XLOOKUP(G5320,products!A:A,products!C:C,"")</f>
        <v>5482</v>
      </c>
      <c r="R5320">
        <v>22</v>
      </c>
      <c r="S5320" s="5">
        <f t="shared" si="83"/>
        <v>120604</v>
      </c>
    </row>
    <row r="5321" spans="1:19" x14ac:dyDescent="0.2">
      <c r="A5321" t="s">
        <v>5466</v>
      </c>
      <c r="B5321" t="s">
        <v>9025</v>
      </c>
      <c r="C5321" t="s">
        <v>13</v>
      </c>
      <c r="D5321" t="str">
        <f>_xlfn.XLOOKUP(C5321,sales_teams!A:A,sales_teams!B:B,"")</f>
        <v>C130664</v>
      </c>
      <c r="E5321" t="str">
        <f>_xlfn.XLOOKUP(C5321,sales_teams!A:A,sales_teams!C:C,"")</f>
        <v>Melvin Marxen</v>
      </c>
      <c r="F5321" t="str">
        <f>_xlfn.XLOOKUP(C5321,sales_teams!A:A,sales_teams!D:D,"")</f>
        <v>Central</v>
      </c>
      <c r="G5321" t="s">
        <v>75</v>
      </c>
      <c r="H5321" t="str">
        <f>_xlfn.XLOOKUP(G5321,products!A:A,products!B:B,"")</f>
        <v>MG</v>
      </c>
      <c r="I5321" t="s">
        <v>154</v>
      </c>
      <c r="J5321" t="str">
        <f>_xlfn.XLOOKUP(I5321,accounts!A:A,accounts!B:B,"")</f>
        <v>finance</v>
      </c>
      <c r="K5321" t="str">
        <f>_xlfn.XLOOKUP(I5321,accounts!A:A,accounts!F:F,"")</f>
        <v>Enterprise</v>
      </c>
      <c r="L5321" t="s">
        <v>56</v>
      </c>
      <c r="M5321" t="s">
        <v>9033</v>
      </c>
      <c r="N5321" t="s">
        <v>9045</v>
      </c>
      <c r="O5321" s="1">
        <v>42942</v>
      </c>
      <c r="P5321" s="1">
        <v>42944</v>
      </c>
      <c r="Q5321" s="5">
        <f>_xlfn.XLOOKUP(G5321,products!A:A,products!C:C,"")</f>
        <v>3393</v>
      </c>
      <c r="R5321">
        <v>33</v>
      </c>
      <c r="S5321" s="5">
        <f t="shared" si="83"/>
        <v>111969</v>
      </c>
    </row>
    <row r="5322" spans="1:19" x14ac:dyDescent="0.2">
      <c r="A5322" t="s">
        <v>5467</v>
      </c>
      <c r="B5322" t="s">
        <v>9028</v>
      </c>
      <c r="C5322" t="s">
        <v>40</v>
      </c>
      <c r="D5322" t="str">
        <f>_xlfn.XLOOKUP(C5322,sales_teams!A:A,sales_teams!B:B,"")</f>
        <v>W249222</v>
      </c>
      <c r="E5322" t="str">
        <f>_xlfn.XLOOKUP(C5322,sales_teams!A:A,sales_teams!C:C,"")</f>
        <v>Summer Sewald</v>
      </c>
      <c r="F5322" t="str">
        <f>_xlfn.XLOOKUP(C5322,sales_teams!A:A,sales_teams!D:D,"")</f>
        <v>West</v>
      </c>
      <c r="G5322" t="s">
        <v>8951</v>
      </c>
      <c r="H5322" t="str">
        <f>_xlfn.XLOOKUP(G5322,products!A:A,products!B:B,"")</f>
        <v>GTX</v>
      </c>
      <c r="I5322" t="s">
        <v>224</v>
      </c>
      <c r="J5322" t="str">
        <f>_xlfn.XLOOKUP(I5322,accounts!A:A,accounts!B:B,"")</f>
        <v>technolgy</v>
      </c>
      <c r="K5322" t="str">
        <f>_xlfn.XLOOKUP(I5322,accounts!A:A,accounts!F:F,"")</f>
        <v>Mid-Market</v>
      </c>
      <c r="L5322" t="s">
        <v>76</v>
      </c>
      <c r="N5322" t="s">
        <v>9044</v>
      </c>
      <c r="O5322" s="1">
        <v>42942</v>
      </c>
      <c r="Q5322" s="5">
        <f>_xlfn.XLOOKUP(G5322,products!A:A,products!C:C,"")</f>
        <v>4821</v>
      </c>
      <c r="R5322">
        <v>42</v>
      </c>
      <c r="S5322" s="5">
        <f t="shared" si="83"/>
        <v>202482</v>
      </c>
    </row>
    <row r="5323" spans="1:19" x14ac:dyDescent="0.2">
      <c r="A5323" t="s">
        <v>5468</v>
      </c>
      <c r="B5323" t="s">
        <v>9026</v>
      </c>
      <c r="C5323" t="s">
        <v>10</v>
      </c>
      <c r="D5323" t="str">
        <f>_xlfn.XLOOKUP(C5323,sales_teams!A:A,sales_teams!B:B,"")</f>
        <v>C309699</v>
      </c>
      <c r="E5323" t="str">
        <f>_xlfn.XLOOKUP(C5323,sales_teams!A:A,sales_teams!C:C,"")</f>
        <v>Melvin Marxen</v>
      </c>
      <c r="F5323" t="str">
        <f>_xlfn.XLOOKUP(C5323,sales_teams!A:A,sales_teams!D:D,"")</f>
        <v>Central</v>
      </c>
      <c r="G5323" t="s">
        <v>62</v>
      </c>
      <c r="H5323" t="str">
        <f>_xlfn.XLOOKUP(G5323,products!A:A,products!B:B,"")</f>
        <v>GTX</v>
      </c>
      <c r="J5323">
        <f>_xlfn.XLOOKUP(I5323,accounts!A:A,accounts!B:B,"")</f>
        <v>0</v>
      </c>
      <c r="K5323">
        <f>_xlfn.XLOOKUP(I5323,accounts!A:A,accounts!F:F,"")</f>
        <v>0</v>
      </c>
      <c r="L5323" t="s">
        <v>76</v>
      </c>
      <c r="N5323" t="s">
        <v>9044</v>
      </c>
      <c r="O5323" s="1">
        <v>42942</v>
      </c>
      <c r="Q5323" s="5">
        <f>_xlfn.XLOOKUP(G5323,products!A:A,products!C:C,"")</f>
        <v>550</v>
      </c>
      <c r="R5323">
        <v>1</v>
      </c>
      <c r="S5323" s="5">
        <f t="shared" si="83"/>
        <v>550</v>
      </c>
    </row>
    <row r="5324" spans="1:19" x14ac:dyDescent="0.2">
      <c r="A5324" t="s">
        <v>5469</v>
      </c>
      <c r="B5324" t="s">
        <v>9026</v>
      </c>
      <c r="C5324" t="s">
        <v>10</v>
      </c>
      <c r="D5324" t="str">
        <f>_xlfn.XLOOKUP(C5324,sales_teams!A:A,sales_teams!B:B,"")</f>
        <v>C309699</v>
      </c>
      <c r="E5324" t="str">
        <f>_xlfn.XLOOKUP(C5324,sales_teams!A:A,sales_teams!C:C,"")</f>
        <v>Melvin Marxen</v>
      </c>
      <c r="F5324" t="str">
        <f>_xlfn.XLOOKUP(C5324,sales_teams!A:A,sales_teams!D:D,"")</f>
        <v>Central</v>
      </c>
      <c r="G5324" t="s">
        <v>62</v>
      </c>
      <c r="H5324" t="str">
        <f>_xlfn.XLOOKUP(G5324,products!A:A,products!B:B,"")</f>
        <v>GTX</v>
      </c>
      <c r="I5324" t="s">
        <v>228</v>
      </c>
      <c r="J5324" t="str">
        <f>_xlfn.XLOOKUP(I5324,accounts!A:A,accounts!B:B,"")</f>
        <v>technolgy</v>
      </c>
      <c r="K5324" t="str">
        <f>_xlfn.XLOOKUP(I5324,accounts!A:A,accounts!F:F,"")</f>
        <v>Mid-Market</v>
      </c>
      <c r="L5324" t="s">
        <v>81</v>
      </c>
      <c r="M5324" t="s">
        <v>9036</v>
      </c>
      <c r="N5324" t="s">
        <v>9045</v>
      </c>
      <c r="O5324" s="1">
        <v>42942</v>
      </c>
      <c r="P5324" s="1">
        <v>42946</v>
      </c>
      <c r="Q5324" s="5">
        <f>_xlfn.XLOOKUP(G5324,products!A:A,products!C:C,"")</f>
        <v>550</v>
      </c>
      <c r="R5324">
        <v>14</v>
      </c>
      <c r="S5324" s="5">
        <f t="shared" si="83"/>
        <v>7700</v>
      </c>
    </row>
    <row r="5325" spans="1:19" x14ac:dyDescent="0.2">
      <c r="A5325" t="s">
        <v>5470</v>
      </c>
      <c r="B5325" t="s">
        <v>9027</v>
      </c>
      <c r="C5325" t="s">
        <v>42</v>
      </c>
      <c r="D5325" t="str">
        <f>_xlfn.XLOOKUP(C5325,sales_teams!A:A,sales_teams!B:B,"")</f>
        <v>W674591</v>
      </c>
      <c r="E5325" t="str">
        <f>_xlfn.XLOOKUP(C5325,sales_teams!A:A,sales_teams!C:C,"")</f>
        <v>Summer Sewald</v>
      </c>
      <c r="F5325" t="str">
        <f>_xlfn.XLOOKUP(C5325,sales_teams!A:A,sales_teams!D:D,"")</f>
        <v>West</v>
      </c>
      <c r="G5325" t="s">
        <v>83</v>
      </c>
      <c r="H5325" t="str">
        <f>_xlfn.XLOOKUP(G5325,products!A:A,products!B:B,"")</f>
        <v>GTX</v>
      </c>
      <c r="J5325">
        <f>_xlfn.XLOOKUP(I5325,accounts!A:A,accounts!B:B,"")</f>
        <v>0</v>
      </c>
      <c r="K5325">
        <f>_xlfn.XLOOKUP(I5325,accounts!A:A,accounts!F:F,"")</f>
        <v>0</v>
      </c>
      <c r="L5325" t="s">
        <v>76</v>
      </c>
      <c r="N5325" t="s">
        <v>9044</v>
      </c>
      <c r="O5325" s="1">
        <v>42942</v>
      </c>
      <c r="Q5325" s="5">
        <f>_xlfn.XLOOKUP(G5325,products!A:A,products!C:C,"")</f>
        <v>5482</v>
      </c>
      <c r="R5325">
        <v>4</v>
      </c>
      <c r="S5325" s="5">
        <f t="shared" si="83"/>
        <v>21928</v>
      </c>
    </row>
    <row r="5326" spans="1:19" x14ac:dyDescent="0.2">
      <c r="A5326" t="s">
        <v>5471</v>
      </c>
      <c r="B5326" t="s">
        <v>9027</v>
      </c>
      <c r="C5326" t="s">
        <v>42</v>
      </c>
      <c r="D5326" t="str">
        <f>_xlfn.XLOOKUP(C5326,sales_teams!A:A,sales_teams!B:B,"")</f>
        <v>W674591</v>
      </c>
      <c r="E5326" t="str">
        <f>_xlfn.XLOOKUP(C5326,sales_teams!A:A,sales_teams!C:C,"")</f>
        <v>Summer Sewald</v>
      </c>
      <c r="F5326" t="str">
        <f>_xlfn.XLOOKUP(C5326,sales_teams!A:A,sales_teams!D:D,"")</f>
        <v>West</v>
      </c>
      <c r="G5326" t="s">
        <v>60</v>
      </c>
      <c r="H5326" t="str">
        <f>_xlfn.XLOOKUP(G5326,products!A:A,products!B:B,"")</f>
        <v>MG</v>
      </c>
      <c r="I5326" t="s">
        <v>91</v>
      </c>
      <c r="J5326" t="str">
        <f>_xlfn.XLOOKUP(I5326,accounts!A:A,accounts!B:B,"")</f>
        <v>software</v>
      </c>
      <c r="K5326" t="str">
        <f>_xlfn.XLOOKUP(I5326,accounts!A:A,accounts!F:F,"")</f>
        <v>Enterprise</v>
      </c>
      <c r="L5326" t="s">
        <v>56</v>
      </c>
      <c r="M5326" t="s">
        <v>9031</v>
      </c>
      <c r="N5326" t="s">
        <v>9045</v>
      </c>
      <c r="O5326" s="1">
        <v>42942</v>
      </c>
      <c r="P5326" s="1">
        <v>42957</v>
      </c>
      <c r="Q5326" s="5">
        <f>_xlfn.XLOOKUP(G5326,products!A:A,products!C:C,"")</f>
        <v>55</v>
      </c>
      <c r="R5326">
        <v>6</v>
      </c>
      <c r="S5326" s="5">
        <f t="shared" si="83"/>
        <v>330</v>
      </c>
    </row>
    <row r="5327" spans="1:19" x14ac:dyDescent="0.2">
      <c r="A5327" t="s">
        <v>5472</v>
      </c>
      <c r="B5327" t="s">
        <v>9027</v>
      </c>
      <c r="C5327" t="s">
        <v>8</v>
      </c>
      <c r="D5327" t="str">
        <f>_xlfn.XLOOKUP(C5327,sales_teams!A:A,sales_teams!B:B,"")</f>
        <v>C100201</v>
      </c>
      <c r="E5327" t="str">
        <f>_xlfn.XLOOKUP(C5327,sales_teams!A:A,sales_teams!C:C,"")</f>
        <v>Dustin Brinkmann</v>
      </c>
      <c r="F5327" t="str">
        <f>_xlfn.XLOOKUP(C5327,sales_teams!A:A,sales_teams!D:D,"")</f>
        <v>Central</v>
      </c>
      <c r="G5327" t="s">
        <v>83</v>
      </c>
      <c r="H5327" t="str">
        <f>_xlfn.XLOOKUP(G5327,products!A:A,products!B:B,"")</f>
        <v>GTX</v>
      </c>
      <c r="J5327">
        <f>_xlfn.XLOOKUP(I5327,accounts!A:A,accounts!B:B,"")</f>
        <v>0</v>
      </c>
      <c r="K5327">
        <f>_xlfn.XLOOKUP(I5327,accounts!A:A,accounts!F:F,"")</f>
        <v>0</v>
      </c>
      <c r="L5327" t="s">
        <v>76</v>
      </c>
      <c r="N5327" t="s">
        <v>9044</v>
      </c>
      <c r="O5327" s="1">
        <v>42942</v>
      </c>
      <c r="Q5327" s="5">
        <f>_xlfn.XLOOKUP(G5327,products!A:A,products!C:C,"")</f>
        <v>5482</v>
      </c>
      <c r="R5327">
        <v>18</v>
      </c>
      <c r="S5327" s="5">
        <f t="shared" si="83"/>
        <v>98676</v>
      </c>
    </row>
    <row r="5328" spans="1:19" x14ac:dyDescent="0.2">
      <c r="A5328" t="s">
        <v>5473</v>
      </c>
      <c r="B5328" t="s">
        <v>9025</v>
      </c>
      <c r="C5328" t="s">
        <v>8</v>
      </c>
      <c r="D5328" t="str">
        <f>_xlfn.XLOOKUP(C5328,sales_teams!A:A,sales_teams!B:B,"")</f>
        <v>C100201</v>
      </c>
      <c r="E5328" t="str">
        <f>_xlfn.XLOOKUP(C5328,sales_teams!A:A,sales_teams!C:C,"")</f>
        <v>Dustin Brinkmann</v>
      </c>
      <c r="F5328" t="str">
        <f>_xlfn.XLOOKUP(C5328,sales_teams!A:A,sales_teams!D:D,"")</f>
        <v>Central</v>
      </c>
      <c r="G5328" t="s">
        <v>75</v>
      </c>
      <c r="H5328" t="str">
        <f>_xlfn.XLOOKUP(G5328,products!A:A,products!B:B,"")</f>
        <v>MG</v>
      </c>
      <c r="I5328" t="s">
        <v>126</v>
      </c>
      <c r="J5328" t="str">
        <f>_xlfn.XLOOKUP(I5328,accounts!A:A,accounts!B:B,"")</f>
        <v>medical</v>
      </c>
      <c r="K5328" t="str">
        <f>_xlfn.XLOOKUP(I5328,accounts!A:A,accounts!F:F,"")</f>
        <v>SMB</v>
      </c>
      <c r="L5328" t="s">
        <v>76</v>
      </c>
      <c r="N5328" t="s">
        <v>9044</v>
      </c>
      <c r="O5328" s="1">
        <v>42942</v>
      </c>
      <c r="Q5328" s="5">
        <f>_xlfn.XLOOKUP(G5328,products!A:A,products!C:C,"")</f>
        <v>3393</v>
      </c>
      <c r="R5328">
        <v>50</v>
      </c>
      <c r="S5328" s="5">
        <f t="shared" si="83"/>
        <v>169650</v>
      </c>
    </row>
    <row r="5329" spans="1:19" x14ac:dyDescent="0.2">
      <c r="A5329" t="s">
        <v>5474</v>
      </c>
      <c r="B5329" t="s">
        <v>9026</v>
      </c>
      <c r="C5329" t="s">
        <v>8</v>
      </c>
      <c r="D5329" t="str">
        <f>_xlfn.XLOOKUP(C5329,sales_teams!A:A,sales_teams!B:B,"")</f>
        <v>C100201</v>
      </c>
      <c r="E5329" t="str">
        <f>_xlfn.XLOOKUP(C5329,sales_teams!A:A,sales_teams!C:C,"")</f>
        <v>Dustin Brinkmann</v>
      </c>
      <c r="F5329" t="str">
        <f>_xlfn.XLOOKUP(C5329,sales_teams!A:A,sales_teams!D:D,"")</f>
        <v>Central</v>
      </c>
      <c r="G5329" t="s">
        <v>75</v>
      </c>
      <c r="H5329" t="str">
        <f>_xlfn.XLOOKUP(G5329,products!A:A,products!B:B,"")</f>
        <v>MG</v>
      </c>
      <c r="J5329">
        <f>_xlfn.XLOOKUP(I5329,accounts!A:A,accounts!B:B,"")</f>
        <v>0</v>
      </c>
      <c r="K5329">
        <f>_xlfn.XLOOKUP(I5329,accounts!A:A,accounts!F:F,"")</f>
        <v>0</v>
      </c>
      <c r="L5329" t="s">
        <v>76</v>
      </c>
      <c r="N5329" t="s">
        <v>9044</v>
      </c>
      <c r="O5329" s="1">
        <v>42942</v>
      </c>
      <c r="Q5329" s="5">
        <f>_xlfn.XLOOKUP(G5329,products!A:A,products!C:C,"")</f>
        <v>3393</v>
      </c>
      <c r="R5329">
        <v>50</v>
      </c>
      <c r="S5329" s="5">
        <f t="shared" si="83"/>
        <v>169650</v>
      </c>
    </row>
    <row r="5330" spans="1:19" x14ac:dyDescent="0.2">
      <c r="A5330" t="s">
        <v>5475</v>
      </c>
      <c r="B5330" t="s">
        <v>9027</v>
      </c>
      <c r="C5330" t="s">
        <v>8</v>
      </c>
      <c r="D5330" t="str">
        <f>_xlfn.XLOOKUP(C5330,sales_teams!A:A,sales_teams!B:B,"")</f>
        <v>C100201</v>
      </c>
      <c r="E5330" t="str">
        <f>_xlfn.XLOOKUP(C5330,sales_teams!A:A,sales_teams!C:C,"")</f>
        <v>Dustin Brinkmann</v>
      </c>
      <c r="F5330" t="str">
        <f>_xlfn.XLOOKUP(C5330,sales_teams!A:A,sales_teams!D:D,"")</f>
        <v>Central</v>
      </c>
      <c r="G5330" t="s">
        <v>75</v>
      </c>
      <c r="H5330" t="str">
        <f>_xlfn.XLOOKUP(G5330,products!A:A,products!B:B,"")</f>
        <v>MG</v>
      </c>
      <c r="I5330" t="s">
        <v>317</v>
      </c>
      <c r="J5330" t="str">
        <f>_xlfn.XLOOKUP(I5330,accounts!A:A,accounts!B:B,"")</f>
        <v>medical</v>
      </c>
      <c r="K5330" t="str">
        <f>_xlfn.XLOOKUP(I5330,accounts!A:A,accounts!F:F,"")</f>
        <v>Mid-Market</v>
      </c>
      <c r="L5330" t="s">
        <v>81</v>
      </c>
      <c r="M5330" t="s">
        <v>9037</v>
      </c>
      <c r="N5330" t="s">
        <v>9041</v>
      </c>
      <c r="O5330" s="1">
        <v>42942</v>
      </c>
      <c r="P5330" s="1">
        <v>42946</v>
      </c>
      <c r="Q5330" s="5">
        <f>_xlfn.XLOOKUP(G5330,products!A:A,products!C:C,"")</f>
        <v>3393</v>
      </c>
      <c r="R5330">
        <v>41</v>
      </c>
      <c r="S5330" s="5">
        <f t="shared" si="83"/>
        <v>139113</v>
      </c>
    </row>
    <row r="5331" spans="1:19" x14ac:dyDescent="0.2">
      <c r="A5331" t="s">
        <v>5476</v>
      </c>
      <c r="B5331" t="s">
        <v>9027</v>
      </c>
      <c r="C5331" t="s">
        <v>12</v>
      </c>
      <c r="D5331" t="str">
        <f>_xlfn.XLOOKUP(C5331,sales_teams!A:A,sales_teams!B:B,"")</f>
        <v>C234392</v>
      </c>
      <c r="E5331" t="str">
        <f>_xlfn.XLOOKUP(C5331,sales_teams!A:A,sales_teams!C:C,"")</f>
        <v>Melvin Marxen</v>
      </c>
      <c r="F5331" t="str">
        <f>_xlfn.XLOOKUP(C5331,sales_teams!A:A,sales_teams!D:D,"")</f>
        <v>Central</v>
      </c>
      <c r="G5331" t="s">
        <v>54</v>
      </c>
      <c r="H5331" t="str">
        <f>_xlfn.XLOOKUP(G5331,products!A:A,products!B:B,"")</f>
        <v>GTX</v>
      </c>
      <c r="I5331" t="s">
        <v>67</v>
      </c>
      <c r="J5331" t="str">
        <f>_xlfn.XLOOKUP(I5331,accounts!A:A,accounts!B:B,"")</f>
        <v>medical</v>
      </c>
      <c r="K5331" t="str">
        <f>_xlfn.XLOOKUP(I5331,accounts!A:A,accounts!F:F,"")</f>
        <v>Enterprise</v>
      </c>
      <c r="L5331" t="s">
        <v>56</v>
      </c>
      <c r="M5331" t="s">
        <v>9035</v>
      </c>
      <c r="N5331" t="s">
        <v>9042</v>
      </c>
      <c r="O5331" s="1">
        <v>42942</v>
      </c>
      <c r="P5331" s="1">
        <v>42944</v>
      </c>
      <c r="Q5331" s="5">
        <f>_xlfn.XLOOKUP(G5331,products!A:A,products!C:C,"")</f>
        <v>1096</v>
      </c>
      <c r="R5331">
        <v>40</v>
      </c>
      <c r="S5331" s="5">
        <f t="shared" si="83"/>
        <v>43840</v>
      </c>
    </row>
    <row r="5332" spans="1:19" x14ac:dyDescent="0.2">
      <c r="A5332" t="s">
        <v>5477</v>
      </c>
      <c r="B5332" t="s">
        <v>9026</v>
      </c>
      <c r="C5332" t="s">
        <v>45</v>
      </c>
      <c r="D5332" t="str">
        <f>_xlfn.XLOOKUP(C5332,sales_teams!A:A,sales_teams!B:B,"")</f>
        <v>W960943</v>
      </c>
      <c r="E5332" t="str">
        <f>_xlfn.XLOOKUP(C5332,sales_teams!A:A,sales_teams!C:C,"")</f>
        <v>Summer Sewald</v>
      </c>
      <c r="F5332" t="str">
        <f>_xlfn.XLOOKUP(C5332,sales_teams!A:A,sales_teams!D:D,"")</f>
        <v>West</v>
      </c>
      <c r="G5332" t="s">
        <v>8951</v>
      </c>
      <c r="H5332" t="str">
        <f>_xlfn.XLOOKUP(G5332,products!A:A,products!B:B,"")</f>
        <v>GTX</v>
      </c>
      <c r="I5332" t="s">
        <v>172</v>
      </c>
      <c r="J5332" t="str">
        <f>_xlfn.XLOOKUP(I5332,accounts!A:A,accounts!B:B,"")</f>
        <v>software</v>
      </c>
      <c r="K5332" t="str">
        <f>_xlfn.XLOOKUP(I5332,accounts!A:A,accounts!F:F,"")</f>
        <v>Enterprise</v>
      </c>
      <c r="L5332" t="s">
        <v>81</v>
      </c>
      <c r="M5332" t="s">
        <v>9036</v>
      </c>
      <c r="N5332" t="s">
        <v>9045</v>
      </c>
      <c r="O5332" s="1">
        <v>42942</v>
      </c>
      <c r="P5332" s="1">
        <v>42946</v>
      </c>
      <c r="Q5332" s="5">
        <f>_xlfn.XLOOKUP(G5332,products!A:A,products!C:C,"")</f>
        <v>4821</v>
      </c>
      <c r="R5332">
        <v>49</v>
      </c>
      <c r="S5332" s="5">
        <f t="shared" si="83"/>
        <v>236229</v>
      </c>
    </row>
    <row r="5333" spans="1:19" x14ac:dyDescent="0.2">
      <c r="A5333" t="s">
        <v>5478</v>
      </c>
      <c r="B5333" t="s">
        <v>9028</v>
      </c>
      <c r="C5333" t="s">
        <v>9</v>
      </c>
      <c r="D5333" t="str">
        <f>_xlfn.XLOOKUP(C5333,sales_teams!A:A,sales_teams!B:B,"")</f>
        <v>C62195</v>
      </c>
      <c r="E5333" t="str">
        <f>_xlfn.XLOOKUP(C5333,sales_teams!A:A,sales_teams!C:C,"")</f>
        <v>Dustin Brinkmann</v>
      </c>
      <c r="F5333" t="str">
        <f>_xlfn.XLOOKUP(C5333,sales_teams!A:A,sales_teams!D:D,"")</f>
        <v>Central</v>
      </c>
      <c r="G5333" t="s">
        <v>60</v>
      </c>
      <c r="H5333" t="str">
        <f>_xlfn.XLOOKUP(G5333,products!A:A,products!B:B,"")</f>
        <v>MG</v>
      </c>
      <c r="J5333">
        <f>_xlfn.XLOOKUP(I5333,accounts!A:A,accounts!B:B,"")</f>
        <v>0</v>
      </c>
      <c r="K5333">
        <f>_xlfn.XLOOKUP(I5333,accounts!A:A,accounts!F:F,"")</f>
        <v>0</v>
      </c>
      <c r="L5333" t="s">
        <v>76</v>
      </c>
      <c r="N5333" t="s">
        <v>9044</v>
      </c>
      <c r="O5333" s="1">
        <v>42942</v>
      </c>
      <c r="Q5333" s="5">
        <f>_xlfn.XLOOKUP(G5333,products!A:A,products!C:C,"")</f>
        <v>55</v>
      </c>
      <c r="R5333">
        <v>31</v>
      </c>
      <c r="S5333" s="5">
        <f t="shared" si="83"/>
        <v>1705</v>
      </c>
    </row>
    <row r="5334" spans="1:19" x14ac:dyDescent="0.2">
      <c r="A5334" t="s">
        <v>5479</v>
      </c>
      <c r="B5334" t="s">
        <v>9025</v>
      </c>
      <c r="C5334" t="s">
        <v>9</v>
      </c>
      <c r="D5334" t="str">
        <f>_xlfn.XLOOKUP(C5334,sales_teams!A:A,sales_teams!B:B,"")</f>
        <v>C62195</v>
      </c>
      <c r="E5334" t="str">
        <f>_xlfn.XLOOKUP(C5334,sales_teams!A:A,sales_teams!C:C,"")</f>
        <v>Dustin Brinkmann</v>
      </c>
      <c r="F5334" t="str">
        <f>_xlfn.XLOOKUP(C5334,sales_teams!A:A,sales_teams!D:D,"")</f>
        <v>Central</v>
      </c>
      <c r="G5334" t="s">
        <v>75</v>
      </c>
      <c r="H5334" t="str">
        <f>_xlfn.XLOOKUP(G5334,products!A:A,products!B:B,"")</f>
        <v>MG</v>
      </c>
      <c r="J5334">
        <f>_xlfn.XLOOKUP(I5334,accounts!A:A,accounts!B:B,"")</f>
        <v>0</v>
      </c>
      <c r="K5334">
        <f>_xlfn.XLOOKUP(I5334,accounts!A:A,accounts!F:F,"")</f>
        <v>0</v>
      </c>
      <c r="L5334" t="s">
        <v>76</v>
      </c>
      <c r="N5334" t="s">
        <v>9044</v>
      </c>
      <c r="O5334" s="1">
        <v>42942</v>
      </c>
      <c r="Q5334" s="5">
        <f>_xlfn.XLOOKUP(G5334,products!A:A,products!C:C,"")</f>
        <v>3393</v>
      </c>
      <c r="R5334">
        <v>42</v>
      </c>
      <c r="S5334" s="5">
        <f t="shared" si="83"/>
        <v>142506</v>
      </c>
    </row>
    <row r="5335" spans="1:19" x14ac:dyDescent="0.2">
      <c r="A5335" t="s">
        <v>5480</v>
      </c>
      <c r="B5335" t="s">
        <v>9027</v>
      </c>
      <c r="C5335" t="s">
        <v>9</v>
      </c>
      <c r="D5335" t="str">
        <f>_xlfn.XLOOKUP(C5335,sales_teams!A:A,sales_teams!B:B,"")</f>
        <v>C62195</v>
      </c>
      <c r="E5335" t="str">
        <f>_xlfn.XLOOKUP(C5335,sales_teams!A:A,sales_teams!C:C,"")</f>
        <v>Dustin Brinkmann</v>
      </c>
      <c r="F5335" t="str">
        <f>_xlfn.XLOOKUP(C5335,sales_teams!A:A,sales_teams!D:D,"")</f>
        <v>Central</v>
      </c>
      <c r="G5335" t="s">
        <v>75</v>
      </c>
      <c r="H5335" t="str">
        <f>_xlfn.XLOOKUP(G5335,products!A:A,products!B:B,"")</f>
        <v>MG</v>
      </c>
      <c r="J5335">
        <f>_xlfn.XLOOKUP(I5335,accounts!A:A,accounts!B:B,"")</f>
        <v>0</v>
      </c>
      <c r="K5335">
        <f>_xlfn.XLOOKUP(I5335,accounts!A:A,accounts!F:F,"")</f>
        <v>0</v>
      </c>
      <c r="L5335" t="s">
        <v>76</v>
      </c>
      <c r="N5335" t="s">
        <v>9044</v>
      </c>
      <c r="O5335" s="1">
        <v>42942</v>
      </c>
      <c r="Q5335" s="5">
        <f>_xlfn.XLOOKUP(G5335,products!A:A,products!C:C,"")</f>
        <v>3393</v>
      </c>
      <c r="R5335">
        <v>3</v>
      </c>
      <c r="S5335" s="5">
        <f t="shared" si="83"/>
        <v>10179</v>
      </c>
    </row>
    <row r="5336" spans="1:19" x14ac:dyDescent="0.2">
      <c r="A5336" t="s">
        <v>5481</v>
      </c>
      <c r="B5336" t="s">
        <v>9025</v>
      </c>
      <c r="C5336" t="s">
        <v>14</v>
      </c>
      <c r="D5336" t="str">
        <f>_xlfn.XLOOKUP(C5336,sales_teams!A:A,sales_teams!B:B,"")</f>
        <v>C961860</v>
      </c>
      <c r="E5336" t="str">
        <f>_xlfn.XLOOKUP(C5336,sales_teams!A:A,sales_teams!C:C,"")</f>
        <v>Melvin Marxen</v>
      </c>
      <c r="F5336" t="str">
        <f>_xlfn.XLOOKUP(C5336,sales_teams!A:A,sales_teams!D:D,"")</f>
        <v>Central</v>
      </c>
      <c r="G5336" t="s">
        <v>54</v>
      </c>
      <c r="H5336" t="str">
        <f>_xlfn.XLOOKUP(G5336,products!A:A,products!B:B,"")</f>
        <v>GTX</v>
      </c>
      <c r="I5336" t="s">
        <v>205</v>
      </c>
      <c r="J5336" t="str">
        <f>_xlfn.XLOOKUP(I5336,accounts!A:A,accounts!B:B,"")</f>
        <v>finance</v>
      </c>
      <c r="K5336" t="str">
        <f>_xlfn.XLOOKUP(I5336,accounts!A:A,accounts!F:F,"")</f>
        <v>Enterprise</v>
      </c>
      <c r="L5336" t="s">
        <v>76</v>
      </c>
      <c r="N5336" t="s">
        <v>9044</v>
      </c>
      <c r="O5336" s="1">
        <v>42942</v>
      </c>
      <c r="Q5336" s="5">
        <f>_xlfn.XLOOKUP(G5336,products!A:A,products!C:C,"")</f>
        <v>1096</v>
      </c>
      <c r="R5336">
        <v>20</v>
      </c>
      <c r="S5336" s="5">
        <f t="shared" si="83"/>
        <v>21920</v>
      </c>
    </row>
    <row r="5337" spans="1:19" x14ac:dyDescent="0.2">
      <c r="A5337" t="s">
        <v>5482</v>
      </c>
      <c r="B5337" t="s">
        <v>9025</v>
      </c>
      <c r="C5337" t="s">
        <v>32</v>
      </c>
      <c r="D5337" t="str">
        <f>_xlfn.XLOOKUP(C5337,sales_teams!A:A,sales_teams!B:B,"")</f>
        <v>W975078</v>
      </c>
      <c r="E5337" t="str">
        <f>_xlfn.XLOOKUP(C5337,sales_teams!A:A,sales_teams!C:C,"")</f>
        <v>Celia Rouche</v>
      </c>
      <c r="F5337" t="str">
        <f>_xlfn.XLOOKUP(C5337,sales_teams!A:A,sales_teams!D:D,"")</f>
        <v>West</v>
      </c>
      <c r="G5337" t="s">
        <v>8951</v>
      </c>
      <c r="H5337" t="str">
        <f>_xlfn.XLOOKUP(G5337,products!A:A,products!B:B,"")</f>
        <v>GTX</v>
      </c>
      <c r="J5337">
        <f>_xlfn.XLOOKUP(I5337,accounts!A:A,accounts!B:B,"")</f>
        <v>0</v>
      </c>
      <c r="K5337">
        <f>_xlfn.XLOOKUP(I5337,accounts!A:A,accounts!F:F,"")</f>
        <v>0</v>
      </c>
      <c r="L5337" t="s">
        <v>76</v>
      </c>
      <c r="N5337" t="s">
        <v>9044</v>
      </c>
      <c r="O5337" s="1">
        <v>42942</v>
      </c>
      <c r="Q5337" s="5">
        <f>_xlfn.XLOOKUP(G5337,products!A:A,products!C:C,"")</f>
        <v>4821</v>
      </c>
      <c r="R5337">
        <v>44</v>
      </c>
      <c r="S5337" s="5">
        <f t="shared" si="83"/>
        <v>212124</v>
      </c>
    </row>
    <row r="5338" spans="1:19" x14ac:dyDescent="0.2">
      <c r="A5338" t="s">
        <v>5483</v>
      </c>
      <c r="B5338" t="s">
        <v>9025</v>
      </c>
      <c r="C5338" t="s">
        <v>32</v>
      </c>
      <c r="D5338" t="str">
        <f>_xlfn.XLOOKUP(C5338,sales_teams!A:A,sales_teams!B:B,"")</f>
        <v>W975078</v>
      </c>
      <c r="E5338" t="str">
        <f>_xlfn.XLOOKUP(C5338,sales_teams!A:A,sales_teams!C:C,"")</f>
        <v>Celia Rouche</v>
      </c>
      <c r="F5338" t="str">
        <f>_xlfn.XLOOKUP(C5338,sales_teams!A:A,sales_teams!D:D,"")</f>
        <v>West</v>
      </c>
      <c r="G5338" t="s">
        <v>8951</v>
      </c>
      <c r="H5338" t="str">
        <f>_xlfn.XLOOKUP(G5338,products!A:A,products!B:B,"")</f>
        <v>GTX</v>
      </c>
      <c r="I5338" t="s">
        <v>210</v>
      </c>
      <c r="J5338" t="str">
        <f>_xlfn.XLOOKUP(I5338,accounts!A:A,accounts!B:B,"")</f>
        <v>telecommunications</v>
      </c>
      <c r="K5338" t="str">
        <f>_xlfn.XLOOKUP(I5338,accounts!A:A,accounts!F:F,"")</f>
        <v>Enterprise</v>
      </c>
      <c r="L5338" t="s">
        <v>81</v>
      </c>
      <c r="M5338" t="s">
        <v>9040</v>
      </c>
      <c r="N5338" t="s">
        <v>9043</v>
      </c>
      <c r="O5338" s="1">
        <v>42942</v>
      </c>
      <c r="P5338" s="1">
        <v>42953</v>
      </c>
      <c r="Q5338" s="5">
        <f>_xlfn.XLOOKUP(G5338,products!A:A,products!C:C,"")</f>
        <v>4821</v>
      </c>
      <c r="R5338">
        <v>31</v>
      </c>
      <c r="S5338" s="5">
        <f t="shared" si="83"/>
        <v>149451</v>
      </c>
    </row>
    <row r="5339" spans="1:19" x14ac:dyDescent="0.2">
      <c r="A5339" t="s">
        <v>5484</v>
      </c>
      <c r="B5339" t="s">
        <v>9026</v>
      </c>
      <c r="C5339" t="s">
        <v>23</v>
      </c>
      <c r="D5339" t="str">
        <f>_xlfn.XLOOKUP(C5339,sales_teams!A:A,sales_teams!B:B,"")</f>
        <v>E680402</v>
      </c>
      <c r="E5339" t="str">
        <f>_xlfn.XLOOKUP(C5339,sales_teams!A:A,sales_teams!C:C,"")</f>
        <v>Cara Losch</v>
      </c>
      <c r="F5339" t="str">
        <f>_xlfn.XLOOKUP(C5339,sales_teams!A:A,sales_teams!D:D,"")</f>
        <v>East</v>
      </c>
      <c r="G5339" t="s">
        <v>75</v>
      </c>
      <c r="H5339" t="str">
        <f>_xlfn.XLOOKUP(G5339,products!A:A,products!B:B,"")</f>
        <v>MG</v>
      </c>
      <c r="I5339" t="s">
        <v>95</v>
      </c>
      <c r="J5339" t="str">
        <f>_xlfn.XLOOKUP(I5339,accounts!A:A,accounts!B:B,"")</f>
        <v>entertainment</v>
      </c>
      <c r="K5339" t="str">
        <f>_xlfn.XLOOKUP(I5339,accounts!A:A,accounts!F:F,"")</f>
        <v>Enterprise</v>
      </c>
      <c r="L5339" t="s">
        <v>56</v>
      </c>
      <c r="M5339" t="s">
        <v>9034</v>
      </c>
      <c r="N5339" t="s">
        <v>9043</v>
      </c>
      <c r="O5339" s="1">
        <v>42942</v>
      </c>
      <c r="P5339" s="1">
        <v>42944</v>
      </c>
      <c r="Q5339" s="5">
        <f>_xlfn.XLOOKUP(G5339,products!A:A,products!C:C,"")</f>
        <v>3393</v>
      </c>
      <c r="R5339">
        <v>37</v>
      </c>
      <c r="S5339" s="5">
        <f t="shared" si="83"/>
        <v>125541</v>
      </c>
    </row>
    <row r="5340" spans="1:19" x14ac:dyDescent="0.2">
      <c r="A5340" t="s">
        <v>5485</v>
      </c>
      <c r="B5340" t="s">
        <v>9027</v>
      </c>
      <c r="C5340" t="s">
        <v>44</v>
      </c>
      <c r="D5340" t="str">
        <f>_xlfn.XLOOKUP(C5340,sales_teams!A:A,sales_teams!B:B,"")</f>
        <v>W202814</v>
      </c>
      <c r="E5340" t="str">
        <f>_xlfn.XLOOKUP(C5340,sales_teams!A:A,sales_teams!C:C,"")</f>
        <v>Summer Sewald</v>
      </c>
      <c r="F5340" t="str">
        <f>_xlfn.XLOOKUP(C5340,sales_teams!A:A,sales_teams!D:D,"")</f>
        <v>West</v>
      </c>
      <c r="G5340" t="s">
        <v>62</v>
      </c>
      <c r="H5340" t="str">
        <f>_xlfn.XLOOKUP(G5340,products!A:A,products!B:B,"")</f>
        <v>GTX</v>
      </c>
      <c r="J5340">
        <f>_xlfn.XLOOKUP(I5340,accounts!A:A,accounts!B:B,"")</f>
        <v>0</v>
      </c>
      <c r="K5340">
        <f>_xlfn.XLOOKUP(I5340,accounts!A:A,accounts!F:F,"")</f>
        <v>0</v>
      </c>
      <c r="L5340" t="s">
        <v>76</v>
      </c>
      <c r="N5340" t="s">
        <v>9044</v>
      </c>
      <c r="O5340" s="1">
        <v>42942</v>
      </c>
      <c r="Q5340" s="5">
        <f>_xlfn.XLOOKUP(G5340,products!A:A,products!C:C,"")</f>
        <v>550</v>
      </c>
      <c r="R5340">
        <v>21</v>
      </c>
      <c r="S5340" s="5">
        <f t="shared" si="83"/>
        <v>11550</v>
      </c>
    </row>
    <row r="5341" spans="1:19" x14ac:dyDescent="0.2">
      <c r="A5341" t="s">
        <v>5486</v>
      </c>
      <c r="B5341" t="s">
        <v>9027</v>
      </c>
      <c r="C5341" t="s">
        <v>44</v>
      </c>
      <c r="D5341" t="str">
        <f>_xlfn.XLOOKUP(C5341,sales_teams!A:A,sales_teams!B:B,"")</f>
        <v>W202814</v>
      </c>
      <c r="E5341" t="str">
        <f>_xlfn.XLOOKUP(C5341,sales_teams!A:A,sales_teams!C:C,"")</f>
        <v>Summer Sewald</v>
      </c>
      <c r="F5341" t="str">
        <f>_xlfn.XLOOKUP(C5341,sales_teams!A:A,sales_teams!D:D,"")</f>
        <v>West</v>
      </c>
      <c r="G5341" t="s">
        <v>54</v>
      </c>
      <c r="H5341" t="str">
        <f>_xlfn.XLOOKUP(G5341,products!A:A,products!B:B,"")</f>
        <v>GTX</v>
      </c>
      <c r="I5341" t="s">
        <v>329</v>
      </c>
      <c r="J5341" t="str">
        <f>_xlfn.XLOOKUP(I5341,accounts!A:A,accounts!B:B,"")</f>
        <v>technolgy</v>
      </c>
      <c r="K5341" t="str">
        <f>_xlfn.XLOOKUP(I5341,accounts!A:A,accounts!F:F,"")</f>
        <v>Enterprise</v>
      </c>
      <c r="L5341" t="s">
        <v>81</v>
      </c>
      <c r="M5341" t="s">
        <v>9040</v>
      </c>
      <c r="N5341" t="s">
        <v>9045</v>
      </c>
      <c r="O5341" s="1">
        <v>42942</v>
      </c>
      <c r="P5341" s="1">
        <v>42943</v>
      </c>
      <c r="Q5341" s="5">
        <f>_xlfn.XLOOKUP(G5341,products!A:A,products!C:C,"")</f>
        <v>1096</v>
      </c>
      <c r="R5341">
        <v>13</v>
      </c>
      <c r="S5341" s="5">
        <f t="shared" si="83"/>
        <v>14248</v>
      </c>
    </row>
    <row r="5342" spans="1:19" x14ac:dyDescent="0.2">
      <c r="A5342" t="s">
        <v>5487</v>
      </c>
      <c r="B5342" t="s">
        <v>9025</v>
      </c>
      <c r="C5342" t="s">
        <v>44</v>
      </c>
      <c r="D5342" t="str">
        <f>_xlfn.XLOOKUP(C5342,sales_teams!A:A,sales_teams!B:B,"")</f>
        <v>W202814</v>
      </c>
      <c r="E5342" t="str">
        <f>_xlfn.XLOOKUP(C5342,sales_teams!A:A,sales_teams!C:C,"")</f>
        <v>Summer Sewald</v>
      </c>
      <c r="F5342" t="str">
        <f>_xlfn.XLOOKUP(C5342,sales_teams!A:A,sales_teams!D:D,"")</f>
        <v>West</v>
      </c>
      <c r="G5342" t="s">
        <v>54</v>
      </c>
      <c r="H5342" t="str">
        <f>_xlfn.XLOOKUP(G5342,products!A:A,products!B:B,"")</f>
        <v>GTX</v>
      </c>
      <c r="I5342" t="s">
        <v>287</v>
      </c>
      <c r="J5342" t="str">
        <f>_xlfn.XLOOKUP(I5342,accounts!A:A,accounts!B:B,"")</f>
        <v>retail</v>
      </c>
      <c r="K5342" t="str">
        <f>_xlfn.XLOOKUP(I5342,accounts!A:A,accounts!F:F,"")</f>
        <v>Enterprise</v>
      </c>
      <c r="L5342" t="s">
        <v>56</v>
      </c>
      <c r="M5342" t="s">
        <v>9031</v>
      </c>
      <c r="N5342" t="s">
        <v>9043</v>
      </c>
      <c r="O5342" s="1">
        <v>42942</v>
      </c>
      <c r="P5342" s="1">
        <v>43070</v>
      </c>
      <c r="Q5342" s="5">
        <f>_xlfn.XLOOKUP(G5342,products!A:A,products!C:C,"")</f>
        <v>1096</v>
      </c>
      <c r="R5342">
        <v>15</v>
      </c>
      <c r="S5342" s="5">
        <f t="shared" si="83"/>
        <v>16440</v>
      </c>
    </row>
    <row r="5343" spans="1:19" x14ac:dyDescent="0.2">
      <c r="A5343" t="s">
        <v>5488</v>
      </c>
      <c r="B5343" t="s">
        <v>9026</v>
      </c>
      <c r="C5343" t="s">
        <v>44</v>
      </c>
      <c r="D5343" t="str">
        <f>_xlfn.XLOOKUP(C5343,sales_teams!A:A,sales_teams!B:B,"")</f>
        <v>W202814</v>
      </c>
      <c r="E5343" t="str">
        <f>_xlfn.XLOOKUP(C5343,sales_teams!A:A,sales_teams!C:C,"")</f>
        <v>Summer Sewald</v>
      </c>
      <c r="F5343" t="str">
        <f>_xlfn.XLOOKUP(C5343,sales_teams!A:A,sales_teams!D:D,"")</f>
        <v>West</v>
      </c>
      <c r="G5343" t="s">
        <v>8951</v>
      </c>
      <c r="H5343" t="str">
        <f>_xlfn.XLOOKUP(G5343,products!A:A,products!B:B,"")</f>
        <v>GTX</v>
      </c>
      <c r="I5343" t="s">
        <v>144</v>
      </c>
      <c r="J5343" t="str">
        <f>_xlfn.XLOOKUP(I5343,accounts!A:A,accounts!B:B,"")</f>
        <v>retail</v>
      </c>
      <c r="K5343" t="str">
        <f>_xlfn.XLOOKUP(I5343,accounts!A:A,accounts!F:F,"")</f>
        <v>Mid-Market</v>
      </c>
      <c r="L5343" t="s">
        <v>56</v>
      </c>
      <c r="M5343" t="s">
        <v>9033</v>
      </c>
      <c r="N5343" t="s">
        <v>9041</v>
      </c>
      <c r="O5343" s="1">
        <v>42942</v>
      </c>
      <c r="P5343" s="1">
        <v>43004</v>
      </c>
      <c r="Q5343" s="5">
        <f>_xlfn.XLOOKUP(G5343,products!A:A,products!C:C,"")</f>
        <v>4821</v>
      </c>
      <c r="R5343">
        <v>13</v>
      </c>
      <c r="S5343" s="5">
        <f t="shared" si="83"/>
        <v>62673</v>
      </c>
    </row>
    <row r="5344" spans="1:19" x14ac:dyDescent="0.2">
      <c r="A5344" t="s">
        <v>5489</v>
      </c>
      <c r="B5344" t="s">
        <v>9027</v>
      </c>
      <c r="C5344" t="s">
        <v>3</v>
      </c>
      <c r="D5344" t="str">
        <f>_xlfn.XLOOKUP(C5344,sales_teams!A:A,sales_teams!B:B,"")</f>
        <v>C265891</v>
      </c>
      <c r="E5344" t="str">
        <f>_xlfn.XLOOKUP(C5344,sales_teams!A:A,sales_teams!C:C,"")</f>
        <v>Dustin Brinkmann</v>
      </c>
      <c r="F5344" t="str">
        <f>_xlfn.XLOOKUP(C5344,sales_teams!A:A,sales_teams!D:D,"")</f>
        <v>Central</v>
      </c>
      <c r="G5344" t="s">
        <v>83</v>
      </c>
      <c r="H5344" t="str">
        <f>_xlfn.XLOOKUP(G5344,products!A:A,products!B:B,"")</f>
        <v>GTX</v>
      </c>
      <c r="J5344">
        <f>_xlfn.XLOOKUP(I5344,accounts!A:A,accounts!B:B,"")</f>
        <v>0</v>
      </c>
      <c r="K5344">
        <f>_xlfn.XLOOKUP(I5344,accounts!A:A,accounts!F:F,"")</f>
        <v>0</v>
      </c>
      <c r="L5344" t="s">
        <v>76</v>
      </c>
      <c r="N5344" t="s">
        <v>9044</v>
      </c>
      <c r="O5344" s="1">
        <v>42943</v>
      </c>
      <c r="Q5344" s="5">
        <f>_xlfn.XLOOKUP(G5344,products!A:A,products!C:C,"")</f>
        <v>5482</v>
      </c>
      <c r="R5344">
        <v>32</v>
      </c>
      <c r="S5344" s="5">
        <f t="shared" si="83"/>
        <v>175424</v>
      </c>
    </row>
    <row r="5345" spans="1:19" x14ac:dyDescent="0.2">
      <c r="A5345" t="s">
        <v>5490</v>
      </c>
      <c r="B5345" t="s">
        <v>9027</v>
      </c>
      <c r="C5345" t="s">
        <v>3</v>
      </c>
      <c r="D5345" t="str">
        <f>_xlfn.XLOOKUP(C5345,sales_teams!A:A,sales_teams!B:B,"")</f>
        <v>C265891</v>
      </c>
      <c r="E5345" t="str">
        <f>_xlfn.XLOOKUP(C5345,sales_teams!A:A,sales_teams!C:C,"")</f>
        <v>Dustin Brinkmann</v>
      </c>
      <c r="F5345" t="str">
        <f>_xlfn.XLOOKUP(C5345,sales_teams!A:A,sales_teams!D:D,"")</f>
        <v>Central</v>
      </c>
      <c r="G5345" t="s">
        <v>83</v>
      </c>
      <c r="H5345" t="str">
        <f>_xlfn.XLOOKUP(G5345,products!A:A,products!B:B,"")</f>
        <v>GTX</v>
      </c>
      <c r="J5345">
        <f>_xlfn.XLOOKUP(I5345,accounts!A:A,accounts!B:B,"")</f>
        <v>0</v>
      </c>
      <c r="K5345">
        <f>_xlfn.XLOOKUP(I5345,accounts!A:A,accounts!F:F,"")</f>
        <v>0</v>
      </c>
      <c r="L5345" t="s">
        <v>76</v>
      </c>
      <c r="N5345" t="s">
        <v>9044</v>
      </c>
      <c r="O5345" s="1">
        <v>42943</v>
      </c>
      <c r="Q5345" s="5">
        <f>_xlfn.XLOOKUP(G5345,products!A:A,products!C:C,"")</f>
        <v>5482</v>
      </c>
      <c r="R5345">
        <v>15</v>
      </c>
      <c r="S5345" s="5">
        <f t="shared" si="83"/>
        <v>82230</v>
      </c>
    </row>
    <row r="5346" spans="1:19" x14ac:dyDescent="0.2">
      <c r="A5346" t="s">
        <v>5491</v>
      </c>
      <c r="B5346" t="s">
        <v>9027</v>
      </c>
      <c r="C5346" t="s">
        <v>3</v>
      </c>
      <c r="D5346" t="str">
        <f>_xlfn.XLOOKUP(C5346,sales_teams!A:A,sales_teams!B:B,"")</f>
        <v>C265891</v>
      </c>
      <c r="E5346" t="str">
        <f>_xlfn.XLOOKUP(C5346,sales_teams!A:A,sales_teams!C:C,"")</f>
        <v>Dustin Brinkmann</v>
      </c>
      <c r="F5346" t="str">
        <f>_xlfn.XLOOKUP(C5346,sales_teams!A:A,sales_teams!D:D,"")</f>
        <v>Central</v>
      </c>
      <c r="G5346" t="s">
        <v>60</v>
      </c>
      <c r="H5346" t="str">
        <f>_xlfn.XLOOKUP(G5346,products!A:A,products!B:B,"")</f>
        <v>MG</v>
      </c>
      <c r="I5346" t="s">
        <v>142</v>
      </c>
      <c r="J5346" t="str">
        <f>_xlfn.XLOOKUP(I5346,accounts!A:A,accounts!B:B,"")</f>
        <v>finance</v>
      </c>
      <c r="K5346" t="str">
        <f>_xlfn.XLOOKUP(I5346,accounts!A:A,accounts!F:F,"")</f>
        <v>SMB</v>
      </c>
      <c r="L5346" t="s">
        <v>76</v>
      </c>
      <c r="N5346" t="s">
        <v>9044</v>
      </c>
      <c r="O5346" s="1">
        <v>42943</v>
      </c>
      <c r="Q5346" s="5">
        <f>_xlfn.XLOOKUP(G5346,products!A:A,products!C:C,"")</f>
        <v>55</v>
      </c>
      <c r="R5346">
        <v>41</v>
      </c>
      <c r="S5346" s="5">
        <f t="shared" si="83"/>
        <v>2255</v>
      </c>
    </row>
    <row r="5347" spans="1:19" x14ac:dyDescent="0.2">
      <c r="A5347" t="s">
        <v>5492</v>
      </c>
      <c r="B5347" t="s">
        <v>9025</v>
      </c>
      <c r="C5347" t="s">
        <v>3</v>
      </c>
      <c r="D5347" t="str">
        <f>_xlfn.XLOOKUP(C5347,sales_teams!A:A,sales_teams!B:B,"")</f>
        <v>C265891</v>
      </c>
      <c r="E5347" t="str">
        <f>_xlfn.XLOOKUP(C5347,sales_teams!A:A,sales_teams!C:C,"")</f>
        <v>Dustin Brinkmann</v>
      </c>
      <c r="F5347" t="str">
        <f>_xlfn.XLOOKUP(C5347,sales_teams!A:A,sales_teams!D:D,"")</f>
        <v>Central</v>
      </c>
      <c r="G5347" t="s">
        <v>60</v>
      </c>
      <c r="H5347" t="str">
        <f>_xlfn.XLOOKUP(G5347,products!A:A,products!B:B,"")</f>
        <v>MG</v>
      </c>
      <c r="J5347">
        <f>_xlfn.XLOOKUP(I5347,accounts!A:A,accounts!B:B,"")</f>
        <v>0</v>
      </c>
      <c r="K5347">
        <f>_xlfn.XLOOKUP(I5347,accounts!A:A,accounts!F:F,"")</f>
        <v>0</v>
      </c>
      <c r="L5347" t="s">
        <v>76</v>
      </c>
      <c r="N5347" t="s">
        <v>9044</v>
      </c>
      <c r="O5347" s="1">
        <v>42943</v>
      </c>
      <c r="Q5347" s="5">
        <f>_xlfn.XLOOKUP(G5347,products!A:A,products!C:C,"")</f>
        <v>55</v>
      </c>
      <c r="R5347">
        <v>49</v>
      </c>
      <c r="S5347" s="5">
        <f t="shared" si="83"/>
        <v>2695</v>
      </c>
    </row>
    <row r="5348" spans="1:19" x14ac:dyDescent="0.2">
      <c r="A5348" t="s">
        <v>5493</v>
      </c>
      <c r="B5348" t="s">
        <v>9025</v>
      </c>
      <c r="C5348" t="s">
        <v>3</v>
      </c>
      <c r="D5348" t="str">
        <f>_xlfn.XLOOKUP(C5348,sales_teams!A:A,sales_teams!B:B,"")</f>
        <v>C265891</v>
      </c>
      <c r="E5348" t="str">
        <f>_xlfn.XLOOKUP(C5348,sales_teams!A:A,sales_teams!C:C,"")</f>
        <v>Dustin Brinkmann</v>
      </c>
      <c r="F5348" t="str">
        <f>_xlfn.XLOOKUP(C5348,sales_teams!A:A,sales_teams!D:D,"")</f>
        <v>Central</v>
      </c>
      <c r="G5348" t="s">
        <v>83</v>
      </c>
      <c r="H5348" t="str">
        <f>_xlfn.XLOOKUP(G5348,products!A:A,products!B:B,"")</f>
        <v>GTX</v>
      </c>
      <c r="I5348" t="s">
        <v>78</v>
      </c>
      <c r="J5348" t="str">
        <f>_xlfn.XLOOKUP(I5348,accounts!A:A,accounts!B:B,"")</f>
        <v>medical</v>
      </c>
      <c r="K5348" t="str">
        <f>_xlfn.XLOOKUP(I5348,accounts!A:A,accounts!F:F,"")</f>
        <v>Mid-Market</v>
      </c>
      <c r="L5348" t="s">
        <v>56</v>
      </c>
      <c r="M5348" t="s">
        <v>9032</v>
      </c>
      <c r="N5348" t="s">
        <v>9041</v>
      </c>
      <c r="O5348" s="1">
        <v>42943</v>
      </c>
      <c r="P5348" s="1">
        <v>42945</v>
      </c>
      <c r="Q5348" s="5">
        <f>_xlfn.XLOOKUP(G5348,products!A:A,products!C:C,"")</f>
        <v>5482</v>
      </c>
      <c r="R5348">
        <v>10</v>
      </c>
      <c r="S5348" s="5">
        <f t="shared" si="83"/>
        <v>54820</v>
      </c>
    </row>
    <row r="5349" spans="1:19" x14ac:dyDescent="0.2">
      <c r="A5349" t="s">
        <v>5494</v>
      </c>
      <c r="B5349" t="s">
        <v>9027</v>
      </c>
      <c r="C5349" t="s">
        <v>3</v>
      </c>
      <c r="D5349" t="str">
        <f>_xlfn.XLOOKUP(C5349,sales_teams!A:A,sales_teams!B:B,"")</f>
        <v>C265891</v>
      </c>
      <c r="E5349" t="str">
        <f>_xlfn.XLOOKUP(C5349,sales_teams!A:A,sales_teams!C:C,"")</f>
        <v>Dustin Brinkmann</v>
      </c>
      <c r="F5349" t="str">
        <f>_xlfn.XLOOKUP(C5349,sales_teams!A:A,sales_teams!D:D,"")</f>
        <v>Central</v>
      </c>
      <c r="G5349" t="s">
        <v>60</v>
      </c>
      <c r="H5349" t="str">
        <f>_xlfn.XLOOKUP(G5349,products!A:A,products!B:B,"")</f>
        <v>MG</v>
      </c>
      <c r="I5349" t="s">
        <v>228</v>
      </c>
      <c r="J5349" t="str">
        <f>_xlfn.XLOOKUP(I5349,accounts!A:A,accounts!B:B,"")</f>
        <v>technolgy</v>
      </c>
      <c r="K5349" t="str">
        <f>_xlfn.XLOOKUP(I5349,accounts!A:A,accounts!F:F,"")</f>
        <v>Mid-Market</v>
      </c>
      <c r="L5349" t="s">
        <v>56</v>
      </c>
      <c r="M5349" t="s">
        <v>9031</v>
      </c>
      <c r="N5349" t="s">
        <v>9045</v>
      </c>
      <c r="O5349" s="1">
        <v>42943</v>
      </c>
      <c r="P5349" s="1">
        <v>42945</v>
      </c>
      <c r="Q5349" s="5">
        <f>_xlfn.XLOOKUP(G5349,products!A:A,products!C:C,"")</f>
        <v>55</v>
      </c>
      <c r="R5349">
        <v>49</v>
      </c>
      <c r="S5349" s="5">
        <f t="shared" si="83"/>
        <v>2695</v>
      </c>
    </row>
    <row r="5350" spans="1:19" x14ac:dyDescent="0.2">
      <c r="A5350" t="s">
        <v>5495</v>
      </c>
      <c r="B5350" t="s">
        <v>9025</v>
      </c>
      <c r="C5350" t="s">
        <v>27</v>
      </c>
      <c r="D5350" t="str">
        <f>_xlfn.XLOOKUP(C5350,sales_teams!A:A,sales_teams!B:B,"")</f>
        <v>E619716</v>
      </c>
      <c r="E5350" t="str">
        <f>_xlfn.XLOOKUP(C5350,sales_teams!A:A,sales_teams!C:C,"")</f>
        <v>Rocco Neubert</v>
      </c>
      <c r="F5350" t="str">
        <f>_xlfn.XLOOKUP(C5350,sales_teams!A:A,sales_teams!D:D,"")</f>
        <v>East</v>
      </c>
      <c r="G5350" t="s">
        <v>75</v>
      </c>
      <c r="H5350" t="str">
        <f>_xlfn.XLOOKUP(G5350,products!A:A,products!B:B,"")</f>
        <v>MG</v>
      </c>
      <c r="I5350" t="s">
        <v>102</v>
      </c>
      <c r="J5350" t="str">
        <f>_xlfn.XLOOKUP(I5350,accounts!A:A,accounts!B:B,"")</f>
        <v>finance</v>
      </c>
      <c r="K5350" t="str">
        <f>_xlfn.XLOOKUP(I5350,accounts!A:A,accounts!F:F,"")</f>
        <v>SMB</v>
      </c>
      <c r="L5350" t="s">
        <v>81</v>
      </c>
      <c r="M5350" t="s">
        <v>9038</v>
      </c>
      <c r="N5350" t="s">
        <v>9041</v>
      </c>
      <c r="O5350" s="1">
        <v>42943</v>
      </c>
      <c r="P5350" s="1">
        <v>43081</v>
      </c>
      <c r="Q5350" s="5">
        <f>_xlfn.XLOOKUP(G5350,products!A:A,products!C:C,"")</f>
        <v>3393</v>
      </c>
      <c r="R5350">
        <v>36</v>
      </c>
      <c r="S5350" s="5">
        <f t="shared" si="83"/>
        <v>122148</v>
      </c>
    </row>
    <row r="5351" spans="1:19" x14ac:dyDescent="0.2">
      <c r="A5351" t="s">
        <v>5496</v>
      </c>
      <c r="B5351" t="s">
        <v>9027</v>
      </c>
      <c r="C5351" t="s">
        <v>6</v>
      </c>
      <c r="D5351" t="str">
        <f>_xlfn.XLOOKUP(C5351,sales_teams!A:A,sales_teams!B:B,"")</f>
        <v>C163925</v>
      </c>
      <c r="E5351" t="str">
        <f>_xlfn.XLOOKUP(C5351,sales_teams!A:A,sales_teams!C:C,"")</f>
        <v>Dustin Brinkmann</v>
      </c>
      <c r="F5351" t="str">
        <f>_xlfn.XLOOKUP(C5351,sales_teams!A:A,sales_teams!D:D,"")</f>
        <v>Central</v>
      </c>
      <c r="G5351" t="s">
        <v>54</v>
      </c>
      <c r="H5351" t="str">
        <f>_xlfn.XLOOKUP(G5351,products!A:A,products!B:B,"")</f>
        <v>GTX</v>
      </c>
      <c r="J5351">
        <f>_xlfn.XLOOKUP(I5351,accounts!A:A,accounts!B:B,"")</f>
        <v>0</v>
      </c>
      <c r="K5351">
        <f>_xlfn.XLOOKUP(I5351,accounts!A:A,accounts!F:F,"")</f>
        <v>0</v>
      </c>
      <c r="L5351" t="s">
        <v>76</v>
      </c>
      <c r="N5351" t="s">
        <v>9044</v>
      </c>
      <c r="O5351" s="1">
        <v>42943</v>
      </c>
      <c r="Q5351" s="5">
        <f>_xlfn.XLOOKUP(G5351,products!A:A,products!C:C,"")</f>
        <v>1096</v>
      </c>
      <c r="R5351">
        <v>49</v>
      </c>
      <c r="S5351" s="5">
        <f t="shared" si="83"/>
        <v>53704</v>
      </c>
    </row>
    <row r="5352" spans="1:19" x14ac:dyDescent="0.2">
      <c r="A5352" t="s">
        <v>5497</v>
      </c>
      <c r="B5352" t="s">
        <v>9028</v>
      </c>
      <c r="C5352" t="s">
        <v>6</v>
      </c>
      <c r="D5352" t="str">
        <f>_xlfn.XLOOKUP(C5352,sales_teams!A:A,sales_teams!B:B,"")</f>
        <v>C163925</v>
      </c>
      <c r="E5352" t="str">
        <f>_xlfn.XLOOKUP(C5352,sales_teams!A:A,sales_teams!C:C,"")</f>
        <v>Dustin Brinkmann</v>
      </c>
      <c r="F5352" t="str">
        <f>_xlfn.XLOOKUP(C5352,sales_teams!A:A,sales_teams!D:D,"")</f>
        <v>Central</v>
      </c>
      <c r="G5352" t="s">
        <v>75</v>
      </c>
      <c r="H5352" t="str">
        <f>_xlfn.XLOOKUP(G5352,products!A:A,products!B:B,"")</f>
        <v>MG</v>
      </c>
      <c r="I5352" t="s">
        <v>246</v>
      </c>
      <c r="J5352" t="str">
        <f>_xlfn.XLOOKUP(I5352,accounts!A:A,accounts!B:B,"")</f>
        <v>marketing</v>
      </c>
      <c r="K5352" t="str">
        <f>_xlfn.XLOOKUP(I5352,accounts!A:A,accounts!F:F,"")</f>
        <v>SMB</v>
      </c>
      <c r="L5352" t="s">
        <v>56</v>
      </c>
      <c r="M5352" t="s">
        <v>9034</v>
      </c>
      <c r="N5352" t="s">
        <v>9041</v>
      </c>
      <c r="O5352" s="1">
        <v>42943</v>
      </c>
      <c r="P5352" s="1">
        <v>42949</v>
      </c>
      <c r="Q5352" s="5">
        <f>_xlfn.XLOOKUP(G5352,products!A:A,products!C:C,"")</f>
        <v>3393</v>
      </c>
      <c r="R5352">
        <v>43</v>
      </c>
      <c r="S5352" s="5">
        <f t="shared" si="83"/>
        <v>145899</v>
      </c>
    </row>
    <row r="5353" spans="1:19" x14ac:dyDescent="0.2">
      <c r="A5353" t="s">
        <v>5498</v>
      </c>
      <c r="B5353" t="s">
        <v>9028</v>
      </c>
      <c r="C5353" t="s">
        <v>20</v>
      </c>
      <c r="D5353" t="str">
        <f>_xlfn.XLOOKUP(C5353,sales_teams!A:A,sales_teams!B:B,"")</f>
        <v>E500449</v>
      </c>
      <c r="E5353" t="str">
        <f>_xlfn.XLOOKUP(C5353,sales_teams!A:A,sales_teams!C:C,"")</f>
        <v>Cara Losch</v>
      </c>
      <c r="F5353" t="str">
        <f>_xlfn.XLOOKUP(C5353,sales_teams!A:A,sales_teams!D:D,"")</f>
        <v>East</v>
      </c>
      <c r="G5353" t="s">
        <v>54</v>
      </c>
      <c r="H5353" t="str">
        <f>_xlfn.XLOOKUP(G5353,products!A:A,products!B:B,"")</f>
        <v>GTX</v>
      </c>
      <c r="I5353" t="s">
        <v>424</v>
      </c>
      <c r="J5353" t="str">
        <f>_xlfn.XLOOKUP(I5353,accounts!A:A,accounts!B:B,"")</f>
        <v>marketing</v>
      </c>
      <c r="K5353" t="str">
        <f>_xlfn.XLOOKUP(I5353,accounts!A:A,accounts!F:F,"")</f>
        <v>Mid-Market</v>
      </c>
      <c r="L5353" t="s">
        <v>81</v>
      </c>
      <c r="M5353" t="s">
        <v>9038</v>
      </c>
      <c r="N5353" t="s">
        <v>9042</v>
      </c>
      <c r="O5353" s="1">
        <v>42943</v>
      </c>
      <c r="P5353" s="1">
        <v>42945</v>
      </c>
      <c r="Q5353" s="5">
        <f>_xlfn.XLOOKUP(G5353,products!A:A,products!C:C,"")</f>
        <v>1096</v>
      </c>
      <c r="R5353">
        <v>14</v>
      </c>
      <c r="S5353" s="5">
        <f t="shared" si="83"/>
        <v>15344</v>
      </c>
    </row>
    <row r="5354" spans="1:19" x14ac:dyDescent="0.2">
      <c r="A5354" t="s">
        <v>5499</v>
      </c>
      <c r="B5354" t="s">
        <v>9026</v>
      </c>
      <c r="C5354" t="s">
        <v>15</v>
      </c>
      <c r="D5354" t="str">
        <f>_xlfn.XLOOKUP(C5354,sales_teams!A:A,sales_teams!B:B,"")</f>
        <v>C486814</v>
      </c>
      <c r="E5354" t="str">
        <f>_xlfn.XLOOKUP(C5354,sales_teams!A:A,sales_teams!C:C,"")</f>
        <v>Melvin Marxen</v>
      </c>
      <c r="F5354" t="str">
        <f>_xlfn.XLOOKUP(C5354,sales_teams!A:A,sales_teams!D:D,"")</f>
        <v>Central</v>
      </c>
      <c r="G5354" t="s">
        <v>54</v>
      </c>
      <c r="H5354" t="str">
        <f>_xlfn.XLOOKUP(G5354,products!A:A,products!B:B,"")</f>
        <v>GTX</v>
      </c>
      <c r="J5354">
        <f>_xlfn.XLOOKUP(I5354,accounts!A:A,accounts!B:B,"")</f>
        <v>0</v>
      </c>
      <c r="K5354">
        <f>_xlfn.XLOOKUP(I5354,accounts!A:A,accounts!F:F,"")</f>
        <v>0</v>
      </c>
      <c r="L5354" t="s">
        <v>76</v>
      </c>
      <c r="N5354" t="s">
        <v>9044</v>
      </c>
      <c r="O5354" s="1">
        <v>42943</v>
      </c>
      <c r="Q5354" s="5">
        <f>_xlfn.XLOOKUP(G5354,products!A:A,products!C:C,"")</f>
        <v>1096</v>
      </c>
      <c r="R5354">
        <v>5</v>
      </c>
      <c r="S5354" s="5">
        <f t="shared" si="83"/>
        <v>5480</v>
      </c>
    </row>
    <row r="5355" spans="1:19" x14ac:dyDescent="0.2">
      <c r="A5355" t="s">
        <v>5500</v>
      </c>
      <c r="B5355" t="s">
        <v>9025</v>
      </c>
      <c r="C5355" t="s">
        <v>15</v>
      </c>
      <c r="D5355" t="str">
        <f>_xlfn.XLOOKUP(C5355,sales_teams!A:A,sales_teams!B:B,"")</f>
        <v>C486814</v>
      </c>
      <c r="E5355" t="str">
        <f>_xlfn.XLOOKUP(C5355,sales_teams!A:A,sales_teams!C:C,"")</f>
        <v>Melvin Marxen</v>
      </c>
      <c r="F5355" t="str">
        <f>_xlfn.XLOOKUP(C5355,sales_teams!A:A,sales_teams!D:D,"")</f>
        <v>Central</v>
      </c>
      <c r="G5355" t="s">
        <v>8951</v>
      </c>
      <c r="H5355" t="str">
        <f>_xlfn.XLOOKUP(G5355,products!A:A,products!B:B,"")</f>
        <v>GTX</v>
      </c>
      <c r="I5355" t="s">
        <v>88</v>
      </c>
      <c r="J5355" t="str">
        <f>_xlfn.XLOOKUP(I5355,accounts!A:A,accounts!B:B,"")</f>
        <v>employment</v>
      </c>
      <c r="K5355" t="str">
        <f>_xlfn.XLOOKUP(I5355,accounts!A:A,accounts!F:F,"")</f>
        <v>Mid-Market</v>
      </c>
      <c r="L5355" t="s">
        <v>76</v>
      </c>
      <c r="N5355" t="s">
        <v>9044</v>
      </c>
      <c r="O5355" s="1">
        <v>42943</v>
      </c>
      <c r="Q5355" s="5">
        <f>_xlfn.XLOOKUP(G5355,products!A:A,products!C:C,"")</f>
        <v>4821</v>
      </c>
      <c r="R5355">
        <v>27</v>
      </c>
      <c r="S5355" s="5">
        <f t="shared" si="83"/>
        <v>130167</v>
      </c>
    </row>
    <row r="5356" spans="1:19" x14ac:dyDescent="0.2">
      <c r="A5356" t="s">
        <v>5501</v>
      </c>
      <c r="B5356" t="s">
        <v>9025</v>
      </c>
      <c r="C5356" t="s">
        <v>15</v>
      </c>
      <c r="D5356" t="str">
        <f>_xlfn.XLOOKUP(C5356,sales_teams!A:A,sales_teams!B:B,"")</f>
        <v>C486814</v>
      </c>
      <c r="E5356" t="str">
        <f>_xlfn.XLOOKUP(C5356,sales_teams!A:A,sales_teams!C:C,"")</f>
        <v>Melvin Marxen</v>
      </c>
      <c r="F5356" t="str">
        <f>_xlfn.XLOOKUP(C5356,sales_teams!A:A,sales_teams!D:D,"")</f>
        <v>Central</v>
      </c>
      <c r="G5356" t="s">
        <v>8951</v>
      </c>
      <c r="H5356" t="str">
        <f>_xlfn.XLOOKUP(G5356,products!A:A,products!B:B,"")</f>
        <v>GTX</v>
      </c>
      <c r="I5356" t="s">
        <v>154</v>
      </c>
      <c r="J5356" t="str">
        <f>_xlfn.XLOOKUP(I5356,accounts!A:A,accounts!B:B,"")</f>
        <v>finance</v>
      </c>
      <c r="K5356" t="str">
        <f>_xlfn.XLOOKUP(I5356,accounts!A:A,accounts!F:F,"")</f>
        <v>Enterprise</v>
      </c>
      <c r="L5356" t="s">
        <v>76</v>
      </c>
      <c r="N5356" t="s">
        <v>9044</v>
      </c>
      <c r="O5356" s="1">
        <v>42943</v>
      </c>
      <c r="Q5356" s="5">
        <f>_xlfn.XLOOKUP(G5356,products!A:A,products!C:C,"")</f>
        <v>4821</v>
      </c>
      <c r="R5356">
        <v>4</v>
      </c>
      <c r="S5356" s="5">
        <f t="shared" si="83"/>
        <v>19284</v>
      </c>
    </row>
    <row r="5357" spans="1:19" x14ac:dyDescent="0.2">
      <c r="A5357" t="s">
        <v>5502</v>
      </c>
      <c r="B5357" t="s">
        <v>9025</v>
      </c>
      <c r="C5357" t="s">
        <v>15</v>
      </c>
      <c r="D5357" t="str">
        <f>_xlfn.XLOOKUP(C5357,sales_teams!A:A,sales_teams!B:B,"")</f>
        <v>C486814</v>
      </c>
      <c r="E5357" t="str">
        <f>_xlfn.XLOOKUP(C5357,sales_teams!A:A,sales_teams!C:C,"")</f>
        <v>Melvin Marxen</v>
      </c>
      <c r="F5357" t="str">
        <f>_xlfn.XLOOKUP(C5357,sales_teams!A:A,sales_teams!D:D,"")</f>
        <v>Central</v>
      </c>
      <c r="G5357" t="s">
        <v>8951</v>
      </c>
      <c r="H5357" t="str">
        <f>_xlfn.XLOOKUP(G5357,products!A:A,products!B:B,"")</f>
        <v>GTX</v>
      </c>
      <c r="I5357" t="s">
        <v>215</v>
      </c>
      <c r="J5357" t="str">
        <f>_xlfn.XLOOKUP(I5357,accounts!A:A,accounts!B:B,"")</f>
        <v>technolgy</v>
      </c>
      <c r="K5357" t="str">
        <f>_xlfn.XLOOKUP(I5357,accounts!A:A,accounts!F:F,"")</f>
        <v>Enterprise</v>
      </c>
      <c r="L5357" t="s">
        <v>76</v>
      </c>
      <c r="N5357" t="s">
        <v>9044</v>
      </c>
      <c r="O5357" s="1">
        <v>42943</v>
      </c>
      <c r="Q5357" s="5">
        <f>_xlfn.XLOOKUP(G5357,products!A:A,products!C:C,"")</f>
        <v>4821</v>
      </c>
      <c r="R5357">
        <v>13</v>
      </c>
      <c r="S5357" s="5">
        <f t="shared" si="83"/>
        <v>62673</v>
      </c>
    </row>
    <row r="5358" spans="1:19" x14ac:dyDescent="0.2">
      <c r="A5358" t="s">
        <v>5503</v>
      </c>
      <c r="B5358" t="s">
        <v>9025</v>
      </c>
      <c r="C5358" t="s">
        <v>15</v>
      </c>
      <c r="D5358" t="str">
        <f>_xlfn.XLOOKUP(C5358,sales_teams!A:A,sales_teams!B:B,"")</f>
        <v>C486814</v>
      </c>
      <c r="E5358" t="str">
        <f>_xlfn.XLOOKUP(C5358,sales_teams!A:A,sales_teams!C:C,"")</f>
        <v>Melvin Marxen</v>
      </c>
      <c r="F5358" t="str">
        <f>_xlfn.XLOOKUP(C5358,sales_teams!A:A,sales_teams!D:D,"")</f>
        <v>Central</v>
      </c>
      <c r="G5358" t="s">
        <v>8951</v>
      </c>
      <c r="H5358" t="str">
        <f>_xlfn.XLOOKUP(G5358,products!A:A,products!B:B,"")</f>
        <v>GTX</v>
      </c>
      <c r="J5358">
        <f>_xlfn.XLOOKUP(I5358,accounts!A:A,accounts!B:B,"")</f>
        <v>0</v>
      </c>
      <c r="K5358">
        <f>_xlfn.XLOOKUP(I5358,accounts!A:A,accounts!F:F,"")</f>
        <v>0</v>
      </c>
      <c r="L5358" t="s">
        <v>76</v>
      </c>
      <c r="N5358" t="s">
        <v>9044</v>
      </c>
      <c r="O5358" s="1">
        <v>42943</v>
      </c>
      <c r="Q5358" s="5">
        <f>_xlfn.XLOOKUP(G5358,products!A:A,products!C:C,"")</f>
        <v>4821</v>
      </c>
      <c r="R5358">
        <v>25</v>
      </c>
      <c r="S5358" s="5">
        <f t="shared" si="83"/>
        <v>120525</v>
      </c>
    </row>
    <row r="5359" spans="1:19" x14ac:dyDescent="0.2">
      <c r="A5359" t="s">
        <v>5504</v>
      </c>
      <c r="B5359" t="s">
        <v>9025</v>
      </c>
      <c r="C5359" t="s">
        <v>15</v>
      </c>
      <c r="D5359" t="str">
        <f>_xlfn.XLOOKUP(C5359,sales_teams!A:A,sales_teams!B:B,"")</f>
        <v>C486814</v>
      </c>
      <c r="E5359" t="str">
        <f>_xlfn.XLOOKUP(C5359,sales_teams!A:A,sales_teams!C:C,"")</f>
        <v>Melvin Marxen</v>
      </c>
      <c r="F5359" t="str">
        <f>_xlfn.XLOOKUP(C5359,sales_teams!A:A,sales_teams!D:D,"")</f>
        <v>Central</v>
      </c>
      <c r="G5359" t="s">
        <v>8951</v>
      </c>
      <c r="H5359" t="str">
        <f>_xlfn.XLOOKUP(G5359,products!A:A,products!B:B,"")</f>
        <v>GTX</v>
      </c>
      <c r="J5359">
        <f>_xlfn.XLOOKUP(I5359,accounts!A:A,accounts!B:B,"")</f>
        <v>0</v>
      </c>
      <c r="K5359">
        <f>_xlfn.XLOOKUP(I5359,accounts!A:A,accounts!F:F,"")</f>
        <v>0</v>
      </c>
      <c r="L5359" t="s">
        <v>76</v>
      </c>
      <c r="N5359" t="s">
        <v>9044</v>
      </c>
      <c r="O5359" s="1">
        <v>42943</v>
      </c>
      <c r="Q5359" s="5">
        <f>_xlfn.XLOOKUP(G5359,products!A:A,products!C:C,"")</f>
        <v>4821</v>
      </c>
      <c r="R5359">
        <v>29</v>
      </c>
      <c r="S5359" s="5">
        <f t="shared" si="83"/>
        <v>139809</v>
      </c>
    </row>
    <row r="5360" spans="1:19" x14ac:dyDescent="0.2">
      <c r="A5360" t="s">
        <v>5505</v>
      </c>
      <c r="B5360" t="s">
        <v>9027</v>
      </c>
      <c r="C5360" t="s">
        <v>15</v>
      </c>
      <c r="D5360" t="str">
        <f>_xlfn.XLOOKUP(C5360,sales_teams!A:A,sales_teams!B:B,"")</f>
        <v>C486814</v>
      </c>
      <c r="E5360" t="str">
        <f>_xlfn.XLOOKUP(C5360,sales_teams!A:A,sales_teams!C:C,"")</f>
        <v>Melvin Marxen</v>
      </c>
      <c r="F5360" t="str">
        <f>_xlfn.XLOOKUP(C5360,sales_teams!A:A,sales_teams!D:D,"")</f>
        <v>Central</v>
      </c>
      <c r="G5360" t="s">
        <v>8951</v>
      </c>
      <c r="H5360" t="str">
        <f>_xlfn.XLOOKUP(G5360,products!A:A,products!B:B,"")</f>
        <v>GTX</v>
      </c>
      <c r="J5360">
        <f>_xlfn.XLOOKUP(I5360,accounts!A:A,accounts!B:B,"")</f>
        <v>0</v>
      </c>
      <c r="K5360">
        <f>_xlfn.XLOOKUP(I5360,accounts!A:A,accounts!F:F,"")</f>
        <v>0</v>
      </c>
      <c r="L5360" t="s">
        <v>76</v>
      </c>
      <c r="N5360" t="s">
        <v>9044</v>
      </c>
      <c r="O5360" s="1">
        <v>42943</v>
      </c>
      <c r="Q5360" s="5">
        <f>_xlfn.XLOOKUP(G5360,products!A:A,products!C:C,"")</f>
        <v>4821</v>
      </c>
      <c r="R5360">
        <v>44</v>
      </c>
      <c r="S5360" s="5">
        <f t="shared" si="83"/>
        <v>212124</v>
      </c>
    </row>
    <row r="5361" spans="1:19" x14ac:dyDescent="0.2">
      <c r="A5361" t="s">
        <v>5506</v>
      </c>
      <c r="B5361" t="s">
        <v>9027</v>
      </c>
      <c r="C5361" t="s">
        <v>15</v>
      </c>
      <c r="D5361" t="str">
        <f>_xlfn.XLOOKUP(C5361,sales_teams!A:A,sales_teams!B:B,"")</f>
        <v>C486814</v>
      </c>
      <c r="E5361" t="str">
        <f>_xlfn.XLOOKUP(C5361,sales_teams!A:A,sales_teams!C:C,"")</f>
        <v>Melvin Marxen</v>
      </c>
      <c r="F5361" t="str">
        <f>_xlfn.XLOOKUP(C5361,sales_teams!A:A,sales_teams!D:D,"")</f>
        <v>Central</v>
      </c>
      <c r="G5361" t="s">
        <v>8951</v>
      </c>
      <c r="H5361" t="str">
        <f>_xlfn.XLOOKUP(G5361,products!A:A,products!B:B,"")</f>
        <v>GTX</v>
      </c>
      <c r="J5361">
        <f>_xlfn.XLOOKUP(I5361,accounts!A:A,accounts!B:B,"")</f>
        <v>0</v>
      </c>
      <c r="K5361">
        <f>_xlfn.XLOOKUP(I5361,accounts!A:A,accounts!F:F,"")</f>
        <v>0</v>
      </c>
      <c r="L5361" t="s">
        <v>76</v>
      </c>
      <c r="N5361" t="s">
        <v>9044</v>
      </c>
      <c r="O5361" s="1">
        <v>42943</v>
      </c>
      <c r="Q5361" s="5">
        <f>_xlfn.XLOOKUP(G5361,products!A:A,products!C:C,"")</f>
        <v>4821</v>
      </c>
      <c r="R5361">
        <v>28</v>
      </c>
      <c r="S5361" s="5">
        <f t="shared" si="83"/>
        <v>134988</v>
      </c>
    </row>
    <row r="5362" spans="1:19" x14ac:dyDescent="0.2">
      <c r="A5362" t="s">
        <v>5507</v>
      </c>
      <c r="B5362" t="s">
        <v>9025</v>
      </c>
      <c r="C5362" t="s">
        <v>15</v>
      </c>
      <c r="D5362" t="str">
        <f>_xlfn.XLOOKUP(C5362,sales_teams!A:A,sales_teams!B:B,"")</f>
        <v>C486814</v>
      </c>
      <c r="E5362" t="str">
        <f>_xlfn.XLOOKUP(C5362,sales_teams!A:A,sales_teams!C:C,"")</f>
        <v>Melvin Marxen</v>
      </c>
      <c r="F5362" t="str">
        <f>_xlfn.XLOOKUP(C5362,sales_teams!A:A,sales_teams!D:D,"")</f>
        <v>Central</v>
      </c>
      <c r="G5362" t="s">
        <v>75</v>
      </c>
      <c r="H5362" t="str">
        <f>_xlfn.XLOOKUP(G5362,products!A:A,products!B:B,"")</f>
        <v>MG</v>
      </c>
      <c r="J5362">
        <f>_xlfn.XLOOKUP(I5362,accounts!A:A,accounts!B:B,"")</f>
        <v>0</v>
      </c>
      <c r="K5362">
        <f>_xlfn.XLOOKUP(I5362,accounts!A:A,accounts!F:F,"")</f>
        <v>0</v>
      </c>
      <c r="L5362" t="s">
        <v>76</v>
      </c>
      <c r="N5362" t="s">
        <v>9044</v>
      </c>
      <c r="O5362" s="1">
        <v>42943</v>
      </c>
      <c r="Q5362" s="5">
        <f>_xlfn.XLOOKUP(G5362,products!A:A,products!C:C,"")</f>
        <v>3393</v>
      </c>
      <c r="R5362">
        <v>21</v>
      </c>
      <c r="S5362" s="5">
        <f t="shared" si="83"/>
        <v>71253</v>
      </c>
    </row>
    <row r="5363" spans="1:19" x14ac:dyDescent="0.2">
      <c r="A5363" t="s">
        <v>5508</v>
      </c>
      <c r="B5363" t="s">
        <v>9026</v>
      </c>
      <c r="C5363" t="s">
        <v>15</v>
      </c>
      <c r="D5363" t="str">
        <f>_xlfn.XLOOKUP(C5363,sales_teams!A:A,sales_teams!B:B,"")</f>
        <v>C486814</v>
      </c>
      <c r="E5363" t="str">
        <f>_xlfn.XLOOKUP(C5363,sales_teams!A:A,sales_teams!C:C,"")</f>
        <v>Melvin Marxen</v>
      </c>
      <c r="F5363" t="str">
        <f>_xlfn.XLOOKUP(C5363,sales_teams!A:A,sales_teams!D:D,"")</f>
        <v>Central</v>
      </c>
      <c r="G5363" t="s">
        <v>75</v>
      </c>
      <c r="H5363" t="str">
        <f>_xlfn.XLOOKUP(G5363,products!A:A,products!B:B,"")</f>
        <v>MG</v>
      </c>
      <c r="J5363">
        <f>_xlfn.XLOOKUP(I5363,accounts!A:A,accounts!B:B,"")</f>
        <v>0</v>
      </c>
      <c r="K5363">
        <f>_xlfn.XLOOKUP(I5363,accounts!A:A,accounts!F:F,"")</f>
        <v>0</v>
      </c>
      <c r="L5363" t="s">
        <v>76</v>
      </c>
      <c r="N5363" t="s">
        <v>9044</v>
      </c>
      <c r="O5363" s="1">
        <v>42943</v>
      </c>
      <c r="Q5363" s="5">
        <f>_xlfn.XLOOKUP(G5363,products!A:A,products!C:C,"")</f>
        <v>3393</v>
      </c>
      <c r="R5363">
        <v>45</v>
      </c>
      <c r="S5363" s="5">
        <f t="shared" si="83"/>
        <v>152685</v>
      </c>
    </row>
    <row r="5364" spans="1:19" x14ac:dyDescent="0.2">
      <c r="A5364" t="s">
        <v>5509</v>
      </c>
      <c r="B5364" t="s">
        <v>9027</v>
      </c>
      <c r="C5364" t="s">
        <v>15</v>
      </c>
      <c r="D5364" t="str">
        <f>_xlfn.XLOOKUP(C5364,sales_teams!A:A,sales_teams!B:B,"")</f>
        <v>C486814</v>
      </c>
      <c r="E5364" t="str">
        <f>_xlfn.XLOOKUP(C5364,sales_teams!A:A,sales_teams!C:C,"")</f>
        <v>Melvin Marxen</v>
      </c>
      <c r="F5364" t="str">
        <f>_xlfn.XLOOKUP(C5364,sales_teams!A:A,sales_teams!D:D,"")</f>
        <v>Central</v>
      </c>
      <c r="G5364" t="s">
        <v>8951</v>
      </c>
      <c r="H5364" t="str">
        <f>_xlfn.XLOOKUP(G5364,products!A:A,products!B:B,"")</f>
        <v>GTX</v>
      </c>
      <c r="I5364" t="s">
        <v>117</v>
      </c>
      <c r="J5364" t="str">
        <f>_xlfn.XLOOKUP(I5364,accounts!A:A,accounts!B:B,"")</f>
        <v>marketing</v>
      </c>
      <c r="K5364" t="str">
        <f>_xlfn.XLOOKUP(I5364,accounts!A:A,accounts!F:F,"")</f>
        <v>Mid-Market</v>
      </c>
      <c r="L5364" t="s">
        <v>56</v>
      </c>
      <c r="M5364" t="s">
        <v>9032</v>
      </c>
      <c r="N5364" t="s">
        <v>9043</v>
      </c>
      <c r="O5364" s="1">
        <v>42943</v>
      </c>
      <c r="P5364" s="1">
        <v>42956</v>
      </c>
      <c r="Q5364" s="5">
        <f>_xlfn.XLOOKUP(G5364,products!A:A,products!C:C,"")</f>
        <v>4821</v>
      </c>
      <c r="R5364">
        <v>1</v>
      </c>
      <c r="S5364" s="5">
        <f t="shared" si="83"/>
        <v>4821</v>
      </c>
    </row>
    <row r="5365" spans="1:19" x14ac:dyDescent="0.2">
      <c r="A5365" t="s">
        <v>5510</v>
      </c>
      <c r="B5365" t="s">
        <v>9027</v>
      </c>
      <c r="C5365" t="s">
        <v>15</v>
      </c>
      <c r="D5365" t="str">
        <f>_xlfn.XLOOKUP(C5365,sales_teams!A:A,sales_teams!B:B,"")</f>
        <v>C486814</v>
      </c>
      <c r="E5365" t="str">
        <f>_xlfn.XLOOKUP(C5365,sales_teams!A:A,sales_teams!C:C,"")</f>
        <v>Melvin Marxen</v>
      </c>
      <c r="F5365" t="str">
        <f>_xlfn.XLOOKUP(C5365,sales_teams!A:A,sales_teams!D:D,"")</f>
        <v>Central</v>
      </c>
      <c r="G5365" t="s">
        <v>8951</v>
      </c>
      <c r="H5365" t="str">
        <f>_xlfn.XLOOKUP(G5365,products!A:A,products!B:B,"")</f>
        <v>GTX</v>
      </c>
      <c r="I5365" t="s">
        <v>73</v>
      </c>
      <c r="J5365" t="str">
        <f>_xlfn.XLOOKUP(I5365,accounts!A:A,accounts!B:B,"")</f>
        <v>medical</v>
      </c>
      <c r="K5365" t="str">
        <f>_xlfn.XLOOKUP(I5365,accounts!A:A,accounts!F:F,"")</f>
        <v>Mid-Market</v>
      </c>
      <c r="L5365" t="s">
        <v>56</v>
      </c>
      <c r="M5365" t="s">
        <v>9033</v>
      </c>
      <c r="N5365" t="s">
        <v>9045</v>
      </c>
      <c r="O5365" s="1">
        <v>42943</v>
      </c>
      <c r="P5365" s="1">
        <v>42970</v>
      </c>
      <c r="Q5365" s="5">
        <f>_xlfn.XLOOKUP(G5365,products!A:A,products!C:C,"")</f>
        <v>4821</v>
      </c>
      <c r="R5365">
        <v>32</v>
      </c>
      <c r="S5365" s="5">
        <f t="shared" si="83"/>
        <v>154272</v>
      </c>
    </row>
    <row r="5366" spans="1:19" x14ac:dyDescent="0.2">
      <c r="A5366" t="s">
        <v>5511</v>
      </c>
      <c r="B5366" t="s">
        <v>9028</v>
      </c>
      <c r="C5366" t="s">
        <v>13</v>
      </c>
      <c r="D5366" t="str">
        <f>_xlfn.XLOOKUP(C5366,sales_teams!A:A,sales_teams!B:B,"")</f>
        <v>C130664</v>
      </c>
      <c r="E5366" t="str">
        <f>_xlfn.XLOOKUP(C5366,sales_teams!A:A,sales_teams!C:C,"")</f>
        <v>Melvin Marxen</v>
      </c>
      <c r="F5366" t="str">
        <f>_xlfn.XLOOKUP(C5366,sales_teams!A:A,sales_teams!D:D,"")</f>
        <v>Central</v>
      </c>
      <c r="G5366" t="s">
        <v>83</v>
      </c>
      <c r="H5366" t="str">
        <f>_xlfn.XLOOKUP(G5366,products!A:A,products!B:B,"")</f>
        <v>GTX</v>
      </c>
      <c r="J5366">
        <f>_xlfn.XLOOKUP(I5366,accounts!A:A,accounts!B:B,"")</f>
        <v>0</v>
      </c>
      <c r="K5366">
        <f>_xlfn.XLOOKUP(I5366,accounts!A:A,accounts!F:F,"")</f>
        <v>0</v>
      </c>
      <c r="L5366" t="s">
        <v>76</v>
      </c>
      <c r="N5366" t="s">
        <v>9044</v>
      </c>
      <c r="O5366" s="1">
        <v>42943</v>
      </c>
      <c r="Q5366" s="5">
        <f>_xlfn.XLOOKUP(G5366,products!A:A,products!C:C,"")</f>
        <v>5482</v>
      </c>
      <c r="R5366">
        <v>5</v>
      </c>
      <c r="S5366" s="5">
        <f t="shared" si="83"/>
        <v>27410</v>
      </c>
    </row>
    <row r="5367" spans="1:19" x14ac:dyDescent="0.2">
      <c r="A5367" t="s">
        <v>5512</v>
      </c>
      <c r="B5367" t="s">
        <v>9027</v>
      </c>
      <c r="C5367" t="s">
        <v>13</v>
      </c>
      <c r="D5367" t="str">
        <f>_xlfn.XLOOKUP(C5367,sales_teams!A:A,sales_teams!B:B,"")</f>
        <v>C130664</v>
      </c>
      <c r="E5367" t="str">
        <f>_xlfn.XLOOKUP(C5367,sales_teams!A:A,sales_teams!C:C,"")</f>
        <v>Melvin Marxen</v>
      </c>
      <c r="F5367" t="str">
        <f>_xlfn.XLOOKUP(C5367,sales_teams!A:A,sales_teams!D:D,"")</f>
        <v>Central</v>
      </c>
      <c r="G5367" t="s">
        <v>75</v>
      </c>
      <c r="H5367" t="str">
        <f>_xlfn.XLOOKUP(G5367,products!A:A,products!B:B,"")</f>
        <v>MG</v>
      </c>
      <c r="J5367">
        <f>_xlfn.XLOOKUP(I5367,accounts!A:A,accounts!B:B,"")</f>
        <v>0</v>
      </c>
      <c r="K5367">
        <f>_xlfn.XLOOKUP(I5367,accounts!A:A,accounts!F:F,"")</f>
        <v>0</v>
      </c>
      <c r="L5367" t="s">
        <v>76</v>
      </c>
      <c r="N5367" t="s">
        <v>9044</v>
      </c>
      <c r="O5367" s="1">
        <v>42943</v>
      </c>
      <c r="Q5367" s="5">
        <f>_xlfn.XLOOKUP(G5367,products!A:A,products!C:C,"")</f>
        <v>3393</v>
      </c>
      <c r="R5367">
        <v>12</v>
      </c>
      <c r="S5367" s="5">
        <f t="shared" si="83"/>
        <v>40716</v>
      </c>
    </row>
    <row r="5368" spans="1:19" x14ac:dyDescent="0.2">
      <c r="A5368" t="s">
        <v>5513</v>
      </c>
      <c r="B5368" t="s">
        <v>9025</v>
      </c>
      <c r="C5368" t="s">
        <v>13</v>
      </c>
      <c r="D5368" t="str">
        <f>_xlfn.XLOOKUP(C5368,sales_teams!A:A,sales_teams!B:B,"")</f>
        <v>C130664</v>
      </c>
      <c r="E5368" t="str">
        <f>_xlfn.XLOOKUP(C5368,sales_teams!A:A,sales_teams!C:C,"")</f>
        <v>Melvin Marxen</v>
      </c>
      <c r="F5368" t="str">
        <f>_xlfn.XLOOKUP(C5368,sales_teams!A:A,sales_teams!D:D,"")</f>
        <v>Central</v>
      </c>
      <c r="G5368" t="s">
        <v>62</v>
      </c>
      <c r="H5368" t="str">
        <f>_xlfn.XLOOKUP(G5368,products!A:A,products!B:B,"")</f>
        <v>GTX</v>
      </c>
      <c r="I5368" t="s">
        <v>55</v>
      </c>
      <c r="J5368" t="str">
        <f>_xlfn.XLOOKUP(I5368,accounts!A:A,accounts!B:B,"")</f>
        <v>retail</v>
      </c>
      <c r="K5368" t="str">
        <f>_xlfn.XLOOKUP(I5368,accounts!A:A,accounts!F:F,"")</f>
        <v>Mid-Market</v>
      </c>
      <c r="L5368" t="s">
        <v>81</v>
      </c>
      <c r="M5368" t="s">
        <v>9036</v>
      </c>
      <c r="N5368" t="s">
        <v>9045</v>
      </c>
      <c r="O5368" s="1">
        <v>42943</v>
      </c>
      <c r="P5368" s="1">
        <v>42993</v>
      </c>
      <c r="Q5368" s="5">
        <f>_xlfn.XLOOKUP(G5368,products!A:A,products!C:C,"")</f>
        <v>550</v>
      </c>
      <c r="R5368">
        <v>10</v>
      </c>
      <c r="S5368" s="5">
        <f t="shared" si="83"/>
        <v>5500</v>
      </c>
    </row>
    <row r="5369" spans="1:19" x14ac:dyDescent="0.2">
      <c r="A5369" t="s">
        <v>5514</v>
      </c>
      <c r="B5369" t="s">
        <v>9028</v>
      </c>
      <c r="C5369" t="s">
        <v>36</v>
      </c>
      <c r="D5369" t="str">
        <f>_xlfn.XLOOKUP(C5369,sales_teams!A:A,sales_teams!B:B,"")</f>
        <v>W815792</v>
      </c>
      <c r="E5369" t="str">
        <f>_xlfn.XLOOKUP(C5369,sales_teams!A:A,sales_teams!C:C,"")</f>
        <v>Celia Rouche</v>
      </c>
      <c r="F5369" t="str">
        <f>_xlfn.XLOOKUP(C5369,sales_teams!A:A,sales_teams!D:D,"")</f>
        <v>West</v>
      </c>
      <c r="G5369" t="s">
        <v>54</v>
      </c>
      <c r="H5369" t="str">
        <f>_xlfn.XLOOKUP(G5369,products!A:A,products!B:B,"")</f>
        <v>GTX</v>
      </c>
      <c r="J5369">
        <f>_xlfn.XLOOKUP(I5369,accounts!A:A,accounts!B:B,"")</f>
        <v>0</v>
      </c>
      <c r="K5369">
        <f>_xlfn.XLOOKUP(I5369,accounts!A:A,accounts!F:F,"")</f>
        <v>0</v>
      </c>
      <c r="L5369" t="s">
        <v>76</v>
      </c>
      <c r="N5369" t="s">
        <v>9044</v>
      </c>
      <c r="O5369" s="1">
        <v>42943</v>
      </c>
      <c r="Q5369" s="5">
        <f>_xlfn.XLOOKUP(G5369,products!A:A,products!C:C,"")</f>
        <v>1096</v>
      </c>
      <c r="R5369">
        <v>20</v>
      </c>
      <c r="S5369" s="5">
        <f t="shared" si="83"/>
        <v>21920</v>
      </c>
    </row>
    <row r="5370" spans="1:19" x14ac:dyDescent="0.2">
      <c r="A5370" t="s">
        <v>5515</v>
      </c>
      <c r="B5370" t="s">
        <v>9027</v>
      </c>
      <c r="C5370" t="s">
        <v>40</v>
      </c>
      <c r="D5370" t="str">
        <f>_xlfn.XLOOKUP(C5370,sales_teams!A:A,sales_teams!B:B,"")</f>
        <v>W249222</v>
      </c>
      <c r="E5370" t="str">
        <f>_xlfn.XLOOKUP(C5370,sales_teams!A:A,sales_teams!C:C,"")</f>
        <v>Summer Sewald</v>
      </c>
      <c r="F5370" t="str">
        <f>_xlfn.XLOOKUP(C5370,sales_teams!A:A,sales_teams!D:D,"")</f>
        <v>West</v>
      </c>
      <c r="G5370" t="s">
        <v>62</v>
      </c>
      <c r="H5370" t="str">
        <f>_xlfn.XLOOKUP(G5370,products!A:A,products!B:B,"")</f>
        <v>GTX</v>
      </c>
      <c r="I5370" t="s">
        <v>329</v>
      </c>
      <c r="J5370" t="str">
        <f>_xlfn.XLOOKUP(I5370,accounts!A:A,accounts!B:B,"")</f>
        <v>technolgy</v>
      </c>
      <c r="K5370" t="str">
        <f>_xlfn.XLOOKUP(I5370,accounts!A:A,accounts!F:F,"")</f>
        <v>Enterprise</v>
      </c>
      <c r="L5370" t="s">
        <v>56</v>
      </c>
      <c r="M5370" t="s">
        <v>9032</v>
      </c>
      <c r="N5370" t="s">
        <v>9045</v>
      </c>
      <c r="O5370" s="1">
        <v>42943</v>
      </c>
      <c r="P5370" s="1">
        <v>42993</v>
      </c>
      <c r="Q5370" s="5">
        <f>_xlfn.XLOOKUP(G5370,products!A:A,products!C:C,"")</f>
        <v>550</v>
      </c>
      <c r="R5370">
        <v>5</v>
      </c>
      <c r="S5370" s="5">
        <f t="shared" si="83"/>
        <v>2750</v>
      </c>
    </row>
    <row r="5371" spans="1:19" x14ac:dyDescent="0.2">
      <c r="A5371" t="s">
        <v>5516</v>
      </c>
      <c r="B5371" t="s">
        <v>9025</v>
      </c>
      <c r="C5371" t="s">
        <v>10</v>
      </c>
      <c r="D5371" t="str">
        <f>_xlfn.XLOOKUP(C5371,sales_teams!A:A,sales_teams!B:B,"")</f>
        <v>C309699</v>
      </c>
      <c r="E5371" t="str">
        <f>_xlfn.XLOOKUP(C5371,sales_teams!A:A,sales_teams!C:C,"")</f>
        <v>Melvin Marxen</v>
      </c>
      <c r="F5371" t="str">
        <f>_xlfn.XLOOKUP(C5371,sales_teams!A:A,sales_teams!D:D,"")</f>
        <v>Central</v>
      </c>
      <c r="G5371" t="s">
        <v>62</v>
      </c>
      <c r="H5371" t="str">
        <f>_xlfn.XLOOKUP(G5371,products!A:A,products!B:B,"")</f>
        <v>GTX</v>
      </c>
      <c r="J5371">
        <f>_xlfn.XLOOKUP(I5371,accounts!A:A,accounts!B:B,"")</f>
        <v>0</v>
      </c>
      <c r="K5371">
        <f>_xlfn.XLOOKUP(I5371,accounts!A:A,accounts!F:F,"")</f>
        <v>0</v>
      </c>
      <c r="L5371" t="s">
        <v>76</v>
      </c>
      <c r="N5371" t="s">
        <v>9044</v>
      </c>
      <c r="O5371" s="1">
        <v>42943</v>
      </c>
      <c r="Q5371" s="5">
        <f>_xlfn.XLOOKUP(G5371,products!A:A,products!C:C,"")</f>
        <v>550</v>
      </c>
      <c r="R5371">
        <v>20</v>
      </c>
      <c r="S5371" s="5">
        <f t="shared" si="83"/>
        <v>11000</v>
      </c>
    </row>
    <row r="5372" spans="1:19" x14ac:dyDescent="0.2">
      <c r="A5372" t="s">
        <v>5517</v>
      </c>
      <c r="B5372" t="s">
        <v>9026</v>
      </c>
      <c r="C5372" t="s">
        <v>10</v>
      </c>
      <c r="D5372" t="str">
        <f>_xlfn.XLOOKUP(C5372,sales_teams!A:A,sales_teams!B:B,"")</f>
        <v>C309699</v>
      </c>
      <c r="E5372" t="str">
        <f>_xlfn.XLOOKUP(C5372,sales_teams!A:A,sales_teams!C:C,"")</f>
        <v>Melvin Marxen</v>
      </c>
      <c r="F5372" t="str">
        <f>_xlfn.XLOOKUP(C5372,sales_teams!A:A,sales_teams!D:D,"")</f>
        <v>Central</v>
      </c>
      <c r="G5372" t="s">
        <v>62</v>
      </c>
      <c r="H5372" t="str">
        <f>_xlfn.XLOOKUP(G5372,products!A:A,products!B:B,"")</f>
        <v>GTX</v>
      </c>
      <c r="J5372">
        <f>_xlfn.XLOOKUP(I5372,accounts!A:A,accounts!B:B,"")</f>
        <v>0</v>
      </c>
      <c r="K5372">
        <f>_xlfn.XLOOKUP(I5372,accounts!A:A,accounts!F:F,"")</f>
        <v>0</v>
      </c>
      <c r="L5372" t="s">
        <v>76</v>
      </c>
      <c r="N5372" t="s">
        <v>9044</v>
      </c>
      <c r="O5372" s="1">
        <v>42943</v>
      </c>
      <c r="Q5372" s="5">
        <f>_xlfn.XLOOKUP(G5372,products!A:A,products!C:C,"")</f>
        <v>550</v>
      </c>
      <c r="R5372">
        <v>36</v>
      </c>
      <c r="S5372" s="5">
        <f t="shared" si="83"/>
        <v>19800</v>
      </c>
    </row>
    <row r="5373" spans="1:19" x14ac:dyDescent="0.2">
      <c r="A5373" t="s">
        <v>5518</v>
      </c>
      <c r="B5373" t="s">
        <v>9027</v>
      </c>
      <c r="C5373" t="s">
        <v>10</v>
      </c>
      <c r="D5373" t="str">
        <f>_xlfn.XLOOKUP(C5373,sales_teams!A:A,sales_teams!B:B,"")</f>
        <v>C309699</v>
      </c>
      <c r="E5373" t="str">
        <f>_xlfn.XLOOKUP(C5373,sales_teams!A:A,sales_teams!C:C,"")</f>
        <v>Melvin Marxen</v>
      </c>
      <c r="F5373" t="str">
        <f>_xlfn.XLOOKUP(C5373,sales_teams!A:A,sales_teams!D:D,"")</f>
        <v>Central</v>
      </c>
      <c r="G5373" t="s">
        <v>54</v>
      </c>
      <c r="H5373" t="str">
        <f>_xlfn.XLOOKUP(G5373,products!A:A,products!B:B,"")</f>
        <v>GTX</v>
      </c>
      <c r="I5373" t="s">
        <v>287</v>
      </c>
      <c r="J5373" t="str">
        <f>_xlfn.XLOOKUP(I5373,accounts!A:A,accounts!B:B,"")</f>
        <v>retail</v>
      </c>
      <c r="K5373" t="str">
        <f>_xlfn.XLOOKUP(I5373,accounts!A:A,accounts!F:F,"")</f>
        <v>Enterprise</v>
      </c>
      <c r="L5373" t="s">
        <v>76</v>
      </c>
      <c r="N5373" t="s">
        <v>9044</v>
      </c>
      <c r="O5373" s="1">
        <v>42943</v>
      </c>
      <c r="Q5373" s="5">
        <f>_xlfn.XLOOKUP(G5373,products!A:A,products!C:C,"")</f>
        <v>1096</v>
      </c>
      <c r="R5373">
        <v>48</v>
      </c>
      <c r="S5373" s="5">
        <f t="shared" si="83"/>
        <v>52608</v>
      </c>
    </row>
    <row r="5374" spans="1:19" x14ac:dyDescent="0.2">
      <c r="A5374" t="s">
        <v>5519</v>
      </c>
      <c r="B5374" t="s">
        <v>9026</v>
      </c>
      <c r="C5374" t="s">
        <v>10</v>
      </c>
      <c r="D5374" t="str">
        <f>_xlfn.XLOOKUP(C5374,sales_teams!A:A,sales_teams!B:B,"")</f>
        <v>C309699</v>
      </c>
      <c r="E5374" t="str">
        <f>_xlfn.XLOOKUP(C5374,sales_teams!A:A,sales_teams!C:C,"")</f>
        <v>Melvin Marxen</v>
      </c>
      <c r="F5374" t="str">
        <f>_xlfn.XLOOKUP(C5374,sales_teams!A:A,sales_teams!D:D,"")</f>
        <v>Central</v>
      </c>
      <c r="G5374" t="s">
        <v>54</v>
      </c>
      <c r="H5374" t="str">
        <f>_xlfn.XLOOKUP(G5374,products!A:A,products!B:B,"")</f>
        <v>GTX</v>
      </c>
      <c r="J5374">
        <f>_xlfn.XLOOKUP(I5374,accounts!A:A,accounts!B:B,"")</f>
        <v>0</v>
      </c>
      <c r="K5374">
        <f>_xlfn.XLOOKUP(I5374,accounts!A:A,accounts!F:F,"")</f>
        <v>0</v>
      </c>
      <c r="L5374" t="s">
        <v>76</v>
      </c>
      <c r="N5374" t="s">
        <v>9044</v>
      </c>
      <c r="O5374" s="1">
        <v>42943</v>
      </c>
      <c r="Q5374" s="5">
        <f>_xlfn.XLOOKUP(G5374,products!A:A,products!C:C,"")</f>
        <v>1096</v>
      </c>
      <c r="R5374">
        <v>15</v>
      </c>
      <c r="S5374" s="5">
        <f t="shared" si="83"/>
        <v>16440</v>
      </c>
    </row>
    <row r="5375" spans="1:19" x14ac:dyDescent="0.2">
      <c r="A5375" t="s">
        <v>5520</v>
      </c>
      <c r="B5375" t="s">
        <v>9025</v>
      </c>
      <c r="C5375" t="s">
        <v>43</v>
      </c>
      <c r="D5375" t="str">
        <f>_xlfn.XLOOKUP(C5375,sales_teams!A:A,sales_teams!B:B,"")</f>
        <v>W596440</v>
      </c>
      <c r="E5375" t="str">
        <f>_xlfn.XLOOKUP(C5375,sales_teams!A:A,sales_teams!C:C,"")</f>
        <v>Summer Sewald</v>
      </c>
      <c r="F5375" t="str">
        <f>_xlfn.XLOOKUP(C5375,sales_teams!A:A,sales_teams!D:D,"")</f>
        <v>West</v>
      </c>
      <c r="G5375" t="s">
        <v>62</v>
      </c>
      <c r="H5375" t="str">
        <f>_xlfn.XLOOKUP(G5375,products!A:A,products!B:B,"")</f>
        <v>GTX</v>
      </c>
      <c r="I5375" t="s">
        <v>91</v>
      </c>
      <c r="J5375" t="str">
        <f>_xlfn.XLOOKUP(I5375,accounts!A:A,accounts!B:B,"")</f>
        <v>software</v>
      </c>
      <c r="K5375" t="str">
        <f>_xlfn.XLOOKUP(I5375,accounts!A:A,accounts!F:F,"")</f>
        <v>Enterprise</v>
      </c>
      <c r="L5375" t="s">
        <v>56</v>
      </c>
      <c r="M5375" t="s">
        <v>9034</v>
      </c>
      <c r="N5375" t="s">
        <v>9042</v>
      </c>
      <c r="O5375" s="1">
        <v>42943</v>
      </c>
      <c r="P5375" s="1">
        <v>42957</v>
      </c>
      <c r="Q5375" s="5">
        <f>_xlfn.XLOOKUP(G5375,products!A:A,products!C:C,"")</f>
        <v>550</v>
      </c>
      <c r="R5375">
        <v>45</v>
      </c>
      <c r="S5375" s="5">
        <f t="shared" si="83"/>
        <v>24750</v>
      </c>
    </row>
    <row r="5376" spans="1:19" x14ac:dyDescent="0.2">
      <c r="A5376" t="s">
        <v>5521</v>
      </c>
      <c r="B5376" t="s">
        <v>9025</v>
      </c>
      <c r="C5376" t="s">
        <v>37</v>
      </c>
      <c r="D5376" t="str">
        <f>_xlfn.XLOOKUP(C5376,sales_teams!A:A,sales_teams!B:B,"")</f>
        <v>W337844</v>
      </c>
      <c r="E5376" t="str">
        <f>_xlfn.XLOOKUP(C5376,sales_teams!A:A,sales_teams!C:C,"")</f>
        <v>Celia Rouche</v>
      </c>
      <c r="F5376" t="str">
        <f>_xlfn.XLOOKUP(C5376,sales_teams!A:A,sales_teams!D:D,"")</f>
        <v>West</v>
      </c>
      <c r="G5376" t="s">
        <v>8951</v>
      </c>
      <c r="H5376" t="str">
        <f>_xlfn.XLOOKUP(G5376,products!A:A,products!B:B,"")</f>
        <v>GTX</v>
      </c>
      <c r="I5376" t="s">
        <v>215</v>
      </c>
      <c r="J5376" t="str">
        <f>_xlfn.XLOOKUP(I5376,accounts!A:A,accounts!B:B,"")</f>
        <v>technolgy</v>
      </c>
      <c r="K5376" t="str">
        <f>_xlfn.XLOOKUP(I5376,accounts!A:A,accounts!F:F,"")</f>
        <v>Enterprise</v>
      </c>
      <c r="L5376" t="s">
        <v>56</v>
      </c>
      <c r="M5376" t="s">
        <v>9035</v>
      </c>
      <c r="N5376" t="s">
        <v>9041</v>
      </c>
      <c r="O5376" s="1">
        <v>42943</v>
      </c>
      <c r="P5376" s="1">
        <v>42944</v>
      </c>
      <c r="Q5376" s="5">
        <f>_xlfn.XLOOKUP(G5376,products!A:A,products!C:C,"")</f>
        <v>4821</v>
      </c>
      <c r="R5376">
        <v>36</v>
      </c>
      <c r="S5376" s="5">
        <f t="shared" si="83"/>
        <v>173556</v>
      </c>
    </row>
    <row r="5377" spans="1:19" x14ac:dyDescent="0.2">
      <c r="A5377" t="s">
        <v>5522</v>
      </c>
      <c r="B5377" t="s">
        <v>9026</v>
      </c>
      <c r="C5377" t="s">
        <v>12</v>
      </c>
      <c r="D5377" t="str">
        <f>_xlfn.XLOOKUP(C5377,sales_teams!A:A,sales_teams!B:B,"")</f>
        <v>C234392</v>
      </c>
      <c r="E5377" t="str">
        <f>_xlfn.XLOOKUP(C5377,sales_teams!A:A,sales_teams!C:C,"")</f>
        <v>Melvin Marxen</v>
      </c>
      <c r="F5377" t="str">
        <f>_xlfn.XLOOKUP(C5377,sales_teams!A:A,sales_teams!D:D,"")</f>
        <v>Central</v>
      </c>
      <c r="G5377" t="s">
        <v>62</v>
      </c>
      <c r="H5377" t="str">
        <f>_xlfn.XLOOKUP(G5377,products!A:A,products!B:B,"")</f>
        <v>GTX</v>
      </c>
      <c r="J5377">
        <f>_xlfn.XLOOKUP(I5377,accounts!A:A,accounts!B:B,"")</f>
        <v>0</v>
      </c>
      <c r="K5377">
        <f>_xlfn.XLOOKUP(I5377,accounts!A:A,accounts!F:F,"")</f>
        <v>0</v>
      </c>
      <c r="L5377" t="s">
        <v>76</v>
      </c>
      <c r="N5377" t="s">
        <v>9044</v>
      </c>
      <c r="O5377" s="1">
        <v>42943</v>
      </c>
      <c r="Q5377" s="5">
        <f>_xlfn.XLOOKUP(G5377,products!A:A,products!C:C,"")</f>
        <v>550</v>
      </c>
      <c r="R5377">
        <v>19</v>
      </c>
      <c r="S5377" s="5">
        <f t="shared" si="83"/>
        <v>10450</v>
      </c>
    </row>
    <row r="5378" spans="1:19" x14ac:dyDescent="0.2">
      <c r="A5378" t="s">
        <v>5523</v>
      </c>
      <c r="B5378" t="s">
        <v>9025</v>
      </c>
      <c r="C5378" t="s">
        <v>12</v>
      </c>
      <c r="D5378" t="str">
        <f>_xlfn.XLOOKUP(C5378,sales_teams!A:A,sales_teams!B:B,"")</f>
        <v>C234392</v>
      </c>
      <c r="E5378" t="str">
        <f>_xlfn.XLOOKUP(C5378,sales_teams!A:A,sales_teams!C:C,"")</f>
        <v>Melvin Marxen</v>
      </c>
      <c r="F5378" t="str">
        <f>_xlfn.XLOOKUP(C5378,sales_teams!A:A,sales_teams!D:D,"")</f>
        <v>Central</v>
      </c>
      <c r="G5378" t="s">
        <v>54</v>
      </c>
      <c r="H5378" t="str">
        <f>_xlfn.XLOOKUP(G5378,products!A:A,products!B:B,"")</f>
        <v>GTX</v>
      </c>
      <c r="I5378" t="s">
        <v>287</v>
      </c>
      <c r="J5378" t="str">
        <f>_xlfn.XLOOKUP(I5378,accounts!A:A,accounts!B:B,"")</f>
        <v>retail</v>
      </c>
      <c r="K5378" t="str">
        <f>_xlfn.XLOOKUP(I5378,accounts!A:A,accounts!F:F,"")</f>
        <v>Enterprise</v>
      </c>
      <c r="L5378" t="s">
        <v>76</v>
      </c>
      <c r="N5378" t="s">
        <v>9044</v>
      </c>
      <c r="O5378" s="1">
        <v>42943</v>
      </c>
      <c r="Q5378" s="5">
        <f>_xlfn.XLOOKUP(G5378,products!A:A,products!C:C,"")</f>
        <v>1096</v>
      </c>
      <c r="R5378">
        <v>4</v>
      </c>
      <c r="S5378" s="5">
        <f t="shared" si="83"/>
        <v>4384</v>
      </c>
    </row>
    <row r="5379" spans="1:19" x14ac:dyDescent="0.2">
      <c r="A5379" t="s">
        <v>5524</v>
      </c>
      <c r="B5379" t="s">
        <v>9025</v>
      </c>
      <c r="C5379" t="s">
        <v>12</v>
      </c>
      <c r="D5379" t="str">
        <f>_xlfn.XLOOKUP(C5379,sales_teams!A:A,sales_teams!B:B,"")</f>
        <v>C234392</v>
      </c>
      <c r="E5379" t="str">
        <f>_xlfn.XLOOKUP(C5379,sales_teams!A:A,sales_teams!C:C,"")</f>
        <v>Melvin Marxen</v>
      </c>
      <c r="F5379" t="str">
        <f>_xlfn.XLOOKUP(C5379,sales_teams!A:A,sales_teams!D:D,"")</f>
        <v>Central</v>
      </c>
      <c r="G5379" t="s">
        <v>54</v>
      </c>
      <c r="H5379" t="str">
        <f>_xlfn.XLOOKUP(G5379,products!A:A,products!B:B,"")</f>
        <v>GTX</v>
      </c>
      <c r="I5379" t="s">
        <v>176</v>
      </c>
      <c r="J5379" t="str">
        <f>_xlfn.XLOOKUP(I5379,accounts!A:A,accounts!B:B,"")</f>
        <v>employment</v>
      </c>
      <c r="K5379" t="str">
        <f>_xlfn.XLOOKUP(I5379,accounts!A:A,accounts!F:F,"")</f>
        <v>Enterprise</v>
      </c>
      <c r="L5379" t="s">
        <v>76</v>
      </c>
      <c r="N5379" t="s">
        <v>9044</v>
      </c>
      <c r="O5379" s="1">
        <v>42943</v>
      </c>
      <c r="Q5379" s="5">
        <f>_xlfn.XLOOKUP(G5379,products!A:A,products!C:C,"")</f>
        <v>1096</v>
      </c>
      <c r="R5379">
        <v>16</v>
      </c>
      <c r="S5379" s="5">
        <f t="shared" ref="S5379:S5442" si="84">Q5379*R5379</f>
        <v>17536</v>
      </c>
    </row>
    <row r="5380" spans="1:19" x14ac:dyDescent="0.2">
      <c r="A5380" t="s">
        <v>5525</v>
      </c>
      <c r="B5380" t="s">
        <v>9025</v>
      </c>
      <c r="C5380" t="s">
        <v>12</v>
      </c>
      <c r="D5380" t="str">
        <f>_xlfn.XLOOKUP(C5380,sales_teams!A:A,sales_teams!B:B,"")</f>
        <v>C234392</v>
      </c>
      <c r="E5380" t="str">
        <f>_xlfn.XLOOKUP(C5380,sales_teams!A:A,sales_teams!C:C,"")</f>
        <v>Melvin Marxen</v>
      </c>
      <c r="F5380" t="str">
        <f>_xlfn.XLOOKUP(C5380,sales_teams!A:A,sales_teams!D:D,"")</f>
        <v>Central</v>
      </c>
      <c r="G5380" t="s">
        <v>60</v>
      </c>
      <c r="H5380" t="str">
        <f>_xlfn.XLOOKUP(G5380,products!A:A,products!B:B,"")</f>
        <v>MG</v>
      </c>
      <c r="I5380" t="s">
        <v>80</v>
      </c>
      <c r="J5380" t="str">
        <f>_xlfn.XLOOKUP(I5380,accounts!A:A,accounts!B:B,"")</f>
        <v>retail</v>
      </c>
      <c r="K5380" t="str">
        <f>_xlfn.XLOOKUP(I5380,accounts!A:A,accounts!F:F,"")</f>
        <v>Mid-Market</v>
      </c>
      <c r="L5380" t="s">
        <v>81</v>
      </c>
      <c r="M5380" t="s">
        <v>9040</v>
      </c>
      <c r="N5380" t="s">
        <v>9043</v>
      </c>
      <c r="O5380" s="1">
        <v>42943</v>
      </c>
      <c r="P5380" s="1">
        <v>42948</v>
      </c>
      <c r="Q5380" s="5">
        <f>_xlfn.XLOOKUP(G5380,products!A:A,products!C:C,"")</f>
        <v>55</v>
      </c>
      <c r="R5380">
        <v>20</v>
      </c>
      <c r="S5380" s="5">
        <f t="shared" si="84"/>
        <v>1100</v>
      </c>
    </row>
    <row r="5381" spans="1:19" x14ac:dyDescent="0.2">
      <c r="A5381" t="s">
        <v>5526</v>
      </c>
      <c r="B5381" t="s">
        <v>9027</v>
      </c>
      <c r="C5381" t="s">
        <v>12</v>
      </c>
      <c r="D5381" t="str">
        <f>_xlfn.XLOOKUP(C5381,sales_teams!A:A,sales_teams!B:B,"")</f>
        <v>C234392</v>
      </c>
      <c r="E5381" t="str">
        <f>_xlfn.XLOOKUP(C5381,sales_teams!A:A,sales_teams!C:C,"")</f>
        <v>Melvin Marxen</v>
      </c>
      <c r="F5381" t="str">
        <f>_xlfn.XLOOKUP(C5381,sales_teams!A:A,sales_teams!D:D,"")</f>
        <v>Central</v>
      </c>
      <c r="G5381" t="s">
        <v>54</v>
      </c>
      <c r="H5381" t="str">
        <f>_xlfn.XLOOKUP(G5381,products!A:A,products!B:B,"")</f>
        <v>GTX</v>
      </c>
      <c r="I5381" t="s">
        <v>222</v>
      </c>
      <c r="J5381" t="str">
        <f>_xlfn.XLOOKUP(I5381,accounts!A:A,accounts!B:B,"")</f>
        <v>entertainment</v>
      </c>
      <c r="K5381" t="str">
        <f>_xlfn.XLOOKUP(I5381,accounts!A:A,accounts!F:F,"")</f>
        <v>SMB</v>
      </c>
      <c r="L5381" t="s">
        <v>56</v>
      </c>
      <c r="M5381" t="s">
        <v>9035</v>
      </c>
      <c r="N5381" t="s">
        <v>9041</v>
      </c>
      <c r="O5381" s="1">
        <v>42943</v>
      </c>
      <c r="P5381" s="1">
        <v>42954</v>
      </c>
      <c r="Q5381" s="5">
        <f>_xlfn.XLOOKUP(G5381,products!A:A,products!C:C,"")</f>
        <v>1096</v>
      </c>
      <c r="R5381">
        <v>4</v>
      </c>
      <c r="S5381" s="5">
        <f t="shared" si="84"/>
        <v>4384</v>
      </c>
    </row>
    <row r="5382" spans="1:19" x14ac:dyDescent="0.2">
      <c r="A5382" t="s">
        <v>5527</v>
      </c>
      <c r="B5382" t="s">
        <v>9026</v>
      </c>
      <c r="C5382" t="s">
        <v>9</v>
      </c>
      <c r="D5382" t="str">
        <f>_xlfn.XLOOKUP(C5382,sales_teams!A:A,sales_teams!B:B,"")</f>
        <v>C62195</v>
      </c>
      <c r="E5382" t="str">
        <f>_xlfn.XLOOKUP(C5382,sales_teams!A:A,sales_teams!C:C,"")</f>
        <v>Dustin Brinkmann</v>
      </c>
      <c r="F5382" t="str">
        <f>_xlfn.XLOOKUP(C5382,sales_teams!A:A,sales_teams!D:D,"")</f>
        <v>Central</v>
      </c>
      <c r="G5382" t="s">
        <v>62</v>
      </c>
      <c r="H5382" t="str">
        <f>_xlfn.XLOOKUP(G5382,products!A:A,products!B:B,"")</f>
        <v>GTX</v>
      </c>
      <c r="J5382">
        <f>_xlfn.XLOOKUP(I5382,accounts!A:A,accounts!B:B,"")</f>
        <v>0</v>
      </c>
      <c r="K5382">
        <f>_xlfn.XLOOKUP(I5382,accounts!A:A,accounts!F:F,"")</f>
        <v>0</v>
      </c>
      <c r="L5382" t="s">
        <v>76</v>
      </c>
      <c r="N5382" t="s">
        <v>9044</v>
      </c>
      <c r="O5382" s="1">
        <v>42943</v>
      </c>
      <c r="Q5382" s="5">
        <f>_xlfn.XLOOKUP(G5382,products!A:A,products!C:C,"")</f>
        <v>550</v>
      </c>
      <c r="R5382">
        <v>11</v>
      </c>
      <c r="S5382" s="5">
        <f t="shared" si="84"/>
        <v>6050</v>
      </c>
    </row>
    <row r="5383" spans="1:19" x14ac:dyDescent="0.2">
      <c r="A5383" t="s">
        <v>5528</v>
      </c>
      <c r="B5383" t="s">
        <v>9028</v>
      </c>
      <c r="C5383" t="s">
        <v>14</v>
      </c>
      <c r="D5383" t="str">
        <f>_xlfn.XLOOKUP(C5383,sales_teams!A:A,sales_teams!B:B,"")</f>
        <v>C961860</v>
      </c>
      <c r="E5383" t="str">
        <f>_xlfn.XLOOKUP(C5383,sales_teams!A:A,sales_teams!C:C,"")</f>
        <v>Melvin Marxen</v>
      </c>
      <c r="F5383" t="str">
        <f>_xlfn.XLOOKUP(C5383,sales_teams!A:A,sales_teams!D:D,"")</f>
        <v>Central</v>
      </c>
      <c r="G5383" t="s">
        <v>62</v>
      </c>
      <c r="H5383" t="str">
        <f>_xlfn.XLOOKUP(G5383,products!A:A,products!B:B,"")</f>
        <v>GTX</v>
      </c>
      <c r="J5383">
        <f>_xlfn.XLOOKUP(I5383,accounts!A:A,accounts!B:B,"")</f>
        <v>0</v>
      </c>
      <c r="K5383">
        <f>_xlfn.XLOOKUP(I5383,accounts!A:A,accounts!F:F,"")</f>
        <v>0</v>
      </c>
      <c r="L5383" t="s">
        <v>76</v>
      </c>
      <c r="N5383" t="s">
        <v>9044</v>
      </c>
      <c r="O5383" s="1">
        <v>42943</v>
      </c>
      <c r="Q5383" s="5">
        <f>_xlfn.XLOOKUP(G5383,products!A:A,products!C:C,"")</f>
        <v>550</v>
      </c>
      <c r="R5383">
        <v>43</v>
      </c>
      <c r="S5383" s="5">
        <f t="shared" si="84"/>
        <v>23650</v>
      </c>
    </row>
    <row r="5384" spans="1:19" x14ac:dyDescent="0.2">
      <c r="A5384" t="s">
        <v>5529</v>
      </c>
      <c r="B5384" t="s">
        <v>9026</v>
      </c>
      <c r="C5384" t="s">
        <v>14</v>
      </c>
      <c r="D5384" t="str">
        <f>_xlfn.XLOOKUP(C5384,sales_teams!A:A,sales_teams!B:B,"")</f>
        <v>C961860</v>
      </c>
      <c r="E5384" t="str">
        <f>_xlfn.XLOOKUP(C5384,sales_teams!A:A,sales_teams!C:C,"")</f>
        <v>Melvin Marxen</v>
      </c>
      <c r="F5384" t="str">
        <f>_xlfn.XLOOKUP(C5384,sales_teams!A:A,sales_teams!D:D,"")</f>
        <v>Central</v>
      </c>
      <c r="G5384" t="s">
        <v>60</v>
      </c>
      <c r="H5384" t="str">
        <f>_xlfn.XLOOKUP(G5384,products!A:A,products!B:B,"")</f>
        <v>MG</v>
      </c>
      <c r="J5384">
        <f>_xlfn.XLOOKUP(I5384,accounts!A:A,accounts!B:B,"")</f>
        <v>0</v>
      </c>
      <c r="K5384">
        <f>_xlfn.XLOOKUP(I5384,accounts!A:A,accounts!F:F,"")</f>
        <v>0</v>
      </c>
      <c r="L5384" t="s">
        <v>76</v>
      </c>
      <c r="N5384" t="s">
        <v>9044</v>
      </c>
      <c r="O5384" s="1">
        <v>42943</v>
      </c>
      <c r="Q5384" s="5">
        <f>_xlfn.XLOOKUP(G5384,products!A:A,products!C:C,"")</f>
        <v>55</v>
      </c>
      <c r="R5384">
        <v>15</v>
      </c>
      <c r="S5384" s="5">
        <f t="shared" si="84"/>
        <v>825</v>
      </c>
    </row>
    <row r="5385" spans="1:19" x14ac:dyDescent="0.2">
      <c r="A5385" t="s">
        <v>5530</v>
      </c>
      <c r="B5385" t="s">
        <v>9028</v>
      </c>
      <c r="C5385" t="s">
        <v>35</v>
      </c>
      <c r="D5385" t="str">
        <f>_xlfn.XLOOKUP(C5385,sales_teams!A:A,sales_teams!B:B,"")</f>
        <v>W100826</v>
      </c>
      <c r="E5385" t="str">
        <f>_xlfn.XLOOKUP(C5385,sales_teams!A:A,sales_teams!C:C,"")</f>
        <v>Celia Rouche</v>
      </c>
      <c r="F5385" t="str">
        <f>_xlfn.XLOOKUP(C5385,sales_teams!A:A,sales_teams!D:D,"")</f>
        <v>West</v>
      </c>
      <c r="G5385" t="s">
        <v>162</v>
      </c>
      <c r="H5385" t="str">
        <f>_xlfn.XLOOKUP(G5385,products!A:A,products!B:B,"")</f>
        <v>GTK</v>
      </c>
      <c r="J5385">
        <f>_xlfn.XLOOKUP(I5385,accounts!A:A,accounts!B:B,"")</f>
        <v>0</v>
      </c>
      <c r="K5385">
        <f>_xlfn.XLOOKUP(I5385,accounts!A:A,accounts!F:F,"")</f>
        <v>0</v>
      </c>
      <c r="L5385" t="s">
        <v>76</v>
      </c>
      <c r="N5385" t="s">
        <v>9044</v>
      </c>
      <c r="O5385" s="1">
        <v>42943</v>
      </c>
      <c r="Q5385" s="5">
        <f>_xlfn.XLOOKUP(G5385,products!A:A,products!C:C,"")</f>
        <v>26768</v>
      </c>
      <c r="R5385">
        <v>4</v>
      </c>
      <c r="S5385" s="5">
        <f t="shared" si="84"/>
        <v>107072</v>
      </c>
    </row>
    <row r="5386" spans="1:19" x14ac:dyDescent="0.2">
      <c r="A5386" t="s">
        <v>5531</v>
      </c>
      <c r="B5386" t="s">
        <v>9026</v>
      </c>
      <c r="C5386" t="s">
        <v>35</v>
      </c>
      <c r="D5386" t="str">
        <f>_xlfn.XLOOKUP(C5386,sales_teams!A:A,sales_teams!B:B,"")</f>
        <v>W100826</v>
      </c>
      <c r="E5386" t="str">
        <f>_xlfn.XLOOKUP(C5386,sales_teams!A:A,sales_teams!C:C,"")</f>
        <v>Celia Rouche</v>
      </c>
      <c r="F5386" t="str">
        <f>_xlfn.XLOOKUP(C5386,sales_teams!A:A,sales_teams!D:D,"")</f>
        <v>West</v>
      </c>
      <c r="G5386" t="s">
        <v>83</v>
      </c>
      <c r="H5386" t="str">
        <f>_xlfn.XLOOKUP(G5386,products!A:A,products!B:B,"")</f>
        <v>GTX</v>
      </c>
      <c r="I5386" t="s">
        <v>569</v>
      </c>
      <c r="J5386" t="str">
        <f>_xlfn.XLOOKUP(I5386,accounts!A:A,accounts!B:B,"")</f>
        <v>services</v>
      </c>
      <c r="K5386" t="str">
        <f>_xlfn.XLOOKUP(I5386,accounts!A:A,accounts!F:F,"")</f>
        <v>Mid-Market</v>
      </c>
      <c r="L5386" t="s">
        <v>81</v>
      </c>
      <c r="M5386" t="s">
        <v>9036</v>
      </c>
      <c r="N5386" t="s">
        <v>9043</v>
      </c>
      <c r="O5386" s="1">
        <v>42943</v>
      </c>
      <c r="P5386" s="1">
        <v>42944</v>
      </c>
      <c r="Q5386" s="5">
        <f>_xlfn.XLOOKUP(G5386,products!A:A,products!C:C,"")</f>
        <v>5482</v>
      </c>
      <c r="R5386">
        <v>26</v>
      </c>
      <c r="S5386" s="5">
        <f t="shared" si="84"/>
        <v>142532</v>
      </c>
    </row>
    <row r="5387" spans="1:19" x14ac:dyDescent="0.2">
      <c r="A5387" t="s">
        <v>5532</v>
      </c>
      <c r="B5387" t="s">
        <v>9026</v>
      </c>
      <c r="C5387" t="s">
        <v>7</v>
      </c>
      <c r="D5387" t="str">
        <f>_xlfn.XLOOKUP(C5387,sales_teams!A:A,sales_teams!B:B,"")</f>
        <v>C234829</v>
      </c>
      <c r="E5387" t="str">
        <f>_xlfn.XLOOKUP(C5387,sales_teams!A:A,sales_teams!C:C,"")</f>
        <v>Dustin Brinkmann</v>
      </c>
      <c r="F5387" t="str">
        <f>_xlfn.XLOOKUP(C5387,sales_teams!A:A,sales_teams!D:D,"")</f>
        <v>Central</v>
      </c>
      <c r="G5387" t="s">
        <v>83</v>
      </c>
      <c r="H5387" t="str">
        <f>_xlfn.XLOOKUP(G5387,products!A:A,products!B:B,"")</f>
        <v>GTX</v>
      </c>
      <c r="I5387" t="s">
        <v>95</v>
      </c>
      <c r="J5387" t="str">
        <f>_xlfn.XLOOKUP(I5387,accounts!A:A,accounts!B:B,"")</f>
        <v>entertainment</v>
      </c>
      <c r="K5387" t="str">
        <f>_xlfn.XLOOKUP(I5387,accounts!A:A,accounts!F:F,"")</f>
        <v>Enterprise</v>
      </c>
      <c r="L5387" t="s">
        <v>76</v>
      </c>
      <c r="N5387" t="s">
        <v>9044</v>
      </c>
      <c r="O5387" s="1">
        <v>42943</v>
      </c>
      <c r="Q5387" s="5">
        <f>_xlfn.XLOOKUP(G5387,products!A:A,products!C:C,"")</f>
        <v>5482</v>
      </c>
      <c r="R5387">
        <v>28</v>
      </c>
      <c r="S5387" s="5">
        <f t="shared" si="84"/>
        <v>153496</v>
      </c>
    </row>
    <row r="5388" spans="1:19" x14ac:dyDescent="0.2">
      <c r="A5388" t="s">
        <v>5533</v>
      </c>
      <c r="B5388" t="s">
        <v>9028</v>
      </c>
      <c r="C5388" t="s">
        <v>7</v>
      </c>
      <c r="D5388" t="str">
        <f>_xlfn.XLOOKUP(C5388,sales_teams!A:A,sales_teams!B:B,"")</f>
        <v>C234829</v>
      </c>
      <c r="E5388" t="str">
        <f>_xlfn.XLOOKUP(C5388,sales_teams!A:A,sales_teams!C:C,"")</f>
        <v>Dustin Brinkmann</v>
      </c>
      <c r="F5388" t="str">
        <f>_xlfn.XLOOKUP(C5388,sales_teams!A:A,sales_teams!D:D,"")</f>
        <v>Central</v>
      </c>
      <c r="G5388" t="s">
        <v>60</v>
      </c>
      <c r="H5388" t="str">
        <f>_xlfn.XLOOKUP(G5388,products!A:A,products!B:B,"")</f>
        <v>MG</v>
      </c>
      <c r="J5388">
        <f>_xlfn.XLOOKUP(I5388,accounts!A:A,accounts!B:B,"")</f>
        <v>0</v>
      </c>
      <c r="K5388">
        <f>_xlfn.XLOOKUP(I5388,accounts!A:A,accounts!F:F,"")</f>
        <v>0</v>
      </c>
      <c r="L5388" t="s">
        <v>76</v>
      </c>
      <c r="N5388" t="s">
        <v>9044</v>
      </c>
      <c r="O5388" s="1">
        <v>42943</v>
      </c>
      <c r="Q5388" s="5">
        <f>_xlfn.XLOOKUP(G5388,products!A:A,products!C:C,"")</f>
        <v>55</v>
      </c>
      <c r="R5388">
        <v>14</v>
      </c>
      <c r="S5388" s="5">
        <f t="shared" si="84"/>
        <v>770</v>
      </c>
    </row>
    <row r="5389" spans="1:19" x14ac:dyDescent="0.2">
      <c r="A5389" t="s">
        <v>5534</v>
      </c>
      <c r="B5389" t="s">
        <v>9025</v>
      </c>
      <c r="C5389" t="s">
        <v>32</v>
      </c>
      <c r="D5389" t="str">
        <f>_xlfn.XLOOKUP(C5389,sales_teams!A:A,sales_teams!B:B,"")</f>
        <v>W975078</v>
      </c>
      <c r="E5389" t="str">
        <f>_xlfn.XLOOKUP(C5389,sales_teams!A:A,sales_teams!C:C,"")</f>
        <v>Celia Rouche</v>
      </c>
      <c r="F5389" t="str">
        <f>_xlfn.XLOOKUP(C5389,sales_teams!A:A,sales_teams!D:D,"")</f>
        <v>West</v>
      </c>
      <c r="G5389" t="s">
        <v>62</v>
      </c>
      <c r="H5389" t="str">
        <f>_xlfn.XLOOKUP(G5389,products!A:A,products!B:B,"")</f>
        <v>GTX</v>
      </c>
      <c r="I5389" t="s">
        <v>412</v>
      </c>
      <c r="J5389" t="str">
        <f>_xlfn.XLOOKUP(I5389,accounts!A:A,accounts!B:B,"")</f>
        <v>retail</v>
      </c>
      <c r="K5389" t="str">
        <f>_xlfn.XLOOKUP(I5389,accounts!A:A,accounts!F:F,"")</f>
        <v>SMB</v>
      </c>
      <c r="L5389" t="s">
        <v>56</v>
      </c>
      <c r="M5389" t="s">
        <v>9032</v>
      </c>
      <c r="N5389" t="s">
        <v>9045</v>
      </c>
      <c r="O5389" s="1">
        <v>42943</v>
      </c>
      <c r="P5389" s="1">
        <v>42953</v>
      </c>
      <c r="Q5389" s="5">
        <f>_xlfn.XLOOKUP(G5389,products!A:A,products!C:C,"")</f>
        <v>550</v>
      </c>
      <c r="R5389">
        <v>45</v>
      </c>
      <c r="S5389" s="5">
        <f t="shared" si="84"/>
        <v>24750</v>
      </c>
    </row>
    <row r="5390" spans="1:19" x14ac:dyDescent="0.2">
      <c r="A5390" t="s">
        <v>5535</v>
      </c>
      <c r="B5390" t="s">
        <v>9025</v>
      </c>
      <c r="C5390" t="s">
        <v>44</v>
      </c>
      <c r="D5390" t="str">
        <f>_xlfn.XLOOKUP(C5390,sales_teams!A:A,sales_teams!B:B,"")</f>
        <v>W202814</v>
      </c>
      <c r="E5390" t="str">
        <f>_xlfn.XLOOKUP(C5390,sales_teams!A:A,sales_teams!C:C,"")</f>
        <v>Summer Sewald</v>
      </c>
      <c r="F5390" t="str">
        <f>_xlfn.XLOOKUP(C5390,sales_teams!A:A,sales_teams!D:D,"")</f>
        <v>West</v>
      </c>
      <c r="G5390" t="s">
        <v>8951</v>
      </c>
      <c r="H5390" t="str">
        <f>_xlfn.XLOOKUP(G5390,products!A:A,products!B:B,"")</f>
        <v>GTX</v>
      </c>
      <c r="I5390" t="s">
        <v>186</v>
      </c>
      <c r="J5390" t="str">
        <f>_xlfn.XLOOKUP(I5390,accounts!A:A,accounts!B:B,"")</f>
        <v>retail</v>
      </c>
      <c r="K5390" t="str">
        <f>_xlfn.XLOOKUP(I5390,accounts!A:A,accounts!F:F,"")</f>
        <v>SMB</v>
      </c>
      <c r="L5390" t="s">
        <v>76</v>
      </c>
      <c r="N5390" t="s">
        <v>9044</v>
      </c>
      <c r="O5390" s="1">
        <v>42943</v>
      </c>
      <c r="Q5390" s="5">
        <f>_xlfn.XLOOKUP(G5390,products!A:A,products!C:C,"")</f>
        <v>4821</v>
      </c>
      <c r="R5390">
        <v>14</v>
      </c>
      <c r="S5390" s="5">
        <f t="shared" si="84"/>
        <v>67494</v>
      </c>
    </row>
    <row r="5391" spans="1:19" x14ac:dyDescent="0.2">
      <c r="A5391" t="s">
        <v>5536</v>
      </c>
      <c r="B5391" t="s">
        <v>9025</v>
      </c>
      <c r="C5391" t="s">
        <v>3</v>
      </c>
      <c r="D5391" t="str">
        <f>_xlfn.XLOOKUP(C5391,sales_teams!A:A,sales_teams!B:B,"")</f>
        <v>C265891</v>
      </c>
      <c r="E5391" t="str">
        <f>_xlfn.XLOOKUP(C5391,sales_teams!A:A,sales_teams!C:C,"")</f>
        <v>Dustin Brinkmann</v>
      </c>
      <c r="F5391" t="str">
        <f>_xlfn.XLOOKUP(C5391,sales_teams!A:A,sales_teams!D:D,"")</f>
        <v>Central</v>
      </c>
      <c r="G5391" t="s">
        <v>62</v>
      </c>
      <c r="H5391" t="str">
        <f>_xlfn.XLOOKUP(G5391,products!A:A,products!B:B,"")</f>
        <v>GTX</v>
      </c>
      <c r="I5391" t="s">
        <v>292</v>
      </c>
      <c r="J5391" t="str">
        <f>_xlfn.XLOOKUP(I5391,accounts!A:A,accounts!B:B,"")</f>
        <v>retail</v>
      </c>
      <c r="K5391" t="str">
        <f>_xlfn.XLOOKUP(I5391,accounts!A:A,accounts!F:F,"")</f>
        <v>Mid-Market</v>
      </c>
      <c r="L5391" t="s">
        <v>76</v>
      </c>
      <c r="N5391" t="s">
        <v>9044</v>
      </c>
      <c r="O5391" s="1">
        <v>42944</v>
      </c>
      <c r="Q5391" s="5">
        <f>_xlfn.XLOOKUP(G5391,products!A:A,products!C:C,"")</f>
        <v>550</v>
      </c>
      <c r="R5391">
        <v>27</v>
      </c>
      <c r="S5391" s="5">
        <f t="shared" si="84"/>
        <v>14850</v>
      </c>
    </row>
    <row r="5392" spans="1:19" x14ac:dyDescent="0.2">
      <c r="A5392" t="s">
        <v>5537</v>
      </c>
      <c r="B5392" t="s">
        <v>9027</v>
      </c>
      <c r="C5392" t="s">
        <v>3</v>
      </c>
      <c r="D5392" t="str">
        <f>_xlfn.XLOOKUP(C5392,sales_teams!A:A,sales_teams!B:B,"")</f>
        <v>C265891</v>
      </c>
      <c r="E5392" t="str">
        <f>_xlfn.XLOOKUP(C5392,sales_teams!A:A,sales_teams!C:C,"")</f>
        <v>Dustin Brinkmann</v>
      </c>
      <c r="F5392" t="str">
        <f>_xlfn.XLOOKUP(C5392,sales_teams!A:A,sales_teams!D:D,"")</f>
        <v>Central</v>
      </c>
      <c r="G5392" t="s">
        <v>60</v>
      </c>
      <c r="H5392" t="str">
        <f>_xlfn.XLOOKUP(G5392,products!A:A,products!B:B,"")</f>
        <v>MG</v>
      </c>
      <c r="J5392">
        <f>_xlfn.XLOOKUP(I5392,accounts!A:A,accounts!B:B,"")</f>
        <v>0</v>
      </c>
      <c r="K5392">
        <f>_xlfn.XLOOKUP(I5392,accounts!A:A,accounts!F:F,"")</f>
        <v>0</v>
      </c>
      <c r="L5392" t="s">
        <v>76</v>
      </c>
      <c r="N5392" t="s">
        <v>9044</v>
      </c>
      <c r="O5392" s="1">
        <v>42944</v>
      </c>
      <c r="Q5392" s="5">
        <f>_xlfn.XLOOKUP(G5392,products!A:A,products!C:C,"")</f>
        <v>55</v>
      </c>
      <c r="R5392">
        <v>9</v>
      </c>
      <c r="S5392" s="5">
        <f t="shared" si="84"/>
        <v>495</v>
      </c>
    </row>
    <row r="5393" spans="1:19" x14ac:dyDescent="0.2">
      <c r="A5393" t="s">
        <v>5538</v>
      </c>
      <c r="B5393" t="s">
        <v>9027</v>
      </c>
      <c r="C5393" t="s">
        <v>3</v>
      </c>
      <c r="D5393" t="str">
        <f>_xlfn.XLOOKUP(C5393,sales_teams!A:A,sales_teams!B:B,"")</f>
        <v>C265891</v>
      </c>
      <c r="E5393" t="str">
        <f>_xlfn.XLOOKUP(C5393,sales_teams!A:A,sales_teams!C:C,"")</f>
        <v>Dustin Brinkmann</v>
      </c>
      <c r="F5393" t="str">
        <f>_xlfn.XLOOKUP(C5393,sales_teams!A:A,sales_teams!D:D,"")</f>
        <v>Central</v>
      </c>
      <c r="G5393" t="s">
        <v>75</v>
      </c>
      <c r="H5393" t="str">
        <f>_xlfn.XLOOKUP(G5393,products!A:A,products!B:B,"")</f>
        <v>MG</v>
      </c>
      <c r="I5393" t="s">
        <v>140</v>
      </c>
      <c r="J5393" t="str">
        <f>_xlfn.XLOOKUP(I5393,accounts!A:A,accounts!B:B,"")</f>
        <v>technolgy</v>
      </c>
      <c r="K5393" t="str">
        <f>_xlfn.XLOOKUP(I5393,accounts!A:A,accounts!F:F,"")</f>
        <v>Mid-Market</v>
      </c>
      <c r="L5393" t="s">
        <v>81</v>
      </c>
      <c r="M5393" t="s">
        <v>9039</v>
      </c>
      <c r="N5393" t="s">
        <v>9045</v>
      </c>
      <c r="O5393" s="1">
        <v>42944</v>
      </c>
      <c r="P5393" s="1">
        <v>42950</v>
      </c>
      <c r="Q5393" s="5">
        <f>_xlfn.XLOOKUP(G5393,products!A:A,products!C:C,"")</f>
        <v>3393</v>
      </c>
      <c r="R5393">
        <v>28</v>
      </c>
      <c r="S5393" s="5">
        <f t="shared" si="84"/>
        <v>95004</v>
      </c>
    </row>
    <row r="5394" spans="1:19" x14ac:dyDescent="0.2">
      <c r="A5394" t="s">
        <v>5539</v>
      </c>
      <c r="B5394" t="s">
        <v>9026</v>
      </c>
      <c r="C5394" t="s">
        <v>30</v>
      </c>
      <c r="D5394" t="str">
        <f>_xlfn.XLOOKUP(C5394,sales_teams!A:A,sales_teams!B:B,"")</f>
        <v>E558564</v>
      </c>
      <c r="E5394" t="str">
        <f>_xlfn.XLOOKUP(C5394,sales_teams!A:A,sales_teams!C:C,"")</f>
        <v>Rocco Neubert</v>
      </c>
      <c r="F5394" t="str">
        <f>_xlfn.XLOOKUP(C5394,sales_teams!A:A,sales_teams!D:D,"")</f>
        <v>East</v>
      </c>
      <c r="G5394" t="s">
        <v>62</v>
      </c>
      <c r="H5394" t="str">
        <f>_xlfn.XLOOKUP(G5394,products!A:A,products!B:B,"")</f>
        <v>GTX</v>
      </c>
      <c r="J5394">
        <f>_xlfn.XLOOKUP(I5394,accounts!A:A,accounts!B:B,"")</f>
        <v>0</v>
      </c>
      <c r="K5394">
        <f>_xlfn.XLOOKUP(I5394,accounts!A:A,accounts!F:F,"")</f>
        <v>0</v>
      </c>
      <c r="L5394" t="s">
        <v>76</v>
      </c>
      <c r="N5394" t="s">
        <v>9044</v>
      </c>
      <c r="O5394" s="1">
        <v>42944</v>
      </c>
      <c r="Q5394" s="5">
        <f>_xlfn.XLOOKUP(G5394,products!A:A,products!C:C,"")</f>
        <v>550</v>
      </c>
      <c r="R5394">
        <v>29</v>
      </c>
      <c r="S5394" s="5">
        <f t="shared" si="84"/>
        <v>15950</v>
      </c>
    </row>
    <row r="5395" spans="1:19" x14ac:dyDescent="0.2">
      <c r="A5395" t="s">
        <v>5540</v>
      </c>
      <c r="B5395" t="s">
        <v>9025</v>
      </c>
      <c r="C5395" t="s">
        <v>27</v>
      </c>
      <c r="D5395" t="str">
        <f>_xlfn.XLOOKUP(C5395,sales_teams!A:A,sales_teams!B:B,"")</f>
        <v>E619716</v>
      </c>
      <c r="E5395" t="str">
        <f>_xlfn.XLOOKUP(C5395,sales_teams!A:A,sales_teams!C:C,"")</f>
        <v>Rocco Neubert</v>
      </c>
      <c r="F5395" t="str">
        <f>_xlfn.XLOOKUP(C5395,sales_teams!A:A,sales_teams!D:D,"")</f>
        <v>East</v>
      </c>
      <c r="G5395" t="s">
        <v>54</v>
      </c>
      <c r="H5395" t="str">
        <f>_xlfn.XLOOKUP(G5395,products!A:A,products!B:B,"")</f>
        <v>GTX</v>
      </c>
      <c r="I5395" t="s">
        <v>205</v>
      </c>
      <c r="J5395" t="str">
        <f>_xlfn.XLOOKUP(I5395,accounts!A:A,accounts!B:B,"")</f>
        <v>finance</v>
      </c>
      <c r="K5395" t="str">
        <f>_xlfn.XLOOKUP(I5395,accounts!A:A,accounts!F:F,"")</f>
        <v>Enterprise</v>
      </c>
      <c r="L5395" t="s">
        <v>81</v>
      </c>
      <c r="M5395" t="s">
        <v>9038</v>
      </c>
      <c r="N5395" t="s">
        <v>9045</v>
      </c>
      <c r="O5395" s="1">
        <v>42944</v>
      </c>
      <c r="P5395" s="1">
        <v>43046</v>
      </c>
      <c r="Q5395" s="5">
        <f>_xlfn.XLOOKUP(G5395,products!A:A,products!C:C,"")</f>
        <v>1096</v>
      </c>
      <c r="R5395">
        <v>49</v>
      </c>
      <c r="S5395" s="5">
        <f t="shared" si="84"/>
        <v>53704</v>
      </c>
    </row>
    <row r="5396" spans="1:19" x14ac:dyDescent="0.2">
      <c r="A5396" t="s">
        <v>5541</v>
      </c>
      <c r="B5396" t="s">
        <v>9025</v>
      </c>
      <c r="C5396" t="s">
        <v>20</v>
      </c>
      <c r="D5396" t="str">
        <f>_xlfn.XLOOKUP(C5396,sales_teams!A:A,sales_teams!B:B,"")</f>
        <v>E500449</v>
      </c>
      <c r="E5396" t="str">
        <f>_xlfn.XLOOKUP(C5396,sales_teams!A:A,sales_teams!C:C,"")</f>
        <v>Cara Losch</v>
      </c>
      <c r="F5396" t="str">
        <f>_xlfn.XLOOKUP(C5396,sales_teams!A:A,sales_teams!D:D,"")</f>
        <v>East</v>
      </c>
      <c r="G5396" t="s">
        <v>62</v>
      </c>
      <c r="H5396" t="str">
        <f>_xlfn.XLOOKUP(G5396,products!A:A,products!B:B,"")</f>
        <v>GTX</v>
      </c>
      <c r="I5396" t="s">
        <v>108</v>
      </c>
      <c r="J5396" t="str">
        <f>_xlfn.XLOOKUP(I5396,accounts!A:A,accounts!B:B,"")</f>
        <v>retail</v>
      </c>
      <c r="K5396" t="str">
        <f>_xlfn.XLOOKUP(I5396,accounts!A:A,accounts!F:F,"")</f>
        <v>Enterprise</v>
      </c>
      <c r="L5396" t="s">
        <v>56</v>
      </c>
      <c r="M5396" t="s">
        <v>9032</v>
      </c>
      <c r="N5396" t="s">
        <v>9042</v>
      </c>
      <c r="O5396" s="1">
        <v>42944</v>
      </c>
      <c r="P5396" s="1">
        <v>43050</v>
      </c>
      <c r="Q5396" s="5">
        <f>_xlfn.XLOOKUP(G5396,products!A:A,products!C:C,"")</f>
        <v>550</v>
      </c>
      <c r="R5396">
        <v>25</v>
      </c>
      <c r="S5396" s="5">
        <f t="shared" si="84"/>
        <v>13750</v>
      </c>
    </row>
    <row r="5397" spans="1:19" x14ac:dyDescent="0.2">
      <c r="A5397" t="s">
        <v>5542</v>
      </c>
      <c r="B5397" t="s">
        <v>9025</v>
      </c>
      <c r="C5397" t="s">
        <v>25</v>
      </c>
      <c r="D5397" t="str">
        <f>_xlfn.XLOOKUP(C5397,sales_teams!A:A,sales_teams!B:B,"")</f>
        <v>E372575</v>
      </c>
      <c r="E5397" t="str">
        <f>_xlfn.XLOOKUP(C5397,sales_teams!A:A,sales_teams!C:C,"")</f>
        <v>Rocco Neubert</v>
      </c>
      <c r="F5397" t="str">
        <f>_xlfn.XLOOKUP(C5397,sales_teams!A:A,sales_teams!D:D,"")</f>
        <v>East</v>
      </c>
      <c r="G5397" t="s">
        <v>54</v>
      </c>
      <c r="H5397" t="str">
        <f>_xlfn.XLOOKUP(G5397,products!A:A,products!B:B,"")</f>
        <v>GTX</v>
      </c>
      <c r="J5397">
        <f>_xlfn.XLOOKUP(I5397,accounts!A:A,accounts!B:B,"")</f>
        <v>0</v>
      </c>
      <c r="K5397">
        <f>_xlfn.XLOOKUP(I5397,accounts!A:A,accounts!F:F,"")</f>
        <v>0</v>
      </c>
      <c r="L5397" t="s">
        <v>76</v>
      </c>
      <c r="N5397" t="s">
        <v>9044</v>
      </c>
      <c r="O5397" s="1">
        <v>42944</v>
      </c>
      <c r="Q5397" s="5">
        <f>_xlfn.XLOOKUP(G5397,products!A:A,products!C:C,"")</f>
        <v>1096</v>
      </c>
      <c r="R5397">
        <v>1</v>
      </c>
      <c r="S5397" s="5">
        <f t="shared" si="84"/>
        <v>1096</v>
      </c>
    </row>
    <row r="5398" spans="1:19" x14ac:dyDescent="0.2">
      <c r="A5398" t="s">
        <v>5543</v>
      </c>
      <c r="B5398" t="s">
        <v>9025</v>
      </c>
      <c r="C5398" t="s">
        <v>15</v>
      </c>
      <c r="D5398" t="str">
        <f>_xlfn.XLOOKUP(C5398,sales_teams!A:A,sales_teams!B:B,"")</f>
        <v>C486814</v>
      </c>
      <c r="E5398" t="str">
        <f>_xlfn.XLOOKUP(C5398,sales_teams!A:A,sales_teams!C:C,"")</f>
        <v>Melvin Marxen</v>
      </c>
      <c r="F5398" t="str">
        <f>_xlfn.XLOOKUP(C5398,sales_teams!A:A,sales_teams!D:D,"")</f>
        <v>Central</v>
      </c>
      <c r="G5398" t="s">
        <v>54</v>
      </c>
      <c r="H5398" t="str">
        <f>_xlfn.XLOOKUP(G5398,products!A:A,products!B:B,"")</f>
        <v>GTX</v>
      </c>
      <c r="I5398" t="s">
        <v>203</v>
      </c>
      <c r="J5398" t="str">
        <f>_xlfn.XLOOKUP(I5398,accounts!A:A,accounts!B:B,"")</f>
        <v>employment</v>
      </c>
      <c r="K5398" t="str">
        <f>_xlfn.XLOOKUP(I5398,accounts!A:A,accounts!F:F,"")</f>
        <v>SMB</v>
      </c>
      <c r="L5398" t="s">
        <v>76</v>
      </c>
      <c r="N5398" t="s">
        <v>9044</v>
      </c>
      <c r="O5398" s="1">
        <v>42944</v>
      </c>
      <c r="Q5398" s="5">
        <f>_xlfn.XLOOKUP(G5398,products!A:A,products!C:C,"")</f>
        <v>1096</v>
      </c>
      <c r="R5398">
        <v>30</v>
      </c>
      <c r="S5398" s="5">
        <f t="shared" si="84"/>
        <v>32880</v>
      </c>
    </row>
    <row r="5399" spans="1:19" x14ac:dyDescent="0.2">
      <c r="A5399" t="s">
        <v>5544</v>
      </c>
      <c r="B5399" t="s">
        <v>9026</v>
      </c>
      <c r="C5399" t="s">
        <v>15</v>
      </c>
      <c r="D5399" t="str">
        <f>_xlfn.XLOOKUP(C5399,sales_teams!A:A,sales_teams!B:B,"")</f>
        <v>C486814</v>
      </c>
      <c r="E5399" t="str">
        <f>_xlfn.XLOOKUP(C5399,sales_teams!A:A,sales_teams!C:C,"")</f>
        <v>Melvin Marxen</v>
      </c>
      <c r="F5399" t="str">
        <f>_xlfn.XLOOKUP(C5399,sales_teams!A:A,sales_teams!D:D,"")</f>
        <v>Central</v>
      </c>
      <c r="G5399" t="s">
        <v>8951</v>
      </c>
      <c r="H5399" t="str">
        <f>_xlfn.XLOOKUP(G5399,products!A:A,products!B:B,"")</f>
        <v>GTX</v>
      </c>
      <c r="I5399" t="s">
        <v>95</v>
      </c>
      <c r="J5399" t="str">
        <f>_xlfn.XLOOKUP(I5399,accounts!A:A,accounts!B:B,"")</f>
        <v>entertainment</v>
      </c>
      <c r="K5399" t="str">
        <f>_xlfn.XLOOKUP(I5399,accounts!A:A,accounts!F:F,"")</f>
        <v>Enterprise</v>
      </c>
      <c r="L5399" t="s">
        <v>76</v>
      </c>
      <c r="N5399" t="s">
        <v>9044</v>
      </c>
      <c r="O5399" s="1">
        <v>42944</v>
      </c>
      <c r="Q5399" s="5">
        <f>_xlfn.XLOOKUP(G5399,products!A:A,products!C:C,"")</f>
        <v>4821</v>
      </c>
      <c r="R5399">
        <v>48</v>
      </c>
      <c r="S5399" s="5">
        <f t="shared" si="84"/>
        <v>231408</v>
      </c>
    </row>
    <row r="5400" spans="1:19" x14ac:dyDescent="0.2">
      <c r="A5400" t="s">
        <v>5545</v>
      </c>
      <c r="B5400" t="s">
        <v>9025</v>
      </c>
      <c r="C5400" t="s">
        <v>15</v>
      </c>
      <c r="D5400" t="str">
        <f>_xlfn.XLOOKUP(C5400,sales_teams!A:A,sales_teams!B:B,"")</f>
        <v>C486814</v>
      </c>
      <c r="E5400" t="str">
        <f>_xlfn.XLOOKUP(C5400,sales_teams!A:A,sales_teams!C:C,"")</f>
        <v>Melvin Marxen</v>
      </c>
      <c r="F5400" t="str">
        <f>_xlfn.XLOOKUP(C5400,sales_teams!A:A,sales_teams!D:D,"")</f>
        <v>Central</v>
      </c>
      <c r="G5400" t="s">
        <v>8951</v>
      </c>
      <c r="H5400" t="str">
        <f>_xlfn.XLOOKUP(G5400,products!A:A,products!B:B,"")</f>
        <v>GTX</v>
      </c>
      <c r="J5400">
        <f>_xlfn.XLOOKUP(I5400,accounts!A:A,accounts!B:B,"")</f>
        <v>0</v>
      </c>
      <c r="K5400">
        <f>_xlfn.XLOOKUP(I5400,accounts!A:A,accounts!F:F,"")</f>
        <v>0</v>
      </c>
      <c r="L5400" t="s">
        <v>76</v>
      </c>
      <c r="N5400" t="s">
        <v>9044</v>
      </c>
      <c r="O5400" s="1">
        <v>42944</v>
      </c>
      <c r="Q5400" s="5">
        <f>_xlfn.XLOOKUP(G5400,products!A:A,products!C:C,"")</f>
        <v>4821</v>
      </c>
      <c r="R5400">
        <v>34</v>
      </c>
      <c r="S5400" s="5">
        <f t="shared" si="84"/>
        <v>163914</v>
      </c>
    </row>
    <row r="5401" spans="1:19" x14ac:dyDescent="0.2">
      <c r="A5401" t="s">
        <v>5546</v>
      </c>
      <c r="B5401" t="s">
        <v>9027</v>
      </c>
      <c r="C5401" t="s">
        <v>15</v>
      </c>
      <c r="D5401" t="str">
        <f>_xlfn.XLOOKUP(C5401,sales_teams!A:A,sales_teams!B:B,"")</f>
        <v>C486814</v>
      </c>
      <c r="E5401" t="str">
        <f>_xlfn.XLOOKUP(C5401,sales_teams!A:A,sales_teams!C:C,"")</f>
        <v>Melvin Marxen</v>
      </c>
      <c r="F5401" t="str">
        <f>_xlfn.XLOOKUP(C5401,sales_teams!A:A,sales_teams!D:D,"")</f>
        <v>Central</v>
      </c>
      <c r="G5401" t="s">
        <v>60</v>
      </c>
      <c r="H5401" t="str">
        <f>_xlfn.XLOOKUP(G5401,products!A:A,products!B:B,"")</f>
        <v>MG</v>
      </c>
      <c r="J5401">
        <f>_xlfn.XLOOKUP(I5401,accounts!A:A,accounts!B:B,"")</f>
        <v>0</v>
      </c>
      <c r="K5401">
        <f>_xlfn.XLOOKUP(I5401,accounts!A:A,accounts!F:F,"")</f>
        <v>0</v>
      </c>
      <c r="L5401" t="s">
        <v>76</v>
      </c>
      <c r="N5401" t="s">
        <v>9044</v>
      </c>
      <c r="O5401" s="1">
        <v>42944</v>
      </c>
      <c r="Q5401" s="5">
        <f>_xlfn.XLOOKUP(G5401,products!A:A,products!C:C,"")</f>
        <v>55</v>
      </c>
      <c r="R5401">
        <v>13</v>
      </c>
      <c r="S5401" s="5">
        <f t="shared" si="84"/>
        <v>715</v>
      </c>
    </row>
    <row r="5402" spans="1:19" x14ac:dyDescent="0.2">
      <c r="A5402" t="s">
        <v>5547</v>
      </c>
      <c r="B5402" t="s">
        <v>9025</v>
      </c>
      <c r="C5402" t="s">
        <v>15</v>
      </c>
      <c r="D5402" t="str">
        <f>_xlfn.XLOOKUP(C5402,sales_teams!A:A,sales_teams!B:B,"")</f>
        <v>C486814</v>
      </c>
      <c r="E5402" t="str">
        <f>_xlfn.XLOOKUP(C5402,sales_teams!A:A,sales_teams!C:C,"")</f>
        <v>Melvin Marxen</v>
      </c>
      <c r="F5402" t="str">
        <f>_xlfn.XLOOKUP(C5402,sales_teams!A:A,sales_teams!D:D,"")</f>
        <v>Central</v>
      </c>
      <c r="G5402" t="s">
        <v>8951</v>
      </c>
      <c r="H5402" t="str">
        <f>_xlfn.XLOOKUP(G5402,products!A:A,products!B:B,"")</f>
        <v>GTX</v>
      </c>
      <c r="I5402" t="s">
        <v>67</v>
      </c>
      <c r="J5402" t="str">
        <f>_xlfn.XLOOKUP(I5402,accounts!A:A,accounts!B:B,"")</f>
        <v>medical</v>
      </c>
      <c r="K5402" t="str">
        <f>_xlfn.XLOOKUP(I5402,accounts!A:A,accounts!F:F,"")</f>
        <v>Enterprise</v>
      </c>
      <c r="L5402" t="s">
        <v>81</v>
      </c>
      <c r="M5402" t="s">
        <v>9036</v>
      </c>
      <c r="N5402" t="s">
        <v>9045</v>
      </c>
      <c r="O5402" s="1">
        <v>42944</v>
      </c>
      <c r="P5402" s="1">
        <v>42945</v>
      </c>
      <c r="Q5402" s="5">
        <f>_xlfn.XLOOKUP(G5402,products!A:A,products!C:C,"")</f>
        <v>4821</v>
      </c>
      <c r="R5402">
        <v>12</v>
      </c>
      <c r="S5402" s="5">
        <f t="shared" si="84"/>
        <v>57852</v>
      </c>
    </row>
    <row r="5403" spans="1:19" x14ac:dyDescent="0.2">
      <c r="A5403" t="s">
        <v>5548</v>
      </c>
      <c r="B5403" t="s">
        <v>9027</v>
      </c>
      <c r="C5403" t="s">
        <v>15</v>
      </c>
      <c r="D5403" t="str">
        <f>_xlfn.XLOOKUP(C5403,sales_teams!A:A,sales_teams!B:B,"")</f>
        <v>C486814</v>
      </c>
      <c r="E5403" t="str">
        <f>_xlfn.XLOOKUP(C5403,sales_teams!A:A,sales_teams!C:C,"")</f>
        <v>Melvin Marxen</v>
      </c>
      <c r="F5403" t="str">
        <f>_xlfn.XLOOKUP(C5403,sales_teams!A:A,sales_teams!D:D,"")</f>
        <v>Central</v>
      </c>
      <c r="G5403" t="s">
        <v>62</v>
      </c>
      <c r="H5403" t="str">
        <f>_xlfn.XLOOKUP(G5403,products!A:A,products!B:B,"")</f>
        <v>GTX</v>
      </c>
      <c r="I5403" t="s">
        <v>140</v>
      </c>
      <c r="J5403" t="str">
        <f>_xlfn.XLOOKUP(I5403,accounts!A:A,accounts!B:B,"")</f>
        <v>technolgy</v>
      </c>
      <c r="K5403" t="str">
        <f>_xlfn.XLOOKUP(I5403,accounts!A:A,accounts!F:F,"")</f>
        <v>Mid-Market</v>
      </c>
      <c r="L5403" t="s">
        <v>56</v>
      </c>
      <c r="M5403" t="s">
        <v>9034</v>
      </c>
      <c r="N5403" t="s">
        <v>9041</v>
      </c>
      <c r="O5403" s="1">
        <v>42944</v>
      </c>
      <c r="P5403" s="1">
        <v>42970</v>
      </c>
      <c r="Q5403" s="5">
        <f>_xlfn.XLOOKUP(G5403,products!A:A,products!C:C,"")</f>
        <v>550</v>
      </c>
      <c r="R5403">
        <v>23</v>
      </c>
      <c r="S5403" s="5">
        <f t="shared" si="84"/>
        <v>12650</v>
      </c>
    </row>
    <row r="5404" spans="1:19" x14ac:dyDescent="0.2">
      <c r="A5404" t="s">
        <v>5549</v>
      </c>
      <c r="B5404" t="s">
        <v>9025</v>
      </c>
      <c r="C5404" t="s">
        <v>15</v>
      </c>
      <c r="D5404" t="str">
        <f>_xlfn.XLOOKUP(C5404,sales_teams!A:A,sales_teams!B:B,"")</f>
        <v>C486814</v>
      </c>
      <c r="E5404" t="str">
        <f>_xlfn.XLOOKUP(C5404,sales_teams!A:A,sales_teams!C:C,"")</f>
        <v>Melvin Marxen</v>
      </c>
      <c r="F5404" t="str">
        <f>_xlfn.XLOOKUP(C5404,sales_teams!A:A,sales_teams!D:D,"")</f>
        <v>Central</v>
      </c>
      <c r="G5404" t="s">
        <v>8951</v>
      </c>
      <c r="H5404" t="str">
        <f>_xlfn.XLOOKUP(G5404,products!A:A,products!B:B,"")</f>
        <v>GTX</v>
      </c>
      <c r="I5404" t="s">
        <v>332</v>
      </c>
      <c r="J5404" t="str">
        <f>_xlfn.XLOOKUP(I5404,accounts!A:A,accounts!B:B,"")</f>
        <v>marketing</v>
      </c>
      <c r="K5404" t="str">
        <f>_xlfn.XLOOKUP(I5404,accounts!A:A,accounts!F:F,"")</f>
        <v>Enterprise</v>
      </c>
      <c r="L5404" t="s">
        <v>56</v>
      </c>
      <c r="M5404" t="s">
        <v>9032</v>
      </c>
      <c r="N5404" t="s">
        <v>9041</v>
      </c>
      <c r="O5404" s="1">
        <v>42944</v>
      </c>
      <c r="P5404" s="1">
        <v>42946</v>
      </c>
      <c r="Q5404" s="5">
        <f>_xlfn.XLOOKUP(G5404,products!A:A,products!C:C,"")</f>
        <v>4821</v>
      </c>
      <c r="R5404">
        <v>37</v>
      </c>
      <c r="S5404" s="5">
        <f t="shared" si="84"/>
        <v>178377</v>
      </c>
    </row>
    <row r="5405" spans="1:19" x14ac:dyDescent="0.2">
      <c r="A5405" t="s">
        <v>5550</v>
      </c>
      <c r="B5405" t="s">
        <v>9028</v>
      </c>
      <c r="C5405" t="s">
        <v>15</v>
      </c>
      <c r="D5405" t="str">
        <f>_xlfn.XLOOKUP(C5405,sales_teams!A:A,sales_teams!B:B,"")</f>
        <v>C486814</v>
      </c>
      <c r="E5405" t="str">
        <f>_xlfn.XLOOKUP(C5405,sales_teams!A:A,sales_teams!C:C,"")</f>
        <v>Melvin Marxen</v>
      </c>
      <c r="F5405" t="str">
        <f>_xlfn.XLOOKUP(C5405,sales_teams!A:A,sales_teams!D:D,"")</f>
        <v>Central</v>
      </c>
      <c r="G5405" t="s">
        <v>8951</v>
      </c>
      <c r="H5405" t="str">
        <f>_xlfn.XLOOKUP(G5405,products!A:A,products!B:B,"")</f>
        <v>GTX</v>
      </c>
      <c r="I5405" t="s">
        <v>506</v>
      </c>
      <c r="J5405" t="str">
        <f>_xlfn.XLOOKUP(I5405,accounts!A:A,accounts!B:B,"")</f>
        <v>retail</v>
      </c>
      <c r="K5405" t="str">
        <f>_xlfn.XLOOKUP(I5405,accounts!A:A,accounts!F:F,"")</f>
        <v>Mid-Market</v>
      </c>
      <c r="L5405" t="s">
        <v>56</v>
      </c>
      <c r="M5405" t="s">
        <v>9033</v>
      </c>
      <c r="N5405" t="s">
        <v>9043</v>
      </c>
      <c r="O5405" s="1">
        <v>42944</v>
      </c>
      <c r="P5405" s="1">
        <v>42946</v>
      </c>
      <c r="Q5405" s="5">
        <f>_xlfn.XLOOKUP(G5405,products!A:A,products!C:C,"")</f>
        <v>4821</v>
      </c>
      <c r="R5405">
        <v>46</v>
      </c>
      <c r="S5405" s="5">
        <f t="shared" si="84"/>
        <v>221766</v>
      </c>
    </row>
    <row r="5406" spans="1:19" x14ac:dyDescent="0.2">
      <c r="A5406" t="s">
        <v>5551</v>
      </c>
      <c r="B5406" t="s">
        <v>9027</v>
      </c>
      <c r="C5406" t="s">
        <v>28</v>
      </c>
      <c r="D5406" t="str">
        <f>_xlfn.XLOOKUP(C5406,sales_teams!A:A,sales_teams!B:B,"")</f>
        <v>E262141</v>
      </c>
      <c r="E5406" t="str">
        <f>_xlfn.XLOOKUP(C5406,sales_teams!A:A,sales_teams!C:C,"")</f>
        <v>Rocco Neubert</v>
      </c>
      <c r="F5406" t="str">
        <f>_xlfn.XLOOKUP(C5406,sales_teams!A:A,sales_teams!D:D,"")</f>
        <v>East</v>
      </c>
      <c r="G5406" t="s">
        <v>8951</v>
      </c>
      <c r="H5406" t="str">
        <f>_xlfn.XLOOKUP(G5406,products!A:A,products!B:B,"")</f>
        <v>GTX</v>
      </c>
      <c r="I5406" t="s">
        <v>237</v>
      </c>
      <c r="J5406" t="str">
        <f>_xlfn.XLOOKUP(I5406,accounts!A:A,accounts!B:B,"")</f>
        <v>entertainment</v>
      </c>
      <c r="K5406" t="str">
        <f>_xlfn.XLOOKUP(I5406,accounts!A:A,accounts!F:F,"")</f>
        <v>Mid-Market</v>
      </c>
      <c r="L5406" t="s">
        <v>81</v>
      </c>
      <c r="M5406" t="s">
        <v>9036</v>
      </c>
      <c r="N5406" t="s">
        <v>9042</v>
      </c>
      <c r="O5406" s="1">
        <v>42944</v>
      </c>
      <c r="P5406" s="1">
        <v>42953</v>
      </c>
      <c r="Q5406" s="5">
        <f>_xlfn.XLOOKUP(G5406,products!A:A,products!C:C,"")</f>
        <v>4821</v>
      </c>
      <c r="R5406">
        <v>46</v>
      </c>
      <c r="S5406" s="5">
        <f t="shared" si="84"/>
        <v>221766</v>
      </c>
    </row>
    <row r="5407" spans="1:19" x14ac:dyDescent="0.2">
      <c r="A5407" t="s">
        <v>5552</v>
      </c>
      <c r="B5407" t="s">
        <v>9025</v>
      </c>
      <c r="C5407" t="s">
        <v>38</v>
      </c>
      <c r="D5407" t="str">
        <f>_xlfn.XLOOKUP(C5407,sales_teams!A:A,sales_teams!B:B,"")</f>
        <v>W172727</v>
      </c>
      <c r="E5407" t="str">
        <f>_xlfn.XLOOKUP(C5407,sales_teams!A:A,sales_teams!C:C,"")</f>
        <v>Celia Rouche</v>
      </c>
      <c r="F5407" t="str">
        <f>_xlfn.XLOOKUP(C5407,sales_teams!A:A,sales_teams!D:D,"")</f>
        <v>West</v>
      </c>
      <c r="G5407" t="s">
        <v>62</v>
      </c>
      <c r="H5407" t="str">
        <f>_xlfn.XLOOKUP(G5407,products!A:A,products!B:B,"")</f>
        <v>GTX</v>
      </c>
      <c r="I5407" t="s">
        <v>124</v>
      </c>
      <c r="J5407" t="str">
        <f>_xlfn.XLOOKUP(I5407,accounts!A:A,accounts!B:B,"")</f>
        <v>services</v>
      </c>
      <c r="K5407" t="str">
        <f>_xlfn.XLOOKUP(I5407,accounts!A:A,accounts!F:F,"")</f>
        <v>Mid-Market</v>
      </c>
      <c r="L5407" t="s">
        <v>56</v>
      </c>
      <c r="M5407" t="s">
        <v>9033</v>
      </c>
      <c r="N5407" t="s">
        <v>9043</v>
      </c>
      <c r="O5407" s="1">
        <v>42944</v>
      </c>
      <c r="P5407" s="1">
        <v>42945</v>
      </c>
      <c r="Q5407" s="5">
        <f>_xlfn.XLOOKUP(G5407,products!A:A,products!C:C,"")</f>
        <v>550</v>
      </c>
      <c r="R5407">
        <v>23</v>
      </c>
      <c r="S5407" s="5">
        <f t="shared" si="84"/>
        <v>12650</v>
      </c>
    </row>
    <row r="5408" spans="1:19" x14ac:dyDescent="0.2">
      <c r="A5408" t="s">
        <v>5553</v>
      </c>
      <c r="B5408" t="s">
        <v>9027</v>
      </c>
      <c r="C5408" t="s">
        <v>13</v>
      </c>
      <c r="D5408" t="str">
        <f>_xlfn.XLOOKUP(C5408,sales_teams!A:A,sales_teams!B:B,"")</f>
        <v>C130664</v>
      </c>
      <c r="E5408" t="str">
        <f>_xlfn.XLOOKUP(C5408,sales_teams!A:A,sales_teams!C:C,"")</f>
        <v>Melvin Marxen</v>
      </c>
      <c r="F5408" t="str">
        <f>_xlfn.XLOOKUP(C5408,sales_teams!A:A,sales_teams!D:D,"")</f>
        <v>Central</v>
      </c>
      <c r="G5408" t="s">
        <v>8951</v>
      </c>
      <c r="H5408" t="str">
        <f>_xlfn.XLOOKUP(G5408,products!A:A,products!B:B,"")</f>
        <v>GTX</v>
      </c>
      <c r="I5408" t="s">
        <v>569</v>
      </c>
      <c r="J5408" t="str">
        <f>_xlfn.XLOOKUP(I5408,accounts!A:A,accounts!B:B,"")</f>
        <v>services</v>
      </c>
      <c r="K5408" t="str">
        <f>_xlfn.XLOOKUP(I5408,accounts!A:A,accounts!F:F,"")</f>
        <v>Mid-Market</v>
      </c>
      <c r="L5408" t="s">
        <v>76</v>
      </c>
      <c r="N5408" t="s">
        <v>9044</v>
      </c>
      <c r="O5408" s="1">
        <v>42944</v>
      </c>
      <c r="Q5408" s="5">
        <f>_xlfn.XLOOKUP(G5408,products!A:A,products!C:C,"")</f>
        <v>4821</v>
      </c>
      <c r="R5408">
        <v>45</v>
      </c>
      <c r="S5408" s="5">
        <f t="shared" si="84"/>
        <v>216945</v>
      </c>
    </row>
    <row r="5409" spans="1:19" x14ac:dyDescent="0.2">
      <c r="A5409" t="s">
        <v>5554</v>
      </c>
      <c r="B5409" t="s">
        <v>9025</v>
      </c>
      <c r="C5409" t="s">
        <v>36</v>
      </c>
      <c r="D5409" t="str">
        <f>_xlfn.XLOOKUP(C5409,sales_teams!A:A,sales_teams!B:B,"")</f>
        <v>W815792</v>
      </c>
      <c r="E5409" t="str">
        <f>_xlfn.XLOOKUP(C5409,sales_teams!A:A,sales_teams!C:C,"")</f>
        <v>Celia Rouche</v>
      </c>
      <c r="F5409" t="str">
        <f>_xlfn.XLOOKUP(C5409,sales_teams!A:A,sales_teams!D:D,"")</f>
        <v>West</v>
      </c>
      <c r="G5409" t="s">
        <v>54</v>
      </c>
      <c r="H5409" t="str">
        <f>_xlfn.XLOOKUP(G5409,products!A:A,products!B:B,"")</f>
        <v>GTX</v>
      </c>
      <c r="I5409" t="s">
        <v>174</v>
      </c>
      <c r="J5409" t="str">
        <f>_xlfn.XLOOKUP(I5409,accounts!A:A,accounts!B:B,"")</f>
        <v>services</v>
      </c>
      <c r="K5409" t="str">
        <f>_xlfn.XLOOKUP(I5409,accounts!A:A,accounts!F:F,"")</f>
        <v>Mid-Market</v>
      </c>
      <c r="L5409" t="s">
        <v>81</v>
      </c>
      <c r="M5409" t="s">
        <v>9038</v>
      </c>
      <c r="N5409" t="s">
        <v>9041</v>
      </c>
      <c r="O5409" s="1">
        <v>42944</v>
      </c>
      <c r="P5409" s="1">
        <v>42945</v>
      </c>
      <c r="Q5409" s="5">
        <f>_xlfn.XLOOKUP(G5409,products!A:A,products!C:C,"")</f>
        <v>1096</v>
      </c>
      <c r="R5409">
        <v>20</v>
      </c>
      <c r="S5409" s="5">
        <f t="shared" si="84"/>
        <v>21920</v>
      </c>
    </row>
    <row r="5410" spans="1:19" x14ac:dyDescent="0.2">
      <c r="A5410" t="s">
        <v>5555</v>
      </c>
      <c r="B5410" t="s">
        <v>9025</v>
      </c>
      <c r="C5410" t="s">
        <v>10</v>
      </c>
      <c r="D5410" t="str">
        <f>_xlfn.XLOOKUP(C5410,sales_teams!A:A,sales_teams!B:B,"")</f>
        <v>C309699</v>
      </c>
      <c r="E5410" t="str">
        <f>_xlfn.XLOOKUP(C5410,sales_teams!A:A,sales_teams!C:C,"")</f>
        <v>Melvin Marxen</v>
      </c>
      <c r="F5410" t="str">
        <f>_xlfn.XLOOKUP(C5410,sales_teams!A:A,sales_teams!D:D,"")</f>
        <v>Central</v>
      </c>
      <c r="G5410" t="s">
        <v>62</v>
      </c>
      <c r="H5410" t="str">
        <f>_xlfn.XLOOKUP(G5410,products!A:A,products!B:B,"")</f>
        <v>GTX</v>
      </c>
      <c r="J5410">
        <f>_xlfn.XLOOKUP(I5410,accounts!A:A,accounts!B:B,"")</f>
        <v>0</v>
      </c>
      <c r="K5410">
        <f>_xlfn.XLOOKUP(I5410,accounts!A:A,accounts!F:F,"")</f>
        <v>0</v>
      </c>
      <c r="L5410" t="s">
        <v>76</v>
      </c>
      <c r="N5410" t="s">
        <v>9044</v>
      </c>
      <c r="O5410" s="1">
        <v>42944</v>
      </c>
      <c r="Q5410" s="5">
        <f>_xlfn.XLOOKUP(G5410,products!A:A,products!C:C,"")</f>
        <v>550</v>
      </c>
      <c r="R5410">
        <v>46</v>
      </c>
      <c r="S5410" s="5">
        <f t="shared" si="84"/>
        <v>25300</v>
      </c>
    </row>
    <row r="5411" spans="1:19" x14ac:dyDescent="0.2">
      <c r="A5411" t="s">
        <v>5556</v>
      </c>
      <c r="B5411" t="s">
        <v>9026</v>
      </c>
      <c r="C5411" t="s">
        <v>10</v>
      </c>
      <c r="D5411" t="str">
        <f>_xlfn.XLOOKUP(C5411,sales_teams!A:A,sales_teams!B:B,"")</f>
        <v>C309699</v>
      </c>
      <c r="E5411" t="str">
        <f>_xlfn.XLOOKUP(C5411,sales_teams!A:A,sales_teams!C:C,"")</f>
        <v>Melvin Marxen</v>
      </c>
      <c r="F5411" t="str">
        <f>_xlfn.XLOOKUP(C5411,sales_teams!A:A,sales_teams!D:D,"")</f>
        <v>Central</v>
      </c>
      <c r="G5411" t="s">
        <v>8951</v>
      </c>
      <c r="H5411" t="str">
        <f>_xlfn.XLOOKUP(G5411,products!A:A,products!B:B,"")</f>
        <v>GTX</v>
      </c>
      <c r="J5411">
        <f>_xlfn.XLOOKUP(I5411,accounts!A:A,accounts!B:B,"")</f>
        <v>0</v>
      </c>
      <c r="K5411">
        <f>_xlfn.XLOOKUP(I5411,accounts!A:A,accounts!F:F,"")</f>
        <v>0</v>
      </c>
      <c r="L5411" t="s">
        <v>76</v>
      </c>
      <c r="N5411" t="s">
        <v>9044</v>
      </c>
      <c r="O5411" s="1">
        <v>42944</v>
      </c>
      <c r="Q5411" s="5">
        <f>_xlfn.XLOOKUP(G5411,products!A:A,products!C:C,"")</f>
        <v>4821</v>
      </c>
      <c r="R5411">
        <v>33</v>
      </c>
      <c r="S5411" s="5">
        <f t="shared" si="84"/>
        <v>159093</v>
      </c>
    </row>
    <row r="5412" spans="1:19" x14ac:dyDescent="0.2">
      <c r="A5412" t="s">
        <v>5557</v>
      </c>
      <c r="B5412" t="s">
        <v>9028</v>
      </c>
      <c r="C5412" t="s">
        <v>10</v>
      </c>
      <c r="D5412" t="str">
        <f>_xlfn.XLOOKUP(C5412,sales_teams!A:A,sales_teams!B:B,"")</f>
        <v>C309699</v>
      </c>
      <c r="E5412" t="str">
        <f>_xlfn.XLOOKUP(C5412,sales_teams!A:A,sales_teams!C:C,"")</f>
        <v>Melvin Marxen</v>
      </c>
      <c r="F5412" t="str">
        <f>_xlfn.XLOOKUP(C5412,sales_teams!A:A,sales_teams!D:D,"")</f>
        <v>Central</v>
      </c>
      <c r="G5412" t="s">
        <v>8951</v>
      </c>
      <c r="H5412" t="str">
        <f>_xlfn.XLOOKUP(G5412,products!A:A,products!B:B,"")</f>
        <v>GTX</v>
      </c>
      <c r="I5412" t="s">
        <v>55</v>
      </c>
      <c r="J5412" t="str">
        <f>_xlfn.XLOOKUP(I5412,accounts!A:A,accounts!B:B,"")</f>
        <v>retail</v>
      </c>
      <c r="K5412" t="str">
        <f>_xlfn.XLOOKUP(I5412,accounts!A:A,accounts!F:F,"")</f>
        <v>Mid-Market</v>
      </c>
      <c r="L5412" t="s">
        <v>56</v>
      </c>
      <c r="M5412" t="s">
        <v>9033</v>
      </c>
      <c r="N5412" t="s">
        <v>9041</v>
      </c>
      <c r="O5412" s="1">
        <v>42944</v>
      </c>
      <c r="P5412" s="1">
        <v>42945</v>
      </c>
      <c r="Q5412" s="5">
        <f>_xlfn.XLOOKUP(G5412,products!A:A,products!C:C,"")</f>
        <v>4821</v>
      </c>
      <c r="R5412">
        <v>10</v>
      </c>
      <c r="S5412" s="5">
        <f t="shared" si="84"/>
        <v>48210</v>
      </c>
    </row>
    <row r="5413" spans="1:19" x14ac:dyDescent="0.2">
      <c r="A5413" t="s">
        <v>5558</v>
      </c>
      <c r="B5413" t="s">
        <v>9027</v>
      </c>
      <c r="C5413" t="s">
        <v>43</v>
      </c>
      <c r="D5413" t="str">
        <f>_xlfn.XLOOKUP(C5413,sales_teams!A:A,sales_teams!B:B,"")</f>
        <v>W596440</v>
      </c>
      <c r="E5413" t="str">
        <f>_xlfn.XLOOKUP(C5413,sales_teams!A:A,sales_teams!C:C,"")</f>
        <v>Summer Sewald</v>
      </c>
      <c r="F5413" t="str">
        <f>_xlfn.XLOOKUP(C5413,sales_teams!A:A,sales_teams!D:D,"")</f>
        <v>West</v>
      </c>
      <c r="G5413" t="s">
        <v>60</v>
      </c>
      <c r="H5413" t="str">
        <f>_xlfn.XLOOKUP(G5413,products!A:A,products!B:B,"")</f>
        <v>MG</v>
      </c>
      <c r="I5413" t="s">
        <v>113</v>
      </c>
      <c r="J5413" t="str">
        <f>_xlfn.XLOOKUP(I5413,accounts!A:A,accounts!B:B,"")</f>
        <v>medical</v>
      </c>
      <c r="K5413" t="str">
        <f>_xlfn.XLOOKUP(I5413,accounts!A:A,accounts!F:F,"")</f>
        <v>Enterprise</v>
      </c>
      <c r="L5413" t="s">
        <v>81</v>
      </c>
      <c r="M5413" t="s">
        <v>9038</v>
      </c>
      <c r="N5413" t="s">
        <v>9041</v>
      </c>
      <c r="O5413" s="1">
        <v>42944</v>
      </c>
      <c r="P5413" s="1">
        <v>42945</v>
      </c>
      <c r="Q5413" s="5">
        <f>_xlfn.XLOOKUP(G5413,products!A:A,products!C:C,"")</f>
        <v>55</v>
      </c>
      <c r="R5413">
        <v>18</v>
      </c>
      <c r="S5413" s="5">
        <f t="shared" si="84"/>
        <v>990</v>
      </c>
    </row>
    <row r="5414" spans="1:19" x14ac:dyDescent="0.2">
      <c r="A5414" t="s">
        <v>5559</v>
      </c>
      <c r="B5414" t="s">
        <v>9026</v>
      </c>
      <c r="C5414" t="s">
        <v>43</v>
      </c>
      <c r="D5414" t="str">
        <f>_xlfn.XLOOKUP(C5414,sales_teams!A:A,sales_teams!B:B,"")</f>
        <v>W596440</v>
      </c>
      <c r="E5414" t="str">
        <f>_xlfn.XLOOKUP(C5414,sales_teams!A:A,sales_teams!C:C,"")</f>
        <v>Summer Sewald</v>
      </c>
      <c r="F5414" t="str">
        <f>_xlfn.XLOOKUP(C5414,sales_teams!A:A,sales_teams!D:D,"")</f>
        <v>West</v>
      </c>
      <c r="G5414" t="s">
        <v>62</v>
      </c>
      <c r="H5414" t="str">
        <f>_xlfn.XLOOKUP(G5414,products!A:A,products!B:B,"")</f>
        <v>GTX</v>
      </c>
      <c r="I5414" t="s">
        <v>287</v>
      </c>
      <c r="J5414" t="str">
        <f>_xlfn.XLOOKUP(I5414,accounts!A:A,accounts!B:B,"")</f>
        <v>retail</v>
      </c>
      <c r="K5414" t="str">
        <f>_xlfn.XLOOKUP(I5414,accounts!A:A,accounts!F:F,"")</f>
        <v>Enterprise</v>
      </c>
      <c r="L5414" t="s">
        <v>56</v>
      </c>
      <c r="M5414" t="s">
        <v>9034</v>
      </c>
      <c r="N5414" t="s">
        <v>9041</v>
      </c>
      <c r="O5414" s="1">
        <v>42944</v>
      </c>
      <c r="P5414" s="1">
        <v>43054</v>
      </c>
      <c r="Q5414" s="5">
        <f>_xlfn.XLOOKUP(G5414,products!A:A,products!C:C,"")</f>
        <v>550</v>
      </c>
      <c r="R5414">
        <v>22</v>
      </c>
      <c r="S5414" s="5">
        <f t="shared" si="84"/>
        <v>12100</v>
      </c>
    </row>
    <row r="5415" spans="1:19" x14ac:dyDescent="0.2">
      <c r="A5415" t="s">
        <v>5560</v>
      </c>
      <c r="B5415" t="s">
        <v>9025</v>
      </c>
      <c r="C5415" t="s">
        <v>8</v>
      </c>
      <c r="D5415" t="str">
        <f>_xlfn.XLOOKUP(C5415,sales_teams!A:A,sales_teams!B:B,"")</f>
        <v>C100201</v>
      </c>
      <c r="E5415" t="str">
        <f>_xlfn.XLOOKUP(C5415,sales_teams!A:A,sales_teams!C:C,"")</f>
        <v>Dustin Brinkmann</v>
      </c>
      <c r="F5415" t="str">
        <f>_xlfn.XLOOKUP(C5415,sales_teams!A:A,sales_teams!D:D,"")</f>
        <v>Central</v>
      </c>
      <c r="G5415" t="s">
        <v>62</v>
      </c>
      <c r="H5415" t="str">
        <f>_xlfn.XLOOKUP(G5415,products!A:A,products!B:B,"")</f>
        <v>GTX</v>
      </c>
      <c r="I5415" t="s">
        <v>174</v>
      </c>
      <c r="J5415" t="str">
        <f>_xlfn.XLOOKUP(I5415,accounts!A:A,accounts!B:B,"")</f>
        <v>services</v>
      </c>
      <c r="K5415" t="str">
        <f>_xlfn.XLOOKUP(I5415,accounts!A:A,accounts!F:F,"")</f>
        <v>Mid-Market</v>
      </c>
      <c r="L5415" t="s">
        <v>76</v>
      </c>
      <c r="N5415" t="s">
        <v>9044</v>
      </c>
      <c r="O5415" s="1">
        <v>42944</v>
      </c>
      <c r="Q5415" s="5">
        <f>_xlfn.XLOOKUP(G5415,products!A:A,products!C:C,"")</f>
        <v>550</v>
      </c>
      <c r="R5415">
        <v>36</v>
      </c>
      <c r="S5415" s="5">
        <f t="shared" si="84"/>
        <v>19800</v>
      </c>
    </row>
    <row r="5416" spans="1:19" x14ac:dyDescent="0.2">
      <c r="A5416" t="s">
        <v>5561</v>
      </c>
      <c r="B5416" t="s">
        <v>9027</v>
      </c>
      <c r="C5416" t="s">
        <v>8</v>
      </c>
      <c r="D5416" t="str">
        <f>_xlfn.XLOOKUP(C5416,sales_teams!A:A,sales_teams!B:B,"")</f>
        <v>C100201</v>
      </c>
      <c r="E5416" t="str">
        <f>_xlfn.XLOOKUP(C5416,sales_teams!A:A,sales_teams!C:C,"")</f>
        <v>Dustin Brinkmann</v>
      </c>
      <c r="F5416" t="str">
        <f>_xlfn.XLOOKUP(C5416,sales_teams!A:A,sales_teams!D:D,"")</f>
        <v>Central</v>
      </c>
      <c r="G5416" t="s">
        <v>62</v>
      </c>
      <c r="H5416" t="str">
        <f>_xlfn.XLOOKUP(G5416,products!A:A,products!B:B,"")</f>
        <v>GTX</v>
      </c>
      <c r="J5416">
        <f>_xlfn.XLOOKUP(I5416,accounts!A:A,accounts!B:B,"")</f>
        <v>0</v>
      </c>
      <c r="K5416">
        <f>_xlfn.XLOOKUP(I5416,accounts!A:A,accounts!F:F,"")</f>
        <v>0</v>
      </c>
      <c r="L5416" t="s">
        <v>76</v>
      </c>
      <c r="N5416" t="s">
        <v>9044</v>
      </c>
      <c r="O5416" s="1">
        <v>42944</v>
      </c>
      <c r="Q5416" s="5">
        <f>_xlfn.XLOOKUP(G5416,products!A:A,products!C:C,"")</f>
        <v>550</v>
      </c>
      <c r="R5416">
        <v>23</v>
      </c>
      <c r="S5416" s="5">
        <f t="shared" si="84"/>
        <v>12650</v>
      </c>
    </row>
    <row r="5417" spans="1:19" x14ac:dyDescent="0.2">
      <c r="A5417" t="s">
        <v>5562</v>
      </c>
      <c r="B5417" t="s">
        <v>9025</v>
      </c>
      <c r="C5417" t="s">
        <v>8</v>
      </c>
      <c r="D5417" t="str">
        <f>_xlfn.XLOOKUP(C5417,sales_teams!A:A,sales_teams!B:B,"")</f>
        <v>C100201</v>
      </c>
      <c r="E5417" t="str">
        <f>_xlfn.XLOOKUP(C5417,sales_teams!A:A,sales_teams!C:C,"")</f>
        <v>Dustin Brinkmann</v>
      </c>
      <c r="F5417" t="str">
        <f>_xlfn.XLOOKUP(C5417,sales_teams!A:A,sales_teams!D:D,"")</f>
        <v>Central</v>
      </c>
      <c r="G5417" t="s">
        <v>62</v>
      </c>
      <c r="H5417" t="str">
        <f>_xlfn.XLOOKUP(G5417,products!A:A,products!B:B,"")</f>
        <v>GTX</v>
      </c>
      <c r="J5417">
        <f>_xlfn.XLOOKUP(I5417,accounts!A:A,accounts!B:B,"")</f>
        <v>0</v>
      </c>
      <c r="K5417">
        <f>_xlfn.XLOOKUP(I5417,accounts!A:A,accounts!F:F,"")</f>
        <v>0</v>
      </c>
      <c r="L5417" t="s">
        <v>76</v>
      </c>
      <c r="N5417" t="s">
        <v>9044</v>
      </c>
      <c r="O5417" s="1">
        <v>42944</v>
      </c>
      <c r="Q5417" s="5">
        <f>_xlfn.XLOOKUP(G5417,products!A:A,products!C:C,"")</f>
        <v>550</v>
      </c>
      <c r="R5417">
        <v>31</v>
      </c>
      <c r="S5417" s="5">
        <f t="shared" si="84"/>
        <v>17050</v>
      </c>
    </row>
    <row r="5418" spans="1:19" x14ac:dyDescent="0.2">
      <c r="A5418" t="s">
        <v>5563</v>
      </c>
      <c r="B5418" t="s">
        <v>9027</v>
      </c>
      <c r="C5418" t="s">
        <v>8</v>
      </c>
      <c r="D5418" t="str">
        <f>_xlfn.XLOOKUP(C5418,sales_teams!A:A,sales_teams!B:B,"")</f>
        <v>C100201</v>
      </c>
      <c r="E5418" t="str">
        <f>_xlfn.XLOOKUP(C5418,sales_teams!A:A,sales_teams!C:C,"")</f>
        <v>Dustin Brinkmann</v>
      </c>
      <c r="F5418" t="str">
        <f>_xlfn.XLOOKUP(C5418,sales_teams!A:A,sales_teams!D:D,"")</f>
        <v>Central</v>
      </c>
      <c r="G5418" t="s">
        <v>60</v>
      </c>
      <c r="H5418" t="str">
        <f>_xlfn.XLOOKUP(G5418,products!A:A,products!B:B,"")</f>
        <v>MG</v>
      </c>
      <c r="I5418" t="s">
        <v>190</v>
      </c>
      <c r="J5418" t="str">
        <f>_xlfn.XLOOKUP(I5418,accounts!A:A,accounts!B:B,"")</f>
        <v>software</v>
      </c>
      <c r="K5418" t="str">
        <f>_xlfn.XLOOKUP(I5418,accounts!A:A,accounts!F:F,"")</f>
        <v>SMB</v>
      </c>
      <c r="L5418" t="s">
        <v>76</v>
      </c>
      <c r="N5418" t="s">
        <v>9044</v>
      </c>
      <c r="O5418" s="1">
        <v>42944</v>
      </c>
      <c r="Q5418" s="5">
        <f>_xlfn.XLOOKUP(G5418,products!A:A,products!C:C,"")</f>
        <v>55</v>
      </c>
      <c r="R5418">
        <v>33</v>
      </c>
      <c r="S5418" s="5">
        <f t="shared" si="84"/>
        <v>1815</v>
      </c>
    </row>
    <row r="5419" spans="1:19" x14ac:dyDescent="0.2">
      <c r="A5419" t="s">
        <v>5564</v>
      </c>
      <c r="B5419" t="s">
        <v>9025</v>
      </c>
      <c r="C5419" t="s">
        <v>12</v>
      </c>
      <c r="D5419" t="str">
        <f>_xlfn.XLOOKUP(C5419,sales_teams!A:A,sales_teams!B:B,"")</f>
        <v>C234392</v>
      </c>
      <c r="E5419" t="str">
        <f>_xlfn.XLOOKUP(C5419,sales_teams!A:A,sales_teams!C:C,"")</f>
        <v>Melvin Marxen</v>
      </c>
      <c r="F5419" t="str">
        <f>_xlfn.XLOOKUP(C5419,sales_teams!A:A,sales_teams!D:D,"")</f>
        <v>Central</v>
      </c>
      <c r="G5419" t="s">
        <v>62</v>
      </c>
      <c r="H5419" t="str">
        <f>_xlfn.XLOOKUP(G5419,products!A:A,products!B:B,"")</f>
        <v>GTX</v>
      </c>
      <c r="J5419">
        <f>_xlfn.XLOOKUP(I5419,accounts!A:A,accounts!B:B,"")</f>
        <v>0</v>
      </c>
      <c r="K5419">
        <f>_xlfn.XLOOKUP(I5419,accounts!A:A,accounts!F:F,"")</f>
        <v>0</v>
      </c>
      <c r="L5419" t="s">
        <v>76</v>
      </c>
      <c r="N5419" t="s">
        <v>9044</v>
      </c>
      <c r="O5419" s="1">
        <v>42944</v>
      </c>
      <c r="Q5419" s="5">
        <f>_xlfn.XLOOKUP(G5419,products!A:A,products!C:C,"")</f>
        <v>550</v>
      </c>
      <c r="R5419">
        <v>10</v>
      </c>
      <c r="S5419" s="5">
        <f t="shared" si="84"/>
        <v>5500</v>
      </c>
    </row>
    <row r="5420" spans="1:19" x14ac:dyDescent="0.2">
      <c r="A5420" t="s">
        <v>5565</v>
      </c>
      <c r="B5420" t="s">
        <v>9026</v>
      </c>
      <c r="C5420" t="s">
        <v>12</v>
      </c>
      <c r="D5420" t="str">
        <f>_xlfn.XLOOKUP(C5420,sales_teams!A:A,sales_teams!B:B,"")</f>
        <v>C234392</v>
      </c>
      <c r="E5420" t="str">
        <f>_xlfn.XLOOKUP(C5420,sales_teams!A:A,sales_teams!C:C,"")</f>
        <v>Melvin Marxen</v>
      </c>
      <c r="F5420" t="str">
        <f>_xlfn.XLOOKUP(C5420,sales_teams!A:A,sales_teams!D:D,"")</f>
        <v>Central</v>
      </c>
      <c r="G5420" t="s">
        <v>54</v>
      </c>
      <c r="H5420" t="str">
        <f>_xlfn.XLOOKUP(G5420,products!A:A,products!B:B,"")</f>
        <v>GTX</v>
      </c>
      <c r="J5420">
        <f>_xlfn.XLOOKUP(I5420,accounts!A:A,accounts!B:B,"")</f>
        <v>0</v>
      </c>
      <c r="K5420">
        <f>_xlfn.XLOOKUP(I5420,accounts!A:A,accounts!F:F,"")</f>
        <v>0</v>
      </c>
      <c r="L5420" t="s">
        <v>76</v>
      </c>
      <c r="N5420" t="s">
        <v>9044</v>
      </c>
      <c r="O5420" s="1">
        <v>42944</v>
      </c>
      <c r="Q5420" s="5">
        <f>_xlfn.XLOOKUP(G5420,products!A:A,products!C:C,"")</f>
        <v>1096</v>
      </c>
      <c r="R5420">
        <v>17</v>
      </c>
      <c r="S5420" s="5">
        <f t="shared" si="84"/>
        <v>18632</v>
      </c>
    </row>
    <row r="5421" spans="1:19" x14ac:dyDescent="0.2">
      <c r="A5421" t="s">
        <v>5566</v>
      </c>
      <c r="B5421" t="s">
        <v>9025</v>
      </c>
      <c r="C5421" t="s">
        <v>12</v>
      </c>
      <c r="D5421" t="str">
        <f>_xlfn.XLOOKUP(C5421,sales_teams!A:A,sales_teams!B:B,"")</f>
        <v>C234392</v>
      </c>
      <c r="E5421" t="str">
        <f>_xlfn.XLOOKUP(C5421,sales_teams!A:A,sales_teams!C:C,"")</f>
        <v>Melvin Marxen</v>
      </c>
      <c r="F5421" t="str">
        <f>_xlfn.XLOOKUP(C5421,sales_teams!A:A,sales_teams!D:D,"")</f>
        <v>Central</v>
      </c>
      <c r="G5421" t="s">
        <v>8951</v>
      </c>
      <c r="H5421" t="str">
        <f>_xlfn.XLOOKUP(G5421,products!A:A,products!B:B,"")</f>
        <v>GTX</v>
      </c>
      <c r="I5421" t="s">
        <v>55</v>
      </c>
      <c r="J5421" t="str">
        <f>_xlfn.XLOOKUP(I5421,accounts!A:A,accounts!B:B,"")</f>
        <v>retail</v>
      </c>
      <c r="K5421" t="str">
        <f>_xlfn.XLOOKUP(I5421,accounts!A:A,accounts!F:F,"")</f>
        <v>Mid-Market</v>
      </c>
      <c r="L5421" t="s">
        <v>56</v>
      </c>
      <c r="M5421" t="s">
        <v>9031</v>
      </c>
      <c r="N5421" t="s">
        <v>9045</v>
      </c>
      <c r="O5421" s="1">
        <v>42944</v>
      </c>
      <c r="P5421" s="1">
        <v>42945</v>
      </c>
      <c r="Q5421" s="5">
        <f>_xlfn.XLOOKUP(G5421,products!A:A,products!C:C,"")</f>
        <v>4821</v>
      </c>
      <c r="R5421">
        <v>36</v>
      </c>
      <c r="S5421" s="5">
        <f t="shared" si="84"/>
        <v>173556</v>
      </c>
    </row>
    <row r="5422" spans="1:19" x14ac:dyDescent="0.2">
      <c r="A5422" t="s">
        <v>5567</v>
      </c>
      <c r="B5422" t="s">
        <v>9028</v>
      </c>
      <c r="C5422" t="s">
        <v>9</v>
      </c>
      <c r="D5422" t="str">
        <f>_xlfn.XLOOKUP(C5422,sales_teams!A:A,sales_teams!B:B,"")</f>
        <v>C62195</v>
      </c>
      <c r="E5422" t="str">
        <f>_xlfn.XLOOKUP(C5422,sales_teams!A:A,sales_teams!C:C,"")</f>
        <v>Dustin Brinkmann</v>
      </c>
      <c r="F5422" t="str">
        <f>_xlfn.XLOOKUP(C5422,sales_teams!A:A,sales_teams!D:D,"")</f>
        <v>Central</v>
      </c>
      <c r="G5422" t="s">
        <v>60</v>
      </c>
      <c r="H5422" t="str">
        <f>_xlfn.XLOOKUP(G5422,products!A:A,products!B:B,"")</f>
        <v>MG</v>
      </c>
      <c r="J5422">
        <f>_xlfn.XLOOKUP(I5422,accounts!A:A,accounts!B:B,"")</f>
        <v>0</v>
      </c>
      <c r="K5422">
        <f>_xlfn.XLOOKUP(I5422,accounts!A:A,accounts!F:F,"")</f>
        <v>0</v>
      </c>
      <c r="L5422" t="s">
        <v>76</v>
      </c>
      <c r="N5422" t="s">
        <v>9044</v>
      </c>
      <c r="O5422" s="1">
        <v>42944</v>
      </c>
      <c r="Q5422" s="5">
        <f>_xlfn.XLOOKUP(G5422,products!A:A,products!C:C,"")</f>
        <v>55</v>
      </c>
      <c r="R5422">
        <v>47</v>
      </c>
      <c r="S5422" s="5">
        <f t="shared" si="84"/>
        <v>2585</v>
      </c>
    </row>
    <row r="5423" spans="1:19" x14ac:dyDescent="0.2">
      <c r="A5423" t="s">
        <v>5568</v>
      </c>
      <c r="B5423" t="s">
        <v>9027</v>
      </c>
      <c r="C5423" t="s">
        <v>9</v>
      </c>
      <c r="D5423" t="str">
        <f>_xlfn.XLOOKUP(C5423,sales_teams!A:A,sales_teams!B:B,"")</f>
        <v>C62195</v>
      </c>
      <c r="E5423" t="str">
        <f>_xlfn.XLOOKUP(C5423,sales_teams!A:A,sales_teams!C:C,"")</f>
        <v>Dustin Brinkmann</v>
      </c>
      <c r="F5423" t="str">
        <f>_xlfn.XLOOKUP(C5423,sales_teams!A:A,sales_teams!D:D,"")</f>
        <v>Central</v>
      </c>
      <c r="G5423" t="s">
        <v>83</v>
      </c>
      <c r="H5423" t="str">
        <f>_xlfn.XLOOKUP(G5423,products!A:A,products!B:B,"")</f>
        <v>GTX</v>
      </c>
      <c r="I5423" t="s">
        <v>117</v>
      </c>
      <c r="J5423" t="str">
        <f>_xlfn.XLOOKUP(I5423,accounts!A:A,accounts!B:B,"")</f>
        <v>marketing</v>
      </c>
      <c r="K5423" t="str">
        <f>_xlfn.XLOOKUP(I5423,accounts!A:A,accounts!F:F,"")</f>
        <v>Mid-Market</v>
      </c>
      <c r="L5423" t="s">
        <v>81</v>
      </c>
      <c r="M5423" t="s">
        <v>9038</v>
      </c>
      <c r="N5423" t="s">
        <v>9042</v>
      </c>
      <c r="O5423" s="1">
        <v>42944</v>
      </c>
      <c r="P5423" s="1">
        <v>42957</v>
      </c>
      <c r="Q5423" s="5">
        <f>_xlfn.XLOOKUP(G5423,products!A:A,products!C:C,"")</f>
        <v>5482</v>
      </c>
      <c r="R5423">
        <v>40</v>
      </c>
      <c r="S5423" s="5">
        <f t="shared" si="84"/>
        <v>219280</v>
      </c>
    </row>
    <row r="5424" spans="1:19" x14ac:dyDescent="0.2">
      <c r="A5424" t="s">
        <v>5569</v>
      </c>
      <c r="B5424" t="s">
        <v>9028</v>
      </c>
      <c r="C5424" t="s">
        <v>14</v>
      </c>
      <c r="D5424" t="str">
        <f>_xlfn.XLOOKUP(C5424,sales_teams!A:A,sales_teams!B:B,"")</f>
        <v>C961860</v>
      </c>
      <c r="E5424" t="str">
        <f>_xlfn.XLOOKUP(C5424,sales_teams!A:A,sales_teams!C:C,"")</f>
        <v>Melvin Marxen</v>
      </c>
      <c r="F5424" t="str">
        <f>_xlfn.XLOOKUP(C5424,sales_teams!A:A,sales_teams!D:D,"")</f>
        <v>Central</v>
      </c>
      <c r="G5424" t="s">
        <v>75</v>
      </c>
      <c r="H5424" t="str">
        <f>_xlfn.XLOOKUP(G5424,products!A:A,products!B:B,"")</f>
        <v>MG</v>
      </c>
      <c r="I5424" t="s">
        <v>93</v>
      </c>
      <c r="J5424" t="str">
        <f>_xlfn.XLOOKUP(I5424,accounts!A:A,accounts!B:B,"")</f>
        <v>telecommunications</v>
      </c>
      <c r="K5424" t="str">
        <f>_xlfn.XLOOKUP(I5424,accounts!A:A,accounts!F:F,"")</f>
        <v>Enterprise</v>
      </c>
      <c r="L5424" t="s">
        <v>76</v>
      </c>
      <c r="N5424" t="s">
        <v>9044</v>
      </c>
      <c r="O5424" s="1">
        <v>42944</v>
      </c>
      <c r="Q5424" s="5">
        <f>_xlfn.XLOOKUP(G5424,products!A:A,products!C:C,"")</f>
        <v>3393</v>
      </c>
      <c r="R5424">
        <v>17</v>
      </c>
      <c r="S5424" s="5">
        <f t="shared" si="84"/>
        <v>57681</v>
      </c>
    </row>
    <row r="5425" spans="1:19" x14ac:dyDescent="0.2">
      <c r="A5425" t="s">
        <v>5570</v>
      </c>
      <c r="B5425" t="s">
        <v>9025</v>
      </c>
      <c r="C5425" t="s">
        <v>29</v>
      </c>
      <c r="D5425" t="str">
        <f>_xlfn.XLOOKUP(C5425,sales_teams!A:A,sales_teams!B:B,"")</f>
        <v>E571180</v>
      </c>
      <c r="E5425" t="str">
        <f>_xlfn.XLOOKUP(C5425,sales_teams!A:A,sales_teams!C:C,"")</f>
        <v>Rocco Neubert</v>
      </c>
      <c r="F5425" t="str">
        <f>_xlfn.XLOOKUP(C5425,sales_teams!A:A,sales_teams!D:D,"")</f>
        <v>East</v>
      </c>
      <c r="G5425" t="s">
        <v>60</v>
      </c>
      <c r="H5425" t="str">
        <f>_xlfn.XLOOKUP(G5425,products!A:A,products!B:B,"")</f>
        <v>MG</v>
      </c>
      <c r="I5425" t="s">
        <v>237</v>
      </c>
      <c r="J5425" t="str">
        <f>_xlfn.XLOOKUP(I5425,accounts!A:A,accounts!B:B,"")</f>
        <v>entertainment</v>
      </c>
      <c r="K5425" t="str">
        <f>_xlfn.XLOOKUP(I5425,accounts!A:A,accounts!F:F,"")</f>
        <v>Mid-Market</v>
      </c>
      <c r="L5425" t="s">
        <v>56</v>
      </c>
      <c r="M5425" t="s">
        <v>9033</v>
      </c>
      <c r="N5425" t="s">
        <v>9045</v>
      </c>
      <c r="O5425" s="1">
        <v>42944</v>
      </c>
      <c r="P5425" s="1">
        <v>42957</v>
      </c>
      <c r="Q5425" s="5">
        <f>_xlfn.XLOOKUP(G5425,products!A:A,products!C:C,"")</f>
        <v>55</v>
      </c>
      <c r="R5425">
        <v>24</v>
      </c>
      <c r="S5425" s="5">
        <f t="shared" si="84"/>
        <v>1320</v>
      </c>
    </row>
    <row r="5426" spans="1:19" x14ac:dyDescent="0.2">
      <c r="A5426" t="s">
        <v>5571</v>
      </c>
      <c r="B5426" t="s">
        <v>9025</v>
      </c>
      <c r="C5426" t="s">
        <v>35</v>
      </c>
      <c r="D5426" t="str">
        <f>_xlfn.XLOOKUP(C5426,sales_teams!A:A,sales_teams!B:B,"")</f>
        <v>W100826</v>
      </c>
      <c r="E5426" t="str">
        <f>_xlfn.XLOOKUP(C5426,sales_teams!A:A,sales_teams!C:C,"")</f>
        <v>Celia Rouche</v>
      </c>
      <c r="F5426" t="str">
        <f>_xlfn.XLOOKUP(C5426,sales_teams!A:A,sales_teams!D:D,"")</f>
        <v>West</v>
      </c>
      <c r="G5426" t="s">
        <v>62</v>
      </c>
      <c r="H5426" t="str">
        <f>_xlfn.XLOOKUP(G5426,products!A:A,products!B:B,"")</f>
        <v>GTX</v>
      </c>
      <c r="J5426">
        <f>_xlfn.XLOOKUP(I5426,accounts!A:A,accounts!B:B,"")</f>
        <v>0</v>
      </c>
      <c r="K5426">
        <f>_xlfn.XLOOKUP(I5426,accounts!A:A,accounts!F:F,"")</f>
        <v>0</v>
      </c>
      <c r="L5426" t="s">
        <v>76</v>
      </c>
      <c r="N5426" t="s">
        <v>9044</v>
      </c>
      <c r="O5426" s="1">
        <v>42944</v>
      </c>
      <c r="Q5426" s="5">
        <f>_xlfn.XLOOKUP(G5426,products!A:A,products!C:C,"")</f>
        <v>550</v>
      </c>
      <c r="R5426">
        <v>39</v>
      </c>
      <c r="S5426" s="5">
        <f t="shared" si="84"/>
        <v>21450</v>
      </c>
    </row>
    <row r="5427" spans="1:19" x14ac:dyDescent="0.2">
      <c r="A5427" t="s">
        <v>5572</v>
      </c>
      <c r="B5427" t="s">
        <v>9025</v>
      </c>
      <c r="C5427" t="s">
        <v>21</v>
      </c>
      <c r="D5427" t="str">
        <f>_xlfn.XLOOKUP(C5427,sales_teams!A:A,sales_teams!B:B,"")</f>
        <v>E777204</v>
      </c>
      <c r="E5427" t="str">
        <f>_xlfn.XLOOKUP(C5427,sales_teams!A:A,sales_teams!C:C,"")</f>
        <v>Cara Losch</v>
      </c>
      <c r="F5427" t="str">
        <f>_xlfn.XLOOKUP(C5427,sales_teams!A:A,sales_teams!D:D,"")</f>
        <v>East</v>
      </c>
      <c r="G5427" t="s">
        <v>75</v>
      </c>
      <c r="H5427" t="str">
        <f>_xlfn.XLOOKUP(G5427,products!A:A,products!B:B,"")</f>
        <v>MG</v>
      </c>
      <c r="I5427" t="s">
        <v>252</v>
      </c>
      <c r="J5427" t="str">
        <f>_xlfn.XLOOKUP(I5427,accounts!A:A,accounts!B:B,"")</f>
        <v>retail</v>
      </c>
      <c r="K5427" t="str">
        <f>_xlfn.XLOOKUP(I5427,accounts!A:A,accounts!F:F,"")</f>
        <v>Mid-Market</v>
      </c>
      <c r="L5427" t="s">
        <v>81</v>
      </c>
      <c r="M5427" t="s">
        <v>9039</v>
      </c>
      <c r="N5427" t="s">
        <v>9041</v>
      </c>
      <c r="O5427" s="1">
        <v>42944</v>
      </c>
      <c r="P5427" s="1">
        <v>43066</v>
      </c>
      <c r="Q5427" s="5">
        <f>_xlfn.XLOOKUP(G5427,products!A:A,products!C:C,"")</f>
        <v>3393</v>
      </c>
      <c r="R5427">
        <v>28</v>
      </c>
      <c r="S5427" s="5">
        <f t="shared" si="84"/>
        <v>95004</v>
      </c>
    </row>
    <row r="5428" spans="1:19" x14ac:dyDescent="0.2">
      <c r="A5428" t="s">
        <v>5573</v>
      </c>
      <c r="B5428" t="s">
        <v>9025</v>
      </c>
      <c r="C5428" t="s">
        <v>7</v>
      </c>
      <c r="D5428" t="str">
        <f>_xlfn.XLOOKUP(C5428,sales_teams!A:A,sales_teams!B:B,"")</f>
        <v>C234829</v>
      </c>
      <c r="E5428" t="str">
        <f>_xlfn.XLOOKUP(C5428,sales_teams!A:A,sales_teams!C:C,"")</f>
        <v>Dustin Brinkmann</v>
      </c>
      <c r="F5428" t="str">
        <f>_xlfn.XLOOKUP(C5428,sales_teams!A:A,sales_teams!D:D,"")</f>
        <v>Central</v>
      </c>
      <c r="G5428" t="s">
        <v>62</v>
      </c>
      <c r="H5428" t="str">
        <f>_xlfn.XLOOKUP(G5428,products!A:A,products!B:B,"")</f>
        <v>GTX</v>
      </c>
      <c r="I5428" t="s">
        <v>172</v>
      </c>
      <c r="J5428" t="str">
        <f>_xlfn.XLOOKUP(I5428,accounts!A:A,accounts!B:B,"")</f>
        <v>software</v>
      </c>
      <c r="K5428" t="str">
        <f>_xlfn.XLOOKUP(I5428,accounts!A:A,accounts!F:F,"")</f>
        <v>Enterprise</v>
      </c>
      <c r="L5428" t="s">
        <v>76</v>
      </c>
      <c r="N5428" t="s">
        <v>9044</v>
      </c>
      <c r="O5428" s="1">
        <v>42944</v>
      </c>
      <c r="Q5428" s="5">
        <f>_xlfn.XLOOKUP(G5428,products!A:A,products!C:C,"")</f>
        <v>550</v>
      </c>
      <c r="R5428">
        <v>21</v>
      </c>
      <c r="S5428" s="5">
        <f t="shared" si="84"/>
        <v>11550</v>
      </c>
    </row>
    <row r="5429" spans="1:19" x14ac:dyDescent="0.2">
      <c r="A5429" t="s">
        <v>5574</v>
      </c>
      <c r="B5429" t="s">
        <v>9025</v>
      </c>
      <c r="C5429" t="s">
        <v>7</v>
      </c>
      <c r="D5429" t="str">
        <f>_xlfn.XLOOKUP(C5429,sales_teams!A:A,sales_teams!B:B,"")</f>
        <v>C234829</v>
      </c>
      <c r="E5429" t="str">
        <f>_xlfn.XLOOKUP(C5429,sales_teams!A:A,sales_teams!C:C,"")</f>
        <v>Dustin Brinkmann</v>
      </c>
      <c r="F5429" t="str">
        <f>_xlfn.XLOOKUP(C5429,sales_teams!A:A,sales_teams!D:D,"")</f>
        <v>Central</v>
      </c>
      <c r="G5429" t="s">
        <v>60</v>
      </c>
      <c r="H5429" t="str">
        <f>_xlfn.XLOOKUP(G5429,products!A:A,products!B:B,"")</f>
        <v>MG</v>
      </c>
      <c r="I5429" t="s">
        <v>78</v>
      </c>
      <c r="J5429" t="str">
        <f>_xlfn.XLOOKUP(I5429,accounts!A:A,accounts!B:B,"")</f>
        <v>medical</v>
      </c>
      <c r="K5429" t="str">
        <f>_xlfn.XLOOKUP(I5429,accounts!A:A,accounts!F:F,"")</f>
        <v>Mid-Market</v>
      </c>
      <c r="L5429" t="s">
        <v>56</v>
      </c>
      <c r="M5429" t="s">
        <v>9035</v>
      </c>
      <c r="N5429" t="s">
        <v>9042</v>
      </c>
      <c r="O5429" s="1">
        <v>42944</v>
      </c>
      <c r="P5429" s="1">
        <v>42966</v>
      </c>
      <c r="Q5429" s="5">
        <f>_xlfn.XLOOKUP(G5429,products!A:A,products!C:C,"")</f>
        <v>55</v>
      </c>
      <c r="R5429">
        <v>8</v>
      </c>
      <c r="S5429" s="5">
        <f t="shared" si="84"/>
        <v>440</v>
      </c>
    </row>
    <row r="5430" spans="1:19" x14ac:dyDescent="0.2">
      <c r="A5430" t="s">
        <v>5575</v>
      </c>
      <c r="B5430" t="s">
        <v>9025</v>
      </c>
      <c r="C5430" t="s">
        <v>7</v>
      </c>
      <c r="D5430" t="str">
        <f>_xlfn.XLOOKUP(C5430,sales_teams!A:A,sales_teams!B:B,"")</f>
        <v>C234829</v>
      </c>
      <c r="E5430" t="str">
        <f>_xlfn.XLOOKUP(C5430,sales_teams!A:A,sales_teams!C:C,"")</f>
        <v>Dustin Brinkmann</v>
      </c>
      <c r="F5430" t="str">
        <f>_xlfn.XLOOKUP(C5430,sales_teams!A:A,sales_teams!D:D,"")</f>
        <v>Central</v>
      </c>
      <c r="G5430" t="s">
        <v>60</v>
      </c>
      <c r="H5430" t="str">
        <f>_xlfn.XLOOKUP(G5430,products!A:A,products!B:B,"")</f>
        <v>MG</v>
      </c>
      <c r="I5430" t="s">
        <v>233</v>
      </c>
      <c r="J5430" t="str">
        <f>_xlfn.XLOOKUP(I5430,accounts!A:A,accounts!B:B,"")</f>
        <v>medical</v>
      </c>
      <c r="K5430" t="str">
        <f>_xlfn.XLOOKUP(I5430,accounts!A:A,accounts!F:F,"")</f>
        <v>SMB</v>
      </c>
      <c r="L5430" t="s">
        <v>56</v>
      </c>
      <c r="M5430" t="s">
        <v>9031</v>
      </c>
      <c r="N5430" t="s">
        <v>9045</v>
      </c>
      <c r="O5430" s="1">
        <v>42944</v>
      </c>
      <c r="P5430" s="1">
        <v>42950</v>
      </c>
      <c r="Q5430" s="5">
        <f>_xlfn.XLOOKUP(G5430,products!A:A,products!C:C,"")</f>
        <v>55</v>
      </c>
      <c r="R5430">
        <v>37</v>
      </c>
      <c r="S5430" s="5">
        <f t="shared" si="84"/>
        <v>2035</v>
      </c>
    </row>
    <row r="5431" spans="1:19" x14ac:dyDescent="0.2">
      <c r="A5431" t="s">
        <v>5576</v>
      </c>
      <c r="B5431" t="s">
        <v>9025</v>
      </c>
      <c r="C5431" t="s">
        <v>7</v>
      </c>
      <c r="D5431" t="str">
        <f>_xlfn.XLOOKUP(C5431,sales_teams!A:A,sales_teams!B:B,"")</f>
        <v>C234829</v>
      </c>
      <c r="E5431" t="str">
        <f>_xlfn.XLOOKUP(C5431,sales_teams!A:A,sales_teams!C:C,"")</f>
        <v>Dustin Brinkmann</v>
      </c>
      <c r="F5431" t="str">
        <f>_xlfn.XLOOKUP(C5431,sales_teams!A:A,sales_teams!D:D,"")</f>
        <v>Central</v>
      </c>
      <c r="G5431" t="s">
        <v>60</v>
      </c>
      <c r="H5431" t="str">
        <f>_xlfn.XLOOKUP(G5431,products!A:A,products!B:B,"")</f>
        <v>MG</v>
      </c>
      <c r="I5431" t="s">
        <v>332</v>
      </c>
      <c r="J5431" t="str">
        <f>_xlfn.XLOOKUP(I5431,accounts!A:A,accounts!B:B,"")</f>
        <v>marketing</v>
      </c>
      <c r="K5431" t="str">
        <f>_xlfn.XLOOKUP(I5431,accounts!A:A,accounts!F:F,"")</f>
        <v>Enterprise</v>
      </c>
      <c r="L5431" t="s">
        <v>56</v>
      </c>
      <c r="M5431" t="s">
        <v>9033</v>
      </c>
      <c r="N5431" t="s">
        <v>9043</v>
      </c>
      <c r="O5431" s="1">
        <v>42944</v>
      </c>
      <c r="P5431" s="1">
        <v>43040</v>
      </c>
      <c r="Q5431" s="5">
        <f>_xlfn.XLOOKUP(G5431,products!A:A,products!C:C,"")</f>
        <v>55</v>
      </c>
      <c r="R5431">
        <v>44</v>
      </c>
      <c r="S5431" s="5">
        <f t="shared" si="84"/>
        <v>2420</v>
      </c>
    </row>
    <row r="5432" spans="1:19" x14ac:dyDescent="0.2">
      <c r="A5432" t="s">
        <v>5577</v>
      </c>
      <c r="B5432" t="s">
        <v>9025</v>
      </c>
      <c r="C5432" t="s">
        <v>17</v>
      </c>
      <c r="D5432" t="str">
        <f>_xlfn.XLOOKUP(C5432,sales_teams!A:A,sales_teams!B:B,"")</f>
        <v>E152967</v>
      </c>
      <c r="E5432" t="str">
        <f>_xlfn.XLOOKUP(C5432,sales_teams!A:A,sales_teams!C:C,"")</f>
        <v>Cara Losch</v>
      </c>
      <c r="F5432" t="str">
        <f>_xlfn.XLOOKUP(C5432,sales_teams!A:A,sales_teams!D:D,"")</f>
        <v>East</v>
      </c>
      <c r="G5432" t="s">
        <v>8951</v>
      </c>
      <c r="H5432" t="str">
        <f>_xlfn.XLOOKUP(G5432,products!A:A,products!B:B,"")</f>
        <v>GTX</v>
      </c>
      <c r="I5432" t="s">
        <v>122</v>
      </c>
      <c r="J5432" t="str">
        <f>_xlfn.XLOOKUP(I5432,accounts!A:A,accounts!B:B,"")</f>
        <v>technolgy</v>
      </c>
      <c r="K5432" t="str">
        <f>_xlfn.XLOOKUP(I5432,accounts!A:A,accounts!F:F,"")</f>
        <v>Mid-Market</v>
      </c>
      <c r="L5432" t="s">
        <v>81</v>
      </c>
      <c r="M5432" t="s">
        <v>9038</v>
      </c>
      <c r="N5432" t="s">
        <v>9042</v>
      </c>
      <c r="O5432" s="1">
        <v>42944</v>
      </c>
      <c r="P5432" s="1">
        <v>42945</v>
      </c>
      <c r="Q5432" s="5">
        <f>_xlfn.XLOOKUP(G5432,products!A:A,products!C:C,"")</f>
        <v>4821</v>
      </c>
      <c r="R5432">
        <v>37</v>
      </c>
      <c r="S5432" s="5">
        <f t="shared" si="84"/>
        <v>178377</v>
      </c>
    </row>
    <row r="5433" spans="1:19" x14ac:dyDescent="0.2">
      <c r="A5433" t="s">
        <v>5578</v>
      </c>
      <c r="B5433" t="s">
        <v>9028</v>
      </c>
      <c r="C5433" t="s">
        <v>23</v>
      </c>
      <c r="D5433" t="str">
        <f>_xlfn.XLOOKUP(C5433,sales_teams!A:A,sales_teams!B:B,"")</f>
        <v>E680402</v>
      </c>
      <c r="E5433" t="str">
        <f>_xlfn.XLOOKUP(C5433,sales_teams!A:A,sales_teams!C:C,"")</f>
        <v>Cara Losch</v>
      </c>
      <c r="F5433" t="str">
        <f>_xlfn.XLOOKUP(C5433,sales_teams!A:A,sales_teams!D:D,"")</f>
        <v>East</v>
      </c>
      <c r="G5433" t="s">
        <v>60</v>
      </c>
      <c r="H5433" t="str">
        <f>_xlfn.XLOOKUP(G5433,products!A:A,products!B:B,"")</f>
        <v>MG</v>
      </c>
      <c r="I5433" t="s">
        <v>314</v>
      </c>
      <c r="J5433" t="str">
        <f>_xlfn.XLOOKUP(I5433,accounts!A:A,accounts!B:B,"")</f>
        <v>retail</v>
      </c>
      <c r="K5433" t="str">
        <f>_xlfn.XLOOKUP(I5433,accounts!A:A,accounts!F:F,"")</f>
        <v>SMB</v>
      </c>
      <c r="L5433" t="s">
        <v>81</v>
      </c>
      <c r="M5433" t="s">
        <v>9039</v>
      </c>
      <c r="N5433" t="s">
        <v>9045</v>
      </c>
      <c r="O5433" s="1">
        <v>42944</v>
      </c>
      <c r="P5433" s="1">
        <v>43071</v>
      </c>
      <c r="Q5433" s="5">
        <f>_xlfn.XLOOKUP(G5433,products!A:A,products!C:C,"")</f>
        <v>55</v>
      </c>
      <c r="R5433">
        <v>5</v>
      </c>
      <c r="S5433" s="5">
        <f t="shared" si="84"/>
        <v>275</v>
      </c>
    </row>
    <row r="5434" spans="1:19" x14ac:dyDescent="0.2">
      <c r="A5434" t="s">
        <v>5579</v>
      </c>
      <c r="B5434" t="s">
        <v>9027</v>
      </c>
      <c r="C5434" t="s">
        <v>44</v>
      </c>
      <c r="D5434" t="str">
        <f>_xlfn.XLOOKUP(C5434,sales_teams!A:A,sales_teams!B:B,"")</f>
        <v>W202814</v>
      </c>
      <c r="E5434" t="str">
        <f>_xlfn.XLOOKUP(C5434,sales_teams!A:A,sales_teams!C:C,"")</f>
        <v>Summer Sewald</v>
      </c>
      <c r="F5434" t="str">
        <f>_xlfn.XLOOKUP(C5434,sales_teams!A:A,sales_teams!D:D,"")</f>
        <v>West</v>
      </c>
      <c r="G5434" t="s">
        <v>62</v>
      </c>
      <c r="H5434" t="str">
        <f>_xlfn.XLOOKUP(G5434,products!A:A,products!B:B,"")</f>
        <v>GTX</v>
      </c>
      <c r="I5434" t="s">
        <v>124</v>
      </c>
      <c r="J5434" t="str">
        <f>_xlfn.XLOOKUP(I5434,accounts!A:A,accounts!B:B,"")</f>
        <v>services</v>
      </c>
      <c r="K5434" t="str">
        <f>_xlfn.XLOOKUP(I5434,accounts!A:A,accounts!F:F,"")</f>
        <v>Mid-Market</v>
      </c>
      <c r="L5434" t="s">
        <v>81</v>
      </c>
      <c r="M5434" t="s">
        <v>9040</v>
      </c>
      <c r="N5434" t="s">
        <v>9045</v>
      </c>
      <c r="O5434" s="1">
        <v>42944</v>
      </c>
      <c r="P5434" s="1">
        <v>42946</v>
      </c>
      <c r="Q5434" s="5">
        <f>_xlfn.XLOOKUP(G5434,products!A:A,products!C:C,"")</f>
        <v>550</v>
      </c>
      <c r="R5434">
        <v>12</v>
      </c>
      <c r="S5434" s="5">
        <f t="shared" si="84"/>
        <v>6600</v>
      </c>
    </row>
    <row r="5435" spans="1:19" x14ac:dyDescent="0.2">
      <c r="A5435" t="s">
        <v>5580</v>
      </c>
      <c r="B5435" t="s">
        <v>9026</v>
      </c>
      <c r="C5435" t="s">
        <v>3</v>
      </c>
      <c r="D5435" t="str">
        <f>_xlfn.XLOOKUP(C5435,sales_teams!A:A,sales_teams!B:B,"")</f>
        <v>C265891</v>
      </c>
      <c r="E5435" t="str">
        <f>_xlfn.XLOOKUP(C5435,sales_teams!A:A,sales_teams!C:C,"")</f>
        <v>Dustin Brinkmann</v>
      </c>
      <c r="F5435" t="str">
        <f>_xlfn.XLOOKUP(C5435,sales_teams!A:A,sales_teams!D:D,"")</f>
        <v>Central</v>
      </c>
      <c r="G5435" t="s">
        <v>83</v>
      </c>
      <c r="H5435" t="str">
        <f>_xlfn.XLOOKUP(G5435,products!A:A,products!B:B,"")</f>
        <v>GTX</v>
      </c>
      <c r="J5435">
        <f>_xlfn.XLOOKUP(I5435,accounts!A:A,accounts!B:B,"")</f>
        <v>0</v>
      </c>
      <c r="K5435">
        <f>_xlfn.XLOOKUP(I5435,accounts!A:A,accounts!F:F,"")</f>
        <v>0</v>
      </c>
      <c r="L5435" t="s">
        <v>76</v>
      </c>
      <c r="N5435" t="s">
        <v>9044</v>
      </c>
      <c r="O5435" s="1">
        <v>42945</v>
      </c>
      <c r="Q5435" s="5">
        <f>_xlfn.XLOOKUP(G5435,products!A:A,products!C:C,"")</f>
        <v>5482</v>
      </c>
      <c r="R5435">
        <v>24</v>
      </c>
      <c r="S5435" s="5">
        <f t="shared" si="84"/>
        <v>131568</v>
      </c>
    </row>
    <row r="5436" spans="1:19" x14ac:dyDescent="0.2">
      <c r="A5436" t="s">
        <v>5581</v>
      </c>
      <c r="B5436" t="s">
        <v>9025</v>
      </c>
      <c r="C5436" t="s">
        <v>3</v>
      </c>
      <c r="D5436" t="str">
        <f>_xlfn.XLOOKUP(C5436,sales_teams!A:A,sales_teams!B:B,"")</f>
        <v>C265891</v>
      </c>
      <c r="E5436" t="str">
        <f>_xlfn.XLOOKUP(C5436,sales_teams!A:A,sales_teams!C:C,"")</f>
        <v>Dustin Brinkmann</v>
      </c>
      <c r="F5436" t="str">
        <f>_xlfn.XLOOKUP(C5436,sales_teams!A:A,sales_teams!D:D,"")</f>
        <v>Central</v>
      </c>
      <c r="G5436" t="s">
        <v>75</v>
      </c>
      <c r="H5436" t="str">
        <f>_xlfn.XLOOKUP(G5436,products!A:A,products!B:B,"")</f>
        <v>MG</v>
      </c>
      <c r="J5436">
        <f>_xlfn.XLOOKUP(I5436,accounts!A:A,accounts!B:B,"")</f>
        <v>0</v>
      </c>
      <c r="K5436">
        <f>_xlfn.XLOOKUP(I5436,accounts!A:A,accounts!F:F,"")</f>
        <v>0</v>
      </c>
      <c r="L5436" t="s">
        <v>76</v>
      </c>
      <c r="N5436" t="s">
        <v>9044</v>
      </c>
      <c r="O5436" s="1">
        <v>42945</v>
      </c>
      <c r="Q5436" s="5">
        <f>_xlfn.XLOOKUP(G5436,products!A:A,products!C:C,"")</f>
        <v>3393</v>
      </c>
      <c r="R5436">
        <v>4</v>
      </c>
      <c r="S5436" s="5">
        <f t="shared" si="84"/>
        <v>13572</v>
      </c>
    </row>
    <row r="5437" spans="1:19" x14ac:dyDescent="0.2">
      <c r="A5437" t="s">
        <v>5582</v>
      </c>
      <c r="B5437" t="s">
        <v>9026</v>
      </c>
      <c r="C5437" t="s">
        <v>3</v>
      </c>
      <c r="D5437" t="str">
        <f>_xlfn.XLOOKUP(C5437,sales_teams!A:A,sales_teams!B:B,"")</f>
        <v>C265891</v>
      </c>
      <c r="E5437" t="str">
        <f>_xlfn.XLOOKUP(C5437,sales_teams!A:A,sales_teams!C:C,"")</f>
        <v>Dustin Brinkmann</v>
      </c>
      <c r="F5437" t="str">
        <f>_xlfn.XLOOKUP(C5437,sales_teams!A:A,sales_teams!D:D,"")</f>
        <v>Central</v>
      </c>
      <c r="G5437" t="s">
        <v>83</v>
      </c>
      <c r="H5437" t="str">
        <f>_xlfn.XLOOKUP(G5437,products!A:A,products!B:B,"")</f>
        <v>GTX</v>
      </c>
      <c r="I5437" t="s">
        <v>58</v>
      </c>
      <c r="J5437" t="str">
        <f>_xlfn.XLOOKUP(I5437,accounts!A:A,accounts!B:B,"")</f>
        <v>medical</v>
      </c>
      <c r="K5437" t="str">
        <f>_xlfn.XLOOKUP(I5437,accounts!A:A,accounts!F:F,"")</f>
        <v>Mid-Market</v>
      </c>
      <c r="L5437" t="s">
        <v>56</v>
      </c>
      <c r="M5437" t="s">
        <v>9034</v>
      </c>
      <c r="N5437" t="s">
        <v>9041</v>
      </c>
      <c r="O5437" s="1">
        <v>42945</v>
      </c>
      <c r="P5437" s="1">
        <v>42952</v>
      </c>
      <c r="Q5437" s="5">
        <f>_xlfn.XLOOKUP(G5437,products!A:A,products!C:C,"")</f>
        <v>5482</v>
      </c>
      <c r="R5437">
        <v>21</v>
      </c>
      <c r="S5437" s="5">
        <f t="shared" si="84"/>
        <v>115122</v>
      </c>
    </row>
    <row r="5438" spans="1:19" x14ac:dyDescent="0.2">
      <c r="A5438" t="s">
        <v>5583</v>
      </c>
      <c r="B5438" t="s">
        <v>9025</v>
      </c>
      <c r="C5438" t="s">
        <v>6</v>
      </c>
      <c r="D5438" t="str">
        <f>_xlfn.XLOOKUP(C5438,sales_teams!A:A,sales_teams!B:B,"")</f>
        <v>C163925</v>
      </c>
      <c r="E5438" t="str">
        <f>_xlfn.XLOOKUP(C5438,sales_teams!A:A,sales_teams!C:C,"")</f>
        <v>Dustin Brinkmann</v>
      </c>
      <c r="F5438" t="str">
        <f>_xlfn.XLOOKUP(C5438,sales_teams!A:A,sales_teams!D:D,"")</f>
        <v>Central</v>
      </c>
      <c r="G5438" t="s">
        <v>60</v>
      </c>
      <c r="H5438" t="str">
        <f>_xlfn.XLOOKUP(G5438,products!A:A,products!B:B,"")</f>
        <v>MG</v>
      </c>
      <c r="J5438">
        <f>_xlfn.XLOOKUP(I5438,accounts!A:A,accounts!B:B,"")</f>
        <v>0</v>
      </c>
      <c r="K5438">
        <f>_xlfn.XLOOKUP(I5438,accounts!A:A,accounts!F:F,"")</f>
        <v>0</v>
      </c>
      <c r="L5438" t="s">
        <v>76</v>
      </c>
      <c r="N5438" t="s">
        <v>9044</v>
      </c>
      <c r="O5438" s="1">
        <v>42945</v>
      </c>
      <c r="Q5438" s="5">
        <f>_xlfn.XLOOKUP(G5438,products!A:A,products!C:C,"")</f>
        <v>55</v>
      </c>
      <c r="R5438">
        <v>2</v>
      </c>
      <c r="S5438" s="5">
        <f t="shared" si="84"/>
        <v>110</v>
      </c>
    </row>
    <row r="5439" spans="1:19" x14ac:dyDescent="0.2">
      <c r="A5439" t="s">
        <v>5584</v>
      </c>
      <c r="B5439" t="s">
        <v>9028</v>
      </c>
      <c r="C5439" t="s">
        <v>6</v>
      </c>
      <c r="D5439" t="str">
        <f>_xlfn.XLOOKUP(C5439,sales_teams!A:A,sales_teams!B:B,"")</f>
        <v>C163925</v>
      </c>
      <c r="E5439" t="str">
        <f>_xlfn.XLOOKUP(C5439,sales_teams!A:A,sales_teams!C:C,"")</f>
        <v>Dustin Brinkmann</v>
      </c>
      <c r="F5439" t="str">
        <f>_xlfn.XLOOKUP(C5439,sales_teams!A:A,sales_teams!D:D,"")</f>
        <v>Central</v>
      </c>
      <c r="G5439" t="s">
        <v>62</v>
      </c>
      <c r="H5439" t="str">
        <f>_xlfn.XLOOKUP(G5439,products!A:A,products!B:B,"")</f>
        <v>GTX</v>
      </c>
      <c r="I5439" t="s">
        <v>149</v>
      </c>
      <c r="J5439" t="str">
        <f>_xlfn.XLOOKUP(I5439,accounts!A:A,accounts!B:B,"")</f>
        <v>finance</v>
      </c>
      <c r="K5439" t="str">
        <f>_xlfn.XLOOKUP(I5439,accounts!A:A,accounts!F:F,"")</f>
        <v>Mid-Market</v>
      </c>
      <c r="L5439" t="s">
        <v>56</v>
      </c>
      <c r="M5439" t="s">
        <v>9034</v>
      </c>
      <c r="N5439" t="s">
        <v>9042</v>
      </c>
      <c r="O5439" s="1">
        <v>42945</v>
      </c>
      <c r="P5439" s="1">
        <v>42983</v>
      </c>
      <c r="Q5439" s="5">
        <f>_xlfn.XLOOKUP(G5439,products!A:A,products!C:C,"")</f>
        <v>550</v>
      </c>
      <c r="R5439">
        <v>42</v>
      </c>
      <c r="S5439" s="5">
        <f t="shared" si="84"/>
        <v>23100</v>
      </c>
    </row>
    <row r="5440" spans="1:19" x14ac:dyDescent="0.2">
      <c r="A5440" t="s">
        <v>5585</v>
      </c>
      <c r="B5440" t="s">
        <v>9026</v>
      </c>
      <c r="C5440" t="s">
        <v>20</v>
      </c>
      <c r="D5440" t="str">
        <f>_xlfn.XLOOKUP(C5440,sales_teams!A:A,sales_teams!B:B,"")</f>
        <v>E500449</v>
      </c>
      <c r="E5440" t="str">
        <f>_xlfn.XLOOKUP(C5440,sales_teams!A:A,sales_teams!C:C,"")</f>
        <v>Cara Losch</v>
      </c>
      <c r="F5440" t="str">
        <f>_xlfn.XLOOKUP(C5440,sales_teams!A:A,sales_teams!D:D,"")</f>
        <v>East</v>
      </c>
      <c r="G5440" t="s">
        <v>75</v>
      </c>
      <c r="H5440" t="str">
        <f>_xlfn.XLOOKUP(G5440,products!A:A,products!B:B,"")</f>
        <v>MG</v>
      </c>
      <c r="J5440">
        <f>_xlfn.XLOOKUP(I5440,accounts!A:A,accounts!B:B,"")</f>
        <v>0</v>
      </c>
      <c r="K5440">
        <f>_xlfn.XLOOKUP(I5440,accounts!A:A,accounts!F:F,"")</f>
        <v>0</v>
      </c>
      <c r="L5440" t="s">
        <v>76</v>
      </c>
      <c r="N5440" t="s">
        <v>9044</v>
      </c>
      <c r="O5440" s="1">
        <v>42945</v>
      </c>
      <c r="Q5440" s="5">
        <f>_xlfn.XLOOKUP(G5440,products!A:A,products!C:C,"")</f>
        <v>3393</v>
      </c>
      <c r="R5440">
        <v>40</v>
      </c>
      <c r="S5440" s="5">
        <f t="shared" si="84"/>
        <v>135720</v>
      </c>
    </row>
    <row r="5441" spans="1:19" x14ac:dyDescent="0.2">
      <c r="A5441" t="s">
        <v>5586</v>
      </c>
      <c r="B5441" t="s">
        <v>9027</v>
      </c>
      <c r="C5441" t="s">
        <v>25</v>
      </c>
      <c r="D5441" t="str">
        <f>_xlfn.XLOOKUP(C5441,sales_teams!A:A,sales_teams!B:B,"")</f>
        <v>E372575</v>
      </c>
      <c r="E5441" t="str">
        <f>_xlfn.XLOOKUP(C5441,sales_teams!A:A,sales_teams!C:C,"")</f>
        <v>Rocco Neubert</v>
      </c>
      <c r="F5441" t="str">
        <f>_xlfn.XLOOKUP(C5441,sales_teams!A:A,sales_teams!D:D,"")</f>
        <v>East</v>
      </c>
      <c r="G5441" t="s">
        <v>54</v>
      </c>
      <c r="H5441" t="str">
        <f>_xlfn.XLOOKUP(G5441,products!A:A,products!B:B,"")</f>
        <v>GTX</v>
      </c>
      <c r="I5441" t="s">
        <v>215</v>
      </c>
      <c r="J5441" t="str">
        <f>_xlfn.XLOOKUP(I5441,accounts!A:A,accounts!B:B,"")</f>
        <v>technolgy</v>
      </c>
      <c r="K5441" t="str">
        <f>_xlfn.XLOOKUP(I5441,accounts!A:A,accounts!F:F,"")</f>
        <v>Enterprise</v>
      </c>
      <c r="L5441" t="s">
        <v>56</v>
      </c>
      <c r="M5441" t="s">
        <v>9032</v>
      </c>
      <c r="N5441" t="s">
        <v>9042</v>
      </c>
      <c r="O5441" s="1">
        <v>42945</v>
      </c>
      <c r="P5441" s="1">
        <v>42953</v>
      </c>
      <c r="Q5441" s="5">
        <f>_xlfn.XLOOKUP(G5441,products!A:A,products!C:C,"")</f>
        <v>1096</v>
      </c>
      <c r="R5441">
        <v>9</v>
      </c>
      <c r="S5441" s="5">
        <f t="shared" si="84"/>
        <v>9864</v>
      </c>
    </row>
    <row r="5442" spans="1:19" x14ac:dyDescent="0.2">
      <c r="A5442" t="s">
        <v>5587</v>
      </c>
      <c r="B5442" t="s">
        <v>9026</v>
      </c>
      <c r="C5442" t="s">
        <v>15</v>
      </c>
      <c r="D5442" t="str">
        <f>_xlfn.XLOOKUP(C5442,sales_teams!A:A,sales_teams!B:B,"")</f>
        <v>C486814</v>
      </c>
      <c r="E5442" t="str">
        <f>_xlfn.XLOOKUP(C5442,sales_teams!A:A,sales_teams!C:C,"")</f>
        <v>Melvin Marxen</v>
      </c>
      <c r="F5442" t="str">
        <f>_xlfn.XLOOKUP(C5442,sales_teams!A:A,sales_teams!D:D,"")</f>
        <v>Central</v>
      </c>
      <c r="G5442" t="s">
        <v>62</v>
      </c>
      <c r="H5442" t="str">
        <f>_xlfn.XLOOKUP(G5442,products!A:A,products!B:B,"")</f>
        <v>GTX</v>
      </c>
      <c r="I5442" t="s">
        <v>63</v>
      </c>
      <c r="J5442" t="str">
        <f>_xlfn.XLOOKUP(I5442,accounts!A:A,accounts!B:B,"")</f>
        <v>software</v>
      </c>
      <c r="K5442" t="str">
        <f>_xlfn.XLOOKUP(I5442,accounts!A:A,accounts!F:F,"")</f>
        <v>Mid-Market</v>
      </c>
      <c r="L5442" t="s">
        <v>76</v>
      </c>
      <c r="N5442" t="s">
        <v>9044</v>
      </c>
      <c r="O5442" s="1">
        <v>42945</v>
      </c>
      <c r="Q5442" s="5">
        <f>_xlfn.XLOOKUP(G5442,products!A:A,products!C:C,"")</f>
        <v>550</v>
      </c>
      <c r="R5442">
        <v>44</v>
      </c>
      <c r="S5442" s="5">
        <f t="shared" si="84"/>
        <v>24200</v>
      </c>
    </row>
    <row r="5443" spans="1:19" x14ac:dyDescent="0.2">
      <c r="A5443" t="s">
        <v>5588</v>
      </c>
      <c r="B5443" t="s">
        <v>9026</v>
      </c>
      <c r="C5443" t="s">
        <v>15</v>
      </c>
      <c r="D5443" t="str">
        <f>_xlfn.XLOOKUP(C5443,sales_teams!A:A,sales_teams!B:B,"")</f>
        <v>C486814</v>
      </c>
      <c r="E5443" t="str">
        <f>_xlfn.XLOOKUP(C5443,sales_teams!A:A,sales_teams!C:C,"")</f>
        <v>Melvin Marxen</v>
      </c>
      <c r="F5443" t="str">
        <f>_xlfn.XLOOKUP(C5443,sales_teams!A:A,sales_teams!D:D,"")</f>
        <v>Central</v>
      </c>
      <c r="G5443" t="s">
        <v>54</v>
      </c>
      <c r="H5443" t="str">
        <f>_xlfn.XLOOKUP(G5443,products!A:A,products!B:B,"")</f>
        <v>GTX</v>
      </c>
      <c r="J5443">
        <f>_xlfn.XLOOKUP(I5443,accounts!A:A,accounts!B:B,"")</f>
        <v>0</v>
      </c>
      <c r="K5443">
        <f>_xlfn.XLOOKUP(I5443,accounts!A:A,accounts!F:F,"")</f>
        <v>0</v>
      </c>
      <c r="L5443" t="s">
        <v>76</v>
      </c>
      <c r="N5443" t="s">
        <v>9044</v>
      </c>
      <c r="O5443" s="1">
        <v>42945</v>
      </c>
      <c r="Q5443" s="5">
        <f>_xlfn.XLOOKUP(G5443,products!A:A,products!C:C,"")</f>
        <v>1096</v>
      </c>
      <c r="R5443">
        <v>26</v>
      </c>
      <c r="S5443" s="5">
        <f t="shared" ref="S5443:S5506" si="85">Q5443*R5443</f>
        <v>28496</v>
      </c>
    </row>
    <row r="5444" spans="1:19" x14ac:dyDescent="0.2">
      <c r="A5444" t="s">
        <v>5589</v>
      </c>
      <c r="B5444" t="s">
        <v>9027</v>
      </c>
      <c r="C5444" t="s">
        <v>15</v>
      </c>
      <c r="D5444" t="str">
        <f>_xlfn.XLOOKUP(C5444,sales_teams!A:A,sales_teams!B:B,"")</f>
        <v>C486814</v>
      </c>
      <c r="E5444" t="str">
        <f>_xlfn.XLOOKUP(C5444,sales_teams!A:A,sales_teams!C:C,"")</f>
        <v>Melvin Marxen</v>
      </c>
      <c r="F5444" t="str">
        <f>_xlfn.XLOOKUP(C5444,sales_teams!A:A,sales_teams!D:D,"")</f>
        <v>Central</v>
      </c>
      <c r="G5444" t="s">
        <v>8951</v>
      </c>
      <c r="H5444" t="str">
        <f>_xlfn.XLOOKUP(G5444,products!A:A,products!B:B,"")</f>
        <v>GTX</v>
      </c>
      <c r="I5444" t="s">
        <v>126</v>
      </c>
      <c r="J5444" t="str">
        <f>_xlfn.XLOOKUP(I5444,accounts!A:A,accounts!B:B,"")</f>
        <v>medical</v>
      </c>
      <c r="K5444" t="str">
        <f>_xlfn.XLOOKUP(I5444,accounts!A:A,accounts!F:F,"")</f>
        <v>SMB</v>
      </c>
      <c r="L5444" t="s">
        <v>76</v>
      </c>
      <c r="N5444" t="s">
        <v>9044</v>
      </c>
      <c r="O5444" s="1">
        <v>42945</v>
      </c>
      <c r="Q5444" s="5">
        <f>_xlfn.XLOOKUP(G5444,products!A:A,products!C:C,"")</f>
        <v>4821</v>
      </c>
      <c r="R5444">
        <v>21</v>
      </c>
      <c r="S5444" s="5">
        <f t="shared" si="85"/>
        <v>101241</v>
      </c>
    </row>
    <row r="5445" spans="1:19" x14ac:dyDescent="0.2">
      <c r="A5445" t="s">
        <v>5590</v>
      </c>
      <c r="B5445" t="s">
        <v>9027</v>
      </c>
      <c r="C5445" t="s">
        <v>15</v>
      </c>
      <c r="D5445" t="str">
        <f>_xlfn.XLOOKUP(C5445,sales_teams!A:A,sales_teams!B:B,"")</f>
        <v>C486814</v>
      </c>
      <c r="E5445" t="str">
        <f>_xlfn.XLOOKUP(C5445,sales_teams!A:A,sales_teams!C:C,"")</f>
        <v>Melvin Marxen</v>
      </c>
      <c r="F5445" t="str">
        <f>_xlfn.XLOOKUP(C5445,sales_teams!A:A,sales_teams!D:D,"")</f>
        <v>Central</v>
      </c>
      <c r="G5445" t="s">
        <v>8951</v>
      </c>
      <c r="H5445" t="str">
        <f>_xlfn.XLOOKUP(G5445,products!A:A,products!B:B,"")</f>
        <v>GTX</v>
      </c>
      <c r="J5445">
        <f>_xlfn.XLOOKUP(I5445,accounts!A:A,accounts!B:B,"")</f>
        <v>0</v>
      </c>
      <c r="K5445">
        <f>_xlfn.XLOOKUP(I5445,accounts!A:A,accounts!F:F,"")</f>
        <v>0</v>
      </c>
      <c r="L5445" t="s">
        <v>76</v>
      </c>
      <c r="N5445" t="s">
        <v>9044</v>
      </c>
      <c r="O5445" s="1">
        <v>42945</v>
      </c>
      <c r="Q5445" s="5">
        <f>_xlfn.XLOOKUP(G5445,products!A:A,products!C:C,"")</f>
        <v>4821</v>
      </c>
      <c r="R5445">
        <v>19</v>
      </c>
      <c r="S5445" s="5">
        <f t="shared" si="85"/>
        <v>91599</v>
      </c>
    </row>
    <row r="5446" spans="1:19" x14ac:dyDescent="0.2">
      <c r="A5446" t="s">
        <v>5591</v>
      </c>
      <c r="B5446" t="s">
        <v>9025</v>
      </c>
      <c r="C5446" t="s">
        <v>15</v>
      </c>
      <c r="D5446" t="str">
        <f>_xlfn.XLOOKUP(C5446,sales_teams!A:A,sales_teams!B:B,"")</f>
        <v>C486814</v>
      </c>
      <c r="E5446" t="str">
        <f>_xlfn.XLOOKUP(C5446,sales_teams!A:A,sales_teams!C:C,"")</f>
        <v>Melvin Marxen</v>
      </c>
      <c r="F5446" t="str">
        <f>_xlfn.XLOOKUP(C5446,sales_teams!A:A,sales_teams!D:D,"")</f>
        <v>Central</v>
      </c>
      <c r="G5446" t="s">
        <v>8951</v>
      </c>
      <c r="H5446" t="str">
        <f>_xlfn.XLOOKUP(G5446,products!A:A,products!B:B,"")</f>
        <v>GTX</v>
      </c>
      <c r="J5446">
        <f>_xlfn.XLOOKUP(I5446,accounts!A:A,accounts!B:B,"")</f>
        <v>0</v>
      </c>
      <c r="K5446">
        <f>_xlfn.XLOOKUP(I5446,accounts!A:A,accounts!F:F,"")</f>
        <v>0</v>
      </c>
      <c r="L5446" t="s">
        <v>76</v>
      </c>
      <c r="N5446" t="s">
        <v>9044</v>
      </c>
      <c r="O5446" s="1">
        <v>42945</v>
      </c>
      <c r="Q5446" s="5">
        <f>_xlfn.XLOOKUP(G5446,products!A:A,products!C:C,"")</f>
        <v>4821</v>
      </c>
      <c r="R5446">
        <v>32</v>
      </c>
      <c r="S5446" s="5">
        <f t="shared" si="85"/>
        <v>154272</v>
      </c>
    </row>
    <row r="5447" spans="1:19" x14ac:dyDescent="0.2">
      <c r="A5447" t="s">
        <v>5592</v>
      </c>
      <c r="B5447" t="s">
        <v>9028</v>
      </c>
      <c r="C5447" t="s">
        <v>15</v>
      </c>
      <c r="D5447" t="str">
        <f>_xlfn.XLOOKUP(C5447,sales_teams!A:A,sales_teams!B:B,"")</f>
        <v>C486814</v>
      </c>
      <c r="E5447" t="str">
        <f>_xlfn.XLOOKUP(C5447,sales_teams!A:A,sales_teams!C:C,"")</f>
        <v>Melvin Marxen</v>
      </c>
      <c r="F5447" t="str">
        <f>_xlfn.XLOOKUP(C5447,sales_teams!A:A,sales_teams!D:D,"")</f>
        <v>Central</v>
      </c>
      <c r="G5447" t="s">
        <v>60</v>
      </c>
      <c r="H5447" t="str">
        <f>_xlfn.XLOOKUP(G5447,products!A:A,products!B:B,"")</f>
        <v>MG</v>
      </c>
      <c r="I5447" t="s">
        <v>287</v>
      </c>
      <c r="J5447" t="str">
        <f>_xlfn.XLOOKUP(I5447,accounts!A:A,accounts!B:B,"")</f>
        <v>retail</v>
      </c>
      <c r="K5447" t="str">
        <f>_xlfn.XLOOKUP(I5447,accounts!A:A,accounts!F:F,"")</f>
        <v>Enterprise</v>
      </c>
      <c r="L5447" t="s">
        <v>76</v>
      </c>
      <c r="N5447" t="s">
        <v>9044</v>
      </c>
      <c r="O5447" s="1">
        <v>42945</v>
      </c>
      <c r="Q5447" s="5">
        <f>_xlfn.XLOOKUP(G5447,products!A:A,products!C:C,"")</f>
        <v>55</v>
      </c>
      <c r="R5447">
        <v>36</v>
      </c>
      <c r="S5447" s="5">
        <f t="shared" si="85"/>
        <v>1980</v>
      </c>
    </row>
    <row r="5448" spans="1:19" x14ac:dyDescent="0.2">
      <c r="A5448" t="s">
        <v>5593</v>
      </c>
      <c r="B5448" t="s">
        <v>9027</v>
      </c>
      <c r="C5448" t="s">
        <v>28</v>
      </c>
      <c r="D5448" t="str">
        <f>_xlfn.XLOOKUP(C5448,sales_teams!A:A,sales_teams!B:B,"")</f>
        <v>E262141</v>
      </c>
      <c r="E5448" t="str">
        <f>_xlfn.XLOOKUP(C5448,sales_teams!A:A,sales_teams!C:C,"")</f>
        <v>Rocco Neubert</v>
      </c>
      <c r="F5448" t="str">
        <f>_xlfn.XLOOKUP(C5448,sales_teams!A:A,sales_teams!D:D,"")</f>
        <v>East</v>
      </c>
      <c r="G5448" t="s">
        <v>8951</v>
      </c>
      <c r="H5448" t="str">
        <f>_xlfn.XLOOKUP(G5448,products!A:A,products!B:B,"")</f>
        <v>GTX</v>
      </c>
      <c r="I5448" t="s">
        <v>237</v>
      </c>
      <c r="J5448" t="str">
        <f>_xlfn.XLOOKUP(I5448,accounts!A:A,accounts!B:B,"")</f>
        <v>entertainment</v>
      </c>
      <c r="K5448" t="str">
        <f>_xlfn.XLOOKUP(I5448,accounts!A:A,accounts!F:F,"")</f>
        <v>Mid-Market</v>
      </c>
      <c r="L5448" t="s">
        <v>81</v>
      </c>
      <c r="M5448" t="s">
        <v>9040</v>
      </c>
      <c r="N5448" t="s">
        <v>9042</v>
      </c>
      <c r="O5448" s="1">
        <v>42945</v>
      </c>
      <c r="P5448" s="1">
        <v>42946</v>
      </c>
      <c r="Q5448" s="5">
        <f>_xlfn.XLOOKUP(G5448,products!A:A,products!C:C,"")</f>
        <v>4821</v>
      </c>
      <c r="R5448">
        <v>1</v>
      </c>
      <c r="S5448" s="5">
        <f t="shared" si="85"/>
        <v>4821</v>
      </c>
    </row>
    <row r="5449" spans="1:19" x14ac:dyDescent="0.2">
      <c r="A5449" t="s">
        <v>5594</v>
      </c>
      <c r="B5449" t="s">
        <v>9025</v>
      </c>
      <c r="C5449" t="s">
        <v>28</v>
      </c>
      <c r="D5449" t="str">
        <f>_xlfn.XLOOKUP(C5449,sales_teams!A:A,sales_teams!B:B,"")</f>
        <v>E262141</v>
      </c>
      <c r="E5449" t="str">
        <f>_xlfn.XLOOKUP(C5449,sales_teams!A:A,sales_teams!C:C,"")</f>
        <v>Rocco Neubert</v>
      </c>
      <c r="F5449" t="str">
        <f>_xlfn.XLOOKUP(C5449,sales_teams!A:A,sales_teams!D:D,"")</f>
        <v>East</v>
      </c>
      <c r="G5449" t="s">
        <v>83</v>
      </c>
      <c r="H5449" t="str">
        <f>_xlfn.XLOOKUP(G5449,products!A:A,products!B:B,"")</f>
        <v>GTX</v>
      </c>
      <c r="I5449" t="s">
        <v>343</v>
      </c>
      <c r="J5449" t="str">
        <f>_xlfn.XLOOKUP(I5449,accounts!A:A,accounts!B:B,"")</f>
        <v>retail</v>
      </c>
      <c r="K5449" t="str">
        <f>_xlfn.XLOOKUP(I5449,accounts!A:A,accounts!F:F,"")</f>
        <v>SMB</v>
      </c>
      <c r="L5449" t="s">
        <v>56</v>
      </c>
      <c r="M5449" t="s">
        <v>9032</v>
      </c>
      <c r="N5449" t="s">
        <v>9045</v>
      </c>
      <c r="O5449" s="1">
        <v>42945</v>
      </c>
      <c r="P5449" s="1">
        <v>42947</v>
      </c>
      <c r="Q5449" s="5">
        <f>_xlfn.XLOOKUP(G5449,products!A:A,products!C:C,"")</f>
        <v>5482</v>
      </c>
      <c r="R5449">
        <v>40</v>
      </c>
      <c r="S5449" s="5">
        <f t="shared" si="85"/>
        <v>219280</v>
      </c>
    </row>
    <row r="5450" spans="1:19" x14ac:dyDescent="0.2">
      <c r="A5450" t="s">
        <v>5595</v>
      </c>
      <c r="B5450" t="s">
        <v>9027</v>
      </c>
      <c r="C5450" t="s">
        <v>38</v>
      </c>
      <c r="D5450" t="str">
        <f>_xlfn.XLOOKUP(C5450,sales_teams!A:A,sales_teams!B:B,"")</f>
        <v>W172727</v>
      </c>
      <c r="E5450" t="str">
        <f>_xlfn.XLOOKUP(C5450,sales_teams!A:A,sales_teams!C:C,"")</f>
        <v>Celia Rouche</v>
      </c>
      <c r="F5450" t="str">
        <f>_xlfn.XLOOKUP(C5450,sales_teams!A:A,sales_teams!D:D,"")</f>
        <v>West</v>
      </c>
      <c r="G5450" t="s">
        <v>60</v>
      </c>
      <c r="H5450" t="str">
        <f>_xlfn.XLOOKUP(G5450,products!A:A,products!B:B,"")</f>
        <v>MG</v>
      </c>
      <c r="I5450" t="s">
        <v>86</v>
      </c>
      <c r="J5450" t="str">
        <f>_xlfn.XLOOKUP(I5450,accounts!A:A,accounts!B:B,"")</f>
        <v>telecommunications</v>
      </c>
      <c r="K5450" t="str">
        <f>_xlfn.XLOOKUP(I5450,accounts!A:A,accounts!F:F,"")</f>
        <v>Enterprise</v>
      </c>
      <c r="L5450" t="s">
        <v>56</v>
      </c>
      <c r="M5450" t="s">
        <v>9032</v>
      </c>
      <c r="N5450" t="s">
        <v>9042</v>
      </c>
      <c r="O5450" s="1">
        <v>42945</v>
      </c>
      <c r="P5450" s="1">
        <v>43041</v>
      </c>
      <c r="Q5450" s="5">
        <f>_xlfn.XLOOKUP(G5450,products!A:A,products!C:C,"")</f>
        <v>55</v>
      </c>
      <c r="R5450">
        <v>4</v>
      </c>
      <c r="S5450" s="5">
        <f t="shared" si="85"/>
        <v>220</v>
      </c>
    </row>
    <row r="5451" spans="1:19" x14ac:dyDescent="0.2">
      <c r="A5451" t="s">
        <v>5596</v>
      </c>
      <c r="B5451" t="s">
        <v>9026</v>
      </c>
      <c r="C5451" t="s">
        <v>22</v>
      </c>
      <c r="D5451" t="str">
        <f>_xlfn.XLOOKUP(C5451,sales_teams!A:A,sales_teams!B:B,"")</f>
        <v>E86134</v>
      </c>
      <c r="E5451" t="str">
        <f>_xlfn.XLOOKUP(C5451,sales_teams!A:A,sales_teams!C:C,"")</f>
        <v>Cara Losch</v>
      </c>
      <c r="F5451" t="str">
        <f>_xlfn.XLOOKUP(C5451,sales_teams!A:A,sales_teams!D:D,"")</f>
        <v>East</v>
      </c>
      <c r="G5451" t="s">
        <v>54</v>
      </c>
      <c r="H5451" t="str">
        <f>_xlfn.XLOOKUP(G5451,products!A:A,products!B:B,"")</f>
        <v>GTX</v>
      </c>
      <c r="I5451" t="s">
        <v>193</v>
      </c>
      <c r="J5451" t="str">
        <f>_xlfn.XLOOKUP(I5451,accounts!A:A,accounts!B:B,"")</f>
        <v>employment</v>
      </c>
      <c r="K5451" t="str">
        <f>_xlfn.XLOOKUP(I5451,accounts!A:A,accounts!F:F,"")</f>
        <v>Mid-Market</v>
      </c>
      <c r="L5451" t="s">
        <v>81</v>
      </c>
      <c r="M5451" t="s">
        <v>9040</v>
      </c>
      <c r="N5451" t="s">
        <v>9042</v>
      </c>
      <c r="O5451" s="1">
        <v>42945</v>
      </c>
      <c r="P5451" s="1">
        <v>42949</v>
      </c>
      <c r="Q5451" s="5">
        <f>_xlfn.XLOOKUP(G5451,products!A:A,products!C:C,"")</f>
        <v>1096</v>
      </c>
      <c r="R5451">
        <v>34</v>
      </c>
      <c r="S5451" s="5">
        <f t="shared" si="85"/>
        <v>37264</v>
      </c>
    </row>
    <row r="5452" spans="1:19" x14ac:dyDescent="0.2">
      <c r="A5452" t="s">
        <v>5597</v>
      </c>
      <c r="B5452" t="s">
        <v>9026</v>
      </c>
      <c r="C5452" t="s">
        <v>22</v>
      </c>
      <c r="D5452" t="str">
        <f>_xlfn.XLOOKUP(C5452,sales_teams!A:A,sales_teams!B:B,"")</f>
        <v>E86134</v>
      </c>
      <c r="E5452" t="str">
        <f>_xlfn.XLOOKUP(C5452,sales_teams!A:A,sales_teams!C:C,"")</f>
        <v>Cara Losch</v>
      </c>
      <c r="F5452" t="str">
        <f>_xlfn.XLOOKUP(C5452,sales_teams!A:A,sales_teams!D:D,"")</f>
        <v>East</v>
      </c>
      <c r="G5452" t="s">
        <v>54</v>
      </c>
      <c r="H5452" t="str">
        <f>_xlfn.XLOOKUP(G5452,products!A:A,products!B:B,"")</f>
        <v>GTX</v>
      </c>
      <c r="I5452" t="s">
        <v>115</v>
      </c>
      <c r="J5452" t="str">
        <f>_xlfn.XLOOKUP(I5452,accounts!A:A,accounts!B:B,"")</f>
        <v>software</v>
      </c>
      <c r="K5452" t="str">
        <f>_xlfn.XLOOKUP(I5452,accounts!A:A,accounts!F:F,"")</f>
        <v>Enterprise</v>
      </c>
      <c r="L5452" t="s">
        <v>56</v>
      </c>
      <c r="M5452" t="s">
        <v>9033</v>
      </c>
      <c r="N5452" t="s">
        <v>9041</v>
      </c>
      <c r="O5452" s="1">
        <v>42945</v>
      </c>
      <c r="P5452" s="1">
        <v>42994</v>
      </c>
      <c r="Q5452" s="5">
        <f>_xlfn.XLOOKUP(G5452,products!A:A,products!C:C,"")</f>
        <v>1096</v>
      </c>
      <c r="R5452">
        <v>7</v>
      </c>
      <c r="S5452" s="5">
        <f t="shared" si="85"/>
        <v>7672</v>
      </c>
    </row>
    <row r="5453" spans="1:19" x14ac:dyDescent="0.2">
      <c r="A5453" t="s">
        <v>5598</v>
      </c>
      <c r="B5453" t="s">
        <v>9027</v>
      </c>
      <c r="C5453" t="s">
        <v>22</v>
      </c>
      <c r="D5453" t="str">
        <f>_xlfn.XLOOKUP(C5453,sales_teams!A:A,sales_teams!B:B,"")</f>
        <v>E86134</v>
      </c>
      <c r="E5453" t="str">
        <f>_xlfn.XLOOKUP(C5453,sales_teams!A:A,sales_teams!C:C,"")</f>
        <v>Cara Losch</v>
      </c>
      <c r="F5453" t="str">
        <f>_xlfn.XLOOKUP(C5453,sales_teams!A:A,sales_teams!D:D,"")</f>
        <v>East</v>
      </c>
      <c r="G5453" t="s">
        <v>8951</v>
      </c>
      <c r="H5453" t="str">
        <f>_xlfn.XLOOKUP(G5453,products!A:A,products!B:B,"")</f>
        <v>GTX</v>
      </c>
      <c r="I5453" t="s">
        <v>237</v>
      </c>
      <c r="J5453" t="str">
        <f>_xlfn.XLOOKUP(I5453,accounts!A:A,accounts!B:B,"")</f>
        <v>entertainment</v>
      </c>
      <c r="K5453" t="str">
        <f>_xlfn.XLOOKUP(I5453,accounts!A:A,accounts!F:F,"")</f>
        <v>Mid-Market</v>
      </c>
      <c r="L5453" t="s">
        <v>56</v>
      </c>
      <c r="M5453" t="s">
        <v>9034</v>
      </c>
      <c r="N5453" t="s">
        <v>9042</v>
      </c>
      <c r="O5453" s="1">
        <v>42945</v>
      </c>
      <c r="P5453" s="1">
        <v>42963</v>
      </c>
      <c r="Q5453" s="5">
        <f>_xlfn.XLOOKUP(G5453,products!A:A,products!C:C,"")</f>
        <v>4821</v>
      </c>
      <c r="R5453">
        <v>29</v>
      </c>
      <c r="S5453" s="5">
        <f t="shared" si="85"/>
        <v>139809</v>
      </c>
    </row>
    <row r="5454" spans="1:19" x14ac:dyDescent="0.2">
      <c r="A5454" t="s">
        <v>5599</v>
      </c>
      <c r="B5454" t="s">
        <v>9026</v>
      </c>
      <c r="C5454" t="s">
        <v>13</v>
      </c>
      <c r="D5454" t="str">
        <f>_xlfn.XLOOKUP(C5454,sales_teams!A:A,sales_teams!B:B,"")</f>
        <v>C130664</v>
      </c>
      <c r="E5454" t="str">
        <f>_xlfn.XLOOKUP(C5454,sales_teams!A:A,sales_teams!C:C,"")</f>
        <v>Melvin Marxen</v>
      </c>
      <c r="F5454" t="str">
        <f>_xlfn.XLOOKUP(C5454,sales_teams!A:A,sales_teams!D:D,"")</f>
        <v>Central</v>
      </c>
      <c r="G5454" t="s">
        <v>60</v>
      </c>
      <c r="H5454" t="str">
        <f>_xlfn.XLOOKUP(G5454,products!A:A,products!B:B,"")</f>
        <v>MG</v>
      </c>
      <c r="J5454">
        <f>_xlfn.XLOOKUP(I5454,accounts!A:A,accounts!B:B,"")</f>
        <v>0</v>
      </c>
      <c r="K5454">
        <f>_xlfn.XLOOKUP(I5454,accounts!A:A,accounts!F:F,"")</f>
        <v>0</v>
      </c>
      <c r="L5454" t="s">
        <v>76</v>
      </c>
      <c r="N5454" t="s">
        <v>9044</v>
      </c>
      <c r="O5454" s="1">
        <v>42945</v>
      </c>
      <c r="Q5454" s="5">
        <f>_xlfn.XLOOKUP(G5454,products!A:A,products!C:C,"")</f>
        <v>55</v>
      </c>
      <c r="R5454">
        <v>22</v>
      </c>
      <c r="S5454" s="5">
        <f t="shared" si="85"/>
        <v>1210</v>
      </c>
    </row>
    <row r="5455" spans="1:19" x14ac:dyDescent="0.2">
      <c r="A5455" t="s">
        <v>5600</v>
      </c>
      <c r="B5455" t="s">
        <v>9027</v>
      </c>
      <c r="C5455" t="s">
        <v>40</v>
      </c>
      <c r="D5455" t="str">
        <f>_xlfn.XLOOKUP(C5455,sales_teams!A:A,sales_teams!B:B,"")</f>
        <v>W249222</v>
      </c>
      <c r="E5455" t="str">
        <f>_xlfn.XLOOKUP(C5455,sales_teams!A:A,sales_teams!C:C,"")</f>
        <v>Summer Sewald</v>
      </c>
      <c r="F5455" t="str">
        <f>_xlfn.XLOOKUP(C5455,sales_teams!A:A,sales_teams!D:D,"")</f>
        <v>West</v>
      </c>
      <c r="G5455" t="s">
        <v>8951</v>
      </c>
      <c r="H5455" t="str">
        <f>_xlfn.XLOOKUP(G5455,products!A:A,products!B:B,"")</f>
        <v>GTX</v>
      </c>
      <c r="I5455" t="s">
        <v>215</v>
      </c>
      <c r="J5455" t="str">
        <f>_xlfn.XLOOKUP(I5455,accounts!A:A,accounts!B:B,"")</f>
        <v>technolgy</v>
      </c>
      <c r="K5455" t="str">
        <f>_xlfn.XLOOKUP(I5455,accounts!A:A,accounts!F:F,"")</f>
        <v>Enterprise</v>
      </c>
      <c r="L5455" t="s">
        <v>56</v>
      </c>
      <c r="M5455" t="s">
        <v>9032</v>
      </c>
      <c r="N5455" t="s">
        <v>9042</v>
      </c>
      <c r="O5455" s="1">
        <v>42945</v>
      </c>
      <c r="P5455" s="1">
        <v>42955</v>
      </c>
      <c r="Q5455" s="5">
        <f>_xlfn.XLOOKUP(G5455,products!A:A,products!C:C,"")</f>
        <v>4821</v>
      </c>
      <c r="R5455">
        <v>49</v>
      </c>
      <c r="S5455" s="5">
        <f t="shared" si="85"/>
        <v>236229</v>
      </c>
    </row>
    <row r="5456" spans="1:19" x14ac:dyDescent="0.2">
      <c r="A5456" t="s">
        <v>5601</v>
      </c>
      <c r="B5456" t="s">
        <v>9027</v>
      </c>
      <c r="C5456" t="s">
        <v>40</v>
      </c>
      <c r="D5456" t="str">
        <f>_xlfn.XLOOKUP(C5456,sales_teams!A:A,sales_teams!B:B,"")</f>
        <v>W249222</v>
      </c>
      <c r="E5456" t="str">
        <f>_xlfn.XLOOKUP(C5456,sales_teams!A:A,sales_teams!C:C,"")</f>
        <v>Summer Sewald</v>
      </c>
      <c r="F5456" t="str">
        <f>_xlfn.XLOOKUP(C5456,sales_teams!A:A,sales_teams!D:D,"")</f>
        <v>West</v>
      </c>
      <c r="G5456" t="s">
        <v>75</v>
      </c>
      <c r="H5456" t="str">
        <f>_xlfn.XLOOKUP(G5456,products!A:A,products!B:B,"")</f>
        <v>MG</v>
      </c>
      <c r="I5456" t="s">
        <v>84</v>
      </c>
      <c r="J5456" t="str">
        <f>_xlfn.XLOOKUP(I5456,accounts!A:A,accounts!B:B,"")</f>
        <v>marketing</v>
      </c>
      <c r="K5456" t="str">
        <f>_xlfn.XLOOKUP(I5456,accounts!A:A,accounts!F:F,"")</f>
        <v>Mid-Market</v>
      </c>
      <c r="L5456" t="s">
        <v>56</v>
      </c>
      <c r="M5456" t="s">
        <v>9034</v>
      </c>
      <c r="N5456" t="s">
        <v>9045</v>
      </c>
      <c r="O5456" s="1">
        <v>42945</v>
      </c>
      <c r="P5456" s="1">
        <v>42949</v>
      </c>
      <c r="Q5456" s="5">
        <f>_xlfn.XLOOKUP(G5456,products!A:A,products!C:C,"")</f>
        <v>3393</v>
      </c>
      <c r="R5456">
        <v>17</v>
      </c>
      <c r="S5456" s="5">
        <f t="shared" si="85"/>
        <v>57681</v>
      </c>
    </row>
    <row r="5457" spans="1:19" x14ac:dyDescent="0.2">
      <c r="A5457" t="s">
        <v>5602</v>
      </c>
      <c r="B5457" t="s">
        <v>9026</v>
      </c>
      <c r="C5457" t="s">
        <v>10</v>
      </c>
      <c r="D5457" t="str">
        <f>_xlfn.XLOOKUP(C5457,sales_teams!A:A,sales_teams!B:B,"")</f>
        <v>C309699</v>
      </c>
      <c r="E5457" t="str">
        <f>_xlfn.XLOOKUP(C5457,sales_teams!A:A,sales_teams!C:C,"")</f>
        <v>Melvin Marxen</v>
      </c>
      <c r="F5457" t="str">
        <f>_xlfn.XLOOKUP(C5457,sales_teams!A:A,sales_teams!D:D,"")</f>
        <v>Central</v>
      </c>
      <c r="G5457" t="s">
        <v>54</v>
      </c>
      <c r="H5457" t="str">
        <f>_xlfn.XLOOKUP(G5457,products!A:A,products!B:B,"")</f>
        <v>GTX</v>
      </c>
      <c r="J5457">
        <f>_xlfn.XLOOKUP(I5457,accounts!A:A,accounts!B:B,"")</f>
        <v>0</v>
      </c>
      <c r="K5457">
        <f>_xlfn.XLOOKUP(I5457,accounts!A:A,accounts!F:F,"")</f>
        <v>0</v>
      </c>
      <c r="L5457" t="s">
        <v>76</v>
      </c>
      <c r="N5457" t="s">
        <v>9044</v>
      </c>
      <c r="O5457" s="1">
        <v>42945</v>
      </c>
      <c r="Q5457" s="5">
        <f>_xlfn.XLOOKUP(G5457,products!A:A,products!C:C,"")</f>
        <v>1096</v>
      </c>
      <c r="R5457">
        <v>40</v>
      </c>
      <c r="S5457" s="5">
        <f t="shared" si="85"/>
        <v>43840</v>
      </c>
    </row>
    <row r="5458" spans="1:19" x14ac:dyDescent="0.2">
      <c r="A5458" t="s">
        <v>5603</v>
      </c>
      <c r="B5458" t="s">
        <v>9027</v>
      </c>
      <c r="C5458" t="s">
        <v>10</v>
      </c>
      <c r="D5458" t="str">
        <f>_xlfn.XLOOKUP(C5458,sales_teams!A:A,sales_teams!B:B,"")</f>
        <v>C309699</v>
      </c>
      <c r="E5458" t="str">
        <f>_xlfn.XLOOKUP(C5458,sales_teams!A:A,sales_teams!C:C,"")</f>
        <v>Melvin Marxen</v>
      </c>
      <c r="F5458" t="str">
        <f>_xlfn.XLOOKUP(C5458,sales_teams!A:A,sales_teams!D:D,"")</f>
        <v>Central</v>
      </c>
      <c r="G5458" t="s">
        <v>60</v>
      </c>
      <c r="H5458" t="str">
        <f>_xlfn.XLOOKUP(G5458,products!A:A,products!B:B,"")</f>
        <v>MG</v>
      </c>
      <c r="J5458">
        <f>_xlfn.XLOOKUP(I5458,accounts!A:A,accounts!B:B,"")</f>
        <v>0</v>
      </c>
      <c r="K5458">
        <f>_xlfn.XLOOKUP(I5458,accounts!A:A,accounts!F:F,"")</f>
        <v>0</v>
      </c>
      <c r="L5458" t="s">
        <v>76</v>
      </c>
      <c r="N5458" t="s">
        <v>9044</v>
      </c>
      <c r="O5458" s="1">
        <v>42945</v>
      </c>
      <c r="Q5458" s="5">
        <f>_xlfn.XLOOKUP(G5458,products!A:A,products!C:C,"")</f>
        <v>55</v>
      </c>
      <c r="R5458">
        <v>23</v>
      </c>
      <c r="S5458" s="5">
        <f t="shared" si="85"/>
        <v>1265</v>
      </c>
    </row>
    <row r="5459" spans="1:19" x14ac:dyDescent="0.2">
      <c r="A5459" t="s">
        <v>5604</v>
      </c>
      <c r="B5459" t="s">
        <v>9025</v>
      </c>
      <c r="C5459" t="s">
        <v>43</v>
      </c>
      <c r="D5459" t="str">
        <f>_xlfn.XLOOKUP(C5459,sales_teams!A:A,sales_teams!B:B,"")</f>
        <v>W596440</v>
      </c>
      <c r="E5459" t="str">
        <f>_xlfn.XLOOKUP(C5459,sales_teams!A:A,sales_teams!C:C,"")</f>
        <v>Summer Sewald</v>
      </c>
      <c r="F5459" t="str">
        <f>_xlfn.XLOOKUP(C5459,sales_teams!A:A,sales_teams!D:D,"")</f>
        <v>West</v>
      </c>
      <c r="G5459" t="s">
        <v>54</v>
      </c>
      <c r="H5459" t="str">
        <f>_xlfn.XLOOKUP(G5459,products!A:A,products!B:B,"")</f>
        <v>GTX</v>
      </c>
      <c r="I5459" t="s">
        <v>759</v>
      </c>
      <c r="J5459" t="str">
        <f>_xlfn.XLOOKUP(I5459,accounts!A:A,accounts!B:B,"")</f>
        <v>technolgy</v>
      </c>
      <c r="K5459" t="str">
        <f>_xlfn.XLOOKUP(I5459,accounts!A:A,accounts!F:F,"")</f>
        <v>Mid-Market</v>
      </c>
      <c r="L5459" t="s">
        <v>76</v>
      </c>
      <c r="N5459" t="s">
        <v>9044</v>
      </c>
      <c r="O5459" s="1">
        <v>42945</v>
      </c>
      <c r="Q5459" s="5">
        <f>_xlfn.XLOOKUP(G5459,products!A:A,products!C:C,"")</f>
        <v>1096</v>
      </c>
      <c r="R5459">
        <v>36</v>
      </c>
      <c r="S5459" s="5">
        <f t="shared" si="85"/>
        <v>39456</v>
      </c>
    </row>
    <row r="5460" spans="1:19" x14ac:dyDescent="0.2">
      <c r="A5460" t="s">
        <v>5605</v>
      </c>
      <c r="B5460" t="s">
        <v>9025</v>
      </c>
      <c r="C5460" t="s">
        <v>43</v>
      </c>
      <c r="D5460" t="str">
        <f>_xlfn.XLOOKUP(C5460,sales_teams!A:A,sales_teams!B:B,"")</f>
        <v>W596440</v>
      </c>
      <c r="E5460" t="str">
        <f>_xlfn.XLOOKUP(C5460,sales_teams!A:A,sales_teams!C:C,"")</f>
        <v>Summer Sewald</v>
      </c>
      <c r="F5460" t="str">
        <f>_xlfn.XLOOKUP(C5460,sales_teams!A:A,sales_teams!D:D,"")</f>
        <v>West</v>
      </c>
      <c r="G5460" t="s">
        <v>75</v>
      </c>
      <c r="H5460" t="str">
        <f>_xlfn.XLOOKUP(G5460,products!A:A,products!B:B,"")</f>
        <v>MG</v>
      </c>
      <c r="J5460">
        <f>_xlfn.XLOOKUP(I5460,accounts!A:A,accounts!B:B,"")</f>
        <v>0</v>
      </c>
      <c r="K5460">
        <f>_xlfn.XLOOKUP(I5460,accounts!A:A,accounts!F:F,"")</f>
        <v>0</v>
      </c>
      <c r="L5460" t="s">
        <v>76</v>
      </c>
      <c r="N5460" t="s">
        <v>9044</v>
      </c>
      <c r="O5460" s="1">
        <v>42945</v>
      </c>
      <c r="Q5460" s="5">
        <f>_xlfn.XLOOKUP(G5460,products!A:A,products!C:C,"")</f>
        <v>3393</v>
      </c>
      <c r="R5460">
        <v>9</v>
      </c>
      <c r="S5460" s="5">
        <f t="shared" si="85"/>
        <v>30537</v>
      </c>
    </row>
    <row r="5461" spans="1:19" x14ac:dyDescent="0.2">
      <c r="A5461" t="s">
        <v>5606</v>
      </c>
      <c r="B5461" t="s">
        <v>9025</v>
      </c>
      <c r="C5461" t="s">
        <v>43</v>
      </c>
      <c r="D5461" t="str">
        <f>_xlfn.XLOOKUP(C5461,sales_teams!A:A,sales_teams!B:B,"")</f>
        <v>W596440</v>
      </c>
      <c r="E5461" t="str">
        <f>_xlfn.XLOOKUP(C5461,sales_teams!A:A,sales_teams!C:C,"")</f>
        <v>Summer Sewald</v>
      </c>
      <c r="F5461" t="str">
        <f>_xlfn.XLOOKUP(C5461,sales_teams!A:A,sales_teams!D:D,"")</f>
        <v>West</v>
      </c>
      <c r="G5461" t="s">
        <v>54</v>
      </c>
      <c r="H5461" t="str">
        <f>_xlfn.XLOOKUP(G5461,products!A:A,products!B:B,"")</f>
        <v>GTX</v>
      </c>
      <c r="I5461" t="s">
        <v>329</v>
      </c>
      <c r="J5461" t="str">
        <f>_xlfn.XLOOKUP(I5461,accounts!A:A,accounts!B:B,"")</f>
        <v>technolgy</v>
      </c>
      <c r="K5461" t="str">
        <f>_xlfn.XLOOKUP(I5461,accounts!A:A,accounts!F:F,"")</f>
        <v>Enterprise</v>
      </c>
      <c r="L5461" t="s">
        <v>81</v>
      </c>
      <c r="M5461" t="s">
        <v>9037</v>
      </c>
      <c r="N5461" t="s">
        <v>9041</v>
      </c>
      <c r="O5461" s="1">
        <v>42945</v>
      </c>
      <c r="P5461" s="1">
        <v>42950</v>
      </c>
      <c r="Q5461" s="5">
        <f>_xlfn.XLOOKUP(G5461,products!A:A,products!C:C,"")</f>
        <v>1096</v>
      </c>
      <c r="R5461">
        <v>50</v>
      </c>
      <c r="S5461" s="5">
        <f t="shared" si="85"/>
        <v>54800</v>
      </c>
    </row>
    <row r="5462" spans="1:19" x14ac:dyDescent="0.2">
      <c r="A5462" t="s">
        <v>5607</v>
      </c>
      <c r="B5462" t="s">
        <v>9028</v>
      </c>
      <c r="C5462" t="s">
        <v>43</v>
      </c>
      <c r="D5462" t="str">
        <f>_xlfn.XLOOKUP(C5462,sales_teams!A:A,sales_teams!B:B,"")</f>
        <v>W596440</v>
      </c>
      <c r="E5462" t="str">
        <f>_xlfn.XLOOKUP(C5462,sales_teams!A:A,sales_teams!C:C,"")</f>
        <v>Summer Sewald</v>
      </c>
      <c r="F5462" t="str">
        <f>_xlfn.XLOOKUP(C5462,sales_teams!A:A,sales_teams!D:D,"")</f>
        <v>West</v>
      </c>
      <c r="G5462" t="s">
        <v>83</v>
      </c>
      <c r="H5462" t="str">
        <f>_xlfn.XLOOKUP(G5462,products!A:A,products!B:B,"")</f>
        <v>GTX</v>
      </c>
      <c r="I5462" t="s">
        <v>165</v>
      </c>
      <c r="J5462" t="str">
        <f>_xlfn.XLOOKUP(I5462,accounts!A:A,accounts!B:B,"")</f>
        <v>marketing</v>
      </c>
      <c r="K5462" t="str">
        <f>_xlfn.XLOOKUP(I5462,accounts!A:A,accounts!F:F,"")</f>
        <v>Enterprise</v>
      </c>
      <c r="L5462" t="s">
        <v>56</v>
      </c>
      <c r="M5462" t="s">
        <v>9031</v>
      </c>
      <c r="N5462" t="s">
        <v>9045</v>
      </c>
      <c r="O5462" s="1">
        <v>42945</v>
      </c>
      <c r="P5462" s="1">
        <v>42947</v>
      </c>
      <c r="Q5462" s="5">
        <f>_xlfn.XLOOKUP(G5462,products!A:A,products!C:C,"")</f>
        <v>5482</v>
      </c>
      <c r="R5462">
        <v>37</v>
      </c>
      <c r="S5462" s="5">
        <f t="shared" si="85"/>
        <v>202834</v>
      </c>
    </row>
    <row r="5463" spans="1:19" x14ac:dyDescent="0.2">
      <c r="A5463" t="s">
        <v>5608</v>
      </c>
      <c r="B5463" t="s">
        <v>9028</v>
      </c>
      <c r="C5463" t="s">
        <v>43</v>
      </c>
      <c r="D5463" t="str">
        <f>_xlfn.XLOOKUP(C5463,sales_teams!A:A,sales_teams!B:B,"")</f>
        <v>W596440</v>
      </c>
      <c r="E5463" t="str">
        <f>_xlfn.XLOOKUP(C5463,sales_teams!A:A,sales_teams!C:C,"")</f>
        <v>Summer Sewald</v>
      </c>
      <c r="F5463" t="str">
        <f>_xlfn.XLOOKUP(C5463,sales_teams!A:A,sales_teams!D:D,"")</f>
        <v>West</v>
      </c>
      <c r="G5463" t="s">
        <v>75</v>
      </c>
      <c r="H5463" t="str">
        <f>_xlfn.XLOOKUP(G5463,products!A:A,products!B:B,"")</f>
        <v>MG</v>
      </c>
      <c r="I5463" t="s">
        <v>327</v>
      </c>
      <c r="J5463" t="str">
        <f>_xlfn.XLOOKUP(I5463,accounts!A:A,accounts!B:B,"")</f>
        <v>retail</v>
      </c>
      <c r="K5463" t="str">
        <f>_xlfn.XLOOKUP(I5463,accounts!A:A,accounts!F:F,"")</f>
        <v>Mid-Market</v>
      </c>
      <c r="L5463" t="s">
        <v>56</v>
      </c>
      <c r="M5463" t="s">
        <v>9033</v>
      </c>
      <c r="N5463" t="s">
        <v>9045</v>
      </c>
      <c r="O5463" s="1">
        <v>42945</v>
      </c>
      <c r="P5463" s="1">
        <v>43007</v>
      </c>
      <c r="Q5463" s="5">
        <f>_xlfn.XLOOKUP(G5463,products!A:A,products!C:C,"")</f>
        <v>3393</v>
      </c>
      <c r="R5463">
        <v>8</v>
      </c>
      <c r="S5463" s="5">
        <f t="shared" si="85"/>
        <v>27144</v>
      </c>
    </row>
    <row r="5464" spans="1:19" x14ac:dyDescent="0.2">
      <c r="A5464" t="s">
        <v>5609</v>
      </c>
      <c r="B5464" t="s">
        <v>9028</v>
      </c>
      <c r="C5464" t="s">
        <v>8</v>
      </c>
      <c r="D5464" t="str">
        <f>_xlfn.XLOOKUP(C5464,sales_teams!A:A,sales_teams!B:B,"")</f>
        <v>C100201</v>
      </c>
      <c r="E5464" t="str">
        <f>_xlfn.XLOOKUP(C5464,sales_teams!A:A,sales_teams!C:C,"")</f>
        <v>Dustin Brinkmann</v>
      </c>
      <c r="F5464" t="str">
        <f>_xlfn.XLOOKUP(C5464,sales_teams!A:A,sales_teams!D:D,"")</f>
        <v>Central</v>
      </c>
      <c r="G5464" t="s">
        <v>62</v>
      </c>
      <c r="H5464" t="str">
        <f>_xlfn.XLOOKUP(G5464,products!A:A,products!B:B,"")</f>
        <v>GTX</v>
      </c>
      <c r="J5464">
        <f>_xlfn.XLOOKUP(I5464,accounts!A:A,accounts!B:B,"")</f>
        <v>0</v>
      </c>
      <c r="K5464">
        <f>_xlfn.XLOOKUP(I5464,accounts!A:A,accounts!F:F,"")</f>
        <v>0</v>
      </c>
      <c r="L5464" t="s">
        <v>76</v>
      </c>
      <c r="N5464" t="s">
        <v>9044</v>
      </c>
      <c r="O5464" s="1">
        <v>42945</v>
      </c>
      <c r="Q5464" s="5">
        <f>_xlfn.XLOOKUP(G5464,products!A:A,products!C:C,"")</f>
        <v>550</v>
      </c>
      <c r="R5464">
        <v>34</v>
      </c>
      <c r="S5464" s="5">
        <f t="shared" si="85"/>
        <v>18700</v>
      </c>
    </row>
    <row r="5465" spans="1:19" x14ac:dyDescent="0.2">
      <c r="A5465" t="s">
        <v>5610</v>
      </c>
      <c r="B5465" t="s">
        <v>9025</v>
      </c>
      <c r="C5465" t="s">
        <v>8</v>
      </c>
      <c r="D5465" t="str">
        <f>_xlfn.XLOOKUP(C5465,sales_teams!A:A,sales_teams!B:B,"")</f>
        <v>C100201</v>
      </c>
      <c r="E5465" t="str">
        <f>_xlfn.XLOOKUP(C5465,sales_teams!A:A,sales_teams!C:C,"")</f>
        <v>Dustin Brinkmann</v>
      </c>
      <c r="F5465" t="str">
        <f>_xlfn.XLOOKUP(C5465,sales_teams!A:A,sales_teams!D:D,"")</f>
        <v>Central</v>
      </c>
      <c r="G5465" t="s">
        <v>60</v>
      </c>
      <c r="H5465" t="str">
        <f>_xlfn.XLOOKUP(G5465,products!A:A,products!B:B,"")</f>
        <v>MG</v>
      </c>
      <c r="I5465" t="s">
        <v>73</v>
      </c>
      <c r="J5465" t="str">
        <f>_xlfn.XLOOKUP(I5465,accounts!A:A,accounts!B:B,"")</f>
        <v>medical</v>
      </c>
      <c r="K5465" t="str">
        <f>_xlfn.XLOOKUP(I5465,accounts!A:A,accounts!F:F,"")</f>
        <v>Mid-Market</v>
      </c>
      <c r="L5465" t="s">
        <v>76</v>
      </c>
      <c r="N5465" t="s">
        <v>9044</v>
      </c>
      <c r="O5465" s="1">
        <v>42945</v>
      </c>
      <c r="Q5465" s="5">
        <f>_xlfn.XLOOKUP(G5465,products!A:A,products!C:C,"")</f>
        <v>55</v>
      </c>
      <c r="R5465">
        <v>47</v>
      </c>
      <c r="S5465" s="5">
        <f t="shared" si="85"/>
        <v>2585</v>
      </c>
    </row>
    <row r="5466" spans="1:19" x14ac:dyDescent="0.2">
      <c r="A5466" t="s">
        <v>5611</v>
      </c>
      <c r="B5466" t="s">
        <v>9025</v>
      </c>
      <c r="C5466" t="s">
        <v>8</v>
      </c>
      <c r="D5466" t="str">
        <f>_xlfn.XLOOKUP(C5466,sales_teams!A:A,sales_teams!B:B,"")</f>
        <v>C100201</v>
      </c>
      <c r="E5466" t="str">
        <f>_xlfn.XLOOKUP(C5466,sales_teams!A:A,sales_teams!C:C,"")</f>
        <v>Dustin Brinkmann</v>
      </c>
      <c r="F5466" t="str">
        <f>_xlfn.XLOOKUP(C5466,sales_teams!A:A,sales_teams!D:D,"")</f>
        <v>Central</v>
      </c>
      <c r="G5466" t="s">
        <v>62</v>
      </c>
      <c r="H5466" t="str">
        <f>_xlfn.XLOOKUP(G5466,products!A:A,products!B:B,"")</f>
        <v>GTX</v>
      </c>
      <c r="I5466" t="s">
        <v>135</v>
      </c>
      <c r="J5466" t="str">
        <f>_xlfn.XLOOKUP(I5466,accounts!A:A,accounts!B:B,"")</f>
        <v>marketing</v>
      </c>
      <c r="K5466" t="str">
        <f>_xlfn.XLOOKUP(I5466,accounts!A:A,accounts!F:F,"")</f>
        <v>Mid-Market</v>
      </c>
      <c r="L5466" t="s">
        <v>81</v>
      </c>
      <c r="M5466" t="s">
        <v>9039</v>
      </c>
      <c r="N5466" t="s">
        <v>9041</v>
      </c>
      <c r="O5466" s="1">
        <v>42945</v>
      </c>
      <c r="P5466" s="1">
        <v>42948</v>
      </c>
      <c r="Q5466" s="5">
        <f>_xlfn.XLOOKUP(G5466,products!A:A,products!C:C,"")</f>
        <v>550</v>
      </c>
      <c r="R5466">
        <v>50</v>
      </c>
      <c r="S5466" s="5">
        <f t="shared" si="85"/>
        <v>27500</v>
      </c>
    </row>
    <row r="5467" spans="1:19" x14ac:dyDescent="0.2">
      <c r="A5467" t="s">
        <v>5612</v>
      </c>
      <c r="B5467" t="s">
        <v>9025</v>
      </c>
      <c r="C5467" t="s">
        <v>12</v>
      </c>
      <c r="D5467" t="str">
        <f>_xlfn.XLOOKUP(C5467,sales_teams!A:A,sales_teams!B:B,"")</f>
        <v>C234392</v>
      </c>
      <c r="E5467" t="str">
        <f>_xlfn.XLOOKUP(C5467,sales_teams!A:A,sales_teams!C:C,"")</f>
        <v>Melvin Marxen</v>
      </c>
      <c r="F5467" t="str">
        <f>_xlfn.XLOOKUP(C5467,sales_teams!A:A,sales_teams!D:D,"")</f>
        <v>Central</v>
      </c>
      <c r="G5467" t="s">
        <v>62</v>
      </c>
      <c r="H5467" t="str">
        <f>_xlfn.XLOOKUP(G5467,products!A:A,products!B:B,"")</f>
        <v>GTX</v>
      </c>
      <c r="J5467">
        <f>_xlfn.XLOOKUP(I5467,accounts!A:A,accounts!B:B,"")</f>
        <v>0</v>
      </c>
      <c r="K5467">
        <f>_xlfn.XLOOKUP(I5467,accounts!A:A,accounts!F:F,"")</f>
        <v>0</v>
      </c>
      <c r="L5467" t="s">
        <v>76</v>
      </c>
      <c r="N5467" t="s">
        <v>9044</v>
      </c>
      <c r="O5467" s="1">
        <v>42945</v>
      </c>
      <c r="Q5467" s="5">
        <f>_xlfn.XLOOKUP(G5467,products!A:A,products!C:C,"")</f>
        <v>550</v>
      </c>
      <c r="R5467">
        <v>46</v>
      </c>
      <c r="S5467" s="5">
        <f t="shared" si="85"/>
        <v>25300</v>
      </c>
    </row>
    <row r="5468" spans="1:19" x14ac:dyDescent="0.2">
      <c r="A5468" t="s">
        <v>5613</v>
      </c>
      <c r="B5468" t="s">
        <v>9027</v>
      </c>
      <c r="C5468" t="s">
        <v>45</v>
      </c>
      <c r="D5468" t="str">
        <f>_xlfn.XLOOKUP(C5468,sales_teams!A:A,sales_teams!B:B,"")</f>
        <v>W960943</v>
      </c>
      <c r="E5468" t="str">
        <f>_xlfn.XLOOKUP(C5468,sales_teams!A:A,sales_teams!C:C,"")</f>
        <v>Summer Sewald</v>
      </c>
      <c r="F5468" t="str">
        <f>_xlfn.XLOOKUP(C5468,sales_teams!A:A,sales_teams!D:D,"")</f>
        <v>West</v>
      </c>
      <c r="G5468" t="s">
        <v>62</v>
      </c>
      <c r="H5468" t="str">
        <f>_xlfn.XLOOKUP(G5468,products!A:A,products!B:B,"")</f>
        <v>GTX</v>
      </c>
      <c r="I5468" t="s">
        <v>569</v>
      </c>
      <c r="J5468" t="str">
        <f>_xlfn.XLOOKUP(I5468,accounts!A:A,accounts!B:B,"")</f>
        <v>services</v>
      </c>
      <c r="K5468" t="str">
        <f>_xlfn.XLOOKUP(I5468,accounts!A:A,accounts!F:F,"")</f>
        <v>Mid-Market</v>
      </c>
      <c r="L5468" t="s">
        <v>81</v>
      </c>
      <c r="M5468" t="s">
        <v>9040</v>
      </c>
      <c r="N5468" t="s">
        <v>9042</v>
      </c>
      <c r="O5468" s="1">
        <v>42945</v>
      </c>
      <c r="P5468" s="1">
        <v>42946</v>
      </c>
      <c r="Q5468" s="5">
        <f>_xlfn.XLOOKUP(G5468,products!A:A,products!C:C,"")</f>
        <v>550</v>
      </c>
      <c r="R5468">
        <v>20</v>
      </c>
      <c r="S5468" s="5">
        <f t="shared" si="85"/>
        <v>11000</v>
      </c>
    </row>
    <row r="5469" spans="1:19" x14ac:dyDescent="0.2">
      <c r="A5469" t="s">
        <v>5614</v>
      </c>
      <c r="B5469" t="s">
        <v>9025</v>
      </c>
      <c r="C5469" t="s">
        <v>29</v>
      </c>
      <c r="D5469" t="str">
        <f>_xlfn.XLOOKUP(C5469,sales_teams!A:A,sales_teams!B:B,"")</f>
        <v>E571180</v>
      </c>
      <c r="E5469" t="str">
        <f>_xlfn.XLOOKUP(C5469,sales_teams!A:A,sales_teams!C:C,"")</f>
        <v>Rocco Neubert</v>
      </c>
      <c r="F5469" t="str">
        <f>_xlfn.XLOOKUP(C5469,sales_teams!A:A,sales_teams!D:D,"")</f>
        <v>East</v>
      </c>
      <c r="G5469" t="s">
        <v>8951</v>
      </c>
      <c r="H5469" t="str">
        <f>_xlfn.XLOOKUP(G5469,products!A:A,products!B:B,"")</f>
        <v>GTX</v>
      </c>
      <c r="I5469" t="s">
        <v>128</v>
      </c>
      <c r="J5469" t="str">
        <f>_xlfn.XLOOKUP(I5469,accounts!A:A,accounts!B:B,"")</f>
        <v>marketing</v>
      </c>
      <c r="K5469" t="str">
        <f>_xlfn.XLOOKUP(I5469,accounts!A:A,accounts!F:F,"")</f>
        <v>Enterprise</v>
      </c>
      <c r="L5469" t="s">
        <v>56</v>
      </c>
      <c r="M5469" t="s">
        <v>9033</v>
      </c>
      <c r="N5469" t="s">
        <v>9042</v>
      </c>
      <c r="O5469" s="1">
        <v>42945</v>
      </c>
      <c r="P5469" s="1">
        <v>42955</v>
      </c>
      <c r="Q5469" s="5">
        <f>_xlfn.XLOOKUP(G5469,products!A:A,products!C:C,"")</f>
        <v>4821</v>
      </c>
      <c r="R5469">
        <v>21</v>
      </c>
      <c r="S5469" s="5">
        <f t="shared" si="85"/>
        <v>101241</v>
      </c>
    </row>
    <row r="5470" spans="1:19" x14ac:dyDescent="0.2">
      <c r="A5470" t="s">
        <v>5615</v>
      </c>
      <c r="B5470" t="s">
        <v>9027</v>
      </c>
      <c r="C5470" t="s">
        <v>21</v>
      </c>
      <c r="D5470" t="str">
        <f>_xlfn.XLOOKUP(C5470,sales_teams!A:A,sales_teams!B:B,"")</f>
        <v>E777204</v>
      </c>
      <c r="E5470" t="str">
        <f>_xlfn.XLOOKUP(C5470,sales_teams!A:A,sales_teams!C:C,"")</f>
        <v>Cara Losch</v>
      </c>
      <c r="F5470" t="str">
        <f>_xlfn.XLOOKUP(C5470,sales_teams!A:A,sales_teams!D:D,"")</f>
        <v>East</v>
      </c>
      <c r="G5470" t="s">
        <v>8951</v>
      </c>
      <c r="H5470" t="str">
        <f>_xlfn.XLOOKUP(G5470,products!A:A,products!B:B,"")</f>
        <v>GTX</v>
      </c>
      <c r="I5470" t="s">
        <v>115</v>
      </c>
      <c r="J5470" t="str">
        <f>_xlfn.XLOOKUP(I5470,accounts!A:A,accounts!B:B,"")</f>
        <v>software</v>
      </c>
      <c r="K5470" t="str">
        <f>_xlfn.XLOOKUP(I5470,accounts!A:A,accounts!F:F,"")</f>
        <v>Enterprise</v>
      </c>
      <c r="L5470" t="s">
        <v>56</v>
      </c>
      <c r="M5470" t="s">
        <v>9034</v>
      </c>
      <c r="N5470" t="s">
        <v>9043</v>
      </c>
      <c r="O5470" s="1">
        <v>42945</v>
      </c>
      <c r="P5470" s="1">
        <v>42982</v>
      </c>
      <c r="Q5470" s="5">
        <f>_xlfn.XLOOKUP(G5470,products!A:A,products!C:C,"")</f>
        <v>4821</v>
      </c>
      <c r="R5470">
        <v>13</v>
      </c>
      <c r="S5470" s="5">
        <f t="shared" si="85"/>
        <v>62673</v>
      </c>
    </row>
    <row r="5471" spans="1:19" x14ac:dyDescent="0.2">
      <c r="A5471" t="s">
        <v>5616</v>
      </c>
      <c r="B5471" t="s">
        <v>9025</v>
      </c>
      <c r="C5471" t="s">
        <v>7</v>
      </c>
      <c r="D5471" t="str">
        <f>_xlfn.XLOOKUP(C5471,sales_teams!A:A,sales_teams!B:B,"")</f>
        <v>C234829</v>
      </c>
      <c r="E5471" t="str">
        <f>_xlfn.XLOOKUP(C5471,sales_teams!A:A,sales_teams!C:C,"")</f>
        <v>Dustin Brinkmann</v>
      </c>
      <c r="F5471" t="str">
        <f>_xlfn.XLOOKUP(C5471,sales_teams!A:A,sales_teams!D:D,"")</f>
        <v>Central</v>
      </c>
      <c r="G5471" t="s">
        <v>83</v>
      </c>
      <c r="H5471" t="str">
        <f>_xlfn.XLOOKUP(G5471,products!A:A,products!B:B,"")</f>
        <v>GTX</v>
      </c>
      <c r="J5471">
        <f>_xlfn.XLOOKUP(I5471,accounts!A:A,accounts!B:B,"")</f>
        <v>0</v>
      </c>
      <c r="K5471">
        <f>_xlfn.XLOOKUP(I5471,accounts!A:A,accounts!F:F,"")</f>
        <v>0</v>
      </c>
      <c r="L5471" t="s">
        <v>76</v>
      </c>
      <c r="N5471" t="s">
        <v>9044</v>
      </c>
      <c r="O5471" s="1">
        <v>42945</v>
      </c>
      <c r="Q5471" s="5">
        <f>_xlfn.XLOOKUP(G5471,products!A:A,products!C:C,"")</f>
        <v>5482</v>
      </c>
      <c r="R5471">
        <v>10</v>
      </c>
      <c r="S5471" s="5">
        <f t="shared" si="85"/>
        <v>54820</v>
      </c>
    </row>
    <row r="5472" spans="1:19" x14ac:dyDescent="0.2">
      <c r="A5472" t="s">
        <v>5617</v>
      </c>
      <c r="B5472" t="s">
        <v>9025</v>
      </c>
      <c r="C5472" t="s">
        <v>7</v>
      </c>
      <c r="D5472" t="str">
        <f>_xlfn.XLOOKUP(C5472,sales_teams!A:A,sales_teams!B:B,"")</f>
        <v>C234829</v>
      </c>
      <c r="E5472" t="str">
        <f>_xlfn.XLOOKUP(C5472,sales_teams!A:A,sales_teams!C:C,"")</f>
        <v>Dustin Brinkmann</v>
      </c>
      <c r="F5472" t="str">
        <f>_xlfn.XLOOKUP(C5472,sales_teams!A:A,sales_teams!D:D,"")</f>
        <v>Central</v>
      </c>
      <c r="G5472" t="s">
        <v>60</v>
      </c>
      <c r="H5472" t="str">
        <f>_xlfn.XLOOKUP(G5472,products!A:A,products!B:B,"")</f>
        <v>MG</v>
      </c>
      <c r="I5472" t="s">
        <v>292</v>
      </c>
      <c r="J5472" t="str">
        <f>_xlfn.XLOOKUP(I5472,accounts!A:A,accounts!B:B,"")</f>
        <v>retail</v>
      </c>
      <c r="K5472" t="str">
        <f>_xlfn.XLOOKUP(I5472,accounts!A:A,accounts!F:F,"")</f>
        <v>Mid-Market</v>
      </c>
      <c r="L5472" t="s">
        <v>76</v>
      </c>
      <c r="N5472" t="s">
        <v>9044</v>
      </c>
      <c r="O5472" s="1">
        <v>42945</v>
      </c>
      <c r="Q5472" s="5">
        <f>_xlfn.XLOOKUP(G5472,products!A:A,products!C:C,"")</f>
        <v>55</v>
      </c>
      <c r="R5472">
        <v>35</v>
      </c>
      <c r="S5472" s="5">
        <f t="shared" si="85"/>
        <v>1925</v>
      </c>
    </row>
    <row r="5473" spans="1:19" x14ac:dyDescent="0.2">
      <c r="A5473" t="s">
        <v>5618</v>
      </c>
      <c r="B5473" t="s">
        <v>9025</v>
      </c>
      <c r="C5473" t="s">
        <v>7</v>
      </c>
      <c r="D5473" t="str">
        <f>_xlfn.XLOOKUP(C5473,sales_teams!A:A,sales_teams!B:B,"")</f>
        <v>C234829</v>
      </c>
      <c r="E5473" t="str">
        <f>_xlfn.XLOOKUP(C5473,sales_teams!A:A,sales_teams!C:C,"")</f>
        <v>Dustin Brinkmann</v>
      </c>
      <c r="F5473" t="str">
        <f>_xlfn.XLOOKUP(C5473,sales_teams!A:A,sales_teams!D:D,"")</f>
        <v>Central</v>
      </c>
      <c r="G5473" t="s">
        <v>60</v>
      </c>
      <c r="H5473" t="str">
        <f>_xlfn.XLOOKUP(G5473,products!A:A,products!B:B,"")</f>
        <v>MG</v>
      </c>
      <c r="J5473">
        <f>_xlfn.XLOOKUP(I5473,accounts!A:A,accounts!B:B,"")</f>
        <v>0</v>
      </c>
      <c r="K5473">
        <f>_xlfn.XLOOKUP(I5473,accounts!A:A,accounts!F:F,"")</f>
        <v>0</v>
      </c>
      <c r="L5473" t="s">
        <v>76</v>
      </c>
      <c r="N5473" t="s">
        <v>9044</v>
      </c>
      <c r="O5473" s="1">
        <v>42945</v>
      </c>
      <c r="Q5473" s="5">
        <f>_xlfn.XLOOKUP(G5473,products!A:A,products!C:C,"")</f>
        <v>55</v>
      </c>
      <c r="R5473">
        <v>2</v>
      </c>
      <c r="S5473" s="5">
        <f t="shared" si="85"/>
        <v>110</v>
      </c>
    </row>
    <row r="5474" spans="1:19" x14ac:dyDescent="0.2">
      <c r="A5474" t="s">
        <v>5619</v>
      </c>
      <c r="B5474" t="s">
        <v>9028</v>
      </c>
      <c r="C5474" t="s">
        <v>7</v>
      </c>
      <c r="D5474" t="str">
        <f>_xlfn.XLOOKUP(C5474,sales_teams!A:A,sales_teams!B:B,"")</f>
        <v>C234829</v>
      </c>
      <c r="E5474" t="str">
        <f>_xlfn.XLOOKUP(C5474,sales_teams!A:A,sales_teams!C:C,"")</f>
        <v>Dustin Brinkmann</v>
      </c>
      <c r="F5474" t="str">
        <f>_xlfn.XLOOKUP(C5474,sales_teams!A:A,sales_teams!D:D,"")</f>
        <v>Central</v>
      </c>
      <c r="G5474" t="s">
        <v>60</v>
      </c>
      <c r="H5474" t="str">
        <f>_xlfn.XLOOKUP(G5474,products!A:A,products!B:B,"")</f>
        <v>MG</v>
      </c>
      <c r="I5474" t="s">
        <v>332</v>
      </c>
      <c r="J5474" t="str">
        <f>_xlfn.XLOOKUP(I5474,accounts!A:A,accounts!B:B,"")</f>
        <v>marketing</v>
      </c>
      <c r="K5474" t="str">
        <f>_xlfn.XLOOKUP(I5474,accounts!A:A,accounts!F:F,"")</f>
        <v>Enterprise</v>
      </c>
      <c r="L5474" t="s">
        <v>81</v>
      </c>
      <c r="M5474" t="s">
        <v>9040</v>
      </c>
      <c r="N5474" t="s">
        <v>9042</v>
      </c>
      <c r="O5474" s="1">
        <v>42945</v>
      </c>
      <c r="P5474" s="1">
        <v>42957</v>
      </c>
      <c r="Q5474" s="5">
        <f>_xlfn.XLOOKUP(G5474,products!A:A,products!C:C,"")</f>
        <v>55</v>
      </c>
      <c r="R5474">
        <v>46</v>
      </c>
      <c r="S5474" s="5">
        <f t="shared" si="85"/>
        <v>2530</v>
      </c>
    </row>
    <row r="5475" spans="1:19" x14ac:dyDescent="0.2">
      <c r="A5475" t="s">
        <v>5620</v>
      </c>
      <c r="B5475" t="s">
        <v>9028</v>
      </c>
      <c r="C5475" t="s">
        <v>23</v>
      </c>
      <c r="D5475" t="str">
        <f>_xlfn.XLOOKUP(C5475,sales_teams!A:A,sales_teams!B:B,"")</f>
        <v>E680402</v>
      </c>
      <c r="E5475" t="str">
        <f>_xlfn.XLOOKUP(C5475,sales_teams!A:A,sales_teams!C:C,"")</f>
        <v>Cara Losch</v>
      </c>
      <c r="F5475" t="str">
        <f>_xlfn.XLOOKUP(C5475,sales_teams!A:A,sales_teams!D:D,"")</f>
        <v>East</v>
      </c>
      <c r="G5475" t="s">
        <v>75</v>
      </c>
      <c r="H5475" t="str">
        <f>_xlfn.XLOOKUP(G5475,products!A:A,products!B:B,"")</f>
        <v>MG</v>
      </c>
      <c r="J5475">
        <f>_xlfn.XLOOKUP(I5475,accounts!A:A,accounts!B:B,"")</f>
        <v>0</v>
      </c>
      <c r="K5475">
        <f>_xlfn.XLOOKUP(I5475,accounts!A:A,accounts!F:F,"")</f>
        <v>0</v>
      </c>
      <c r="L5475" t="s">
        <v>76</v>
      </c>
      <c r="N5475" t="s">
        <v>9044</v>
      </c>
      <c r="O5475" s="1">
        <v>42945</v>
      </c>
      <c r="Q5475" s="5">
        <f>_xlfn.XLOOKUP(G5475,products!A:A,products!C:C,"")</f>
        <v>3393</v>
      </c>
      <c r="R5475">
        <v>20</v>
      </c>
      <c r="S5475" s="5">
        <f t="shared" si="85"/>
        <v>67860</v>
      </c>
    </row>
    <row r="5476" spans="1:19" x14ac:dyDescent="0.2">
      <c r="A5476" t="s">
        <v>5621</v>
      </c>
      <c r="B5476" t="s">
        <v>9028</v>
      </c>
      <c r="C5476" t="s">
        <v>3</v>
      </c>
      <c r="D5476" t="str">
        <f>_xlfn.XLOOKUP(C5476,sales_teams!A:A,sales_teams!B:B,"")</f>
        <v>C265891</v>
      </c>
      <c r="E5476" t="str">
        <f>_xlfn.XLOOKUP(C5476,sales_teams!A:A,sales_teams!C:C,"")</f>
        <v>Dustin Brinkmann</v>
      </c>
      <c r="F5476" t="str">
        <f>_xlfn.XLOOKUP(C5476,sales_teams!A:A,sales_teams!D:D,"")</f>
        <v>Central</v>
      </c>
      <c r="G5476" t="s">
        <v>62</v>
      </c>
      <c r="H5476" t="str">
        <f>_xlfn.XLOOKUP(G5476,products!A:A,products!B:B,"")</f>
        <v>GTX</v>
      </c>
      <c r="J5476">
        <f>_xlfn.XLOOKUP(I5476,accounts!A:A,accounts!B:B,"")</f>
        <v>0</v>
      </c>
      <c r="K5476">
        <f>_xlfn.XLOOKUP(I5476,accounts!A:A,accounts!F:F,"")</f>
        <v>0</v>
      </c>
      <c r="L5476" t="s">
        <v>76</v>
      </c>
      <c r="N5476" t="s">
        <v>9044</v>
      </c>
      <c r="O5476" s="1">
        <v>42946</v>
      </c>
      <c r="Q5476" s="5">
        <f>_xlfn.XLOOKUP(G5476,products!A:A,products!C:C,"")</f>
        <v>550</v>
      </c>
      <c r="R5476">
        <v>45</v>
      </c>
      <c r="S5476" s="5">
        <f t="shared" si="85"/>
        <v>24750</v>
      </c>
    </row>
    <row r="5477" spans="1:19" x14ac:dyDescent="0.2">
      <c r="A5477" t="s">
        <v>5622</v>
      </c>
      <c r="B5477" t="s">
        <v>9027</v>
      </c>
      <c r="C5477" t="s">
        <v>3</v>
      </c>
      <c r="D5477" t="str">
        <f>_xlfn.XLOOKUP(C5477,sales_teams!A:A,sales_teams!B:B,"")</f>
        <v>C265891</v>
      </c>
      <c r="E5477" t="str">
        <f>_xlfn.XLOOKUP(C5477,sales_teams!A:A,sales_teams!C:C,"")</f>
        <v>Dustin Brinkmann</v>
      </c>
      <c r="F5477" t="str">
        <f>_xlfn.XLOOKUP(C5477,sales_teams!A:A,sales_teams!D:D,"")</f>
        <v>Central</v>
      </c>
      <c r="G5477" t="s">
        <v>62</v>
      </c>
      <c r="H5477" t="str">
        <f>_xlfn.XLOOKUP(G5477,products!A:A,products!B:B,"")</f>
        <v>GTX</v>
      </c>
      <c r="J5477">
        <f>_xlfn.XLOOKUP(I5477,accounts!A:A,accounts!B:B,"")</f>
        <v>0</v>
      </c>
      <c r="K5477">
        <f>_xlfn.XLOOKUP(I5477,accounts!A:A,accounts!F:F,"")</f>
        <v>0</v>
      </c>
      <c r="L5477" t="s">
        <v>76</v>
      </c>
      <c r="N5477" t="s">
        <v>9044</v>
      </c>
      <c r="O5477" s="1">
        <v>42946</v>
      </c>
      <c r="Q5477" s="5">
        <f>_xlfn.XLOOKUP(G5477,products!A:A,products!C:C,"")</f>
        <v>550</v>
      </c>
      <c r="R5477">
        <v>36</v>
      </c>
      <c r="S5477" s="5">
        <f t="shared" si="85"/>
        <v>19800</v>
      </c>
    </row>
    <row r="5478" spans="1:19" x14ac:dyDescent="0.2">
      <c r="A5478" t="s">
        <v>5623</v>
      </c>
      <c r="B5478" t="s">
        <v>9027</v>
      </c>
      <c r="C5478" t="s">
        <v>3</v>
      </c>
      <c r="D5478" t="str">
        <f>_xlfn.XLOOKUP(C5478,sales_teams!A:A,sales_teams!B:B,"")</f>
        <v>C265891</v>
      </c>
      <c r="E5478" t="str">
        <f>_xlfn.XLOOKUP(C5478,sales_teams!A:A,sales_teams!C:C,"")</f>
        <v>Dustin Brinkmann</v>
      </c>
      <c r="F5478" t="str">
        <f>_xlfn.XLOOKUP(C5478,sales_teams!A:A,sales_teams!D:D,"")</f>
        <v>Central</v>
      </c>
      <c r="G5478" t="s">
        <v>60</v>
      </c>
      <c r="H5478" t="str">
        <f>_xlfn.XLOOKUP(G5478,products!A:A,products!B:B,"")</f>
        <v>MG</v>
      </c>
      <c r="J5478">
        <f>_xlfn.XLOOKUP(I5478,accounts!A:A,accounts!B:B,"")</f>
        <v>0</v>
      </c>
      <c r="K5478">
        <f>_xlfn.XLOOKUP(I5478,accounts!A:A,accounts!F:F,"")</f>
        <v>0</v>
      </c>
      <c r="L5478" t="s">
        <v>76</v>
      </c>
      <c r="N5478" t="s">
        <v>9044</v>
      </c>
      <c r="O5478" s="1">
        <v>42946</v>
      </c>
      <c r="Q5478" s="5">
        <f>_xlfn.XLOOKUP(G5478,products!A:A,products!C:C,"")</f>
        <v>55</v>
      </c>
      <c r="R5478">
        <v>2</v>
      </c>
      <c r="S5478" s="5">
        <f t="shared" si="85"/>
        <v>110</v>
      </c>
    </row>
    <row r="5479" spans="1:19" x14ac:dyDescent="0.2">
      <c r="A5479" t="s">
        <v>5624</v>
      </c>
      <c r="B5479" t="s">
        <v>9026</v>
      </c>
      <c r="C5479" t="s">
        <v>3</v>
      </c>
      <c r="D5479" t="str">
        <f>_xlfn.XLOOKUP(C5479,sales_teams!A:A,sales_teams!B:B,"")</f>
        <v>C265891</v>
      </c>
      <c r="E5479" t="str">
        <f>_xlfn.XLOOKUP(C5479,sales_teams!A:A,sales_teams!C:C,"")</f>
        <v>Dustin Brinkmann</v>
      </c>
      <c r="F5479" t="str">
        <f>_xlfn.XLOOKUP(C5479,sales_teams!A:A,sales_teams!D:D,"")</f>
        <v>Central</v>
      </c>
      <c r="G5479" t="s">
        <v>60</v>
      </c>
      <c r="H5479" t="str">
        <f>_xlfn.XLOOKUP(G5479,products!A:A,products!B:B,"")</f>
        <v>MG</v>
      </c>
      <c r="J5479">
        <f>_xlfn.XLOOKUP(I5479,accounts!A:A,accounts!B:B,"")</f>
        <v>0</v>
      </c>
      <c r="K5479">
        <f>_xlfn.XLOOKUP(I5479,accounts!A:A,accounts!F:F,"")</f>
        <v>0</v>
      </c>
      <c r="L5479" t="s">
        <v>76</v>
      </c>
      <c r="N5479" t="s">
        <v>9044</v>
      </c>
      <c r="O5479" s="1">
        <v>42946</v>
      </c>
      <c r="Q5479" s="5">
        <f>_xlfn.XLOOKUP(G5479,products!A:A,products!C:C,"")</f>
        <v>55</v>
      </c>
      <c r="R5479">
        <v>47</v>
      </c>
      <c r="S5479" s="5">
        <f t="shared" si="85"/>
        <v>2585</v>
      </c>
    </row>
    <row r="5480" spans="1:19" x14ac:dyDescent="0.2">
      <c r="A5480" t="s">
        <v>5625</v>
      </c>
      <c r="B5480" t="s">
        <v>9027</v>
      </c>
      <c r="C5480" t="s">
        <v>3</v>
      </c>
      <c r="D5480" t="str">
        <f>_xlfn.XLOOKUP(C5480,sales_teams!A:A,sales_teams!B:B,"")</f>
        <v>C265891</v>
      </c>
      <c r="E5480" t="str">
        <f>_xlfn.XLOOKUP(C5480,sales_teams!A:A,sales_teams!C:C,"")</f>
        <v>Dustin Brinkmann</v>
      </c>
      <c r="F5480" t="str">
        <f>_xlfn.XLOOKUP(C5480,sales_teams!A:A,sales_teams!D:D,"")</f>
        <v>Central</v>
      </c>
      <c r="G5480" t="s">
        <v>83</v>
      </c>
      <c r="H5480" t="str">
        <f>_xlfn.XLOOKUP(G5480,products!A:A,products!B:B,"")</f>
        <v>GTX</v>
      </c>
      <c r="I5480" t="s">
        <v>149</v>
      </c>
      <c r="J5480" t="str">
        <f>_xlfn.XLOOKUP(I5480,accounts!A:A,accounts!B:B,"")</f>
        <v>finance</v>
      </c>
      <c r="K5480" t="str">
        <f>_xlfn.XLOOKUP(I5480,accounts!A:A,accounts!F:F,"")</f>
        <v>Mid-Market</v>
      </c>
      <c r="L5480" t="s">
        <v>81</v>
      </c>
      <c r="M5480" t="s">
        <v>9038</v>
      </c>
      <c r="N5480" t="s">
        <v>9042</v>
      </c>
      <c r="O5480" s="1">
        <v>42946</v>
      </c>
      <c r="P5480" s="1">
        <v>42954</v>
      </c>
      <c r="Q5480" s="5">
        <f>_xlfn.XLOOKUP(G5480,products!A:A,products!C:C,"")</f>
        <v>5482</v>
      </c>
      <c r="R5480">
        <v>1</v>
      </c>
      <c r="S5480" s="5">
        <f t="shared" si="85"/>
        <v>5482</v>
      </c>
    </row>
    <row r="5481" spans="1:19" x14ac:dyDescent="0.2">
      <c r="A5481" t="s">
        <v>5626</v>
      </c>
      <c r="B5481" t="s">
        <v>9027</v>
      </c>
      <c r="C5481" t="s">
        <v>30</v>
      </c>
      <c r="D5481" t="str">
        <f>_xlfn.XLOOKUP(C5481,sales_teams!A:A,sales_teams!B:B,"")</f>
        <v>E558564</v>
      </c>
      <c r="E5481" t="str">
        <f>_xlfn.XLOOKUP(C5481,sales_teams!A:A,sales_teams!C:C,"")</f>
        <v>Rocco Neubert</v>
      </c>
      <c r="F5481" t="str">
        <f>_xlfn.XLOOKUP(C5481,sales_teams!A:A,sales_teams!D:D,"")</f>
        <v>East</v>
      </c>
      <c r="G5481" t="s">
        <v>60</v>
      </c>
      <c r="H5481" t="str">
        <f>_xlfn.XLOOKUP(G5481,products!A:A,products!B:B,"")</f>
        <v>MG</v>
      </c>
      <c r="I5481" t="s">
        <v>122</v>
      </c>
      <c r="J5481" t="str">
        <f>_xlfn.XLOOKUP(I5481,accounts!A:A,accounts!B:B,"")</f>
        <v>technolgy</v>
      </c>
      <c r="K5481" t="str">
        <f>_xlfn.XLOOKUP(I5481,accounts!A:A,accounts!F:F,"")</f>
        <v>Mid-Market</v>
      </c>
      <c r="L5481" t="s">
        <v>76</v>
      </c>
      <c r="N5481" t="s">
        <v>9044</v>
      </c>
      <c r="O5481" s="1">
        <v>42946</v>
      </c>
      <c r="Q5481" s="5">
        <f>_xlfn.XLOOKUP(G5481,products!A:A,products!C:C,"")</f>
        <v>55</v>
      </c>
      <c r="R5481">
        <v>10</v>
      </c>
      <c r="S5481" s="5">
        <f t="shared" si="85"/>
        <v>550</v>
      </c>
    </row>
    <row r="5482" spans="1:19" x14ac:dyDescent="0.2">
      <c r="A5482" t="s">
        <v>5627</v>
      </c>
      <c r="B5482" t="s">
        <v>9027</v>
      </c>
      <c r="C5482" t="s">
        <v>27</v>
      </c>
      <c r="D5482" t="str">
        <f>_xlfn.XLOOKUP(C5482,sales_teams!A:A,sales_teams!B:B,"")</f>
        <v>E619716</v>
      </c>
      <c r="E5482" t="str">
        <f>_xlfn.XLOOKUP(C5482,sales_teams!A:A,sales_teams!C:C,"")</f>
        <v>Rocco Neubert</v>
      </c>
      <c r="F5482" t="str">
        <f>_xlfn.XLOOKUP(C5482,sales_teams!A:A,sales_teams!D:D,"")</f>
        <v>East</v>
      </c>
      <c r="G5482" t="s">
        <v>54</v>
      </c>
      <c r="H5482" t="str">
        <f>_xlfn.XLOOKUP(G5482,products!A:A,products!B:B,"")</f>
        <v>GTX</v>
      </c>
      <c r="J5482">
        <f>_xlfn.XLOOKUP(I5482,accounts!A:A,accounts!B:B,"")</f>
        <v>0</v>
      </c>
      <c r="K5482">
        <f>_xlfn.XLOOKUP(I5482,accounts!A:A,accounts!F:F,"")</f>
        <v>0</v>
      </c>
      <c r="L5482" t="s">
        <v>76</v>
      </c>
      <c r="N5482" t="s">
        <v>9044</v>
      </c>
      <c r="O5482" s="1">
        <v>42946</v>
      </c>
      <c r="Q5482" s="5">
        <f>_xlfn.XLOOKUP(G5482,products!A:A,products!C:C,"")</f>
        <v>1096</v>
      </c>
      <c r="R5482">
        <v>4</v>
      </c>
      <c r="S5482" s="5">
        <f t="shared" si="85"/>
        <v>4384</v>
      </c>
    </row>
    <row r="5483" spans="1:19" x14ac:dyDescent="0.2">
      <c r="A5483" t="s">
        <v>5628</v>
      </c>
      <c r="B5483" t="s">
        <v>9026</v>
      </c>
      <c r="C5483" t="s">
        <v>6</v>
      </c>
      <c r="D5483" t="str">
        <f>_xlfn.XLOOKUP(C5483,sales_teams!A:A,sales_teams!B:B,"")</f>
        <v>C163925</v>
      </c>
      <c r="E5483" t="str">
        <f>_xlfn.XLOOKUP(C5483,sales_teams!A:A,sales_teams!C:C,"")</f>
        <v>Dustin Brinkmann</v>
      </c>
      <c r="F5483" t="str">
        <f>_xlfn.XLOOKUP(C5483,sales_teams!A:A,sales_teams!D:D,"")</f>
        <v>Central</v>
      </c>
      <c r="G5483" t="s">
        <v>75</v>
      </c>
      <c r="H5483" t="str">
        <f>_xlfn.XLOOKUP(G5483,products!A:A,products!B:B,"")</f>
        <v>MG</v>
      </c>
      <c r="J5483">
        <f>_xlfn.XLOOKUP(I5483,accounts!A:A,accounts!B:B,"")</f>
        <v>0</v>
      </c>
      <c r="K5483">
        <f>_xlfn.XLOOKUP(I5483,accounts!A:A,accounts!F:F,"")</f>
        <v>0</v>
      </c>
      <c r="L5483" t="s">
        <v>76</v>
      </c>
      <c r="N5483" t="s">
        <v>9044</v>
      </c>
      <c r="O5483" s="1">
        <v>42946</v>
      </c>
      <c r="Q5483" s="5">
        <f>_xlfn.XLOOKUP(G5483,products!A:A,products!C:C,"")</f>
        <v>3393</v>
      </c>
      <c r="R5483">
        <v>33</v>
      </c>
      <c r="S5483" s="5">
        <f t="shared" si="85"/>
        <v>111969</v>
      </c>
    </row>
    <row r="5484" spans="1:19" x14ac:dyDescent="0.2">
      <c r="A5484" t="s">
        <v>5629</v>
      </c>
      <c r="B5484" t="s">
        <v>9025</v>
      </c>
      <c r="C5484" t="s">
        <v>20</v>
      </c>
      <c r="D5484" t="str">
        <f>_xlfn.XLOOKUP(C5484,sales_teams!A:A,sales_teams!B:B,"")</f>
        <v>E500449</v>
      </c>
      <c r="E5484" t="str">
        <f>_xlfn.XLOOKUP(C5484,sales_teams!A:A,sales_teams!C:C,"")</f>
        <v>Cara Losch</v>
      </c>
      <c r="F5484" t="str">
        <f>_xlfn.XLOOKUP(C5484,sales_teams!A:A,sales_teams!D:D,"")</f>
        <v>East</v>
      </c>
      <c r="G5484" t="s">
        <v>75</v>
      </c>
      <c r="H5484" t="str">
        <f>_xlfn.XLOOKUP(G5484,products!A:A,products!B:B,"")</f>
        <v>MG</v>
      </c>
      <c r="I5484" t="s">
        <v>205</v>
      </c>
      <c r="J5484" t="str">
        <f>_xlfn.XLOOKUP(I5484,accounts!A:A,accounts!B:B,"")</f>
        <v>finance</v>
      </c>
      <c r="K5484" t="str">
        <f>_xlfn.XLOOKUP(I5484,accounts!A:A,accounts!F:F,"")</f>
        <v>Enterprise</v>
      </c>
      <c r="L5484" t="s">
        <v>56</v>
      </c>
      <c r="M5484" t="s">
        <v>9032</v>
      </c>
      <c r="N5484" t="s">
        <v>9043</v>
      </c>
      <c r="O5484" s="1">
        <v>42946</v>
      </c>
      <c r="P5484" s="1">
        <v>43057</v>
      </c>
      <c r="Q5484" s="5">
        <f>_xlfn.XLOOKUP(G5484,products!A:A,products!C:C,"")</f>
        <v>3393</v>
      </c>
      <c r="R5484">
        <v>4</v>
      </c>
      <c r="S5484" s="5">
        <f t="shared" si="85"/>
        <v>13572</v>
      </c>
    </row>
    <row r="5485" spans="1:19" x14ac:dyDescent="0.2">
      <c r="A5485" t="s">
        <v>5630</v>
      </c>
      <c r="B5485" t="s">
        <v>9027</v>
      </c>
      <c r="C5485" t="s">
        <v>25</v>
      </c>
      <c r="D5485" t="str">
        <f>_xlfn.XLOOKUP(C5485,sales_teams!A:A,sales_teams!B:B,"")</f>
        <v>E372575</v>
      </c>
      <c r="E5485" t="str">
        <f>_xlfn.XLOOKUP(C5485,sales_teams!A:A,sales_teams!C:C,"")</f>
        <v>Rocco Neubert</v>
      </c>
      <c r="F5485" t="str">
        <f>_xlfn.XLOOKUP(C5485,sales_teams!A:A,sales_teams!D:D,"")</f>
        <v>East</v>
      </c>
      <c r="G5485" t="s">
        <v>54</v>
      </c>
      <c r="H5485" t="str">
        <f>_xlfn.XLOOKUP(G5485,products!A:A,products!B:B,"")</f>
        <v>GTX</v>
      </c>
      <c r="I5485" t="s">
        <v>759</v>
      </c>
      <c r="J5485" t="str">
        <f>_xlfn.XLOOKUP(I5485,accounts!A:A,accounts!B:B,"")</f>
        <v>technolgy</v>
      </c>
      <c r="K5485" t="str">
        <f>_xlfn.XLOOKUP(I5485,accounts!A:A,accounts!F:F,"")</f>
        <v>Mid-Market</v>
      </c>
      <c r="L5485" t="s">
        <v>56</v>
      </c>
      <c r="M5485" t="s">
        <v>9033</v>
      </c>
      <c r="N5485" t="s">
        <v>9042</v>
      </c>
      <c r="O5485" s="1">
        <v>42946</v>
      </c>
      <c r="P5485" s="1">
        <v>42957</v>
      </c>
      <c r="Q5485" s="5">
        <f>_xlfn.XLOOKUP(G5485,products!A:A,products!C:C,"")</f>
        <v>1096</v>
      </c>
      <c r="R5485">
        <v>48</v>
      </c>
      <c r="S5485" s="5">
        <f t="shared" si="85"/>
        <v>52608</v>
      </c>
    </row>
    <row r="5486" spans="1:19" x14ac:dyDescent="0.2">
      <c r="A5486" t="s">
        <v>5631</v>
      </c>
      <c r="B5486" t="s">
        <v>9025</v>
      </c>
      <c r="C5486" t="s">
        <v>15</v>
      </c>
      <c r="D5486" t="str">
        <f>_xlfn.XLOOKUP(C5486,sales_teams!A:A,sales_teams!B:B,"")</f>
        <v>C486814</v>
      </c>
      <c r="E5486" t="str">
        <f>_xlfn.XLOOKUP(C5486,sales_teams!A:A,sales_teams!C:C,"")</f>
        <v>Melvin Marxen</v>
      </c>
      <c r="F5486" t="str">
        <f>_xlfn.XLOOKUP(C5486,sales_teams!A:A,sales_teams!D:D,"")</f>
        <v>Central</v>
      </c>
      <c r="G5486" t="s">
        <v>62</v>
      </c>
      <c r="H5486" t="str">
        <f>_xlfn.XLOOKUP(G5486,products!A:A,products!B:B,"")</f>
        <v>GTX</v>
      </c>
      <c r="J5486">
        <f>_xlfn.XLOOKUP(I5486,accounts!A:A,accounts!B:B,"")</f>
        <v>0</v>
      </c>
      <c r="K5486">
        <f>_xlfn.XLOOKUP(I5486,accounts!A:A,accounts!F:F,"")</f>
        <v>0</v>
      </c>
      <c r="L5486" t="s">
        <v>76</v>
      </c>
      <c r="N5486" t="s">
        <v>9044</v>
      </c>
      <c r="O5486" s="1">
        <v>42946</v>
      </c>
      <c r="Q5486" s="5">
        <f>_xlfn.XLOOKUP(G5486,products!A:A,products!C:C,"")</f>
        <v>550</v>
      </c>
      <c r="R5486">
        <v>26</v>
      </c>
      <c r="S5486" s="5">
        <f t="shared" si="85"/>
        <v>14300</v>
      </c>
    </row>
    <row r="5487" spans="1:19" x14ac:dyDescent="0.2">
      <c r="A5487" t="s">
        <v>5632</v>
      </c>
      <c r="B5487" t="s">
        <v>9025</v>
      </c>
      <c r="C5487" t="s">
        <v>15</v>
      </c>
      <c r="D5487" t="str">
        <f>_xlfn.XLOOKUP(C5487,sales_teams!A:A,sales_teams!B:B,"")</f>
        <v>C486814</v>
      </c>
      <c r="E5487" t="str">
        <f>_xlfn.XLOOKUP(C5487,sales_teams!A:A,sales_teams!C:C,"")</f>
        <v>Melvin Marxen</v>
      </c>
      <c r="F5487" t="str">
        <f>_xlfn.XLOOKUP(C5487,sales_teams!A:A,sales_teams!D:D,"")</f>
        <v>Central</v>
      </c>
      <c r="G5487" t="s">
        <v>54</v>
      </c>
      <c r="H5487" t="str">
        <f>_xlfn.XLOOKUP(G5487,products!A:A,products!B:B,"")</f>
        <v>GTX</v>
      </c>
      <c r="J5487">
        <f>_xlfn.XLOOKUP(I5487,accounts!A:A,accounts!B:B,"")</f>
        <v>0</v>
      </c>
      <c r="K5487">
        <f>_xlfn.XLOOKUP(I5487,accounts!A:A,accounts!F:F,"")</f>
        <v>0</v>
      </c>
      <c r="L5487" t="s">
        <v>76</v>
      </c>
      <c r="N5487" t="s">
        <v>9044</v>
      </c>
      <c r="O5487" s="1">
        <v>42946</v>
      </c>
      <c r="Q5487" s="5">
        <f>_xlfn.XLOOKUP(G5487,products!A:A,products!C:C,"")</f>
        <v>1096</v>
      </c>
      <c r="R5487">
        <v>19</v>
      </c>
      <c r="S5487" s="5">
        <f t="shared" si="85"/>
        <v>20824</v>
      </c>
    </row>
    <row r="5488" spans="1:19" x14ac:dyDescent="0.2">
      <c r="A5488" t="s">
        <v>5633</v>
      </c>
      <c r="B5488" t="s">
        <v>9027</v>
      </c>
      <c r="C5488" t="s">
        <v>15</v>
      </c>
      <c r="D5488" t="str">
        <f>_xlfn.XLOOKUP(C5488,sales_teams!A:A,sales_teams!B:B,"")</f>
        <v>C486814</v>
      </c>
      <c r="E5488" t="str">
        <f>_xlfn.XLOOKUP(C5488,sales_teams!A:A,sales_teams!C:C,"")</f>
        <v>Melvin Marxen</v>
      </c>
      <c r="F5488" t="str">
        <f>_xlfn.XLOOKUP(C5488,sales_teams!A:A,sales_teams!D:D,"")</f>
        <v>Central</v>
      </c>
      <c r="G5488" t="s">
        <v>83</v>
      </c>
      <c r="H5488" t="str">
        <f>_xlfn.XLOOKUP(G5488,products!A:A,products!B:B,"")</f>
        <v>GTX</v>
      </c>
      <c r="I5488" t="s">
        <v>246</v>
      </c>
      <c r="J5488" t="str">
        <f>_xlfn.XLOOKUP(I5488,accounts!A:A,accounts!B:B,"")</f>
        <v>marketing</v>
      </c>
      <c r="K5488" t="str">
        <f>_xlfn.XLOOKUP(I5488,accounts!A:A,accounts!F:F,"")</f>
        <v>SMB</v>
      </c>
      <c r="L5488" t="s">
        <v>76</v>
      </c>
      <c r="N5488" t="s">
        <v>9044</v>
      </c>
      <c r="O5488" s="1">
        <v>42946</v>
      </c>
      <c r="Q5488" s="5">
        <f>_xlfn.XLOOKUP(G5488,products!A:A,products!C:C,"")</f>
        <v>5482</v>
      </c>
      <c r="R5488">
        <v>4</v>
      </c>
      <c r="S5488" s="5">
        <f t="shared" si="85"/>
        <v>21928</v>
      </c>
    </row>
    <row r="5489" spans="1:19" x14ac:dyDescent="0.2">
      <c r="A5489" t="s">
        <v>5634</v>
      </c>
      <c r="B5489" t="s">
        <v>9028</v>
      </c>
      <c r="C5489" t="s">
        <v>15</v>
      </c>
      <c r="D5489" t="str">
        <f>_xlfn.XLOOKUP(C5489,sales_teams!A:A,sales_teams!B:B,"")</f>
        <v>C486814</v>
      </c>
      <c r="E5489" t="str">
        <f>_xlfn.XLOOKUP(C5489,sales_teams!A:A,sales_teams!C:C,"")</f>
        <v>Melvin Marxen</v>
      </c>
      <c r="F5489" t="str">
        <f>_xlfn.XLOOKUP(C5489,sales_teams!A:A,sales_teams!D:D,"")</f>
        <v>Central</v>
      </c>
      <c r="G5489" t="s">
        <v>8951</v>
      </c>
      <c r="H5489" t="str">
        <f>_xlfn.XLOOKUP(G5489,products!A:A,products!B:B,"")</f>
        <v>GTX</v>
      </c>
      <c r="I5489" t="s">
        <v>69</v>
      </c>
      <c r="J5489" t="str">
        <f>_xlfn.XLOOKUP(I5489,accounts!A:A,accounts!B:B,"")</f>
        <v>retail</v>
      </c>
      <c r="K5489" t="str">
        <f>_xlfn.XLOOKUP(I5489,accounts!A:A,accounts!F:F,"")</f>
        <v>Mid-Market</v>
      </c>
      <c r="L5489" t="s">
        <v>76</v>
      </c>
      <c r="N5489" t="s">
        <v>9044</v>
      </c>
      <c r="O5489" s="1">
        <v>42946</v>
      </c>
      <c r="Q5489" s="5">
        <f>_xlfn.XLOOKUP(G5489,products!A:A,products!C:C,"")</f>
        <v>4821</v>
      </c>
      <c r="R5489">
        <v>28</v>
      </c>
      <c r="S5489" s="5">
        <f t="shared" si="85"/>
        <v>134988</v>
      </c>
    </row>
    <row r="5490" spans="1:19" x14ac:dyDescent="0.2">
      <c r="A5490" t="s">
        <v>5635</v>
      </c>
      <c r="B5490" t="s">
        <v>9025</v>
      </c>
      <c r="C5490" t="s">
        <v>15</v>
      </c>
      <c r="D5490" t="str">
        <f>_xlfn.XLOOKUP(C5490,sales_teams!A:A,sales_teams!B:B,"")</f>
        <v>C486814</v>
      </c>
      <c r="E5490" t="str">
        <f>_xlfn.XLOOKUP(C5490,sales_teams!A:A,sales_teams!C:C,"")</f>
        <v>Melvin Marxen</v>
      </c>
      <c r="F5490" t="str">
        <f>_xlfn.XLOOKUP(C5490,sales_teams!A:A,sales_teams!D:D,"")</f>
        <v>Central</v>
      </c>
      <c r="G5490" t="s">
        <v>75</v>
      </c>
      <c r="H5490" t="str">
        <f>_xlfn.XLOOKUP(G5490,products!A:A,products!B:B,"")</f>
        <v>MG</v>
      </c>
      <c r="J5490">
        <f>_xlfn.XLOOKUP(I5490,accounts!A:A,accounts!B:B,"")</f>
        <v>0</v>
      </c>
      <c r="K5490">
        <f>_xlfn.XLOOKUP(I5490,accounts!A:A,accounts!F:F,"")</f>
        <v>0</v>
      </c>
      <c r="L5490" t="s">
        <v>76</v>
      </c>
      <c r="N5490" t="s">
        <v>9044</v>
      </c>
      <c r="O5490" s="1">
        <v>42946</v>
      </c>
      <c r="Q5490" s="5">
        <f>_xlfn.XLOOKUP(G5490,products!A:A,products!C:C,"")</f>
        <v>3393</v>
      </c>
      <c r="R5490">
        <v>40</v>
      </c>
      <c r="S5490" s="5">
        <f t="shared" si="85"/>
        <v>135720</v>
      </c>
    </row>
    <row r="5491" spans="1:19" x14ac:dyDescent="0.2">
      <c r="A5491" t="s">
        <v>5636</v>
      </c>
      <c r="B5491" t="s">
        <v>9025</v>
      </c>
      <c r="C5491" t="s">
        <v>15</v>
      </c>
      <c r="D5491" t="str">
        <f>_xlfn.XLOOKUP(C5491,sales_teams!A:A,sales_teams!B:B,"")</f>
        <v>C486814</v>
      </c>
      <c r="E5491" t="str">
        <f>_xlfn.XLOOKUP(C5491,sales_teams!A:A,sales_teams!C:C,"")</f>
        <v>Melvin Marxen</v>
      </c>
      <c r="F5491" t="str">
        <f>_xlfn.XLOOKUP(C5491,sales_teams!A:A,sales_teams!D:D,"")</f>
        <v>Central</v>
      </c>
      <c r="G5491" t="s">
        <v>75</v>
      </c>
      <c r="H5491" t="str">
        <f>_xlfn.XLOOKUP(G5491,products!A:A,products!B:B,"")</f>
        <v>MG</v>
      </c>
      <c r="J5491">
        <f>_xlfn.XLOOKUP(I5491,accounts!A:A,accounts!B:B,"")</f>
        <v>0</v>
      </c>
      <c r="K5491">
        <f>_xlfn.XLOOKUP(I5491,accounts!A:A,accounts!F:F,"")</f>
        <v>0</v>
      </c>
      <c r="L5491" t="s">
        <v>76</v>
      </c>
      <c r="N5491" t="s">
        <v>9044</v>
      </c>
      <c r="O5491" s="1">
        <v>42946</v>
      </c>
      <c r="Q5491" s="5">
        <f>_xlfn.XLOOKUP(G5491,products!A:A,products!C:C,"")</f>
        <v>3393</v>
      </c>
      <c r="R5491">
        <v>47</v>
      </c>
      <c r="S5491" s="5">
        <f t="shared" si="85"/>
        <v>159471</v>
      </c>
    </row>
    <row r="5492" spans="1:19" x14ac:dyDescent="0.2">
      <c r="A5492" t="s">
        <v>5637</v>
      </c>
      <c r="B5492" t="s">
        <v>9025</v>
      </c>
      <c r="C5492" t="s">
        <v>15</v>
      </c>
      <c r="D5492" t="str">
        <f>_xlfn.XLOOKUP(C5492,sales_teams!A:A,sales_teams!B:B,"")</f>
        <v>C486814</v>
      </c>
      <c r="E5492" t="str">
        <f>_xlfn.XLOOKUP(C5492,sales_teams!A:A,sales_teams!C:C,"")</f>
        <v>Melvin Marxen</v>
      </c>
      <c r="F5492" t="str">
        <f>_xlfn.XLOOKUP(C5492,sales_teams!A:A,sales_teams!D:D,"")</f>
        <v>Central</v>
      </c>
      <c r="G5492" t="s">
        <v>75</v>
      </c>
      <c r="H5492" t="str">
        <f>_xlfn.XLOOKUP(G5492,products!A:A,products!B:B,"")</f>
        <v>MG</v>
      </c>
      <c r="I5492" t="s">
        <v>329</v>
      </c>
      <c r="J5492" t="str">
        <f>_xlfn.XLOOKUP(I5492,accounts!A:A,accounts!B:B,"")</f>
        <v>technolgy</v>
      </c>
      <c r="K5492" t="str">
        <f>_xlfn.XLOOKUP(I5492,accounts!A:A,accounts!F:F,"")</f>
        <v>Enterprise</v>
      </c>
      <c r="L5492" t="s">
        <v>81</v>
      </c>
      <c r="M5492" t="s">
        <v>9040</v>
      </c>
      <c r="N5492" t="s">
        <v>9043</v>
      </c>
      <c r="O5492" s="1">
        <v>42946</v>
      </c>
      <c r="P5492" s="1">
        <v>42952</v>
      </c>
      <c r="Q5492" s="5">
        <f>_xlfn.XLOOKUP(G5492,products!A:A,products!C:C,"")</f>
        <v>3393</v>
      </c>
      <c r="R5492">
        <v>45</v>
      </c>
      <c r="S5492" s="5">
        <f t="shared" si="85"/>
        <v>152685</v>
      </c>
    </row>
    <row r="5493" spans="1:19" x14ac:dyDescent="0.2">
      <c r="A5493" t="s">
        <v>5638</v>
      </c>
      <c r="B5493" t="s">
        <v>9027</v>
      </c>
      <c r="C5493" t="s">
        <v>15</v>
      </c>
      <c r="D5493" t="str">
        <f>_xlfn.XLOOKUP(C5493,sales_teams!A:A,sales_teams!B:B,"")</f>
        <v>C486814</v>
      </c>
      <c r="E5493" t="str">
        <f>_xlfn.XLOOKUP(C5493,sales_teams!A:A,sales_teams!C:C,"")</f>
        <v>Melvin Marxen</v>
      </c>
      <c r="F5493" t="str">
        <f>_xlfn.XLOOKUP(C5493,sales_teams!A:A,sales_teams!D:D,"")</f>
        <v>Central</v>
      </c>
      <c r="G5493" t="s">
        <v>54</v>
      </c>
      <c r="H5493" t="str">
        <f>_xlfn.XLOOKUP(G5493,products!A:A,products!B:B,"")</f>
        <v>GTX</v>
      </c>
      <c r="I5493" t="s">
        <v>233</v>
      </c>
      <c r="J5493" t="str">
        <f>_xlfn.XLOOKUP(I5493,accounts!A:A,accounts!B:B,"")</f>
        <v>medical</v>
      </c>
      <c r="K5493" t="str">
        <f>_xlfn.XLOOKUP(I5493,accounts!A:A,accounts!F:F,"")</f>
        <v>SMB</v>
      </c>
      <c r="L5493" t="s">
        <v>56</v>
      </c>
      <c r="M5493" t="s">
        <v>9032</v>
      </c>
      <c r="N5493" t="s">
        <v>9042</v>
      </c>
      <c r="O5493" s="1">
        <v>42946</v>
      </c>
      <c r="P5493" s="1">
        <v>43073</v>
      </c>
      <c r="Q5493" s="5">
        <f>_xlfn.XLOOKUP(G5493,products!A:A,products!C:C,"")</f>
        <v>1096</v>
      </c>
      <c r="R5493">
        <v>1</v>
      </c>
      <c r="S5493" s="5">
        <f t="shared" si="85"/>
        <v>1096</v>
      </c>
    </row>
    <row r="5494" spans="1:19" x14ac:dyDescent="0.2">
      <c r="A5494" t="s">
        <v>5639</v>
      </c>
      <c r="B5494" t="s">
        <v>9028</v>
      </c>
      <c r="C5494" t="s">
        <v>15</v>
      </c>
      <c r="D5494" t="str">
        <f>_xlfn.XLOOKUP(C5494,sales_teams!A:A,sales_teams!B:B,"")</f>
        <v>C486814</v>
      </c>
      <c r="E5494" t="str">
        <f>_xlfn.XLOOKUP(C5494,sales_teams!A:A,sales_teams!C:C,"")</f>
        <v>Melvin Marxen</v>
      </c>
      <c r="F5494" t="str">
        <f>_xlfn.XLOOKUP(C5494,sales_teams!A:A,sales_teams!D:D,"")</f>
        <v>Central</v>
      </c>
      <c r="G5494" t="s">
        <v>54</v>
      </c>
      <c r="H5494" t="str">
        <f>_xlfn.XLOOKUP(G5494,products!A:A,products!B:B,"")</f>
        <v>GTX</v>
      </c>
      <c r="I5494" t="s">
        <v>246</v>
      </c>
      <c r="J5494" t="str">
        <f>_xlfn.XLOOKUP(I5494,accounts!A:A,accounts!B:B,"")</f>
        <v>marketing</v>
      </c>
      <c r="K5494" t="str">
        <f>_xlfn.XLOOKUP(I5494,accounts!A:A,accounts!F:F,"")</f>
        <v>SMB</v>
      </c>
      <c r="L5494" t="s">
        <v>56</v>
      </c>
      <c r="M5494" t="s">
        <v>9035</v>
      </c>
      <c r="N5494" t="s">
        <v>9043</v>
      </c>
      <c r="O5494" s="1">
        <v>42946</v>
      </c>
      <c r="P5494" s="1">
        <v>42951</v>
      </c>
      <c r="Q5494" s="5">
        <f>_xlfn.XLOOKUP(G5494,products!A:A,products!C:C,"")</f>
        <v>1096</v>
      </c>
      <c r="R5494">
        <v>2</v>
      </c>
      <c r="S5494" s="5">
        <f t="shared" si="85"/>
        <v>2192</v>
      </c>
    </row>
    <row r="5495" spans="1:19" x14ac:dyDescent="0.2">
      <c r="A5495" t="s">
        <v>5640</v>
      </c>
      <c r="B5495" t="s">
        <v>9025</v>
      </c>
      <c r="C5495" t="s">
        <v>15</v>
      </c>
      <c r="D5495" t="str">
        <f>_xlfn.XLOOKUP(C5495,sales_teams!A:A,sales_teams!B:B,"")</f>
        <v>C486814</v>
      </c>
      <c r="E5495" t="str">
        <f>_xlfn.XLOOKUP(C5495,sales_teams!A:A,sales_teams!C:C,"")</f>
        <v>Melvin Marxen</v>
      </c>
      <c r="F5495" t="str">
        <f>_xlfn.XLOOKUP(C5495,sales_teams!A:A,sales_teams!D:D,"")</f>
        <v>Central</v>
      </c>
      <c r="G5495" t="s">
        <v>60</v>
      </c>
      <c r="H5495" t="str">
        <f>_xlfn.XLOOKUP(G5495,products!A:A,products!B:B,"")</f>
        <v>MG</v>
      </c>
      <c r="I5495" t="s">
        <v>78</v>
      </c>
      <c r="J5495" t="str">
        <f>_xlfn.XLOOKUP(I5495,accounts!A:A,accounts!B:B,"")</f>
        <v>medical</v>
      </c>
      <c r="K5495" t="str">
        <f>_xlfn.XLOOKUP(I5495,accounts!A:A,accounts!F:F,"")</f>
        <v>Mid-Market</v>
      </c>
      <c r="L5495" t="s">
        <v>56</v>
      </c>
      <c r="M5495" t="s">
        <v>9032</v>
      </c>
      <c r="N5495" t="s">
        <v>9043</v>
      </c>
      <c r="O5495" s="1">
        <v>42946</v>
      </c>
      <c r="P5495" s="1">
        <v>42947</v>
      </c>
      <c r="Q5495" s="5">
        <f>_xlfn.XLOOKUP(G5495,products!A:A,products!C:C,"")</f>
        <v>55</v>
      </c>
      <c r="R5495">
        <v>30</v>
      </c>
      <c r="S5495" s="5">
        <f t="shared" si="85"/>
        <v>1650</v>
      </c>
    </row>
    <row r="5496" spans="1:19" x14ac:dyDescent="0.2">
      <c r="A5496" t="s">
        <v>5641</v>
      </c>
      <c r="B5496" t="s">
        <v>9027</v>
      </c>
      <c r="C5496" t="s">
        <v>28</v>
      </c>
      <c r="D5496" t="str">
        <f>_xlfn.XLOOKUP(C5496,sales_teams!A:A,sales_teams!B:B,"")</f>
        <v>E262141</v>
      </c>
      <c r="E5496" t="str">
        <f>_xlfn.XLOOKUP(C5496,sales_teams!A:A,sales_teams!C:C,"")</f>
        <v>Rocco Neubert</v>
      </c>
      <c r="F5496" t="str">
        <f>_xlfn.XLOOKUP(C5496,sales_teams!A:A,sales_teams!D:D,"")</f>
        <v>East</v>
      </c>
      <c r="G5496" t="s">
        <v>8951</v>
      </c>
      <c r="H5496" t="str">
        <f>_xlfn.XLOOKUP(G5496,products!A:A,products!B:B,"")</f>
        <v>GTX</v>
      </c>
      <c r="I5496" t="s">
        <v>255</v>
      </c>
      <c r="J5496" t="str">
        <f>_xlfn.XLOOKUP(I5496,accounts!A:A,accounts!B:B,"")</f>
        <v>telecommunications</v>
      </c>
      <c r="K5496" t="str">
        <f>_xlfn.XLOOKUP(I5496,accounts!A:A,accounts!F:F,"")</f>
        <v>Enterprise</v>
      </c>
      <c r="L5496" t="s">
        <v>81</v>
      </c>
      <c r="M5496" t="s">
        <v>9037</v>
      </c>
      <c r="N5496" t="s">
        <v>9041</v>
      </c>
      <c r="O5496" s="1">
        <v>42946</v>
      </c>
      <c r="P5496" s="1">
        <v>42958</v>
      </c>
      <c r="Q5496" s="5">
        <f>_xlfn.XLOOKUP(G5496,products!A:A,products!C:C,"")</f>
        <v>4821</v>
      </c>
      <c r="R5496">
        <v>43</v>
      </c>
      <c r="S5496" s="5">
        <f t="shared" si="85"/>
        <v>207303</v>
      </c>
    </row>
    <row r="5497" spans="1:19" x14ac:dyDescent="0.2">
      <c r="A5497" t="s">
        <v>5642</v>
      </c>
      <c r="B5497" t="s">
        <v>9026</v>
      </c>
      <c r="C5497" t="s">
        <v>13</v>
      </c>
      <c r="D5497" t="str">
        <f>_xlfn.XLOOKUP(C5497,sales_teams!A:A,sales_teams!B:B,"")</f>
        <v>C130664</v>
      </c>
      <c r="E5497" t="str">
        <f>_xlfn.XLOOKUP(C5497,sales_teams!A:A,sales_teams!C:C,"")</f>
        <v>Melvin Marxen</v>
      </c>
      <c r="F5497" t="str">
        <f>_xlfn.XLOOKUP(C5497,sales_teams!A:A,sales_teams!D:D,"")</f>
        <v>Central</v>
      </c>
      <c r="G5497" t="s">
        <v>54</v>
      </c>
      <c r="H5497" t="str">
        <f>_xlfn.XLOOKUP(G5497,products!A:A,products!B:B,"")</f>
        <v>GTX</v>
      </c>
      <c r="J5497">
        <f>_xlfn.XLOOKUP(I5497,accounts!A:A,accounts!B:B,"")</f>
        <v>0</v>
      </c>
      <c r="K5497">
        <f>_xlfn.XLOOKUP(I5497,accounts!A:A,accounts!F:F,"")</f>
        <v>0</v>
      </c>
      <c r="L5497" t="s">
        <v>76</v>
      </c>
      <c r="N5497" t="s">
        <v>9044</v>
      </c>
      <c r="O5497" s="1">
        <v>42946</v>
      </c>
      <c r="Q5497" s="5">
        <f>_xlfn.XLOOKUP(G5497,products!A:A,products!C:C,"")</f>
        <v>1096</v>
      </c>
      <c r="R5497">
        <v>30</v>
      </c>
      <c r="S5497" s="5">
        <f t="shared" si="85"/>
        <v>32880</v>
      </c>
    </row>
    <row r="5498" spans="1:19" x14ac:dyDescent="0.2">
      <c r="A5498" t="s">
        <v>5643</v>
      </c>
      <c r="B5498" t="s">
        <v>9025</v>
      </c>
      <c r="C5498" t="s">
        <v>13</v>
      </c>
      <c r="D5498" t="str">
        <f>_xlfn.XLOOKUP(C5498,sales_teams!A:A,sales_teams!B:B,"")</f>
        <v>C130664</v>
      </c>
      <c r="E5498" t="str">
        <f>_xlfn.XLOOKUP(C5498,sales_teams!A:A,sales_teams!C:C,"")</f>
        <v>Melvin Marxen</v>
      </c>
      <c r="F5498" t="str">
        <f>_xlfn.XLOOKUP(C5498,sales_teams!A:A,sales_teams!D:D,"")</f>
        <v>Central</v>
      </c>
      <c r="G5498" t="s">
        <v>8951</v>
      </c>
      <c r="H5498" t="str">
        <f>_xlfn.XLOOKUP(G5498,products!A:A,products!B:B,"")</f>
        <v>GTX</v>
      </c>
      <c r="J5498">
        <f>_xlfn.XLOOKUP(I5498,accounts!A:A,accounts!B:B,"")</f>
        <v>0</v>
      </c>
      <c r="K5498">
        <f>_xlfn.XLOOKUP(I5498,accounts!A:A,accounts!F:F,"")</f>
        <v>0</v>
      </c>
      <c r="L5498" t="s">
        <v>76</v>
      </c>
      <c r="N5498" t="s">
        <v>9044</v>
      </c>
      <c r="O5498" s="1">
        <v>42946</v>
      </c>
      <c r="Q5498" s="5">
        <f>_xlfn.XLOOKUP(G5498,products!A:A,products!C:C,"")</f>
        <v>4821</v>
      </c>
      <c r="R5498">
        <v>21</v>
      </c>
      <c r="S5498" s="5">
        <f t="shared" si="85"/>
        <v>101241</v>
      </c>
    </row>
    <row r="5499" spans="1:19" x14ac:dyDescent="0.2">
      <c r="A5499" t="s">
        <v>5644</v>
      </c>
      <c r="B5499" t="s">
        <v>9025</v>
      </c>
      <c r="C5499" t="s">
        <v>13</v>
      </c>
      <c r="D5499" t="str">
        <f>_xlfn.XLOOKUP(C5499,sales_teams!A:A,sales_teams!B:B,"")</f>
        <v>C130664</v>
      </c>
      <c r="E5499" t="str">
        <f>_xlfn.XLOOKUP(C5499,sales_teams!A:A,sales_teams!C:C,"")</f>
        <v>Melvin Marxen</v>
      </c>
      <c r="F5499" t="str">
        <f>_xlfn.XLOOKUP(C5499,sales_teams!A:A,sales_teams!D:D,"")</f>
        <v>Central</v>
      </c>
      <c r="G5499" t="s">
        <v>60</v>
      </c>
      <c r="H5499" t="str">
        <f>_xlfn.XLOOKUP(G5499,products!A:A,products!B:B,"")</f>
        <v>MG</v>
      </c>
      <c r="J5499">
        <f>_xlfn.XLOOKUP(I5499,accounts!A:A,accounts!B:B,"")</f>
        <v>0</v>
      </c>
      <c r="K5499">
        <f>_xlfn.XLOOKUP(I5499,accounts!A:A,accounts!F:F,"")</f>
        <v>0</v>
      </c>
      <c r="L5499" t="s">
        <v>76</v>
      </c>
      <c r="N5499" t="s">
        <v>9044</v>
      </c>
      <c r="O5499" s="1">
        <v>42946</v>
      </c>
      <c r="Q5499" s="5">
        <f>_xlfn.XLOOKUP(G5499,products!A:A,products!C:C,"")</f>
        <v>55</v>
      </c>
      <c r="R5499">
        <v>20</v>
      </c>
      <c r="S5499" s="5">
        <f t="shared" si="85"/>
        <v>1100</v>
      </c>
    </row>
    <row r="5500" spans="1:19" x14ac:dyDescent="0.2">
      <c r="A5500" t="s">
        <v>5645</v>
      </c>
      <c r="B5500" t="s">
        <v>9026</v>
      </c>
      <c r="C5500" t="s">
        <v>13</v>
      </c>
      <c r="D5500" t="str">
        <f>_xlfn.XLOOKUP(C5500,sales_teams!A:A,sales_teams!B:B,"")</f>
        <v>C130664</v>
      </c>
      <c r="E5500" t="str">
        <f>_xlfn.XLOOKUP(C5500,sales_teams!A:A,sales_teams!C:C,"")</f>
        <v>Melvin Marxen</v>
      </c>
      <c r="F5500" t="str">
        <f>_xlfn.XLOOKUP(C5500,sales_teams!A:A,sales_teams!D:D,"")</f>
        <v>Central</v>
      </c>
      <c r="G5500" t="s">
        <v>75</v>
      </c>
      <c r="H5500" t="str">
        <f>_xlfn.XLOOKUP(G5500,products!A:A,products!B:B,"")</f>
        <v>MG</v>
      </c>
      <c r="I5500" t="s">
        <v>154</v>
      </c>
      <c r="J5500" t="str">
        <f>_xlfn.XLOOKUP(I5500,accounts!A:A,accounts!B:B,"")</f>
        <v>finance</v>
      </c>
      <c r="K5500" t="str">
        <f>_xlfn.XLOOKUP(I5500,accounts!A:A,accounts!F:F,"")</f>
        <v>Enterprise</v>
      </c>
      <c r="L5500" t="s">
        <v>81</v>
      </c>
      <c r="M5500" t="s">
        <v>9037</v>
      </c>
      <c r="N5500" t="s">
        <v>9042</v>
      </c>
      <c r="O5500" s="1">
        <v>42946</v>
      </c>
      <c r="P5500" s="1">
        <v>42953</v>
      </c>
      <c r="Q5500" s="5">
        <f>_xlfn.XLOOKUP(G5500,products!A:A,products!C:C,"")</f>
        <v>3393</v>
      </c>
      <c r="R5500">
        <v>5</v>
      </c>
      <c r="S5500" s="5">
        <f t="shared" si="85"/>
        <v>16965</v>
      </c>
    </row>
    <row r="5501" spans="1:19" x14ac:dyDescent="0.2">
      <c r="A5501" t="s">
        <v>5646</v>
      </c>
      <c r="B5501" t="s">
        <v>9027</v>
      </c>
      <c r="C5501" t="s">
        <v>36</v>
      </c>
      <c r="D5501" t="str">
        <f>_xlfn.XLOOKUP(C5501,sales_teams!A:A,sales_teams!B:B,"")</f>
        <v>W815792</v>
      </c>
      <c r="E5501" t="str">
        <f>_xlfn.XLOOKUP(C5501,sales_teams!A:A,sales_teams!C:C,"")</f>
        <v>Celia Rouche</v>
      </c>
      <c r="F5501" t="str">
        <f>_xlfn.XLOOKUP(C5501,sales_teams!A:A,sales_teams!D:D,"")</f>
        <v>West</v>
      </c>
      <c r="G5501" t="s">
        <v>75</v>
      </c>
      <c r="H5501" t="str">
        <f>_xlfn.XLOOKUP(G5501,products!A:A,products!B:B,"")</f>
        <v>MG</v>
      </c>
      <c r="I5501" t="s">
        <v>569</v>
      </c>
      <c r="J5501" t="str">
        <f>_xlfn.XLOOKUP(I5501,accounts!A:A,accounts!B:B,"")</f>
        <v>services</v>
      </c>
      <c r="K5501" t="str">
        <f>_xlfn.XLOOKUP(I5501,accounts!A:A,accounts!F:F,"")</f>
        <v>Mid-Market</v>
      </c>
      <c r="L5501" t="s">
        <v>81</v>
      </c>
      <c r="M5501" t="s">
        <v>9038</v>
      </c>
      <c r="N5501" t="s">
        <v>9041</v>
      </c>
      <c r="O5501" s="1">
        <v>42946</v>
      </c>
      <c r="P5501" s="1">
        <v>42947</v>
      </c>
      <c r="Q5501" s="5">
        <f>_xlfn.XLOOKUP(G5501,products!A:A,products!C:C,"")</f>
        <v>3393</v>
      </c>
      <c r="R5501">
        <v>4</v>
      </c>
      <c r="S5501" s="5">
        <f t="shared" si="85"/>
        <v>13572</v>
      </c>
    </row>
    <row r="5502" spans="1:19" x14ac:dyDescent="0.2">
      <c r="A5502" t="s">
        <v>5647</v>
      </c>
      <c r="B5502" t="s">
        <v>9027</v>
      </c>
      <c r="C5502" t="s">
        <v>40</v>
      </c>
      <c r="D5502" t="str">
        <f>_xlfn.XLOOKUP(C5502,sales_teams!A:A,sales_teams!B:B,"")</f>
        <v>W249222</v>
      </c>
      <c r="E5502" t="str">
        <f>_xlfn.XLOOKUP(C5502,sales_teams!A:A,sales_teams!C:C,"")</f>
        <v>Summer Sewald</v>
      </c>
      <c r="F5502" t="str">
        <f>_xlfn.XLOOKUP(C5502,sales_teams!A:A,sales_teams!D:D,"")</f>
        <v>West</v>
      </c>
      <c r="G5502" t="s">
        <v>8951</v>
      </c>
      <c r="H5502" t="str">
        <f>_xlfn.XLOOKUP(G5502,products!A:A,products!B:B,"")</f>
        <v>GTX</v>
      </c>
      <c r="I5502" t="s">
        <v>71</v>
      </c>
      <c r="J5502" t="str">
        <f>_xlfn.XLOOKUP(I5502,accounts!A:A,accounts!B:B,"")</f>
        <v>entertainment</v>
      </c>
      <c r="K5502" t="str">
        <f>_xlfn.XLOOKUP(I5502,accounts!A:A,accounts!F:F,"")</f>
        <v>Enterprise</v>
      </c>
      <c r="L5502" t="s">
        <v>56</v>
      </c>
      <c r="M5502" t="s">
        <v>9031</v>
      </c>
      <c r="N5502" t="s">
        <v>9043</v>
      </c>
      <c r="O5502" s="1">
        <v>42946</v>
      </c>
      <c r="P5502" s="1">
        <v>42988</v>
      </c>
      <c r="Q5502" s="5">
        <f>_xlfn.XLOOKUP(G5502,products!A:A,products!C:C,"")</f>
        <v>4821</v>
      </c>
      <c r="R5502">
        <v>21</v>
      </c>
      <c r="S5502" s="5">
        <f t="shared" si="85"/>
        <v>101241</v>
      </c>
    </row>
    <row r="5503" spans="1:19" x14ac:dyDescent="0.2">
      <c r="A5503" t="s">
        <v>5648</v>
      </c>
      <c r="B5503" t="s">
        <v>9026</v>
      </c>
      <c r="C5503" t="s">
        <v>10</v>
      </c>
      <c r="D5503" t="str">
        <f>_xlfn.XLOOKUP(C5503,sales_teams!A:A,sales_teams!B:B,"")</f>
        <v>C309699</v>
      </c>
      <c r="E5503" t="str">
        <f>_xlfn.XLOOKUP(C5503,sales_teams!A:A,sales_teams!C:C,"")</f>
        <v>Melvin Marxen</v>
      </c>
      <c r="F5503" t="str">
        <f>_xlfn.XLOOKUP(C5503,sales_teams!A:A,sales_teams!D:D,"")</f>
        <v>Central</v>
      </c>
      <c r="G5503" t="s">
        <v>8951</v>
      </c>
      <c r="H5503" t="str">
        <f>_xlfn.XLOOKUP(G5503,products!A:A,products!B:B,"")</f>
        <v>GTX</v>
      </c>
      <c r="I5503" t="s">
        <v>168</v>
      </c>
      <c r="J5503" t="str">
        <f>_xlfn.XLOOKUP(I5503,accounts!A:A,accounts!B:B,"")</f>
        <v>technolgy</v>
      </c>
      <c r="K5503" t="str">
        <f>_xlfn.XLOOKUP(I5503,accounts!A:A,accounts!F:F,"")</f>
        <v>Enterprise</v>
      </c>
      <c r="L5503" t="s">
        <v>56</v>
      </c>
      <c r="M5503" t="s">
        <v>9033</v>
      </c>
      <c r="N5503" t="s">
        <v>9042</v>
      </c>
      <c r="O5503" s="1">
        <v>42946</v>
      </c>
      <c r="P5503" s="1">
        <v>42947</v>
      </c>
      <c r="Q5503" s="5">
        <f>_xlfn.XLOOKUP(G5503,products!A:A,products!C:C,"")</f>
        <v>4821</v>
      </c>
      <c r="R5503">
        <v>25</v>
      </c>
      <c r="S5503" s="5">
        <f t="shared" si="85"/>
        <v>120525</v>
      </c>
    </row>
    <row r="5504" spans="1:19" x14ac:dyDescent="0.2">
      <c r="A5504" t="s">
        <v>5649</v>
      </c>
      <c r="B5504" t="s">
        <v>9028</v>
      </c>
      <c r="C5504" t="s">
        <v>43</v>
      </c>
      <c r="D5504" t="str">
        <f>_xlfn.XLOOKUP(C5504,sales_teams!A:A,sales_teams!B:B,"")</f>
        <v>W596440</v>
      </c>
      <c r="E5504" t="str">
        <f>_xlfn.XLOOKUP(C5504,sales_teams!A:A,sales_teams!C:C,"")</f>
        <v>Summer Sewald</v>
      </c>
      <c r="F5504" t="str">
        <f>_xlfn.XLOOKUP(C5504,sales_teams!A:A,sales_teams!D:D,"")</f>
        <v>West</v>
      </c>
      <c r="G5504" t="s">
        <v>60</v>
      </c>
      <c r="H5504" t="str">
        <f>_xlfn.XLOOKUP(G5504,products!A:A,products!B:B,"")</f>
        <v>MG</v>
      </c>
      <c r="J5504">
        <f>_xlfn.XLOOKUP(I5504,accounts!A:A,accounts!B:B,"")</f>
        <v>0</v>
      </c>
      <c r="K5504">
        <f>_xlfn.XLOOKUP(I5504,accounts!A:A,accounts!F:F,"")</f>
        <v>0</v>
      </c>
      <c r="L5504" t="s">
        <v>76</v>
      </c>
      <c r="N5504" t="s">
        <v>9044</v>
      </c>
      <c r="O5504" s="1">
        <v>42946</v>
      </c>
      <c r="Q5504" s="5">
        <f>_xlfn.XLOOKUP(G5504,products!A:A,products!C:C,"")</f>
        <v>55</v>
      </c>
      <c r="R5504">
        <v>3</v>
      </c>
      <c r="S5504" s="5">
        <f t="shared" si="85"/>
        <v>165</v>
      </c>
    </row>
    <row r="5505" spans="1:19" x14ac:dyDescent="0.2">
      <c r="A5505" t="s">
        <v>5650</v>
      </c>
      <c r="B5505" t="s">
        <v>9025</v>
      </c>
      <c r="C5505" t="s">
        <v>43</v>
      </c>
      <c r="D5505" t="str">
        <f>_xlfn.XLOOKUP(C5505,sales_teams!A:A,sales_teams!B:B,"")</f>
        <v>W596440</v>
      </c>
      <c r="E5505" t="str">
        <f>_xlfn.XLOOKUP(C5505,sales_teams!A:A,sales_teams!C:C,"")</f>
        <v>Summer Sewald</v>
      </c>
      <c r="F5505" t="str">
        <f>_xlfn.XLOOKUP(C5505,sales_teams!A:A,sales_teams!D:D,"")</f>
        <v>West</v>
      </c>
      <c r="G5505" t="s">
        <v>54</v>
      </c>
      <c r="H5505" t="str">
        <f>_xlfn.XLOOKUP(G5505,products!A:A,products!B:B,"")</f>
        <v>GTX</v>
      </c>
      <c r="I5505" t="s">
        <v>184</v>
      </c>
      <c r="J5505" t="str">
        <f>_xlfn.XLOOKUP(I5505,accounts!A:A,accounts!B:B,"")</f>
        <v>entertainment</v>
      </c>
      <c r="K5505" t="str">
        <f>_xlfn.XLOOKUP(I5505,accounts!A:A,accounts!F:F,"")</f>
        <v>SMB</v>
      </c>
      <c r="L5505" t="s">
        <v>56</v>
      </c>
      <c r="M5505" t="s">
        <v>9035</v>
      </c>
      <c r="N5505" t="s">
        <v>9042</v>
      </c>
      <c r="O5505" s="1">
        <v>42946</v>
      </c>
      <c r="P5505" s="1">
        <v>42956</v>
      </c>
      <c r="Q5505" s="5">
        <f>_xlfn.XLOOKUP(G5505,products!A:A,products!C:C,"")</f>
        <v>1096</v>
      </c>
      <c r="R5505">
        <v>7</v>
      </c>
      <c r="S5505" s="5">
        <f t="shared" si="85"/>
        <v>7672</v>
      </c>
    </row>
    <row r="5506" spans="1:19" x14ac:dyDescent="0.2">
      <c r="A5506" t="s">
        <v>5651</v>
      </c>
      <c r="B5506" t="s">
        <v>9027</v>
      </c>
      <c r="C5506" t="s">
        <v>42</v>
      </c>
      <c r="D5506" t="str">
        <f>_xlfn.XLOOKUP(C5506,sales_teams!A:A,sales_teams!B:B,"")</f>
        <v>W674591</v>
      </c>
      <c r="E5506" t="str">
        <f>_xlfn.XLOOKUP(C5506,sales_teams!A:A,sales_teams!C:C,"")</f>
        <v>Summer Sewald</v>
      </c>
      <c r="F5506" t="str">
        <f>_xlfn.XLOOKUP(C5506,sales_teams!A:A,sales_teams!D:D,"")</f>
        <v>West</v>
      </c>
      <c r="G5506" t="s">
        <v>62</v>
      </c>
      <c r="H5506" t="str">
        <f>_xlfn.XLOOKUP(G5506,products!A:A,products!B:B,"")</f>
        <v>GTX</v>
      </c>
      <c r="J5506">
        <f>_xlfn.XLOOKUP(I5506,accounts!A:A,accounts!B:B,"")</f>
        <v>0</v>
      </c>
      <c r="K5506">
        <f>_xlfn.XLOOKUP(I5506,accounts!A:A,accounts!F:F,"")</f>
        <v>0</v>
      </c>
      <c r="L5506" t="s">
        <v>76</v>
      </c>
      <c r="N5506" t="s">
        <v>9044</v>
      </c>
      <c r="O5506" s="1">
        <v>42946</v>
      </c>
      <c r="Q5506" s="5">
        <f>_xlfn.XLOOKUP(G5506,products!A:A,products!C:C,"")</f>
        <v>550</v>
      </c>
      <c r="R5506">
        <v>28</v>
      </c>
      <c r="S5506" s="5">
        <f t="shared" si="85"/>
        <v>15400</v>
      </c>
    </row>
    <row r="5507" spans="1:19" x14ac:dyDescent="0.2">
      <c r="A5507" t="s">
        <v>5652</v>
      </c>
      <c r="B5507" t="s">
        <v>9025</v>
      </c>
      <c r="C5507" t="s">
        <v>42</v>
      </c>
      <c r="D5507" t="str">
        <f>_xlfn.XLOOKUP(C5507,sales_teams!A:A,sales_teams!B:B,"")</f>
        <v>W674591</v>
      </c>
      <c r="E5507" t="str">
        <f>_xlfn.XLOOKUP(C5507,sales_teams!A:A,sales_teams!C:C,"")</f>
        <v>Summer Sewald</v>
      </c>
      <c r="F5507" t="str">
        <f>_xlfn.XLOOKUP(C5507,sales_teams!A:A,sales_teams!D:D,"")</f>
        <v>West</v>
      </c>
      <c r="G5507" t="s">
        <v>62</v>
      </c>
      <c r="H5507" t="str">
        <f>_xlfn.XLOOKUP(G5507,products!A:A,products!B:B,"")</f>
        <v>GTX</v>
      </c>
      <c r="I5507" t="s">
        <v>233</v>
      </c>
      <c r="J5507" t="str">
        <f>_xlfn.XLOOKUP(I5507,accounts!A:A,accounts!B:B,"")</f>
        <v>medical</v>
      </c>
      <c r="K5507" t="str">
        <f>_xlfn.XLOOKUP(I5507,accounts!A:A,accounts!F:F,"")</f>
        <v>SMB</v>
      </c>
      <c r="L5507" t="s">
        <v>81</v>
      </c>
      <c r="M5507" t="s">
        <v>9039</v>
      </c>
      <c r="N5507" t="s">
        <v>9042</v>
      </c>
      <c r="O5507" s="1">
        <v>42946</v>
      </c>
      <c r="P5507" s="1">
        <v>42952</v>
      </c>
      <c r="Q5507" s="5">
        <f>_xlfn.XLOOKUP(G5507,products!A:A,products!C:C,"")</f>
        <v>550</v>
      </c>
      <c r="R5507">
        <v>10</v>
      </c>
      <c r="S5507" s="5">
        <f t="shared" ref="S5507:S5570" si="86">Q5507*R5507</f>
        <v>5500</v>
      </c>
    </row>
    <row r="5508" spans="1:19" x14ac:dyDescent="0.2">
      <c r="A5508" t="s">
        <v>5653</v>
      </c>
      <c r="B5508" t="s">
        <v>9028</v>
      </c>
      <c r="C5508" t="s">
        <v>42</v>
      </c>
      <c r="D5508" t="str">
        <f>_xlfn.XLOOKUP(C5508,sales_teams!A:A,sales_teams!B:B,"")</f>
        <v>W674591</v>
      </c>
      <c r="E5508" t="str">
        <f>_xlfn.XLOOKUP(C5508,sales_teams!A:A,sales_teams!C:C,"")</f>
        <v>Summer Sewald</v>
      </c>
      <c r="F5508" t="str">
        <f>_xlfn.XLOOKUP(C5508,sales_teams!A:A,sales_teams!D:D,"")</f>
        <v>West</v>
      </c>
      <c r="G5508" t="s">
        <v>62</v>
      </c>
      <c r="H5508" t="str">
        <f>_xlfn.XLOOKUP(G5508,products!A:A,products!B:B,"")</f>
        <v>GTX</v>
      </c>
      <c r="I5508" t="s">
        <v>69</v>
      </c>
      <c r="J5508" t="str">
        <f>_xlfn.XLOOKUP(I5508,accounts!A:A,accounts!B:B,"")</f>
        <v>retail</v>
      </c>
      <c r="K5508" t="str">
        <f>_xlfn.XLOOKUP(I5508,accounts!A:A,accounts!F:F,"")</f>
        <v>Mid-Market</v>
      </c>
      <c r="L5508" t="s">
        <v>81</v>
      </c>
      <c r="M5508" t="s">
        <v>9038</v>
      </c>
      <c r="N5508" t="s">
        <v>9041</v>
      </c>
      <c r="O5508" s="1">
        <v>42946</v>
      </c>
      <c r="P5508" s="1">
        <v>43059</v>
      </c>
      <c r="Q5508" s="5">
        <f>_xlfn.XLOOKUP(G5508,products!A:A,products!C:C,"")</f>
        <v>550</v>
      </c>
      <c r="R5508">
        <v>24</v>
      </c>
      <c r="S5508" s="5">
        <f t="shared" si="86"/>
        <v>13200</v>
      </c>
    </row>
    <row r="5509" spans="1:19" x14ac:dyDescent="0.2">
      <c r="A5509" t="s">
        <v>5654</v>
      </c>
      <c r="B5509" t="s">
        <v>9028</v>
      </c>
      <c r="C5509" t="s">
        <v>8</v>
      </c>
      <c r="D5509" t="str">
        <f>_xlfn.XLOOKUP(C5509,sales_teams!A:A,sales_teams!B:B,"")</f>
        <v>C100201</v>
      </c>
      <c r="E5509" t="str">
        <f>_xlfn.XLOOKUP(C5509,sales_teams!A:A,sales_teams!C:C,"")</f>
        <v>Dustin Brinkmann</v>
      </c>
      <c r="F5509" t="str">
        <f>_xlfn.XLOOKUP(C5509,sales_teams!A:A,sales_teams!D:D,"")</f>
        <v>Central</v>
      </c>
      <c r="G5509" t="s">
        <v>62</v>
      </c>
      <c r="H5509" t="str">
        <f>_xlfn.XLOOKUP(G5509,products!A:A,products!B:B,"")</f>
        <v>GTX</v>
      </c>
      <c r="J5509">
        <f>_xlfn.XLOOKUP(I5509,accounts!A:A,accounts!B:B,"")</f>
        <v>0</v>
      </c>
      <c r="K5509">
        <f>_xlfn.XLOOKUP(I5509,accounts!A:A,accounts!F:F,"")</f>
        <v>0</v>
      </c>
      <c r="L5509" t="s">
        <v>76</v>
      </c>
      <c r="N5509" t="s">
        <v>9044</v>
      </c>
      <c r="O5509" s="1">
        <v>42946</v>
      </c>
      <c r="Q5509" s="5">
        <f>_xlfn.XLOOKUP(G5509,products!A:A,products!C:C,"")</f>
        <v>550</v>
      </c>
      <c r="R5509">
        <v>11</v>
      </c>
      <c r="S5509" s="5">
        <f t="shared" si="86"/>
        <v>6050</v>
      </c>
    </row>
    <row r="5510" spans="1:19" x14ac:dyDescent="0.2">
      <c r="A5510" t="s">
        <v>5655</v>
      </c>
      <c r="B5510" t="s">
        <v>9025</v>
      </c>
      <c r="C5510" t="s">
        <v>8</v>
      </c>
      <c r="D5510" t="str">
        <f>_xlfn.XLOOKUP(C5510,sales_teams!A:A,sales_teams!B:B,"")</f>
        <v>C100201</v>
      </c>
      <c r="E5510" t="str">
        <f>_xlfn.XLOOKUP(C5510,sales_teams!A:A,sales_teams!C:C,"")</f>
        <v>Dustin Brinkmann</v>
      </c>
      <c r="F5510" t="str">
        <f>_xlfn.XLOOKUP(C5510,sales_teams!A:A,sales_teams!D:D,"")</f>
        <v>Central</v>
      </c>
      <c r="G5510" t="s">
        <v>60</v>
      </c>
      <c r="H5510" t="str">
        <f>_xlfn.XLOOKUP(G5510,products!A:A,products!B:B,"")</f>
        <v>MG</v>
      </c>
      <c r="I5510" t="s">
        <v>78</v>
      </c>
      <c r="J5510" t="str">
        <f>_xlfn.XLOOKUP(I5510,accounts!A:A,accounts!B:B,"")</f>
        <v>medical</v>
      </c>
      <c r="K5510" t="str">
        <f>_xlfn.XLOOKUP(I5510,accounts!A:A,accounts!F:F,"")</f>
        <v>Mid-Market</v>
      </c>
      <c r="L5510" t="s">
        <v>76</v>
      </c>
      <c r="N5510" t="s">
        <v>9044</v>
      </c>
      <c r="O5510" s="1">
        <v>42946</v>
      </c>
      <c r="Q5510" s="5">
        <f>_xlfn.XLOOKUP(G5510,products!A:A,products!C:C,"")</f>
        <v>55</v>
      </c>
      <c r="R5510">
        <v>28</v>
      </c>
      <c r="S5510" s="5">
        <f t="shared" si="86"/>
        <v>1540</v>
      </c>
    </row>
    <row r="5511" spans="1:19" x14ac:dyDescent="0.2">
      <c r="A5511" t="s">
        <v>5656</v>
      </c>
      <c r="B5511" t="s">
        <v>9025</v>
      </c>
      <c r="C5511" t="s">
        <v>8</v>
      </c>
      <c r="D5511" t="str">
        <f>_xlfn.XLOOKUP(C5511,sales_teams!A:A,sales_teams!B:B,"")</f>
        <v>C100201</v>
      </c>
      <c r="E5511" t="str">
        <f>_xlfn.XLOOKUP(C5511,sales_teams!A:A,sales_teams!C:C,"")</f>
        <v>Dustin Brinkmann</v>
      </c>
      <c r="F5511" t="str">
        <f>_xlfn.XLOOKUP(C5511,sales_teams!A:A,sales_teams!D:D,"")</f>
        <v>Central</v>
      </c>
      <c r="G5511" t="s">
        <v>62</v>
      </c>
      <c r="H5511" t="str">
        <f>_xlfn.XLOOKUP(G5511,products!A:A,products!B:B,"")</f>
        <v>GTX</v>
      </c>
      <c r="I5511" t="s">
        <v>154</v>
      </c>
      <c r="J5511" t="str">
        <f>_xlfn.XLOOKUP(I5511,accounts!A:A,accounts!B:B,"")</f>
        <v>finance</v>
      </c>
      <c r="K5511" t="str">
        <f>_xlfn.XLOOKUP(I5511,accounts!A:A,accounts!F:F,"")</f>
        <v>Enterprise</v>
      </c>
      <c r="L5511" t="s">
        <v>56</v>
      </c>
      <c r="M5511" t="s">
        <v>9031</v>
      </c>
      <c r="N5511" t="s">
        <v>9043</v>
      </c>
      <c r="O5511" s="1">
        <v>42946</v>
      </c>
      <c r="P5511" s="1">
        <v>42956</v>
      </c>
      <c r="Q5511" s="5">
        <f>_xlfn.XLOOKUP(G5511,products!A:A,products!C:C,"")</f>
        <v>550</v>
      </c>
      <c r="R5511">
        <v>5</v>
      </c>
      <c r="S5511" s="5">
        <f t="shared" si="86"/>
        <v>2750</v>
      </c>
    </row>
    <row r="5512" spans="1:19" x14ac:dyDescent="0.2">
      <c r="A5512" t="s">
        <v>5657</v>
      </c>
      <c r="B5512" t="s">
        <v>9028</v>
      </c>
      <c r="C5512" t="s">
        <v>12</v>
      </c>
      <c r="D5512" t="str">
        <f>_xlfn.XLOOKUP(C5512,sales_teams!A:A,sales_teams!B:B,"")</f>
        <v>C234392</v>
      </c>
      <c r="E5512" t="str">
        <f>_xlfn.XLOOKUP(C5512,sales_teams!A:A,sales_teams!C:C,"")</f>
        <v>Melvin Marxen</v>
      </c>
      <c r="F5512" t="str">
        <f>_xlfn.XLOOKUP(C5512,sales_teams!A:A,sales_teams!D:D,"")</f>
        <v>Central</v>
      </c>
      <c r="G5512" t="s">
        <v>54</v>
      </c>
      <c r="H5512" t="str">
        <f>_xlfn.XLOOKUP(G5512,products!A:A,products!B:B,"")</f>
        <v>GTX</v>
      </c>
      <c r="J5512">
        <f>_xlfn.XLOOKUP(I5512,accounts!A:A,accounts!B:B,"")</f>
        <v>0</v>
      </c>
      <c r="K5512">
        <f>_xlfn.XLOOKUP(I5512,accounts!A:A,accounts!F:F,"")</f>
        <v>0</v>
      </c>
      <c r="L5512" t="s">
        <v>76</v>
      </c>
      <c r="N5512" t="s">
        <v>9044</v>
      </c>
      <c r="O5512" s="1">
        <v>42946</v>
      </c>
      <c r="Q5512" s="5">
        <f>_xlfn.XLOOKUP(G5512,products!A:A,products!C:C,"")</f>
        <v>1096</v>
      </c>
      <c r="R5512">
        <v>15</v>
      </c>
      <c r="S5512" s="5">
        <f t="shared" si="86"/>
        <v>16440</v>
      </c>
    </row>
    <row r="5513" spans="1:19" x14ac:dyDescent="0.2">
      <c r="A5513" t="s">
        <v>5658</v>
      </c>
      <c r="B5513" t="s">
        <v>9025</v>
      </c>
      <c r="C5513" t="s">
        <v>12</v>
      </c>
      <c r="D5513" t="str">
        <f>_xlfn.XLOOKUP(C5513,sales_teams!A:A,sales_teams!B:B,"")</f>
        <v>C234392</v>
      </c>
      <c r="E5513" t="str">
        <f>_xlfn.XLOOKUP(C5513,sales_teams!A:A,sales_teams!C:C,"")</f>
        <v>Melvin Marxen</v>
      </c>
      <c r="F5513" t="str">
        <f>_xlfn.XLOOKUP(C5513,sales_teams!A:A,sales_teams!D:D,"")</f>
        <v>Central</v>
      </c>
      <c r="G5513" t="s">
        <v>60</v>
      </c>
      <c r="H5513" t="str">
        <f>_xlfn.XLOOKUP(G5513,products!A:A,products!B:B,"")</f>
        <v>MG</v>
      </c>
      <c r="J5513">
        <f>_xlfn.XLOOKUP(I5513,accounts!A:A,accounts!B:B,"")</f>
        <v>0</v>
      </c>
      <c r="K5513">
        <f>_xlfn.XLOOKUP(I5513,accounts!A:A,accounts!F:F,"")</f>
        <v>0</v>
      </c>
      <c r="L5513" t="s">
        <v>76</v>
      </c>
      <c r="N5513" t="s">
        <v>9044</v>
      </c>
      <c r="O5513" s="1">
        <v>42946</v>
      </c>
      <c r="Q5513" s="5">
        <f>_xlfn.XLOOKUP(G5513,products!A:A,products!C:C,"")</f>
        <v>55</v>
      </c>
      <c r="R5513">
        <v>20</v>
      </c>
      <c r="S5513" s="5">
        <f t="shared" si="86"/>
        <v>1100</v>
      </c>
    </row>
    <row r="5514" spans="1:19" x14ac:dyDescent="0.2">
      <c r="A5514" t="s">
        <v>5659</v>
      </c>
      <c r="B5514" t="s">
        <v>9028</v>
      </c>
      <c r="C5514" t="s">
        <v>45</v>
      </c>
      <c r="D5514" t="str">
        <f>_xlfn.XLOOKUP(C5514,sales_teams!A:A,sales_teams!B:B,"")</f>
        <v>W960943</v>
      </c>
      <c r="E5514" t="str">
        <f>_xlfn.XLOOKUP(C5514,sales_teams!A:A,sales_teams!C:C,"")</f>
        <v>Summer Sewald</v>
      </c>
      <c r="F5514" t="str">
        <f>_xlfn.XLOOKUP(C5514,sales_teams!A:A,sales_teams!D:D,"")</f>
        <v>West</v>
      </c>
      <c r="G5514" t="s">
        <v>54</v>
      </c>
      <c r="H5514" t="str">
        <f>_xlfn.XLOOKUP(G5514,products!A:A,products!B:B,"")</f>
        <v>GTX</v>
      </c>
      <c r="J5514">
        <f>_xlfn.XLOOKUP(I5514,accounts!A:A,accounts!B:B,"")</f>
        <v>0</v>
      </c>
      <c r="K5514">
        <f>_xlfn.XLOOKUP(I5514,accounts!A:A,accounts!F:F,"")</f>
        <v>0</v>
      </c>
      <c r="L5514" t="s">
        <v>76</v>
      </c>
      <c r="N5514" t="s">
        <v>9044</v>
      </c>
      <c r="O5514" s="1">
        <v>42946</v>
      </c>
      <c r="Q5514" s="5">
        <f>_xlfn.XLOOKUP(G5514,products!A:A,products!C:C,"")</f>
        <v>1096</v>
      </c>
      <c r="R5514">
        <v>8</v>
      </c>
      <c r="S5514" s="5">
        <f t="shared" si="86"/>
        <v>8768</v>
      </c>
    </row>
    <row r="5515" spans="1:19" x14ac:dyDescent="0.2">
      <c r="A5515" t="s">
        <v>5660</v>
      </c>
      <c r="B5515" t="s">
        <v>9027</v>
      </c>
      <c r="C5515" t="s">
        <v>45</v>
      </c>
      <c r="D5515" t="str">
        <f>_xlfn.XLOOKUP(C5515,sales_teams!A:A,sales_teams!B:B,"")</f>
        <v>W960943</v>
      </c>
      <c r="E5515" t="str">
        <f>_xlfn.XLOOKUP(C5515,sales_teams!A:A,sales_teams!C:C,"")</f>
        <v>Summer Sewald</v>
      </c>
      <c r="F5515" t="str">
        <f>_xlfn.XLOOKUP(C5515,sales_teams!A:A,sales_teams!D:D,"")</f>
        <v>West</v>
      </c>
      <c r="G5515" t="s">
        <v>8951</v>
      </c>
      <c r="H5515" t="str">
        <f>_xlfn.XLOOKUP(G5515,products!A:A,products!B:B,"")</f>
        <v>GTX</v>
      </c>
      <c r="I5515" t="s">
        <v>174</v>
      </c>
      <c r="J5515" t="str">
        <f>_xlfn.XLOOKUP(I5515,accounts!A:A,accounts!B:B,"")</f>
        <v>services</v>
      </c>
      <c r="K5515" t="str">
        <f>_xlfn.XLOOKUP(I5515,accounts!A:A,accounts!F:F,"")</f>
        <v>Mid-Market</v>
      </c>
      <c r="L5515" t="s">
        <v>56</v>
      </c>
      <c r="M5515" t="s">
        <v>9031</v>
      </c>
      <c r="N5515" t="s">
        <v>9042</v>
      </c>
      <c r="O5515" s="1">
        <v>42946</v>
      </c>
      <c r="P5515" s="1">
        <v>42947</v>
      </c>
      <c r="Q5515" s="5">
        <f>_xlfn.XLOOKUP(G5515,products!A:A,products!C:C,"")</f>
        <v>4821</v>
      </c>
      <c r="R5515">
        <v>26</v>
      </c>
      <c r="S5515" s="5">
        <f t="shared" si="86"/>
        <v>125346</v>
      </c>
    </row>
    <row r="5516" spans="1:19" x14ac:dyDescent="0.2">
      <c r="A5516" t="s">
        <v>5661</v>
      </c>
      <c r="B5516" t="s">
        <v>9027</v>
      </c>
      <c r="C5516" t="s">
        <v>9</v>
      </c>
      <c r="D5516" t="str">
        <f>_xlfn.XLOOKUP(C5516,sales_teams!A:A,sales_teams!B:B,"")</f>
        <v>C62195</v>
      </c>
      <c r="E5516" t="str">
        <f>_xlfn.XLOOKUP(C5516,sales_teams!A:A,sales_teams!C:C,"")</f>
        <v>Dustin Brinkmann</v>
      </c>
      <c r="F5516" t="str">
        <f>_xlfn.XLOOKUP(C5516,sales_teams!A:A,sales_teams!D:D,"")</f>
        <v>Central</v>
      </c>
      <c r="G5516" t="s">
        <v>62</v>
      </c>
      <c r="H5516" t="str">
        <f>_xlfn.XLOOKUP(G5516,products!A:A,products!B:B,"")</f>
        <v>GTX</v>
      </c>
      <c r="J5516">
        <f>_xlfn.XLOOKUP(I5516,accounts!A:A,accounts!B:B,"")</f>
        <v>0</v>
      </c>
      <c r="K5516">
        <f>_xlfn.XLOOKUP(I5516,accounts!A:A,accounts!F:F,"")</f>
        <v>0</v>
      </c>
      <c r="L5516" t="s">
        <v>76</v>
      </c>
      <c r="N5516" t="s">
        <v>9044</v>
      </c>
      <c r="O5516" s="1">
        <v>42946</v>
      </c>
      <c r="Q5516" s="5">
        <f>_xlfn.XLOOKUP(G5516,products!A:A,products!C:C,"")</f>
        <v>550</v>
      </c>
      <c r="R5516">
        <v>30</v>
      </c>
      <c r="S5516" s="5">
        <f t="shared" si="86"/>
        <v>16500</v>
      </c>
    </row>
    <row r="5517" spans="1:19" x14ac:dyDescent="0.2">
      <c r="A5517" t="s">
        <v>5662</v>
      </c>
      <c r="B5517" t="s">
        <v>9026</v>
      </c>
      <c r="C5517" t="s">
        <v>9</v>
      </c>
      <c r="D5517" t="str">
        <f>_xlfn.XLOOKUP(C5517,sales_teams!A:A,sales_teams!B:B,"")</f>
        <v>C62195</v>
      </c>
      <c r="E5517" t="str">
        <f>_xlfn.XLOOKUP(C5517,sales_teams!A:A,sales_teams!C:C,"")</f>
        <v>Dustin Brinkmann</v>
      </c>
      <c r="F5517" t="str">
        <f>_xlfn.XLOOKUP(C5517,sales_teams!A:A,sales_teams!D:D,"")</f>
        <v>Central</v>
      </c>
      <c r="G5517" t="s">
        <v>60</v>
      </c>
      <c r="H5517" t="str">
        <f>_xlfn.XLOOKUP(G5517,products!A:A,products!B:B,"")</f>
        <v>MG</v>
      </c>
      <c r="I5517" t="s">
        <v>184</v>
      </c>
      <c r="J5517" t="str">
        <f>_xlfn.XLOOKUP(I5517,accounts!A:A,accounts!B:B,"")</f>
        <v>entertainment</v>
      </c>
      <c r="K5517" t="str">
        <f>_xlfn.XLOOKUP(I5517,accounts!A:A,accounts!F:F,"")</f>
        <v>SMB</v>
      </c>
      <c r="L5517" t="s">
        <v>76</v>
      </c>
      <c r="N5517" t="s">
        <v>9044</v>
      </c>
      <c r="O5517" s="1">
        <v>42946</v>
      </c>
      <c r="Q5517" s="5">
        <f>_xlfn.XLOOKUP(G5517,products!A:A,products!C:C,"")</f>
        <v>55</v>
      </c>
      <c r="R5517">
        <v>10</v>
      </c>
      <c r="S5517" s="5">
        <f t="shared" si="86"/>
        <v>550</v>
      </c>
    </row>
    <row r="5518" spans="1:19" x14ac:dyDescent="0.2">
      <c r="A5518" t="s">
        <v>5663</v>
      </c>
      <c r="B5518" t="s">
        <v>9028</v>
      </c>
      <c r="C5518" t="s">
        <v>9</v>
      </c>
      <c r="D5518" t="str">
        <f>_xlfn.XLOOKUP(C5518,sales_teams!A:A,sales_teams!B:B,"")</f>
        <v>C62195</v>
      </c>
      <c r="E5518" t="str">
        <f>_xlfn.XLOOKUP(C5518,sales_teams!A:A,sales_teams!C:C,"")</f>
        <v>Dustin Brinkmann</v>
      </c>
      <c r="F5518" t="str">
        <f>_xlfn.XLOOKUP(C5518,sales_teams!A:A,sales_teams!D:D,"")</f>
        <v>Central</v>
      </c>
      <c r="G5518" t="s">
        <v>75</v>
      </c>
      <c r="H5518" t="str">
        <f>_xlfn.XLOOKUP(G5518,products!A:A,products!B:B,"")</f>
        <v>MG</v>
      </c>
      <c r="I5518" t="s">
        <v>146</v>
      </c>
      <c r="J5518" t="str">
        <f>_xlfn.XLOOKUP(I5518,accounts!A:A,accounts!B:B,"")</f>
        <v>technolgy</v>
      </c>
      <c r="K5518" t="str">
        <f>_xlfn.XLOOKUP(I5518,accounts!A:A,accounts!F:F,"")</f>
        <v>Mid-Market</v>
      </c>
      <c r="L5518" t="s">
        <v>56</v>
      </c>
      <c r="M5518" t="s">
        <v>9032</v>
      </c>
      <c r="N5518" t="s">
        <v>9041</v>
      </c>
      <c r="O5518" s="1">
        <v>42946</v>
      </c>
      <c r="P5518" s="1">
        <v>42997</v>
      </c>
      <c r="Q5518" s="5">
        <f>_xlfn.XLOOKUP(G5518,products!A:A,products!C:C,"")</f>
        <v>3393</v>
      </c>
      <c r="R5518">
        <v>46</v>
      </c>
      <c r="S5518" s="5">
        <f t="shared" si="86"/>
        <v>156078</v>
      </c>
    </row>
    <row r="5519" spans="1:19" x14ac:dyDescent="0.2">
      <c r="A5519" t="s">
        <v>5664</v>
      </c>
      <c r="B5519" t="s">
        <v>9027</v>
      </c>
      <c r="C5519" t="s">
        <v>14</v>
      </c>
      <c r="D5519" t="str">
        <f>_xlfn.XLOOKUP(C5519,sales_teams!A:A,sales_teams!B:B,"")</f>
        <v>C961860</v>
      </c>
      <c r="E5519" t="str">
        <f>_xlfn.XLOOKUP(C5519,sales_teams!A:A,sales_teams!C:C,"")</f>
        <v>Melvin Marxen</v>
      </c>
      <c r="F5519" t="str">
        <f>_xlfn.XLOOKUP(C5519,sales_teams!A:A,sales_teams!D:D,"")</f>
        <v>Central</v>
      </c>
      <c r="G5519" t="s">
        <v>62</v>
      </c>
      <c r="H5519" t="str">
        <f>_xlfn.XLOOKUP(G5519,products!A:A,products!B:B,"")</f>
        <v>GTX</v>
      </c>
      <c r="I5519" t="s">
        <v>224</v>
      </c>
      <c r="J5519" t="str">
        <f>_xlfn.XLOOKUP(I5519,accounts!A:A,accounts!B:B,"")</f>
        <v>technolgy</v>
      </c>
      <c r="K5519" t="str">
        <f>_xlfn.XLOOKUP(I5519,accounts!A:A,accounts!F:F,"")</f>
        <v>Mid-Market</v>
      </c>
      <c r="L5519" t="s">
        <v>76</v>
      </c>
      <c r="N5519" t="s">
        <v>9044</v>
      </c>
      <c r="O5519" s="1">
        <v>42946</v>
      </c>
      <c r="Q5519" s="5">
        <f>_xlfn.XLOOKUP(G5519,products!A:A,products!C:C,"")</f>
        <v>550</v>
      </c>
      <c r="R5519">
        <v>46</v>
      </c>
      <c r="S5519" s="5">
        <f t="shared" si="86"/>
        <v>25300</v>
      </c>
    </row>
    <row r="5520" spans="1:19" x14ac:dyDescent="0.2">
      <c r="A5520" t="s">
        <v>5665</v>
      </c>
      <c r="B5520" t="s">
        <v>9027</v>
      </c>
      <c r="C5520" t="s">
        <v>14</v>
      </c>
      <c r="D5520" t="str">
        <f>_xlfn.XLOOKUP(C5520,sales_teams!A:A,sales_teams!B:B,"")</f>
        <v>C961860</v>
      </c>
      <c r="E5520" t="str">
        <f>_xlfn.XLOOKUP(C5520,sales_teams!A:A,sales_teams!C:C,"")</f>
        <v>Melvin Marxen</v>
      </c>
      <c r="F5520" t="str">
        <f>_xlfn.XLOOKUP(C5520,sales_teams!A:A,sales_teams!D:D,"")</f>
        <v>Central</v>
      </c>
      <c r="G5520" t="s">
        <v>62</v>
      </c>
      <c r="H5520" t="str">
        <f>_xlfn.XLOOKUP(G5520,products!A:A,products!B:B,"")</f>
        <v>GTX</v>
      </c>
      <c r="J5520">
        <f>_xlfn.XLOOKUP(I5520,accounts!A:A,accounts!B:B,"")</f>
        <v>0</v>
      </c>
      <c r="K5520">
        <f>_xlfn.XLOOKUP(I5520,accounts!A:A,accounts!F:F,"")</f>
        <v>0</v>
      </c>
      <c r="L5520" t="s">
        <v>76</v>
      </c>
      <c r="N5520" t="s">
        <v>9044</v>
      </c>
      <c r="O5520" s="1">
        <v>42946</v>
      </c>
      <c r="Q5520" s="5">
        <f>_xlfn.XLOOKUP(G5520,products!A:A,products!C:C,"")</f>
        <v>550</v>
      </c>
      <c r="R5520">
        <v>40</v>
      </c>
      <c r="S5520" s="5">
        <f t="shared" si="86"/>
        <v>22000</v>
      </c>
    </row>
    <row r="5521" spans="1:19" x14ac:dyDescent="0.2">
      <c r="A5521" t="s">
        <v>5666</v>
      </c>
      <c r="B5521" t="s">
        <v>9025</v>
      </c>
      <c r="C5521" t="s">
        <v>14</v>
      </c>
      <c r="D5521" t="str">
        <f>_xlfn.XLOOKUP(C5521,sales_teams!A:A,sales_teams!B:B,"")</f>
        <v>C961860</v>
      </c>
      <c r="E5521" t="str">
        <f>_xlfn.XLOOKUP(C5521,sales_teams!A:A,sales_teams!C:C,"")</f>
        <v>Melvin Marxen</v>
      </c>
      <c r="F5521" t="str">
        <f>_xlfn.XLOOKUP(C5521,sales_teams!A:A,sales_teams!D:D,"")</f>
        <v>Central</v>
      </c>
      <c r="G5521" t="s">
        <v>54</v>
      </c>
      <c r="H5521" t="str">
        <f>_xlfn.XLOOKUP(G5521,products!A:A,products!B:B,"")</f>
        <v>GTX</v>
      </c>
      <c r="I5521" t="s">
        <v>213</v>
      </c>
      <c r="J5521" t="str">
        <f>_xlfn.XLOOKUP(I5521,accounts!A:A,accounts!B:B,"")</f>
        <v>software</v>
      </c>
      <c r="K5521" t="str">
        <f>_xlfn.XLOOKUP(I5521,accounts!A:A,accounts!F:F,"")</f>
        <v>Enterprise</v>
      </c>
      <c r="L5521" t="s">
        <v>76</v>
      </c>
      <c r="N5521" t="s">
        <v>9044</v>
      </c>
      <c r="O5521" s="1">
        <v>42946</v>
      </c>
      <c r="Q5521" s="5">
        <f>_xlfn.XLOOKUP(G5521,products!A:A,products!C:C,"")</f>
        <v>1096</v>
      </c>
      <c r="R5521">
        <v>47</v>
      </c>
      <c r="S5521" s="5">
        <f t="shared" si="86"/>
        <v>51512</v>
      </c>
    </row>
    <row r="5522" spans="1:19" x14ac:dyDescent="0.2">
      <c r="A5522" t="s">
        <v>5667</v>
      </c>
      <c r="B5522" t="s">
        <v>9027</v>
      </c>
      <c r="C5522" t="s">
        <v>14</v>
      </c>
      <c r="D5522" t="str">
        <f>_xlfn.XLOOKUP(C5522,sales_teams!A:A,sales_teams!B:B,"")</f>
        <v>C961860</v>
      </c>
      <c r="E5522" t="str">
        <f>_xlfn.XLOOKUP(C5522,sales_teams!A:A,sales_teams!C:C,"")</f>
        <v>Melvin Marxen</v>
      </c>
      <c r="F5522" t="str">
        <f>_xlfn.XLOOKUP(C5522,sales_teams!A:A,sales_teams!D:D,"")</f>
        <v>Central</v>
      </c>
      <c r="G5522" t="s">
        <v>60</v>
      </c>
      <c r="H5522" t="str">
        <f>_xlfn.XLOOKUP(G5522,products!A:A,products!B:B,"")</f>
        <v>MG</v>
      </c>
      <c r="J5522">
        <f>_xlfn.XLOOKUP(I5522,accounts!A:A,accounts!B:B,"")</f>
        <v>0</v>
      </c>
      <c r="K5522">
        <f>_xlfn.XLOOKUP(I5522,accounts!A:A,accounts!F:F,"")</f>
        <v>0</v>
      </c>
      <c r="L5522" t="s">
        <v>76</v>
      </c>
      <c r="N5522" t="s">
        <v>9044</v>
      </c>
      <c r="O5522" s="1">
        <v>42946</v>
      </c>
      <c r="Q5522" s="5">
        <f>_xlfn.XLOOKUP(G5522,products!A:A,products!C:C,"")</f>
        <v>55</v>
      </c>
      <c r="R5522">
        <v>40</v>
      </c>
      <c r="S5522" s="5">
        <f t="shared" si="86"/>
        <v>2200</v>
      </c>
    </row>
    <row r="5523" spans="1:19" x14ac:dyDescent="0.2">
      <c r="A5523" t="s">
        <v>5668</v>
      </c>
      <c r="B5523" t="s">
        <v>9027</v>
      </c>
      <c r="C5523" t="s">
        <v>29</v>
      </c>
      <c r="D5523" t="str">
        <f>_xlfn.XLOOKUP(C5523,sales_teams!A:A,sales_teams!B:B,"")</f>
        <v>E571180</v>
      </c>
      <c r="E5523" t="str">
        <f>_xlfn.XLOOKUP(C5523,sales_teams!A:A,sales_teams!C:C,"")</f>
        <v>Rocco Neubert</v>
      </c>
      <c r="F5523" t="str">
        <f>_xlfn.XLOOKUP(C5523,sales_teams!A:A,sales_teams!D:D,"")</f>
        <v>East</v>
      </c>
      <c r="G5523" t="s">
        <v>83</v>
      </c>
      <c r="H5523" t="str">
        <f>_xlfn.XLOOKUP(G5523,products!A:A,products!B:B,"")</f>
        <v>GTX</v>
      </c>
      <c r="I5523" t="s">
        <v>158</v>
      </c>
      <c r="J5523" t="str">
        <f>_xlfn.XLOOKUP(I5523,accounts!A:A,accounts!B:B,"")</f>
        <v>finance</v>
      </c>
      <c r="K5523" t="str">
        <f>_xlfn.XLOOKUP(I5523,accounts!A:A,accounts!F:F,"")</f>
        <v>SMB</v>
      </c>
      <c r="L5523" t="s">
        <v>56</v>
      </c>
      <c r="M5523" t="s">
        <v>9035</v>
      </c>
      <c r="N5523" t="s">
        <v>9041</v>
      </c>
      <c r="O5523" s="1">
        <v>42946</v>
      </c>
      <c r="P5523" s="1">
        <v>42955</v>
      </c>
      <c r="Q5523" s="5">
        <f>_xlfn.XLOOKUP(G5523,products!A:A,products!C:C,"")</f>
        <v>5482</v>
      </c>
      <c r="R5523">
        <v>49</v>
      </c>
      <c r="S5523" s="5">
        <f t="shared" si="86"/>
        <v>268618</v>
      </c>
    </row>
    <row r="5524" spans="1:19" x14ac:dyDescent="0.2">
      <c r="A5524" t="s">
        <v>5669</v>
      </c>
      <c r="B5524" t="s">
        <v>9026</v>
      </c>
      <c r="C5524" t="s">
        <v>21</v>
      </c>
      <c r="D5524" t="str">
        <f>_xlfn.XLOOKUP(C5524,sales_teams!A:A,sales_teams!B:B,"")</f>
        <v>E777204</v>
      </c>
      <c r="E5524" t="str">
        <f>_xlfn.XLOOKUP(C5524,sales_teams!A:A,sales_teams!C:C,"")</f>
        <v>Cara Losch</v>
      </c>
      <c r="F5524" t="str">
        <f>_xlfn.XLOOKUP(C5524,sales_teams!A:A,sales_teams!D:D,"")</f>
        <v>East</v>
      </c>
      <c r="G5524" t="s">
        <v>75</v>
      </c>
      <c r="H5524" t="str">
        <f>_xlfn.XLOOKUP(G5524,products!A:A,products!B:B,"")</f>
        <v>MG</v>
      </c>
      <c r="I5524" t="s">
        <v>230</v>
      </c>
      <c r="J5524" t="str">
        <f>_xlfn.XLOOKUP(I5524,accounts!A:A,accounts!B:B,"")</f>
        <v>retail</v>
      </c>
      <c r="K5524" t="str">
        <f>_xlfn.XLOOKUP(I5524,accounts!A:A,accounts!F:F,"")</f>
        <v>Mid-Market</v>
      </c>
      <c r="L5524" t="s">
        <v>56</v>
      </c>
      <c r="M5524" t="s">
        <v>9034</v>
      </c>
      <c r="N5524" t="s">
        <v>9042</v>
      </c>
      <c r="O5524" s="1">
        <v>42946</v>
      </c>
      <c r="P5524" s="1">
        <v>42954</v>
      </c>
      <c r="Q5524" s="5">
        <f>_xlfn.XLOOKUP(G5524,products!A:A,products!C:C,"")</f>
        <v>3393</v>
      </c>
      <c r="R5524">
        <v>16</v>
      </c>
      <c r="S5524" s="5">
        <f t="shared" si="86"/>
        <v>54288</v>
      </c>
    </row>
    <row r="5525" spans="1:19" x14ac:dyDescent="0.2">
      <c r="A5525" t="s">
        <v>5670</v>
      </c>
      <c r="B5525" t="s">
        <v>9025</v>
      </c>
      <c r="C5525" t="s">
        <v>21</v>
      </c>
      <c r="D5525" t="str">
        <f>_xlfn.XLOOKUP(C5525,sales_teams!A:A,sales_teams!B:B,"")</f>
        <v>E777204</v>
      </c>
      <c r="E5525" t="str">
        <f>_xlfn.XLOOKUP(C5525,sales_teams!A:A,sales_teams!C:C,"")</f>
        <v>Cara Losch</v>
      </c>
      <c r="F5525" t="str">
        <f>_xlfn.XLOOKUP(C5525,sales_teams!A:A,sales_teams!D:D,"")</f>
        <v>East</v>
      </c>
      <c r="G5525" t="s">
        <v>75</v>
      </c>
      <c r="H5525" t="str">
        <f>_xlfn.XLOOKUP(G5525,products!A:A,products!B:B,"")</f>
        <v>MG</v>
      </c>
      <c r="I5525" t="s">
        <v>343</v>
      </c>
      <c r="J5525" t="str">
        <f>_xlfn.XLOOKUP(I5525,accounts!A:A,accounts!B:B,"")</f>
        <v>retail</v>
      </c>
      <c r="K5525" t="str">
        <f>_xlfn.XLOOKUP(I5525,accounts!A:A,accounts!F:F,"")</f>
        <v>SMB</v>
      </c>
      <c r="L5525" t="s">
        <v>56</v>
      </c>
      <c r="M5525" t="s">
        <v>9035</v>
      </c>
      <c r="N5525" t="s">
        <v>9043</v>
      </c>
      <c r="O5525" s="1">
        <v>42946</v>
      </c>
      <c r="P5525" s="1">
        <v>42965</v>
      </c>
      <c r="Q5525" s="5">
        <f>_xlfn.XLOOKUP(G5525,products!A:A,products!C:C,"")</f>
        <v>3393</v>
      </c>
      <c r="R5525">
        <v>41</v>
      </c>
      <c r="S5525" s="5">
        <f t="shared" si="86"/>
        <v>139113</v>
      </c>
    </row>
    <row r="5526" spans="1:19" x14ac:dyDescent="0.2">
      <c r="A5526" t="s">
        <v>5671</v>
      </c>
      <c r="B5526" t="s">
        <v>9026</v>
      </c>
      <c r="C5526" t="s">
        <v>7</v>
      </c>
      <c r="D5526" t="str">
        <f>_xlfn.XLOOKUP(C5526,sales_teams!A:A,sales_teams!B:B,"")</f>
        <v>C234829</v>
      </c>
      <c r="E5526" t="str">
        <f>_xlfn.XLOOKUP(C5526,sales_teams!A:A,sales_teams!C:C,"")</f>
        <v>Dustin Brinkmann</v>
      </c>
      <c r="F5526" t="str">
        <f>_xlfn.XLOOKUP(C5526,sales_teams!A:A,sales_teams!D:D,"")</f>
        <v>Central</v>
      </c>
      <c r="G5526" t="s">
        <v>60</v>
      </c>
      <c r="H5526" t="str">
        <f>_xlfn.XLOOKUP(G5526,products!A:A,products!B:B,"")</f>
        <v>MG</v>
      </c>
      <c r="J5526">
        <f>_xlfn.XLOOKUP(I5526,accounts!A:A,accounts!B:B,"")</f>
        <v>0</v>
      </c>
      <c r="K5526">
        <f>_xlfn.XLOOKUP(I5526,accounts!A:A,accounts!F:F,"")</f>
        <v>0</v>
      </c>
      <c r="L5526" t="s">
        <v>76</v>
      </c>
      <c r="N5526" t="s">
        <v>9044</v>
      </c>
      <c r="O5526" s="1">
        <v>42946</v>
      </c>
      <c r="Q5526" s="5">
        <f>_xlfn.XLOOKUP(G5526,products!A:A,products!C:C,"")</f>
        <v>55</v>
      </c>
      <c r="R5526">
        <v>15</v>
      </c>
      <c r="S5526" s="5">
        <f t="shared" si="86"/>
        <v>825</v>
      </c>
    </row>
    <row r="5527" spans="1:19" x14ac:dyDescent="0.2">
      <c r="A5527" t="s">
        <v>5672</v>
      </c>
      <c r="B5527" t="s">
        <v>9025</v>
      </c>
      <c r="C5527" t="s">
        <v>7</v>
      </c>
      <c r="D5527" t="str">
        <f>_xlfn.XLOOKUP(C5527,sales_teams!A:A,sales_teams!B:B,"")</f>
        <v>C234829</v>
      </c>
      <c r="E5527" t="str">
        <f>_xlfn.XLOOKUP(C5527,sales_teams!A:A,sales_teams!C:C,"")</f>
        <v>Dustin Brinkmann</v>
      </c>
      <c r="F5527" t="str">
        <f>_xlfn.XLOOKUP(C5527,sales_teams!A:A,sales_teams!D:D,"")</f>
        <v>Central</v>
      </c>
      <c r="G5527" t="s">
        <v>75</v>
      </c>
      <c r="H5527" t="str">
        <f>_xlfn.XLOOKUP(G5527,products!A:A,products!B:B,"")</f>
        <v>MG</v>
      </c>
      <c r="J5527">
        <f>_xlfn.XLOOKUP(I5527,accounts!A:A,accounts!B:B,"")</f>
        <v>0</v>
      </c>
      <c r="K5527">
        <f>_xlfn.XLOOKUP(I5527,accounts!A:A,accounts!F:F,"")</f>
        <v>0</v>
      </c>
      <c r="L5527" t="s">
        <v>76</v>
      </c>
      <c r="N5527" t="s">
        <v>9044</v>
      </c>
      <c r="O5527" s="1">
        <v>42946</v>
      </c>
      <c r="Q5527" s="5">
        <f>_xlfn.XLOOKUP(G5527,products!A:A,products!C:C,"")</f>
        <v>3393</v>
      </c>
      <c r="R5527">
        <v>11</v>
      </c>
      <c r="S5527" s="5">
        <f t="shared" si="86"/>
        <v>37323</v>
      </c>
    </row>
    <row r="5528" spans="1:19" x14ac:dyDescent="0.2">
      <c r="A5528" t="s">
        <v>5673</v>
      </c>
      <c r="B5528" t="s">
        <v>9027</v>
      </c>
      <c r="C5528" t="s">
        <v>32</v>
      </c>
      <c r="D5528" t="str">
        <f>_xlfn.XLOOKUP(C5528,sales_teams!A:A,sales_teams!B:B,"")</f>
        <v>W975078</v>
      </c>
      <c r="E5528" t="str">
        <f>_xlfn.XLOOKUP(C5528,sales_teams!A:A,sales_teams!C:C,"")</f>
        <v>Celia Rouche</v>
      </c>
      <c r="F5528" t="str">
        <f>_xlfn.XLOOKUP(C5528,sales_teams!A:A,sales_teams!D:D,"")</f>
        <v>West</v>
      </c>
      <c r="G5528" t="s">
        <v>75</v>
      </c>
      <c r="H5528" t="str">
        <f>_xlfn.XLOOKUP(G5528,products!A:A,products!B:B,"")</f>
        <v>MG</v>
      </c>
      <c r="I5528" t="s">
        <v>113</v>
      </c>
      <c r="J5528" t="str">
        <f>_xlfn.XLOOKUP(I5528,accounts!A:A,accounts!B:B,"")</f>
        <v>medical</v>
      </c>
      <c r="K5528" t="str">
        <f>_xlfn.XLOOKUP(I5528,accounts!A:A,accounts!F:F,"")</f>
        <v>Enterprise</v>
      </c>
      <c r="L5528" t="s">
        <v>56</v>
      </c>
      <c r="M5528" t="s">
        <v>9032</v>
      </c>
      <c r="N5528" t="s">
        <v>9045</v>
      </c>
      <c r="O5528" s="1">
        <v>42946</v>
      </c>
      <c r="P5528" s="1">
        <v>43052</v>
      </c>
      <c r="Q5528" s="5">
        <f>_xlfn.XLOOKUP(G5528,products!A:A,products!C:C,"")</f>
        <v>3393</v>
      </c>
      <c r="R5528">
        <v>17</v>
      </c>
      <c r="S5528" s="5">
        <f t="shared" si="86"/>
        <v>57681</v>
      </c>
    </row>
    <row r="5529" spans="1:19" x14ac:dyDescent="0.2">
      <c r="A5529" t="s">
        <v>5674</v>
      </c>
      <c r="B5529" t="s">
        <v>9026</v>
      </c>
      <c r="C5529" t="s">
        <v>17</v>
      </c>
      <c r="D5529" t="str">
        <f>_xlfn.XLOOKUP(C5529,sales_teams!A:A,sales_teams!B:B,"")</f>
        <v>E152967</v>
      </c>
      <c r="E5529" t="str">
        <f>_xlfn.XLOOKUP(C5529,sales_teams!A:A,sales_teams!C:C,"")</f>
        <v>Cara Losch</v>
      </c>
      <c r="F5529" t="str">
        <f>_xlfn.XLOOKUP(C5529,sales_teams!A:A,sales_teams!D:D,"")</f>
        <v>East</v>
      </c>
      <c r="G5529" t="s">
        <v>60</v>
      </c>
      <c r="H5529" t="str">
        <f>_xlfn.XLOOKUP(G5529,products!A:A,products!B:B,"")</f>
        <v>MG</v>
      </c>
      <c r="J5529">
        <f>_xlfn.XLOOKUP(I5529,accounts!A:A,accounts!B:B,"")</f>
        <v>0</v>
      </c>
      <c r="K5529">
        <f>_xlfn.XLOOKUP(I5529,accounts!A:A,accounts!F:F,"")</f>
        <v>0</v>
      </c>
      <c r="L5529" t="s">
        <v>76</v>
      </c>
      <c r="N5529" t="s">
        <v>9044</v>
      </c>
      <c r="O5529" s="1">
        <v>42946</v>
      </c>
      <c r="Q5529" s="5">
        <f>_xlfn.XLOOKUP(G5529,products!A:A,products!C:C,"")</f>
        <v>55</v>
      </c>
      <c r="R5529">
        <v>31</v>
      </c>
      <c r="S5529" s="5">
        <f t="shared" si="86"/>
        <v>1705</v>
      </c>
    </row>
    <row r="5530" spans="1:19" x14ac:dyDescent="0.2">
      <c r="A5530" t="s">
        <v>5675</v>
      </c>
      <c r="B5530" t="s">
        <v>9028</v>
      </c>
      <c r="C5530" t="s">
        <v>17</v>
      </c>
      <c r="D5530" t="str">
        <f>_xlfn.XLOOKUP(C5530,sales_teams!A:A,sales_teams!B:B,"")</f>
        <v>E152967</v>
      </c>
      <c r="E5530" t="str">
        <f>_xlfn.XLOOKUP(C5530,sales_teams!A:A,sales_teams!C:C,"")</f>
        <v>Cara Losch</v>
      </c>
      <c r="F5530" t="str">
        <f>_xlfn.XLOOKUP(C5530,sales_teams!A:A,sales_teams!D:D,"")</f>
        <v>East</v>
      </c>
      <c r="G5530" t="s">
        <v>75</v>
      </c>
      <c r="H5530" t="str">
        <f>_xlfn.XLOOKUP(G5530,products!A:A,products!B:B,"")</f>
        <v>MG</v>
      </c>
      <c r="I5530" t="s">
        <v>314</v>
      </c>
      <c r="J5530" t="str">
        <f>_xlfn.XLOOKUP(I5530,accounts!A:A,accounts!B:B,"")</f>
        <v>retail</v>
      </c>
      <c r="K5530" t="str">
        <f>_xlfn.XLOOKUP(I5530,accounts!A:A,accounts!F:F,"")</f>
        <v>SMB</v>
      </c>
      <c r="L5530" t="s">
        <v>56</v>
      </c>
      <c r="M5530" t="s">
        <v>9034</v>
      </c>
      <c r="N5530" t="s">
        <v>9041</v>
      </c>
      <c r="O5530" s="1">
        <v>42946</v>
      </c>
      <c r="P5530" s="1">
        <v>42966</v>
      </c>
      <c r="Q5530" s="5">
        <f>_xlfn.XLOOKUP(G5530,products!A:A,products!C:C,"")</f>
        <v>3393</v>
      </c>
      <c r="R5530">
        <v>48</v>
      </c>
      <c r="S5530" s="5">
        <f t="shared" si="86"/>
        <v>162864</v>
      </c>
    </row>
    <row r="5531" spans="1:19" x14ac:dyDescent="0.2">
      <c r="A5531" t="s">
        <v>5676</v>
      </c>
      <c r="B5531" t="s">
        <v>9025</v>
      </c>
      <c r="C5531" t="s">
        <v>23</v>
      </c>
      <c r="D5531" t="str">
        <f>_xlfn.XLOOKUP(C5531,sales_teams!A:A,sales_teams!B:B,"")</f>
        <v>E680402</v>
      </c>
      <c r="E5531" t="str">
        <f>_xlfn.XLOOKUP(C5531,sales_teams!A:A,sales_teams!C:C,"")</f>
        <v>Cara Losch</v>
      </c>
      <c r="F5531" t="str">
        <f>_xlfn.XLOOKUP(C5531,sales_teams!A:A,sales_teams!D:D,"")</f>
        <v>East</v>
      </c>
      <c r="G5531" t="s">
        <v>62</v>
      </c>
      <c r="H5531" t="str">
        <f>_xlfn.XLOOKUP(G5531,products!A:A,products!B:B,"")</f>
        <v>GTX</v>
      </c>
      <c r="I5531" t="s">
        <v>172</v>
      </c>
      <c r="J5531" t="str">
        <f>_xlfn.XLOOKUP(I5531,accounts!A:A,accounts!B:B,"")</f>
        <v>software</v>
      </c>
      <c r="K5531" t="str">
        <f>_xlfn.XLOOKUP(I5531,accounts!A:A,accounts!F:F,"")</f>
        <v>Enterprise</v>
      </c>
      <c r="L5531" t="s">
        <v>56</v>
      </c>
      <c r="M5531" t="s">
        <v>9034</v>
      </c>
      <c r="N5531" t="s">
        <v>9041</v>
      </c>
      <c r="O5531" s="1">
        <v>42946</v>
      </c>
      <c r="P5531" s="1">
        <v>42962</v>
      </c>
      <c r="Q5531" s="5">
        <f>_xlfn.XLOOKUP(G5531,products!A:A,products!C:C,"")</f>
        <v>550</v>
      </c>
      <c r="R5531">
        <v>50</v>
      </c>
      <c r="S5531" s="5">
        <f t="shared" si="86"/>
        <v>27500</v>
      </c>
    </row>
    <row r="5532" spans="1:19" x14ac:dyDescent="0.2">
      <c r="A5532" t="s">
        <v>5677</v>
      </c>
      <c r="B5532" t="s">
        <v>9027</v>
      </c>
      <c r="C5532" t="s">
        <v>3</v>
      </c>
      <c r="D5532" t="str">
        <f>_xlfn.XLOOKUP(C5532,sales_teams!A:A,sales_teams!B:B,"")</f>
        <v>C265891</v>
      </c>
      <c r="E5532" t="str">
        <f>_xlfn.XLOOKUP(C5532,sales_teams!A:A,sales_teams!C:C,"")</f>
        <v>Dustin Brinkmann</v>
      </c>
      <c r="F5532" t="str">
        <f>_xlfn.XLOOKUP(C5532,sales_teams!A:A,sales_teams!D:D,"")</f>
        <v>Central</v>
      </c>
      <c r="G5532" t="s">
        <v>60</v>
      </c>
      <c r="H5532" t="str">
        <f>_xlfn.XLOOKUP(G5532,products!A:A,products!B:B,"")</f>
        <v>MG</v>
      </c>
      <c r="I5532" t="s">
        <v>168</v>
      </c>
      <c r="J5532" t="str">
        <f>_xlfn.XLOOKUP(I5532,accounts!A:A,accounts!B:B,"")</f>
        <v>technolgy</v>
      </c>
      <c r="K5532" t="str">
        <f>_xlfn.XLOOKUP(I5532,accounts!A:A,accounts!F:F,"")</f>
        <v>Enterprise</v>
      </c>
      <c r="L5532" t="s">
        <v>76</v>
      </c>
      <c r="N5532" t="s">
        <v>9044</v>
      </c>
      <c r="O5532" s="1">
        <v>42947</v>
      </c>
      <c r="Q5532" s="5">
        <f>_xlfn.XLOOKUP(G5532,products!A:A,products!C:C,"")</f>
        <v>55</v>
      </c>
      <c r="R5532">
        <v>3</v>
      </c>
      <c r="S5532" s="5">
        <f t="shared" si="86"/>
        <v>165</v>
      </c>
    </row>
    <row r="5533" spans="1:19" x14ac:dyDescent="0.2">
      <c r="A5533" t="s">
        <v>5678</v>
      </c>
      <c r="B5533" t="s">
        <v>9025</v>
      </c>
      <c r="C5533" t="s">
        <v>30</v>
      </c>
      <c r="D5533" t="str">
        <f>_xlfn.XLOOKUP(C5533,sales_teams!A:A,sales_teams!B:B,"")</f>
        <v>E558564</v>
      </c>
      <c r="E5533" t="str">
        <f>_xlfn.XLOOKUP(C5533,sales_teams!A:A,sales_teams!C:C,"")</f>
        <v>Rocco Neubert</v>
      </c>
      <c r="F5533" t="str">
        <f>_xlfn.XLOOKUP(C5533,sales_teams!A:A,sales_teams!D:D,"")</f>
        <v>East</v>
      </c>
      <c r="G5533" t="s">
        <v>8951</v>
      </c>
      <c r="H5533" t="str">
        <f>_xlfn.XLOOKUP(G5533,products!A:A,products!B:B,"")</f>
        <v>GTX</v>
      </c>
      <c r="I5533" t="s">
        <v>759</v>
      </c>
      <c r="J5533" t="str">
        <f>_xlfn.XLOOKUP(I5533,accounts!A:A,accounts!B:B,"")</f>
        <v>technolgy</v>
      </c>
      <c r="K5533" t="str">
        <f>_xlfn.XLOOKUP(I5533,accounts!A:A,accounts!F:F,"")</f>
        <v>Mid-Market</v>
      </c>
      <c r="L5533" t="s">
        <v>56</v>
      </c>
      <c r="M5533" t="s">
        <v>9035</v>
      </c>
      <c r="N5533" t="s">
        <v>9045</v>
      </c>
      <c r="O5533" s="1">
        <v>42947</v>
      </c>
      <c r="P5533" s="1">
        <v>42989</v>
      </c>
      <c r="Q5533" s="5">
        <f>_xlfn.XLOOKUP(G5533,products!A:A,products!C:C,"")</f>
        <v>4821</v>
      </c>
      <c r="R5533">
        <v>30</v>
      </c>
      <c r="S5533" s="5">
        <f t="shared" si="86"/>
        <v>144630</v>
      </c>
    </row>
    <row r="5534" spans="1:19" x14ac:dyDescent="0.2">
      <c r="A5534" t="s">
        <v>5679</v>
      </c>
      <c r="B5534" t="s">
        <v>9026</v>
      </c>
      <c r="C5534" t="s">
        <v>6</v>
      </c>
      <c r="D5534" t="str">
        <f>_xlfn.XLOOKUP(C5534,sales_teams!A:A,sales_teams!B:B,"")</f>
        <v>C163925</v>
      </c>
      <c r="E5534" t="str">
        <f>_xlfn.XLOOKUP(C5534,sales_teams!A:A,sales_teams!C:C,"")</f>
        <v>Dustin Brinkmann</v>
      </c>
      <c r="F5534" t="str">
        <f>_xlfn.XLOOKUP(C5534,sales_teams!A:A,sales_teams!D:D,"")</f>
        <v>Central</v>
      </c>
      <c r="G5534" t="s">
        <v>75</v>
      </c>
      <c r="H5534" t="str">
        <f>_xlfn.XLOOKUP(G5534,products!A:A,products!B:B,"")</f>
        <v>MG</v>
      </c>
      <c r="J5534">
        <f>_xlfn.XLOOKUP(I5534,accounts!A:A,accounts!B:B,"")</f>
        <v>0</v>
      </c>
      <c r="K5534">
        <f>_xlfn.XLOOKUP(I5534,accounts!A:A,accounts!F:F,"")</f>
        <v>0</v>
      </c>
      <c r="L5534" t="s">
        <v>76</v>
      </c>
      <c r="N5534" t="s">
        <v>9044</v>
      </c>
      <c r="O5534" s="1">
        <v>42947</v>
      </c>
      <c r="Q5534" s="5">
        <f>_xlfn.XLOOKUP(G5534,products!A:A,products!C:C,"")</f>
        <v>3393</v>
      </c>
      <c r="R5534">
        <v>50</v>
      </c>
      <c r="S5534" s="5">
        <f t="shared" si="86"/>
        <v>169650</v>
      </c>
    </row>
    <row r="5535" spans="1:19" x14ac:dyDescent="0.2">
      <c r="A5535" t="s">
        <v>5680</v>
      </c>
      <c r="B5535" t="s">
        <v>9025</v>
      </c>
      <c r="C5535" t="s">
        <v>15</v>
      </c>
      <c r="D5535" t="str">
        <f>_xlfn.XLOOKUP(C5535,sales_teams!A:A,sales_teams!B:B,"")</f>
        <v>C486814</v>
      </c>
      <c r="E5535" t="str">
        <f>_xlfn.XLOOKUP(C5535,sales_teams!A:A,sales_teams!C:C,"")</f>
        <v>Melvin Marxen</v>
      </c>
      <c r="F5535" t="str">
        <f>_xlfn.XLOOKUP(C5535,sales_teams!A:A,sales_teams!D:D,"")</f>
        <v>Central</v>
      </c>
      <c r="G5535" t="s">
        <v>8951</v>
      </c>
      <c r="H5535" t="str">
        <f>_xlfn.XLOOKUP(G5535,products!A:A,products!B:B,"")</f>
        <v>GTX</v>
      </c>
      <c r="J5535">
        <f>_xlfn.XLOOKUP(I5535,accounts!A:A,accounts!B:B,"")</f>
        <v>0</v>
      </c>
      <c r="K5535">
        <f>_xlfn.XLOOKUP(I5535,accounts!A:A,accounts!F:F,"")</f>
        <v>0</v>
      </c>
      <c r="L5535" t="s">
        <v>76</v>
      </c>
      <c r="N5535" t="s">
        <v>9044</v>
      </c>
      <c r="O5535" s="1">
        <v>42947</v>
      </c>
      <c r="Q5535" s="5">
        <f>_xlfn.XLOOKUP(G5535,products!A:A,products!C:C,"")</f>
        <v>4821</v>
      </c>
      <c r="R5535">
        <v>41</v>
      </c>
      <c r="S5535" s="5">
        <f t="shared" si="86"/>
        <v>197661</v>
      </c>
    </row>
    <row r="5536" spans="1:19" x14ac:dyDescent="0.2">
      <c r="A5536" t="s">
        <v>5681</v>
      </c>
      <c r="B5536" t="s">
        <v>9028</v>
      </c>
      <c r="C5536" t="s">
        <v>15</v>
      </c>
      <c r="D5536" t="str">
        <f>_xlfn.XLOOKUP(C5536,sales_teams!A:A,sales_teams!B:B,"")</f>
        <v>C486814</v>
      </c>
      <c r="E5536" t="str">
        <f>_xlfn.XLOOKUP(C5536,sales_teams!A:A,sales_teams!C:C,"")</f>
        <v>Melvin Marxen</v>
      </c>
      <c r="F5536" t="str">
        <f>_xlfn.XLOOKUP(C5536,sales_teams!A:A,sales_teams!D:D,"")</f>
        <v>Central</v>
      </c>
      <c r="G5536" t="s">
        <v>8951</v>
      </c>
      <c r="H5536" t="str">
        <f>_xlfn.XLOOKUP(G5536,products!A:A,products!B:B,"")</f>
        <v>GTX</v>
      </c>
      <c r="J5536">
        <f>_xlfn.XLOOKUP(I5536,accounts!A:A,accounts!B:B,"")</f>
        <v>0</v>
      </c>
      <c r="K5536">
        <f>_xlfn.XLOOKUP(I5536,accounts!A:A,accounts!F:F,"")</f>
        <v>0</v>
      </c>
      <c r="L5536" t="s">
        <v>76</v>
      </c>
      <c r="N5536" t="s">
        <v>9044</v>
      </c>
      <c r="O5536" s="1">
        <v>42947</v>
      </c>
      <c r="Q5536" s="5">
        <f>_xlfn.XLOOKUP(G5536,products!A:A,products!C:C,"")</f>
        <v>4821</v>
      </c>
      <c r="R5536">
        <v>21</v>
      </c>
      <c r="S5536" s="5">
        <f t="shared" si="86"/>
        <v>101241</v>
      </c>
    </row>
    <row r="5537" spans="1:19" x14ac:dyDescent="0.2">
      <c r="A5537" t="s">
        <v>5682</v>
      </c>
      <c r="B5537" t="s">
        <v>9028</v>
      </c>
      <c r="C5537" t="s">
        <v>15</v>
      </c>
      <c r="D5537" t="str">
        <f>_xlfn.XLOOKUP(C5537,sales_teams!A:A,sales_teams!B:B,"")</f>
        <v>C486814</v>
      </c>
      <c r="E5537" t="str">
        <f>_xlfn.XLOOKUP(C5537,sales_teams!A:A,sales_teams!C:C,"")</f>
        <v>Melvin Marxen</v>
      </c>
      <c r="F5537" t="str">
        <f>_xlfn.XLOOKUP(C5537,sales_teams!A:A,sales_teams!D:D,"")</f>
        <v>Central</v>
      </c>
      <c r="G5537" t="s">
        <v>60</v>
      </c>
      <c r="H5537" t="str">
        <f>_xlfn.XLOOKUP(G5537,products!A:A,products!B:B,"")</f>
        <v>MG</v>
      </c>
      <c r="J5537">
        <f>_xlfn.XLOOKUP(I5537,accounts!A:A,accounts!B:B,"")</f>
        <v>0</v>
      </c>
      <c r="K5537">
        <f>_xlfn.XLOOKUP(I5537,accounts!A:A,accounts!F:F,"")</f>
        <v>0</v>
      </c>
      <c r="L5537" t="s">
        <v>76</v>
      </c>
      <c r="N5537" t="s">
        <v>9044</v>
      </c>
      <c r="O5537" s="1">
        <v>42947</v>
      </c>
      <c r="Q5537" s="5">
        <f>_xlfn.XLOOKUP(G5537,products!A:A,products!C:C,"")</f>
        <v>55</v>
      </c>
      <c r="R5537">
        <v>4</v>
      </c>
      <c r="S5537" s="5">
        <f t="shared" si="86"/>
        <v>220</v>
      </c>
    </row>
    <row r="5538" spans="1:19" x14ac:dyDescent="0.2">
      <c r="A5538" t="s">
        <v>5683</v>
      </c>
      <c r="B5538" t="s">
        <v>9028</v>
      </c>
      <c r="C5538" t="s">
        <v>13</v>
      </c>
      <c r="D5538" t="str">
        <f>_xlfn.XLOOKUP(C5538,sales_teams!A:A,sales_teams!B:B,"")</f>
        <v>C130664</v>
      </c>
      <c r="E5538" t="str">
        <f>_xlfn.XLOOKUP(C5538,sales_teams!A:A,sales_teams!C:C,"")</f>
        <v>Melvin Marxen</v>
      </c>
      <c r="F5538" t="str">
        <f>_xlfn.XLOOKUP(C5538,sales_teams!A:A,sales_teams!D:D,"")</f>
        <v>Central</v>
      </c>
      <c r="G5538" t="s">
        <v>62</v>
      </c>
      <c r="H5538" t="str">
        <f>_xlfn.XLOOKUP(G5538,products!A:A,products!B:B,"")</f>
        <v>GTX</v>
      </c>
      <c r="I5538" t="s">
        <v>343</v>
      </c>
      <c r="J5538" t="str">
        <f>_xlfn.XLOOKUP(I5538,accounts!A:A,accounts!B:B,"")</f>
        <v>retail</v>
      </c>
      <c r="K5538" t="str">
        <f>_xlfn.XLOOKUP(I5538,accounts!A:A,accounts!F:F,"")</f>
        <v>SMB</v>
      </c>
      <c r="L5538" t="s">
        <v>76</v>
      </c>
      <c r="N5538" t="s">
        <v>9044</v>
      </c>
      <c r="O5538" s="1">
        <v>42947</v>
      </c>
      <c r="Q5538" s="5">
        <f>_xlfn.XLOOKUP(G5538,products!A:A,products!C:C,"")</f>
        <v>550</v>
      </c>
      <c r="R5538">
        <v>43</v>
      </c>
      <c r="S5538" s="5">
        <f t="shared" si="86"/>
        <v>23650</v>
      </c>
    </row>
    <row r="5539" spans="1:19" x14ac:dyDescent="0.2">
      <c r="A5539" t="s">
        <v>5684</v>
      </c>
      <c r="B5539" t="s">
        <v>9027</v>
      </c>
      <c r="C5539" t="s">
        <v>13</v>
      </c>
      <c r="D5539" t="str">
        <f>_xlfn.XLOOKUP(C5539,sales_teams!A:A,sales_teams!B:B,"")</f>
        <v>C130664</v>
      </c>
      <c r="E5539" t="str">
        <f>_xlfn.XLOOKUP(C5539,sales_teams!A:A,sales_teams!C:C,"")</f>
        <v>Melvin Marxen</v>
      </c>
      <c r="F5539" t="str">
        <f>_xlfn.XLOOKUP(C5539,sales_teams!A:A,sales_teams!D:D,"")</f>
        <v>Central</v>
      </c>
      <c r="G5539" t="s">
        <v>75</v>
      </c>
      <c r="H5539" t="str">
        <f>_xlfn.XLOOKUP(G5539,products!A:A,products!B:B,"")</f>
        <v>MG</v>
      </c>
      <c r="I5539" t="s">
        <v>343</v>
      </c>
      <c r="J5539" t="str">
        <f>_xlfn.XLOOKUP(I5539,accounts!A:A,accounts!B:B,"")</f>
        <v>retail</v>
      </c>
      <c r="K5539" t="str">
        <f>_xlfn.XLOOKUP(I5539,accounts!A:A,accounts!F:F,"")</f>
        <v>SMB</v>
      </c>
      <c r="L5539" t="s">
        <v>76</v>
      </c>
      <c r="N5539" t="s">
        <v>9044</v>
      </c>
      <c r="O5539" s="1">
        <v>42947</v>
      </c>
      <c r="Q5539" s="5">
        <f>_xlfn.XLOOKUP(G5539,products!A:A,products!C:C,"")</f>
        <v>3393</v>
      </c>
      <c r="R5539">
        <v>5</v>
      </c>
      <c r="S5539" s="5">
        <f t="shared" si="86"/>
        <v>16965</v>
      </c>
    </row>
    <row r="5540" spans="1:19" x14ac:dyDescent="0.2">
      <c r="A5540" t="s">
        <v>5685</v>
      </c>
      <c r="B5540" t="s">
        <v>9025</v>
      </c>
      <c r="C5540" t="s">
        <v>36</v>
      </c>
      <c r="D5540" t="str">
        <f>_xlfn.XLOOKUP(C5540,sales_teams!A:A,sales_teams!B:B,"")</f>
        <v>W815792</v>
      </c>
      <c r="E5540" t="str">
        <f>_xlfn.XLOOKUP(C5540,sales_teams!A:A,sales_teams!C:C,"")</f>
        <v>Celia Rouche</v>
      </c>
      <c r="F5540" t="str">
        <f>_xlfn.XLOOKUP(C5540,sales_teams!A:A,sales_teams!D:D,"")</f>
        <v>West</v>
      </c>
      <c r="G5540" t="s">
        <v>75</v>
      </c>
      <c r="H5540" t="str">
        <f>_xlfn.XLOOKUP(G5540,products!A:A,products!B:B,"")</f>
        <v>MG</v>
      </c>
      <c r="J5540">
        <f>_xlfn.XLOOKUP(I5540,accounts!A:A,accounts!B:B,"")</f>
        <v>0</v>
      </c>
      <c r="K5540">
        <f>_xlfn.XLOOKUP(I5540,accounts!A:A,accounts!F:F,"")</f>
        <v>0</v>
      </c>
      <c r="L5540" t="s">
        <v>76</v>
      </c>
      <c r="N5540" t="s">
        <v>9044</v>
      </c>
      <c r="O5540" s="1">
        <v>42947</v>
      </c>
      <c r="Q5540" s="5">
        <f>_xlfn.XLOOKUP(G5540,products!A:A,products!C:C,"")</f>
        <v>3393</v>
      </c>
      <c r="R5540">
        <v>12</v>
      </c>
      <c r="S5540" s="5">
        <f t="shared" si="86"/>
        <v>40716</v>
      </c>
    </row>
    <row r="5541" spans="1:19" x14ac:dyDescent="0.2">
      <c r="A5541" t="s">
        <v>5686</v>
      </c>
      <c r="B5541" t="s">
        <v>9025</v>
      </c>
      <c r="C5541" t="s">
        <v>40</v>
      </c>
      <c r="D5541" t="str">
        <f>_xlfn.XLOOKUP(C5541,sales_teams!A:A,sales_teams!B:B,"")</f>
        <v>W249222</v>
      </c>
      <c r="E5541" t="str">
        <f>_xlfn.XLOOKUP(C5541,sales_teams!A:A,sales_teams!C:C,"")</f>
        <v>Summer Sewald</v>
      </c>
      <c r="F5541" t="str">
        <f>_xlfn.XLOOKUP(C5541,sales_teams!A:A,sales_teams!D:D,"")</f>
        <v>West</v>
      </c>
      <c r="G5541" t="s">
        <v>83</v>
      </c>
      <c r="H5541" t="str">
        <f>_xlfn.XLOOKUP(G5541,products!A:A,products!B:B,"")</f>
        <v>GTX</v>
      </c>
      <c r="J5541">
        <f>_xlfn.XLOOKUP(I5541,accounts!A:A,accounts!B:B,"")</f>
        <v>0</v>
      </c>
      <c r="K5541">
        <f>_xlfn.XLOOKUP(I5541,accounts!A:A,accounts!F:F,"")</f>
        <v>0</v>
      </c>
      <c r="L5541" t="s">
        <v>76</v>
      </c>
      <c r="N5541" t="s">
        <v>9044</v>
      </c>
      <c r="O5541" s="1">
        <v>42947</v>
      </c>
      <c r="Q5541" s="5">
        <f>_xlfn.XLOOKUP(G5541,products!A:A,products!C:C,"")</f>
        <v>5482</v>
      </c>
      <c r="R5541">
        <v>21</v>
      </c>
      <c r="S5541" s="5">
        <f t="shared" si="86"/>
        <v>115122</v>
      </c>
    </row>
    <row r="5542" spans="1:19" x14ac:dyDescent="0.2">
      <c r="A5542" t="s">
        <v>5687</v>
      </c>
      <c r="B5542" t="s">
        <v>9028</v>
      </c>
      <c r="C5542" t="s">
        <v>10</v>
      </c>
      <c r="D5542" t="str">
        <f>_xlfn.XLOOKUP(C5542,sales_teams!A:A,sales_teams!B:B,"")</f>
        <v>C309699</v>
      </c>
      <c r="E5542" t="str">
        <f>_xlfn.XLOOKUP(C5542,sales_teams!A:A,sales_teams!C:C,"")</f>
        <v>Melvin Marxen</v>
      </c>
      <c r="F5542" t="str">
        <f>_xlfn.XLOOKUP(C5542,sales_teams!A:A,sales_teams!D:D,"")</f>
        <v>Central</v>
      </c>
      <c r="G5542" t="s">
        <v>62</v>
      </c>
      <c r="H5542" t="str">
        <f>_xlfn.XLOOKUP(G5542,products!A:A,products!B:B,"")</f>
        <v>GTX</v>
      </c>
      <c r="J5542">
        <f>_xlfn.XLOOKUP(I5542,accounts!A:A,accounts!B:B,"")</f>
        <v>0</v>
      </c>
      <c r="K5542">
        <f>_xlfn.XLOOKUP(I5542,accounts!A:A,accounts!F:F,"")</f>
        <v>0</v>
      </c>
      <c r="L5542" t="s">
        <v>76</v>
      </c>
      <c r="N5542" t="s">
        <v>9044</v>
      </c>
      <c r="O5542" s="1">
        <v>42947</v>
      </c>
      <c r="Q5542" s="5">
        <f>_xlfn.XLOOKUP(G5542,products!A:A,products!C:C,"")</f>
        <v>550</v>
      </c>
      <c r="R5542">
        <v>19</v>
      </c>
      <c r="S5542" s="5">
        <f t="shared" si="86"/>
        <v>10450</v>
      </c>
    </row>
    <row r="5543" spans="1:19" x14ac:dyDescent="0.2">
      <c r="A5543" t="s">
        <v>5688</v>
      </c>
      <c r="B5543" t="s">
        <v>9028</v>
      </c>
      <c r="C5543" t="s">
        <v>8</v>
      </c>
      <c r="D5543" t="str">
        <f>_xlfn.XLOOKUP(C5543,sales_teams!A:A,sales_teams!B:B,"")</f>
        <v>C100201</v>
      </c>
      <c r="E5543" t="str">
        <f>_xlfn.XLOOKUP(C5543,sales_teams!A:A,sales_teams!C:C,"")</f>
        <v>Dustin Brinkmann</v>
      </c>
      <c r="F5543" t="str">
        <f>_xlfn.XLOOKUP(C5543,sales_teams!A:A,sales_teams!D:D,"")</f>
        <v>Central</v>
      </c>
      <c r="G5543" t="s">
        <v>62</v>
      </c>
      <c r="H5543" t="str">
        <f>_xlfn.XLOOKUP(G5543,products!A:A,products!B:B,"")</f>
        <v>GTX</v>
      </c>
      <c r="J5543">
        <f>_xlfn.XLOOKUP(I5543,accounts!A:A,accounts!B:B,"")</f>
        <v>0</v>
      </c>
      <c r="K5543">
        <f>_xlfn.XLOOKUP(I5543,accounts!A:A,accounts!F:F,"")</f>
        <v>0</v>
      </c>
      <c r="L5543" t="s">
        <v>76</v>
      </c>
      <c r="N5543" t="s">
        <v>9044</v>
      </c>
      <c r="O5543" s="1">
        <v>42947</v>
      </c>
      <c r="Q5543" s="5">
        <f>_xlfn.XLOOKUP(G5543,products!A:A,products!C:C,"")</f>
        <v>550</v>
      </c>
      <c r="R5543">
        <v>36</v>
      </c>
      <c r="S5543" s="5">
        <f t="shared" si="86"/>
        <v>19800</v>
      </c>
    </row>
    <row r="5544" spans="1:19" x14ac:dyDescent="0.2">
      <c r="A5544" t="s">
        <v>5689</v>
      </c>
      <c r="B5544" t="s">
        <v>9027</v>
      </c>
      <c r="C5544" t="s">
        <v>8</v>
      </c>
      <c r="D5544" t="str">
        <f>_xlfn.XLOOKUP(C5544,sales_teams!A:A,sales_teams!B:B,"")</f>
        <v>C100201</v>
      </c>
      <c r="E5544" t="str">
        <f>_xlfn.XLOOKUP(C5544,sales_teams!A:A,sales_teams!C:C,"")</f>
        <v>Dustin Brinkmann</v>
      </c>
      <c r="F5544" t="str">
        <f>_xlfn.XLOOKUP(C5544,sales_teams!A:A,sales_teams!D:D,"")</f>
        <v>Central</v>
      </c>
      <c r="G5544" t="s">
        <v>54</v>
      </c>
      <c r="H5544" t="str">
        <f>_xlfn.XLOOKUP(G5544,products!A:A,products!B:B,"")</f>
        <v>GTX</v>
      </c>
      <c r="J5544">
        <f>_xlfn.XLOOKUP(I5544,accounts!A:A,accounts!B:B,"")</f>
        <v>0</v>
      </c>
      <c r="K5544">
        <f>_xlfn.XLOOKUP(I5544,accounts!A:A,accounts!F:F,"")</f>
        <v>0</v>
      </c>
      <c r="L5544" t="s">
        <v>76</v>
      </c>
      <c r="N5544" t="s">
        <v>9044</v>
      </c>
      <c r="O5544" s="1">
        <v>42947</v>
      </c>
      <c r="Q5544" s="5">
        <f>_xlfn.XLOOKUP(G5544,products!A:A,products!C:C,"")</f>
        <v>1096</v>
      </c>
      <c r="R5544">
        <v>30</v>
      </c>
      <c r="S5544" s="5">
        <f t="shared" si="86"/>
        <v>32880</v>
      </c>
    </row>
    <row r="5545" spans="1:19" x14ac:dyDescent="0.2">
      <c r="A5545" t="s">
        <v>5690</v>
      </c>
      <c r="B5545" t="s">
        <v>9025</v>
      </c>
      <c r="C5545" t="s">
        <v>8</v>
      </c>
      <c r="D5545" t="str">
        <f>_xlfn.XLOOKUP(C5545,sales_teams!A:A,sales_teams!B:B,"")</f>
        <v>C100201</v>
      </c>
      <c r="E5545" t="str">
        <f>_xlfn.XLOOKUP(C5545,sales_teams!A:A,sales_teams!C:C,"")</f>
        <v>Dustin Brinkmann</v>
      </c>
      <c r="F5545" t="str">
        <f>_xlfn.XLOOKUP(C5545,sales_teams!A:A,sales_teams!D:D,"")</f>
        <v>Central</v>
      </c>
      <c r="G5545" t="s">
        <v>75</v>
      </c>
      <c r="H5545" t="str">
        <f>_xlfn.XLOOKUP(G5545,products!A:A,products!B:B,"")</f>
        <v>MG</v>
      </c>
      <c r="I5545" t="s">
        <v>122</v>
      </c>
      <c r="J5545" t="str">
        <f>_xlfn.XLOOKUP(I5545,accounts!A:A,accounts!B:B,"")</f>
        <v>technolgy</v>
      </c>
      <c r="K5545" t="str">
        <f>_xlfn.XLOOKUP(I5545,accounts!A:A,accounts!F:F,"")</f>
        <v>Mid-Market</v>
      </c>
      <c r="L5545" t="s">
        <v>76</v>
      </c>
      <c r="N5545" t="s">
        <v>9044</v>
      </c>
      <c r="O5545" s="1">
        <v>42947</v>
      </c>
      <c r="Q5545" s="5">
        <f>_xlfn.XLOOKUP(G5545,products!A:A,products!C:C,"")</f>
        <v>3393</v>
      </c>
      <c r="R5545">
        <v>5</v>
      </c>
      <c r="S5545" s="5">
        <f t="shared" si="86"/>
        <v>16965</v>
      </c>
    </row>
    <row r="5546" spans="1:19" x14ac:dyDescent="0.2">
      <c r="A5546" t="s">
        <v>5691</v>
      </c>
      <c r="B5546" t="s">
        <v>9027</v>
      </c>
      <c r="C5546" t="s">
        <v>8</v>
      </c>
      <c r="D5546" t="str">
        <f>_xlfn.XLOOKUP(C5546,sales_teams!A:A,sales_teams!B:B,"")</f>
        <v>C100201</v>
      </c>
      <c r="E5546" t="str">
        <f>_xlfn.XLOOKUP(C5546,sales_teams!A:A,sales_teams!C:C,"")</f>
        <v>Dustin Brinkmann</v>
      </c>
      <c r="F5546" t="str">
        <f>_xlfn.XLOOKUP(C5546,sales_teams!A:A,sales_teams!D:D,"")</f>
        <v>Central</v>
      </c>
      <c r="G5546" t="s">
        <v>75</v>
      </c>
      <c r="H5546" t="str">
        <f>_xlfn.XLOOKUP(G5546,products!A:A,products!B:B,"")</f>
        <v>MG</v>
      </c>
      <c r="J5546">
        <f>_xlfn.XLOOKUP(I5546,accounts!A:A,accounts!B:B,"")</f>
        <v>0</v>
      </c>
      <c r="K5546">
        <f>_xlfn.XLOOKUP(I5546,accounts!A:A,accounts!F:F,"")</f>
        <v>0</v>
      </c>
      <c r="L5546" t="s">
        <v>76</v>
      </c>
      <c r="N5546" t="s">
        <v>9044</v>
      </c>
      <c r="O5546" s="1">
        <v>42947</v>
      </c>
      <c r="Q5546" s="5">
        <f>_xlfn.XLOOKUP(G5546,products!A:A,products!C:C,"")</f>
        <v>3393</v>
      </c>
      <c r="R5546">
        <v>19</v>
      </c>
      <c r="S5546" s="5">
        <f t="shared" si="86"/>
        <v>64467</v>
      </c>
    </row>
    <row r="5547" spans="1:19" x14ac:dyDescent="0.2">
      <c r="A5547" t="s">
        <v>5692</v>
      </c>
      <c r="B5547" t="s">
        <v>9027</v>
      </c>
      <c r="C5547" t="s">
        <v>37</v>
      </c>
      <c r="D5547" t="str">
        <f>_xlfn.XLOOKUP(C5547,sales_teams!A:A,sales_teams!B:B,"")</f>
        <v>W337844</v>
      </c>
      <c r="E5547" t="str">
        <f>_xlfn.XLOOKUP(C5547,sales_teams!A:A,sales_teams!C:C,"")</f>
        <v>Celia Rouche</v>
      </c>
      <c r="F5547" t="str">
        <f>_xlfn.XLOOKUP(C5547,sales_teams!A:A,sales_teams!D:D,"")</f>
        <v>West</v>
      </c>
      <c r="G5547" t="s">
        <v>83</v>
      </c>
      <c r="H5547" t="str">
        <f>_xlfn.XLOOKUP(G5547,products!A:A,products!B:B,"")</f>
        <v>GTX</v>
      </c>
      <c r="J5547">
        <f>_xlfn.XLOOKUP(I5547,accounts!A:A,accounts!B:B,"")</f>
        <v>0</v>
      </c>
      <c r="K5547">
        <f>_xlfn.XLOOKUP(I5547,accounts!A:A,accounts!F:F,"")</f>
        <v>0</v>
      </c>
      <c r="L5547" t="s">
        <v>76</v>
      </c>
      <c r="N5547" t="s">
        <v>9044</v>
      </c>
      <c r="O5547" s="1">
        <v>42947</v>
      </c>
      <c r="Q5547" s="5">
        <f>_xlfn.XLOOKUP(G5547,products!A:A,products!C:C,"")</f>
        <v>5482</v>
      </c>
      <c r="R5547">
        <v>5</v>
      </c>
      <c r="S5547" s="5">
        <f t="shared" si="86"/>
        <v>27410</v>
      </c>
    </row>
    <row r="5548" spans="1:19" x14ac:dyDescent="0.2">
      <c r="A5548" t="s">
        <v>5693</v>
      </c>
      <c r="B5548" t="s">
        <v>9026</v>
      </c>
      <c r="C5548" t="s">
        <v>37</v>
      </c>
      <c r="D5548" t="str">
        <f>_xlfn.XLOOKUP(C5548,sales_teams!A:A,sales_teams!B:B,"")</f>
        <v>W337844</v>
      </c>
      <c r="E5548" t="str">
        <f>_xlfn.XLOOKUP(C5548,sales_teams!A:A,sales_teams!C:C,"")</f>
        <v>Celia Rouche</v>
      </c>
      <c r="F5548" t="str">
        <f>_xlfn.XLOOKUP(C5548,sales_teams!A:A,sales_teams!D:D,"")</f>
        <v>West</v>
      </c>
      <c r="G5548" t="s">
        <v>54</v>
      </c>
      <c r="H5548" t="str">
        <f>_xlfn.XLOOKUP(G5548,products!A:A,products!B:B,"")</f>
        <v>GTX</v>
      </c>
      <c r="I5548" t="s">
        <v>144</v>
      </c>
      <c r="J5548" t="str">
        <f>_xlfn.XLOOKUP(I5548,accounts!A:A,accounts!B:B,"")</f>
        <v>retail</v>
      </c>
      <c r="K5548" t="str">
        <f>_xlfn.XLOOKUP(I5548,accounts!A:A,accounts!F:F,"")</f>
        <v>Mid-Market</v>
      </c>
      <c r="L5548" t="s">
        <v>81</v>
      </c>
      <c r="M5548" t="s">
        <v>9036</v>
      </c>
      <c r="N5548" t="s">
        <v>9045</v>
      </c>
      <c r="O5548" s="1">
        <v>42947</v>
      </c>
      <c r="P5548" s="1">
        <v>42951</v>
      </c>
      <c r="Q5548" s="5">
        <f>_xlfn.XLOOKUP(G5548,products!A:A,products!C:C,"")</f>
        <v>1096</v>
      </c>
      <c r="R5548">
        <v>16</v>
      </c>
      <c r="S5548" s="5">
        <f t="shared" si="86"/>
        <v>17536</v>
      </c>
    </row>
    <row r="5549" spans="1:19" x14ac:dyDescent="0.2">
      <c r="A5549" t="s">
        <v>5694</v>
      </c>
      <c r="B5549" t="s">
        <v>9027</v>
      </c>
      <c r="C5549" t="s">
        <v>37</v>
      </c>
      <c r="D5549" t="str">
        <f>_xlfn.XLOOKUP(C5549,sales_teams!A:A,sales_teams!B:B,"")</f>
        <v>W337844</v>
      </c>
      <c r="E5549" t="str">
        <f>_xlfn.XLOOKUP(C5549,sales_teams!A:A,sales_teams!C:C,"")</f>
        <v>Celia Rouche</v>
      </c>
      <c r="F5549" t="str">
        <f>_xlfn.XLOOKUP(C5549,sales_teams!A:A,sales_teams!D:D,"")</f>
        <v>West</v>
      </c>
      <c r="G5549" t="s">
        <v>8951</v>
      </c>
      <c r="H5549" t="str">
        <f>_xlfn.XLOOKUP(G5549,products!A:A,products!B:B,"")</f>
        <v>GTX</v>
      </c>
      <c r="I5549" t="s">
        <v>176</v>
      </c>
      <c r="J5549" t="str">
        <f>_xlfn.XLOOKUP(I5549,accounts!A:A,accounts!B:B,"")</f>
        <v>employment</v>
      </c>
      <c r="K5549" t="str">
        <f>_xlfn.XLOOKUP(I5549,accounts!A:A,accounts!F:F,"")</f>
        <v>Enterprise</v>
      </c>
      <c r="L5549" t="s">
        <v>81</v>
      </c>
      <c r="M5549" t="s">
        <v>9036</v>
      </c>
      <c r="N5549" t="s">
        <v>9043</v>
      </c>
      <c r="O5549" s="1">
        <v>42947</v>
      </c>
      <c r="P5549" s="1">
        <v>43062</v>
      </c>
      <c r="Q5549" s="5">
        <f>_xlfn.XLOOKUP(G5549,products!A:A,products!C:C,"")</f>
        <v>4821</v>
      </c>
      <c r="R5549">
        <v>4</v>
      </c>
      <c r="S5549" s="5">
        <f t="shared" si="86"/>
        <v>19284</v>
      </c>
    </row>
    <row r="5550" spans="1:19" x14ac:dyDescent="0.2">
      <c r="A5550" t="s">
        <v>5695</v>
      </c>
      <c r="B5550" t="s">
        <v>9025</v>
      </c>
      <c r="C5550" t="s">
        <v>37</v>
      </c>
      <c r="D5550" t="str">
        <f>_xlfn.XLOOKUP(C5550,sales_teams!A:A,sales_teams!B:B,"")</f>
        <v>W337844</v>
      </c>
      <c r="E5550" t="str">
        <f>_xlfn.XLOOKUP(C5550,sales_teams!A:A,sales_teams!C:C,"")</f>
        <v>Celia Rouche</v>
      </c>
      <c r="F5550" t="str">
        <f>_xlfn.XLOOKUP(C5550,sales_teams!A:A,sales_teams!D:D,"")</f>
        <v>West</v>
      </c>
      <c r="G5550" t="s">
        <v>75</v>
      </c>
      <c r="H5550" t="str">
        <f>_xlfn.XLOOKUP(G5550,products!A:A,products!B:B,"")</f>
        <v>MG</v>
      </c>
      <c r="I5550" t="s">
        <v>84</v>
      </c>
      <c r="J5550" t="str">
        <f>_xlfn.XLOOKUP(I5550,accounts!A:A,accounts!B:B,"")</f>
        <v>marketing</v>
      </c>
      <c r="K5550" t="str">
        <f>_xlfn.XLOOKUP(I5550,accounts!A:A,accounts!F:F,"")</f>
        <v>Mid-Market</v>
      </c>
      <c r="L5550" t="s">
        <v>56</v>
      </c>
      <c r="M5550" t="s">
        <v>9032</v>
      </c>
      <c r="N5550" t="s">
        <v>9043</v>
      </c>
      <c r="O5550" s="1">
        <v>42947</v>
      </c>
      <c r="P5550" s="1">
        <v>42957</v>
      </c>
      <c r="Q5550" s="5">
        <f>_xlfn.XLOOKUP(G5550,products!A:A,products!C:C,"")</f>
        <v>3393</v>
      </c>
      <c r="R5550">
        <v>16</v>
      </c>
      <c r="S5550" s="5">
        <f t="shared" si="86"/>
        <v>54288</v>
      </c>
    </row>
    <row r="5551" spans="1:19" x14ac:dyDescent="0.2">
      <c r="A5551" t="s">
        <v>5696</v>
      </c>
      <c r="B5551" t="s">
        <v>9026</v>
      </c>
      <c r="C5551" t="s">
        <v>12</v>
      </c>
      <c r="D5551" t="str">
        <f>_xlfn.XLOOKUP(C5551,sales_teams!A:A,sales_teams!B:B,"")</f>
        <v>C234392</v>
      </c>
      <c r="E5551" t="str">
        <f>_xlfn.XLOOKUP(C5551,sales_teams!A:A,sales_teams!C:C,"")</f>
        <v>Melvin Marxen</v>
      </c>
      <c r="F5551" t="str">
        <f>_xlfn.XLOOKUP(C5551,sales_teams!A:A,sales_teams!D:D,"")</f>
        <v>Central</v>
      </c>
      <c r="G5551" t="s">
        <v>54</v>
      </c>
      <c r="H5551" t="str">
        <f>_xlfn.XLOOKUP(G5551,products!A:A,products!B:B,"")</f>
        <v>GTX</v>
      </c>
      <c r="J5551">
        <f>_xlfn.XLOOKUP(I5551,accounts!A:A,accounts!B:B,"")</f>
        <v>0</v>
      </c>
      <c r="K5551">
        <f>_xlfn.XLOOKUP(I5551,accounts!A:A,accounts!F:F,"")</f>
        <v>0</v>
      </c>
      <c r="L5551" t="s">
        <v>76</v>
      </c>
      <c r="N5551" t="s">
        <v>9044</v>
      </c>
      <c r="O5551" s="1">
        <v>42947</v>
      </c>
      <c r="Q5551" s="5">
        <f>_xlfn.XLOOKUP(G5551,products!A:A,products!C:C,"")</f>
        <v>1096</v>
      </c>
      <c r="R5551">
        <v>41</v>
      </c>
      <c r="S5551" s="5">
        <f t="shared" si="86"/>
        <v>44936</v>
      </c>
    </row>
    <row r="5552" spans="1:19" x14ac:dyDescent="0.2">
      <c r="A5552" t="s">
        <v>5697</v>
      </c>
      <c r="B5552" t="s">
        <v>9025</v>
      </c>
      <c r="C5552" t="s">
        <v>9</v>
      </c>
      <c r="D5552" t="str">
        <f>_xlfn.XLOOKUP(C5552,sales_teams!A:A,sales_teams!B:B,"")</f>
        <v>C62195</v>
      </c>
      <c r="E5552" t="str">
        <f>_xlfn.XLOOKUP(C5552,sales_teams!A:A,sales_teams!C:C,"")</f>
        <v>Dustin Brinkmann</v>
      </c>
      <c r="F5552" t="str">
        <f>_xlfn.XLOOKUP(C5552,sales_teams!A:A,sales_teams!D:D,"")</f>
        <v>Central</v>
      </c>
      <c r="G5552" t="s">
        <v>54</v>
      </c>
      <c r="H5552" t="str">
        <f>_xlfn.XLOOKUP(G5552,products!A:A,products!B:B,"")</f>
        <v>GTX</v>
      </c>
      <c r="J5552">
        <f>_xlfn.XLOOKUP(I5552,accounts!A:A,accounts!B:B,"")</f>
        <v>0</v>
      </c>
      <c r="K5552">
        <f>_xlfn.XLOOKUP(I5552,accounts!A:A,accounts!F:F,"")</f>
        <v>0</v>
      </c>
      <c r="L5552" t="s">
        <v>76</v>
      </c>
      <c r="N5552" t="s">
        <v>9044</v>
      </c>
      <c r="O5552" s="1">
        <v>42947</v>
      </c>
      <c r="Q5552" s="5">
        <f>_xlfn.XLOOKUP(G5552,products!A:A,products!C:C,"")</f>
        <v>1096</v>
      </c>
      <c r="R5552">
        <v>11</v>
      </c>
      <c r="S5552" s="5">
        <f t="shared" si="86"/>
        <v>12056</v>
      </c>
    </row>
    <row r="5553" spans="1:19" x14ac:dyDescent="0.2">
      <c r="A5553" t="s">
        <v>5698</v>
      </c>
      <c r="B5553" t="s">
        <v>9028</v>
      </c>
      <c r="C5553" t="s">
        <v>9</v>
      </c>
      <c r="D5553" t="str">
        <f>_xlfn.XLOOKUP(C5553,sales_teams!A:A,sales_teams!B:B,"")</f>
        <v>C62195</v>
      </c>
      <c r="E5553" t="str">
        <f>_xlfn.XLOOKUP(C5553,sales_teams!A:A,sales_teams!C:C,"")</f>
        <v>Dustin Brinkmann</v>
      </c>
      <c r="F5553" t="str">
        <f>_xlfn.XLOOKUP(C5553,sales_teams!A:A,sales_teams!D:D,"")</f>
        <v>Central</v>
      </c>
      <c r="G5553" t="s">
        <v>75</v>
      </c>
      <c r="H5553" t="str">
        <f>_xlfn.XLOOKUP(G5553,products!A:A,products!B:B,"")</f>
        <v>MG</v>
      </c>
      <c r="J5553">
        <f>_xlfn.XLOOKUP(I5553,accounts!A:A,accounts!B:B,"")</f>
        <v>0</v>
      </c>
      <c r="K5553">
        <f>_xlfn.XLOOKUP(I5553,accounts!A:A,accounts!F:F,"")</f>
        <v>0</v>
      </c>
      <c r="L5553" t="s">
        <v>76</v>
      </c>
      <c r="N5553" t="s">
        <v>9044</v>
      </c>
      <c r="O5553" s="1">
        <v>42947</v>
      </c>
      <c r="Q5553" s="5">
        <f>_xlfn.XLOOKUP(G5553,products!A:A,products!C:C,"")</f>
        <v>3393</v>
      </c>
      <c r="R5553">
        <v>39</v>
      </c>
      <c r="S5553" s="5">
        <f t="shared" si="86"/>
        <v>132327</v>
      </c>
    </row>
    <row r="5554" spans="1:19" x14ac:dyDescent="0.2">
      <c r="A5554" t="s">
        <v>5699</v>
      </c>
      <c r="B5554" t="s">
        <v>9027</v>
      </c>
      <c r="C5554" t="s">
        <v>9</v>
      </c>
      <c r="D5554" t="str">
        <f>_xlfn.XLOOKUP(C5554,sales_teams!A:A,sales_teams!B:B,"")</f>
        <v>C62195</v>
      </c>
      <c r="E5554" t="str">
        <f>_xlfn.XLOOKUP(C5554,sales_teams!A:A,sales_teams!C:C,"")</f>
        <v>Dustin Brinkmann</v>
      </c>
      <c r="F5554" t="str">
        <f>_xlfn.XLOOKUP(C5554,sales_teams!A:A,sales_teams!D:D,"")</f>
        <v>Central</v>
      </c>
      <c r="G5554" t="s">
        <v>60</v>
      </c>
      <c r="H5554" t="str">
        <f>_xlfn.XLOOKUP(G5554,products!A:A,products!B:B,"")</f>
        <v>MG</v>
      </c>
      <c r="I5554" t="s">
        <v>55</v>
      </c>
      <c r="J5554" t="str">
        <f>_xlfn.XLOOKUP(I5554,accounts!A:A,accounts!B:B,"")</f>
        <v>retail</v>
      </c>
      <c r="K5554" t="str">
        <f>_xlfn.XLOOKUP(I5554,accounts!A:A,accounts!F:F,"")</f>
        <v>Mid-Market</v>
      </c>
      <c r="L5554" t="s">
        <v>81</v>
      </c>
      <c r="M5554" t="s">
        <v>9040</v>
      </c>
      <c r="N5554" t="s">
        <v>9041</v>
      </c>
      <c r="O5554" s="1">
        <v>42947</v>
      </c>
      <c r="P5554" s="1">
        <v>43041</v>
      </c>
      <c r="Q5554" s="5">
        <f>_xlfn.XLOOKUP(G5554,products!A:A,products!C:C,"")</f>
        <v>55</v>
      </c>
      <c r="R5554">
        <v>41</v>
      </c>
      <c r="S5554" s="5">
        <f t="shared" si="86"/>
        <v>2255</v>
      </c>
    </row>
    <row r="5555" spans="1:19" x14ac:dyDescent="0.2">
      <c r="A5555" t="s">
        <v>5700</v>
      </c>
      <c r="B5555" t="s">
        <v>9025</v>
      </c>
      <c r="C5555" t="s">
        <v>9</v>
      </c>
      <c r="D5555" t="str">
        <f>_xlfn.XLOOKUP(C5555,sales_teams!A:A,sales_teams!B:B,"")</f>
        <v>C62195</v>
      </c>
      <c r="E5555" t="str">
        <f>_xlfn.XLOOKUP(C5555,sales_teams!A:A,sales_teams!C:C,"")</f>
        <v>Dustin Brinkmann</v>
      </c>
      <c r="F5555" t="str">
        <f>_xlfn.XLOOKUP(C5555,sales_teams!A:A,sales_teams!D:D,"")</f>
        <v>Central</v>
      </c>
      <c r="G5555" t="s">
        <v>83</v>
      </c>
      <c r="H5555" t="str">
        <f>_xlfn.XLOOKUP(G5555,products!A:A,products!B:B,"")</f>
        <v>GTX</v>
      </c>
      <c r="I5555" t="s">
        <v>168</v>
      </c>
      <c r="J5555" t="str">
        <f>_xlfn.XLOOKUP(I5555,accounts!A:A,accounts!B:B,"")</f>
        <v>technolgy</v>
      </c>
      <c r="K5555" t="str">
        <f>_xlfn.XLOOKUP(I5555,accounts!A:A,accounts!F:F,"")</f>
        <v>Enterprise</v>
      </c>
      <c r="L5555" t="s">
        <v>56</v>
      </c>
      <c r="M5555" t="s">
        <v>9035</v>
      </c>
      <c r="N5555" t="s">
        <v>9041</v>
      </c>
      <c r="O5555" s="1">
        <v>42947</v>
      </c>
      <c r="P5555" s="1">
        <v>43049</v>
      </c>
      <c r="Q5555" s="5">
        <f>_xlfn.XLOOKUP(G5555,products!A:A,products!C:C,"")</f>
        <v>5482</v>
      </c>
      <c r="R5555">
        <v>48</v>
      </c>
      <c r="S5555" s="5">
        <f t="shared" si="86"/>
        <v>263136</v>
      </c>
    </row>
    <row r="5556" spans="1:19" x14ac:dyDescent="0.2">
      <c r="A5556" t="s">
        <v>5701</v>
      </c>
      <c r="B5556" t="s">
        <v>9026</v>
      </c>
      <c r="C5556" t="s">
        <v>14</v>
      </c>
      <c r="D5556" t="str">
        <f>_xlfn.XLOOKUP(C5556,sales_teams!A:A,sales_teams!B:B,"")</f>
        <v>C961860</v>
      </c>
      <c r="E5556" t="str">
        <f>_xlfn.XLOOKUP(C5556,sales_teams!A:A,sales_teams!C:C,"")</f>
        <v>Melvin Marxen</v>
      </c>
      <c r="F5556" t="str">
        <f>_xlfn.XLOOKUP(C5556,sales_teams!A:A,sales_teams!D:D,"")</f>
        <v>Central</v>
      </c>
      <c r="G5556" t="s">
        <v>62</v>
      </c>
      <c r="H5556" t="str">
        <f>_xlfn.XLOOKUP(G5556,products!A:A,products!B:B,"")</f>
        <v>GTX</v>
      </c>
      <c r="I5556" t="s">
        <v>172</v>
      </c>
      <c r="J5556" t="str">
        <f>_xlfn.XLOOKUP(I5556,accounts!A:A,accounts!B:B,"")</f>
        <v>software</v>
      </c>
      <c r="K5556" t="str">
        <f>_xlfn.XLOOKUP(I5556,accounts!A:A,accounts!F:F,"")</f>
        <v>Enterprise</v>
      </c>
      <c r="L5556" t="s">
        <v>76</v>
      </c>
      <c r="N5556" t="s">
        <v>9044</v>
      </c>
      <c r="O5556" s="1">
        <v>42947</v>
      </c>
      <c r="Q5556" s="5">
        <f>_xlfn.XLOOKUP(G5556,products!A:A,products!C:C,"")</f>
        <v>550</v>
      </c>
      <c r="R5556">
        <v>47</v>
      </c>
      <c r="S5556" s="5">
        <f t="shared" si="86"/>
        <v>25850</v>
      </c>
    </row>
    <row r="5557" spans="1:19" x14ac:dyDescent="0.2">
      <c r="A5557" t="s">
        <v>5702</v>
      </c>
      <c r="B5557" t="s">
        <v>9027</v>
      </c>
      <c r="C5557" t="s">
        <v>14</v>
      </c>
      <c r="D5557" t="str">
        <f>_xlfn.XLOOKUP(C5557,sales_teams!A:A,sales_teams!B:B,"")</f>
        <v>C961860</v>
      </c>
      <c r="E5557" t="str">
        <f>_xlfn.XLOOKUP(C5557,sales_teams!A:A,sales_teams!C:C,"")</f>
        <v>Melvin Marxen</v>
      </c>
      <c r="F5557" t="str">
        <f>_xlfn.XLOOKUP(C5557,sales_teams!A:A,sales_teams!D:D,"")</f>
        <v>Central</v>
      </c>
      <c r="G5557" t="s">
        <v>54</v>
      </c>
      <c r="H5557" t="str">
        <f>_xlfn.XLOOKUP(G5557,products!A:A,products!B:B,"")</f>
        <v>GTX</v>
      </c>
      <c r="J5557">
        <f>_xlfn.XLOOKUP(I5557,accounts!A:A,accounts!B:B,"")</f>
        <v>0</v>
      </c>
      <c r="K5557">
        <f>_xlfn.XLOOKUP(I5557,accounts!A:A,accounts!F:F,"")</f>
        <v>0</v>
      </c>
      <c r="L5557" t="s">
        <v>76</v>
      </c>
      <c r="N5557" t="s">
        <v>9044</v>
      </c>
      <c r="O5557" s="1">
        <v>42947</v>
      </c>
      <c r="Q5557" s="5">
        <f>_xlfn.XLOOKUP(G5557,products!A:A,products!C:C,"")</f>
        <v>1096</v>
      </c>
      <c r="R5557">
        <v>24</v>
      </c>
      <c r="S5557" s="5">
        <f t="shared" si="86"/>
        <v>26304</v>
      </c>
    </row>
    <row r="5558" spans="1:19" x14ac:dyDescent="0.2">
      <c r="A5558" t="s">
        <v>5703</v>
      </c>
      <c r="B5558" t="s">
        <v>9027</v>
      </c>
      <c r="C5558" t="s">
        <v>29</v>
      </c>
      <c r="D5558" t="str">
        <f>_xlfn.XLOOKUP(C5558,sales_teams!A:A,sales_teams!B:B,"")</f>
        <v>E571180</v>
      </c>
      <c r="E5558" t="str">
        <f>_xlfn.XLOOKUP(C5558,sales_teams!A:A,sales_teams!C:C,"")</f>
        <v>Rocco Neubert</v>
      </c>
      <c r="F5558" t="str">
        <f>_xlfn.XLOOKUP(C5558,sales_teams!A:A,sales_teams!D:D,"")</f>
        <v>East</v>
      </c>
      <c r="G5558" t="s">
        <v>83</v>
      </c>
      <c r="H5558" t="str">
        <f>_xlfn.XLOOKUP(G5558,products!A:A,products!B:B,"")</f>
        <v>GTX</v>
      </c>
      <c r="I5558" t="s">
        <v>115</v>
      </c>
      <c r="J5558" t="str">
        <f>_xlfn.XLOOKUP(I5558,accounts!A:A,accounts!B:B,"")</f>
        <v>software</v>
      </c>
      <c r="K5558" t="str">
        <f>_xlfn.XLOOKUP(I5558,accounts!A:A,accounts!F:F,"")</f>
        <v>Enterprise</v>
      </c>
      <c r="L5558" t="s">
        <v>56</v>
      </c>
      <c r="M5558" t="s">
        <v>9035</v>
      </c>
      <c r="N5558" t="s">
        <v>9045</v>
      </c>
      <c r="O5558" s="1">
        <v>42947</v>
      </c>
      <c r="P5558" s="1">
        <v>43006</v>
      </c>
      <c r="Q5558" s="5">
        <f>_xlfn.XLOOKUP(G5558,products!A:A,products!C:C,"")</f>
        <v>5482</v>
      </c>
      <c r="R5558">
        <v>33</v>
      </c>
      <c r="S5558" s="5">
        <f t="shared" si="86"/>
        <v>180906</v>
      </c>
    </row>
    <row r="5559" spans="1:19" x14ac:dyDescent="0.2">
      <c r="A5559" t="s">
        <v>5704</v>
      </c>
      <c r="B5559" t="s">
        <v>9028</v>
      </c>
      <c r="C5559" t="s">
        <v>7</v>
      </c>
      <c r="D5559" t="str">
        <f>_xlfn.XLOOKUP(C5559,sales_teams!A:A,sales_teams!B:B,"")</f>
        <v>C234829</v>
      </c>
      <c r="E5559" t="str">
        <f>_xlfn.XLOOKUP(C5559,sales_teams!A:A,sales_teams!C:C,"")</f>
        <v>Dustin Brinkmann</v>
      </c>
      <c r="F5559" t="str">
        <f>_xlfn.XLOOKUP(C5559,sales_teams!A:A,sales_teams!D:D,"")</f>
        <v>Central</v>
      </c>
      <c r="G5559" t="s">
        <v>60</v>
      </c>
      <c r="H5559" t="str">
        <f>_xlfn.XLOOKUP(G5559,products!A:A,products!B:B,"")</f>
        <v>MG</v>
      </c>
      <c r="J5559">
        <f>_xlfn.XLOOKUP(I5559,accounts!A:A,accounts!B:B,"")</f>
        <v>0</v>
      </c>
      <c r="K5559">
        <f>_xlfn.XLOOKUP(I5559,accounts!A:A,accounts!F:F,"")</f>
        <v>0</v>
      </c>
      <c r="L5559" t="s">
        <v>76</v>
      </c>
      <c r="N5559" t="s">
        <v>9044</v>
      </c>
      <c r="O5559" s="1">
        <v>42947</v>
      </c>
      <c r="Q5559" s="5">
        <f>_xlfn.XLOOKUP(G5559,products!A:A,products!C:C,"")</f>
        <v>55</v>
      </c>
      <c r="R5559">
        <v>6</v>
      </c>
      <c r="S5559" s="5">
        <f t="shared" si="86"/>
        <v>330</v>
      </c>
    </row>
    <row r="5560" spans="1:19" x14ac:dyDescent="0.2">
      <c r="A5560" t="s">
        <v>5705</v>
      </c>
      <c r="B5560" t="s">
        <v>9026</v>
      </c>
      <c r="C5560" t="s">
        <v>7</v>
      </c>
      <c r="D5560" t="str">
        <f>_xlfn.XLOOKUP(C5560,sales_teams!A:A,sales_teams!B:B,"")</f>
        <v>C234829</v>
      </c>
      <c r="E5560" t="str">
        <f>_xlfn.XLOOKUP(C5560,sales_teams!A:A,sales_teams!C:C,"")</f>
        <v>Dustin Brinkmann</v>
      </c>
      <c r="F5560" t="str">
        <f>_xlfn.XLOOKUP(C5560,sales_teams!A:A,sales_teams!D:D,"")</f>
        <v>Central</v>
      </c>
      <c r="G5560" t="s">
        <v>60</v>
      </c>
      <c r="H5560" t="str">
        <f>_xlfn.XLOOKUP(G5560,products!A:A,products!B:B,"")</f>
        <v>MG</v>
      </c>
      <c r="I5560" t="s">
        <v>332</v>
      </c>
      <c r="J5560" t="str">
        <f>_xlfn.XLOOKUP(I5560,accounts!A:A,accounts!B:B,"")</f>
        <v>marketing</v>
      </c>
      <c r="K5560" t="str">
        <f>_xlfn.XLOOKUP(I5560,accounts!A:A,accounts!F:F,"")</f>
        <v>Enterprise</v>
      </c>
      <c r="L5560" t="s">
        <v>56</v>
      </c>
      <c r="M5560" t="s">
        <v>9035</v>
      </c>
      <c r="N5560" t="s">
        <v>9045</v>
      </c>
      <c r="O5560" s="1">
        <v>42947</v>
      </c>
      <c r="P5560" s="1">
        <v>42957</v>
      </c>
      <c r="Q5560" s="5">
        <f>_xlfn.XLOOKUP(G5560,products!A:A,products!C:C,"")</f>
        <v>55</v>
      </c>
      <c r="R5560">
        <v>19</v>
      </c>
      <c r="S5560" s="5">
        <f t="shared" si="86"/>
        <v>1045</v>
      </c>
    </row>
    <row r="5561" spans="1:19" x14ac:dyDescent="0.2">
      <c r="A5561" t="s">
        <v>5706</v>
      </c>
      <c r="B5561" t="s">
        <v>9028</v>
      </c>
      <c r="C5561" t="s">
        <v>32</v>
      </c>
      <c r="D5561" t="str">
        <f>_xlfn.XLOOKUP(C5561,sales_teams!A:A,sales_teams!B:B,"")</f>
        <v>W975078</v>
      </c>
      <c r="E5561" t="str">
        <f>_xlfn.XLOOKUP(C5561,sales_teams!A:A,sales_teams!C:C,"")</f>
        <v>Celia Rouche</v>
      </c>
      <c r="F5561" t="str">
        <f>_xlfn.XLOOKUP(C5561,sales_teams!A:A,sales_teams!D:D,"")</f>
        <v>West</v>
      </c>
      <c r="G5561" t="s">
        <v>60</v>
      </c>
      <c r="H5561" t="str">
        <f>_xlfn.XLOOKUP(G5561,products!A:A,products!B:B,"")</f>
        <v>MG</v>
      </c>
      <c r="I5561" t="s">
        <v>215</v>
      </c>
      <c r="J5561" t="str">
        <f>_xlfn.XLOOKUP(I5561,accounts!A:A,accounts!B:B,"")</f>
        <v>technolgy</v>
      </c>
      <c r="K5561" t="str">
        <f>_xlfn.XLOOKUP(I5561,accounts!A:A,accounts!F:F,"")</f>
        <v>Enterprise</v>
      </c>
      <c r="L5561" t="s">
        <v>81</v>
      </c>
      <c r="M5561" t="s">
        <v>9040</v>
      </c>
      <c r="N5561" t="s">
        <v>9045</v>
      </c>
      <c r="O5561" s="1">
        <v>42947</v>
      </c>
      <c r="P5561" s="1">
        <v>42952</v>
      </c>
      <c r="Q5561" s="5">
        <f>_xlfn.XLOOKUP(G5561,products!A:A,products!C:C,"")</f>
        <v>55</v>
      </c>
      <c r="R5561">
        <v>34</v>
      </c>
      <c r="S5561" s="5">
        <f t="shared" si="86"/>
        <v>1870</v>
      </c>
    </row>
    <row r="5562" spans="1:19" x14ac:dyDescent="0.2">
      <c r="A5562" t="s">
        <v>5707</v>
      </c>
      <c r="B5562" t="s">
        <v>9028</v>
      </c>
      <c r="C5562" t="s">
        <v>32</v>
      </c>
      <c r="D5562" t="str">
        <f>_xlfn.XLOOKUP(C5562,sales_teams!A:A,sales_teams!B:B,"")</f>
        <v>W975078</v>
      </c>
      <c r="E5562" t="str">
        <f>_xlfn.XLOOKUP(C5562,sales_teams!A:A,sales_teams!C:C,"")</f>
        <v>Celia Rouche</v>
      </c>
      <c r="F5562" t="str">
        <f>_xlfn.XLOOKUP(C5562,sales_teams!A:A,sales_teams!D:D,"")</f>
        <v>West</v>
      </c>
      <c r="G5562" t="s">
        <v>75</v>
      </c>
      <c r="H5562" t="str">
        <f>_xlfn.XLOOKUP(G5562,products!A:A,products!B:B,"")</f>
        <v>MG</v>
      </c>
      <c r="I5562" t="s">
        <v>71</v>
      </c>
      <c r="J5562" t="str">
        <f>_xlfn.XLOOKUP(I5562,accounts!A:A,accounts!B:B,"")</f>
        <v>entertainment</v>
      </c>
      <c r="K5562" t="str">
        <f>_xlfn.XLOOKUP(I5562,accounts!A:A,accounts!F:F,"")</f>
        <v>Enterprise</v>
      </c>
      <c r="L5562" t="s">
        <v>56</v>
      </c>
      <c r="M5562" t="s">
        <v>9034</v>
      </c>
      <c r="N5562" t="s">
        <v>9042</v>
      </c>
      <c r="O5562" s="1">
        <v>42947</v>
      </c>
      <c r="P5562" s="1">
        <v>42959</v>
      </c>
      <c r="Q5562" s="5">
        <f>_xlfn.XLOOKUP(G5562,products!A:A,products!C:C,"")</f>
        <v>3393</v>
      </c>
      <c r="R5562">
        <v>35</v>
      </c>
      <c r="S5562" s="5">
        <f t="shared" si="86"/>
        <v>118755</v>
      </c>
    </row>
    <row r="5563" spans="1:19" x14ac:dyDescent="0.2">
      <c r="A5563" t="s">
        <v>5708</v>
      </c>
      <c r="B5563" t="s">
        <v>9028</v>
      </c>
      <c r="C5563" t="s">
        <v>17</v>
      </c>
      <c r="D5563" t="str">
        <f>_xlfn.XLOOKUP(C5563,sales_teams!A:A,sales_teams!B:B,"")</f>
        <v>E152967</v>
      </c>
      <c r="E5563" t="str">
        <f>_xlfn.XLOOKUP(C5563,sales_teams!A:A,sales_teams!C:C,"")</f>
        <v>Cara Losch</v>
      </c>
      <c r="F5563" t="str">
        <f>_xlfn.XLOOKUP(C5563,sales_teams!A:A,sales_teams!D:D,"")</f>
        <v>East</v>
      </c>
      <c r="G5563" t="s">
        <v>60</v>
      </c>
      <c r="H5563" t="str">
        <f>_xlfn.XLOOKUP(G5563,products!A:A,products!B:B,"")</f>
        <v>MG</v>
      </c>
      <c r="J5563">
        <f>_xlfn.XLOOKUP(I5563,accounts!A:A,accounts!B:B,"")</f>
        <v>0</v>
      </c>
      <c r="K5563">
        <f>_xlfn.XLOOKUP(I5563,accounts!A:A,accounts!F:F,"")</f>
        <v>0</v>
      </c>
      <c r="L5563" t="s">
        <v>76</v>
      </c>
      <c r="N5563" t="s">
        <v>9044</v>
      </c>
      <c r="O5563" s="1">
        <v>42947</v>
      </c>
      <c r="Q5563" s="5">
        <f>_xlfn.XLOOKUP(G5563,products!A:A,products!C:C,"")</f>
        <v>55</v>
      </c>
      <c r="R5563">
        <v>34</v>
      </c>
      <c r="S5563" s="5">
        <f t="shared" si="86"/>
        <v>1870</v>
      </c>
    </row>
    <row r="5564" spans="1:19" x14ac:dyDescent="0.2">
      <c r="A5564" t="s">
        <v>5709</v>
      </c>
      <c r="B5564" t="s">
        <v>9028</v>
      </c>
      <c r="C5564" t="s">
        <v>44</v>
      </c>
      <c r="D5564" t="str">
        <f>_xlfn.XLOOKUP(C5564,sales_teams!A:A,sales_teams!B:B,"")</f>
        <v>W202814</v>
      </c>
      <c r="E5564" t="str">
        <f>_xlfn.XLOOKUP(C5564,sales_teams!A:A,sales_teams!C:C,"")</f>
        <v>Summer Sewald</v>
      </c>
      <c r="F5564" t="str">
        <f>_xlfn.XLOOKUP(C5564,sales_teams!A:A,sales_teams!D:D,"")</f>
        <v>West</v>
      </c>
      <c r="G5564" t="s">
        <v>8951</v>
      </c>
      <c r="H5564" t="str">
        <f>_xlfn.XLOOKUP(G5564,products!A:A,products!B:B,"")</f>
        <v>GTX</v>
      </c>
      <c r="I5564" t="s">
        <v>215</v>
      </c>
      <c r="J5564" t="str">
        <f>_xlfn.XLOOKUP(I5564,accounts!A:A,accounts!B:B,"")</f>
        <v>technolgy</v>
      </c>
      <c r="K5564" t="str">
        <f>_xlfn.XLOOKUP(I5564,accounts!A:A,accounts!F:F,"")</f>
        <v>Enterprise</v>
      </c>
      <c r="L5564" t="s">
        <v>56</v>
      </c>
      <c r="M5564" t="s">
        <v>9031</v>
      </c>
      <c r="N5564" t="s">
        <v>9043</v>
      </c>
      <c r="O5564" s="1">
        <v>42947</v>
      </c>
      <c r="P5564" s="1">
        <v>42967</v>
      </c>
      <c r="Q5564" s="5">
        <f>_xlfn.XLOOKUP(G5564,products!A:A,products!C:C,"")</f>
        <v>4821</v>
      </c>
      <c r="R5564">
        <v>42</v>
      </c>
      <c r="S5564" s="5">
        <f t="shared" si="86"/>
        <v>202482</v>
      </c>
    </row>
    <row r="5565" spans="1:19" x14ac:dyDescent="0.2">
      <c r="A5565" t="s">
        <v>5710</v>
      </c>
      <c r="B5565" t="s">
        <v>9025</v>
      </c>
      <c r="C5565" t="s">
        <v>3</v>
      </c>
      <c r="D5565" t="str">
        <f>_xlfn.XLOOKUP(C5565,sales_teams!A:A,sales_teams!B:B,"")</f>
        <v>C265891</v>
      </c>
      <c r="E5565" t="str">
        <f>_xlfn.XLOOKUP(C5565,sales_teams!A:A,sales_teams!C:C,"")</f>
        <v>Dustin Brinkmann</v>
      </c>
      <c r="F5565" t="str">
        <f>_xlfn.XLOOKUP(C5565,sales_teams!A:A,sales_teams!D:D,"")</f>
        <v>Central</v>
      </c>
      <c r="G5565" t="s">
        <v>54</v>
      </c>
      <c r="H5565" t="str">
        <f>_xlfn.XLOOKUP(G5565,products!A:A,products!B:B,"")</f>
        <v>GTX</v>
      </c>
      <c r="J5565">
        <f>_xlfn.XLOOKUP(I5565,accounts!A:A,accounts!B:B,"")</f>
        <v>0</v>
      </c>
      <c r="K5565">
        <f>_xlfn.XLOOKUP(I5565,accounts!A:A,accounts!F:F,"")</f>
        <v>0</v>
      </c>
      <c r="L5565" t="s">
        <v>76</v>
      </c>
      <c r="N5565" t="s">
        <v>9044</v>
      </c>
      <c r="O5565" s="1">
        <v>42948</v>
      </c>
      <c r="Q5565" s="5">
        <f>_xlfn.XLOOKUP(G5565,products!A:A,products!C:C,"")</f>
        <v>1096</v>
      </c>
      <c r="R5565">
        <v>41</v>
      </c>
      <c r="S5565" s="5">
        <f t="shared" si="86"/>
        <v>44936</v>
      </c>
    </row>
    <row r="5566" spans="1:19" x14ac:dyDescent="0.2">
      <c r="A5566" t="s">
        <v>5711</v>
      </c>
      <c r="B5566" t="s">
        <v>9026</v>
      </c>
      <c r="C5566" t="s">
        <v>3</v>
      </c>
      <c r="D5566" t="str">
        <f>_xlfn.XLOOKUP(C5566,sales_teams!A:A,sales_teams!B:B,"")</f>
        <v>C265891</v>
      </c>
      <c r="E5566" t="str">
        <f>_xlfn.XLOOKUP(C5566,sales_teams!A:A,sales_teams!C:C,"")</f>
        <v>Dustin Brinkmann</v>
      </c>
      <c r="F5566" t="str">
        <f>_xlfn.XLOOKUP(C5566,sales_teams!A:A,sales_teams!D:D,"")</f>
        <v>Central</v>
      </c>
      <c r="G5566" t="s">
        <v>54</v>
      </c>
      <c r="H5566" t="str">
        <f>_xlfn.XLOOKUP(G5566,products!A:A,products!B:B,"")</f>
        <v>GTX</v>
      </c>
      <c r="J5566">
        <f>_xlfn.XLOOKUP(I5566,accounts!A:A,accounts!B:B,"")</f>
        <v>0</v>
      </c>
      <c r="K5566">
        <f>_xlfn.XLOOKUP(I5566,accounts!A:A,accounts!F:F,"")</f>
        <v>0</v>
      </c>
      <c r="L5566" t="s">
        <v>76</v>
      </c>
      <c r="N5566" t="s">
        <v>9044</v>
      </c>
      <c r="O5566" s="1">
        <v>42948</v>
      </c>
      <c r="Q5566" s="5">
        <f>_xlfn.XLOOKUP(G5566,products!A:A,products!C:C,"")</f>
        <v>1096</v>
      </c>
      <c r="R5566">
        <v>11</v>
      </c>
      <c r="S5566" s="5">
        <f t="shared" si="86"/>
        <v>12056</v>
      </c>
    </row>
    <row r="5567" spans="1:19" x14ac:dyDescent="0.2">
      <c r="A5567" t="s">
        <v>5712</v>
      </c>
      <c r="B5567" t="s">
        <v>9027</v>
      </c>
      <c r="C5567" t="s">
        <v>3</v>
      </c>
      <c r="D5567" t="str">
        <f>_xlfn.XLOOKUP(C5567,sales_teams!A:A,sales_teams!B:B,"")</f>
        <v>C265891</v>
      </c>
      <c r="E5567" t="str">
        <f>_xlfn.XLOOKUP(C5567,sales_teams!A:A,sales_teams!C:C,"")</f>
        <v>Dustin Brinkmann</v>
      </c>
      <c r="F5567" t="str">
        <f>_xlfn.XLOOKUP(C5567,sales_teams!A:A,sales_teams!D:D,"")</f>
        <v>Central</v>
      </c>
      <c r="G5567" t="s">
        <v>60</v>
      </c>
      <c r="H5567" t="str">
        <f>_xlfn.XLOOKUP(G5567,products!A:A,products!B:B,"")</f>
        <v>MG</v>
      </c>
      <c r="I5567" t="s">
        <v>184</v>
      </c>
      <c r="J5567" t="str">
        <f>_xlfn.XLOOKUP(I5567,accounts!A:A,accounts!B:B,"")</f>
        <v>entertainment</v>
      </c>
      <c r="K5567" t="str">
        <f>_xlfn.XLOOKUP(I5567,accounts!A:A,accounts!F:F,"")</f>
        <v>SMB</v>
      </c>
      <c r="L5567" t="s">
        <v>76</v>
      </c>
      <c r="N5567" t="s">
        <v>9044</v>
      </c>
      <c r="O5567" s="1">
        <v>42948</v>
      </c>
      <c r="Q5567" s="5">
        <f>_xlfn.XLOOKUP(G5567,products!A:A,products!C:C,"")</f>
        <v>55</v>
      </c>
      <c r="R5567">
        <v>15</v>
      </c>
      <c r="S5567" s="5">
        <f t="shared" si="86"/>
        <v>825</v>
      </c>
    </row>
    <row r="5568" spans="1:19" x14ac:dyDescent="0.2">
      <c r="A5568" t="s">
        <v>5713</v>
      </c>
      <c r="B5568" t="s">
        <v>9025</v>
      </c>
      <c r="C5568" t="s">
        <v>3</v>
      </c>
      <c r="D5568" t="str">
        <f>_xlfn.XLOOKUP(C5568,sales_teams!A:A,sales_teams!B:B,"")</f>
        <v>C265891</v>
      </c>
      <c r="E5568" t="str">
        <f>_xlfn.XLOOKUP(C5568,sales_teams!A:A,sales_teams!C:C,"")</f>
        <v>Dustin Brinkmann</v>
      </c>
      <c r="F5568" t="str">
        <f>_xlfn.XLOOKUP(C5568,sales_teams!A:A,sales_teams!D:D,"")</f>
        <v>Central</v>
      </c>
      <c r="G5568" t="s">
        <v>60</v>
      </c>
      <c r="H5568" t="str">
        <f>_xlfn.XLOOKUP(G5568,products!A:A,products!B:B,"")</f>
        <v>MG</v>
      </c>
      <c r="J5568">
        <f>_xlfn.XLOOKUP(I5568,accounts!A:A,accounts!B:B,"")</f>
        <v>0</v>
      </c>
      <c r="K5568">
        <f>_xlfn.XLOOKUP(I5568,accounts!A:A,accounts!F:F,"")</f>
        <v>0</v>
      </c>
      <c r="L5568" t="s">
        <v>76</v>
      </c>
      <c r="N5568" t="s">
        <v>9044</v>
      </c>
      <c r="O5568" s="1">
        <v>42948</v>
      </c>
      <c r="Q5568" s="5">
        <f>_xlfn.XLOOKUP(G5568,products!A:A,products!C:C,"")</f>
        <v>55</v>
      </c>
      <c r="R5568">
        <v>50</v>
      </c>
      <c r="S5568" s="5">
        <f t="shared" si="86"/>
        <v>2750</v>
      </c>
    </row>
    <row r="5569" spans="1:19" x14ac:dyDescent="0.2">
      <c r="A5569" t="s">
        <v>5714</v>
      </c>
      <c r="B5569" t="s">
        <v>9026</v>
      </c>
      <c r="C5569" t="s">
        <v>3</v>
      </c>
      <c r="D5569" t="str">
        <f>_xlfn.XLOOKUP(C5569,sales_teams!A:A,sales_teams!B:B,"")</f>
        <v>C265891</v>
      </c>
      <c r="E5569" t="str">
        <f>_xlfn.XLOOKUP(C5569,sales_teams!A:A,sales_teams!C:C,"")</f>
        <v>Dustin Brinkmann</v>
      </c>
      <c r="F5569" t="str">
        <f>_xlfn.XLOOKUP(C5569,sales_teams!A:A,sales_teams!D:D,"")</f>
        <v>Central</v>
      </c>
      <c r="G5569" t="s">
        <v>54</v>
      </c>
      <c r="H5569" t="str">
        <f>_xlfn.XLOOKUP(G5569,products!A:A,products!B:B,"")</f>
        <v>GTX</v>
      </c>
      <c r="I5569" t="s">
        <v>80</v>
      </c>
      <c r="J5569" t="str">
        <f>_xlfn.XLOOKUP(I5569,accounts!A:A,accounts!B:B,"")</f>
        <v>retail</v>
      </c>
      <c r="K5569" t="str">
        <f>_xlfn.XLOOKUP(I5569,accounts!A:A,accounts!F:F,"")</f>
        <v>Mid-Market</v>
      </c>
      <c r="L5569" t="s">
        <v>81</v>
      </c>
      <c r="M5569" t="s">
        <v>9036</v>
      </c>
      <c r="N5569" t="s">
        <v>9041</v>
      </c>
      <c r="O5569" s="1">
        <v>42948</v>
      </c>
      <c r="P5569" s="1">
        <v>42958</v>
      </c>
      <c r="Q5569" s="5">
        <f>_xlfn.XLOOKUP(G5569,products!A:A,products!C:C,"")</f>
        <v>1096</v>
      </c>
      <c r="R5569">
        <v>36</v>
      </c>
      <c r="S5569" s="5">
        <f t="shared" si="86"/>
        <v>39456</v>
      </c>
    </row>
    <row r="5570" spans="1:19" x14ac:dyDescent="0.2">
      <c r="A5570" t="s">
        <v>5715</v>
      </c>
      <c r="B5570" t="s">
        <v>9027</v>
      </c>
      <c r="C5570" t="s">
        <v>3</v>
      </c>
      <c r="D5570" t="str">
        <f>_xlfn.XLOOKUP(C5570,sales_teams!A:A,sales_teams!B:B,"")</f>
        <v>C265891</v>
      </c>
      <c r="E5570" t="str">
        <f>_xlfn.XLOOKUP(C5570,sales_teams!A:A,sales_teams!C:C,"")</f>
        <v>Dustin Brinkmann</v>
      </c>
      <c r="F5570" t="str">
        <f>_xlfn.XLOOKUP(C5570,sales_teams!A:A,sales_teams!D:D,"")</f>
        <v>Central</v>
      </c>
      <c r="G5570" t="s">
        <v>75</v>
      </c>
      <c r="H5570" t="str">
        <f>_xlfn.XLOOKUP(G5570,products!A:A,products!B:B,"")</f>
        <v>MG</v>
      </c>
      <c r="I5570" t="s">
        <v>135</v>
      </c>
      <c r="J5570" t="str">
        <f>_xlfn.XLOOKUP(I5570,accounts!A:A,accounts!B:B,"")</f>
        <v>marketing</v>
      </c>
      <c r="K5570" t="str">
        <f>_xlfn.XLOOKUP(I5570,accounts!A:A,accounts!F:F,"")</f>
        <v>Mid-Market</v>
      </c>
      <c r="L5570" t="s">
        <v>56</v>
      </c>
      <c r="M5570" t="s">
        <v>9031</v>
      </c>
      <c r="N5570" t="s">
        <v>9045</v>
      </c>
      <c r="O5570" s="1">
        <v>42948</v>
      </c>
      <c r="P5570" s="1">
        <v>42963</v>
      </c>
      <c r="Q5570" s="5">
        <f>_xlfn.XLOOKUP(G5570,products!A:A,products!C:C,"")</f>
        <v>3393</v>
      </c>
      <c r="R5570">
        <v>14</v>
      </c>
      <c r="S5570" s="5">
        <f t="shared" si="86"/>
        <v>47502</v>
      </c>
    </row>
    <row r="5571" spans="1:19" x14ac:dyDescent="0.2">
      <c r="A5571" t="s">
        <v>5716</v>
      </c>
      <c r="B5571" t="s">
        <v>9025</v>
      </c>
      <c r="C5571" t="s">
        <v>27</v>
      </c>
      <c r="D5571" t="str">
        <f>_xlfn.XLOOKUP(C5571,sales_teams!A:A,sales_teams!B:B,"")</f>
        <v>E619716</v>
      </c>
      <c r="E5571" t="str">
        <f>_xlfn.XLOOKUP(C5571,sales_teams!A:A,sales_teams!C:C,"")</f>
        <v>Rocco Neubert</v>
      </c>
      <c r="F5571" t="str">
        <f>_xlfn.XLOOKUP(C5571,sales_teams!A:A,sales_teams!D:D,"")</f>
        <v>East</v>
      </c>
      <c r="G5571" t="s">
        <v>75</v>
      </c>
      <c r="H5571" t="str">
        <f>_xlfn.XLOOKUP(G5571,products!A:A,products!B:B,"")</f>
        <v>MG</v>
      </c>
      <c r="J5571">
        <f>_xlfn.XLOOKUP(I5571,accounts!A:A,accounts!B:B,"")</f>
        <v>0</v>
      </c>
      <c r="K5571">
        <f>_xlfn.XLOOKUP(I5571,accounts!A:A,accounts!F:F,"")</f>
        <v>0</v>
      </c>
      <c r="L5571" t="s">
        <v>76</v>
      </c>
      <c r="N5571" t="s">
        <v>9044</v>
      </c>
      <c r="O5571" s="1">
        <v>42948</v>
      </c>
      <c r="Q5571" s="5">
        <f>_xlfn.XLOOKUP(G5571,products!A:A,products!C:C,"")</f>
        <v>3393</v>
      </c>
      <c r="R5571">
        <v>42</v>
      </c>
      <c r="S5571" s="5">
        <f t="shared" ref="S5571:S5634" si="87">Q5571*R5571</f>
        <v>142506</v>
      </c>
    </row>
    <row r="5572" spans="1:19" x14ac:dyDescent="0.2">
      <c r="A5572" t="s">
        <v>5717</v>
      </c>
      <c r="B5572" t="s">
        <v>9025</v>
      </c>
      <c r="C5572" t="s">
        <v>27</v>
      </c>
      <c r="D5572" t="str">
        <f>_xlfn.XLOOKUP(C5572,sales_teams!A:A,sales_teams!B:B,"")</f>
        <v>E619716</v>
      </c>
      <c r="E5572" t="str">
        <f>_xlfn.XLOOKUP(C5572,sales_teams!A:A,sales_teams!C:C,"")</f>
        <v>Rocco Neubert</v>
      </c>
      <c r="F5572" t="str">
        <f>_xlfn.XLOOKUP(C5572,sales_teams!A:A,sales_teams!D:D,"")</f>
        <v>East</v>
      </c>
      <c r="G5572" t="s">
        <v>75</v>
      </c>
      <c r="H5572" t="str">
        <f>_xlfn.XLOOKUP(G5572,products!A:A,products!B:B,"")</f>
        <v>MG</v>
      </c>
      <c r="I5572" t="s">
        <v>195</v>
      </c>
      <c r="J5572" t="str">
        <f>_xlfn.XLOOKUP(I5572,accounts!A:A,accounts!B:B,"")</f>
        <v>retail</v>
      </c>
      <c r="K5572" t="str">
        <f>_xlfn.XLOOKUP(I5572,accounts!A:A,accounts!F:F,"")</f>
        <v>Mid-Market</v>
      </c>
      <c r="L5572" t="s">
        <v>56</v>
      </c>
      <c r="M5572" t="s">
        <v>9031</v>
      </c>
      <c r="N5572" t="s">
        <v>9043</v>
      </c>
      <c r="O5572" s="1">
        <v>42948</v>
      </c>
      <c r="P5572" s="1">
        <v>42956</v>
      </c>
      <c r="Q5572" s="5">
        <f>_xlfn.XLOOKUP(G5572,products!A:A,products!C:C,"")</f>
        <v>3393</v>
      </c>
      <c r="R5572">
        <v>8</v>
      </c>
      <c r="S5572" s="5">
        <f t="shared" si="87"/>
        <v>27144</v>
      </c>
    </row>
    <row r="5573" spans="1:19" x14ac:dyDescent="0.2">
      <c r="A5573" t="s">
        <v>5718</v>
      </c>
      <c r="B5573" t="s">
        <v>9027</v>
      </c>
      <c r="C5573" t="s">
        <v>25</v>
      </c>
      <c r="D5573" t="str">
        <f>_xlfn.XLOOKUP(C5573,sales_teams!A:A,sales_teams!B:B,"")</f>
        <v>E372575</v>
      </c>
      <c r="E5573" t="str">
        <f>_xlfn.XLOOKUP(C5573,sales_teams!A:A,sales_teams!C:C,"")</f>
        <v>Rocco Neubert</v>
      </c>
      <c r="F5573" t="str">
        <f>_xlfn.XLOOKUP(C5573,sales_teams!A:A,sales_teams!D:D,"")</f>
        <v>East</v>
      </c>
      <c r="G5573" t="s">
        <v>62</v>
      </c>
      <c r="H5573" t="str">
        <f>_xlfn.XLOOKUP(G5573,products!A:A,products!B:B,"")</f>
        <v>GTX</v>
      </c>
      <c r="I5573" t="s">
        <v>252</v>
      </c>
      <c r="J5573" t="str">
        <f>_xlfn.XLOOKUP(I5573,accounts!A:A,accounts!B:B,"")</f>
        <v>retail</v>
      </c>
      <c r="K5573" t="str">
        <f>_xlfn.XLOOKUP(I5573,accounts!A:A,accounts!F:F,"")</f>
        <v>Mid-Market</v>
      </c>
      <c r="L5573" t="s">
        <v>81</v>
      </c>
      <c r="M5573" t="s">
        <v>9040</v>
      </c>
      <c r="N5573" t="s">
        <v>9043</v>
      </c>
      <c r="O5573" s="1">
        <v>42948</v>
      </c>
      <c r="P5573" s="1">
        <v>42961</v>
      </c>
      <c r="Q5573" s="5">
        <f>_xlfn.XLOOKUP(G5573,products!A:A,products!C:C,"")</f>
        <v>550</v>
      </c>
      <c r="R5573">
        <v>10</v>
      </c>
      <c r="S5573" s="5">
        <f t="shared" si="87"/>
        <v>5500</v>
      </c>
    </row>
    <row r="5574" spans="1:19" x14ac:dyDescent="0.2">
      <c r="A5574" t="s">
        <v>5719</v>
      </c>
      <c r="B5574" t="s">
        <v>9025</v>
      </c>
      <c r="C5574" t="s">
        <v>15</v>
      </c>
      <c r="D5574" t="str">
        <f>_xlfn.XLOOKUP(C5574,sales_teams!A:A,sales_teams!B:B,"")</f>
        <v>C486814</v>
      </c>
      <c r="E5574" t="str">
        <f>_xlfn.XLOOKUP(C5574,sales_teams!A:A,sales_teams!C:C,"")</f>
        <v>Melvin Marxen</v>
      </c>
      <c r="F5574" t="str">
        <f>_xlfn.XLOOKUP(C5574,sales_teams!A:A,sales_teams!D:D,"")</f>
        <v>Central</v>
      </c>
      <c r="G5574" t="s">
        <v>8951</v>
      </c>
      <c r="H5574" t="str">
        <f>_xlfn.XLOOKUP(G5574,products!A:A,products!B:B,"")</f>
        <v>GTX</v>
      </c>
      <c r="J5574">
        <f>_xlfn.XLOOKUP(I5574,accounts!A:A,accounts!B:B,"")</f>
        <v>0</v>
      </c>
      <c r="K5574">
        <f>_xlfn.XLOOKUP(I5574,accounts!A:A,accounts!F:F,"")</f>
        <v>0</v>
      </c>
      <c r="L5574" t="s">
        <v>76</v>
      </c>
      <c r="N5574" t="s">
        <v>9044</v>
      </c>
      <c r="O5574" s="1">
        <v>42948</v>
      </c>
      <c r="Q5574" s="5">
        <f>_xlfn.XLOOKUP(G5574,products!A:A,products!C:C,"")</f>
        <v>4821</v>
      </c>
      <c r="R5574">
        <v>33</v>
      </c>
      <c r="S5574" s="5">
        <f t="shared" si="87"/>
        <v>159093</v>
      </c>
    </row>
    <row r="5575" spans="1:19" x14ac:dyDescent="0.2">
      <c r="A5575" t="s">
        <v>5720</v>
      </c>
      <c r="B5575" t="s">
        <v>9027</v>
      </c>
      <c r="C5575" t="s">
        <v>15</v>
      </c>
      <c r="D5575" t="str">
        <f>_xlfn.XLOOKUP(C5575,sales_teams!A:A,sales_teams!B:B,"")</f>
        <v>C486814</v>
      </c>
      <c r="E5575" t="str">
        <f>_xlfn.XLOOKUP(C5575,sales_teams!A:A,sales_teams!C:C,"")</f>
        <v>Melvin Marxen</v>
      </c>
      <c r="F5575" t="str">
        <f>_xlfn.XLOOKUP(C5575,sales_teams!A:A,sales_teams!D:D,"")</f>
        <v>Central</v>
      </c>
      <c r="G5575" t="s">
        <v>8951</v>
      </c>
      <c r="H5575" t="str">
        <f>_xlfn.XLOOKUP(G5575,products!A:A,products!B:B,"")</f>
        <v>GTX</v>
      </c>
      <c r="J5575">
        <f>_xlfn.XLOOKUP(I5575,accounts!A:A,accounts!B:B,"")</f>
        <v>0</v>
      </c>
      <c r="K5575">
        <f>_xlfn.XLOOKUP(I5575,accounts!A:A,accounts!F:F,"")</f>
        <v>0</v>
      </c>
      <c r="L5575" t="s">
        <v>76</v>
      </c>
      <c r="N5575" t="s">
        <v>9044</v>
      </c>
      <c r="O5575" s="1">
        <v>42948</v>
      </c>
      <c r="Q5575" s="5">
        <f>_xlfn.XLOOKUP(G5575,products!A:A,products!C:C,"")</f>
        <v>4821</v>
      </c>
      <c r="R5575">
        <v>31</v>
      </c>
      <c r="S5575" s="5">
        <f t="shared" si="87"/>
        <v>149451</v>
      </c>
    </row>
    <row r="5576" spans="1:19" x14ac:dyDescent="0.2">
      <c r="A5576" t="s">
        <v>5721</v>
      </c>
      <c r="B5576" t="s">
        <v>9026</v>
      </c>
      <c r="C5576" t="s">
        <v>15</v>
      </c>
      <c r="D5576" t="str">
        <f>_xlfn.XLOOKUP(C5576,sales_teams!A:A,sales_teams!B:B,"")</f>
        <v>C486814</v>
      </c>
      <c r="E5576" t="str">
        <f>_xlfn.XLOOKUP(C5576,sales_teams!A:A,sales_teams!C:C,"")</f>
        <v>Melvin Marxen</v>
      </c>
      <c r="F5576" t="str">
        <f>_xlfn.XLOOKUP(C5576,sales_teams!A:A,sales_teams!D:D,"")</f>
        <v>Central</v>
      </c>
      <c r="G5576" t="s">
        <v>60</v>
      </c>
      <c r="H5576" t="str">
        <f>_xlfn.XLOOKUP(G5576,products!A:A,products!B:B,"")</f>
        <v>MG</v>
      </c>
      <c r="I5576" t="s">
        <v>146</v>
      </c>
      <c r="J5576" t="str">
        <f>_xlfn.XLOOKUP(I5576,accounts!A:A,accounts!B:B,"")</f>
        <v>technolgy</v>
      </c>
      <c r="K5576" t="str">
        <f>_xlfn.XLOOKUP(I5576,accounts!A:A,accounts!F:F,"")</f>
        <v>Mid-Market</v>
      </c>
      <c r="L5576" t="s">
        <v>76</v>
      </c>
      <c r="N5576" t="s">
        <v>9044</v>
      </c>
      <c r="O5576" s="1">
        <v>42948</v>
      </c>
      <c r="Q5576" s="5">
        <f>_xlfn.XLOOKUP(G5576,products!A:A,products!C:C,"")</f>
        <v>55</v>
      </c>
      <c r="R5576">
        <v>50</v>
      </c>
      <c r="S5576" s="5">
        <f t="shared" si="87"/>
        <v>2750</v>
      </c>
    </row>
    <row r="5577" spans="1:19" x14ac:dyDescent="0.2">
      <c r="A5577" t="s">
        <v>5722</v>
      </c>
      <c r="B5577" t="s">
        <v>9025</v>
      </c>
      <c r="C5577" t="s">
        <v>15</v>
      </c>
      <c r="D5577" t="str">
        <f>_xlfn.XLOOKUP(C5577,sales_teams!A:A,sales_teams!B:B,"")</f>
        <v>C486814</v>
      </c>
      <c r="E5577" t="str">
        <f>_xlfn.XLOOKUP(C5577,sales_teams!A:A,sales_teams!C:C,"")</f>
        <v>Melvin Marxen</v>
      </c>
      <c r="F5577" t="str">
        <f>_xlfn.XLOOKUP(C5577,sales_teams!A:A,sales_teams!D:D,"")</f>
        <v>Central</v>
      </c>
      <c r="G5577" t="s">
        <v>60</v>
      </c>
      <c r="H5577" t="str">
        <f>_xlfn.XLOOKUP(G5577,products!A:A,products!B:B,"")</f>
        <v>MG</v>
      </c>
      <c r="J5577">
        <f>_xlfn.XLOOKUP(I5577,accounts!A:A,accounts!B:B,"")</f>
        <v>0</v>
      </c>
      <c r="K5577">
        <f>_xlfn.XLOOKUP(I5577,accounts!A:A,accounts!F:F,"")</f>
        <v>0</v>
      </c>
      <c r="L5577" t="s">
        <v>76</v>
      </c>
      <c r="N5577" t="s">
        <v>9044</v>
      </c>
      <c r="O5577" s="1">
        <v>42948</v>
      </c>
      <c r="Q5577" s="5">
        <f>_xlfn.XLOOKUP(G5577,products!A:A,products!C:C,"")</f>
        <v>55</v>
      </c>
      <c r="R5577">
        <v>24</v>
      </c>
      <c r="S5577" s="5">
        <f t="shared" si="87"/>
        <v>1320</v>
      </c>
    </row>
    <row r="5578" spans="1:19" x14ac:dyDescent="0.2">
      <c r="A5578" t="s">
        <v>5723</v>
      </c>
      <c r="B5578" t="s">
        <v>9027</v>
      </c>
      <c r="C5578" t="s">
        <v>15</v>
      </c>
      <c r="D5578" t="str">
        <f>_xlfn.XLOOKUP(C5578,sales_teams!A:A,sales_teams!B:B,"")</f>
        <v>C486814</v>
      </c>
      <c r="E5578" t="str">
        <f>_xlfn.XLOOKUP(C5578,sales_teams!A:A,sales_teams!C:C,"")</f>
        <v>Melvin Marxen</v>
      </c>
      <c r="F5578" t="str">
        <f>_xlfn.XLOOKUP(C5578,sales_teams!A:A,sales_teams!D:D,"")</f>
        <v>Central</v>
      </c>
      <c r="G5578" t="s">
        <v>75</v>
      </c>
      <c r="H5578" t="str">
        <f>_xlfn.XLOOKUP(G5578,products!A:A,products!B:B,"")</f>
        <v>MG</v>
      </c>
      <c r="I5578" t="s">
        <v>203</v>
      </c>
      <c r="J5578" t="str">
        <f>_xlfn.XLOOKUP(I5578,accounts!A:A,accounts!B:B,"")</f>
        <v>employment</v>
      </c>
      <c r="K5578" t="str">
        <f>_xlfn.XLOOKUP(I5578,accounts!A:A,accounts!F:F,"")</f>
        <v>SMB</v>
      </c>
      <c r="L5578" t="s">
        <v>81</v>
      </c>
      <c r="M5578" t="s">
        <v>9036</v>
      </c>
      <c r="N5578" t="s">
        <v>9041</v>
      </c>
      <c r="O5578" s="1">
        <v>42948</v>
      </c>
      <c r="P5578" s="1">
        <v>43062</v>
      </c>
      <c r="Q5578" s="5">
        <f>_xlfn.XLOOKUP(G5578,products!A:A,products!C:C,"")</f>
        <v>3393</v>
      </c>
      <c r="R5578">
        <v>11</v>
      </c>
      <c r="S5578" s="5">
        <f t="shared" si="87"/>
        <v>37323</v>
      </c>
    </row>
    <row r="5579" spans="1:19" x14ac:dyDescent="0.2">
      <c r="A5579" t="s">
        <v>5724</v>
      </c>
      <c r="B5579" t="s">
        <v>9028</v>
      </c>
      <c r="C5579" t="s">
        <v>13</v>
      </c>
      <c r="D5579" t="str">
        <f>_xlfn.XLOOKUP(C5579,sales_teams!A:A,sales_teams!B:B,"")</f>
        <v>C130664</v>
      </c>
      <c r="E5579" t="str">
        <f>_xlfn.XLOOKUP(C5579,sales_teams!A:A,sales_teams!C:C,"")</f>
        <v>Melvin Marxen</v>
      </c>
      <c r="F5579" t="str">
        <f>_xlfn.XLOOKUP(C5579,sales_teams!A:A,sales_teams!D:D,"")</f>
        <v>Central</v>
      </c>
      <c r="G5579" t="s">
        <v>62</v>
      </c>
      <c r="H5579" t="str">
        <f>_xlfn.XLOOKUP(G5579,products!A:A,products!B:B,"")</f>
        <v>GTX</v>
      </c>
      <c r="J5579">
        <f>_xlfn.XLOOKUP(I5579,accounts!A:A,accounts!B:B,"")</f>
        <v>0</v>
      </c>
      <c r="K5579">
        <f>_xlfn.XLOOKUP(I5579,accounts!A:A,accounts!F:F,"")</f>
        <v>0</v>
      </c>
      <c r="L5579" t="s">
        <v>76</v>
      </c>
      <c r="N5579" t="s">
        <v>9044</v>
      </c>
      <c r="O5579" s="1">
        <v>42948</v>
      </c>
      <c r="Q5579" s="5">
        <f>_xlfn.XLOOKUP(G5579,products!A:A,products!C:C,"")</f>
        <v>550</v>
      </c>
      <c r="R5579">
        <v>20</v>
      </c>
      <c r="S5579" s="5">
        <f t="shared" si="87"/>
        <v>11000</v>
      </c>
    </row>
    <row r="5580" spans="1:19" x14ac:dyDescent="0.2">
      <c r="A5580" t="s">
        <v>5725</v>
      </c>
      <c r="B5580" t="s">
        <v>9027</v>
      </c>
      <c r="C5580" t="s">
        <v>13</v>
      </c>
      <c r="D5580" t="str">
        <f>_xlfn.XLOOKUP(C5580,sales_teams!A:A,sales_teams!B:B,"")</f>
        <v>C130664</v>
      </c>
      <c r="E5580" t="str">
        <f>_xlfn.XLOOKUP(C5580,sales_teams!A:A,sales_teams!C:C,"")</f>
        <v>Melvin Marxen</v>
      </c>
      <c r="F5580" t="str">
        <f>_xlfn.XLOOKUP(C5580,sales_teams!A:A,sales_teams!D:D,"")</f>
        <v>Central</v>
      </c>
      <c r="G5580" t="s">
        <v>54</v>
      </c>
      <c r="H5580" t="str">
        <f>_xlfn.XLOOKUP(G5580,products!A:A,products!B:B,"")</f>
        <v>GTX</v>
      </c>
      <c r="J5580">
        <f>_xlfn.XLOOKUP(I5580,accounts!A:A,accounts!B:B,"")</f>
        <v>0</v>
      </c>
      <c r="K5580">
        <f>_xlfn.XLOOKUP(I5580,accounts!A:A,accounts!F:F,"")</f>
        <v>0</v>
      </c>
      <c r="L5580" t="s">
        <v>76</v>
      </c>
      <c r="N5580" t="s">
        <v>9044</v>
      </c>
      <c r="O5580" s="1">
        <v>42948</v>
      </c>
      <c r="Q5580" s="5">
        <f>_xlfn.XLOOKUP(G5580,products!A:A,products!C:C,"")</f>
        <v>1096</v>
      </c>
      <c r="R5580">
        <v>37</v>
      </c>
      <c r="S5580" s="5">
        <f t="shared" si="87"/>
        <v>40552</v>
      </c>
    </row>
    <row r="5581" spans="1:19" x14ac:dyDescent="0.2">
      <c r="A5581" t="s">
        <v>5726</v>
      </c>
      <c r="B5581" t="s">
        <v>9027</v>
      </c>
      <c r="C5581" t="s">
        <v>13</v>
      </c>
      <c r="D5581" t="str">
        <f>_xlfn.XLOOKUP(C5581,sales_teams!A:A,sales_teams!B:B,"")</f>
        <v>C130664</v>
      </c>
      <c r="E5581" t="str">
        <f>_xlfn.XLOOKUP(C5581,sales_teams!A:A,sales_teams!C:C,"")</f>
        <v>Melvin Marxen</v>
      </c>
      <c r="F5581" t="str">
        <f>_xlfn.XLOOKUP(C5581,sales_teams!A:A,sales_teams!D:D,"")</f>
        <v>Central</v>
      </c>
      <c r="G5581" t="s">
        <v>60</v>
      </c>
      <c r="H5581" t="str">
        <f>_xlfn.XLOOKUP(G5581,products!A:A,products!B:B,"")</f>
        <v>MG</v>
      </c>
      <c r="J5581">
        <f>_xlfn.XLOOKUP(I5581,accounts!A:A,accounts!B:B,"")</f>
        <v>0</v>
      </c>
      <c r="K5581">
        <f>_xlfn.XLOOKUP(I5581,accounts!A:A,accounts!F:F,"")</f>
        <v>0</v>
      </c>
      <c r="L5581" t="s">
        <v>76</v>
      </c>
      <c r="N5581" t="s">
        <v>9044</v>
      </c>
      <c r="O5581" s="1">
        <v>42948</v>
      </c>
      <c r="Q5581" s="5">
        <f>_xlfn.XLOOKUP(G5581,products!A:A,products!C:C,"")</f>
        <v>55</v>
      </c>
      <c r="R5581">
        <v>24</v>
      </c>
      <c r="S5581" s="5">
        <f t="shared" si="87"/>
        <v>1320</v>
      </c>
    </row>
    <row r="5582" spans="1:19" x14ac:dyDescent="0.2">
      <c r="A5582" t="s">
        <v>5727</v>
      </c>
      <c r="B5582" t="s">
        <v>9027</v>
      </c>
      <c r="C5582" t="s">
        <v>13</v>
      </c>
      <c r="D5582" t="str">
        <f>_xlfn.XLOOKUP(C5582,sales_teams!A:A,sales_teams!B:B,"")</f>
        <v>C130664</v>
      </c>
      <c r="E5582" t="str">
        <f>_xlfn.XLOOKUP(C5582,sales_teams!A:A,sales_teams!C:C,"")</f>
        <v>Melvin Marxen</v>
      </c>
      <c r="F5582" t="str">
        <f>_xlfn.XLOOKUP(C5582,sales_teams!A:A,sales_teams!D:D,"")</f>
        <v>Central</v>
      </c>
      <c r="G5582" t="s">
        <v>75</v>
      </c>
      <c r="H5582" t="str">
        <f>_xlfn.XLOOKUP(G5582,products!A:A,products!B:B,"")</f>
        <v>MG</v>
      </c>
      <c r="J5582">
        <f>_xlfn.XLOOKUP(I5582,accounts!A:A,accounts!B:B,"")</f>
        <v>0</v>
      </c>
      <c r="K5582">
        <f>_xlfn.XLOOKUP(I5582,accounts!A:A,accounts!F:F,"")</f>
        <v>0</v>
      </c>
      <c r="L5582" t="s">
        <v>76</v>
      </c>
      <c r="N5582" t="s">
        <v>9044</v>
      </c>
      <c r="O5582" s="1">
        <v>42948</v>
      </c>
      <c r="Q5582" s="5">
        <f>_xlfn.XLOOKUP(G5582,products!A:A,products!C:C,"")</f>
        <v>3393</v>
      </c>
      <c r="R5582">
        <v>24</v>
      </c>
      <c r="S5582" s="5">
        <f t="shared" si="87"/>
        <v>81432</v>
      </c>
    </row>
    <row r="5583" spans="1:19" x14ac:dyDescent="0.2">
      <c r="A5583" t="s">
        <v>5728</v>
      </c>
      <c r="B5583" t="s">
        <v>9027</v>
      </c>
      <c r="C5583" t="s">
        <v>36</v>
      </c>
      <c r="D5583" t="str">
        <f>_xlfn.XLOOKUP(C5583,sales_teams!A:A,sales_teams!B:B,"")</f>
        <v>W815792</v>
      </c>
      <c r="E5583" t="str">
        <f>_xlfn.XLOOKUP(C5583,sales_teams!A:A,sales_teams!C:C,"")</f>
        <v>Celia Rouche</v>
      </c>
      <c r="F5583" t="str">
        <f>_xlfn.XLOOKUP(C5583,sales_teams!A:A,sales_teams!D:D,"")</f>
        <v>West</v>
      </c>
      <c r="G5583" t="s">
        <v>54</v>
      </c>
      <c r="H5583" t="str">
        <f>_xlfn.XLOOKUP(G5583,products!A:A,products!B:B,"")</f>
        <v>GTX</v>
      </c>
      <c r="J5583">
        <f>_xlfn.XLOOKUP(I5583,accounts!A:A,accounts!B:B,"")</f>
        <v>0</v>
      </c>
      <c r="K5583">
        <f>_xlfn.XLOOKUP(I5583,accounts!A:A,accounts!F:F,"")</f>
        <v>0</v>
      </c>
      <c r="L5583" t="s">
        <v>76</v>
      </c>
      <c r="N5583" t="s">
        <v>9044</v>
      </c>
      <c r="O5583" s="1">
        <v>42948</v>
      </c>
      <c r="Q5583" s="5">
        <f>_xlfn.XLOOKUP(G5583,products!A:A,products!C:C,"")</f>
        <v>1096</v>
      </c>
      <c r="R5583">
        <v>46</v>
      </c>
      <c r="S5583" s="5">
        <f t="shared" si="87"/>
        <v>50416</v>
      </c>
    </row>
    <row r="5584" spans="1:19" x14ac:dyDescent="0.2">
      <c r="A5584" t="s">
        <v>5729</v>
      </c>
      <c r="B5584" t="s">
        <v>9027</v>
      </c>
      <c r="C5584" t="s">
        <v>36</v>
      </c>
      <c r="D5584" t="str">
        <f>_xlfn.XLOOKUP(C5584,sales_teams!A:A,sales_teams!B:B,"")</f>
        <v>W815792</v>
      </c>
      <c r="E5584" t="str">
        <f>_xlfn.XLOOKUP(C5584,sales_teams!A:A,sales_teams!C:C,"")</f>
        <v>Celia Rouche</v>
      </c>
      <c r="F5584" t="str">
        <f>_xlfn.XLOOKUP(C5584,sales_teams!A:A,sales_teams!D:D,"")</f>
        <v>West</v>
      </c>
      <c r="G5584" t="s">
        <v>54</v>
      </c>
      <c r="H5584" t="str">
        <f>_xlfn.XLOOKUP(G5584,products!A:A,products!B:B,"")</f>
        <v>GTX</v>
      </c>
      <c r="I5584" t="s">
        <v>97</v>
      </c>
      <c r="J5584" t="str">
        <f>_xlfn.XLOOKUP(I5584,accounts!A:A,accounts!B:B,"")</f>
        <v>telecommunications</v>
      </c>
      <c r="K5584" t="str">
        <f>_xlfn.XLOOKUP(I5584,accounts!A:A,accounts!F:F,"")</f>
        <v>Mid-Market</v>
      </c>
      <c r="L5584" t="s">
        <v>56</v>
      </c>
      <c r="M5584" t="s">
        <v>9031</v>
      </c>
      <c r="N5584" t="s">
        <v>9043</v>
      </c>
      <c r="O5584" s="1">
        <v>42948</v>
      </c>
      <c r="P5584" s="1">
        <v>42953</v>
      </c>
      <c r="Q5584" s="5">
        <f>_xlfn.XLOOKUP(G5584,products!A:A,products!C:C,"")</f>
        <v>1096</v>
      </c>
      <c r="R5584">
        <v>40</v>
      </c>
      <c r="S5584" s="5">
        <f t="shared" si="87"/>
        <v>43840</v>
      </c>
    </row>
    <row r="5585" spans="1:19" x14ac:dyDescent="0.2">
      <c r="A5585" t="s">
        <v>5730</v>
      </c>
      <c r="B5585" t="s">
        <v>9025</v>
      </c>
      <c r="C5585" t="s">
        <v>40</v>
      </c>
      <c r="D5585" t="str">
        <f>_xlfn.XLOOKUP(C5585,sales_teams!A:A,sales_teams!B:B,"")</f>
        <v>W249222</v>
      </c>
      <c r="E5585" t="str">
        <f>_xlfn.XLOOKUP(C5585,sales_teams!A:A,sales_teams!C:C,"")</f>
        <v>Summer Sewald</v>
      </c>
      <c r="F5585" t="str">
        <f>_xlfn.XLOOKUP(C5585,sales_teams!A:A,sales_teams!D:D,"")</f>
        <v>West</v>
      </c>
      <c r="G5585" t="s">
        <v>54</v>
      </c>
      <c r="H5585" t="str">
        <f>_xlfn.XLOOKUP(G5585,products!A:A,products!B:B,"")</f>
        <v>GTX</v>
      </c>
      <c r="I5585" t="s">
        <v>144</v>
      </c>
      <c r="J5585" t="str">
        <f>_xlfn.XLOOKUP(I5585,accounts!A:A,accounts!B:B,"")</f>
        <v>retail</v>
      </c>
      <c r="K5585" t="str">
        <f>_xlfn.XLOOKUP(I5585,accounts!A:A,accounts!F:F,"")</f>
        <v>Mid-Market</v>
      </c>
      <c r="L5585" t="s">
        <v>56</v>
      </c>
      <c r="M5585" t="s">
        <v>9035</v>
      </c>
      <c r="N5585" t="s">
        <v>9045</v>
      </c>
      <c r="O5585" s="1">
        <v>42948</v>
      </c>
      <c r="P5585" s="1">
        <v>43061</v>
      </c>
      <c r="Q5585" s="5">
        <f>_xlfn.XLOOKUP(G5585,products!A:A,products!C:C,"")</f>
        <v>1096</v>
      </c>
      <c r="R5585">
        <v>11</v>
      </c>
      <c r="S5585" s="5">
        <f t="shared" si="87"/>
        <v>12056</v>
      </c>
    </row>
    <row r="5586" spans="1:19" x14ac:dyDescent="0.2">
      <c r="A5586" t="s">
        <v>5731</v>
      </c>
      <c r="B5586" t="s">
        <v>9026</v>
      </c>
      <c r="C5586" t="s">
        <v>10</v>
      </c>
      <c r="D5586" t="str">
        <f>_xlfn.XLOOKUP(C5586,sales_teams!A:A,sales_teams!B:B,"")</f>
        <v>C309699</v>
      </c>
      <c r="E5586" t="str">
        <f>_xlfn.XLOOKUP(C5586,sales_teams!A:A,sales_teams!C:C,"")</f>
        <v>Melvin Marxen</v>
      </c>
      <c r="F5586" t="str">
        <f>_xlfn.XLOOKUP(C5586,sales_teams!A:A,sales_teams!D:D,"")</f>
        <v>Central</v>
      </c>
      <c r="G5586" t="s">
        <v>60</v>
      </c>
      <c r="H5586" t="str">
        <f>_xlfn.XLOOKUP(G5586,products!A:A,products!B:B,"")</f>
        <v>MG</v>
      </c>
      <c r="I5586" t="s">
        <v>506</v>
      </c>
      <c r="J5586" t="str">
        <f>_xlfn.XLOOKUP(I5586,accounts!A:A,accounts!B:B,"")</f>
        <v>retail</v>
      </c>
      <c r="K5586" t="str">
        <f>_xlfn.XLOOKUP(I5586,accounts!A:A,accounts!F:F,"")</f>
        <v>Mid-Market</v>
      </c>
      <c r="L5586" t="s">
        <v>56</v>
      </c>
      <c r="M5586" t="s">
        <v>9035</v>
      </c>
      <c r="N5586" t="s">
        <v>9043</v>
      </c>
      <c r="O5586" s="1">
        <v>42948</v>
      </c>
      <c r="P5586" s="1">
        <v>43085</v>
      </c>
      <c r="Q5586" s="5">
        <f>_xlfn.XLOOKUP(G5586,products!A:A,products!C:C,"")</f>
        <v>55</v>
      </c>
      <c r="R5586">
        <v>49</v>
      </c>
      <c r="S5586" s="5">
        <f t="shared" si="87"/>
        <v>2695</v>
      </c>
    </row>
    <row r="5587" spans="1:19" x14ac:dyDescent="0.2">
      <c r="A5587" t="s">
        <v>5732</v>
      </c>
      <c r="B5587" t="s">
        <v>9027</v>
      </c>
      <c r="C5587" t="s">
        <v>8</v>
      </c>
      <c r="D5587" t="str">
        <f>_xlfn.XLOOKUP(C5587,sales_teams!A:A,sales_teams!B:B,"")</f>
        <v>C100201</v>
      </c>
      <c r="E5587" t="str">
        <f>_xlfn.XLOOKUP(C5587,sales_teams!A:A,sales_teams!C:C,"")</f>
        <v>Dustin Brinkmann</v>
      </c>
      <c r="F5587" t="str">
        <f>_xlfn.XLOOKUP(C5587,sales_teams!A:A,sales_teams!D:D,"")</f>
        <v>Central</v>
      </c>
      <c r="G5587" t="s">
        <v>62</v>
      </c>
      <c r="H5587" t="str">
        <f>_xlfn.XLOOKUP(G5587,products!A:A,products!B:B,"")</f>
        <v>GTX</v>
      </c>
      <c r="J5587">
        <f>_xlfn.XLOOKUP(I5587,accounts!A:A,accounts!B:B,"")</f>
        <v>0</v>
      </c>
      <c r="K5587">
        <f>_xlfn.XLOOKUP(I5587,accounts!A:A,accounts!F:F,"")</f>
        <v>0</v>
      </c>
      <c r="L5587" t="s">
        <v>76</v>
      </c>
      <c r="N5587" t="s">
        <v>9044</v>
      </c>
      <c r="O5587" s="1">
        <v>42948</v>
      </c>
      <c r="Q5587" s="5">
        <f>_xlfn.XLOOKUP(G5587,products!A:A,products!C:C,"")</f>
        <v>550</v>
      </c>
      <c r="R5587">
        <v>43</v>
      </c>
      <c r="S5587" s="5">
        <f t="shared" si="87"/>
        <v>23650</v>
      </c>
    </row>
    <row r="5588" spans="1:19" x14ac:dyDescent="0.2">
      <c r="A5588" t="s">
        <v>5733</v>
      </c>
      <c r="B5588" t="s">
        <v>9026</v>
      </c>
      <c r="C5588" t="s">
        <v>8</v>
      </c>
      <c r="D5588" t="str">
        <f>_xlfn.XLOOKUP(C5588,sales_teams!A:A,sales_teams!B:B,"")</f>
        <v>C100201</v>
      </c>
      <c r="E5588" t="str">
        <f>_xlfn.XLOOKUP(C5588,sales_teams!A:A,sales_teams!C:C,"")</f>
        <v>Dustin Brinkmann</v>
      </c>
      <c r="F5588" t="str">
        <f>_xlfn.XLOOKUP(C5588,sales_teams!A:A,sales_teams!D:D,"")</f>
        <v>Central</v>
      </c>
      <c r="G5588" t="s">
        <v>62</v>
      </c>
      <c r="H5588" t="str">
        <f>_xlfn.XLOOKUP(G5588,products!A:A,products!B:B,"")</f>
        <v>GTX</v>
      </c>
      <c r="I5588" t="s">
        <v>332</v>
      </c>
      <c r="J5588" t="str">
        <f>_xlfn.XLOOKUP(I5588,accounts!A:A,accounts!B:B,"")</f>
        <v>marketing</v>
      </c>
      <c r="K5588" t="str">
        <f>_xlfn.XLOOKUP(I5588,accounts!A:A,accounts!F:F,"")</f>
        <v>Enterprise</v>
      </c>
      <c r="L5588" t="s">
        <v>56</v>
      </c>
      <c r="M5588" t="s">
        <v>9034</v>
      </c>
      <c r="N5588" t="s">
        <v>9043</v>
      </c>
      <c r="O5588" s="1">
        <v>42948</v>
      </c>
      <c r="P5588" s="1">
        <v>42997</v>
      </c>
      <c r="Q5588" s="5">
        <f>_xlfn.XLOOKUP(G5588,products!A:A,products!C:C,"")</f>
        <v>550</v>
      </c>
      <c r="R5588">
        <v>50</v>
      </c>
      <c r="S5588" s="5">
        <f t="shared" si="87"/>
        <v>27500</v>
      </c>
    </row>
    <row r="5589" spans="1:19" x14ac:dyDescent="0.2">
      <c r="A5589" t="s">
        <v>5734</v>
      </c>
      <c r="B5589" t="s">
        <v>9027</v>
      </c>
      <c r="C5589" t="s">
        <v>37</v>
      </c>
      <c r="D5589" t="str">
        <f>_xlfn.XLOOKUP(C5589,sales_teams!A:A,sales_teams!B:B,"")</f>
        <v>W337844</v>
      </c>
      <c r="E5589" t="str">
        <f>_xlfn.XLOOKUP(C5589,sales_teams!A:A,sales_teams!C:C,"")</f>
        <v>Celia Rouche</v>
      </c>
      <c r="F5589" t="str">
        <f>_xlfn.XLOOKUP(C5589,sales_teams!A:A,sales_teams!D:D,"")</f>
        <v>West</v>
      </c>
      <c r="G5589" t="s">
        <v>54</v>
      </c>
      <c r="H5589" t="str">
        <f>_xlfn.XLOOKUP(G5589,products!A:A,products!B:B,"")</f>
        <v>GTX</v>
      </c>
      <c r="I5589" t="s">
        <v>106</v>
      </c>
      <c r="J5589" t="str">
        <f>_xlfn.XLOOKUP(I5589,accounts!A:A,accounts!B:B,"")</f>
        <v>entertainment</v>
      </c>
      <c r="K5589" t="str">
        <f>_xlfn.XLOOKUP(I5589,accounts!A:A,accounts!F:F,"")</f>
        <v>SMB</v>
      </c>
      <c r="L5589" t="s">
        <v>56</v>
      </c>
      <c r="M5589" t="s">
        <v>9033</v>
      </c>
      <c r="N5589" t="s">
        <v>9045</v>
      </c>
      <c r="O5589" s="1">
        <v>42948</v>
      </c>
      <c r="P5589" s="1">
        <v>43057</v>
      </c>
      <c r="Q5589" s="5">
        <f>_xlfn.XLOOKUP(G5589,products!A:A,products!C:C,"")</f>
        <v>1096</v>
      </c>
      <c r="R5589">
        <v>47</v>
      </c>
      <c r="S5589" s="5">
        <f t="shared" si="87"/>
        <v>51512</v>
      </c>
    </row>
    <row r="5590" spans="1:19" x14ac:dyDescent="0.2">
      <c r="A5590" t="s">
        <v>5735</v>
      </c>
      <c r="B5590" t="s">
        <v>9025</v>
      </c>
      <c r="C5590" t="s">
        <v>12</v>
      </c>
      <c r="D5590" t="str">
        <f>_xlfn.XLOOKUP(C5590,sales_teams!A:A,sales_teams!B:B,"")</f>
        <v>C234392</v>
      </c>
      <c r="E5590" t="str">
        <f>_xlfn.XLOOKUP(C5590,sales_teams!A:A,sales_teams!C:C,"")</f>
        <v>Melvin Marxen</v>
      </c>
      <c r="F5590" t="str">
        <f>_xlfn.XLOOKUP(C5590,sales_teams!A:A,sales_teams!D:D,"")</f>
        <v>Central</v>
      </c>
      <c r="G5590" t="s">
        <v>162</v>
      </c>
      <c r="H5590" t="str">
        <f>_xlfn.XLOOKUP(G5590,products!A:A,products!B:B,"")</f>
        <v>GTK</v>
      </c>
      <c r="J5590">
        <f>_xlfn.XLOOKUP(I5590,accounts!A:A,accounts!B:B,"")</f>
        <v>0</v>
      </c>
      <c r="K5590">
        <f>_xlfn.XLOOKUP(I5590,accounts!A:A,accounts!F:F,"")</f>
        <v>0</v>
      </c>
      <c r="L5590" t="s">
        <v>76</v>
      </c>
      <c r="N5590" t="s">
        <v>9044</v>
      </c>
      <c r="O5590" s="1">
        <v>42948</v>
      </c>
      <c r="Q5590" s="5">
        <f>_xlfn.XLOOKUP(G5590,products!A:A,products!C:C,"")</f>
        <v>26768</v>
      </c>
      <c r="R5590">
        <v>49</v>
      </c>
      <c r="S5590" s="5">
        <f t="shared" si="87"/>
        <v>1311632</v>
      </c>
    </row>
    <row r="5591" spans="1:19" x14ac:dyDescent="0.2">
      <c r="A5591" t="s">
        <v>5736</v>
      </c>
      <c r="B5591" t="s">
        <v>9025</v>
      </c>
      <c r="C5591" t="s">
        <v>12</v>
      </c>
      <c r="D5591" t="str">
        <f>_xlfn.XLOOKUP(C5591,sales_teams!A:A,sales_teams!B:B,"")</f>
        <v>C234392</v>
      </c>
      <c r="E5591" t="str">
        <f>_xlfn.XLOOKUP(C5591,sales_teams!A:A,sales_teams!C:C,"")</f>
        <v>Melvin Marxen</v>
      </c>
      <c r="F5591" t="str">
        <f>_xlfn.XLOOKUP(C5591,sales_teams!A:A,sales_teams!D:D,"")</f>
        <v>Central</v>
      </c>
      <c r="G5591" t="s">
        <v>83</v>
      </c>
      <c r="H5591" t="str">
        <f>_xlfn.XLOOKUP(G5591,products!A:A,products!B:B,"")</f>
        <v>GTX</v>
      </c>
      <c r="J5591">
        <f>_xlfn.XLOOKUP(I5591,accounts!A:A,accounts!B:B,"")</f>
        <v>0</v>
      </c>
      <c r="K5591">
        <f>_xlfn.XLOOKUP(I5591,accounts!A:A,accounts!F:F,"")</f>
        <v>0</v>
      </c>
      <c r="L5591" t="s">
        <v>76</v>
      </c>
      <c r="N5591" t="s">
        <v>9044</v>
      </c>
      <c r="O5591" s="1">
        <v>42948</v>
      </c>
      <c r="Q5591" s="5">
        <f>_xlfn.XLOOKUP(G5591,products!A:A,products!C:C,"")</f>
        <v>5482</v>
      </c>
      <c r="R5591">
        <v>39</v>
      </c>
      <c r="S5591" s="5">
        <f t="shared" si="87"/>
        <v>213798</v>
      </c>
    </row>
    <row r="5592" spans="1:19" x14ac:dyDescent="0.2">
      <c r="A5592" t="s">
        <v>5737</v>
      </c>
      <c r="B5592" t="s">
        <v>9026</v>
      </c>
      <c r="C5592" t="s">
        <v>12</v>
      </c>
      <c r="D5592" t="str">
        <f>_xlfn.XLOOKUP(C5592,sales_teams!A:A,sales_teams!B:B,"")</f>
        <v>C234392</v>
      </c>
      <c r="E5592" t="str">
        <f>_xlfn.XLOOKUP(C5592,sales_teams!A:A,sales_teams!C:C,"")</f>
        <v>Melvin Marxen</v>
      </c>
      <c r="F5592" t="str">
        <f>_xlfn.XLOOKUP(C5592,sales_teams!A:A,sales_teams!D:D,"")</f>
        <v>Central</v>
      </c>
      <c r="G5592" t="s">
        <v>8951</v>
      </c>
      <c r="H5592" t="str">
        <f>_xlfn.XLOOKUP(G5592,products!A:A,products!B:B,"")</f>
        <v>GTX</v>
      </c>
      <c r="J5592">
        <f>_xlfn.XLOOKUP(I5592,accounts!A:A,accounts!B:B,"")</f>
        <v>0</v>
      </c>
      <c r="K5592">
        <f>_xlfn.XLOOKUP(I5592,accounts!A:A,accounts!F:F,"")</f>
        <v>0</v>
      </c>
      <c r="L5592" t="s">
        <v>76</v>
      </c>
      <c r="N5592" t="s">
        <v>9044</v>
      </c>
      <c r="O5592" s="1">
        <v>42948</v>
      </c>
      <c r="Q5592" s="5">
        <f>_xlfn.XLOOKUP(G5592,products!A:A,products!C:C,"")</f>
        <v>4821</v>
      </c>
      <c r="R5592">
        <v>20</v>
      </c>
      <c r="S5592" s="5">
        <f t="shared" si="87"/>
        <v>96420</v>
      </c>
    </row>
    <row r="5593" spans="1:19" x14ac:dyDescent="0.2">
      <c r="A5593" t="s">
        <v>5738</v>
      </c>
      <c r="B5593" t="s">
        <v>9027</v>
      </c>
      <c r="C5593" t="s">
        <v>45</v>
      </c>
      <c r="D5593" t="str">
        <f>_xlfn.XLOOKUP(C5593,sales_teams!A:A,sales_teams!B:B,"")</f>
        <v>W960943</v>
      </c>
      <c r="E5593" t="str">
        <f>_xlfn.XLOOKUP(C5593,sales_teams!A:A,sales_teams!C:C,"")</f>
        <v>Summer Sewald</v>
      </c>
      <c r="F5593" t="str">
        <f>_xlfn.XLOOKUP(C5593,sales_teams!A:A,sales_teams!D:D,"")</f>
        <v>West</v>
      </c>
      <c r="G5593" t="s">
        <v>54</v>
      </c>
      <c r="H5593" t="str">
        <f>_xlfn.XLOOKUP(G5593,products!A:A,products!B:B,"")</f>
        <v>GTX</v>
      </c>
      <c r="I5593" t="s">
        <v>165</v>
      </c>
      <c r="J5593" t="str">
        <f>_xlfn.XLOOKUP(I5593,accounts!A:A,accounts!B:B,"")</f>
        <v>marketing</v>
      </c>
      <c r="K5593" t="str">
        <f>_xlfn.XLOOKUP(I5593,accounts!A:A,accounts!F:F,"")</f>
        <v>Enterprise</v>
      </c>
      <c r="L5593" t="s">
        <v>56</v>
      </c>
      <c r="M5593" t="s">
        <v>9032</v>
      </c>
      <c r="N5593" t="s">
        <v>9041</v>
      </c>
      <c r="O5593" s="1">
        <v>42948</v>
      </c>
      <c r="P5593" s="1">
        <v>42955</v>
      </c>
      <c r="Q5593" s="5">
        <f>_xlfn.XLOOKUP(G5593,products!A:A,products!C:C,"")</f>
        <v>1096</v>
      </c>
      <c r="R5593">
        <v>39</v>
      </c>
      <c r="S5593" s="5">
        <f t="shared" si="87"/>
        <v>42744</v>
      </c>
    </row>
    <row r="5594" spans="1:19" x14ac:dyDescent="0.2">
      <c r="A5594" t="s">
        <v>5739</v>
      </c>
      <c r="B5594" t="s">
        <v>9028</v>
      </c>
      <c r="C5594" t="s">
        <v>45</v>
      </c>
      <c r="D5594" t="str">
        <f>_xlfn.XLOOKUP(C5594,sales_teams!A:A,sales_teams!B:B,"")</f>
        <v>W960943</v>
      </c>
      <c r="E5594" t="str">
        <f>_xlfn.XLOOKUP(C5594,sales_teams!A:A,sales_teams!C:C,"")</f>
        <v>Summer Sewald</v>
      </c>
      <c r="F5594" t="str">
        <f>_xlfn.XLOOKUP(C5594,sales_teams!A:A,sales_teams!D:D,"")</f>
        <v>West</v>
      </c>
      <c r="G5594" t="s">
        <v>83</v>
      </c>
      <c r="H5594" t="str">
        <f>_xlfn.XLOOKUP(G5594,products!A:A,products!B:B,"")</f>
        <v>GTX</v>
      </c>
      <c r="I5594" t="s">
        <v>69</v>
      </c>
      <c r="J5594" t="str">
        <f>_xlfn.XLOOKUP(I5594,accounts!A:A,accounts!B:B,"")</f>
        <v>retail</v>
      </c>
      <c r="K5594" t="str">
        <f>_xlfn.XLOOKUP(I5594,accounts!A:A,accounts!F:F,"")</f>
        <v>Mid-Market</v>
      </c>
      <c r="L5594" t="s">
        <v>56</v>
      </c>
      <c r="M5594" t="s">
        <v>9032</v>
      </c>
      <c r="N5594" t="s">
        <v>9041</v>
      </c>
      <c r="O5594" s="1">
        <v>42948</v>
      </c>
      <c r="P5594" s="1">
        <v>43045</v>
      </c>
      <c r="Q5594" s="5">
        <f>_xlfn.XLOOKUP(G5594,products!A:A,products!C:C,"")</f>
        <v>5482</v>
      </c>
      <c r="R5594">
        <v>12</v>
      </c>
      <c r="S5594" s="5">
        <f t="shared" si="87"/>
        <v>65784</v>
      </c>
    </row>
    <row r="5595" spans="1:19" x14ac:dyDescent="0.2">
      <c r="A5595" t="s">
        <v>5740</v>
      </c>
      <c r="B5595" t="s">
        <v>9028</v>
      </c>
      <c r="C5595" t="s">
        <v>9</v>
      </c>
      <c r="D5595" t="str">
        <f>_xlfn.XLOOKUP(C5595,sales_teams!A:A,sales_teams!B:B,"")</f>
        <v>C62195</v>
      </c>
      <c r="E5595" t="str">
        <f>_xlfn.XLOOKUP(C5595,sales_teams!A:A,sales_teams!C:C,"")</f>
        <v>Dustin Brinkmann</v>
      </c>
      <c r="F5595" t="str">
        <f>_xlfn.XLOOKUP(C5595,sales_teams!A:A,sales_teams!D:D,"")</f>
        <v>Central</v>
      </c>
      <c r="G5595" t="s">
        <v>60</v>
      </c>
      <c r="H5595" t="str">
        <f>_xlfn.XLOOKUP(G5595,products!A:A,products!B:B,"")</f>
        <v>MG</v>
      </c>
      <c r="I5595" t="s">
        <v>230</v>
      </c>
      <c r="J5595" t="str">
        <f>_xlfn.XLOOKUP(I5595,accounts!A:A,accounts!B:B,"")</f>
        <v>retail</v>
      </c>
      <c r="K5595" t="str">
        <f>_xlfn.XLOOKUP(I5595,accounts!A:A,accounts!F:F,"")</f>
        <v>Mid-Market</v>
      </c>
      <c r="L5595" t="s">
        <v>76</v>
      </c>
      <c r="N5595" t="s">
        <v>9044</v>
      </c>
      <c r="O5595" s="1">
        <v>42948</v>
      </c>
      <c r="Q5595" s="5">
        <f>_xlfn.XLOOKUP(G5595,products!A:A,products!C:C,"")</f>
        <v>55</v>
      </c>
      <c r="R5595">
        <v>26</v>
      </c>
      <c r="S5595" s="5">
        <f t="shared" si="87"/>
        <v>1430</v>
      </c>
    </row>
    <row r="5596" spans="1:19" x14ac:dyDescent="0.2">
      <c r="A5596" t="s">
        <v>5741</v>
      </c>
      <c r="B5596" t="s">
        <v>9026</v>
      </c>
      <c r="C5596" t="s">
        <v>14</v>
      </c>
      <c r="D5596" t="str">
        <f>_xlfn.XLOOKUP(C5596,sales_teams!A:A,sales_teams!B:B,"")</f>
        <v>C961860</v>
      </c>
      <c r="E5596" t="str">
        <f>_xlfn.XLOOKUP(C5596,sales_teams!A:A,sales_teams!C:C,"")</f>
        <v>Melvin Marxen</v>
      </c>
      <c r="F5596" t="str">
        <f>_xlfn.XLOOKUP(C5596,sales_teams!A:A,sales_teams!D:D,"")</f>
        <v>Central</v>
      </c>
      <c r="G5596" t="s">
        <v>54</v>
      </c>
      <c r="H5596" t="str">
        <f>_xlfn.XLOOKUP(G5596,products!A:A,products!B:B,"")</f>
        <v>GTX</v>
      </c>
      <c r="I5596" t="s">
        <v>168</v>
      </c>
      <c r="J5596" t="str">
        <f>_xlfn.XLOOKUP(I5596,accounts!A:A,accounts!B:B,"")</f>
        <v>technolgy</v>
      </c>
      <c r="K5596" t="str">
        <f>_xlfn.XLOOKUP(I5596,accounts!A:A,accounts!F:F,"")</f>
        <v>Enterprise</v>
      </c>
      <c r="L5596" t="s">
        <v>76</v>
      </c>
      <c r="N5596" t="s">
        <v>9044</v>
      </c>
      <c r="O5596" s="1">
        <v>42948</v>
      </c>
      <c r="Q5596" s="5">
        <f>_xlfn.XLOOKUP(G5596,products!A:A,products!C:C,"")</f>
        <v>1096</v>
      </c>
      <c r="R5596">
        <v>33</v>
      </c>
      <c r="S5596" s="5">
        <f t="shared" si="87"/>
        <v>36168</v>
      </c>
    </row>
    <row r="5597" spans="1:19" x14ac:dyDescent="0.2">
      <c r="A5597" t="s">
        <v>5742</v>
      </c>
      <c r="B5597" t="s">
        <v>9027</v>
      </c>
      <c r="C5597" t="s">
        <v>14</v>
      </c>
      <c r="D5597" t="str">
        <f>_xlfn.XLOOKUP(C5597,sales_teams!A:A,sales_teams!B:B,"")</f>
        <v>C961860</v>
      </c>
      <c r="E5597" t="str">
        <f>_xlfn.XLOOKUP(C5597,sales_teams!A:A,sales_teams!C:C,"")</f>
        <v>Melvin Marxen</v>
      </c>
      <c r="F5597" t="str">
        <f>_xlfn.XLOOKUP(C5597,sales_teams!A:A,sales_teams!D:D,"")</f>
        <v>Central</v>
      </c>
      <c r="G5597" t="s">
        <v>8951</v>
      </c>
      <c r="H5597" t="str">
        <f>_xlfn.XLOOKUP(G5597,products!A:A,products!B:B,"")</f>
        <v>GTX</v>
      </c>
      <c r="I5597" t="s">
        <v>115</v>
      </c>
      <c r="J5597" t="str">
        <f>_xlfn.XLOOKUP(I5597,accounts!A:A,accounts!B:B,"")</f>
        <v>software</v>
      </c>
      <c r="K5597" t="str">
        <f>_xlfn.XLOOKUP(I5597,accounts!A:A,accounts!F:F,"")</f>
        <v>Enterprise</v>
      </c>
      <c r="L5597" t="s">
        <v>76</v>
      </c>
      <c r="N5597" t="s">
        <v>9044</v>
      </c>
      <c r="O5597" s="1">
        <v>42948</v>
      </c>
      <c r="Q5597" s="5">
        <f>_xlfn.XLOOKUP(G5597,products!A:A,products!C:C,"")</f>
        <v>4821</v>
      </c>
      <c r="R5597">
        <v>30</v>
      </c>
      <c r="S5597" s="5">
        <f t="shared" si="87"/>
        <v>144630</v>
      </c>
    </row>
    <row r="5598" spans="1:19" x14ac:dyDescent="0.2">
      <c r="A5598" t="s">
        <v>5743</v>
      </c>
      <c r="B5598" t="s">
        <v>9028</v>
      </c>
      <c r="C5598" t="s">
        <v>7</v>
      </c>
      <c r="D5598" t="str">
        <f>_xlfn.XLOOKUP(C5598,sales_teams!A:A,sales_teams!B:B,"")</f>
        <v>C234829</v>
      </c>
      <c r="E5598" t="str">
        <f>_xlfn.XLOOKUP(C5598,sales_teams!A:A,sales_teams!C:C,"")</f>
        <v>Dustin Brinkmann</v>
      </c>
      <c r="F5598" t="str">
        <f>_xlfn.XLOOKUP(C5598,sales_teams!A:A,sales_teams!D:D,"")</f>
        <v>Central</v>
      </c>
      <c r="G5598" t="s">
        <v>83</v>
      </c>
      <c r="H5598" t="str">
        <f>_xlfn.XLOOKUP(G5598,products!A:A,products!B:B,"")</f>
        <v>GTX</v>
      </c>
      <c r="I5598" t="s">
        <v>65</v>
      </c>
      <c r="J5598" t="str">
        <f>_xlfn.XLOOKUP(I5598,accounts!A:A,accounts!B:B,"")</f>
        <v>services</v>
      </c>
      <c r="K5598" t="str">
        <f>_xlfn.XLOOKUP(I5598,accounts!A:A,accounts!F:F,"")</f>
        <v>Mid-Market</v>
      </c>
      <c r="L5598" t="s">
        <v>76</v>
      </c>
      <c r="N5598" t="s">
        <v>9044</v>
      </c>
      <c r="O5598" s="1">
        <v>42948</v>
      </c>
      <c r="Q5598" s="5">
        <f>_xlfn.XLOOKUP(G5598,products!A:A,products!C:C,"")</f>
        <v>5482</v>
      </c>
      <c r="R5598">
        <v>38</v>
      </c>
      <c r="S5598" s="5">
        <f t="shared" si="87"/>
        <v>208316</v>
      </c>
    </row>
    <row r="5599" spans="1:19" x14ac:dyDescent="0.2">
      <c r="A5599" t="s">
        <v>5744</v>
      </c>
      <c r="B5599" t="s">
        <v>9026</v>
      </c>
      <c r="C5599" t="s">
        <v>7</v>
      </c>
      <c r="D5599" t="str">
        <f>_xlfn.XLOOKUP(C5599,sales_teams!A:A,sales_teams!B:B,"")</f>
        <v>C234829</v>
      </c>
      <c r="E5599" t="str">
        <f>_xlfn.XLOOKUP(C5599,sales_teams!A:A,sales_teams!C:C,"")</f>
        <v>Dustin Brinkmann</v>
      </c>
      <c r="F5599" t="str">
        <f>_xlfn.XLOOKUP(C5599,sales_teams!A:A,sales_teams!D:D,"")</f>
        <v>Central</v>
      </c>
      <c r="G5599" t="s">
        <v>60</v>
      </c>
      <c r="H5599" t="str">
        <f>_xlfn.XLOOKUP(G5599,products!A:A,products!B:B,"")</f>
        <v>MG</v>
      </c>
      <c r="I5599" t="s">
        <v>55</v>
      </c>
      <c r="J5599" t="str">
        <f>_xlfn.XLOOKUP(I5599,accounts!A:A,accounts!B:B,"")</f>
        <v>retail</v>
      </c>
      <c r="K5599" t="str">
        <f>_xlfn.XLOOKUP(I5599,accounts!A:A,accounts!F:F,"")</f>
        <v>Mid-Market</v>
      </c>
      <c r="L5599" t="s">
        <v>76</v>
      </c>
      <c r="N5599" t="s">
        <v>9044</v>
      </c>
      <c r="O5599" s="1">
        <v>42948</v>
      </c>
      <c r="Q5599" s="5">
        <f>_xlfn.XLOOKUP(G5599,products!A:A,products!C:C,"")</f>
        <v>55</v>
      </c>
      <c r="R5599">
        <v>4</v>
      </c>
      <c r="S5599" s="5">
        <f t="shared" si="87"/>
        <v>220</v>
      </c>
    </row>
    <row r="5600" spans="1:19" x14ac:dyDescent="0.2">
      <c r="A5600" t="s">
        <v>5745</v>
      </c>
      <c r="B5600" t="s">
        <v>9025</v>
      </c>
      <c r="C5600" t="s">
        <v>7</v>
      </c>
      <c r="D5600" t="str">
        <f>_xlfn.XLOOKUP(C5600,sales_teams!A:A,sales_teams!B:B,"")</f>
        <v>C234829</v>
      </c>
      <c r="E5600" t="str">
        <f>_xlfn.XLOOKUP(C5600,sales_teams!A:A,sales_teams!C:C,"")</f>
        <v>Dustin Brinkmann</v>
      </c>
      <c r="F5600" t="str">
        <f>_xlfn.XLOOKUP(C5600,sales_teams!A:A,sales_teams!D:D,"")</f>
        <v>Central</v>
      </c>
      <c r="G5600" t="s">
        <v>60</v>
      </c>
      <c r="H5600" t="str">
        <f>_xlfn.XLOOKUP(G5600,products!A:A,products!B:B,"")</f>
        <v>MG</v>
      </c>
      <c r="I5600" t="s">
        <v>65</v>
      </c>
      <c r="J5600" t="str">
        <f>_xlfn.XLOOKUP(I5600,accounts!A:A,accounts!B:B,"")</f>
        <v>services</v>
      </c>
      <c r="K5600" t="str">
        <f>_xlfn.XLOOKUP(I5600,accounts!A:A,accounts!F:F,"")</f>
        <v>Mid-Market</v>
      </c>
      <c r="L5600" t="s">
        <v>76</v>
      </c>
      <c r="N5600" t="s">
        <v>9044</v>
      </c>
      <c r="O5600" s="1">
        <v>42948</v>
      </c>
      <c r="Q5600" s="5">
        <f>_xlfn.XLOOKUP(G5600,products!A:A,products!C:C,"")</f>
        <v>55</v>
      </c>
      <c r="R5600">
        <v>37</v>
      </c>
      <c r="S5600" s="5">
        <f t="shared" si="87"/>
        <v>2035</v>
      </c>
    </row>
    <row r="5601" spans="1:19" x14ac:dyDescent="0.2">
      <c r="A5601" t="s">
        <v>5746</v>
      </c>
      <c r="B5601" t="s">
        <v>9027</v>
      </c>
      <c r="C5601" t="s">
        <v>7</v>
      </c>
      <c r="D5601" t="str">
        <f>_xlfn.XLOOKUP(C5601,sales_teams!A:A,sales_teams!B:B,"")</f>
        <v>C234829</v>
      </c>
      <c r="E5601" t="str">
        <f>_xlfn.XLOOKUP(C5601,sales_teams!A:A,sales_teams!C:C,"")</f>
        <v>Dustin Brinkmann</v>
      </c>
      <c r="F5601" t="str">
        <f>_xlfn.XLOOKUP(C5601,sales_teams!A:A,sales_teams!D:D,"")</f>
        <v>Central</v>
      </c>
      <c r="G5601" t="s">
        <v>60</v>
      </c>
      <c r="H5601" t="str">
        <f>_xlfn.XLOOKUP(G5601,products!A:A,products!B:B,"")</f>
        <v>MG</v>
      </c>
      <c r="I5601" t="s">
        <v>128</v>
      </c>
      <c r="J5601" t="str">
        <f>_xlfn.XLOOKUP(I5601,accounts!A:A,accounts!B:B,"")</f>
        <v>marketing</v>
      </c>
      <c r="K5601" t="str">
        <f>_xlfn.XLOOKUP(I5601,accounts!A:A,accounts!F:F,"")</f>
        <v>Enterprise</v>
      </c>
      <c r="L5601" t="s">
        <v>76</v>
      </c>
      <c r="N5601" t="s">
        <v>9044</v>
      </c>
      <c r="O5601" s="1">
        <v>42948</v>
      </c>
      <c r="Q5601" s="5">
        <f>_xlfn.XLOOKUP(G5601,products!A:A,products!C:C,"")</f>
        <v>55</v>
      </c>
      <c r="R5601">
        <v>45</v>
      </c>
      <c r="S5601" s="5">
        <f t="shared" si="87"/>
        <v>2475</v>
      </c>
    </row>
    <row r="5602" spans="1:19" x14ac:dyDescent="0.2">
      <c r="A5602" t="s">
        <v>5747</v>
      </c>
      <c r="B5602" t="s">
        <v>9026</v>
      </c>
      <c r="C5602" t="s">
        <v>7</v>
      </c>
      <c r="D5602" t="str">
        <f>_xlfn.XLOOKUP(C5602,sales_teams!A:A,sales_teams!B:B,"")</f>
        <v>C234829</v>
      </c>
      <c r="E5602" t="str">
        <f>_xlfn.XLOOKUP(C5602,sales_teams!A:A,sales_teams!C:C,"")</f>
        <v>Dustin Brinkmann</v>
      </c>
      <c r="F5602" t="str">
        <f>_xlfn.XLOOKUP(C5602,sales_teams!A:A,sales_teams!D:D,"")</f>
        <v>Central</v>
      </c>
      <c r="G5602" t="s">
        <v>60</v>
      </c>
      <c r="H5602" t="str">
        <f>_xlfn.XLOOKUP(G5602,products!A:A,products!B:B,"")</f>
        <v>MG</v>
      </c>
      <c r="J5602">
        <f>_xlfn.XLOOKUP(I5602,accounts!A:A,accounts!B:B,"")</f>
        <v>0</v>
      </c>
      <c r="K5602">
        <f>_xlfn.XLOOKUP(I5602,accounts!A:A,accounts!F:F,"")</f>
        <v>0</v>
      </c>
      <c r="L5602" t="s">
        <v>76</v>
      </c>
      <c r="N5602" t="s">
        <v>9044</v>
      </c>
      <c r="O5602" s="1">
        <v>42948</v>
      </c>
      <c r="Q5602" s="5">
        <f>_xlfn.XLOOKUP(G5602,products!A:A,products!C:C,"")</f>
        <v>55</v>
      </c>
      <c r="R5602">
        <v>19</v>
      </c>
      <c r="S5602" s="5">
        <f t="shared" si="87"/>
        <v>1045</v>
      </c>
    </row>
    <row r="5603" spans="1:19" x14ac:dyDescent="0.2">
      <c r="A5603" t="s">
        <v>5748</v>
      </c>
      <c r="B5603" t="s">
        <v>9028</v>
      </c>
      <c r="C5603" t="s">
        <v>7</v>
      </c>
      <c r="D5603" t="str">
        <f>_xlfn.XLOOKUP(C5603,sales_teams!A:A,sales_teams!B:B,"")</f>
        <v>C234829</v>
      </c>
      <c r="E5603" t="str">
        <f>_xlfn.XLOOKUP(C5603,sales_teams!A:A,sales_teams!C:C,"")</f>
        <v>Dustin Brinkmann</v>
      </c>
      <c r="F5603" t="str">
        <f>_xlfn.XLOOKUP(C5603,sales_teams!A:A,sales_teams!D:D,"")</f>
        <v>Central</v>
      </c>
      <c r="G5603" t="s">
        <v>60</v>
      </c>
      <c r="H5603" t="str">
        <f>_xlfn.XLOOKUP(G5603,products!A:A,products!B:B,"")</f>
        <v>MG</v>
      </c>
      <c r="J5603">
        <f>_xlfn.XLOOKUP(I5603,accounts!A:A,accounts!B:B,"")</f>
        <v>0</v>
      </c>
      <c r="K5603">
        <f>_xlfn.XLOOKUP(I5603,accounts!A:A,accounts!F:F,"")</f>
        <v>0</v>
      </c>
      <c r="L5603" t="s">
        <v>76</v>
      </c>
      <c r="N5603" t="s">
        <v>9044</v>
      </c>
      <c r="O5603" s="1">
        <v>42948</v>
      </c>
      <c r="Q5603" s="5">
        <f>_xlfn.XLOOKUP(G5603,products!A:A,products!C:C,"")</f>
        <v>55</v>
      </c>
      <c r="R5603">
        <v>44</v>
      </c>
      <c r="S5603" s="5">
        <f t="shared" si="87"/>
        <v>2420</v>
      </c>
    </row>
    <row r="5604" spans="1:19" x14ac:dyDescent="0.2">
      <c r="A5604" t="s">
        <v>5749</v>
      </c>
      <c r="B5604" t="s">
        <v>9027</v>
      </c>
      <c r="C5604" t="s">
        <v>32</v>
      </c>
      <c r="D5604" t="str">
        <f>_xlfn.XLOOKUP(C5604,sales_teams!A:A,sales_teams!B:B,"")</f>
        <v>W975078</v>
      </c>
      <c r="E5604" t="str">
        <f>_xlfn.XLOOKUP(C5604,sales_teams!A:A,sales_teams!C:C,"")</f>
        <v>Celia Rouche</v>
      </c>
      <c r="F5604" t="str">
        <f>_xlfn.XLOOKUP(C5604,sales_teams!A:A,sales_teams!D:D,"")</f>
        <v>West</v>
      </c>
      <c r="G5604" t="s">
        <v>54</v>
      </c>
      <c r="H5604" t="str">
        <f>_xlfn.XLOOKUP(G5604,products!A:A,products!B:B,"")</f>
        <v>GTX</v>
      </c>
      <c r="I5604" t="s">
        <v>97</v>
      </c>
      <c r="J5604" t="str">
        <f>_xlfn.XLOOKUP(I5604,accounts!A:A,accounts!B:B,"")</f>
        <v>telecommunications</v>
      </c>
      <c r="K5604" t="str">
        <f>_xlfn.XLOOKUP(I5604,accounts!A:A,accounts!F:F,"")</f>
        <v>Mid-Market</v>
      </c>
      <c r="L5604" t="s">
        <v>56</v>
      </c>
      <c r="M5604" t="s">
        <v>9034</v>
      </c>
      <c r="N5604" t="s">
        <v>9041</v>
      </c>
      <c r="O5604" s="1">
        <v>42948</v>
      </c>
      <c r="P5604" s="1">
        <v>43004</v>
      </c>
      <c r="Q5604" s="5">
        <f>_xlfn.XLOOKUP(G5604,products!A:A,products!C:C,"")</f>
        <v>1096</v>
      </c>
      <c r="R5604">
        <v>13</v>
      </c>
      <c r="S5604" s="5">
        <f t="shared" si="87"/>
        <v>14248</v>
      </c>
    </row>
    <row r="5605" spans="1:19" x14ac:dyDescent="0.2">
      <c r="A5605" t="s">
        <v>5750</v>
      </c>
      <c r="B5605" t="s">
        <v>9028</v>
      </c>
      <c r="C5605" t="s">
        <v>32</v>
      </c>
      <c r="D5605" t="str">
        <f>_xlfn.XLOOKUP(C5605,sales_teams!A:A,sales_teams!B:B,"")</f>
        <v>W975078</v>
      </c>
      <c r="E5605" t="str">
        <f>_xlfn.XLOOKUP(C5605,sales_teams!A:A,sales_teams!C:C,"")</f>
        <v>Celia Rouche</v>
      </c>
      <c r="F5605" t="str">
        <f>_xlfn.XLOOKUP(C5605,sales_teams!A:A,sales_teams!D:D,"")</f>
        <v>West</v>
      </c>
      <c r="G5605" t="s">
        <v>8951</v>
      </c>
      <c r="H5605" t="str">
        <f>_xlfn.XLOOKUP(G5605,products!A:A,products!B:B,"")</f>
        <v>GTX</v>
      </c>
      <c r="I5605" t="s">
        <v>165</v>
      </c>
      <c r="J5605" t="str">
        <f>_xlfn.XLOOKUP(I5605,accounts!A:A,accounts!B:B,"")</f>
        <v>marketing</v>
      </c>
      <c r="K5605" t="str">
        <f>_xlfn.XLOOKUP(I5605,accounts!A:A,accounts!F:F,"")</f>
        <v>Enterprise</v>
      </c>
      <c r="L5605" t="s">
        <v>56</v>
      </c>
      <c r="M5605" t="s">
        <v>9035</v>
      </c>
      <c r="N5605" t="s">
        <v>9041</v>
      </c>
      <c r="O5605" s="1">
        <v>42948</v>
      </c>
      <c r="P5605" s="1">
        <v>42968</v>
      </c>
      <c r="Q5605" s="5">
        <f>_xlfn.XLOOKUP(G5605,products!A:A,products!C:C,"")</f>
        <v>4821</v>
      </c>
      <c r="R5605">
        <v>40</v>
      </c>
      <c r="S5605" s="5">
        <f t="shared" si="87"/>
        <v>192840</v>
      </c>
    </row>
    <row r="5606" spans="1:19" x14ac:dyDescent="0.2">
      <c r="A5606" t="s">
        <v>5751</v>
      </c>
      <c r="B5606" t="s">
        <v>9026</v>
      </c>
      <c r="C5606" t="s">
        <v>32</v>
      </c>
      <c r="D5606" t="str">
        <f>_xlfn.XLOOKUP(C5606,sales_teams!A:A,sales_teams!B:B,"")</f>
        <v>W975078</v>
      </c>
      <c r="E5606" t="str">
        <f>_xlfn.XLOOKUP(C5606,sales_teams!A:A,sales_teams!C:C,"")</f>
        <v>Celia Rouche</v>
      </c>
      <c r="F5606" t="str">
        <f>_xlfn.XLOOKUP(C5606,sales_teams!A:A,sales_teams!D:D,"")</f>
        <v>West</v>
      </c>
      <c r="G5606" t="s">
        <v>8951</v>
      </c>
      <c r="H5606" t="str">
        <f>_xlfn.XLOOKUP(G5606,products!A:A,products!B:B,"")</f>
        <v>GTX</v>
      </c>
      <c r="I5606" t="s">
        <v>215</v>
      </c>
      <c r="J5606" t="str">
        <f>_xlfn.XLOOKUP(I5606,accounts!A:A,accounts!B:B,"")</f>
        <v>technolgy</v>
      </c>
      <c r="K5606" t="str">
        <f>_xlfn.XLOOKUP(I5606,accounts!A:A,accounts!F:F,"")</f>
        <v>Enterprise</v>
      </c>
      <c r="L5606" t="s">
        <v>56</v>
      </c>
      <c r="M5606" t="s">
        <v>9032</v>
      </c>
      <c r="N5606" t="s">
        <v>9042</v>
      </c>
      <c r="O5606" s="1">
        <v>42948</v>
      </c>
      <c r="P5606" s="1">
        <v>42966</v>
      </c>
      <c r="Q5606" s="5">
        <f>_xlfn.XLOOKUP(G5606,products!A:A,products!C:C,"")</f>
        <v>4821</v>
      </c>
      <c r="R5606">
        <v>17</v>
      </c>
      <c r="S5606" s="5">
        <f t="shared" si="87"/>
        <v>81957</v>
      </c>
    </row>
    <row r="5607" spans="1:19" x14ac:dyDescent="0.2">
      <c r="A5607" t="s">
        <v>5752</v>
      </c>
      <c r="B5607" t="s">
        <v>9028</v>
      </c>
      <c r="C5607" t="s">
        <v>32</v>
      </c>
      <c r="D5607" t="str">
        <f>_xlfn.XLOOKUP(C5607,sales_teams!A:A,sales_teams!B:B,"")</f>
        <v>W975078</v>
      </c>
      <c r="E5607" t="str">
        <f>_xlfn.XLOOKUP(C5607,sales_teams!A:A,sales_teams!C:C,"")</f>
        <v>Celia Rouche</v>
      </c>
      <c r="F5607" t="str">
        <f>_xlfn.XLOOKUP(C5607,sales_teams!A:A,sales_teams!D:D,"")</f>
        <v>West</v>
      </c>
      <c r="G5607" t="s">
        <v>75</v>
      </c>
      <c r="H5607" t="str">
        <f>_xlfn.XLOOKUP(G5607,products!A:A,products!B:B,"")</f>
        <v>MG</v>
      </c>
      <c r="I5607" t="s">
        <v>287</v>
      </c>
      <c r="J5607" t="str">
        <f>_xlfn.XLOOKUP(I5607,accounts!A:A,accounts!B:B,"")</f>
        <v>retail</v>
      </c>
      <c r="K5607" t="str">
        <f>_xlfn.XLOOKUP(I5607,accounts!A:A,accounts!F:F,"")</f>
        <v>Enterprise</v>
      </c>
      <c r="L5607" t="s">
        <v>56</v>
      </c>
      <c r="M5607" t="s">
        <v>9034</v>
      </c>
      <c r="N5607" t="s">
        <v>9045</v>
      </c>
      <c r="O5607" s="1">
        <v>42948</v>
      </c>
      <c r="P5607" s="1">
        <v>43059</v>
      </c>
      <c r="Q5607" s="5">
        <f>_xlfn.XLOOKUP(G5607,products!A:A,products!C:C,"")</f>
        <v>3393</v>
      </c>
      <c r="R5607">
        <v>41</v>
      </c>
      <c r="S5607" s="5">
        <f t="shared" si="87"/>
        <v>139113</v>
      </c>
    </row>
    <row r="5608" spans="1:19" x14ac:dyDescent="0.2">
      <c r="A5608" t="s">
        <v>5753</v>
      </c>
      <c r="B5608" t="s">
        <v>9028</v>
      </c>
      <c r="C5608" t="s">
        <v>17</v>
      </c>
      <c r="D5608" t="str">
        <f>_xlfn.XLOOKUP(C5608,sales_teams!A:A,sales_teams!B:B,"")</f>
        <v>E152967</v>
      </c>
      <c r="E5608" t="str">
        <f>_xlfn.XLOOKUP(C5608,sales_teams!A:A,sales_teams!C:C,"")</f>
        <v>Cara Losch</v>
      </c>
      <c r="F5608" t="str">
        <f>_xlfn.XLOOKUP(C5608,sales_teams!A:A,sales_teams!D:D,"")</f>
        <v>East</v>
      </c>
      <c r="G5608" t="s">
        <v>8951</v>
      </c>
      <c r="H5608" t="str">
        <f>_xlfn.XLOOKUP(G5608,products!A:A,products!B:B,"")</f>
        <v>GTX</v>
      </c>
      <c r="I5608" t="s">
        <v>95</v>
      </c>
      <c r="J5608" t="str">
        <f>_xlfn.XLOOKUP(I5608,accounts!A:A,accounts!B:B,"")</f>
        <v>entertainment</v>
      </c>
      <c r="K5608" t="str">
        <f>_xlfn.XLOOKUP(I5608,accounts!A:A,accounts!F:F,"")</f>
        <v>Enterprise</v>
      </c>
      <c r="L5608" t="s">
        <v>81</v>
      </c>
      <c r="M5608" t="s">
        <v>9040</v>
      </c>
      <c r="N5608" t="s">
        <v>9043</v>
      </c>
      <c r="O5608" s="1">
        <v>42948</v>
      </c>
      <c r="P5608" s="1">
        <v>43050</v>
      </c>
      <c r="Q5608" s="5">
        <f>_xlfn.XLOOKUP(G5608,products!A:A,products!C:C,"")</f>
        <v>4821</v>
      </c>
      <c r="R5608">
        <v>21</v>
      </c>
      <c r="S5608" s="5">
        <f t="shared" si="87"/>
        <v>101241</v>
      </c>
    </row>
    <row r="5609" spans="1:19" x14ac:dyDescent="0.2">
      <c r="A5609" t="s">
        <v>5754</v>
      </c>
      <c r="B5609" t="s">
        <v>9026</v>
      </c>
      <c r="C5609" t="s">
        <v>44</v>
      </c>
      <c r="D5609" t="str">
        <f>_xlfn.XLOOKUP(C5609,sales_teams!A:A,sales_teams!B:B,"")</f>
        <v>W202814</v>
      </c>
      <c r="E5609" t="str">
        <f>_xlfn.XLOOKUP(C5609,sales_teams!A:A,sales_teams!C:C,"")</f>
        <v>Summer Sewald</v>
      </c>
      <c r="F5609" t="str">
        <f>_xlfn.XLOOKUP(C5609,sales_teams!A:A,sales_teams!D:D,"")</f>
        <v>West</v>
      </c>
      <c r="G5609" t="s">
        <v>75</v>
      </c>
      <c r="H5609" t="str">
        <f>_xlfn.XLOOKUP(G5609,products!A:A,products!B:B,"")</f>
        <v>MG</v>
      </c>
      <c r="J5609">
        <f>_xlfn.XLOOKUP(I5609,accounts!A:A,accounts!B:B,"")</f>
        <v>0</v>
      </c>
      <c r="K5609">
        <f>_xlfn.XLOOKUP(I5609,accounts!A:A,accounts!F:F,"")</f>
        <v>0</v>
      </c>
      <c r="L5609" t="s">
        <v>76</v>
      </c>
      <c r="N5609" t="s">
        <v>9044</v>
      </c>
      <c r="O5609" s="1">
        <v>42948</v>
      </c>
      <c r="Q5609" s="5">
        <f>_xlfn.XLOOKUP(G5609,products!A:A,products!C:C,"")</f>
        <v>3393</v>
      </c>
      <c r="R5609">
        <v>14</v>
      </c>
      <c r="S5609" s="5">
        <f t="shared" si="87"/>
        <v>47502</v>
      </c>
    </row>
    <row r="5610" spans="1:19" x14ac:dyDescent="0.2">
      <c r="A5610" t="s">
        <v>5755</v>
      </c>
      <c r="B5610" t="s">
        <v>9026</v>
      </c>
      <c r="C5610" t="s">
        <v>44</v>
      </c>
      <c r="D5610" t="str">
        <f>_xlfn.XLOOKUP(C5610,sales_teams!A:A,sales_teams!B:B,"")</f>
        <v>W202814</v>
      </c>
      <c r="E5610" t="str">
        <f>_xlfn.XLOOKUP(C5610,sales_teams!A:A,sales_teams!C:C,"")</f>
        <v>Summer Sewald</v>
      </c>
      <c r="F5610" t="str">
        <f>_xlfn.XLOOKUP(C5610,sales_teams!A:A,sales_teams!D:D,"")</f>
        <v>West</v>
      </c>
      <c r="G5610" t="s">
        <v>62</v>
      </c>
      <c r="H5610" t="str">
        <f>_xlfn.XLOOKUP(G5610,products!A:A,products!B:B,"")</f>
        <v>GTX</v>
      </c>
      <c r="I5610" t="s">
        <v>86</v>
      </c>
      <c r="J5610" t="str">
        <f>_xlfn.XLOOKUP(I5610,accounts!A:A,accounts!B:B,"")</f>
        <v>telecommunications</v>
      </c>
      <c r="K5610" t="str">
        <f>_xlfn.XLOOKUP(I5610,accounts!A:A,accounts!F:F,"")</f>
        <v>Enterprise</v>
      </c>
      <c r="L5610" t="s">
        <v>56</v>
      </c>
      <c r="M5610" t="s">
        <v>9035</v>
      </c>
      <c r="N5610" t="s">
        <v>9041</v>
      </c>
      <c r="O5610" s="1">
        <v>42948</v>
      </c>
      <c r="P5610" s="1">
        <v>42953</v>
      </c>
      <c r="Q5610" s="5">
        <f>_xlfn.XLOOKUP(G5610,products!A:A,products!C:C,"")</f>
        <v>550</v>
      </c>
      <c r="R5610">
        <v>10</v>
      </c>
      <c r="S5610" s="5">
        <f t="shared" si="87"/>
        <v>5500</v>
      </c>
    </row>
    <row r="5611" spans="1:19" x14ac:dyDescent="0.2">
      <c r="A5611" t="s">
        <v>5756</v>
      </c>
      <c r="B5611" t="s">
        <v>9026</v>
      </c>
      <c r="C5611" t="s">
        <v>20</v>
      </c>
      <c r="D5611" t="str">
        <f>_xlfn.XLOOKUP(C5611,sales_teams!A:A,sales_teams!B:B,"")</f>
        <v>E500449</v>
      </c>
      <c r="E5611" t="str">
        <f>_xlfn.XLOOKUP(C5611,sales_teams!A:A,sales_teams!C:C,"")</f>
        <v>Cara Losch</v>
      </c>
      <c r="F5611" t="str">
        <f>_xlfn.XLOOKUP(C5611,sales_teams!A:A,sales_teams!D:D,"")</f>
        <v>East</v>
      </c>
      <c r="G5611" t="s">
        <v>54</v>
      </c>
      <c r="H5611" t="str">
        <f>_xlfn.XLOOKUP(G5611,products!A:A,products!B:B,"")</f>
        <v>GTX</v>
      </c>
      <c r="I5611" t="s">
        <v>233</v>
      </c>
      <c r="J5611" t="str">
        <f>_xlfn.XLOOKUP(I5611,accounts!A:A,accounts!B:B,"")</f>
        <v>medical</v>
      </c>
      <c r="K5611" t="str">
        <f>_xlfn.XLOOKUP(I5611,accounts!A:A,accounts!F:F,"")</f>
        <v>SMB</v>
      </c>
      <c r="L5611" t="s">
        <v>56</v>
      </c>
      <c r="M5611" t="s">
        <v>9035</v>
      </c>
      <c r="N5611" t="s">
        <v>9041</v>
      </c>
      <c r="O5611" s="1">
        <v>42949</v>
      </c>
      <c r="P5611" s="1">
        <v>43048</v>
      </c>
      <c r="Q5611" s="5">
        <f>_xlfn.XLOOKUP(G5611,products!A:A,products!C:C,"")</f>
        <v>1096</v>
      </c>
      <c r="R5611">
        <v>15</v>
      </c>
      <c r="S5611" s="5">
        <f t="shared" si="87"/>
        <v>16440</v>
      </c>
    </row>
    <row r="5612" spans="1:19" x14ac:dyDescent="0.2">
      <c r="A5612" t="s">
        <v>5757</v>
      </c>
      <c r="B5612" t="s">
        <v>9027</v>
      </c>
      <c r="C5612" t="s">
        <v>20</v>
      </c>
      <c r="D5612" t="str">
        <f>_xlfn.XLOOKUP(C5612,sales_teams!A:A,sales_teams!B:B,"")</f>
        <v>E500449</v>
      </c>
      <c r="E5612" t="str">
        <f>_xlfn.XLOOKUP(C5612,sales_teams!A:A,sales_teams!C:C,"")</f>
        <v>Cara Losch</v>
      </c>
      <c r="F5612" t="str">
        <f>_xlfn.XLOOKUP(C5612,sales_teams!A:A,sales_teams!D:D,"")</f>
        <v>East</v>
      </c>
      <c r="G5612" t="s">
        <v>8951</v>
      </c>
      <c r="H5612" t="str">
        <f>_xlfn.XLOOKUP(G5612,products!A:A,products!B:B,"")</f>
        <v>GTX</v>
      </c>
      <c r="I5612" t="s">
        <v>255</v>
      </c>
      <c r="J5612" t="str">
        <f>_xlfn.XLOOKUP(I5612,accounts!A:A,accounts!B:B,"")</f>
        <v>telecommunications</v>
      </c>
      <c r="K5612" t="str">
        <f>_xlfn.XLOOKUP(I5612,accounts!A:A,accounts!F:F,"")</f>
        <v>Enterprise</v>
      </c>
      <c r="L5612" t="s">
        <v>56</v>
      </c>
      <c r="M5612" t="s">
        <v>9033</v>
      </c>
      <c r="N5612" t="s">
        <v>9041</v>
      </c>
      <c r="O5612" s="1">
        <v>42949</v>
      </c>
      <c r="P5612" s="1">
        <v>42959</v>
      </c>
      <c r="Q5612" s="5">
        <f>_xlfn.XLOOKUP(G5612,products!A:A,products!C:C,"")</f>
        <v>4821</v>
      </c>
      <c r="R5612">
        <v>27</v>
      </c>
      <c r="S5612" s="5">
        <f t="shared" si="87"/>
        <v>130167</v>
      </c>
    </row>
    <row r="5613" spans="1:19" x14ac:dyDescent="0.2">
      <c r="A5613" t="s">
        <v>5758</v>
      </c>
      <c r="B5613" t="s">
        <v>9025</v>
      </c>
      <c r="C5613" t="s">
        <v>25</v>
      </c>
      <c r="D5613" t="str">
        <f>_xlfn.XLOOKUP(C5613,sales_teams!A:A,sales_teams!B:B,"")</f>
        <v>E372575</v>
      </c>
      <c r="E5613" t="str">
        <f>_xlfn.XLOOKUP(C5613,sales_teams!A:A,sales_teams!C:C,"")</f>
        <v>Rocco Neubert</v>
      </c>
      <c r="F5613" t="str">
        <f>_xlfn.XLOOKUP(C5613,sales_teams!A:A,sales_teams!D:D,"")</f>
        <v>East</v>
      </c>
      <c r="G5613" t="s">
        <v>62</v>
      </c>
      <c r="H5613" t="str">
        <f>_xlfn.XLOOKUP(G5613,products!A:A,products!B:B,"")</f>
        <v>GTX</v>
      </c>
      <c r="I5613" t="s">
        <v>292</v>
      </c>
      <c r="J5613" t="str">
        <f>_xlfn.XLOOKUP(I5613,accounts!A:A,accounts!B:B,"")</f>
        <v>retail</v>
      </c>
      <c r="K5613" t="str">
        <f>_xlfn.XLOOKUP(I5613,accounts!A:A,accounts!F:F,"")</f>
        <v>Mid-Market</v>
      </c>
      <c r="L5613" t="s">
        <v>56</v>
      </c>
      <c r="M5613" t="s">
        <v>9032</v>
      </c>
      <c r="N5613" t="s">
        <v>9042</v>
      </c>
      <c r="O5613" s="1">
        <v>42949</v>
      </c>
      <c r="P5613" s="1">
        <v>43040</v>
      </c>
      <c r="Q5613" s="5">
        <f>_xlfn.XLOOKUP(G5613,products!A:A,products!C:C,"")</f>
        <v>550</v>
      </c>
      <c r="R5613">
        <v>31</v>
      </c>
      <c r="S5613" s="5">
        <f t="shared" si="87"/>
        <v>17050</v>
      </c>
    </row>
    <row r="5614" spans="1:19" x14ac:dyDescent="0.2">
      <c r="A5614" t="s">
        <v>5759</v>
      </c>
      <c r="B5614" t="s">
        <v>9027</v>
      </c>
      <c r="C5614" t="s">
        <v>25</v>
      </c>
      <c r="D5614" t="str">
        <f>_xlfn.XLOOKUP(C5614,sales_teams!A:A,sales_teams!B:B,"")</f>
        <v>E372575</v>
      </c>
      <c r="E5614" t="str">
        <f>_xlfn.XLOOKUP(C5614,sales_teams!A:A,sales_teams!C:C,"")</f>
        <v>Rocco Neubert</v>
      </c>
      <c r="F5614" t="str">
        <f>_xlfn.XLOOKUP(C5614,sales_teams!A:A,sales_teams!D:D,"")</f>
        <v>East</v>
      </c>
      <c r="G5614" t="s">
        <v>83</v>
      </c>
      <c r="H5614" t="str">
        <f>_xlfn.XLOOKUP(G5614,products!A:A,products!B:B,"")</f>
        <v>GTX</v>
      </c>
      <c r="I5614" t="s">
        <v>205</v>
      </c>
      <c r="J5614" t="str">
        <f>_xlfn.XLOOKUP(I5614,accounts!A:A,accounts!B:B,"")</f>
        <v>finance</v>
      </c>
      <c r="K5614" t="str">
        <f>_xlfn.XLOOKUP(I5614,accounts!A:A,accounts!F:F,"")</f>
        <v>Enterprise</v>
      </c>
      <c r="L5614" t="s">
        <v>56</v>
      </c>
      <c r="M5614" t="s">
        <v>9035</v>
      </c>
      <c r="N5614" t="s">
        <v>9045</v>
      </c>
      <c r="O5614" s="1">
        <v>42949</v>
      </c>
      <c r="P5614" s="1">
        <v>42961</v>
      </c>
      <c r="Q5614" s="5">
        <f>_xlfn.XLOOKUP(G5614,products!A:A,products!C:C,"")</f>
        <v>5482</v>
      </c>
      <c r="R5614">
        <v>40</v>
      </c>
      <c r="S5614" s="5">
        <f t="shared" si="87"/>
        <v>219280</v>
      </c>
    </row>
    <row r="5615" spans="1:19" x14ac:dyDescent="0.2">
      <c r="A5615" t="s">
        <v>5760</v>
      </c>
      <c r="B5615" t="s">
        <v>9028</v>
      </c>
      <c r="C5615" t="s">
        <v>13</v>
      </c>
      <c r="D5615" t="str">
        <f>_xlfn.XLOOKUP(C5615,sales_teams!A:A,sales_teams!B:B,"")</f>
        <v>C130664</v>
      </c>
      <c r="E5615" t="str">
        <f>_xlfn.XLOOKUP(C5615,sales_teams!A:A,sales_teams!C:C,"")</f>
        <v>Melvin Marxen</v>
      </c>
      <c r="F5615" t="str">
        <f>_xlfn.XLOOKUP(C5615,sales_teams!A:A,sales_teams!D:D,"")</f>
        <v>Central</v>
      </c>
      <c r="G5615" t="s">
        <v>60</v>
      </c>
      <c r="H5615" t="str">
        <f>_xlfn.XLOOKUP(G5615,products!A:A,products!B:B,"")</f>
        <v>MG</v>
      </c>
      <c r="I5615" t="s">
        <v>104</v>
      </c>
      <c r="J5615" t="str">
        <f>_xlfn.XLOOKUP(I5615,accounts!A:A,accounts!B:B,"")</f>
        <v>services</v>
      </c>
      <c r="K5615" t="str">
        <f>_xlfn.XLOOKUP(I5615,accounts!A:A,accounts!F:F,"")</f>
        <v>Enterprise</v>
      </c>
      <c r="L5615" t="s">
        <v>81</v>
      </c>
      <c r="M5615" t="s">
        <v>9036</v>
      </c>
      <c r="N5615" t="s">
        <v>9041</v>
      </c>
      <c r="O5615" s="1">
        <v>42949</v>
      </c>
      <c r="P5615" s="1">
        <v>43046</v>
      </c>
      <c r="Q5615" s="5">
        <f>_xlfn.XLOOKUP(G5615,products!A:A,products!C:C,"")</f>
        <v>55</v>
      </c>
      <c r="R5615">
        <v>40</v>
      </c>
      <c r="S5615" s="5">
        <f t="shared" si="87"/>
        <v>2200</v>
      </c>
    </row>
    <row r="5616" spans="1:19" x14ac:dyDescent="0.2">
      <c r="A5616" t="s">
        <v>5761</v>
      </c>
      <c r="B5616" t="s">
        <v>9026</v>
      </c>
      <c r="C5616" t="s">
        <v>36</v>
      </c>
      <c r="D5616" t="str">
        <f>_xlfn.XLOOKUP(C5616,sales_teams!A:A,sales_teams!B:B,"")</f>
        <v>W815792</v>
      </c>
      <c r="E5616" t="str">
        <f>_xlfn.XLOOKUP(C5616,sales_teams!A:A,sales_teams!C:C,"")</f>
        <v>Celia Rouche</v>
      </c>
      <c r="F5616" t="str">
        <f>_xlfn.XLOOKUP(C5616,sales_teams!A:A,sales_teams!D:D,"")</f>
        <v>West</v>
      </c>
      <c r="G5616" t="s">
        <v>75</v>
      </c>
      <c r="H5616" t="str">
        <f>_xlfn.XLOOKUP(G5616,products!A:A,products!B:B,"")</f>
        <v>MG</v>
      </c>
      <c r="I5616" t="s">
        <v>113</v>
      </c>
      <c r="J5616" t="str">
        <f>_xlfn.XLOOKUP(I5616,accounts!A:A,accounts!B:B,"")</f>
        <v>medical</v>
      </c>
      <c r="K5616" t="str">
        <f>_xlfn.XLOOKUP(I5616,accounts!A:A,accounts!F:F,"")</f>
        <v>Enterprise</v>
      </c>
      <c r="L5616" t="s">
        <v>81</v>
      </c>
      <c r="M5616" t="s">
        <v>9036</v>
      </c>
      <c r="N5616" t="s">
        <v>9041</v>
      </c>
      <c r="O5616" s="1">
        <v>42949</v>
      </c>
      <c r="P5616" s="1">
        <v>42957</v>
      </c>
      <c r="Q5616" s="5">
        <f>_xlfn.XLOOKUP(G5616,products!A:A,products!C:C,"")</f>
        <v>3393</v>
      </c>
      <c r="R5616">
        <v>43</v>
      </c>
      <c r="S5616" s="5">
        <f t="shared" si="87"/>
        <v>145899</v>
      </c>
    </row>
    <row r="5617" spans="1:19" x14ac:dyDescent="0.2">
      <c r="A5617" t="s">
        <v>5762</v>
      </c>
      <c r="B5617" t="s">
        <v>9027</v>
      </c>
      <c r="C5617" t="s">
        <v>40</v>
      </c>
      <c r="D5617" t="str">
        <f>_xlfn.XLOOKUP(C5617,sales_teams!A:A,sales_teams!B:B,"")</f>
        <v>W249222</v>
      </c>
      <c r="E5617" t="str">
        <f>_xlfn.XLOOKUP(C5617,sales_teams!A:A,sales_teams!C:C,"")</f>
        <v>Summer Sewald</v>
      </c>
      <c r="F5617" t="str">
        <f>_xlfn.XLOOKUP(C5617,sales_teams!A:A,sales_teams!D:D,"")</f>
        <v>West</v>
      </c>
      <c r="G5617" t="s">
        <v>8951</v>
      </c>
      <c r="H5617" t="str">
        <f>_xlfn.XLOOKUP(G5617,products!A:A,products!B:B,"")</f>
        <v>GTX</v>
      </c>
      <c r="I5617" t="s">
        <v>200</v>
      </c>
      <c r="J5617" t="str">
        <f>_xlfn.XLOOKUP(I5617,accounts!A:A,accounts!B:B,"")</f>
        <v>medical</v>
      </c>
      <c r="K5617" t="str">
        <f>_xlfn.XLOOKUP(I5617,accounts!A:A,accounts!F:F,"")</f>
        <v>Mid-Market</v>
      </c>
      <c r="L5617" t="s">
        <v>81</v>
      </c>
      <c r="M5617" t="s">
        <v>9038</v>
      </c>
      <c r="N5617" t="s">
        <v>9045</v>
      </c>
      <c r="O5617" s="1">
        <v>42949</v>
      </c>
      <c r="P5617" s="1">
        <v>43041</v>
      </c>
      <c r="Q5617" s="5">
        <f>_xlfn.XLOOKUP(G5617,products!A:A,products!C:C,"")</f>
        <v>4821</v>
      </c>
      <c r="R5617">
        <v>46</v>
      </c>
      <c r="S5617" s="5">
        <f t="shared" si="87"/>
        <v>221766</v>
      </c>
    </row>
    <row r="5618" spans="1:19" x14ac:dyDescent="0.2">
      <c r="A5618" t="s">
        <v>5763</v>
      </c>
      <c r="B5618" t="s">
        <v>9026</v>
      </c>
      <c r="C5618" t="s">
        <v>40</v>
      </c>
      <c r="D5618" t="str">
        <f>_xlfn.XLOOKUP(C5618,sales_teams!A:A,sales_teams!B:B,"")</f>
        <v>W249222</v>
      </c>
      <c r="E5618" t="str">
        <f>_xlfn.XLOOKUP(C5618,sales_teams!A:A,sales_teams!C:C,"")</f>
        <v>Summer Sewald</v>
      </c>
      <c r="F5618" t="str">
        <f>_xlfn.XLOOKUP(C5618,sales_teams!A:A,sales_teams!D:D,"")</f>
        <v>West</v>
      </c>
      <c r="G5618" t="s">
        <v>83</v>
      </c>
      <c r="H5618" t="str">
        <f>_xlfn.XLOOKUP(G5618,products!A:A,products!B:B,"")</f>
        <v>GTX</v>
      </c>
      <c r="I5618" t="s">
        <v>172</v>
      </c>
      <c r="J5618" t="str">
        <f>_xlfn.XLOOKUP(I5618,accounts!A:A,accounts!B:B,"")</f>
        <v>software</v>
      </c>
      <c r="K5618" t="str">
        <f>_xlfn.XLOOKUP(I5618,accounts!A:A,accounts!F:F,"")</f>
        <v>Enterprise</v>
      </c>
      <c r="L5618" t="s">
        <v>56</v>
      </c>
      <c r="M5618" t="s">
        <v>9031</v>
      </c>
      <c r="N5618" t="s">
        <v>9043</v>
      </c>
      <c r="O5618" s="1">
        <v>42949</v>
      </c>
      <c r="P5618" s="1">
        <v>42952</v>
      </c>
      <c r="Q5618" s="5">
        <f>_xlfn.XLOOKUP(G5618,products!A:A,products!C:C,"")</f>
        <v>5482</v>
      </c>
      <c r="R5618">
        <v>30</v>
      </c>
      <c r="S5618" s="5">
        <f t="shared" si="87"/>
        <v>164460</v>
      </c>
    </row>
    <row r="5619" spans="1:19" x14ac:dyDescent="0.2">
      <c r="A5619" t="s">
        <v>5764</v>
      </c>
      <c r="B5619" t="s">
        <v>9027</v>
      </c>
      <c r="C5619" t="s">
        <v>10</v>
      </c>
      <c r="D5619" t="str">
        <f>_xlfn.XLOOKUP(C5619,sales_teams!A:A,sales_teams!B:B,"")</f>
        <v>C309699</v>
      </c>
      <c r="E5619" t="str">
        <f>_xlfn.XLOOKUP(C5619,sales_teams!A:A,sales_teams!C:C,"")</f>
        <v>Melvin Marxen</v>
      </c>
      <c r="F5619" t="str">
        <f>_xlfn.XLOOKUP(C5619,sales_teams!A:A,sales_teams!D:D,"")</f>
        <v>Central</v>
      </c>
      <c r="G5619" t="s">
        <v>62</v>
      </c>
      <c r="H5619" t="str">
        <f>_xlfn.XLOOKUP(G5619,products!A:A,products!B:B,"")</f>
        <v>GTX</v>
      </c>
      <c r="J5619">
        <f>_xlfn.XLOOKUP(I5619,accounts!A:A,accounts!B:B,"")</f>
        <v>0</v>
      </c>
      <c r="K5619">
        <f>_xlfn.XLOOKUP(I5619,accounts!A:A,accounts!F:F,"")</f>
        <v>0</v>
      </c>
      <c r="L5619" t="s">
        <v>76</v>
      </c>
      <c r="N5619" t="s">
        <v>9044</v>
      </c>
      <c r="O5619" s="1">
        <v>42949</v>
      </c>
      <c r="Q5619" s="5">
        <f>_xlfn.XLOOKUP(G5619,products!A:A,products!C:C,"")</f>
        <v>550</v>
      </c>
      <c r="R5619">
        <v>18</v>
      </c>
      <c r="S5619" s="5">
        <f t="shared" si="87"/>
        <v>9900</v>
      </c>
    </row>
    <row r="5620" spans="1:19" x14ac:dyDescent="0.2">
      <c r="A5620" t="s">
        <v>5765</v>
      </c>
      <c r="B5620" t="s">
        <v>9025</v>
      </c>
      <c r="C5620" t="s">
        <v>8</v>
      </c>
      <c r="D5620" t="str">
        <f>_xlfn.XLOOKUP(C5620,sales_teams!A:A,sales_teams!B:B,"")</f>
        <v>C100201</v>
      </c>
      <c r="E5620" t="str">
        <f>_xlfn.XLOOKUP(C5620,sales_teams!A:A,sales_teams!C:C,"")</f>
        <v>Dustin Brinkmann</v>
      </c>
      <c r="F5620" t="str">
        <f>_xlfn.XLOOKUP(C5620,sales_teams!A:A,sales_teams!D:D,"")</f>
        <v>Central</v>
      </c>
      <c r="G5620" t="s">
        <v>83</v>
      </c>
      <c r="H5620" t="str">
        <f>_xlfn.XLOOKUP(G5620,products!A:A,products!B:B,"")</f>
        <v>GTX</v>
      </c>
      <c r="I5620" t="s">
        <v>104</v>
      </c>
      <c r="J5620" t="str">
        <f>_xlfn.XLOOKUP(I5620,accounts!A:A,accounts!B:B,"")</f>
        <v>services</v>
      </c>
      <c r="K5620" t="str">
        <f>_xlfn.XLOOKUP(I5620,accounts!A:A,accounts!F:F,"")</f>
        <v>Enterprise</v>
      </c>
      <c r="L5620" t="s">
        <v>81</v>
      </c>
      <c r="M5620" t="s">
        <v>9037</v>
      </c>
      <c r="N5620" t="s">
        <v>9045</v>
      </c>
      <c r="O5620" s="1">
        <v>42949</v>
      </c>
      <c r="P5620" s="1">
        <v>42960</v>
      </c>
      <c r="Q5620" s="5">
        <f>_xlfn.XLOOKUP(G5620,products!A:A,products!C:C,"")</f>
        <v>5482</v>
      </c>
      <c r="R5620">
        <v>21</v>
      </c>
      <c r="S5620" s="5">
        <f t="shared" si="87"/>
        <v>115122</v>
      </c>
    </row>
    <row r="5621" spans="1:19" x14ac:dyDescent="0.2">
      <c r="A5621" t="s">
        <v>5766</v>
      </c>
      <c r="B5621" t="s">
        <v>9025</v>
      </c>
      <c r="C5621" t="s">
        <v>8</v>
      </c>
      <c r="D5621" t="str">
        <f>_xlfn.XLOOKUP(C5621,sales_teams!A:A,sales_teams!B:B,"")</f>
        <v>C100201</v>
      </c>
      <c r="E5621" t="str">
        <f>_xlfn.XLOOKUP(C5621,sales_teams!A:A,sales_teams!C:C,"")</f>
        <v>Dustin Brinkmann</v>
      </c>
      <c r="F5621" t="str">
        <f>_xlfn.XLOOKUP(C5621,sales_teams!A:A,sales_teams!D:D,"")</f>
        <v>Central</v>
      </c>
      <c r="G5621" t="s">
        <v>75</v>
      </c>
      <c r="H5621" t="str">
        <f>_xlfn.XLOOKUP(G5621,products!A:A,products!B:B,"")</f>
        <v>MG</v>
      </c>
      <c r="I5621" t="s">
        <v>73</v>
      </c>
      <c r="J5621" t="str">
        <f>_xlfn.XLOOKUP(I5621,accounts!A:A,accounts!B:B,"")</f>
        <v>medical</v>
      </c>
      <c r="K5621" t="str">
        <f>_xlfn.XLOOKUP(I5621,accounts!A:A,accounts!F:F,"")</f>
        <v>Mid-Market</v>
      </c>
      <c r="L5621" t="s">
        <v>81</v>
      </c>
      <c r="M5621" t="s">
        <v>9038</v>
      </c>
      <c r="N5621" t="s">
        <v>9041</v>
      </c>
      <c r="O5621" s="1">
        <v>42949</v>
      </c>
      <c r="P5621" s="1">
        <v>42960</v>
      </c>
      <c r="Q5621" s="5">
        <f>_xlfn.XLOOKUP(G5621,products!A:A,products!C:C,"")</f>
        <v>3393</v>
      </c>
      <c r="R5621">
        <v>33</v>
      </c>
      <c r="S5621" s="5">
        <f t="shared" si="87"/>
        <v>111969</v>
      </c>
    </row>
    <row r="5622" spans="1:19" x14ac:dyDescent="0.2">
      <c r="A5622" t="s">
        <v>5767</v>
      </c>
      <c r="B5622" t="s">
        <v>9027</v>
      </c>
      <c r="C5622" t="s">
        <v>9</v>
      </c>
      <c r="D5622" t="str">
        <f>_xlfn.XLOOKUP(C5622,sales_teams!A:A,sales_teams!B:B,"")</f>
        <v>C62195</v>
      </c>
      <c r="E5622" t="str">
        <f>_xlfn.XLOOKUP(C5622,sales_teams!A:A,sales_teams!C:C,"")</f>
        <v>Dustin Brinkmann</v>
      </c>
      <c r="F5622" t="str">
        <f>_xlfn.XLOOKUP(C5622,sales_teams!A:A,sales_teams!D:D,"")</f>
        <v>Central</v>
      </c>
      <c r="G5622" t="s">
        <v>75</v>
      </c>
      <c r="H5622" t="str">
        <f>_xlfn.XLOOKUP(G5622,products!A:A,products!B:B,"")</f>
        <v>MG</v>
      </c>
      <c r="I5622" t="s">
        <v>222</v>
      </c>
      <c r="J5622" t="str">
        <f>_xlfn.XLOOKUP(I5622,accounts!A:A,accounts!B:B,"")</f>
        <v>entertainment</v>
      </c>
      <c r="K5622" t="str">
        <f>_xlfn.XLOOKUP(I5622,accounts!A:A,accounts!F:F,"")</f>
        <v>SMB</v>
      </c>
      <c r="L5622" t="s">
        <v>76</v>
      </c>
      <c r="N5622" t="s">
        <v>9044</v>
      </c>
      <c r="O5622" s="1">
        <v>42949</v>
      </c>
      <c r="Q5622" s="5">
        <f>_xlfn.XLOOKUP(G5622,products!A:A,products!C:C,"")</f>
        <v>3393</v>
      </c>
      <c r="R5622">
        <v>22</v>
      </c>
      <c r="S5622" s="5">
        <f t="shared" si="87"/>
        <v>74646</v>
      </c>
    </row>
    <row r="5623" spans="1:19" x14ac:dyDescent="0.2">
      <c r="A5623" t="s">
        <v>5768</v>
      </c>
      <c r="B5623" t="s">
        <v>9027</v>
      </c>
      <c r="C5623" t="s">
        <v>14</v>
      </c>
      <c r="D5623" t="str">
        <f>_xlfn.XLOOKUP(C5623,sales_teams!A:A,sales_teams!B:B,"")</f>
        <v>C961860</v>
      </c>
      <c r="E5623" t="str">
        <f>_xlfn.XLOOKUP(C5623,sales_teams!A:A,sales_teams!C:C,"")</f>
        <v>Melvin Marxen</v>
      </c>
      <c r="F5623" t="str">
        <f>_xlfn.XLOOKUP(C5623,sales_teams!A:A,sales_teams!D:D,"")</f>
        <v>Central</v>
      </c>
      <c r="G5623" t="s">
        <v>8951</v>
      </c>
      <c r="H5623" t="str">
        <f>_xlfn.XLOOKUP(G5623,products!A:A,products!B:B,"")</f>
        <v>GTX</v>
      </c>
      <c r="J5623">
        <f>_xlfn.XLOOKUP(I5623,accounts!A:A,accounts!B:B,"")</f>
        <v>0</v>
      </c>
      <c r="K5623">
        <f>_xlfn.XLOOKUP(I5623,accounts!A:A,accounts!F:F,"")</f>
        <v>0</v>
      </c>
      <c r="L5623" t="s">
        <v>76</v>
      </c>
      <c r="N5623" t="s">
        <v>9044</v>
      </c>
      <c r="O5623" s="1">
        <v>42949</v>
      </c>
      <c r="Q5623" s="5">
        <f>_xlfn.XLOOKUP(G5623,products!A:A,products!C:C,"")</f>
        <v>4821</v>
      </c>
      <c r="R5623">
        <v>5</v>
      </c>
      <c r="S5623" s="5">
        <f t="shared" si="87"/>
        <v>24105</v>
      </c>
    </row>
    <row r="5624" spans="1:19" x14ac:dyDescent="0.2">
      <c r="A5624" t="s">
        <v>5769</v>
      </c>
      <c r="B5624" t="s">
        <v>9027</v>
      </c>
      <c r="C5624" t="s">
        <v>29</v>
      </c>
      <c r="D5624" t="str">
        <f>_xlfn.XLOOKUP(C5624,sales_teams!A:A,sales_teams!B:B,"")</f>
        <v>E571180</v>
      </c>
      <c r="E5624" t="str">
        <f>_xlfn.XLOOKUP(C5624,sales_teams!A:A,sales_teams!C:C,"")</f>
        <v>Rocco Neubert</v>
      </c>
      <c r="F5624" t="str">
        <f>_xlfn.XLOOKUP(C5624,sales_teams!A:A,sales_teams!D:D,"")</f>
        <v>East</v>
      </c>
      <c r="G5624" t="s">
        <v>75</v>
      </c>
      <c r="H5624" t="str">
        <f>_xlfn.XLOOKUP(G5624,products!A:A,products!B:B,"")</f>
        <v>MG</v>
      </c>
      <c r="I5624" t="s">
        <v>195</v>
      </c>
      <c r="J5624" t="str">
        <f>_xlfn.XLOOKUP(I5624,accounts!A:A,accounts!B:B,"")</f>
        <v>retail</v>
      </c>
      <c r="K5624" t="str">
        <f>_xlfn.XLOOKUP(I5624,accounts!A:A,accounts!F:F,"")</f>
        <v>Mid-Market</v>
      </c>
      <c r="L5624" t="s">
        <v>81</v>
      </c>
      <c r="M5624" t="s">
        <v>9036</v>
      </c>
      <c r="N5624" t="s">
        <v>9041</v>
      </c>
      <c r="O5624" s="1">
        <v>42949</v>
      </c>
      <c r="P5624" s="1">
        <v>43062</v>
      </c>
      <c r="Q5624" s="5">
        <f>_xlfn.XLOOKUP(G5624,products!A:A,products!C:C,"")</f>
        <v>3393</v>
      </c>
      <c r="R5624">
        <v>26</v>
      </c>
      <c r="S5624" s="5">
        <f t="shared" si="87"/>
        <v>88218</v>
      </c>
    </row>
    <row r="5625" spans="1:19" x14ac:dyDescent="0.2">
      <c r="A5625" t="s">
        <v>5770</v>
      </c>
      <c r="B5625" t="s">
        <v>9027</v>
      </c>
      <c r="C5625" t="s">
        <v>7</v>
      </c>
      <c r="D5625" t="str">
        <f>_xlfn.XLOOKUP(C5625,sales_teams!A:A,sales_teams!B:B,"")</f>
        <v>C234829</v>
      </c>
      <c r="E5625" t="str">
        <f>_xlfn.XLOOKUP(C5625,sales_teams!A:A,sales_teams!C:C,"")</f>
        <v>Dustin Brinkmann</v>
      </c>
      <c r="F5625" t="str">
        <f>_xlfn.XLOOKUP(C5625,sales_teams!A:A,sales_teams!D:D,"")</f>
        <v>Central</v>
      </c>
      <c r="G5625" t="s">
        <v>60</v>
      </c>
      <c r="H5625" t="str">
        <f>_xlfn.XLOOKUP(G5625,products!A:A,products!B:B,"")</f>
        <v>MG</v>
      </c>
      <c r="J5625">
        <f>_xlfn.XLOOKUP(I5625,accounts!A:A,accounts!B:B,"")</f>
        <v>0</v>
      </c>
      <c r="K5625">
        <f>_xlfn.XLOOKUP(I5625,accounts!A:A,accounts!F:F,"")</f>
        <v>0</v>
      </c>
      <c r="L5625" t="s">
        <v>76</v>
      </c>
      <c r="N5625" t="s">
        <v>9044</v>
      </c>
      <c r="O5625" s="1">
        <v>42949</v>
      </c>
      <c r="Q5625" s="5">
        <f>_xlfn.XLOOKUP(G5625,products!A:A,products!C:C,"")</f>
        <v>55</v>
      </c>
      <c r="R5625">
        <v>29</v>
      </c>
      <c r="S5625" s="5">
        <f t="shared" si="87"/>
        <v>1595</v>
      </c>
    </row>
    <row r="5626" spans="1:19" x14ac:dyDescent="0.2">
      <c r="A5626" t="s">
        <v>5771</v>
      </c>
      <c r="B5626" t="s">
        <v>9027</v>
      </c>
      <c r="C5626" t="s">
        <v>7</v>
      </c>
      <c r="D5626" t="str">
        <f>_xlfn.XLOOKUP(C5626,sales_teams!A:A,sales_teams!B:B,"")</f>
        <v>C234829</v>
      </c>
      <c r="E5626" t="str">
        <f>_xlfn.XLOOKUP(C5626,sales_teams!A:A,sales_teams!C:C,"")</f>
        <v>Dustin Brinkmann</v>
      </c>
      <c r="F5626" t="str">
        <f>_xlfn.XLOOKUP(C5626,sales_teams!A:A,sales_teams!D:D,"")</f>
        <v>Central</v>
      </c>
      <c r="G5626" t="s">
        <v>60</v>
      </c>
      <c r="H5626" t="str">
        <f>_xlfn.XLOOKUP(G5626,products!A:A,products!B:B,"")</f>
        <v>MG</v>
      </c>
      <c r="J5626">
        <f>_xlfn.XLOOKUP(I5626,accounts!A:A,accounts!B:B,"")</f>
        <v>0</v>
      </c>
      <c r="K5626">
        <f>_xlfn.XLOOKUP(I5626,accounts!A:A,accounts!F:F,"")</f>
        <v>0</v>
      </c>
      <c r="L5626" t="s">
        <v>76</v>
      </c>
      <c r="N5626" t="s">
        <v>9044</v>
      </c>
      <c r="O5626" s="1">
        <v>42949</v>
      </c>
      <c r="Q5626" s="5">
        <f>_xlfn.XLOOKUP(G5626,products!A:A,products!C:C,"")</f>
        <v>55</v>
      </c>
      <c r="R5626">
        <v>1</v>
      </c>
      <c r="S5626" s="5">
        <f t="shared" si="87"/>
        <v>55</v>
      </c>
    </row>
    <row r="5627" spans="1:19" x14ac:dyDescent="0.2">
      <c r="A5627" t="s">
        <v>5772</v>
      </c>
      <c r="B5627" t="s">
        <v>9025</v>
      </c>
      <c r="C5627" t="s">
        <v>32</v>
      </c>
      <c r="D5627" t="str">
        <f>_xlfn.XLOOKUP(C5627,sales_teams!A:A,sales_teams!B:B,"")</f>
        <v>W975078</v>
      </c>
      <c r="E5627" t="str">
        <f>_xlfn.XLOOKUP(C5627,sales_teams!A:A,sales_teams!C:C,"")</f>
        <v>Celia Rouche</v>
      </c>
      <c r="F5627" t="str">
        <f>_xlfn.XLOOKUP(C5627,sales_teams!A:A,sales_teams!D:D,"")</f>
        <v>West</v>
      </c>
      <c r="G5627" t="s">
        <v>75</v>
      </c>
      <c r="H5627" t="str">
        <f>_xlfn.XLOOKUP(G5627,products!A:A,products!B:B,"")</f>
        <v>MG</v>
      </c>
      <c r="J5627">
        <f>_xlfn.XLOOKUP(I5627,accounts!A:A,accounts!B:B,"")</f>
        <v>0</v>
      </c>
      <c r="K5627">
        <f>_xlfn.XLOOKUP(I5627,accounts!A:A,accounts!F:F,"")</f>
        <v>0</v>
      </c>
      <c r="L5627" t="s">
        <v>76</v>
      </c>
      <c r="N5627" t="s">
        <v>9044</v>
      </c>
      <c r="O5627" s="1">
        <v>42949</v>
      </c>
      <c r="Q5627" s="5">
        <f>_xlfn.XLOOKUP(G5627,products!A:A,products!C:C,"")</f>
        <v>3393</v>
      </c>
      <c r="R5627">
        <v>37</v>
      </c>
      <c r="S5627" s="5">
        <f t="shared" si="87"/>
        <v>125541</v>
      </c>
    </row>
    <row r="5628" spans="1:19" x14ac:dyDescent="0.2">
      <c r="A5628" t="s">
        <v>5773</v>
      </c>
      <c r="B5628" t="s">
        <v>9028</v>
      </c>
      <c r="C5628" t="s">
        <v>17</v>
      </c>
      <c r="D5628" t="str">
        <f>_xlfn.XLOOKUP(C5628,sales_teams!A:A,sales_teams!B:B,"")</f>
        <v>E152967</v>
      </c>
      <c r="E5628" t="str">
        <f>_xlfn.XLOOKUP(C5628,sales_teams!A:A,sales_teams!C:C,"")</f>
        <v>Cara Losch</v>
      </c>
      <c r="F5628" t="str">
        <f>_xlfn.XLOOKUP(C5628,sales_teams!A:A,sales_teams!D:D,"")</f>
        <v>East</v>
      </c>
      <c r="G5628" t="s">
        <v>60</v>
      </c>
      <c r="H5628" t="str">
        <f>_xlfn.XLOOKUP(G5628,products!A:A,products!B:B,"")</f>
        <v>MG</v>
      </c>
      <c r="I5628" t="s">
        <v>759</v>
      </c>
      <c r="J5628" t="str">
        <f>_xlfn.XLOOKUP(I5628,accounts!A:A,accounts!B:B,"")</f>
        <v>technolgy</v>
      </c>
      <c r="K5628" t="str">
        <f>_xlfn.XLOOKUP(I5628,accounts!A:A,accounts!F:F,"")</f>
        <v>Mid-Market</v>
      </c>
      <c r="L5628" t="s">
        <v>56</v>
      </c>
      <c r="M5628" t="s">
        <v>9035</v>
      </c>
      <c r="N5628" t="s">
        <v>9041</v>
      </c>
      <c r="O5628" s="1">
        <v>42949</v>
      </c>
      <c r="P5628" s="1">
        <v>42957</v>
      </c>
      <c r="Q5628" s="5">
        <f>_xlfn.XLOOKUP(G5628,products!A:A,products!C:C,"")</f>
        <v>55</v>
      </c>
      <c r="R5628">
        <v>46</v>
      </c>
      <c r="S5628" s="5">
        <f t="shared" si="87"/>
        <v>2530</v>
      </c>
    </row>
    <row r="5629" spans="1:19" x14ac:dyDescent="0.2">
      <c r="A5629" t="s">
        <v>5774</v>
      </c>
      <c r="B5629" t="s">
        <v>9027</v>
      </c>
      <c r="C5629" t="s">
        <v>3</v>
      </c>
      <c r="D5629" t="str">
        <f>_xlfn.XLOOKUP(C5629,sales_teams!A:A,sales_teams!B:B,"")</f>
        <v>C265891</v>
      </c>
      <c r="E5629" t="str">
        <f>_xlfn.XLOOKUP(C5629,sales_teams!A:A,sales_teams!C:C,"")</f>
        <v>Dustin Brinkmann</v>
      </c>
      <c r="F5629" t="str">
        <f>_xlfn.XLOOKUP(C5629,sales_teams!A:A,sales_teams!D:D,"")</f>
        <v>Central</v>
      </c>
      <c r="G5629" t="s">
        <v>60</v>
      </c>
      <c r="H5629" t="str">
        <f>_xlfn.XLOOKUP(G5629,products!A:A,products!B:B,"")</f>
        <v>MG</v>
      </c>
      <c r="J5629">
        <f>_xlfn.XLOOKUP(I5629,accounts!A:A,accounts!B:B,"")</f>
        <v>0</v>
      </c>
      <c r="K5629">
        <f>_xlfn.XLOOKUP(I5629,accounts!A:A,accounts!F:F,"")</f>
        <v>0</v>
      </c>
      <c r="L5629" t="s">
        <v>76</v>
      </c>
      <c r="N5629" t="s">
        <v>9044</v>
      </c>
      <c r="O5629" s="1">
        <v>42950</v>
      </c>
      <c r="Q5629" s="5">
        <f>_xlfn.XLOOKUP(G5629,products!A:A,products!C:C,"")</f>
        <v>55</v>
      </c>
      <c r="R5629">
        <v>30</v>
      </c>
      <c r="S5629" s="5">
        <f t="shared" si="87"/>
        <v>1650</v>
      </c>
    </row>
    <row r="5630" spans="1:19" x14ac:dyDescent="0.2">
      <c r="A5630" t="s">
        <v>5775</v>
      </c>
      <c r="B5630" t="s">
        <v>9028</v>
      </c>
      <c r="C5630" t="s">
        <v>3</v>
      </c>
      <c r="D5630" t="str">
        <f>_xlfn.XLOOKUP(C5630,sales_teams!A:A,sales_teams!B:B,"")</f>
        <v>C265891</v>
      </c>
      <c r="E5630" t="str">
        <f>_xlfn.XLOOKUP(C5630,sales_teams!A:A,sales_teams!C:C,"")</f>
        <v>Dustin Brinkmann</v>
      </c>
      <c r="F5630" t="str">
        <f>_xlfn.XLOOKUP(C5630,sales_teams!A:A,sales_teams!D:D,"")</f>
        <v>Central</v>
      </c>
      <c r="G5630" t="s">
        <v>75</v>
      </c>
      <c r="H5630" t="str">
        <f>_xlfn.XLOOKUP(G5630,products!A:A,products!B:B,"")</f>
        <v>MG</v>
      </c>
      <c r="I5630" t="s">
        <v>108</v>
      </c>
      <c r="J5630" t="str">
        <f>_xlfn.XLOOKUP(I5630,accounts!A:A,accounts!B:B,"")</f>
        <v>retail</v>
      </c>
      <c r="K5630" t="str">
        <f>_xlfn.XLOOKUP(I5630,accounts!A:A,accounts!F:F,"")</f>
        <v>Enterprise</v>
      </c>
      <c r="L5630" t="s">
        <v>76</v>
      </c>
      <c r="N5630" t="s">
        <v>9044</v>
      </c>
      <c r="O5630" s="1">
        <v>42950</v>
      </c>
      <c r="Q5630" s="5">
        <f>_xlfn.XLOOKUP(G5630,products!A:A,products!C:C,"")</f>
        <v>3393</v>
      </c>
      <c r="R5630">
        <v>18</v>
      </c>
      <c r="S5630" s="5">
        <f t="shared" si="87"/>
        <v>61074</v>
      </c>
    </row>
    <row r="5631" spans="1:19" x14ac:dyDescent="0.2">
      <c r="A5631" t="s">
        <v>5776</v>
      </c>
      <c r="B5631" t="s">
        <v>9025</v>
      </c>
      <c r="C5631" t="s">
        <v>3</v>
      </c>
      <c r="D5631" t="str">
        <f>_xlfn.XLOOKUP(C5631,sales_teams!A:A,sales_teams!B:B,"")</f>
        <v>C265891</v>
      </c>
      <c r="E5631" t="str">
        <f>_xlfn.XLOOKUP(C5631,sales_teams!A:A,sales_teams!C:C,"")</f>
        <v>Dustin Brinkmann</v>
      </c>
      <c r="F5631" t="str">
        <f>_xlfn.XLOOKUP(C5631,sales_teams!A:A,sales_teams!D:D,"")</f>
        <v>Central</v>
      </c>
      <c r="G5631" t="s">
        <v>60</v>
      </c>
      <c r="H5631" t="str">
        <f>_xlfn.XLOOKUP(G5631,products!A:A,products!B:B,"")</f>
        <v>MG</v>
      </c>
      <c r="I5631" t="s">
        <v>55</v>
      </c>
      <c r="J5631" t="str">
        <f>_xlfn.XLOOKUP(I5631,accounts!A:A,accounts!B:B,"")</f>
        <v>retail</v>
      </c>
      <c r="K5631" t="str">
        <f>_xlfn.XLOOKUP(I5631,accounts!A:A,accounts!F:F,"")</f>
        <v>Mid-Market</v>
      </c>
      <c r="L5631" t="s">
        <v>56</v>
      </c>
      <c r="M5631" t="s">
        <v>9033</v>
      </c>
      <c r="N5631" t="s">
        <v>9041</v>
      </c>
      <c r="O5631" s="1">
        <v>42950</v>
      </c>
      <c r="P5631" s="1">
        <v>42963</v>
      </c>
      <c r="Q5631" s="5">
        <f>_xlfn.XLOOKUP(G5631,products!A:A,products!C:C,"")</f>
        <v>55</v>
      </c>
      <c r="R5631">
        <v>40</v>
      </c>
      <c r="S5631" s="5">
        <f t="shared" si="87"/>
        <v>2200</v>
      </c>
    </row>
    <row r="5632" spans="1:19" x14ac:dyDescent="0.2">
      <c r="A5632" t="s">
        <v>5777</v>
      </c>
      <c r="B5632" t="s">
        <v>9028</v>
      </c>
      <c r="C5632" t="s">
        <v>30</v>
      </c>
      <c r="D5632" t="str">
        <f>_xlfn.XLOOKUP(C5632,sales_teams!A:A,sales_teams!B:B,"")</f>
        <v>E558564</v>
      </c>
      <c r="E5632" t="str">
        <f>_xlfn.XLOOKUP(C5632,sales_teams!A:A,sales_teams!C:C,"")</f>
        <v>Rocco Neubert</v>
      </c>
      <c r="F5632" t="str">
        <f>_xlfn.XLOOKUP(C5632,sales_teams!A:A,sales_teams!D:D,"")</f>
        <v>East</v>
      </c>
      <c r="G5632" t="s">
        <v>54</v>
      </c>
      <c r="H5632" t="str">
        <f>_xlfn.XLOOKUP(G5632,products!A:A,products!B:B,"")</f>
        <v>GTX</v>
      </c>
      <c r="I5632" t="s">
        <v>252</v>
      </c>
      <c r="J5632" t="str">
        <f>_xlfn.XLOOKUP(I5632,accounts!A:A,accounts!B:B,"")</f>
        <v>retail</v>
      </c>
      <c r="K5632" t="str">
        <f>_xlfn.XLOOKUP(I5632,accounts!A:A,accounts!F:F,"")</f>
        <v>Mid-Market</v>
      </c>
      <c r="L5632" t="s">
        <v>56</v>
      </c>
      <c r="M5632" t="s">
        <v>9032</v>
      </c>
      <c r="N5632" t="s">
        <v>9041</v>
      </c>
      <c r="O5632" s="1">
        <v>42950</v>
      </c>
      <c r="P5632" s="1">
        <v>42969</v>
      </c>
      <c r="Q5632" s="5">
        <f>_xlfn.XLOOKUP(G5632,products!A:A,products!C:C,"")</f>
        <v>1096</v>
      </c>
      <c r="R5632">
        <v>11</v>
      </c>
      <c r="S5632" s="5">
        <f t="shared" si="87"/>
        <v>12056</v>
      </c>
    </row>
    <row r="5633" spans="1:19" x14ac:dyDescent="0.2">
      <c r="A5633" t="s">
        <v>5778</v>
      </c>
      <c r="B5633" t="s">
        <v>9027</v>
      </c>
      <c r="C5633" t="s">
        <v>27</v>
      </c>
      <c r="D5633" t="str">
        <f>_xlfn.XLOOKUP(C5633,sales_teams!A:A,sales_teams!B:B,"")</f>
        <v>E619716</v>
      </c>
      <c r="E5633" t="str">
        <f>_xlfn.XLOOKUP(C5633,sales_teams!A:A,sales_teams!C:C,"")</f>
        <v>Rocco Neubert</v>
      </c>
      <c r="F5633" t="str">
        <f>_xlfn.XLOOKUP(C5633,sales_teams!A:A,sales_teams!D:D,"")</f>
        <v>East</v>
      </c>
      <c r="G5633" t="s">
        <v>83</v>
      </c>
      <c r="H5633" t="str">
        <f>_xlfn.XLOOKUP(G5633,products!A:A,products!B:B,"")</f>
        <v>GTX</v>
      </c>
      <c r="J5633">
        <f>_xlfn.XLOOKUP(I5633,accounts!A:A,accounts!B:B,"")</f>
        <v>0</v>
      </c>
      <c r="K5633">
        <f>_xlfn.XLOOKUP(I5633,accounts!A:A,accounts!F:F,"")</f>
        <v>0</v>
      </c>
      <c r="L5633" t="s">
        <v>76</v>
      </c>
      <c r="N5633" t="s">
        <v>9044</v>
      </c>
      <c r="O5633" s="1">
        <v>42950</v>
      </c>
      <c r="Q5633" s="5">
        <f>_xlfn.XLOOKUP(G5633,products!A:A,products!C:C,"")</f>
        <v>5482</v>
      </c>
      <c r="R5633">
        <v>27</v>
      </c>
      <c r="S5633" s="5">
        <f t="shared" si="87"/>
        <v>148014</v>
      </c>
    </row>
    <row r="5634" spans="1:19" x14ac:dyDescent="0.2">
      <c r="A5634" t="s">
        <v>5779</v>
      </c>
      <c r="B5634" t="s">
        <v>9027</v>
      </c>
      <c r="C5634" t="s">
        <v>6</v>
      </c>
      <c r="D5634" t="str">
        <f>_xlfn.XLOOKUP(C5634,sales_teams!A:A,sales_teams!B:B,"")</f>
        <v>C163925</v>
      </c>
      <c r="E5634" t="str">
        <f>_xlfn.XLOOKUP(C5634,sales_teams!A:A,sales_teams!C:C,"")</f>
        <v>Dustin Brinkmann</v>
      </c>
      <c r="F5634" t="str">
        <f>_xlfn.XLOOKUP(C5634,sales_teams!A:A,sales_teams!D:D,"")</f>
        <v>Central</v>
      </c>
      <c r="G5634" t="s">
        <v>75</v>
      </c>
      <c r="H5634" t="str">
        <f>_xlfn.XLOOKUP(G5634,products!A:A,products!B:B,"")</f>
        <v>MG</v>
      </c>
      <c r="J5634">
        <f>_xlfn.XLOOKUP(I5634,accounts!A:A,accounts!B:B,"")</f>
        <v>0</v>
      </c>
      <c r="K5634">
        <f>_xlfn.XLOOKUP(I5634,accounts!A:A,accounts!F:F,"")</f>
        <v>0</v>
      </c>
      <c r="L5634" t="s">
        <v>76</v>
      </c>
      <c r="N5634" t="s">
        <v>9044</v>
      </c>
      <c r="O5634" s="1">
        <v>42950</v>
      </c>
      <c r="Q5634" s="5">
        <f>_xlfn.XLOOKUP(G5634,products!A:A,products!C:C,"")</f>
        <v>3393</v>
      </c>
      <c r="R5634">
        <v>50</v>
      </c>
      <c r="S5634" s="5">
        <f t="shared" si="87"/>
        <v>169650</v>
      </c>
    </row>
    <row r="5635" spans="1:19" x14ac:dyDescent="0.2">
      <c r="A5635" t="s">
        <v>5780</v>
      </c>
      <c r="B5635" t="s">
        <v>9028</v>
      </c>
      <c r="C5635" t="s">
        <v>15</v>
      </c>
      <c r="D5635" t="str">
        <f>_xlfn.XLOOKUP(C5635,sales_teams!A:A,sales_teams!B:B,"")</f>
        <v>C486814</v>
      </c>
      <c r="E5635" t="str">
        <f>_xlfn.XLOOKUP(C5635,sales_teams!A:A,sales_teams!C:C,"")</f>
        <v>Melvin Marxen</v>
      </c>
      <c r="F5635" t="str">
        <f>_xlfn.XLOOKUP(C5635,sales_teams!A:A,sales_teams!D:D,"")</f>
        <v>Central</v>
      </c>
      <c r="G5635" t="s">
        <v>75</v>
      </c>
      <c r="H5635" t="str">
        <f>_xlfn.XLOOKUP(G5635,products!A:A,products!B:B,"")</f>
        <v>MG</v>
      </c>
      <c r="I5635" t="s">
        <v>332</v>
      </c>
      <c r="J5635" t="str">
        <f>_xlfn.XLOOKUP(I5635,accounts!A:A,accounts!B:B,"")</f>
        <v>marketing</v>
      </c>
      <c r="K5635" t="str">
        <f>_xlfn.XLOOKUP(I5635,accounts!A:A,accounts!F:F,"")</f>
        <v>Enterprise</v>
      </c>
      <c r="L5635" t="s">
        <v>81</v>
      </c>
      <c r="M5635" t="s">
        <v>9037</v>
      </c>
      <c r="N5635" t="s">
        <v>9045</v>
      </c>
      <c r="O5635" s="1">
        <v>42950</v>
      </c>
      <c r="P5635" s="1">
        <v>42955</v>
      </c>
      <c r="Q5635" s="5">
        <f>_xlfn.XLOOKUP(G5635,products!A:A,products!C:C,"")</f>
        <v>3393</v>
      </c>
      <c r="R5635">
        <v>6</v>
      </c>
      <c r="S5635" s="5">
        <f t="shared" ref="S5635:S5698" si="88">Q5635*R5635</f>
        <v>20358</v>
      </c>
    </row>
    <row r="5636" spans="1:19" x14ac:dyDescent="0.2">
      <c r="A5636" t="s">
        <v>5781</v>
      </c>
      <c r="B5636" t="s">
        <v>9026</v>
      </c>
      <c r="C5636" t="s">
        <v>28</v>
      </c>
      <c r="D5636" t="str">
        <f>_xlfn.XLOOKUP(C5636,sales_teams!A:A,sales_teams!B:B,"")</f>
        <v>E262141</v>
      </c>
      <c r="E5636" t="str">
        <f>_xlfn.XLOOKUP(C5636,sales_teams!A:A,sales_teams!C:C,"")</f>
        <v>Rocco Neubert</v>
      </c>
      <c r="F5636" t="str">
        <f>_xlfn.XLOOKUP(C5636,sales_teams!A:A,sales_teams!D:D,"")</f>
        <v>East</v>
      </c>
      <c r="G5636" t="s">
        <v>54</v>
      </c>
      <c r="H5636" t="str">
        <f>_xlfn.XLOOKUP(G5636,products!A:A,products!B:B,"")</f>
        <v>GTX</v>
      </c>
      <c r="I5636" t="s">
        <v>181</v>
      </c>
      <c r="J5636" t="str">
        <f>_xlfn.XLOOKUP(I5636,accounts!A:A,accounts!B:B,"")</f>
        <v>medical</v>
      </c>
      <c r="K5636" t="str">
        <f>_xlfn.XLOOKUP(I5636,accounts!A:A,accounts!F:F,"")</f>
        <v>Mid-Market</v>
      </c>
      <c r="L5636" t="s">
        <v>56</v>
      </c>
      <c r="M5636" t="s">
        <v>9033</v>
      </c>
      <c r="N5636" t="s">
        <v>9045</v>
      </c>
      <c r="O5636" s="1">
        <v>42950</v>
      </c>
      <c r="P5636" s="1">
        <v>42991</v>
      </c>
      <c r="Q5636" s="5">
        <f>_xlfn.XLOOKUP(G5636,products!A:A,products!C:C,"")</f>
        <v>1096</v>
      </c>
      <c r="R5636">
        <v>49</v>
      </c>
      <c r="S5636" s="5">
        <f t="shared" si="88"/>
        <v>53704</v>
      </c>
    </row>
    <row r="5637" spans="1:19" x14ac:dyDescent="0.2">
      <c r="A5637" t="s">
        <v>5782</v>
      </c>
      <c r="B5637" t="s">
        <v>9028</v>
      </c>
      <c r="C5637" t="s">
        <v>28</v>
      </c>
      <c r="D5637" t="str">
        <f>_xlfn.XLOOKUP(C5637,sales_teams!A:A,sales_teams!B:B,"")</f>
        <v>E262141</v>
      </c>
      <c r="E5637" t="str">
        <f>_xlfn.XLOOKUP(C5637,sales_teams!A:A,sales_teams!C:C,"")</f>
        <v>Rocco Neubert</v>
      </c>
      <c r="F5637" t="str">
        <f>_xlfn.XLOOKUP(C5637,sales_teams!A:A,sales_teams!D:D,"")</f>
        <v>East</v>
      </c>
      <c r="G5637" t="s">
        <v>75</v>
      </c>
      <c r="H5637" t="str">
        <f>_xlfn.XLOOKUP(G5637,products!A:A,products!B:B,"")</f>
        <v>MG</v>
      </c>
      <c r="I5637" t="s">
        <v>102</v>
      </c>
      <c r="J5637" t="str">
        <f>_xlfn.XLOOKUP(I5637,accounts!A:A,accounts!B:B,"")</f>
        <v>finance</v>
      </c>
      <c r="K5637" t="str">
        <f>_xlfn.XLOOKUP(I5637,accounts!A:A,accounts!F:F,"")</f>
        <v>SMB</v>
      </c>
      <c r="L5637" t="s">
        <v>56</v>
      </c>
      <c r="M5637" t="s">
        <v>9034</v>
      </c>
      <c r="N5637" t="s">
        <v>9045</v>
      </c>
      <c r="O5637" s="1">
        <v>42950</v>
      </c>
      <c r="P5637" s="1">
        <v>42958</v>
      </c>
      <c r="Q5637" s="5">
        <f>_xlfn.XLOOKUP(G5637,products!A:A,products!C:C,"")</f>
        <v>3393</v>
      </c>
      <c r="R5637">
        <v>28</v>
      </c>
      <c r="S5637" s="5">
        <f t="shared" si="88"/>
        <v>95004</v>
      </c>
    </row>
    <row r="5638" spans="1:19" x14ac:dyDescent="0.2">
      <c r="A5638" t="s">
        <v>5783</v>
      </c>
      <c r="B5638" t="s">
        <v>9028</v>
      </c>
      <c r="C5638" t="s">
        <v>38</v>
      </c>
      <c r="D5638" t="str">
        <f>_xlfn.XLOOKUP(C5638,sales_teams!A:A,sales_teams!B:B,"")</f>
        <v>W172727</v>
      </c>
      <c r="E5638" t="str">
        <f>_xlfn.XLOOKUP(C5638,sales_teams!A:A,sales_teams!C:C,"")</f>
        <v>Celia Rouche</v>
      </c>
      <c r="F5638" t="str">
        <f>_xlfn.XLOOKUP(C5638,sales_teams!A:A,sales_teams!D:D,"")</f>
        <v>West</v>
      </c>
      <c r="G5638" t="s">
        <v>162</v>
      </c>
      <c r="H5638" t="str">
        <f>_xlfn.XLOOKUP(G5638,products!A:A,products!B:B,"")</f>
        <v>GTK</v>
      </c>
      <c r="J5638">
        <f>_xlfn.XLOOKUP(I5638,accounts!A:A,accounts!B:B,"")</f>
        <v>0</v>
      </c>
      <c r="K5638">
        <f>_xlfn.XLOOKUP(I5638,accounts!A:A,accounts!F:F,"")</f>
        <v>0</v>
      </c>
      <c r="L5638" t="s">
        <v>76</v>
      </c>
      <c r="N5638" t="s">
        <v>9044</v>
      </c>
      <c r="O5638" s="1">
        <v>42950</v>
      </c>
      <c r="Q5638" s="5">
        <f>_xlfn.XLOOKUP(G5638,products!A:A,products!C:C,"")</f>
        <v>26768</v>
      </c>
      <c r="R5638">
        <v>7</v>
      </c>
      <c r="S5638" s="5">
        <f t="shared" si="88"/>
        <v>187376</v>
      </c>
    </row>
    <row r="5639" spans="1:19" x14ac:dyDescent="0.2">
      <c r="A5639" t="s">
        <v>5784</v>
      </c>
      <c r="B5639" t="s">
        <v>9025</v>
      </c>
      <c r="C5639" t="s">
        <v>13</v>
      </c>
      <c r="D5639" t="str">
        <f>_xlfn.XLOOKUP(C5639,sales_teams!A:A,sales_teams!B:B,"")</f>
        <v>C130664</v>
      </c>
      <c r="E5639" t="str">
        <f>_xlfn.XLOOKUP(C5639,sales_teams!A:A,sales_teams!C:C,"")</f>
        <v>Melvin Marxen</v>
      </c>
      <c r="F5639" t="str">
        <f>_xlfn.XLOOKUP(C5639,sales_teams!A:A,sales_teams!D:D,"")</f>
        <v>Central</v>
      </c>
      <c r="G5639" t="s">
        <v>60</v>
      </c>
      <c r="H5639" t="str">
        <f>_xlfn.XLOOKUP(G5639,products!A:A,products!B:B,"")</f>
        <v>MG</v>
      </c>
      <c r="I5639" t="s">
        <v>317</v>
      </c>
      <c r="J5639" t="str">
        <f>_xlfn.XLOOKUP(I5639,accounts!A:A,accounts!B:B,"")</f>
        <v>medical</v>
      </c>
      <c r="K5639" t="str">
        <f>_xlfn.XLOOKUP(I5639,accounts!A:A,accounts!F:F,"")</f>
        <v>Mid-Market</v>
      </c>
      <c r="L5639" t="s">
        <v>76</v>
      </c>
      <c r="N5639" t="s">
        <v>9044</v>
      </c>
      <c r="O5639" s="1">
        <v>42950</v>
      </c>
      <c r="Q5639" s="5">
        <f>_xlfn.XLOOKUP(G5639,products!A:A,products!C:C,"")</f>
        <v>55</v>
      </c>
      <c r="R5639">
        <v>14</v>
      </c>
      <c r="S5639" s="5">
        <f t="shared" si="88"/>
        <v>770</v>
      </c>
    </row>
    <row r="5640" spans="1:19" x14ac:dyDescent="0.2">
      <c r="A5640" t="s">
        <v>5785</v>
      </c>
      <c r="B5640" t="s">
        <v>9025</v>
      </c>
      <c r="C5640" t="s">
        <v>13</v>
      </c>
      <c r="D5640" t="str">
        <f>_xlfn.XLOOKUP(C5640,sales_teams!A:A,sales_teams!B:B,"")</f>
        <v>C130664</v>
      </c>
      <c r="E5640" t="str">
        <f>_xlfn.XLOOKUP(C5640,sales_teams!A:A,sales_teams!C:C,"")</f>
        <v>Melvin Marxen</v>
      </c>
      <c r="F5640" t="str">
        <f>_xlfn.XLOOKUP(C5640,sales_teams!A:A,sales_teams!D:D,"")</f>
        <v>Central</v>
      </c>
      <c r="G5640" t="s">
        <v>60</v>
      </c>
      <c r="H5640" t="str">
        <f>_xlfn.XLOOKUP(G5640,products!A:A,products!B:B,"")</f>
        <v>MG</v>
      </c>
      <c r="J5640">
        <f>_xlfn.XLOOKUP(I5640,accounts!A:A,accounts!B:B,"")</f>
        <v>0</v>
      </c>
      <c r="K5640">
        <f>_xlfn.XLOOKUP(I5640,accounts!A:A,accounts!F:F,"")</f>
        <v>0</v>
      </c>
      <c r="L5640" t="s">
        <v>76</v>
      </c>
      <c r="N5640" t="s">
        <v>9044</v>
      </c>
      <c r="O5640" s="1">
        <v>42950</v>
      </c>
      <c r="Q5640" s="5">
        <f>_xlfn.XLOOKUP(G5640,products!A:A,products!C:C,"")</f>
        <v>55</v>
      </c>
      <c r="R5640">
        <v>36</v>
      </c>
      <c r="S5640" s="5">
        <f t="shared" si="88"/>
        <v>1980</v>
      </c>
    </row>
    <row r="5641" spans="1:19" x14ac:dyDescent="0.2">
      <c r="A5641" t="s">
        <v>5786</v>
      </c>
      <c r="B5641" t="s">
        <v>9027</v>
      </c>
      <c r="C5641" t="s">
        <v>13</v>
      </c>
      <c r="D5641" t="str">
        <f>_xlfn.XLOOKUP(C5641,sales_teams!A:A,sales_teams!B:B,"")</f>
        <v>C130664</v>
      </c>
      <c r="E5641" t="str">
        <f>_xlfn.XLOOKUP(C5641,sales_teams!A:A,sales_teams!C:C,"")</f>
        <v>Melvin Marxen</v>
      </c>
      <c r="F5641" t="str">
        <f>_xlfn.XLOOKUP(C5641,sales_teams!A:A,sales_teams!D:D,"")</f>
        <v>Central</v>
      </c>
      <c r="G5641" t="s">
        <v>8951</v>
      </c>
      <c r="H5641" t="str">
        <f>_xlfn.XLOOKUP(G5641,products!A:A,products!B:B,"")</f>
        <v>GTX</v>
      </c>
      <c r="I5641" t="s">
        <v>146</v>
      </c>
      <c r="J5641" t="str">
        <f>_xlfn.XLOOKUP(I5641,accounts!A:A,accounts!B:B,"")</f>
        <v>technolgy</v>
      </c>
      <c r="K5641" t="str">
        <f>_xlfn.XLOOKUP(I5641,accounts!A:A,accounts!F:F,"")</f>
        <v>Mid-Market</v>
      </c>
      <c r="L5641" t="s">
        <v>81</v>
      </c>
      <c r="M5641" t="s">
        <v>9037</v>
      </c>
      <c r="N5641" t="s">
        <v>9042</v>
      </c>
      <c r="O5641" s="1">
        <v>42950</v>
      </c>
      <c r="P5641" s="1">
        <v>42962</v>
      </c>
      <c r="Q5641" s="5">
        <f>_xlfn.XLOOKUP(G5641,products!A:A,products!C:C,"")</f>
        <v>4821</v>
      </c>
      <c r="R5641">
        <v>23</v>
      </c>
      <c r="S5641" s="5">
        <f t="shared" si="88"/>
        <v>110883</v>
      </c>
    </row>
    <row r="5642" spans="1:19" x14ac:dyDescent="0.2">
      <c r="A5642" t="s">
        <v>5787</v>
      </c>
      <c r="B5642" t="s">
        <v>9026</v>
      </c>
      <c r="C5642" t="s">
        <v>10</v>
      </c>
      <c r="D5642" t="str">
        <f>_xlfn.XLOOKUP(C5642,sales_teams!A:A,sales_teams!B:B,"")</f>
        <v>C309699</v>
      </c>
      <c r="E5642" t="str">
        <f>_xlfn.XLOOKUP(C5642,sales_teams!A:A,sales_teams!C:C,"")</f>
        <v>Melvin Marxen</v>
      </c>
      <c r="F5642" t="str">
        <f>_xlfn.XLOOKUP(C5642,sales_teams!A:A,sales_teams!D:D,"")</f>
        <v>Central</v>
      </c>
      <c r="G5642" t="s">
        <v>62</v>
      </c>
      <c r="H5642" t="str">
        <f>_xlfn.XLOOKUP(G5642,products!A:A,products!B:B,"")</f>
        <v>GTX</v>
      </c>
      <c r="J5642">
        <f>_xlfn.XLOOKUP(I5642,accounts!A:A,accounts!B:B,"")</f>
        <v>0</v>
      </c>
      <c r="K5642">
        <f>_xlfn.XLOOKUP(I5642,accounts!A:A,accounts!F:F,"")</f>
        <v>0</v>
      </c>
      <c r="L5642" t="s">
        <v>76</v>
      </c>
      <c r="N5642" t="s">
        <v>9044</v>
      </c>
      <c r="O5642" s="1">
        <v>42950</v>
      </c>
      <c r="Q5642" s="5">
        <f>_xlfn.XLOOKUP(G5642,products!A:A,products!C:C,"")</f>
        <v>550</v>
      </c>
      <c r="R5642">
        <v>6</v>
      </c>
      <c r="S5642" s="5">
        <f t="shared" si="88"/>
        <v>3300</v>
      </c>
    </row>
    <row r="5643" spans="1:19" x14ac:dyDescent="0.2">
      <c r="A5643" t="s">
        <v>5788</v>
      </c>
      <c r="B5643" t="s">
        <v>9025</v>
      </c>
      <c r="C5643" t="s">
        <v>43</v>
      </c>
      <c r="D5643" t="str">
        <f>_xlfn.XLOOKUP(C5643,sales_teams!A:A,sales_teams!B:B,"")</f>
        <v>W596440</v>
      </c>
      <c r="E5643" t="str">
        <f>_xlfn.XLOOKUP(C5643,sales_teams!A:A,sales_teams!C:C,"")</f>
        <v>Summer Sewald</v>
      </c>
      <c r="F5643" t="str">
        <f>_xlfn.XLOOKUP(C5643,sales_teams!A:A,sales_teams!D:D,"")</f>
        <v>West</v>
      </c>
      <c r="G5643" t="s">
        <v>60</v>
      </c>
      <c r="H5643" t="str">
        <f>_xlfn.XLOOKUP(G5643,products!A:A,products!B:B,"")</f>
        <v>MG</v>
      </c>
      <c r="I5643" t="s">
        <v>55</v>
      </c>
      <c r="J5643" t="str">
        <f>_xlfn.XLOOKUP(I5643,accounts!A:A,accounts!B:B,"")</f>
        <v>retail</v>
      </c>
      <c r="K5643" t="str">
        <f>_xlfn.XLOOKUP(I5643,accounts!A:A,accounts!F:F,"")</f>
        <v>Mid-Market</v>
      </c>
      <c r="L5643" t="s">
        <v>76</v>
      </c>
      <c r="N5643" t="s">
        <v>9044</v>
      </c>
      <c r="O5643" s="1">
        <v>42950</v>
      </c>
      <c r="Q5643" s="5">
        <f>_xlfn.XLOOKUP(G5643,products!A:A,products!C:C,"")</f>
        <v>55</v>
      </c>
      <c r="R5643">
        <v>33</v>
      </c>
      <c r="S5643" s="5">
        <f t="shared" si="88"/>
        <v>1815</v>
      </c>
    </row>
    <row r="5644" spans="1:19" x14ac:dyDescent="0.2">
      <c r="A5644" t="s">
        <v>5789</v>
      </c>
      <c r="B5644" t="s">
        <v>9026</v>
      </c>
      <c r="C5644" t="s">
        <v>42</v>
      </c>
      <c r="D5644" t="str">
        <f>_xlfn.XLOOKUP(C5644,sales_teams!A:A,sales_teams!B:B,"")</f>
        <v>W674591</v>
      </c>
      <c r="E5644" t="str">
        <f>_xlfn.XLOOKUP(C5644,sales_teams!A:A,sales_teams!C:C,"")</f>
        <v>Summer Sewald</v>
      </c>
      <c r="F5644" t="str">
        <f>_xlfn.XLOOKUP(C5644,sales_teams!A:A,sales_teams!D:D,"")</f>
        <v>West</v>
      </c>
      <c r="G5644" t="s">
        <v>62</v>
      </c>
      <c r="H5644" t="str">
        <f>_xlfn.XLOOKUP(G5644,products!A:A,products!B:B,"")</f>
        <v>GTX</v>
      </c>
      <c r="J5644">
        <f>_xlfn.XLOOKUP(I5644,accounts!A:A,accounts!B:B,"")</f>
        <v>0</v>
      </c>
      <c r="K5644">
        <f>_xlfn.XLOOKUP(I5644,accounts!A:A,accounts!F:F,"")</f>
        <v>0</v>
      </c>
      <c r="L5644" t="s">
        <v>76</v>
      </c>
      <c r="N5644" t="s">
        <v>9044</v>
      </c>
      <c r="O5644" s="1">
        <v>42950</v>
      </c>
      <c r="Q5644" s="5">
        <f>_xlfn.XLOOKUP(G5644,products!A:A,products!C:C,"")</f>
        <v>550</v>
      </c>
      <c r="R5644">
        <v>14</v>
      </c>
      <c r="S5644" s="5">
        <f t="shared" si="88"/>
        <v>7700</v>
      </c>
    </row>
    <row r="5645" spans="1:19" x14ac:dyDescent="0.2">
      <c r="A5645" t="s">
        <v>5790</v>
      </c>
      <c r="B5645" t="s">
        <v>9025</v>
      </c>
      <c r="C5645" t="s">
        <v>42</v>
      </c>
      <c r="D5645" t="str">
        <f>_xlfn.XLOOKUP(C5645,sales_teams!A:A,sales_teams!B:B,"")</f>
        <v>W674591</v>
      </c>
      <c r="E5645" t="str">
        <f>_xlfn.XLOOKUP(C5645,sales_teams!A:A,sales_teams!C:C,"")</f>
        <v>Summer Sewald</v>
      </c>
      <c r="F5645" t="str">
        <f>_xlfn.XLOOKUP(C5645,sales_teams!A:A,sales_teams!D:D,"")</f>
        <v>West</v>
      </c>
      <c r="G5645" t="s">
        <v>54</v>
      </c>
      <c r="H5645" t="str">
        <f>_xlfn.XLOOKUP(G5645,products!A:A,products!B:B,"")</f>
        <v>GTX</v>
      </c>
      <c r="I5645" t="s">
        <v>215</v>
      </c>
      <c r="J5645" t="str">
        <f>_xlfn.XLOOKUP(I5645,accounts!A:A,accounts!B:B,"")</f>
        <v>technolgy</v>
      </c>
      <c r="K5645" t="str">
        <f>_xlfn.XLOOKUP(I5645,accounts!A:A,accounts!F:F,"")</f>
        <v>Enterprise</v>
      </c>
      <c r="L5645" t="s">
        <v>81</v>
      </c>
      <c r="M5645" t="s">
        <v>9040</v>
      </c>
      <c r="N5645" t="s">
        <v>9043</v>
      </c>
      <c r="O5645" s="1">
        <v>42950</v>
      </c>
      <c r="P5645" s="1">
        <v>43048</v>
      </c>
      <c r="Q5645" s="5">
        <f>_xlfn.XLOOKUP(G5645,products!A:A,products!C:C,"")</f>
        <v>1096</v>
      </c>
      <c r="R5645">
        <v>28</v>
      </c>
      <c r="S5645" s="5">
        <f t="shared" si="88"/>
        <v>30688</v>
      </c>
    </row>
    <row r="5646" spans="1:19" x14ac:dyDescent="0.2">
      <c r="A5646" t="s">
        <v>5791</v>
      </c>
      <c r="B5646" t="s">
        <v>9027</v>
      </c>
      <c r="C5646" t="s">
        <v>8</v>
      </c>
      <c r="D5646" t="str">
        <f>_xlfn.XLOOKUP(C5646,sales_teams!A:A,sales_teams!B:B,"")</f>
        <v>C100201</v>
      </c>
      <c r="E5646" t="str">
        <f>_xlfn.XLOOKUP(C5646,sales_teams!A:A,sales_teams!C:C,"")</f>
        <v>Dustin Brinkmann</v>
      </c>
      <c r="F5646" t="str">
        <f>_xlfn.XLOOKUP(C5646,sales_teams!A:A,sales_teams!D:D,"")</f>
        <v>Central</v>
      </c>
      <c r="G5646" t="s">
        <v>60</v>
      </c>
      <c r="H5646" t="str">
        <f>_xlfn.XLOOKUP(G5646,products!A:A,products!B:B,"")</f>
        <v>MG</v>
      </c>
      <c r="J5646">
        <f>_xlfn.XLOOKUP(I5646,accounts!A:A,accounts!B:B,"")</f>
        <v>0</v>
      </c>
      <c r="K5646">
        <f>_xlfn.XLOOKUP(I5646,accounts!A:A,accounts!F:F,"")</f>
        <v>0</v>
      </c>
      <c r="L5646" t="s">
        <v>76</v>
      </c>
      <c r="N5646" t="s">
        <v>9044</v>
      </c>
      <c r="O5646" s="1">
        <v>42950</v>
      </c>
      <c r="Q5646" s="5">
        <f>_xlfn.XLOOKUP(G5646,products!A:A,products!C:C,"")</f>
        <v>55</v>
      </c>
      <c r="R5646">
        <v>15</v>
      </c>
      <c r="S5646" s="5">
        <f t="shared" si="88"/>
        <v>825</v>
      </c>
    </row>
    <row r="5647" spans="1:19" x14ac:dyDescent="0.2">
      <c r="A5647" t="s">
        <v>5792</v>
      </c>
      <c r="B5647" t="s">
        <v>9025</v>
      </c>
      <c r="C5647" t="s">
        <v>8</v>
      </c>
      <c r="D5647" t="str">
        <f>_xlfn.XLOOKUP(C5647,sales_teams!A:A,sales_teams!B:B,"")</f>
        <v>C100201</v>
      </c>
      <c r="E5647" t="str">
        <f>_xlfn.XLOOKUP(C5647,sales_teams!A:A,sales_teams!C:C,"")</f>
        <v>Dustin Brinkmann</v>
      </c>
      <c r="F5647" t="str">
        <f>_xlfn.XLOOKUP(C5647,sales_teams!A:A,sales_teams!D:D,"")</f>
        <v>Central</v>
      </c>
      <c r="G5647" t="s">
        <v>75</v>
      </c>
      <c r="H5647" t="str">
        <f>_xlfn.XLOOKUP(G5647,products!A:A,products!B:B,"")</f>
        <v>MG</v>
      </c>
      <c r="I5647" t="s">
        <v>122</v>
      </c>
      <c r="J5647" t="str">
        <f>_xlfn.XLOOKUP(I5647,accounts!A:A,accounts!B:B,"")</f>
        <v>technolgy</v>
      </c>
      <c r="K5647" t="str">
        <f>_xlfn.XLOOKUP(I5647,accounts!A:A,accounts!F:F,"")</f>
        <v>Mid-Market</v>
      </c>
      <c r="L5647" t="s">
        <v>76</v>
      </c>
      <c r="N5647" t="s">
        <v>9044</v>
      </c>
      <c r="O5647" s="1">
        <v>42950</v>
      </c>
      <c r="Q5647" s="5">
        <f>_xlfn.XLOOKUP(G5647,products!A:A,products!C:C,"")</f>
        <v>3393</v>
      </c>
      <c r="R5647">
        <v>2</v>
      </c>
      <c r="S5647" s="5">
        <f t="shared" si="88"/>
        <v>6786</v>
      </c>
    </row>
    <row r="5648" spans="1:19" x14ac:dyDescent="0.2">
      <c r="A5648" t="s">
        <v>5793</v>
      </c>
      <c r="B5648" t="s">
        <v>9025</v>
      </c>
      <c r="C5648" t="s">
        <v>12</v>
      </c>
      <c r="D5648" t="str">
        <f>_xlfn.XLOOKUP(C5648,sales_teams!A:A,sales_teams!B:B,"")</f>
        <v>C234392</v>
      </c>
      <c r="E5648" t="str">
        <f>_xlfn.XLOOKUP(C5648,sales_teams!A:A,sales_teams!C:C,"")</f>
        <v>Melvin Marxen</v>
      </c>
      <c r="F5648" t="str">
        <f>_xlfn.XLOOKUP(C5648,sales_teams!A:A,sales_teams!D:D,"")</f>
        <v>Central</v>
      </c>
      <c r="G5648" t="s">
        <v>75</v>
      </c>
      <c r="H5648" t="str">
        <f>_xlfn.XLOOKUP(G5648,products!A:A,products!B:B,"")</f>
        <v>MG</v>
      </c>
      <c r="J5648">
        <f>_xlfn.XLOOKUP(I5648,accounts!A:A,accounts!B:B,"")</f>
        <v>0</v>
      </c>
      <c r="K5648">
        <f>_xlfn.XLOOKUP(I5648,accounts!A:A,accounts!F:F,"")</f>
        <v>0</v>
      </c>
      <c r="L5648" t="s">
        <v>76</v>
      </c>
      <c r="N5648" t="s">
        <v>9044</v>
      </c>
      <c r="O5648" s="1">
        <v>42950</v>
      </c>
      <c r="Q5648" s="5">
        <f>_xlfn.XLOOKUP(G5648,products!A:A,products!C:C,"")</f>
        <v>3393</v>
      </c>
      <c r="R5648">
        <v>25</v>
      </c>
      <c r="S5648" s="5">
        <f t="shared" si="88"/>
        <v>84825</v>
      </c>
    </row>
    <row r="5649" spans="1:19" x14ac:dyDescent="0.2">
      <c r="A5649" t="s">
        <v>5794</v>
      </c>
      <c r="B5649" t="s">
        <v>9027</v>
      </c>
      <c r="C5649" t="s">
        <v>9</v>
      </c>
      <c r="D5649" t="str">
        <f>_xlfn.XLOOKUP(C5649,sales_teams!A:A,sales_teams!B:B,"")</f>
        <v>C62195</v>
      </c>
      <c r="E5649" t="str">
        <f>_xlfn.XLOOKUP(C5649,sales_teams!A:A,sales_teams!C:C,"")</f>
        <v>Dustin Brinkmann</v>
      </c>
      <c r="F5649" t="str">
        <f>_xlfn.XLOOKUP(C5649,sales_teams!A:A,sales_teams!D:D,"")</f>
        <v>Central</v>
      </c>
      <c r="G5649" t="s">
        <v>75</v>
      </c>
      <c r="H5649" t="str">
        <f>_xlfn.XLOOKUP(G5649,products!A:A,products!B:B,"")</f>
        <v>MG</v>
      </c>
      <c r="I5649" t="s">
        <v>205</v>
      </c>
      <c r="J5649" t="str">
        <f>_xlfn.XLOOKUP(I5649,accounts!A:A,accounts!B:B,"")</f>
        <v>finance</v>
      </c>
      <c r="K5649" t="str">
        <f>_xlfn.XLOOKUP(I5649,accounts!A:A,accounts!F:F,"")</f>
        <v>Enterprise</v>
      </c>
      <c r="L5649" t="s">
        <v>76</v>
      </c>
      <c r="N5649" t="s">
        <v>9044</v>
      </c>
      <c r="O5649" s="1">
        <v>42950</v>
      </c>
      <c r="Q5649" s="5">
        <f>_xlfn.XLOOKUP(G5649,products!A:A,products!C:C,"")</f>
        <v>3393</v>
      </c>
      <c r="R5649">
        <v>39</v>
      </c>
      <c r="S5649" s="5">
        <f t="shared" si="88"/>
        <v>132327</v>
      </c>
    </row>
    <row r="5650" spans="1:19" x14ac:dyDescent="0.2">
      <c r="A5650" t="s">
        <v>5795</v>
      </c>
      <c r="B5650" t="s">
        <v>9028</v>
      </c>
      <c r="C5650" t="s">
        <v>14</v>
      </c>
      <c r="D5650" t="str">
        <f>_xlfn.XLOOKUP(C5650,sales_teams!A:A,sales_teams!B:B,"")</f>
        <v>C961860</v>
      </c>
      <c r="E5650" t="str">
        <f>_xlfn.XLOOKUP(C5650,sales_teams!A:A,sales_teams!C:C,"")</f>
        <v>Melvin Marxen</v>
      </c>
      <c r="F5650" t="str">
        <f>_xlfn.XLOOKUP(C5650,sales_teams!A:A,sales_teams!D:D,"")</f>
        <v>Central</v>
      </c>
      <c r="G5650" t="s">
        <v>54</v>
      </c>
      <c r="H5650" t="str">
        <f>_xlfn.XLOOKUP(G5650,products!A:A,products!B:B,"")</f>
        <v>GTX</v>
      </c>
      <c r="I5650" t="s">
        <v>131</v>
      </c>
      <c r="J5650" t="str">
        <f>_xlfn.XLOOKUP(I5650,accounts!A:A,accounts!B:B,"")</f>
        <v>telecommunications</v>
      </c>
      <c r="K5650" t="str">
        <f>_xlfn.XLOOKUP(I5650,accounts!A:A,accounts!F:F,"")</f>
        <v>SMB</v>
      </c>
      <c r="L5650" t="s">
        <v>76</v>
      </c>
      <c r="N5650" t="s">
        <v>9044</v>
      </c>
      <c r="O5650" s="1">
        <v>42950</v>
      </c>
      <c r="Q5650" s="5">
        <f>_xlfn.XLOOKUP(G5650,products!A:A,products!C:C,"")</f>
        <v>1096</v>
      </c>
      <c r="R5650">
        <v>24</v>
      </c>
      <c r="S5650" s="5">
        <f t="shared" si="88"/>
        <v>26304</v>
      </c>
    </row>
    <row r="5651" spans="1:19" x14ac:dyDescent="0.2">
      <c r="A5651" t="s">
        <v>5796</v>
      </c>
      <c r="B5651" t="s">
        <v>9026</v>
      </c>
      <c r="C5651" t="s">
        <v>14</v>
      </c>
      <c r="D5651" t="str">
        <f>_xlfn.XLOOKUP(C5651,sales_teams!A:A,sales_teams!B:B,"")</f>
        <v>C961860</v>
      </c>
      <c r="E5651" t="str">
        <f>_xlfn.XLOOKUP(C5651,sales_teams!A:A,sales_teams!C:C,"")</f>
        <v>Melvin Marxen</v>
      </c>
      <c r="F5651" t="str">
        <f>_xlfn.XLOOKUP(C5651,sales_teams!A:A,sales_teams!D:D,"")</f>
        <v>Central</v>
      </c>
      <c r="G5651" t="s">
        <v>60</v>
      </c>
      <c r="H5651" t="str">
        <f>_xlfn.XLOOKUP(G5651,products!A:A,products!B:B,"")</f>
        <v>MG</v>
      </c>
      <c r="J5651">
        <f>_xlfn.XLOOKUP(I5651,accounts!A:A,accounts!B:B,"")</f>
        <v>0</v>
      </c>
      <c r="K5651">
        <f>_xlfn.XLOOKUP(I5651,accounts!A:A,accounts!F:F,"")</f>
        <v>0</v>
      </c>
      <c r="L5651" t="s">
        <v>76</v>
      </c>
      <c r="N5651" t="s">
        <v>9044</v>
      </c>
      <c r="O5651" s="1">
        <v>42950</v>
      </c>
      <c r="Q5651" s="5">
        <f>_xlfn.XLOOKUP(G5651,products!A:A,products!C:C,"")</f>
        <v>55</v>
      </c>
      <c r="R5651">
        <v>45</v>
      </c>
      <c r="S5651" s="5">
        <f t="shared" si="88"/>
        <v>2475</v>
      </c>
    </row>
    <row r="5652" spans="1:19" x14ac:dyDescent="0.2">
      <c r="A5652" t="s">
        <v>5797</v>
      </c>
      <c r="B5652" t="s">
        <v>9027</v>
      </c>
      <c r="C5652" t="s">
        <v>14</v>
      </c>
      <c r="D5652" t="str">
        <f>_xlfn.XLOOKUP(C5652,sales_teams!A:A,sales_teams!B:B,"")</f>
        <v>C961860</v>
      </c>
      <c r="E5652" t="str">
        <f>_xlfn.XLOOKUP(C5652,sales_teams!A:A,sales_teams!C:C,"")</f>
        <v>Melvin Marxen</v>
      </c>
      <c r="F5652" t="str">
        <f>_xlfn.XLOOKUP(C5652,sales_teams!A:A,sales_teams!D:D,"")</f>
        <v>Central</v>
      </c>
      <c r="G5652" t="s">
        <v>54</v>
      </c>
      <c r="H5652" t="str">
        <f>_xlfn.XLOOKUP(G5652,products!A:A,products!B:B,"")</f>
        <v>GTX</v>
      </c>
      <c r="I5652" t="s">
        <v>332</v>
      </c>
      <c r="J5652" t="str">
        <f>_xlfn.XLOOKUP(I5652,accounts!A:A,accounts!B:B,"")</f>
        <v>marketing</v>
      </c>
      <c r="K5652" t="str">
        <f>_xlfn.XLOOKUP(I5652,accounts!A:A,accounts!F:F,"")</f>
        <v>Enterprise</v>
      </c>
      <c r="L5652" t="s">
        <v>56</v>
      </c>
      <c r="M5652" t="s">
        <v>9032</v>
      </c>
      <c r="N5652" t="s">
        <v>9045</v>
      </c>
      <c r="O5652" s="1">
        <v>42950</v>
      </c>
      <c r="P5652" s="1">
        <v>42968</v>
      </c>
      <c r="Q5652" s="5">
        <f>_xlfn.XLOOKUP(G5652,products!A:A,products!C:C,"")</f>
        <v>1096</v>
      </c>
      <c r="R5652">
        <v>44</v>
      </c>
      <c r="S5652" s="5">
        <f t="shared" si="88"/>
        <v>48224</v>
      </c>
    </row>
    <row r="5653" spans="1:19" x14ac:dyDescent="0.2">
      <c r="A5653" t="s">
        <v>5798</v>
      </c>
      <c r="B5653" t="s">
        <v>9026</v>
      </c>
      <c r="C5653" t="s">
        <v>29</v>
      </c>
      <c r="D5653" t="str">
        <f>_xlfn.XLOOKUP(C5653,sales_teams!A:A,sales_teams!B:B,"")</f>
        <v>E571180</v>
      </c>
      <c r="E5653" t="str">
        <f>_xlfn.XLOOKUP(C5653,sales_teams!A:A,sales_teams!C:C,"")</f>
        <v>Rocco Neubert</v>
      </c>
      <c r="F5653" t="str">
        <f>_xlfn.XLOOKUP(C5653,sales_teams!A:A,sales_teams!D:D,"")</f>
        <v>East</v>
      </c>
      <c r="G5653" t="s">
        <v>8951</v>
      </c>
      <c r="H5653" t="str">
        <f>_xlfn.XLOOKUP(G5653,products!A:A,products!B:B,"")</f>
        <v>GTX</v>
      </c>
      <c r="I5653" t="s">
        <v>224</v>
      </c>
      <c r="J5653" t="str">
        <f>_xlfn.XLOOKUP(I5653,accounts!A:A,accounts!B:B,"")</f>
        <v>technolgy</v>
      </c>
      <c r="K5653" t="str">
        <f>_xlfn.XLOOKUP(I5653,accounts!A:A,accounts!F:F,"")</f>
        <v>Mid-Market</v>
      </c>
      <c r="L5653" t="s">
        <v>56</v>
      </c>
      <c r="M5653" t="s">
        <v>9032</v>
      </c>
      <c r="N5653" t="s">
        <v>9045</v>
      </c>
      <c r="O5653" s="1">
        <v>42950</v>
      </c>
      <c r="P5653" s="1">
        <v>42961</v>
      </c>
      <c r="Q5653" s="5">
        <f>_xlfn.XLOOKUP(G5653,products!A:A,products!C:C,"")</f>
        <v>4821</v>
      </c>
      <c r="R5653">
        <v>37</v>
      </c>
      <c r="S5653" s="5">
        <f t="shared" si="88"/>
        <v>178377</v>
      </c>
    </row>
    <row r="5654" spans="1:19" x14ac:dyDescent="0.2">
      <c r="A5654" t="s">
        <v>5799</v>
      </c>
      <c r="B5654" t="s">
        <v>9025</v>
      </c>
      <c r="C5654" t="s">
        <v>29</v>
      </c>
      <c r="D5654" t="str">
        <f>_xlfn.XLOOKUP(C5654,sales_teams!A:A,sales_teams!B:B,"")</f>
        <v>E571180</v>
      </c>
      <c r="E5654" t="str">
        <f>_xlfn.XLOOKUP(C5654,sales_teams!A:A,sales_teams!C:C,"")</f>
        <v>Rocco Neubert</v>
      </c>
      <c r="F5654" t="str">
        <f>_xlfn.XLOOKUP(C5654,sales_teams!A:A,sales_teams!D:D,"")</f>
        <v>East</v>
      </c>
      <c r="G5654" t="s">
        <v>8951</v>
      </c>
      <c r="H5654" t="str">
        <f>_xlfn.XLOOKUP(G5654,products!A:A,products!B:B,"")</f>
        <v>GTX</v>
      </c>
      <c r="I5654" t="s">
        <v>195</v>
      </c>
      <c r="J5654" t="str">
        <f>_xlfn.XLOOKUP(I5654,accounts!A:A,accounts!B:B,"")</f>
        <v>retail</v>
      </c>
      <c r="K5654" t="str">
        <f>_xlfn.XLOOKUP(I5654,accounts!A:A,accounts!F:F,"")</f>
        <v>Mid-Market</v>
      </c>
      <c r="L5654" t="s">
        <v>56</v>
      </c>
      <c r="M5654" t="s">
        <v>9032</v>
      </c>
      <c r="N5654" t="s">
        <v>9043</v>
      </c>
      <c r="O5654" s="1">
        <v>42950</v>
      </c>
      <c r="P5654" s="1">
        <v>42958</v>
      </c>
      <c r="Q5654" s="5">
        <f>_xlfn.XLOOKUP(G5654,products!A:A,products!C:C,"")</f>
        <v>4821</v>
      </c>
      <c r="R5654">
        <v>35</v>
      </c>
      <c r="S5654" s="5">
        <f t="shared" si="88"/>
        <v>168735</v>
      </c>
    </row>
    <row r="5655" spans="1:19" x14ac:dyDescent="0.2">
      <c r="A5655" t="s">
        <v>5800</v>
      </c>
      <c r="B5655" t="s">
        <v>9027</v>
      </c>
      <c r="C5655" t="s">
        <v>21</v>
      </c>
      <c r="D5655" t="str">
        <f>_xlfn.XLOOKUP(C5655,sales_teams!A:A,sales_teams!B:B,"")</f>
        <v>E777204</v>
      </c>
      <c r="E5655" t="str">
        <f>_xlfn.XLOOKUP(C5655,sales_teams!A:A,sales_teams!C:C,"")</f>
        <v>Cara Losch</v>
      </c>
      <c r="F5655" t="str">
        <f>_xlfn.XLOOKUP(C5655,sales_teams!A:A,sales_teams!D:D,"")</f>
        <v>East</v>
      </c>
      <c r="G5655" t="s">
        <v>75</v>
      </c>
      <c r="H5655" t="str">
        <f>_xlfn.XLOOKUP(G5655,products!A:A,products!B:B,"")</f>
        <v>MG</v>
      </c>
      <c r="I5655" t="s">
        <v>160</v>
      </c>
      <c r="J5655" t="str">
        <f>_xlfn.XLOOKUP(I5655,accounts!A:A,accounts!B:B,"")</f>
        <v>medical</v>
      </c>
      <c r="K5655" t="str">
        <f>_xlfn.XLOOKUP(I5655,accounts!A:A,accounts!F:F,"")</f>
        <v>Enterprise</v>
      </c>
      <c r="L5655" t="s">
        <v>81</v>
      </c>
      <c r="M5655" t="s">
        <v>9037</v>
      </c>
      <c r="N5655" t="s">
        <v>9042</v>
      </c>
      <c r="O5655" s="1">
        <v>42950</v>
      </c>
      <c r="P5655" s="1">
        <v>42967</v>
      </c>
      <c r="Q5655" s="5">
        <f>_xlfn.XLOOKUP(G5655,products!A:A,products!C:C,"")</f>
        <v>3393</v>
      </c>
      <c r="R5655">
        <v>49</v>
      </c>
      <c r="S5655" s="5">
        <f t="shared" si="88"/>
        <v>166257</v>
      </c>
    </row>
    <row r="5656" spans="1:19" x14ac:dyDescent="0.2">
      <c r="A5656" t="s">
        <v>5801</v>
      </c>
      <c r="B5656" t="s">
        <v>9028</v>
      </c>
      <c r="C5656" t="s">
        <v>21</v>
      </c>
      <c r="D5656" t="str">
        <f>_xlfn.XLOOKUP(C5656,sales_teams!A:A,sales_teams!B:B,"")</f>
        <v>E777204</v>
      </c>
      <c r="E5656" t="str">
        <f>_xlfn.XLOOKUP(C5656,sales_teams!A:A,sales_teams!C:C,"")</f>
        <v>Cara Losch</v>
      </c>
      <c r="F5656" t="str">
        <f>_xlfn.XLOOKUP(C5656,sales_teams!A:A,sales_teams!D:D,"")</f>
        <v>East</v>
      </c>
      <c r="G5656" t="s">
        <v>54</v>
      </c>
      <c r="H5656" t="str">
        <f>_xlfn.XLOOKUP(G5656,products!A:A,products!B:B,"")</f>
        <v>GTX</v>
      </c>
      <c r="I5656" t="s">
        <v>160</v>
      </c>
      <c r="J5656" t="str">
        <f>_xlfn.XLOOKUP(I5656,accounts!A:A,accounts!B:B,"")</f>
        <v>medical</v>
      </c>
      <c r="K5656" t="str">
        <f>_xlfn.XLOOKUP(I5656,accounts!A:A,accounts!F:F,"")</f>
        <v>Enterprise</v>
      </c>
      <c r="L5656" t="s">
        <v>56</v>
      </c>
      <c r="M5656" t="s">
        <v>9032</v>
      </c>
      <c r="N5656" t="s">
        <v>9042</v>
      </c>
      <c r="O5656" s="1">
        <v>42950</v>
      </c>
      <c r="P5656" s="1">
        <v>43071</v>
      </c>
      <c r="Q5656" s="5">
        <f>_xlfn.XLOOKUP(G5656,products!A:A,products!C:C,"")</f>
        <v>1096</v>
      </c>
      <c r="R5656">
        <v>1</v>
      </c>
      <c r="S5656" s="5">
        <f t="shared" si="88"/>
        <v>1096</v>
      </c>
    </row>
    <row r="5657" spans="1:19" x14ac:dyDescent="0.2">
      <c r="A5657" t="s">
        <v>5802</v>
      </c>
      <c r="B5657" t="s">
        <v>9025</v>
      </c>
      <c r="C5657" t="s">
        <v>7</v>
      </c>
      <c r="D5657" t="str">
        <f>_xlfn.XLOOKUP(C5657,sales_teams!A:A,sales_teams!B:B,"")</f>
        <v>C234829</v>
      </c>
      <c r="E5657" t="str">
        <f>_xlfn.XLOOKUP(C5657,sales_teams!A:A,sales_teams!C:C,"")</f>
        <v>Dustin Brinkmann</v>
      </c>
      <c r="F5657" t="str">
        <f>_xlfn.XLOOKUP(C5657,sales_teams!A:A,sales_teams!D:D,"")</f>
        <v>Central</v>
      </c>
      <c r="G5657" t="s">
        <v>62</v>
      </c>
      <c r="H5657" t="str">
        <f>_xlfn.XLOOKUP(G5657,products!A:A,products!B:B,"")</f>
        <v>GTX</v>
      </c>
      <c r="J5657">
        <f>_xlfn.XLOOKUP(I5657,accounts!A:A,accounts!B:B,"")</f>
        <v>0</v>
      </c>
      <c r="K5657">
        <f>_xlfn.XLOOKUP(I5657,accounts!A:A,accounts!F:F,"")</f>
        <v>0</v>
      </c>
      <c r="L5657" t="s">
        <v>76</v>
      </c>
      <c r="N5657" t="s">
        <v>9044</v>
      </c>
      <c r="O5657" s="1">
        <v>42950</v>
      </c>
      <c r="Q5657" s="5">
        <f>_xlfn.XLOOKUP(G5657,products!A:A,products!C:C,"")</f>
        <v>550</v>
      </c>
      <c r="R5657">
        <v>17</v>
      </c>
      <c r="S5657" s="5">
        <f t="shared" si="88"/>
        <v>9350</v>
      </c>
    </row>
    <row r="5658" spans="1:19" x14ac:dyDescent="0.2">
      <c r="A5658" t="s">
        <v>5803</v>
      </c>
      <c r="B5658" t="s">
        <v>9025</v>
      </c>
      <c r="C5658" t="s">
        <v>7</v>
      </c>
      <c r="D5658" t="str">
        <f>_xlfn.XLOOKUP(C5658,sales_teams!A:A,sales_teams!B:B,"")</f>
        <v>C234829</v>
      </c>
      <c r="E5658" t="str">
        <f>_xlfn.XLOOKUP(C5658,sales_teams!A:A,sales_teams!C:C,"")</f>
        <v>Dustin Brinkmann</v>
      </c>
      <c r="F5658" t="str">
        <f>_xlfn.XLOOKUP(C5658,sales_teams!A:A,sales_teams!D:D,"")</f>
        <v>Central</v>
      </c>
      <c r="G5658" t="s">
        <v>60</v>
      </c>
      <c r="H5658" t="str">
        <f>_xlfn.XLOOKUP(G5658,products!A:A,products!B:B,"")</f>
        <v>MG</v>
      </c>
      <c r="J5658">
        <f>_xlfn.XLOOKUP(I5658,accounts!A:A,accounts!B:B,"")</f>
        <v>0</v>
      </c>
      <c r="K5658">
        <f>_xlfn.XLOOKUP(I5658,accounts!A:A,accounts!F:F,"")</f>
        <v>0</v>
      </c>
      <c r="L5658" t="s">
        <v>76</v>
      </c>
      <c r="N5658" t="s">
        <v>9044</v>
      </c>
      <c r="O5658" s="1">
        <v>42950</v>
      </c>
      <c r="Q5658" s="5">
        <f>_xlfn.XLOOKUP(G5658,products!A:A,products!C:C,"")</f>
        <v>55</v>
      </c>
      <c r="R5658">
        <v>11</v>
      </c>
      <c r="S5658" s="5">
        <f t="shared" si="88"/>
        <v>605</v>
      </c>
    </row>
    <row r="5659" spans="1:19" x14ac:dyDescent="0.2">
      <c r="A5659" t="s">
        <v>5804</v>
      </c>
      <c r="B5659" t="s">
        <v>9027</v>
      </c>
      <c r="C5659" t="s">
        <v>7</v>
      </c>
      <c r="D5659" t="str">
        <f>_xlfn.XLOOKUP(C5659,sales_teams!A:A,sales_teams!B:B,"")</f>
        <v>C234829</v>
      </c>
      <c r="E5659" t="str">
        <f>_xlfn.XLOOKUP(C5659,sales_teams!A:A,sales_teams!C:C,"")</f>
        <v>Dustin Brinkmann</v>
      </c>
      <c r="F5659" t="str">
        <f>_xlfn.XLOOKUP(C5659,sales_teams!A:A,sales_teams!D:D,"")</f>
        <v>Central</v>
      </c>
      <c r="G5659" t="s">
        <v>62</v>
      </c>
      <c r="H5659" t="str">
        <f>_xlfn.XLOOKUP(G5659,products!A:A,products!B:B,"")</f>
        <v>GTX</v>
      </c>
      <c r="I5659" t="s">
        <v>329</v>
      </c>
      <c r="J5659" t="str">
        <f>_xlfn.XLOOKUP(I5659,accounts!A:A,accounts!B:B,"")</f>
        <v>technolgy</v>
      </c>
      <c r="K5659" t="str">
        <f>_xlfn.XLOOKUP(I5659,accounts!A:A,accounts!F:F,"")</f>
        <v>Enterprise</v>
      </c>
      <c r="L5659" t="s">
        <v>56</v>
      </c>
      <c r="M5659" t="s">
        <v>9035</v>
      </c>
      <c r="N5659" t="s">
        <v>9042</v>
      </c>
      <c r="O5659" s="1">
        <v>42950</v>
      </c>
      <c r="P5659" s="1">
        <v>43040</v>
      </c>
      <c r="Q5659" s="5">
        <f>_xlfn.XLOOKUP(G5659,products!A:A,products!C:C,"")</f>
        <v>550</v>
      </c>
      <c r="R5659">
        <v>11</v>
      </c>
      <c r="S5659" s="5">
        <f t="shared" si="88"/>
        <v>6050</v>
      </c>
    </row>
    <row r="5660" spans="1:19" x14ac:dyDescent="0.2">
      <c r="A5660" t="s">
        <v>5805</v>
      </c>
      <c r="B5660" t="s">
        <v>9028</v>
      </c>
      <c r="C5660" t="s">
        <v>32</v>
      </c>
      <c r="D5660" t="str">
        <f>_xlfn.XLOOKUP(C5660,sales_teams!A:A,sales_teams!B:B,"")</f>
        <v>W975078</v>
      </c>
      <c r="E5660" t="str">
        <f>_xlfn.XLOOKUP(C5660,sales_teams!A:A,sales_teams!C:C,"")</f>
        <v>Celia Rouche</v>
      </c>
      <c r="F5660" t="str">
        <f>_xlfn.XLOOKUP(C5660,sales_teams!A:A,sales_teams!D:D,"")</f>
        <v>West</v>
      </c>
      <c r="G5660" t="s">
        <v>60</v>
      </c>
      <c r="H5660" t="str">
        <f>_xlfn.XLOOKUP(G5660,products!A:A,products!B:B,"")</f>
        <v>MG</v>
      </c>
      <c r="I5660" t="s">
        <v>128</v>
      </c>
      <c r="J5660" t="str">
        <f>_xlfn.XLOOKUP(I5660,accounts!A:A,accounts!B:B,"")</f>
        <v>marketing</v>
      </c>
      <c r="K5660" t="str">
        <f>_xlfn.XLOOKUP(I5660,accounts!A:A,accounts!F:F,"")</f>
        <v>Enterprise</v>
      </c>
      <c r="L5660" t="s">
        <v>76</v>
      </c>
      <c r="N5660" t="s">
        <v>9044</v>
      </c>
      <c r="O5660" s="1">
        <v>42950</v>
      </c>
      <c r="Q5660" s="5">
        <f>_xlfn.XLOOKUP(G5660,products!A:A,products!C:C,"")</f>
        <v>55</v>
      </c>
      <c r="R5660">
        <v>39</v>
      </c>
      <c r="S5660" s="5">
        <f t="shared" si="88"/>
        <v>2145</v>
      </c>
    </row>
    <row r="5661" spans="1:19" x14ac:dyDescent="0.2">
      <c r="A5661" t="s">
        <v>5806</v>
      </c>
      <c r="B5661" t="s">
        <v>9027</v>
      </c>
      <c r="C5661" t="s">
        <v>23</v>
      </c>
      <c r="D5661" t="str">
        <f>_xlfn.XLOOKUP(C5661,sales_teams!A:A,sales_teams!B:B,"")</f>
        <v>E680402</v>
      </c>
      <c r="E5661" t="str">
        <f>_xlfn.XLOOKUP(C5661,sales_teams!A:A,sales_teams!C:C,"")</f>
        <v>Cara Losch</v>
      </c>
      <c r="F5661" t="str">
        <f>_xlfn.XLOOKUP(C5661,sales_teams!A:A,sales_teams!D:D,"")</f>
        <v>East</v>
      </c>
      <c r="G5661" t="s">
        <v>60</v>
      </c>
      <c r="H5661" t="str">
        <f>_xlfn.XLOOKUP(G5661,products!A:A,products!B:B,"")</f>
        <v>MG</v>
      </c>
      <c r="I5661" t="s">
        <v>237</v>
      </c>
      <c r="J5661" t="str">
        <f>_xlfn.XLOOKUP(I5661,accounts!A:A,accounts!B:B,"")</f>
        <v>entertainment</v>
      </c>
      <c r="K5661" t="str">
        <f>_xlfn.XLOOKUP(I5661,accounts!A:A,accounts!F:F,"")</f>
        <v>Mid-Market</v>
      </c>
      <c r="L5661" t="s">
        <v>56</v>
      </c>
      <c r="M5661" t="s">
        <v>9031</v>
      </c>
      <c r="N5661" t="s">
        <v>9041</v>
      </c>
      <c r="O5661" s="1">
        <v>42950</v>
      </c>
      <c r="P5661" s="1">
        <v>43060</v>
      </c>
      <c r="Q5661" s="5">
        <f>_xlfn.XLOOKUP(G5661,products!A:A,products!C:C,"")</f>
        <v>55</v>
      </c>
      <c r="R5661">
        <v>15</v>
      </c>
      <c r="S5661" s="5">
        <f t="shared" si="88"/>
        <v>825</v>
      </c>
    </row>
    <row r="5662" spans="1:19" x14ac:dyDescent="0.2">
      <c r="A5662" t="s">
        <v>5807</v>
      </c>
      <c r="B5662" t="s">
        <v>9028</v>
      </c>
      <c r="C5662" t="s">
        <v>20</v>
      </c>
      <c r="D5662" t="str">
        <f>_xlfn.XLOOKUP(C5662,sales_teams!A:A,sales_teams!B:B,"")</f>
        <v>E500449</v>
      </c>
      <c r="E5662" t="str">
        <f>_xlfn.XLOOKUP(C5662,sales_teams!A:A,sales_teams!C:C,"")</f>
        <v>Cara Losch</v>
      </c>
      <c r="F5662" t="str">
        <f>_xlfn.XLOOKUP(C5662,sales_teams!A:A,sales_teams!D:D,"")</f>
        <v>East</v>
      </c>
      <c r="G5662" t="s">
        <v>60</v>
      </c>
      <c r="H5662" t="str">
        <f>_xlfn.XLOOKUP(G5662,products!A:A,products!B:B,"")</f>
        <v>MG</v>
      </c>
      <c r="I5662" t="s">
        <v>55</v>
      </c>
      <c r="J5662" t="str">
        <f>_xlfn.XLOOKUP(I5662,accounts!A:A,accounts!B:B,"")</f>
        <v>retail</v>
      </c>
      <c r="K5662" t="str">
        <f>_xlfn.XLOOKUP(I5662,accounts!A:A,accounts!F:F,"")</f>
        <v>Mid-Market</v>
      </c>
      <c r="L5662" t="s">
        <v>76</v>
      </c>
      <c r="N5662" t="s">
        <v>9044</v>
      </c>
      <c r="O5662" s="1">
        <v>42951</v>
      </c>
      <c r="Q5662" s="5">
        <f>_xlfn.XLOOKUP(G5662,products!A:A,products!C:C,"")</f>
        <v>55</v>
      </c>
      <c r="R5662">
        <v>21</v>
      </c>
      <c r="S5662" s="5">
        <f t="shared" si="88"/>
        <v>1155</v>
      </c>
    </row>
    <row r="5663" spans="1:19" x14ac:dyDescent="0.2">
      <c r="A5663" t="s">
        <v>5808</v>
      </c>
      <c r="B5663" t="s">
        <v>9027</v>
      </c>
      <c r="C5663" t="s">
        <v>25</v>
      </c>
      <c r="D5663" t="str">
        <f>_xlfn.XLOOKUP(C5663,sales_teams!A:A,sales_teams!B:B,"")</f>
        <v>E372575</v>
      </c>
      <c r="E5663" t="str">
        <f>_xlfn.XLOOKUP(C5663,sales_teams!A:A,sales_teams!C:C,"")</f>
        <v>Rocco Neubert</v>
      </c>
      <c r="F5663" t="str">
        <f>_xlfn.XLOOKUP(C5663,sales_teams!A:A,sales_teams!D:D,"")</f>
        <v>East</v>
      </c>
      <c r="G5663" t="s">
        <v>54</v>
      </c>
      <c r="H5663" t="str">
        <f>_xlfn.XLOOKUP(G5663,products!A:A,products!B:B,"")</f>
        <v>GTX</v>
      </c>
      <c r="J5663">
        <f>_xlfn.XLOOKUP(I5663,accounts!A:A,accounts!B:B,"")</f>
        <v>0</v>
      </c>
      <c r="K5663">
        <f>_xlfn.XLOOKUP(I5663,accounts!A:A,accounts!F:F,"")</f>
        <v>0</v>
      </c>
      <c r="L5663" t="s">
        <v>76</v>
      </c>
      <c r="N5663" t="s">
        <v>9044</v>
      </c>
      <c r="O5663" s="1">
        <v>42951</v>
      </c>
      <c r="Q5663" s="5">
        <f>_xlfn.XLOOKUP(G5663,products!A:A,products!C:C,"")</f>
        <v>1096</v>
      </c>
      <c r="R5663">
        <v>36</v>
      </c>
      <c r="S5663" s="5">
        <f t="shared" si="88"/>
        <v>39456</v>
      </c>
    </row>
    <row r="5664" spans="1:19" x14ac:dyDescent="0.2">
      <c r="A5664" t="s">
        <v>5809</v>
      </c>
      <c r="B5664" t="s">
        <v>9025</v>
      </c>
      <c r="C5664" t="s">
        <v>15</v>
      </c>
      <c r="D5664" t="str">
        <f>_xlfn.XLOOKUP(C5664,sales_teams!A:A,sales_teams!B:B,"")</f>
        <v>C486814</v>
      </c>
      <c r="E5664" t="str">
        <f>_xlfn.XLOOKUP(C5664,sales_teams!A:A,sales_teams!C:C,"")</f>
        <v>Melvin Marxen</v>
      </c>
      <c r="F5664" t="str">
        <f>_xlfn.XLOOKUP(C5664,sales_teams!A:A,sales_teams!D:D,"")</f>
        <v>Central</v>
      </c>
      <c r="G5664" t="s">
        <v>8951</v>
      </c>
      <c r="H5664" t="str">
        <f>_xlfn.XLOOKUP(G5664,products!A:A,products!B:B,"")</f>
        <v>GTX</v>
      </c>
      <c r="J5664">
        <f>_xlfn.XLOOKUP(I5664,accounts!A:A,accounts!B:B,"")</f>
        <v>0</v>
      </c>
      <c r="K5664">
        <f>_xlfn.XLOOKUP(I5664,accounts!A:A,accounts!F:F,"")</f>
        <v>0</v>
      </c>
      <c r="L5664" t="s">
        <v>76</v>
      </c>
      <c r="N5664" t="s">
        <v>9044</v>
      </c>
      <c r="O5664" s="1">
        <v>42951</v>
      </c>
      <c r="Q5664" s="5">
        <f>_xlfn.XLOOKUP(G5664,products!A:A,products!C:C,"")</f>
        <v>4821</v>
      </c>
      <c r="R5664">
        <v>43</v>
      </c>
      <c r="S5664" s="5">
        <f t="shared" si="88"/>
        <v>207303</v>
      </c>
    </row>
    <row r="5665" spans="1:19" x14ac:dyDescent="0.2">
      <c r="A5665" t="s">
        <v>5810</v>
      </c>
      <c r="B5665" t="s">
        <v>9028</v>
      </c>
      <c r="C5665" t="s">
        <v>15</v>
      </c>
      <c r="D5665" t="str">
        <f>_xlfn.XLOOKUP(C5665,sales_teams!A:A,sales_teams!B:B,"")</f>
        <v>C486814</v>
      </c>
      <c r="E5665" t="str">
        <f>_xlfn.XLOOKUP(C5665,sales_teams!A:A,sales_teams!C:C,"")</f>
        <v>Melvin Marxen</v>
      </c>
      <c r="F5665" t="str">
        <f>_xlfn.XLOOKUP(C5665,sales_teams!A:A,sales_teams!D:D,"")</f>
        <v>Central</v>
      </c>
      <c r="G5665" t="s">
        <v>8951</v>
      </c>
      <c r="H5665" t="str">
        <f>_xlfn.XLOOKUP(G5665,products!A:A,products!B:B,"")</f>
        <v>GTX</v>
      </c>
      <c r="J5665">
        <f>_xlfn.XLOOKUP(I5665,accounts!A:A,accounts!B:B,"")</f>
        <v>0</v>
      </c>
      <c r="K5665">
        <f>_xlfn.XLOOKUP(I5665,accounts!A:A,accounts!F:F,"")</f>
        <v>0</v>
      </c>
      <c r="L5665" t="s">
        <v>76</v>
      </c>
      <c r="N5665" t="s">
        <v>9044</v>
      </c>
      <c r="O5665" s="1">
        <v>42951</v>
      </c>
      <c r="Q5665" s="5">
        <f>_xlfn.XLOOKUP(G5665,products!A:A,products!C:C,"")</f>
        <v>4821</v>
      </c>
      <c r="R5665">
        <v>9</v>
      </c>
      <c r="S5665" s="5">
        <f t="shared" si="88"/>
        <v>43389</v>
      </c>
    </row>
    <row r="5666" spans="1:19" x14ac:dyDescent="0.2">
      <c r="A5666" t="s">
        <v>5811</v>
      </c>
      <c r="B5666" t="s">
        <v>9027</v>
      </c>
      <c r="C5666" t="s">
        <v>28</v>
      </c>
      <c r="D5666" t="str">
        <f>_xlfn.XLOOKUP(C5666,sales_teams!A:A,sales_teams!B:B,"")</f>
        <v>E262141</v>
      </c>
      <c r="E5666" t="str">
        <f>_xlfn.XLOOKUP(C5666,sales_teams!A:A,sales_teams!C:C,"")</f>
        <v>Rocco Neubert</v>
      </c>
      <c r="F5666" t="str">
        <f>_xlfn.XLOOKUP(C5666,sales_teams!A:A,sales_teams!D:D,"")</f>
        <v>East</v>
      </c>
      <c r="G5666" t="s">
        <v>8951</v>
      </c>
      <c r="H5666" t="str">
        <f>_xlfn.XLOOKUP(G5666,products!A:A,products!B:B,"")</f>
        <v>GTX</v>
      </c>
      <c r="I5666" t="s">
        <v>215</v>
      </c>
      <c r="J5666" t="str">
        <f>_xlfn.XLOOKUP(I5666,accounts!A:A,accounts!B:B,"")</f>
        <v>technolgy</v>
      </c>
      <c r="K5666" t="str">
        <f>_xlfn.XLOOKUP(I5666,accounts!A:A,accounts!F:F,"")</f>
        <v>Enterprise</v>
      </c>
      <c r="L5666" t="s">
        <v>56</v>
      </c>
      <c r="M5666" t="s">
        <v>9033</v>
      </c>
      <c r="N5666" t="s">
        <v>9043</v>
      </c>
      <c r="O5666" s="1">
        <v>42951</v>
      </c>
      <c r="P5666" s="1">
        <v>42958</v>
      </c>
      <c r="Q5666" s="5">
        <f>_xlfn.XLOOKUP(G5666,products!A:A,products!C:C,"")</f>
        <v>4821</v>
      </c>
      <c r="R5666">
        <v>5</v>
      </c>
      <c r="S5666" s="5">
        <f t="shared" si="88"/>
        <v>24105</v>
      </c>
    </row>
    <row r="5667" spans="1:19" x14ac:dyDescent="0.2">
      <c r="A5667" t="s">
        <v>5812</v>
      </c>
      <c r="B5667" t="s">
        <v>9026</v>
      </c>
      <c r="C5667" t="s">
        <v>38</v>
      </c>
      <c r="D5667" t="str">
        <f>_xlfn.XLOOKUP(C5667,sales_teams!A:A,sales_teams!B:B,"")</f>
        <v>W172727</v>
      </c>
      <c r="E5667" t="str">
        <f>_xlfn.XLOOKUP(C5667,sales_teams!A:A,sales_teams!C:C,"")</f>
        <v>Celia Rouche</v>
      </c>
      <c r="F5667" t="str">
        <f>_xlfn.XLOOKUP(C5667,sales_teams!A:A,sales_teams!D:D,"")</f>
        <v>West</v>
      </c>
      <c r="G5667" t="s">
        <v>75</v>
      </c>
      <c r="H5667" t="str">
        <f>_xlfn.XLOOKUP(G5667,products!A:A,products!B:B,"")</f>
        <v>MG</v>
      </c>
      <c r="I5667" t="s">
        <v>69</v>
      </c>
      <c r="J5667" t="str">
        <f>_xlfn.XLOOKUP(I5667,accounts!A:A,accounts!B:B,"")</f>
        <v>retail</v>
      </c>
      <c r="K5667" t="str">
        <f>_xlfn.XLOOKUP(I5667,accounts!A:A,accounts!F:F,"")</f>
        <v>Mid-Market</v>
      </c>
      <c r="L5667" t="s">
        <v>56</v>
      </c>
      <c r="M5667" t="s">
        <v>9033</v>
      </c>
      <c r="N5667" t="s">
        <v>9043</v>
      </c>
      <c r="O5667" s="1">
        <v>42951</v>
      </c>
      <c r="P5667" s="1">
        <v>43043</v>
      </c>
      <c r="Q5667" s="5">
        <f>_xlfn.XLOOKUP(G5667,products!A:A,products!C:C,"")</f>
        <v>3393</v>
      </c>
      <c r="R5667">
        <v>27</v>
      </c>
      <c r="S5667" s="5">
        <f t="shared" si="88"/>
        <v>91611</v>
      </c>
    </row>
    <row r="5668" spans="1:19" x14ac:dyDescent="0.2">
      <c r="A5668" t="s">
        <v>5813</v>
      </c>
      <c r="B5668" t="s">
        <v>9025</v>
      </c>
      <c r="C5668" t="s">
        <v>13</v>
      </c>
      <c r="D5668" t="str">
        <f>_xlfn.XLOOKUP(C5668,sales_teams!A:A,sales_teams!B:B,"")</f>
        <v>C130664</v>
      </c>
      <c r="E5668" t="str">
        <f>_xlfn.XLOOKUP(C5668,sales_teams!A:A,sales_teams!C:C,"")</f>
        <v>Melvin Marxen</v>
      </c>
      <c r="F5668" t="str">
        <f>_xlfn.XLOOKUP(C5668,sales_teams!A:A,sales_teams!D:D,"")</f>
        <v>Central</v>
      </c>
      <c r="G5668" t="s">
        <v>60</v>
      </c>
      <c r="H5668" t="str">
        <f>_xlfn.XLOOKUP(G5668,products!A:A,products!B:B,"")</f>
        <v>MG</v>
      </c>
      <c r="J5668">
        <f>_xlfn.XLOOKUP(I5668,accounts!A:A,accounts!B:B,"")</f>
        <v>0</v>
      </c>
      <c r="K5668">
        <f>_xlfn.XLOOKUP(I5668,accounts!A:A,accounts!F:F,"")</f>
        <v>0</v>
      </c>
      <c r="L5668" t="s">
        <v>76</v>
      </c>
      <c r="N5668" t="s">
        <v>9044</v>
      </c>
      <c r="O5668" s="1">
        <v>42951</v>
      </c>
      <c r="Q5668" s="5">
        <f>_xlfn.XLOOKUP(G5668,products!A:A,products!C:C,"")</f>
        <v>55</v>
      </c>
      <c r="R5668">
        <v>32</v>
      </c>
      <c r="S5668" s="5">
        <f t="shared" si="88"/>
        <v>1760</v>
      </c>
    </row>
    <row r="5669" spans="1:19" x14ac:dyDescent="0.2">
      <c r="A5669" t="s">
        <v>5814</v>
      </c>
      <c r="B5669" t="s">
        <v>9027</v>
      </c>
      <c r="C5669" t="s">
        <v>13</v>
      </c>
      <c r="D5669" t="str">
        <f>_xlfn.XLOOKUP(C5669,sales_teams!A:A,sales_teams!B:B,"")</f>
        <v>C130664</v>
      </c>
      <c r="E5669" t="str">
        <f>_xlfn.XLOOKUP(C5669,sales_teams!A:A,sales_teams!C:C,"")</f>
        <v>Melvin Marxen</v>
      </c>
      <c r="F5669" t="str">
        <f>_xlfn.XLOOKUP(C5669,sales_teams!A:A,sales_teams!D:D,"")</f>
        <v>Central</v>
      </c>
      <c r="G5669" t="s">
        <v>75</v>
      </c>
      <c r="H5669" t="str">
        <f>_xlfn.XLOOKUP(G5669,products!A:A,products!B:B,"")</f>
        <v>MG</v>
      </c>
      <c r="I5669" t="s">
        <v>149</v>
      </c>
      <c r="J5669" t="str">
        <f>_xlfn.XLOOKUP(I5669,accounts!A:A,accounts!B:B,"")</f>
        <v>finance</v>
      </c>
      <c r="K5669" t="str">
        <f>_xlfn.XLOOKUP(I5669,accounts!A:A,accounts!F:F,"")</f>
        <v>Mid-Market</v>
      </c>
      <c r="L5669" t="s">
        <v>56</v>
      </c>
      <c r="M5669" t="s">
        <v>9035</v>
      </c>
      <c r="N5669" t="s">
        <v>9043</v>
      </c>
      <c r="O5669" s="1">
        <v>42951</v>
      </c>
      <c r="P5669" s="1">
        <v>43076</v>
      </c>
      <c r="Q5669" s="5">
        <f>_xlfn.XLOOKUP(G5669,products!A:A,products!C:C,"")</f>
        <v>3393</v>
      </c>
      <c r="R5669">
        <v>11</v>
      </c>
      <c r="S5669" s="5">
        <f t="shared" si="88"/>
        <v>37323</v>
      </c>
    </row>
    <row r="5670" spans="1:19" x14ac:dyDescent="0.2">
      <c r="A5670" t="s">
        <v>5815</v>
      </c>
      <c r="B5670" t="s">
        <v>9027</v>
      </c>
      <c r="C5670" t="s">
        <v>10</v>
      </c>
      <c r="D5670" t="str">
        <f>_xlfn.XLOOKUP(C5670,sales_teams!A:A,sales_teams!B:B,"")</f>
        <v>C309699</v>
      </c>
      <c r="E5670" t="str">
        <f>_xlfn.XLOOKUP(C5670,sales_teams!A:A,sales_teams!C:C,"")</f>
        <v>Melvin Marxen</v>
      </c>
      <c r="F5670" t="str">
        <f>_xlfn.XLOOKUP(C5670,sales_teams!A:A,sales_teams!D:D,"")</f>
        <v>Central</v>
      </c>
      <c r="G5670" t="s">
        <v>54</v>
      </c>
      <c r="H5670" t="str">
        <f>_xlfn.XLOOKUP(G5670,products!A:A,products!B:B,"")</f>
        <v>GTX</v>
      </c>
      <c r="J5670">
        <f>_xlfn.XLOOKUP(I5670,accounts!A:A,accounts!B:B,"")</f>
        <v>0</v>
      </c>
      <c r="K5670">
        <f>_xlfn.XLOOKUP(I5670,accounts!A:A,accounts!F:F,"")</f>
        <v>0</v>
      </c>
      <c r="L5670" t="s">
        <v>76</v>
      </c>
      <c r="N5670" t="s">
        <v>9044</v>
      </c>
      <c r="O5670" s="1">
        <v>42951</v>
      </c>
      <c r="Q5670" s="5">
        <f>_xlfn.XLOOKUP(G5670,products!A:A,products!C:C,"")</f>
        <v>1096</v>
      </c>
      <c r="R5670">
        <v>22</v>
      </c>
      <c r="S5670" s="5">
        <f t="shared" si="88"/>
        <v>24112</v>
      </c>
    </row>
    <row r="5671" spans="1:19" x14ac:dyDescent="0.2">
      <c r="A5671" t="s">
        <v>5816</v>
      </c>
      <c r="B5671" t="s">
        <v>9026</v>
      </c>
      <c r="C5671" t="s">
        <v>42</v>
      </c>
      <c r="D5671" t="str">
        <f>_xlfn.XLOOKUP(C5671,sales_teams!A:A,sales_teams!B:B,"")</f>
        <v>W674591</v>
      </c>
      <c r="E5671" t="str">
        <f>_xlfn.XLOOKUP(C5671,sales_teams!A:A,sales_teams!C:C,"")</f>
        <v>Summer Sewald</v>
      </c>
      <c r="F5671" t="str">
        <f>_xlfn.XLOOKUP(C5671,sales_teams!A:A,sales_teams!D:D,"")</f>
        <v>West</v>
      </c>
      <c r="G5671" t="s">
        <v>54</v>
      </c>
      <c r="H5671" t="str">
        <f>_xlfn.XLOOKUP(G5671,products!A:A,products!B:B,"")</f>
        <v>GTX</v>
      </c>
      <c r="I5671" t="s">
        <v>113</v>
      </c>
      <c r="J5671" t="str">
        <f>_xlfn.XLOOKUP(I5671,accounts!A:A,accounts!B:B,"")</f>
        <v>medical</v>
      </c>
      <c r="K5671" t="str">
        <f>_xlfn.XLOOKUP(I5671,accounts!A:A,accounts!F:F,"")</f>
        <v>Enterprise</v>
      </c>
      <c r="L5671" t="s">
        <v>81</v>
      </c>
      <c r="M5671" t="s">
        <v>9036</v>
      </c>
      <c r="N5671" t="s">
        <v>9042</v>
      </c>
      <c r="O5671" s="1">
        <v>42951</v>
      </c>
      <c r="P5671" s="1">
        <v>42955</v>
      </c>
      <c r="Q5671" s="5">
        <f>_xlfn.XLOOKUP(G5671,products!A:A,products!C:C,"")</f>
        <v>1096</v>
      </c>
      <c r="R5671">
        <v>13</v>
      </c>
      <c r="S5671" s="5">
        <f t="shared" si="88"/>
        <v>14248</v>
      </c>
    </row>
    <row r="5672" spans="1:19" x14ac:dyDescent="0.2">
      <c r="A5672" t="s">
        <v>5817</v>
      </c>
      <c r="B5672" t="s">
        <v>9025</v>
      </c>
      <c r="C5672" t="s">
        <v>42</v>
      </c>
      <c r="D5672" t="str">
        <f>_xlfn.XLOOKUP(C5672,sales_teams!A:A,sales_teams!B:B,"")</f>
        <v>W674591</v>
      </c>
      <c r="E5672" t="str">
        <f>_xlfn.XLOOKUP(C5672,sales_teams!A:A,sales_teams!C:C,"")</f>
        <v>Summer Sewald</v>
      </c>
      <c r="F5672" t="str">
        <f>_xlfn.XLOOKUP(C5672,sales_teams!A:A,sales_teams!D:D,"")</f>
        <v>West</v>
      </c>
      <c r="G5672" t="s">
        <v>62</v>
      </c>
      <c r="H5672" t="str">
        <f>_xlfn.XLOOKUP(G5672,products!A:A,products!B:B,"")</f>
        <v>GTX</v>
      </c>
      <c r="I5672" t="s">
        <v>91</v>
      </c>
      <c r="J5672" t="str">
        <f>_xlfn.XLOOKUP(I5672,accounts!A:A,accounts!B:B,"")</f>
        <v>software</v>
      </c>
      <c r="K5672" t="str">
        <f>_xlfn.XLOOKUP(I5672,accounts!A:A,accounts!F:F,"")</f>
        <v>Enterprise</v>
      </c>
      <c r="L5672" t="s">
        <v>56</v>
      </c>
      <c r="M5672" t="s">
        <v>9035</v>
      </c>
      <c r="N5672" t="s">
        <v>9042</v>
      </c>
      <c r="O5672" s="1">
        <v>42951</v>
      </c>
      <c r="P5672" s="1">
        <v>42994</v>
      </c>
      <c r="Q5672" s="5">
        <f>_xlfn.XLOOKUP(G5672,products!A:A,products!C:C,"")</f>
        <v>550</v>
      </c>
      <c r="R5672">
        <v>34</v>
      </c>
      <c r="S5672" s="5">
        <f t="shared" si="88"/>
        <v>18700</v>
      </c>
    </row>
    <row r="5673" spans="1:19" x14ac:dyDescent="0.2">
      <c r="A5673" t="s">
        <v>5818</v>
      </c>
      <c r="B5673" t="s">
        <v>9026</v>
      </c>
      <c r="C5673" t="s">
        <v>8</v>
      </c>
      <c r="D5673" t="str">
        <f>_xlfn.XLOOKUP(C5673,sales_teams!A:A,sales_teams!B:B,"")</f>
        <v>C100201</v>
      </c>
      <c r="E5673" t="str">
        <f>_xlfn.XLOOKUP(C5673,sales_teams!A:A,sales_teams!C:C,"")</f>
        <v>Dustin Brinkmann</v>
      </c>
      <c r="F5673" t="str">
        <f>_xlfn.XLOOKUP(C5673,sales_teams!A:A,sales_teams!D:D,"")</f>
        <v>Central</v>
      </c>
      <c r="G5673" t="s">
        <v>62</v>
      </c>
      <c r="H5673" t="str">
        <f>_xlfn.XLOOKUP(G5673,products!A:A,products!B:B,"")</f>
        <v>GTX</v>
      </c>
      <c r="J5673">
        <f>_xlfn.XLOOKUP(I5673,accounts!A:A,accounts!B:B,"")</f>
        <v>0</v>
      </c>
      <c r="K5673">
        <f>_xlfn.XLOOKUP(I5673,accounts!A:A,accounts!F:F,"")</f>
        <v>0</v>
      </c>
      <c r="L5673" t="s">
        <v>76</v>
      </c>
      <c r="N5673" t="s">
        <v>9044</v>
      </c>
      <c r="O5673" s="1">
        <v>42951</v>
      </c>
      <c r="Q5673" s="5">
        <f>_xlfn.XLOOKUP(G5673,products!A:A,products!C:C,"")</f>
        <v>550</v>
      </c>
      <c r="R5673">
        <v>20</v>
      </c>
      <c r="S5673" s="5">
        <f t="shared" si="88"/>
        <v>11000</v>
      </c>
    </row>
    <row r="5674" spans="1:19" x14ac:dyDescent="0.2">
      <c r="A5674" t="s">
        <v>5819</v>
      </c>
      <c r="B5674" t="s">
        <v>9025</v>
      </c>
      <c r="C5674" t="s">
        <v>9</v>
      </c>
      <c r="D5674" t="str">
        <f>_xlfn.XLOOKUP(C5674,sales_teams!A:A,sales_teams!B:B,"")</f>
        <v>C62195</v>
      </c>
      <c r="E5674" t="str">
        <f>_xlfn.XLOOKUP(C5674,sales_teams!A:A,sales_teams!C:C,"")</f>
        <v>Dustin Brinkmann</v>
      </c>
      <c r="F5674" t="str">
        <f>_xlfn.XLOOKUP(C5674,sales_teams!A:A,sales_teams!D:D,"")</f>
        <v>Central</v>
      </c>
      <c r="G5674" t="s">
        <v>62</v>
      </c>
      <c r="H5674" t="str">
        <f>_xlfn.XLOOKUP(G5674,products!A:A,products!B:B,"")</f>
        <v>GTX</v>
      </c>
      <c r="I5674" t="s">
        <v>233</v>
      </c>
      <c r="J5674" t="str">
        <f>_xlfn.XLOOKUP(I5674,accounts!A:A,accounts!B:B,"")</f>
        <v>medical</v>
      </c>
      <c r="K5674" t="str">
        <f>_xlfn.XLOOKUP(I5674,accounts!A:A,accounts!F:F,"")</f>
        <v>SMB</v>
      </c>
      <c r="L5674" t="s">
        <v>76</v>
      </c>
      <c r="N5674" t="s">
        <v>9044</v>
      </c>
      <c r="O5674" s="1">
        <v>42951</v>
      </c>
      <c r="Q5674" s="5">
        <f>_xlfn.XLOOKUP(G5674,products!A:A,products!C:C,"")</f>
        <v>550</v>
      </c>
      <c r="R5674">
        <v>47</v>
      </c>
      <c r="S5674" s="5">
        <f t="shared" si="88"/>
        <v>25850</v>
      </c>
    </row>
    <row r="5675" spans="1:19" x14ac:dyDescent="0.2">
      <c r="A5675" t="s">
        <v>5820</v>
      </c>
      <c r="B5675" t="s">
        <v>9026</v>
      </c>
      <c r="C5675" t="s">
        <v>9</v>
      </c>
      <c r="D5675" t="str">
        <f>_xlfn.XLOOKUP(C5675,sales_teams!A:A,sales_teams!B:B,"")</f>
        <v>C62195</v>
      </c>
      <c r="E5675" t="str">
        <f>_xlfn.XLOOKUP(C5675,sales_teams!A:A,sales_teams!C:C,"")</f>
        <v>Dustin Brinkmann</v>
      </c>
      <c r="F5675" t="str">
        <f>_xlfn.XLOOKUP(C5675,sales_teams!A:A,sales_teams!D:D,"")</f>
        <v>Central</v>
      </c>
      <c r="G5675" t="s">
        <v>75</v>
      </c>
      <c r="H5675" t="str">
        <f>_xlfn.XLOOKUP(G5675,products!A:A,products!B:B,"")</f>
        <v>MG</v>
      </c>
      <c r="I5675" t="s">
        <v>154</v>
      </c>
      <c r="J5675" t="str">
        <f>_xlfn.XLOOKUP(I5675,accounts!A:A,accounts!B:B,"")</f>
        <v>finance</v>
      </c>
      <c r="K5675" t="str">
        <f>_xlfn.XLOOKUP(I5675,accounts!A:A,accounts!F:F,"")</f>
        <v>Enterprise</v>
      </c>
      <c r="L5675" t="s">
        <v>76</v>
      </c>
      <c r="N5675" t="s">
        <v>9044</v>
      </c>
      <c r="O5675" s="1">
        <v>42951</v>
      </c>
      <c r="Q5675" s="5">
        <f>_xlfn.XLOOKUP(G5675,products!A:A,products!C:C,"")</f>
        <v>3393</v>
      </c>
      <c r="R5675">
        <v>24</v>
      </c>
      <c r="S5675" s="5">
        <f t="shared" si="88"/>
        <v>81432</v>
      </c>
    </row>
    <row r="5676" spans="1:19" x14ac:dyDescent="0.2">
      <c r="A5676" t="s">
        <v>5821</v>
      </c>
      <c r="B5676" t="s">
        <v>9025</v>
      </c>
      <c r="C5676" t="s">
        <v>14</v>
      </c>
      <c r="D5676" t="str">
        <f>_xlfn.XLOOKUP(C5676,sales_teams!A:A,sales_teams!B:B,"")</f>
        <v>C961860</v>
      </c>
      <c r="E5676" t="str">
        <f>_xlfn.XLOOKUP(C5676,sales_teams!A:A,sales_teams!C:C,"")</f>
        <v>Melvin Marxen</v>
      </c>
      <c r="F5676" t="str">
        <f>_xlfn.XLOOKUP(C5676,sales_teams!A:A,sales_teams!D:D,"")</f>
        <v>Central</v>
      </c>
      <c r="G5676" t="s">
        <v>54</v>
      </c>
      <c r="H5676" t="str">
        <f>_xlfn.XLOOKUP(G5676,products!A:A,products!B:B,"")</f>
        <v>GTX</v>
      </c>
      <c r="I5676" t="s">
        <v>219</v>
      </c>
      <c r="J5676" t="str">
        <f>_xlfn.XLOOKUP(I5676,accounts!A:A,accounts!B:B,"")</f>
        <v>medical</v>
      </c>
      <c r="K5676" t="str">
        <f>_xlfn.XLOOKUP(I5676,accounts!A:A,accounts!F:F,"")</f>
        <v>SMB</v>
      </c>
      <c r="L5676" t="s">
        <v>76</v>
      </c>
      <c r="N5676" t="s">
        <v>9044</v>
      </c>
      <c r="O5676" s="1">
        <v>42951</v>
      </c>
      <c r="Q5676" s="5">
        <f>_xlfn.XLOOKUP(G5676,products!A:A,products!C:C,"")</f>
        <v>1096</v>
      </c>
      <c r="R5676">
        <v>26</v>
      </c>
      <c r="S5676" s="5">
        <f t="shared" si="88"/>
        <v>28496</v>
      </c>
    </row>
    <row r="5677" spans="1:19" x14ac:dyDescent="0.2">
      <c r="A5677" t="s">
        <v>5822</v>
      </c>
      <c r="B5677" t="s">
        <v>9028</v>
      </c>
      <c r="C5677" t="s">
        <v>29</v>
      </c>
      <c r="D5677" t="str">
        <f>_xlfn.XLOOKUP(C5677,sales_teams!A:A,sales_teams!B:B,"")</f>
        <v>E571180</v>
      </c>
      <c r="E5677" t="str">
        <f>_xlfn.XLOOKUP(C5677,sales_teams!A:A,sales_teams!C:C,"")</f>
        <v>Rocco Neubert</v>
      </c>
      <c r="F5677" t="str">
        <f>_xlfn.XLOOKUP(C5677,sales_teams!A:A,sales_teams!D:D,"")</f>
        <v>East</v>
      </c>
      <c r="G5677" t="s">
        <v>8951</v>
      </c>
      <c r="H5677" t="str">
        <f>_xlfn.XLOOKUP(G5677,products!A:A,products!B:B,"")</f>
        <v>GTX</v>
      </c>
      <c r="I5677" t="s">
        <v>255</v>
      </c>
      <c r="J5677" t="str">
        <f>_xlfn.XLOOKUP(I5677,accounts!A:A,accounts!B:B,"")</f>
        <v>telecommunications</v>
      </c>
      <c r="K5677" t="str">
        <f>_xlfn.XLOOKUP(I5677,accounts!A:A,accounts!F:F,"")</f>
        <v>Enterprise</v>
      </c>
      <c r="L5677" t="s">
        <v>81</v>
      </c>
      <c r="M5677" t="s">
        <v>9037</v>
      </c>
      <c r="N5677" t="s">
        <v>9045</v>
      </c>
      <c r="O5677" s="1">
        <v>42951</v>
      </c>
      <c r="P5677" s="1">
        <v>42957</v>
      </c>
      <c r="Q5677" s="5">
        <f>_xlfn.XLOOKUP(G5677,products!A:A,products!C:C,"")</f>
        <v>4821</v>
      </c>
      <c r="R5677">
        <v>13</v>
      </c>
      <c r="S5677" s="5">
        <f t="shared" si="88"/>
        <v>62673</v>
      </c>
    </row>
    <row r="5678" spans="1:19" x14ac:dyDescent="0.2">
      <c r="A5678" t="s">
        <v>5823</v>
      </c>
      <c r="B5678" t="s">
        <v>9027</v>
      </c>
      <c r="C5678" t="s">
        <v>29</v>
      </c>
      <c r="D5678" t="str">
        <f>_xlfn.XLOOKUP(C5678,sales_teams!A:A,sales_teams!B:B,"")</f>
        <v>E571180</v>
      </c>
      <c r="E5678" t="str">
        <f>_xlfn.XLOOKUP(C5678,sales_teams!A:A,sales_teams!C:C,"")</f>
        <v>Rocco Neubert</v>
      </c>
      <c r="F5678" t="str">
        <f>_xlfn.XLOOKUP(C5678,sales_teams!A:A,sales_teams!D:D,"")</f>
        <v>East</v>
      </c>
      <c r="G5678" t="s">
        <v>54</v>
      </c>
      <c r="H5678" t="str">
        <f>_xlfn.XLOOKUP(G5678,products!A:A,products!B:B,"")</f>
        <v>GTX</v>
      </c>
      <c r="I5678" t="s">
        <v>172</v>
      </c>
      <c r="J5678" t="str">
        <f>_xlfn.XLOOKUP(I5678,accounts!A:A,accounts!B:B,"")</f>
        <v>software</v>
      </c>
      <c r="K5678" t="str">
        <f>_xlfn.XLOOKUP(I5678,accounts!A:A,accounts!F:F,"")</f>
        <v>Enterprise</v>
      </c>
      <c r="L5678" t="s">
        <v>56</v>
      </c>
      <c r="M5678" t="s">
        <v>9032</v>
      </c>
      <c r="N5678" t="s">
        <v>9045</v>
      </c>
      <c r="O5678" s="1">
        <v>42951</v>
      </c>
      <c r="P5678" s="1">
        <v>42989</v>
      </c>
      <c r="Q5678" s="5">
        <f>_xlfn.XLOOKUP(G5678,products!A:A,products!C:C,"")</f>
        <v>1096</v>
      </c>
      <c r="R5678">
        <v>21</v>
      </c>
      <c r="S5678" s="5">
        <f t="shared" si="88"/>
        <v>23016</v>
      </c>
    </row>
    <row r="5679" spans="1:19" x14ac:dyDescent="0.2">
      <c r="A5679" t="s">
        <v>5824</v>
      </c>
      <c r="B5679" t="s">
        <v>9026</v>
      </c>
      <c r="C5679" t="s">
        <v>29</v>
      </c>
      <c r="D5679" t="str">
        <f>_xlfn.XLOOKUP(C5679,sales_teams!A:A,sales_teams!B:B,"")</f>
        <v>E571180</v>
      </c>
      <c r="E5679" t="str">
        <f>_xlfn.XLOOKUP(C5679,sales_teams!A:A,sales_teams!C:C,"")</f>
        <v>Rocco Neubert</v>
      </c>
      <c r="F5679" t="str">
        <f>_xlfn.XLOOKUP(C5679,sales_teams!A:A,sales_teams!D:D,"")</f>
        <v>East</v>
      </c>
      <c r="G5679" t="s">
        <v>83</v>
      </c>
      <c r="H5679" t="str">
        <f>_xlfn.XLOOKUP(G5679,products!A:A,products!B:B,"")</f>
        <v>GTX</v>
      </c>
      <c r="I5679" t="s">
        <v>181</v>
      </c>
      <c r="J5679" t="str">
        <f>_xlfn.XLOOKUP(I5679,accounts!A:A,accounts!B:B,"")</f>
        <v>medical</v>
      </c>
      <c r="K5679" t="str">
        <f>_xlfn.XLOOKUP(I5679,accounts!A:A,accounts!F:F,"")</f>
        <v>Mid-Market</v>
      </c>
      <c r="L5679" t="s">
        <v>56</v>
      </c>
      <c r="M5679" t="s">
        <v>9033</v>
      </c>
      <c r="N5679" t="s">
        <v>9045</v>
      </c>
      <c r="O5679" s="1">
        <v>42951</v>
      </c>
      <c r="P5679" s="1">
        <v>43085</v>
      </c>
      <c r="Q5679" s="5">
        <f>_xlfn.XLOOKUP(G5679,products!A:A,products!C:C,"")</f>
        <v>5482</v>
      </c>
      <c r="R5679">
        <v>13</v>
      </c>
      <c r="S5679" s="5">
        <f t="shared" si="88"/>
        <v>71266</v>
      </c>
    </row>
    <row r="5680" spans="1:19" x14ac:dyDescent="0.2">
      <c r="A5680" t="s">
        <v>5825</v>
      </c>
      <c r="B5680" t="s">
        <v>9027</v>
      </c>
      <c r="C5680" t="s">
        <v>17</v>
      </c>
      <c r="D5680" t="str">
        <f>_xlfn.XLOOKUP(C5680,sales_teams!A:A,sales_teams!B:B,"")</f>
        <v>E152967</v>
      </c>
      <c r="E5680" t="str">
        <f>_xlfn.XLOOKUP(C5680,sales_teams!A:A,sales_teams!C:C,"")</f>
        <v>Cara Losch</v>
      </c>
      <c r="F5680" t="str">
        <f>_xlfn.XLOOKUP(C5680,sales_teams!A:A,sales_teams!D:D,"")</f>
        <v>East</v>
      </c>
      <c r="G5680" t="s">
        <v>60</v>
      </c>
      <c r="H5680" t="str">
        <f>_xlfn.XLOOKUP(G5680,products!A:A,products!B:B,"")</f>
        <v>MG</v>
      </c>
      <c r="J5680">
        <f>_xlfn.XLOOKUP(I5680,accounts!A:A,accounts!B:B,"")</f>
        <v>0</v>
      </c>
      <c r="K5680">
        <f>_xlfn.XLOOKUP(I5680,accounts!A:A,accounts!F:F,"")</f>
        <v>0</v>
      </c>
      <c r="L5680" t="s">
        <v>76</v>
      </c>
      <c r="N5680" t="s">
        <v>9044</v>
      </c>
      <c r="O5680" s="1">
        <v>42951</v>
      </c>
      <c r="Q5680" s="5">
        <f>_xlfn.XLOOKUP(G5680,products!A:A,products!C:C,"")</f>
        <v>55</v>
      </c>
      <c r="R5680">
        <v>4</v>
      </c>
      <c r="S5680" s="5">
        <f t="shared" si="88"/>
        <v>220</v>
      </c>
    </row>
    <row r="5681" spans="1:19" x14ac:dyDescent="0.2">
      <c r="A5681" t="s">
        <v>5826</v>
      </c>
      <c r="B5681" t="s">
        <v>9027</v>
      </c>
      <c r="C5681" t="s">
        <v>3</v>
      </c>
      <c r="D5681" t="str">
        <f>_xlfn.XLOOKUP(C5681,sales_teams!A:A,sales_teams!B:B,"")</f>
        <v>C265891</v>
      </c>
      <c r="E5681" t="str">
        <f>_xlfn.XLOOKUP(C5681,sales_teams!A:A,sales_teams!C:C,"")</f>
        <v>Dustin Brinkmann</v>
      </c>
      <c r="F5681" t="str">
        <f>_xlfn.XLOOKUP(C5681,sales_teams!A:A,sales_teams!D:D,"")</f>
        <v>Central</v>
      </c>
      <c r="G5681" t="s">
        <v>62</v>
      </c>
      <c r="H5681" t="str">
        <f>_xlfn.XLOOKUP(G5681,products!A:A,products!B:B,"")</f>
        <v>GTX</v>
      </c>
      <c r="J5681">
        <f>_xlfn.XLOOKUP(I5681,accounts!A:A,accounts!B:B,"")</f>
        <v>0</v>
      </c>
      <c r="K5681">
        <f>_xlfn.XLOOKUP(I5681,accounts!A:A,accounts!F:F,"")</f>
        <v>0</v>
      </c>
      <c r="L5681" t="s">
        <v>76</v>
      </c>
      <c r="N5681" t="s">
        <v>9044</v>
      </c>
      <c r="O5681" s="1">
        <v>42952</v>
      </c>
      <c r="Q5681" s="5">
        <f>_xlfn.XLOOKUP(G5681,products!A:A,products!C:C,"")</f>
        <v>550</v>
      </c>
      <c r="R5681">
        <v>10</v>
      </c>
      <c r="S5681" s="5">
        <f t="shared" si="88"/>
        <v>5500</v>
      </c>
    </row>
    <row r="5682" spans="1:19" x14ac:dyDescent="0.2">
      <c r="A5682" t="s">
        <v>5827</v>
      </c>
      <c r="B5682" t="s">
        <v>9025</v>
      </c>
      <c r="C5682" t="s">
        <v>3</v>
      </c>
      <c r="D5682" t="str">
        <f>_xlfn.XLOOKUP(C5682,sales_teams!A:A,sales_teams!B:B,"")</f>
        <v>C265891</v>
      </c>
      <c r="E5682" t="str">
        <f>_xlfn.XLOOKUP(C5682,sales_teams!A:A,sales_teams!C:C,"")</f>
        <v>Dustin Brinkmann</v>
      </c>
      <c r="F5682" t="str">
        <f>_xlfn.XLOOKUP(C5682,sales_teams!A:A,sales_teams!D:D,"")</f>
        <v>Central</v>
      </c>
      <c r="G5682" t="s">
        <v>83</v>
      </c>
      <c r="H5682" t="str">
        <f>_xlfn.XLOOKUP(G5682,products!A:A,products!B:B,"")</f>
        <v>GTX</v>
      </c>
      <c r="J5682">
        <f>_xlfn.XLOOKUP(I5682,accounts!A:A,accounts!B:B,"")</f>
        <v>0</v>
      </c>
      <c r="K5682">
        <f>_xlfn.XLOOKUP(I5682,accounts!A:A,accounts!F:F,"")</f>
        <v>0</v>
      </c>
      <c r="L5682" t="s">
        <v>76</v>
      </c>
      <c r="N5682" t="s">
        <v>9044</v>
      </c>
      <c r="O5682" s="1">
        <v>42952</v>
      </c>
      <c r="Q5682" s="5">
        <f>_xlfn.XLOOKUP(G5682,products!A:A,products!C:C,"")</f>
        <v>5482</v>
      </c>
      <c r="R5682">
        <v>19</v>
      </c>
      <c r="S5682" s="5">
        <f t="shared" si="88"/>
        <v>104158</v>
      </c>
    </row>
    <row r="5683" spans="1:19" x14ac:dyDescent="0.2">
      <c r="A5683" t="s">
        <v>5828</v>
      </c>
      <c r="B5683" t="s">
        <v>9027</v>
      </c>
      <c r="C5683" t="s">
        <v>3</v>
      </c>
      <c r="D5683" t="str">
        <f>_xlfn.XLOOKUP(C5683,sales_teams!A:A,sales_teams!B:B,"")</f>
        <v>C265891</v>
      </c>
      <c r="E5683" t="str">
        <f>_xlfn.XLOOKUP(C5683,sales_teams!A:A,sales_teams!C:C,"")</f>
        <v>Dustin Brinkmann</v>
      </c>
      <c r="F5683" t="str">
        <f>_xlfn.XLOOKUP(C5683,sales_teams!A:A,sales_teams!D:D,"")</f>
        <v>Central</v>
      </c>
      <c r="G5683" t="s">
        <v>60</v>
      </c>
      <c r="H5683" t="str">
        <f>_xlfn.XLOOKUP(G5683,products!A:A,products!B:B,"")</f>
        <v>MG</v>
      </c>
      <c r="J5683">
        <f>_xlfn.XLOOKUP(I5683,accounts!A:A,accounts!B:B,"")</f>
        <v>0</v>
      </c>
      <c r="K5683">
        <f>_xlfn.XLOOKUP(I5683,accounts!A:A,accounts!F:F,"")</f>
        <v>0</v>
      </c>
      <c r="L5683" t="s">
        <v>76</v>
      </c>
      <c r="N5683" t="s">
        <v>9044</v>
      </c>
      <c r="O5683" s="1">
        <v>42952</v>
      </c>
      <c r="Q5683" s="5">
        <f>_xlfn.XLOOKUP(G5683,products!A:A,products!C:C,"")</f>
        <v>55</v>
      </c>
      <c r="R5683">
        <v>8</v>
      </c>
      <c r="S5683" s="5">
        <f t="shared" si="88"/>
        <v>440</v>
      </c>
    </row>
    <row r="5684" spans="1:19" x14ac:dyDescent="0.2">
      <c r="A5684" t="s">
        <v>5829</v>
      </c>
      <c r="B5684" t="s">
        <v>9028</v>
      </c>
      <c r="C5684" t="s">
        <v>3</v>
      </c>
      <c r="D5684" t="str">
        <f>_xlfn.XLOOKUP(C5684,sales_teams!A:A,sales_teams!B:B,"")</f>
        <v>C265891</v>
      </c>
      <c r="E5684" t="str">
        <f>_xlfn.XLOOKUP(C5684,sales_teams!A:A,sales_teams!C:C,"")</f>
        <v>Dustin Brinkmann</v>
      </c>
      <c r="F5684" t="str">
        <f>_xlfn.XLOOKUP(C5684,sales_teams!A:A,sales_teams!D:D,"")</f>
        <v>Central</v>
      </c>
      <c r="G5684" t="s">
        <v>60</v>
      </c>
      <c r="H5684" t="str">
        <f>_xlfn.XLOOKUP(G5684,products!A:A,products!B:B,"")</f>
        <v>MG</v>
      </c>
      <c r="J5684">
        <f>_xlfn.XLOOKUP(I5684,accounts!A:A,accounts!B:B,"")</f>
        <v>0</v>
      </c>
      <c r="K5684">
        <f>_xlfn.XLOOKUP(I5684,accounts!A:A,accounts!F:F,"")</f>
        <v>0</v>
      </c>
      <c r="L5684" t="s">
        <v>76</v>
      </c>
      <c r="N5684" t="s">
        <v>9044</v>
      </c>
      <c r="O5684" s="1">
        <v>42952</v>
      </c>
      <c r="Q5684" s="5">
        <f>_xlfn.XLOOKUP(G5684,products!A:A,products!C:C,"")</f>
        <v>55</v>
      </c>
      <c r="R5684">
        <v>2</v>
      </c>
      <c r="S5684" s="5">
        <f t="shared" si="88"/>
        <v>110</v>
      </c>
    </row>
    <row r="5685" spans="1:19" x14ac:dyDescent="0.2">
      <c r="A5685" t="s">
        <v>5830</v>
      </c>
      <c r="B5685" t="s">
        <v>9025</v>
      </c>
      <c r="C5685" t="s">
        <v>3</v>
      </c>
      <c r="D5685" t="str">
        <f>_xlfn.XLOOKUP(C5685,sales_teams!A:A,sales_teams!B:B,"")</f>
        <v>C265891</v>
      </c>
      <c r="E5685" t="str">
        <f>_xlfn.XLOOKUP(C5685,sales_teams!A:A,sales_teams!C:C,"")</f>
        <v>Dustin Brinkmann</v>
      </c>
      <c r="F5685" t="str">
        <f>_xlfn.XLOOKUP(C5685,sales_teams!A:A,sales_teams!D:D,"")</f>
        <v>Central</v>
      </c>
      <c r="G5685" t="s">
        <v>75</v>
      </c>
      <c r="H5685" t="str">
        <f>_xlfn.XLOOKUP(G5685,products!A:A,products!B:B,"")</f>
        <v>MG</v>
      </c>
      <c r="I5685" t="s">
        <v>55</v>
      </c>
      <c r="J5685" t="str">
        <f>_xlfn.XLOOKUP(I5685,accounts!A:A,accounts!B:B,"")</f>
        <v>retail</v>
      </c>
      <c r="K5685" t="str">
        <f>_xlfn.XLOOKUP(I5685,accounts!A:A,accounts!F:F,"")</f>
        <v>Mid-Market</v>
      </c>
      <c r="L5685" t="s">
        <v>81</v>
      </c>
      <c r="M5685" t="s">
        <v>9039</v>
      </c>
      <c r="N5685" t="s">
        <v>9045</v>
      </c>
      <c r="O5685" s="1">
        <v>42952</v>
      </c>
      <c r="P5685" s="1">
        <v>43065</v>
      </c>
      <c r="Q5685" s="5">
        <f>_xlfn.XLOOKUP(G5685,products!A:A,products!C:C,"")</f>
        <v>3393</v>
      </c>
      <c r="R5685">
        <v>25</v>
      </c>
      <c r="S5685" s="5">
        <f t="shared" si="88"/>
        <v>84825</v>
      </c>
    </row>
    <row r="5686" spans="1:19" x14ac:dyDescent="0.2">
      <c r="A5686" t="s">
        <v>5831</v>
      </c>
      <c r="B5686" t="s">
        <v>9026</v>
      </c>
      <c r="C5686" t="s">
        <v>30</v>
      </c>
      <c r="D5686" t="str">
        <f>_xlfn.XLOOKUP(C5686,sales_teams!A:A,sales_teams!B:B,"")</f>
        <v>E558564</v>
      </c>
      <c r="E5686" t="str">
        <f>_xlfn.XLOOKUP(C5686,sales_teams!A:A,sales_teams!C:C,"")</f>
        <v>Rocco Neubert</v>
      </c>
      <c r="F5686" t="str">
        <f>_xlfn.XLOOKUP(C5686,sales_teams!A:A,sales_teams!D:D,"")</f>
        <v>East</v>
      </c>
      <c r="G5686" t="s">
        <v>8951</v>
      </c>
      <c r="H5686" t="str">
        <f>_xlfn.XLOOKUP(G5686,products!A:A,products!B:B,"")</f>
        <v>GTX</v>
      </c>
      <c r="J5686">
        <f>_xlfn.XLOOKUP(I5686,accounts!A:A,accounts!B:B,"")</f>
        <v>0</v>
      </c>
      <c r="K5686">
        <f>_xlfn.XLOOKUP(I5686,accounts!A:A,accounts!F:F,"")</f>
        <v>0</v>
      </c>
      <c r="L5686" t="s">
        <v>76</v>
      </c>
      <c r="N5686" t="s">
        <v>9044</v>
      </c>
      <c r="O5686" s="1">
        <v>42952</v>
      </c>
      <c r="Q5686" s="5">
        <f>_xlfn.XLOOKUP(G5686,products!A:A,products!C:C,"")</f>
        <v>4821</v>
      </c>
      <c r="R5686">
        <v>10</v>
      </c>
      <c r="S5686" s="5">
        <f t="shared" si="88"/>
        <v>48210</v>
      </c>
    </row>
    <row r="5687" spans="1:19" x14ac:dyDescent="0.2">
      <c r="A5687" t="s">
        <v>5832</v>
      </c>
      <c r="B5687" t="s">
        <v>9027</v>
      </c>
      <c r="C5687" t="s">
        <v>25</v>
      </c>
      <c r="D5687" t="str">
        <f>_xlfn.XLOOKUP(C5687,sales_teams!A:A,sales_teams!B:B,"")</f>
        <v>E372575</v>
      </c>
      <c r="E5687" t="str">
        <f>_xlfn.XLOOKUP(C5687,sales_teams!A:A,sales_teams!C:C,"")</f>
        <v>Rocco Neubert</v>
      </c>
      <c r="F5687" t="str">
        <f>_xlfn.XLOOKUP(C5687,sales_teams!A:A,sales_teams!D:D,"")</f>
        <v>East</v>
      </c>
      <c r="G5687" t="s">
        <v>8951</v>
      </c>
      <c r="H5687" t="str">
        <f>_xlfn.XLOOKUP(G5687,products!A:A,products!B:B,"")</f>
        <v>GTX</v>
      </c>
      <c r="I5687" t="s">
        <v>78</v>
      </c>
      <c r="J5687" t="str">
        <f>_xlfn.XLOOKUP(I5687,accounts!A:A,accounts!B:B,"")</f>
        <v>medical</v>
      </c>
      <c r="K5687" t="str">
        <f>_xlfn.XLOOKUP(I5687,accounts!A:A,accounts!F:F,"")</f>
        <v>Mid-Market</v>
      </c>
      <c r="L5687" t="s">
        <v>76</v>
      </c>
      <c r="N5687" t="s">
        <v>9044</v>
      </c>
      <c r="O5687" s="1">
        <v>42952</v>
      </c>
      <c r="Q5687" s="5">
        <f>_xlfn.XLOOKUP(G5687,products!A:A,products!C:C,"")</f>
        <v>4821</v>
      </c>
      <c r="R5687">
        <v>1</v>
      </c>
      <c r="S5687" s="5">
        <f t="shared" si="88"/>
        <v>4821</v>
      </c>
    </row>
    <row r="5688" spans="1:19" x14ac:dyDescent="0.2">
      <c r="A5688" t="s">
        <v>5833</v>
      </c>
      <c r="B5688" t="s">
        <v>9028</v>
      </c>
      <c r="C5688" t="s">
        <v>25</v>
      </c>
      <c r="D5688" t="str">
        <f>_xlfn.XLOOKUP(C5688,sales_teams!A:A,sales_teams!B:B,"")</f>
        <v>E372575</v>
      </c>
      <c r="E5688" t="str">
        <f>_xlfn.XLOOKUP(C5688,sales_teams!A:A,sales_teams!C:C,"")</f>
        <v>Rocco Neubert</v>
      </c>
      <c r="F5688" t="str">
        <f>_xlfn.XLOOKUP(C5688,sales_teams!A:A,sales_teams!D:D,"")</f>
        <v>East</v>
      </c>
      <c r="G5688" t="s">
        <v>8951</v>
      </c>
      <c r="H5688" t="str">
        <f>_xlfn.XLOOKUP(G5688,products!A:A,products!B:B,"")</f>
        <v>GTX</v>
      </c>
      <c r="I5688" t="s">
        <v>193</v>
      </c>
      <c r="J5688" t="str">
        <f>_xlfn.XLOOKUP(I5688,accounts!A:A,accounts!B:B,"")</f>
        <v>employment</v>
      </c>
      <c r="K5688" t="str">
        <f>_xlfn.XLOOKUP(I5688,accounts!A:A,accounts!F:F,"")</f>
        <v>Mid-Market</v>
      </c>
      <c r="L5688" t="s">
        <v>56</v>
      </c>
      <c r="M5688" t="s">
        <v>9032</v>
      </c>
      <c r="N5688" t="s">
        <v>9041</v>
      </c>
      <c r="O5688" s="1">
        <v>42952</v>
      </c>
      <c r="P5688" s="1">
        <v>42997</v>
      </c>
      <c r="Q5688" s="5">
        <f>_xlfn.XLOOKUP(G5688,products!A:A,products!C:C,"")</f>
        <v>4821</v>
      </c>
      <c r="R5688">
        <v>47</v>
      </c>
      <c r="S5688" s="5">
        <f t="shared" si="88"/>
        <v>226587</v>
      </c>
    </row>
    <row r="5689" spans="1:19" x14ac:dyDescent="0.2">
      <c r="A5689" t="s">
        <v>5834</v>
      </c>
      <c r="B5689" t="s">
        <v>9025</v>
      </c>
      <c r="C5689" t="s">
        <v>15</v>
      </c>
      <c r="D5689" t="str">
        <f>_xlfn.XLOOKUP(C5689,sales_teams!A:A,sales_teams!B:B,"")</f>
        <v>C486814</v>
      </c>
      <c r="E5689" t="str">
        <f>_xlfn.XLOOKUP(C5689,sales_teams!A:A,sales_teams!C:C,"")</f>
        <v>Melvin Marxen</v>
      </c>
      <c r="F5689" t="str">
        <f>_xlfn.XLOOKUP(C5689,sales_teams!A:A,sales_teams!D:D,"")</f>
        <v>Central</v>
      </c>
      <c r="G5689" t="s">
        <v>83</v>
      </c>
      <c r="H5689" t="str">
        <f>_xlfn.XLOOKUP(G5689,products!A:A,products!B:B,"")</f>
        <v>GTX</v>
      </c>
      <c r="J5689">
        <f>_xlfn.XLOOKUP(I5689,accounts!A:A,accounts!B:B,"")</f>
        <v>0</v>
      </c>
      <c r="K5689">
        <f>_xlfn.XLOOKUP(I5689,accounts!A:A,accounts!F:F,"")</f>
        <v>0</v>
      </c>
      <c r="L5689" t="s">
        <v>76</v>
      </c>
      <c r="N5689" t="s">
        <v>9044</v>
      </c>
      <c r="O5689" s="1">
        <v>42952</v>
      </c>
      <c r="Q5689" s="5">
        <f>_xlfn.XLOOKUP(G5689,products!A:A,products!C:C,"")</f>
        <v>5482</v>
      </c>
      <c r="R5689">
        <v>21</v>
      </c>
      <c r="S5689" s="5">
        <f t="shared" si="88"/>
        <v>115122</v>
      </c>
    </row>
    <row r="5690" spans="1:19" x14ac:dyDescent="0.2">
      <c r="A5690" t="s">
        <v>5835</v>
      </c>
      <c r="B5690" t="s">
        <v>9028</v>
      </c>
      <c r="C5690" t="s">
        <v>15</v>
      </c>
      <c r="D5690" t="str">
        <f>_xlfn.XLOOKUP(C5690,sales_teams!A:A,sales_teams!B:B,"")</f>
        <v>C486814</v>
      </c>
      <c r="E5690" t="str">
        <f>_xlfn.XLOOKUP(C5690,sales_teams!A:A,sales_teams!C:C,"")</f>
        <v>Melvin Marxen</v>
      </c>
      <c r="F5690" t="str">
        <f>_xlfn.XLOOKUP(C5690,sales_teams!A:A,sales_teams!D:D,"")</f>
        <v>Central</v>
      </c>
      <c r="G5690" t="s">
        <v>83</v>
      </c>
      <c r="H5690" t="str">
        <f>_xlfn.XLOOKUP(G5690,products!A:A,products!B:B,"")</f>
        <v>GTX</v>
      </c>
      <c r="J5690">
        <f>_xlfn.XLOOKUP(I5690,accounts!A:A,accounts!B:B,"")</f>
        <v>0</v>
      </c>
      <c r="K5690">
        <f>_xlfn.XLOOKUP(I5690,accounts!A:A,accounts!F:F,"")</f>
        <v>0</v>
      </c>
      <c r="L5690" t="s">
        <v>76</v>
      </c>
      <c r="N5690" t="s">
        <v>9044</v>
      </c>
      <c r="O5690" s="1">
        <v>42952</v>
      </c>
      <c r="Q5690" s="5">
        <f>_xlfn.XLOOKUP(G5690,products!A:A,products!C:C,"")</f>
        <v>5482</v>
      </c>
      <c r="R5690">
        <v>8</v>
      </c>
      <c r="S5690" s="5">
        <f t="shared" si="88"/>
        <v>43856</v>
      </c>
    </row>
    <row r="5691" spans="1:19" x14ac:dyDescent="0.2">
      <c r="A5691" t="s">
        <v>5836</v>
      </c>
      <c r="B5691" t="s">
        <v>9025</v>
      </c>
      <c r="C5691" t="s">
        <v>15</v>
      </c>
      <c r="D5691" t="str">
        <f>_xlfn.XLOOKUP(C5691,sales_teams!A:A,sales_teams!B:B,"")</f>
        <v>C486814</v>
      </c>
      <c r="E5691" t="str">
        <f>_xlfn.XLOOKUP(C5691,sales_teams!A:A,sales_teams!C:C,"")</f>
        <v>Melvin Marxen</v>
      </c>
      <c r="F5691" t="str">
        <f>_xlfn.XLOOKUP(C5691,sales_teams!A:A,sales_teams!D:D,"")</f>
        <v>Central</v>
      </c>
      <c r="G5691" t="s">
        <v>54</v>
      </c>
      <c r="H5691" t="str">
        <f>_xlfn.XLOOKUP(G5691,products!A:A,products!B:B,"")</f>
        <v>GTX</v>
      </c>
      <c r="I5691" t="s">
        <v>246</v>
      </c>
      <c r="J5691" t="str">
        <f>_xlfn.XLOOKUP(I5691,accounts!A:A,accounts!B:B,"")</f>
        <v>marketing</v>
      </c>
      <c r="K5691" t="str">
        <f>_xlfn.XLOOKUP(I5691,accounts!A:A,accounts!F:F,"")</f>
        <v>SMB</v>
      </c>
      <c r="L5691" t="s">
        <v>56</v>
      </c>
      <c r="M5691" t="s">
        <v>9033</v>
      </c>
      <c r="N5691" t="s">
        <v>9042</v>
      </c>
      <c r="O5691" s="1">
        <v>42952</v>
      </c>
      <c r="P5691" s="1">
        <v>43089</v>
      </c>
      <c r="Q5691" s="5">
        <f>_xlfn.XLOOKUP(G5691,products!A:A,products!C:C,"")</f>
        <v>1096</v>
      </c>
      <c r="R5691">
        <v>39</v>
      </c>
      <c r="S5691" s="5">
        <f t="shared" si="88"/>
        <v>42744</v>
      </c>
    </row>
    <row r="5692" spans="1:19" x14ac:dyDescent="0.2">
      <c r="A5692" t="s">
        <v>5837</v>
      </c>
      <c r="B5692" t="s">
        <v>9025</v>
      </c>
      <c r="C5692" t="s">
        <v>28</v>
      </c>
      <c r="D5692" t="str">
        <f>_xlfn.XLOOKUP(C5692,sales_teams!A:A,sales_teams!B:B,"")</f>
        <v>E262141</v>
      </c>
      <c r="E5692" t="str">
        <f>_xlfn.XLOOKUP(C5692,sales_teams!A:A,sales_teams!C:C,"")</f>
        <v>Rocco Neubert</v>
      </c>
      <c r="F5692" t="str">
        <f>_xlfn.XLOOKUP(C5692,sales_teams!A:A,sales_teams!D:D,"")</f>
        <v>East</v>
      </c>
      <c r="G5692" t="s">
        <v>62</v>
      </c>
      <c r="H5692" t="str">
        <f>_xlfn.XLOOKUP(G5692,products!A:A,products!B:B,"")</f>
        <v>GTX</v>
      </c>
      <c r="I5692" t="s">
        <v>292</v>
      </c>
      <c r="J5692" t="str">
        <f>_xlfn.XLOOKUP(I5692,accounts!A:A,accounts!B:B,"")</f>
        <v>retail</v>
      </c>
      <c r="K5692" t="str">
        <f>_xlfn.XLOOKUP(I5692,accounts!A:A,accounts!F:F,"")</f>
        <v>Mid-Market</v>
      </c>
      <c r="L5692" t="s">
        <v>56</v>
      </c>
      <c r="M5692" t="s">
        <v>9033</v>
      </c>
      <c r="N5692" t="s">
        <v>9043</v>
      </c>
      <c r="O5692" s="1">
        <v>42952</v>
      </c>
      <c r="P5692" s="1">
        <v>43089</v>
      </c>
      <c r="Q5692" s="5">
        <f>_xlfn.XLOOKUP(G5692,products!A:A,products!C:C,"")</f>
        <v>550</v>
      </c>
      <c r="R5692">
        <v>13</v>
      </c>
      <c r="S5692" s="5">
        <f t="shared" si="88"/>
        <v>7150</v>
      </c>
    </row>
    <row r="5693" spans="1:19" x14ac:dyDescent="0.2">
      <c r="A5693" t="s">
        <v>5838</v>
      </c>
      <c r="B5693" t="s">
        <v>9028</v>
      </c>
      <c r="C5693" t="s">
        <v>28</v>
      </c>
      <c r="D5693" t="str">
        <f>_xlfn.XLOOKUP(C5693,sales_teams!A:A,sales_teams!B:B,"")</f>
        <v>E262141</v>
      </c>
      <c r="E5693" t="str">
        <f>_xlfn.XLOOKUP(C5693,sales_teams!A:A,sales_teams!C:C,"")</f>
        <v>Rocco Neubert</v>
      </c>
      <c r="F5693" t="str">
        <f>_xlfn.XLOOKUP(C5693,sales_teams!A:A,sales_teams!D:D,"")</f>
        <v>East</v>
      </c>
      <c r="G5693" t="s">
        <v>62</v>
      </c>
      <c r="H5693" t="str">
        <f>_xlfn.XLOOKUP(G5693,products!A:A,products!B:B,"")</f>
        <v>GTX</v>
      </c>
      <c r="I5693" t="s">
        <v>314</v>
      </c>
      <c r="J5693" t="str">
        <f>_xlfn.XLOOKUP(I5693,accounts!A:A,accounts!B:B,"")</f>
        <v>retail</v>
      </c>
      <c r="K5693" t="str">
        <f>_xlfn.XLOOKUP(I5693,accounts!A:A,accounts!F:F,"")</f>
        <v>SMB</v>
      </c>
      <c r="L5693" t="s">
        <v>56</v>
      </c>
      <c r="M5693" t="s">
        <v>9035</v>
      </c>
      <c r="N5693" t="s">
        <v>9045</v>
      </c>
      <c r="O5693" s="1">
        <v>42952</v>
      </c>
      <c r="P5693" s="1">
        <v>43073</v>
      </c>
      <c r="Q5693" s="5">
        <f>_xlfn.XLOOKUP(G5693,products!A:A,products!C:C,"")</f>
        <v>550</v>
      </c>
      <c r="R5693">
        <v>2</v>
      </c>
      <c r="S5693" s="5">
        <f t="shared" si="88"/>
        <v>1100</v>
      </c>
    </row>
    <row r="5694" spans="1:19" x14ac:dyDescent="0.2">
      <c r="A5694" t="s">
        <v>5839</v>
      </c>
      <c r="B5694" t="s">
        <v>9025</v>
      </c>
      <c r="C5694" t="s">
        <v>38</v>
      </c>
      <c r="D5694" t="str">
        <f>_xlfn.XLOOKUP(C5694,sales_teams!A:A,sales_teams!B:B,"")</f>
        <v>W172727</v>
      </c>
      <c r="E5694" t="str">
        <f>_xlfn.XLOOKUP(C5694,sales_teams!A:A,sales_teams!C:C,"")</f>
        <v>Celia Rouche</v>
      </c>
      <c r="F5694" t="str">
        <f>_xlfn.XLOOKUP(C5694,sales_teams!A:A,sales_teams!D:D,"")</f>
        <v>West</v>
      </c>
      <c r="G5694" t="s">
        <v>60</v>
      </c>
      <c r="H5694" t="str">
        <f>_xlfn.XLOOKUP(G5694,products!A:A,products!B:B,"")</f>
        <v>MG</v>
      </c>
      <c r="I5694" t="s">
        <v>181</v>
      </c>
      <c r="J5694" t="str">
        <f>_xlfn.XLOOKUP(I5694,accounts!A:A,accounts!B:B,"")</f>
        <v>medical</v>
      </c>
      <c r="K5694" t="str">
        <f>_xlfn.XLOOKUP(I5694,accounts!A:A,accounts!F:F,"")</f>
        <v>Mid-Market</v>
      </c>
      <c r="L5694" t="s">
        <v>76</v>
      </c>
      <c r="N5694" t="s">
        <v>9044</v>
      </c>
      <c r="O5694" s="1">
        <v>42952</v>
      </c>
      <c r="Q5694" s="5">
        <f>_xlfn.XLOOKUP(G5694,products!A:A,products!C:C,"")</f>
        <v>55</v>
      </c>
      <c r="R5694">
        <v>4</v>
      </c>
      <c r="S5694" s="5">
        <f t="shared" si="88"/>
        <v>220</v>
      </c>
    </row>
    <row r="5695" spans="1:19" x14ac:dyDescent="0.2">
      <c r="A5695" t="s">
        <v>5840</v>
      </c>
      <c r="B5695" t="s">
        <v>9025</v>
      </c>
      <c r="C5695" t="s">
        <v>38</v>
      </c>
      <c r="D5695" t="str">
        <f>_xlfn.XLOOKUP(C5695,sales_teams!A:A,sales_teams!B:B,"")</f>
        <v>W172727</v>
      </c>
      <c r="E5695" t="str">
        <f>_xlfn.XLOOKUP(C5695,sales_teams!A:A,sales_teams!C:C,"")</f>
        <v>Celia Rouche</v>
      </c>
      <c r="F5695" t="str">
        <f>_xlfn.XLOOKUP(C5695,sales_teams!A:A,sales_teams!D:D,"")</f>
        <v>West</v>
      </c>
      <c r="G5695" t="s">
        <v>75</v>
      </c>
      <c r="H5695" t="str">
        <f>_xlfn.XLOOKUP(G5695,products!A:A,products!B:B,"")</f>
        <v>MG</v>
      </c>
      <c r="I5695" t="s">
        <v>99</v>
      </c>
      <c r="J5695" t="str">
        <f>_xlfn.XLOOKUP(I5695,accounts!A:A,accounts!B:B,"")</f>
        <v>retail</v>
      </c>
      <c r="K5695" t="str">
        <f>_xlfn.XLOOKUP(I5695,accounts!A:A,accounts!F:F,"")</f>
        <v>Enterprise</v>
      </c>
      <c r="L5695" t="s">
        <v>81</v>
      </c>
      <c r="M5695" t="s">
        <v>9037</v>
      </c>
      <c r="N5695" t="s">
        <v>9043</v>
      </c>
      <c r="O5695" s="1">
        <v>42952</v>
      </c>
      <c r="P5695" s="1">
        <v>43068</v>
      </c>
      <c r="Q5695" s="5">
        <f>_xlfn.XLOOKUP(G5695,products!A:A,products!C:C,"")</f>
        <v>3393</v>
      </c>
      <c r="R5695">
        <v>21</v>
      </c>
      <c r="S5695" s="5">
        <f t="shared" si="88"/>
        <v>71253</v>
      </c>
    </row>
    <row r="5696" spans="1:19" x14ac:dyDescent="0.2">
      <c r="A5696" t="s">
        <v>5841</v>
      </c>
      <c r="B5696" t="s">
        <v>9026</v>
      </c>
      <c r="C5696" t="s">
        <v>42</v>
      </c>
      <c r="D5696" t="str">
        <f>_xlfn.XLOOKUP(C5696,sales_teams!A:A,sales_teams!B:B,"")</f>
        <v>W674591</v>
      </c>
      <c r="E5696" t="str">
        <f>_xlfn.XLOOKUP(C5696,sales_teams!A:A,sales_teams!C:C,"")</f>
        <v>Summer Sewald</v>
      </c>
      <c r="F5696" t="str">
        <f>_xlfn.XLOOKUP(C5696,sales_teams!A:A,sales_teams!D:D,"")</f>
        <v>West</v>
      </c>
      <c r="G5696" t="s">
        <v>83</v>
      </c>
      <c r="H5696" t="str">
        <f>_xlfn.XLOOKUP(G5696,products!A:A,products!B:B,"")</f>
        <v>GTX</v>
      </c>
      <c r="I5696" t="s">
        <v>219</v>
      </c>
      <c r="J5696" t="str">
        <f>_xlfn.XLOOKUP(I5696,accounts!A:A,accounts!B:B,"")</f>
        <v>medical</v>
      </c>
      <c r="K5696" t="str">
        <f>_xlfn.XLOOKUP(I5696,accounts!A:A,accounts!F:F,"")</f>
        <v>SMB</v>
      </c>
      <c r="L5696" t="s">
        <v>76</v>
      </c>
      <c r="N5696" t="s">
        <v>9044</v>
      </c>
      <c r="O5696" s="1">
        <v>42952</v>
      </c>
      <c r="Q5696" s="5">
        <f>_xlfn.XLOOKUP(G5696,products!A:A,products!C:C,"")</f>
        <v>5482</v>
      </c>
      <c r="R5696">
        <v>39</v>
      </c>
      <c r="S5696" s="5">
        <f t="shared" si="88"/>
        <v>213798</v>
      </c>
    </row>
    <row r="5697" spans="1:19" x14ac:dyDescent="0.2">
      <c r="A5697" t="s">
        <v>5842</v>
      </c>
      <c r="B5697" t="s">
        <v>9028</v>
      </c>
      <c r="C5697" t="s">
        <v>8</v>
      </c>
      <c r="D5697" t="str">
        <f>_xlfn.XLOOKUP(C5697,sales_teams!A:A,sales_teams!B:B,"")</f>
        <v>C100201</v>
      </c>
      <c r="E5697" t="str">
        <f>_xlfn.XLOOKUP(C5697,sales_teams!A:A,sales_teams!C:C,"")</f>
        <v>Dustin Brinkmann</v>
      </c>
      <c r="F5697" t="str">
        <f>_xlfn.XLOOKUP(C5697,sales_teams!A:A,sales_teams!D:D,"")</f>
        <v>Central</v>
      </c>
      <c r="G5697" t="s">
        <v>54</v>
      </c>
      <c r="H5697" t="str">
        <f>_xlfn.XLOOKUP(G5697,products!A:A,products!B:B,"")</f>
        <v>GTX</v>
      </c>
      <c r="I5697" t="s">
        <v>233</v>
      </c>
      <c r="J5697" t="str">
        <f>_xlfn.XLOOKUP(I5697,accounts!A:A,accounts!B:B,"")</f>
        <v>medical</v>
      </c>
      <c r="K5697" t="str">
        <f>_xlfn.XLOOKUP(I5697,accounts!A:A,accounts!F:F,"")</f>
        <v>SMB</v>
      </c>
      <c r="L5697" t="s">
        <v>56</v>
      </c>
      <c r="M5697" t="s">
        <v>9035</v>
      </c>
      <c r="N5697" t="s">
        <v>9043</v>
      </c>
      <c r="O5697" s="1">
        <v>42952</v>
      </c>
      <c r="P5697" s="1">
        <v>43041</v>
      </c>
      <c r="Q5697" s="5">
        <f>_xlfn.XLOOKUP(G5697,products!A:A,products!C:C,"")</f>
        <v>1096</v>
      </c>
      <c r="R5697">
        <v>12</v>
      </c>
      <c r="S5697" s="5">
        <f t="shared" si="88"/>
        <v>13152</v>
      </c>
    </row>
    <row r="5698" spans="1:19" x14ac:dyDescent="0.2">
      <c r="A5698" t="s">
        <v>5843</v>
      </c>
      <c r="B5698" t="s">
        <v>9027</v>
      </c>
      <c r="C5698" t="s">
        <v>12</v>
      </c>
      <c r="D5698" t="str">
        <f>_xlfn.XLOOKUP(C5698,sales_teams!A:A,sales_teams!B:B,"")</f>
        <v>C234392</v>
      </c>
      <c r="E5698" t="str">
        <f>_xlfn.XLOOKUP(C5698,sales_teams!A:A,sales_teams!C:C,"")</f>
        <v>Melvin Marxen</v>
      </c>
      <c r="F5698" t="str">
        <f>_xlfn.XLOOKUP(C5698,sales_teams!A:A,sales_teams!D:D,"")</f>
        <v>Central</v>
      </c>
      <c r="G5698" t="s">
        <v>62</v>
      </c>
      <c r="H5698" t="str">
        <f>_xlfn.XLOOKUP(G5698,products!A:A,products!B:B,"")</f>
        <v>GTX</v>
      </c>
      <c r="I5698" t="s">
        <v>149</v>
      </c>
      <c r="J5698" t="str">
        <f>_xlfn.XLOOKUP(I5698,accounts!A:A,accounts!B:B,"")</f>
        <v>finance</v>
      </c>
      <c r="K5698" t="str">
        <f>_xlfn.XLOOKUP(I5698,accounts!A:A,accounts!F:F,"")</f>
        <v>Mid-Market</v>
      </c>
      <c r="L5698" t="s">
        <v>56</v>
      </c>
      <c r="M5698" t="s">
        <v>9031</v>
      </c>
      <c r="N5698" t="s">
        <v>9043</v>
      </c>
      <c r="O5698" s="1">
        <v>42952</v>
      </c>
      <c r="P5698" s="1">
        <v>43083</v>
      </c>
      <c r="Q5698" s="5">
        <f>_xlfn.XLOOKUP(G5698,products!A:A,products!C:C,"")</f>
        <v>550</v>
      </c>
      <c r="R5698">
        <v>45</v>
      </c>
      <c r="S5698" s="5">
        <f t="shared" si="88"/>
        <v>24750</v>
      </c>
    </row>
    <row r="5699" spans="1:19" x14ac:dyDescent="0.2">
      <c r="A5699" t="s">
        <v>5844</v>
      </c>
      <c r="B5699" t="s">
        <v>9025</v>
      </c>
      <c r="C5699" t="s">
        <v>9</v>
      </c>
      <c r="D5699" t="str">
        <f>_xlfn.XLOOKUP(C5699,sales_teams!A:A,sales_teams!B:B,"")</f>
        <v>C62195</v>
      </c>
      <c r="E5699" t="str">
        <f>_xlfn.XLOOKUP(C5699,sales_teams!A:A,sales_teams!C:C,"")</f>
        <v>Dustin Brinkmann</v>
      </c>
      <c r="F5699" t="str">
        <f>_xlfn.XLOOKUP(C5699,sales_teams!A:A,sales_teams!D:D,"")</f>
        <v>Central</v>
      </c>
      <c r="G5699" t="s">
        <v>62</v>
      </c>
      <c r="H5699" t="str">
        <f>_xlfn.XLOOKUP(G5699,products!A:A,products!B:B,"")</f>
        <v>GTX</v>
      </c>
      <c r="I5699" t="s">
        <v>387</v>
      </c>
      <c r="J5699" t="str">
        <f>_xlfn.XLOOKUP(I5699,accounts!A:A,accounts!B:B,"")</f>
        <v>technolgy</v>
      </c>
      <c r="K5699" t="str">
        <f>_xlfn.XLOOKUP(I5699,accounts!A:A,accounts!F:F,"")</f>
        <v>SMB</v>
      </c>
      <c r="L5699" t="s">
        <v>76</v>
      </c>
      <c r="N5699" t="s">
        <v>9044</v>
      </c>
      <c r="O5699" s="1">
        <v>42952</v>
      </c>
      <c r="Q5699" s="5">
        <f>_xlfn.XLOOKUP(G5699,products!A:A,products!C:C,"")</f>
        <v>550</v>
      </c>
      <c r="R5699">
        <v>9</v>
      </c>
      <c r="S5699" s="5">
        <f t="shared" ref="S5699:S5762" si="89">Q5699*R5699</f>
        <v>4950</v>
      </c>
    </row>
    <row r="5700" spans="1:19" x14ac:dyDescent="0.2">
      <c r="A5700" t="s">
        <v>5845</v>
      </c>
      <c r="B5700" t="s">
        <v>9026</v>
      </c>
      <c r="C5700" t="s">
        <v>9</v>
      </c>
      <c r="D5700" t="str">
        <f>_xlfn.XLOOKUP(C5700,sales_teams!A:A,sales_teams!B:B,"")</f>
        <v>C62195</v>
      </c>
      <c r="E5700" t="str">
        <f>_xlfn.XLOOKUP(C5700,sales_teams!A:A,sales_teams!C:C,"")</f>
        <v>Dustin Brinkmann</v>
      </c>
      <c r="F5700" t="str">
        <f>_xlfn.XLOOKUP(C5700,sales_teams!A:A,sales_teams!D:D,"")</f>
        <v>Central</v>
      </c>
      <c r="G5700" t="s">
        <v>54</v>
      </c>
      <c r="H5700" t="str">
        <f>_xlfn.XLOOKUP(G5700,products!A:A,products!B:B,"")</f>
        <v>GTX</v>
      </c>
      <c r="I5700" t="s">
        <v>93</v>
      </c>
      <c r="J5700" t="str">
        <f>_xlfn.XLOOKUP(I5700,accounts!A:A,accounts!B:B,"")</f>
        <v>telecommunications</v>
      </c>
      <c r="K5700" t="str">
        <f>_xlfn.XLOOKUP(I5700,accounts!A:A,accounts!F:F,"")</f>
        <v>Enterprise</v>
      </c>
      <c r="L5700" t="s">
        <v>76</v>
      </c>
      <c r="N5700" t="s">
        <v>9044</v>
      </c>
      <c r="O5700" s="1">
        <v>42952</v>
      </c>
      <c r="Q5700" s="5">
        <f>_xlfn.XLOOKUP(G5700,products!A:A,products!C:C,"")</f>
        <v>1096</v>
      </c>
      <c r="R5700">
        <v>42</v>
      </c>
      <c r="S5700" s="5">
        <f t="shared" si="89"/>
        <v>46032</v>
      </c>
    </row>
    <row r="5701" spans="1:19" x14ac:dyDescent="0.2">
      <c r="A5701" t="s">
        <v>5846</v>
      </c>
      <c r="B5701" t="s">
        <v>9025</v>
      </c>
      <c r="C5701" t="s">
        <v>9</v>
      </c>
      <c r="D5701" t="str">
        <f>_xlfn.XLOOKUP(C5701,sales_teams!A:A,sales_teams!B:B,"")</f>
        <v>C62195</v>
      </c>
      <c r="E5701" t="str">
        <f>_xlfn.XLOOKUP(C5701,sales_teams!A:A,sales_teams!C:C,"")</f>
        <v>Dustin Brinkmann</v>
      </c>
      <c r="F5701" t="str">
        <f>_xlfn.XLOOKUP(C5701,sales_teams!A:A,sales_teams!D:D,"")</f>
        <v>Central</v>
      </c>
      <c r="G5701" t="s">
        <v>62</v>
      </c>
      <c r="H5701" t="str">
        <f>_xlfn.XLOOKUP(G5701,products!A:A,products!B:B,"")</f>
        <v>GTX</v>
      </c>
      <c r="I5701" t="s">
        <v>78</v>
      </c>
      <c r="J5701" t="str">
        <f>_xlfn.XLOOKUP(I5701,accounts!A:A,accounts!B:B,"")</f>
        <v>medical</v>
      </c>
      <c r="K5701" t="str">
        <f>_xlfn.XLOOKUP(I5701,accounts!A:A,accounts!F:F,"")</f>
        <v>Mid-Market</v>
      </c>
      <c r="L5701" t="s">
        <v>81</v>
      </c>
      <c r="M5701" t="s">
        <v>9037</v>
      </c>
      <c r="N5701" t="s">
        <v>9041</v>
      </c>
      <c r="O5701" s="1">
        <v>42952</v>
      </c>
      <c r="P5701" s="1">
        <v>43050</v>
      </c>
      <c r="Q5701" s="5">
        <f>_xlfn.XLOOKUP(G5701,products!A:A,products!C:C,"")</f>
        <v>550</v>
      </c>
      <c r="R5701">
        <v>4</v>
      </c>
      <c r="S5701" s="5">
        <f t="shared" si="89"/>
        <v>2200</v>
      </c>
    </row>
    <row r="5702" spans="1:19" x14ac:dyDescent="0.2">
      <c r="A5702" t="s">
        <v>5847</v>
      </c>
      <c r="B5702" t="s">
        <v>9025</v>
      </c>
      <c r="C5702" t="s">
        <v>9</v>
      </c>
      <c r="D5702" t="str">
        <f>_xlfn.XLOOKUP(C5702,sales_teams!A:A,sales_teams!B:B,"")</f>
        <v>C62195</v>
      </c>
      <c r="E5702" t="str">
        <f>_xlfn.XLOOKUP(C5702,sales_teams!A:A,sales_teams!C:C,"")</f>
        <v>Dustin Brinkmann</v>
      </c>
      <c r="F5702" t="str">
        <f>_xlfn.XLOOKUP(C5702,sales_teams!A:A,sales_teams!D:D,"")</f>
        <v>Central</v>
      </c>
      <c r="G5702" t="s">
        <v>60</v>
      </c>
      <c r="H5702" t="str">
        <f>_xlfn.XLOOKUP(G5702,products!A:A,products!B:B,"")</f>
        <v>MG</v>
      </c>
      <c r="I5702" t="s">
        <v>246</v>
      </c>
      <c r="J5702" t="str">
        <f>_xlfn.XLOOKUP(I5702,accounts!A:A,accounts!B:B,"")</f>
        <v>marketing</v>
      </c>
      <c r="K5702" t="str">
        <f>_xlfn.XLOOKUP(I5702,accounts!A:A,accounts!F:F,"")</f>
        <v>SMB</v>
      </c>
      <c r="L5702" t="s">
        <v>81</v>
      </c>
      <c r="M5702" t="s">
        <v>9037</v>
      </c>
      <c r="N5702" t="s">
        <v>9045</v>
      </c>
      <c r="O5702" s="1">
        <v>42952</v>
      </c>
      <c r="P5702" s="1">
        <v>42962</v>
      </c>
      <c r="Q5702" s="5">
        <f>_xlfn.XLOOKUP(G5702,products!A:A,products!C:C,"")</f>
        <v>55</v>
      </c>
      <c r="R5702">
        <v>31</v>
      </c>
      <c r="S5702" s="5">
        <f t="shared" si="89"/>
        <v>1705</v>
      </c>
    </row>
    <row r="5703" spans="1:19" x14ac:dyDescent="0.2">
      <c r="A5703" t="s">
        <v>5848</v>
      </c>
      <c r="B5703" t="s">
        <v>9027</v>
      </c>
      <c r="C5703" t="s">
        <v>7</v>
      </c>
      <c r="D5703" t="str">
        <f>_xlfn.XLOOKUP(C5703,sales_teams!A:A,sales_teams!B:B,"")</f>
        <v>C234829</v>
      </c>
      <c r="E5703" t="str">
        <f>_xlfn.XLOOKUP(C5703,sales_teams!A:A,sales_teams!C:C,"")</f>
        <v>Dustin Brinkmann</v>
      </c>
      <c r="F5703" t="str">
        <f>_xlfn.XLOOKUP(C5703,sales_teams!A:A,sales_teams!D:D,"")</f>
        <v>Central</v>
      </c>
      <c r="G5703" t="s">
        <v>60</v>
      </c>
      <c r="H5703" t="str">
        <f>_xlfn.XLOOKUP(G5703,products!A:A,products!B:B,"")</f>
        <v>MG</v>
      </c>
      <c r="J5703">
        <f>_xlfn.XLOOKUP(I5703,accounts!A:A,accounts!B:B,"")</f>
        <v>0</v>
      </c>
      <c r="K5703">
        <f>_xlfn.XLOOKUP(I5703,accounts!A:A,accounts!F:F,"")</f>
        <v>0</v>
      </c>
      <c r="L5703" t="s">
        <v>76</v>
      </c>
      <c r="N5703" t="s">
        <v>9044</v>
      </c>
      <c r="O5703" s="1">
        <v>42952</v>
      </c>
      <c r="Q5703" s="5">
        <f>_xlfn.XLOOKUP(G5703,products!A:A,products!C:C,"")</f>
        <v>55</v>
      </c>
      <c r="R5703">
        <v>14</v>
      </c>
      <c r="S5703" s="5">
        <f t="shared" si="89"/>
        <v>770</v>
      </c>
    </row>
    <row r="5704" spans="1:19" x14ac:dyDescent="0.2">
      <c r="A5704" t="s">
        <v>5849</v>
      </c>
      <c r="B5704" t="s">
        <v>9025</v>
      </c>
      <c r="C5704" t="s">
        <v>7</v>
      </c>
      <c r="D5704" t="str">
        <f>_xlfn.XLOOKUP(C5704,sales_teams!A:A,sales_teams!B:B,"")</f>
        <v>C234829</v>
      </c>
      <c r="E5704" t="str">
        <f>_xlfn.XLOOKUP(C5704,sales_teams!A:A,sales_teams!C:C,"")</f>
        <v>Dustin Brinkmann</v>
      </c>
      <c r="F5704" t="str">
        <f>_xlfn.XLOOKUP(C5704,sales_teams!A:A,sales_teams!D:D,"")</f>
        <v>Central</v>
      </c>
      <c r="G5704" t="s">
        <v>75</v>
      </c>
      <c r="H5704" t="str">
        <f>_xlfn.XLOOKUP(G5704,products!A:A,products!B:B,"")</f>
        <v>MG</v>
      </c>
      <c r="I5704" t="s">
        <v>131</v>
      </c>
      <c r="J5704" t="str">
        <f>_xlfn.XLOOKUP(I5704,accounts!A:A,accounts!B:B,"")</f>
        <v>telecommunications</v>
      </c>
      <c r="K5704" t="str">
        <f>_xlfn.XLOOKUP(I5704,accounts!A:A,accounts!F:F,"")</f>
        <v>SMB</v>
      </c>
      <c r="L5704" t="s">
        <v>81</v>
      </c>
      <c r="M5704" t="s">
        <v>9040</v>
      </c>
      <c r="N5704" t="s">
        <v>9043</v>
      </c>
      <c r="O5704" s="1">
        <v>42952</v>
      </c>
      <c r="P5704" s="1">
        <v>43047</v>
      </c>
      <c r="Q5704" s="5">
        <f>_xlfn.XLOOKUP(G5704,products!A:A,products!C:C,"")</f>
        <v>3393</v>
      </c>
      <c r="R5704">
        <v>17</v>
      </c>
      <c r="S5704" s="5">
        <f t="shared" si="89"/>
        <v>57681</v>
      </c>
    </row>
    <row r="5705" spans="1:19" x14ac:dyDescent="0.2">
      <c r="A5705" t="s">
        <v>5850</v>
      </c>
      <c r="B5705" t="s">
        <v>9026</v>
      </c>
      <c r="C5705" t="s">
        <v>7</v>
      </c>
      <c r="D5705" t="str">
        <f>_xlfn.XLOOKUP(C5705,sales_teams!A:A,sales_teams!B:B,"")</f>
        <v>C234829</v>
      </c>
      <c r="E5705" t="str">
        <f>_xlfn.XLOOKUP(C5705,sales_teams!A:A,sales_teams!C:C,"")</f>
        <v>Dustin Brinkmann</v>
      </c>
      <c r="F5705" t="str">
        <f>_xlfn.XLOOKUP(C5705,sales_teams!A:A,sales_teams!D:D,"")</f>
        <v>Central</v>
      </c>
      <c r="G5705" t="s">
        <v>62</v>
      </c>
      <c r="H5705" t="str">
        <f>_xlfn.XLOOKUP(G5705,products!A:A,products!B:B,"")</f>
        <v>GTX</v>
      </c>
      <c r="I5705" t="s">
        <v>146</v>
      </c>
      <c r="J5705" t="str">
        <f>_xlfn.XLOOKUP(I5705,accounts!A:A,accounts!B:B,"")</f>
        <v>technolgy</v>
      </c>
      <c r="K5705" t="str">
        <f>_xlfn.XLOOKUP(I5705,accounts!A:A,accounts!F:F,"")</f>
        <v>Mid-Market</v>
      </c>
      <c r="L5705" t="s">
        <v>56</v>
      </c>
      <c r="M5705" t="s">
        <v>9035</v>
      </c>
      <c r="N5705" t="s">
        <v>9042</v>
      </c>
      <c r="O5705" s="1">
        <v>42952</v>
      </c>
      <c r="P5705" s="1">
        <v>43048</v>
      </c>
      <c r="Q5705" s="5">
        <f>_xlfn.XLOOKUP(G5705,products!A:A,products!C:C,"")</f>
        <v>550</v>
      </c>
      <c r="R5705">
        <v>30</v>
      </c>
      <c r="S5705" s="5">
        <f t="shared" si="89"/>
        <v>16500</v>
      </c>
    </row>
    <row r="5706" spans="1:19" x14ac:dyDescent="0.2">
      <c r="A5706" t="s">
        <v>5851</v>
      </c>
      <c r="B5706" t="s">
        <v>9027</v>
      </c>
      <c r="C5706" t="s">
        <v>32</v>
      </c>
      <c r="D5706" t="str">
        <f>_xlfn.XLOOKUP(C5706,sales_teams!A:A,sales_teams!B:B,"")</f>
        <v>W975078</v>
      </c>
      <c r="E5706" t="str">
        <f>_xlfn.XLOOKUP(C5706,sales_teams!A:A,sales_teams!C:C,"")</f>
        <v>Celia Rouche</v>
      </c>
      <c r="F5706" t="str">
        <f>_xlfn.XLOOKUP(C5706,sales_teams!A:A,sales_teams!D:D,"")</f>
        <v>West</v>
      </c>
      <c r="G5706" t="s">
        <v>75</v>
      </c>
      <c r="H5706" t="str">
        <f>_xlfn.XLOOKUP(G5706,products!A:A,products!B:B,"")</f>
        <v>MG</v>
      </c>
      <c r="I5706" t="s">
        <v>222</v>
      </c>
      <c r="J5706" t="str">
        <f>_xlfn.XLOOKUP(I5706,accounts!A:A,accounts!B:B,"")</f>
        <v>entertainment</v>
      </c>
      <c r="K5706" t="str">
        <f>_xlfn.XLOOKUP(I5706,accounts!A:A,accounts!F:F,"")</f>
        <v>SMB</v>
      </c>
      <c r="L5706" t="s">
        <v>76</v>
      </c>
      <c r="N5706" t="s">
        <v>9044</v>
      </c>
      <c r="O5706" s="1">
        <v>42952</v>
      </c>
      <c r="Q5706" s="5">
        <f>_xlfn.XLOOKUP(G5706,products!A:A,products!C:C,"")</f>
        <v>3393</v>
      </c>
      <c r="R5706">
        <v>31</v>
      </c>
      <c r="S5706" s="5">
        <f t="shared" si="89"/>
        <v>105183</v>
      </c>
    </row>
    <row r="5707" spans="1:19" x14ac:dyDescent="0.2">
      <c r="A5707" t="s">
        <v>5852</v>
      </c>
      <c r="B5707" t="s">
        <v>9028</v>
      </c>
      <c r="C5707" t="s">
        <v>44</v>
      </c>
      <c r="D5707" t="str">
        <f>_xlfn.XLOOKUP(C5707,sales_teams!A:A,sales_teams!B:B,"")</f>
        <v>W202814</v>
      </c>
      <c r="E5707" t="str">
        <f>_xlfn.XLOOKUP(C5707,sales_teams!A:A,sales_teams!C:C,"")</f>
        <v>Summer Sewald</v>
      </c>
      <c r="F5707" t="str">
        <f>_xlfn.XLOOKUP(C5707,sales_teams!A:A,sales_teams!D:D,"")</f>
        <v>West</v>
      </c>
      <c r="G5707" t="s">
        <v>8951</v>
      </c>
      <c r="H5707" t="str">
        <f>_xlfn.XLOOKUP(G5707,products!A:A,products!B:B,"")</f>
        <v>GTX</v>
      </c>
      <c r="I5707" t="s">
        <v>144</v>
      </c>
      <c r="J5707" t="str">
        <f>_xlfn.XLOOKUP(I5707,accounts!A:A,accounts!B:B,"")</f>
        <v>retail</v>
      </c>
      <c r="K5707" t="str">
        <f>_xlfn.XLOOKUP(I5707,accounts!A:A,accounts!F:F,"")</f>
        <v>Mid-Market</v>
      </c>
      <c r="L5707" t="s">
        <v>81</v>
      </c>
      <c r="M5707" t="s">
        <v>9036</v>
      </c>
      <c r="N5707" t="s">
        <v>9042</v>
      </c>
      <c r="O5707" s="1">
        <v>42952</v>
      </c>
      <c r="P5707" s="1">
        <v>43046</v>
      </c>
      <c r="Q5707" s="5">
        <f>_xlfn.XLOOKUP(G5707,products!A:A,products!C:C,"")</f>
        <v>4821</v>
      </c>
      <c r="R5707">
        <v>38</v>
      </c>
      <c r="S5707" s="5">
        <f t="shared" si="89"/>
        <v>183198</v>
      </c>
    </row>
    <row r="5708" spans="1:19" x14ac:dyDescent="0.2">
      <c r="A5708" t="s">
        <v>5853</v>
      </c>
      <c r="B5708" t="s">
        <v>9025</v>
      </c>
      <c r="C5708" t="s">
        <v>3</v>
      </c>
      <c r="D5708" t="str">
        <f>_xlfn.XLOOKUP(C5708,sales_teams!A:A,sales_teams!B:B,"")</f>
        <v>C265891</v>
      </c>
      <c r="E5708" t="str">
        <f>_xlfn.XLOOKUP(C5708,sales_teams!A:A,sales_teams!C:C,"")</f>
        <v>Dustin Brinkmann</v>
      </c>
      <c r="F5708" t="str">
        <f>_xlfn.XLOOKUP(C5708,sales_teams!A:A,sales_teams!D:D,"")</f>
        <v>Central</v>
      </c>
      <c r="G5708" t="s">
        <v>60</v>
      </c>
      <c r="H5708" t="str">
        <f>_xlfn.XLOOKUP(G5708,products!A:A,products!B:B,"")</f>
        <v>MG</v>
      </c>
      <c r="I5708" t="s">
        <v>317</v>
      </c>
      <c r="J5708" t="str">
        <f>_xlfn.XLOOKUP(I5708,accounts!A:A,accounts!B:B,"")</f>
        <v>medical</v>
      </c>
      <c r="K5708" t="str">
        <f>_xlfn.XLOOKUP(I5708,accounts!A:A,accounts!F:F,"")</f>
        <v>Mid-Market</v>
      </c>
      <c r="L5708" t="s">
        <v>81</v>
      </c>
      <c r="M5708" t="s">
        <v>9039</v>
      </c>
      <c r="N5708" t="s">
        <v>9045</v>
      </c>
      <c r="O5708" s="1">
        <v>42953</v>
      </c>
      <c r="P5708" s="1">
        <v>43068</v>
      </c>
      <c r="Q5708" s="5">
        <f>_xlfn.XLOOKUP(G5708,products!A:A,products!C:C,"")</f>
        <v>55</v>
      </c>
      <c r="R5708">
        <v>22</v>
      </c>
      <c r="S5708" s="5">
        <f t="shared" si="89"/>
        <v>1210</v>
      </c>
    </row>
    <row r="5709" spans="1:19" x14ac:dyDescent="0.2">
      <c r="A5709" t="s">
        <v>5854</v>
      </c>
      <c r="B5709" t="s">
        <v>9025</v>
      </c>
      <c r="C5709" t="s">
        <v>30</v>
      </c>
      <c r="D5709" t="str">
        <f>_xlfn.XLOOKUP(C5709,sales_teams!A:A,sales_teams!B:B,"")</f>
        <v>E558564</v>
      </c>
      <c r="E5709" t="str">
        <f>_xlfn.XLOOKUP(C5709,sales_teams!A:A,sales_teams!C:C,"")</f>
        <v>Rocco Neubert</v>
      </c>
      <c r="F5709" t="str">
        <f>_xlfn.XLOOKUP(C5709,sales_teams!A:A,sales_teams!D:D,"")</f>
        <v>East</v>
      </c>
      <c r="G5709" t="s">
        <v>83</v>
      </c>
      <c r="H5709" t="str">
        <f>_xlfn.XLOOKUP(G5709,products!A:A,products!B:B,"")</f>
        <v>GTX</v>
      </c>
      <c r="J5709">
        <f>_xlfn.XLOOKUP(I5709,accounts!A:A,accounts!B:B,"")</f>
        <v>0</v>
      </c>
      <c r="K5709">
        <f>_xlfn.XLOOKUP(I5709,accounts!A:A,accounts!F:F,"")</f>
        <v>0</v>
      </c>
      <c r="L5709" t="s">
        <v>76</v>
      </c>
      <c r="N5709" t="s">
        <v>9044</v>
      </c>
      <c r="O5709" s="1">
        <v>42953</v>
      </c>
      <c r="Q5709" s="5">
        <f>_xlfn.XLOOKUP(G5709,products!A:A,products!C:C,"")</f>
        <v>5482</v>
      </c>
      <c r="R5709">
        <v>3</v>
      </c>
      <c r="S5709" s="5">
        <f t="shared" si="89"/>
        <v>16446</v>
      </c>
    </row>
    <row r="5710" spans="1:19" x14ac:dyDescent="0.2">
      <c r="A5710" t="s">
        <v>5855</v>
      </c>
      <c r="B5710" t="s">
        <v>9027</v>
      </c>
      <c r="C5710" t="s">
        <v>30</v>
      </c>
      <c r="D5710" t="str">
        <f>_xlfn.XLOOKUP(C5710,sales_teams!A:A,sales_teams!B:B,"")</f>
        <v>E558564</v>
      </c>
      <c r="E5710" t="str">
        <f>_xlfn.XLOOKUP(C5710,sales_teams!A:A,sales_teams!C:C,"")</f>
        <v>Rocco Neubert</v>
      </c>
      <c r="F5710" t="str">
        <f>_xlfn.XLOOKUP(C5710,sales_teams!A:A,sales_teams!D:D,"")</f>
        <v>East</v>
      </c>
      <c r="G5710" t="s">
        <v>60</v>
      </c>
      <c r="H5710" t="str">
        <f>_xlfn.XLOOKUP(G5710,products!A:A,products!B:B,"")</f>
        <v>MG</v>
      </c>
      <c r="I5710" t="s">
        <v>102</v>
      </c>
      <c r="J5710" t="str">
        <f>_xlfn.XLOOKUP(I5710,accounts!A:A,accounts!B:B,"")</f>
        <v>finance</v>
      </c>
      <c r="K5710" t="str">
        <f>_xlfn.XLOOKUP(I5710,accounts!A:A,accounts!F:F,"")</f>
        <v>SMB</v>
      </c>
      <c r="L5710" t="s">
        <v>76</v>
      </c>
      <c r="N5710" t="s">
        <v>9044</v>
      </c>
      <c r="O5710" s="1">
        <v>42953</v>
      </c>
      <c r="Q5710" s="5">
        <f>_xlfn.XLOOKUP(G5710,products!A:A,products!C:C,"")</f>
        <v>55</v>
      </c>
      <c r="R5710">
        <v>48</v>
      </c>
      <c r="S5710" s="5">
        <f t="shared" si="89"/>
        <v>2640</v>
      </c>
    </row>
    <row r="5711" spans="1:19" x14ac:dyDescent="0.2">
      <c r="A5711" t="s">
        <v>5856</v>
      </c>
      <c r="B5711" t="s">
        <v>9025</v>
      </c>
      <c r="C5711" t="s">
        <v>6</v>
      </c>
      <c r="D5711" t="str">
        <f>_xlfn.XLOOKUP(C5711,sales_teams!A:A,sales_teams!B:B,"")</f>
        <v>C163925</v>
      </c>
      <c r="E5711" t="str">
        <f>_xlfn.XLOOKUP(C5711,sales_teams!A:A,sales_teams!C:C,"")</f>
        <v>Dustin Brinkmann</v>
      </c>
      <c r="F5711" t="str">
        <f>_xlfn.XLOOKUP(C5711,sales_teams!A:A,sales_teams!D:D,"")</f>
        <v>Central</v>
      </c>
      <c r="G5711" t="s">
        <v>60</v>
      </c>
      <c r="H5711" t="str">
        <f>_xlfn.XLOOKUP(G5711,products!A:A,products!B:B,"")</f>
        <v>MG</v>
      </c>
      <c r="I5711" t="s">
        <v>506</v>
      </c>
      <c r="J5711" t="str">
        <f>_xlfn.XLOOKUP(I5711,accounts!A:A,accounts!B:B,"")</f>
        <v>retail</v>
      </c>
      <c r="K5711" t="str">
        <f>_xlfn.XLOOKUP(I5711,accounts!A:A,accounts!F:F,"")</f>
        <v>Mid-Market</v>
      </c>
      <c r="L5711" t="s">
        <v>76</v>
      </c>
      <c r="N5711" t="s">
        <v>9044</v>
      </c>
      <c r="O5711" s="1">
        <v>42953</v>
      </c>
      <c r="Q5711" s="5">
        <f>_xlfn.XLOOKUP(G5711,products!A:A,products!C:C,"")</f>
        <v>55</v>
      </c>
      <c r="R5711">
        <v>14</v>
      </c>
      <c r="S5711" s="5">
        <f t="shared" si="89"/>
        <v>770</v>
      </c>
    </row>
    <row r="5712" spans="1:19" x14ac:dyDescent="0.2">
      <c r="A5712" t="s">
        <v>5857</v>
      </c>
      <c r="B5712" t="s">
        <v>9027</v>
      </c>
      <c r="C5712" t="s">
        <v>20</v>
      </c>
      <c r="D5712" t="str">
        <f>_xlfn.XLOOKUP(C5712,sales_teams!A:A,sales_teams!B:B,"")</f>
        <v>E500449</v>
      </c>
      <c r="E5712" t="str">
        <f>_xlfn.XLOOKUP(C5712,sales_teams!A:A,sales_teams!C:C,"")</f>
        <v>Cara Losch</v>
      </c>
      <c r="F5712" t="str">
        <f>_xlfn.XLOOKUP(C5712,sales_teams!A:A,sales_teams!D:D,"")</f>
        <v>East</v>
      </c>
      <c r="G5712" t="s">
        <v>54</v>
      </c>
      <c r="H5712" t="str">
        <f>_xlfn.XLOOKUP(G5712,products!A:A,products!B:B,"")</f>
        <v>GTX</v>
      </c>
      <c r="I5712" t="s">
        <v>215</v>
      </c>
      <c r="J5712" t="str">
        <f>_xlfn.XLOOKUP(I5712,accounts!A:A,accounts!B:B,"")</f>
        <v>technolgy</v>
      </c>
      <c r="K5712" t="str">
        <f>_xlfn.XLOOKUP(I5712,accounts!A:A,accounts!F:F,"")</f>
        <v>Enterprise</v>
      </c>
      <c r="L5712" t="s">
        <v>81</v>
      </c>
      <c r="M5712" t="s">
        <v>9039</v>
      </c>
      <c r="N5712" t="s">
        <v>9041</v>
      </c>
      <c r="O5712" s="1">
        <v>42953</v>
      </c>
      <c r="P5712" s="1">
        <v>43043</v>
      </c>
      <c r="Q5712" s="5">
        <f>_xlfn.XLOOKUP(G5712,products!A:A,products!C:C,"")</f>
        <v>1096</v>
      </c>
      <c r="R5712">
        <v>31</v>
      </c>
      <c r="S5712" s="5">
        <f t="shared" si="89"/>
        <v>33976</v>
      </c>
    </row>
    <row r="5713" spans="1:19" x14ac:dyDescent="0.2">
      <c r="A5713" t="s">
        <v>5858</v>
      </c>
      <c r="B5713" t="s">
        <v>9027</v>
      </c>
      <c r="C5713" t="s">
        <v>20</v>
      </c>
      <c r="D5713" t="str">
        <f>_xlfn.XLOOKUP(C5713,sales_teams!A:A,sales_teams!B:B,"")</f>
        <v>E500449</v>
      </c>
      <c r="E5713" t="str">
        <f>_xlfn.XLOOKUP(C5713,sales_teams!A:A,sales_teams!C:C,"")</f>
        <v>Cara Losch</v>
      </c>
      <c r="F5713" t="str">
        <f>_xlfn.XLOOKUP(C5713,sales_teams!A:A,sales_teams!D:D,"")</f>
        <v>East</v>
      </c>
      <c r="G5713" t="s">
        <v>60</v>
      </c>
      <c r="H5713" t="str">
        <f>_xlfn.XLOOKUP(G5713,products!A:A,products!B:B,"")</f>
        <v>MG</v>
      </c>
      <c r="I5713" t="s">
        <v>759</v>
      </c>
      <c r="J5713" t="str">
        <f>_xlfn.XLOOKUP(I5713,accounts!A:A,accounts!B:B,"")</f>
        <v>technolgy</v>
      </c>
      <c r="K5713" t="str">
        <f>_xlfn.XLOOKUP(I5713,accounts!A:A,accounts!F:F,"")</f>
        <v>Mid-Market</v>
      </c>
      <c r="L5713" t="s">
        <v>56</v>
      </c>
      <c r="M5713" t="s">
        <v>9031</v>
      </c>
      <c r="N5713" t="s">
        <v>9041</v>
      </c>
      <c r="O5713" s="1">
        <v>42953</v>
      </c>
      <c r="P5713" s="1">
        <v>43070</v>
      </c>
      <c r="Q5713" s="5">
        <f>_xlfn.XLOOKUP(G5713,products!A:A,products!C:C,"")</f>
        <v>55</v>
      </c>
      <c r="R5713">
        <v>26</v>
      </c>
      <c r="S5713" s="5">
        <f t="shared" si="89"/>
        <v>1430</v>
      </c>
    </row>
    <row r="5714" spans="1:19" x14ac:dyDescent="0.2">
      <c r="A5714" t="s">
        <v>5859</v>
      </c>
      <c r="B5714" t="s">
        <v>9027</v>
      </c>
      <c r="C5714" t="s">
        <v>20</v>
      </c>
      <c r="D5714" t="str">
        <f>_xlfn.XLOOKUP(C5714,sales_teams!A:A,sales_teams!B:B,"")</f>
        <v>E500449</v>
      </c>
      <c r="E5714" t="str">
        <f>_xlfn.XLOOKUP(C5714,sales_teams!A:A,sales_teams!C:C,"")</f>
        <v>Cara Losch</v>
      </c>
      <c r="F5714" t="str">
        <f>_xlfn.XLOOKUP(C5714,sales_teams!A:A,sales_teams!D:D,"")</f>
        <v>East</v>
      </c>
      <c r="G5714" t="s">
        <v>60</v>
      </c>
      <c r="H5714" t="str">
        <f>_xlfn.XLOOKUP(G5714,products!A:A,products!B:B,"")</f>
        <v>MG</v>
      </c>
      <c r="I5714" t="s">
        <v>224</v>
      </c>
      <c r="J5714" t="str">
        <f>_xlfn.XLOOKUP(I5714,accounts!A:A,accounts!B:B,"")</f>
        <v>technolgy</v>
      </c>
      <c r="K5714" t="str">
        <f>_xlfn.XLOOKUP(I5714,accounts!A:A,accounts!F:F,"")</f>
        <v>Mid-Market</v>
      </c>
      <c r="L5714" t="s">
        <v>56</v>
      </c>
      <c r="M5714" t="s">
        <v>9035</v>
      </c>
      <c r="N5714" t="s">
        <v>9041</v>
      </c>
      <c r="O5714" s="1">
        <v>42953</v>
      </c>
      <c r="P5714" s="1">
        <v>43053</v>
      </c>
      <c r="Q5714" s="5">
        <f>_xlfn.XLOOKUP(G5714,products!A:A,products!C:C,"")</f>
        <v>55</v>
      </c>
      <c r="R5714">
        <v>12</v>
      </c>
      <c r="S5714" s="5">
        <f t="shared" si="89"/>
        <v>660</v>
      </c>
    </row>
    <row r="5715" spans="1:19" x14ac:dyDescent="0.2">
      <c r="A5715" t="s">
        <v>5860</v>
      </c>
      <c r="B5715" t="s">
        <v>9028</v>
      </c>
      <c r="C5715" t="s">
        <v>25</v>
      </c>
      <c r="D5715" t="str">
        <f>_xlfn.XLOOKUP(C5715,sales_teams!A:A,sales_teams!B:B,"")</f>
        <v>E372575</v>
      </c>
      <c r="E5715" t="str">
        <f>_xlfn.XLOOKUP(C5715,sales_teams!A:A,sales_teams!C:C,"")</f>
        <v>Rocco Neubert</v>
      </c>
      <c r="F5715" t="str">
        <f>_xlfn.XLOOKUP(C5715,sales_teams!A:A,sales_teams!D:D,"")</f>
        <v>East</v>
      </c>
      <c r="G5715" t="s">
        <v>75</v>
      </c>
      <c r="H5715" t="str">
        <f>_xlfn.XLOOKUP(G5715,products!A:A,products!B:B,"")</f>
        <v>MG</v>
      </c>
      <c r="I5715" t="s">
        <v>224</v>
      </c>
      <c r="J5715" t="str">
        <f>_xlfn.XLOOKUP(I5715,accounts!A:A,accounts!B:B,"")</f>
        <v>technolgy</v>
      </c>
      <c r="K5715" t="str">
        <f>_xlfn.XLOOKUP(I5715,accounts!A:A,accounts!F:F,"")</f>
        <v>Mid-Market</v>
      </c>
      <c r="L5715" t="s">
        <v>81</v>
      </c>
      <c r="M5715" t="s">
        <v>9036</v>
      </c>
      <c r="N5715" t="s">
        <v>9043</v>
      </c>
      <c r="O5715" s="1">
        <v>42953</v>
      </c>
      <c r="P5715" s="1">
        <v>43047</v>
      </c>
      <c r="Q5715" s="5">
        <f>_xlfn.XLOOKUP(G5715,products!A:A,products!C:C,"")</f>
        <v>3393</v>
      </c>
      <c r="R5715">
        <v>49</v>
      </c>
      <c r="S5715" s="5">
        <f t="shared" si="89"/>
        <v>166257</v>
      </c>
    </row>
    <row r="5716" spans="1:19" x14ac:dyDescent="0.2">
      <c r="A5716" t="s">
        <v>5861</v>
      </c>
      <c r="B5716" t="s">
        <v>9027</v>
      </c>
      <c r="C5716" t="s">
        <v>15</v>
      </c>
      <c r="D5716" t="str">
        <f>_xlfn.XLOOKUP(C5716,sales_teams!A:A,sales_teams!B:B,"")</f>
        <v>C486814</v>
      </c>
      <c r="E5716" t="str">
        <f>_xlfn.XLOOKUP(C5716,sales_teams!A:A,sales_teams!C:C,"")</f>
        <v>Melvin Marxen</v>
      </c>
      <c r="F5716" t="str">
        <f>_xlfn.XLOOKUP(C5716,sales_teams!A:A,sales_teams!D:D,"")</f>
        <v>Central</v>
      </c>
      <c r="G5716" t="s">
        <v>8951</v>
      </c>
      <c r="H5716" t="str">
        <f>_xlfn.XLOOKUP(G5716,products!A:A,products!B:B,"")</f>
        <v>GTX</v>
      </c>
      <c r="J5716">
        <f>_xlfn.XLOOKUP(I5716,accounts!A:A,accounts!B:B,"")</f>
        <v>0</v>
      </c>
      <c r="K5716">
        <f>_xlfn.XLOOKUP(I5716,accounts!A:A,accounts!F:F,"")</f>
        <v>0</v>
      </c>
      <c r="L5716" t="s">
        <v>76</v>
      </c>
      <c r="N5716" t="s">
        <v>9044</v>
      </c>
      <c r="O5716" s="1">
        <v>42953</v>
      </c>
      <c r="Q5716" s="5">
        <f>_xlfn.XLOOKUP(G5716,products!A:A,products!C:C,"")</f>
        <v>4821</v>
      </c>
      <c r="R5716">
        <v>18</v>
      </c>
      <c r="S5716" s="5">
        <f t="shared" si="89"/>
        <v>86778</v>
      </c>
    </row>
    <row r="5717" spans="1:19" x14ac:dyDescent="0.2">
      <c r="A5717" t="s">
        <v>5862</v>
      </c>
      <c r="B5717" t="s">
        <v>9027</v>
      </c>
      <c r="C5717" t="s">
        <v>15</v>
      </c>
      <c r="D5717" t="str">
        <f>_xlfn.XLOOKUP(C5717,sales_teams!A:A,sales_teams!B:B,"")</f>
        <v>C486814</v>
      </c>
      <c r="E5717" t="str">
        <f>_xlfn.XLOOKUP(C5717,sales_teams!A:A,sales_teams!C:C,"")</f>
        <v>Melvin Marxen</v>
      </c>
      <c r="F5717" t="str">
        <f>_xlfn.XLOOKUP(C5717,sales_teams!A:A,sales_teams!D:D,"")</f>
        <v>Central</v>
      </c>
      <c r="G5717" t="s">
        <v>54</v>
      </c>
      <c r="H5717" t="str">
        <f>_xlfn.XLOOKUP(G5717,products!A:A,products!B:B,"")</f>
        <v>GTX</v>
      </c>
      <c r="I5717" t="s">
        <v>55</v>
      </c>
      <c r="J5717" t="str">
        <f>_xlfn.XLOOKUP(I5717,accounts!A:A,accounts!B:B,"")</f>
        <v>retail</v>
      </c>
      <c r="K5717" t="str">
        <f>_xlfn.XLOOKUP(I5717,accounts!A:A,accounts!F:F,"")</f>
        <v>Mid-Market</v>
      </c>
      <c r="L5717" t="s">
        <v>81</v>
      </c>
      <c r="M5717" t="s">
        <v>9040</v>
      </c>
      <c r="N5717" t="s">
        <v>9042</v>
      </c>
      <c r="O5717" s="1">
        <v>42953</v>
      </c>
      <c r="P5717" s="1">
        <v>42961</v>
      </c>
      <c r="Q5717" s="5">
        <f>_xlfn.XLOOKUP(G5717,products!A:A,products!C:C,"")</f>
        <v>1096</v>
      </c>
      <c r="R5717">
        <v>8</v>
      </c>
      <c r="S5717" s="5">
        <f t="shared" si="89"/>
        <v>8768</v>
      </c>
    </row>
    <row r="5718" spans="1:19" x14ac:dyDescent="0.2">
      <c r="A5718" t="s">
        <v>5863</v>
      </c>
      <c r="B5718" t="s">
        <v>9028</v>
      </c>
      <c r="C5718" t="s">
        <v>28</v>
      </c>
      <c r="D5718" t="str">
        <f>_xlfn.XLOOKUP(C5718,sales_teams!A:A,sales_teams!B:B,"")</f>
        <v>E262141</v>
      </c>
      <c r="E5718" t="str">
        <f>_xlfn.XLOOKUP(C5718,sales_teams!A:A,sales_teams!C:C,"")</f>
        <v>Rocco Neubert</v>
      </c>
      <c r="F5718" t="str">
        <f>_xlfn.XLOOKUP(C5718,sales_teams!A:A,sales_teams!D:D,"")</f>
        <v>East</v>
      </c>
      <c r="G5718" t="s">
        <v>75</v>
      </c>
      <c r="H5718" t="str">
        <f>_xlfn.XLOOKUP(G5718,products!A:A,products!B:B,"")</f>
        <v>MG</v>
      </c>
      <c r="I5718" t="s">
        <v>128</v>
      </c>
      <c r="J5718" t="str">
        <f>_xlfn.XLOOKUP(I5718,accounts!A:A,accounts!B:B,"")</f>
        <v>marketing</v>
      </c>
      <c r="K5718" t="str">
        <f>_xlfn.XLOOKUP(I5718,accounts!A:A,accounts!F:F,"")</f>
        <v>Enterprise</v>
      </c>
      <c r="L5718" t="s">
        <v>56</v>
      </c>
      <c r="M5718" t="s">
        <v>9032</v>
      </c>
      <c r="N5718" t="s">
        <v>9045</v>
      </c>
      <c r="O5718" s="1">
        <v>42953</v>
      </c>
      <c r="P5718" s="1">
        <v>42958</v>
      </c>
      <c r="Q5718" s="5">
        <f>_xlfn.XLOOKUP(G5718,products!A:A,products!C:C,"")</f>
        <v>3393</v>
      </c>
      <c r="R5718">
        <v>38</v>
      </c>
      <c r="S5718" s="5">
        <f t="shared" si="89"/>
        <v>128934</v>
      </c>
    </row>
    <row r="5719" spans="1:19" x14ac:dyDescent="0.2">
      <c r="A5719" t="s">
        <v>5864</v>
      </c>
      <c r="B5719" t="s">
        <v>9028</v>
      </c>
      <c r="C5719" t="s">
        <v>38</v>
      </c>
      <c r="D5719" t="str">
        <f>_xlfn.XLOOKUP(C5719,sales_teams!A:A,sales_teams!B:B,"")</f>
        <v>W172727</v>
      </c>
      <c r="E5719" t="str">
        <f>_xlfn.XLOOKUP(C5719,sales_teams!A:A,sales_teams!C:C,"")</f>
        <v>Celia Rouche</v>
      </c>
      <c r="F5719" t="str">
        <f>_xlfn.XLOOKUP(C5719,sales_teams!A:A,sales_teams!D:D,"")</f>
        <v>West</v>
      </c>
      <c r="G5719" t="s">
        <v>60</v>
      </c>
      <c r="H5719" t="str">
        <f>_xlfn.XLOOKUP(G5719,products!A:A,products!B:B,"")</f>
        <v>MG</v>
      </c>
      <c r="I5719" t="s">
        <v>97</v>
      </c>
      <c r="J5719" t="str">
        <f>_xlfn.XLOOKUP(I5719,accounts!A:A,accounts!B:B,"")</f>
        <v>telecommunications</v>
      </c>
      <c r="K5719" t="str">
        <f>_xlfn.XLOOKUP(I5719,accounts!A:A,accounts!F:F,"")</f>
        <v>Mid-Market</v>
      </c>
      <c r="L5719" t="s">
        <v>56</v>
      </c>
      <c r="M5719" t="s">
        <v>9035</v>
      </c>
      <c r="N5719" t="s">
        <v>9041</v>
      </c>
      <c r="O5719" s="1">
        <v>42953</v>
      </c>
      <c r="P5719" s="1">
        <v>42964</v>
      </c>
      <c r="Q5719" s="5">
        <f>_xlfn.XLOOKUP(G5719,products!A:A,products!C:C,"")</f>
        <v>55</v>
      </c>
      <c r="R5719">
        <v>10</v>
      </c>
      <c r="S5719" s="5">
        <f t="shared" si="89"/>
        <v>550</v>
      </c>
    </row>
    <row r="5720" spans="1:19" x14ac:dyDescent="0.2">
      <c r="A5720" t="s">
        <v>5865</v>
      </c>
      <c r="B5720" t="s">
        <v>9025</v>
      </c>
      <c r="C5720" t="s">
        <v>22</v>
      </c>
      <c r="D5720" t="str">
        <f>_xlfn.XLOOKUP(C5720,sales_teams!A:A,sales_teams!B:B,"")</f>
        <v>E86134</v>
      </c>
      <c r="E5720" t="str">
        <f>_xlfn.XLOOKUP(C5720,sales_teams!A:A,sales_teams!C:C,"")</f>
        <v>Cara Losch</v>
      </c>
      <c r="F5720" t="str">
        <f>_xlfn.XLOOKUP(C5720,sales_teams!A:A,sales_teams!D:D,"")</f>
        <v>East</v>
      </c>
      <c r="G5720" t="s">
        <v>62</v>
      </c>
      <c r="H5720" t="str">
        <f>_xlfn.XLOOKUP(G5720,products!A:A,products!B:B,"")</f>
        <v>GTX</v>
      </c>
      <c r="I5720" t="s">
        <v>424</v>
      </c>
      <c r="J5720" t="str">
        <f>_xlfn.XLOOKUP(I5720,accounts!A:A,accounts!B:B,"")</f>
        <v>marketing</v>
      </c>
      <c r="K5720" t="str">
        <f>_xlfn.XLOOKUP(I5720,accounts!A:A,accounts!F:F,"")</f>
        <v>Mid-Market</v>
      </c>
      <c r="L5720" t="s">
        <v>81</v>
      </c>
      <c r="M5720" t="s">
        <v>9039</v>
      </c>
      <c r="N5720" t="s">
        <v>9041</v>
      </c>
      <c r="O5720" s="1">
        <v>42953</v>
      </c>
      <c r="P5720" s="1">
        <v>43047</v>
      </c>
      <c r="Q5720" s="5">
        <f>_xlfn.XLOOKUP(G5720,products!A:A,products!C:C,"")</f>
        <v>550</v>
      </c>
      <c r="R5720">
        <v>12</v>
      </c>
      <c r="S5720" s="5">
        <f t="shared" si="89"/>
        <v>6600</v>
      </c>
    </row>
    <row r="5721" spans="1:19" x14ac:dyDescent="0.2">
      <c r="A5721" t="s">
        <v>5866</v>
      </c>
      <c r="B5721" t="s">
        <v>9026</v>
      </c>
      <c r="C5721" t="s">
        <v>22</v>
      </c>
      <c r="D5721" t="str">
        <f>_xlfn.XLOOKUP(C5721,sales_teams!A:A,sales_teams!B:B,"")</f>
        <v>E86134</v>
      </c>
      <c r="E5721" t="str">
        <f>_xlfn.XLOOKUP(C5721,sales_teams!A:A,sales_teams!C:C,"")</f>
        <v>Cara Losch</v>
      </c>
      <c r="F5721" t="str">
        <f>_xlfn.XLOOKUP(C5721,sales_teams!A:A,sales_teams!D:D,"")</f>
        <v>East</v>
      </c>
      <c r="G5721" t="s">
        <v>62</v>
      </c>
      <c r="H5721" t="str">
        <f>_xlfn.XLOOKUP(G5721,products!A:A,products!B:B,"")</f>
        <v>GTX</v>
      </c>
      <c r="I5721" t="s">
        <v>172</v>
      </c>
      <c r="J5721" t="str">
        <f>_xlfn.XLOOKUP(I5721,accounts!A:A,accounts!B:B,"")</f>
        <v>software</v>
      </c>
      <c r="K5721" t="str">
        <f>_xlfn.XLOOKUP(I5721,accounts!A:A,accounts!F:F,"")</f>
        <v>Enterprise</v>
      </c>
      <c r="L5721" t="s">
        <v>56</v>
      </c>
      <c r="M5721" t="s">
        <v>9035</v>
      </c>
      <c r="N5721" t="s">
        <v>9045</v>
      </c>
      <c r="O5721" s="1">
        <v>42953</v>
      </c>
      <c r="P5721" s="1">
        <v>42974</v>
      </c>
      <c r="Q5721" s="5">
        <f>_xlfn.XLOOKUP(G5721,products!A:A,products!C:C,"")</f>
        <v>550</v>
      </c>
      <c r="R5721">
        <v>46</v>
      </c>
      <c r="S5721" s="5">
        <f t="shared" si="89"/>
        <v>25300</v>
      </c>
    </row>
    <row r="5722" spans="1:19" x14ac:dyDescent="0.2">
      <c r="A5722" t="s">
        <v>5867</v>
      </c>
      <c r="B5722" t="s">
        <v>9025</v>
      </c>
      <c r="C5722" t="s">
        <v>22</v>
      </c>
      <c r="D5722" t="str">
        <f>_xlfn.XLOOKUP(C5722,sales_teams!A:A,sales_teams!B:B,"")</f>
        <v>E86134</v>
      </c>
      <c r="E5722" t="str">
        <f>_xlfn.XLOOKUP(C5722,sales_teams!A:A,sales_teams!C:C,"")</f>
        <v>Cara Losch</v>
      </c>
      <c r="F5722" t="str">
        <f>_xlfn.XLOOKUP(C5722,sales_teams!A:A,sales_teams!D:D,"")</f>
        <v>East</v>
      </c>
      <c r="G5722" t="s">
        <v>75</v>
      </c>
      <c r="H5722" t="str">
        <f>_xlfn.XLOOKUP(G5722,products!A:A,products!B:B,"")</f>
        <v>MG</v>
      </c>
      <c r="I5722" t="s">
        <v>215</v>
      </c>
      <c r="J5722" t="str">
        <f>_xlfn.XLOOKUP(I5722,accounts!A:A,accounts!B:B,"")</f>
        <v>technolgy</v>
      </c>
      <c r="K5722" t="str">
        <f>_xlfn.XLOOKUP(I5722,accounts!A:A,accounts!F:F,"")</f>
        <v>Enterprise</v>
      </c>
      <c r="L5722" t="s">
        <v>56</v>
      </c>
      <c r="M5722" t="s">
        <v>9033</v>
      </c>
      <c r="N5722" t="s">
        <v>9045</v>
      </c>
      <c r="O5722" s="1">
        <v>42953</v>
      </c>
      <c r="P5722" s="1">
        <v>42998</v>
      </c>
      <c r="Q5722" s="5">
        <f>_xlfn.XLOOKUP(G5722,products!A:A,products!C:C,"")</f>
        <v>3393</v>
      </c>
      <c r="R5722">
        <v>14</v>
      </c>
      <c r="S5722" s="5">
        <f t="shared" si="89"/>
        <v>47502</v>
      </c>
    </row>
    <row r="5723" spans="1:19" x14ac:dyDescent="0.2">
      <c r="A5723" t="s">
        <v>5868</v>
      </c>
      <c r="B5723" t="s">
        <v>9025</v>
      </c>
      <c r="C5723" t="s">
        <v>13</v>
      </c>
      <c r="D5723" t="str">
        <f>_xlfn.XLOOKUP(C5723,sales_teams!A:A,sales_teams!B:B,"")</f>
        <v>C130664</v>
      </c>
      <c r="E5723" t="str">
        <f>_xlfn.XLOOKUP(C5723,sales_teams!A:A,sales_teams!C:C,"")</f>
        <v>Melvin Marxen</v>
      </c>
      <c r="F5723" t="str">
        <f>_xlfn.XLOOKUP(C5723,sales_teams!A:A,sales_teams!D:D,"")</f>
        <v>Central</v>
      </c>
      <c r="G5723" t="s">
        <v>8951</v>
      </c>
      <c r="H5723" t="str">
        <f>_xlfn.XLOOKUP(G5723,products!A:A,products!B:B,"")</f>
        <v>GTX</v>
      </c>
      <c r="I5723" t="s">
        <v>184</v>
      </c>
      <c r="J5723" t="str">
        <f>_xlfn.XLOOKUP(I5723,accounts!A:A,accounts!B:B,"")</f>
        <v>entertainment</v>
      </c>
      <c r="K5723" t="str">
        <f>_xlfn.XLOOKUP(I5723,accounts!A:A,accounts!F:F,"")</f>
        <v>SMB</v>
      </c>
      <c r="L5723" t="s">
        <v>76</v>
      </c>
      <c r="N5723" t="s">
        <v>9044</v>
      </c>
      <c r="O5723" s="1">
        <v>42953</v>
      </c>
      <c r="Q5723" s="5">
        <f>_xlfn.XLOOKUP(G5723,products!A:A,products!C:C,"")</f>
        <v>4821</v>
      </c>
      <c r="R5723">
        <v>3</v>
      </c>
      <c r="S5723" s="5">
        <f t="shared" si="89"/>
        <v>14463</v>
      </c>
    </row>
    <row r="5724" spans="1:19" x14ac:dyDescent="0.2">
      <c r="A5724" t="s">
        <v>5869</v>
      </c>
      <c r="B5724" t="s">
        <v>9026</v>
      </c>
      <c r="C5724" t="s">
        <v>43</v>
      </c>
      <c r="D5724" t="str">
        <f>_xlfn.XLOOKUP(C5724,sales_teams!A:A,sales_teams!B:B,"")</f>
        <v>W596440</v>
      </c>
      <c r="E5724" t="str">
        <f>_xlfn.XLOOKUP(C5724,sales_teams!A:A,sales_teams!C:C,"")</f>
        <v>Summer Sewald</v>
      </c>
      <c r="F5724" t="str">
        <f>_xlfn.XLOOKUP(C5724,sales_teams!A:A,sales_teams!D:D,"")</f>
        <v>West</v>
      </c>
      <c r="G5724" t="s">
        <v>62</v>
      </c>
      <c r="H5724" t="str">
        <f>_xlfn.XLOOKUP(G5724,products!A:A,products!B:B,"")</f>
        <v>GTX</v>
      </c>
      <c r="J5724">
        <f>_xlfn.XLOOKUP(I5724,accounts!A:A,accounts!B:B,"")</f>
        <v>0</v>
      </c>
      <c r="K5724">
        <f>_xlfn.XLOOKUP(I5724,accounts!A:A,accounts!F:F,"")</f>
        <v>0</v>
      </c>
      <c r="L5724" t="s">
        <v>76</v>
      </c>
      <c r="N5724" t="s">
        <v>9044</v>
      </c>
      <c r="O5724" s="1">
        <v>42953</v>
      </c>
      <c r="Q5724" s="5">
        <f>_xlfn.XLOOKUP(G5724,products!A:A,products!C:C,"")</f>
        <v>550</v>
      </c>
      <c r="R5724">
        <v>21</v>
      </c>
      <c r="S5724" s="5">
        <f t="shared" si="89"/>
        <v>11550</v>
      </c>
    </row>
    <row r="5725" spans="1:19" x14ac:dyDescent="0.2">
      <c r="A5725" t="s">
        <v>5870</v>
      </c>
      <c r="B5725" t="s">
        <v>9026</v>
      </c>
      <c r="C5725" t="s">
        <v>43</v>
      </c>
      <c r="D5725" t="str">
        <f>_xlfn.XLOOKUP(C5725,sales_teams!A:A,sales_teams!B:B,"")</f>
        <v>W596440</v>
      </c>
      <c r="E5725" t="str">
        <f>_xlfn.XLOOKUP(C5725,sales_teams!A:A,sales_teams!C:C,"")</f>
        <v>Summer Sewald</v>
      </c>
      <c r="F5725" t="str">
        <f>_xlfn.XLOOKUP(C5725,sales_teams!A:A,sales_teams!D:D,"")</f>
        <v>West</v>
      </c>
      <c r="G5725" t="s">
        <v>54</v>
      </c>
      <c r="H5725" t="str">
        <f>_xlfn.XLOOKUP(G5725,products!A:A,products!B:B,"")</f>
        <v>GTX</v>
      </c>
      <c r="I5725" t="s">
        <v>210</v>
      </c>
      <c r="J5725" t="str">
        <f>_xlfn.XLOOKUP(I5725,accounts!A:A,accounts!B:B,"")</f>
        <v>telecommunications</v>
      </c>
      <c r="K5725" t="str">
        <f>_xlfn.XLOOKUP(I5725,accounts!A:A,accounts!F:F,"")</f>
        <v>Enterprise</v>
      </c>
      <c r="L5725" t="s">
        <v>81</v>
      </c>
      <c r="M5725" t="s">
        <v>9037</v>
      </c>
      <c r="N5725" t="s">
        <v>9043</v>
      </c>
      <c r="O5725" s="1">
        <v>42953</v>
      </c>
      <c r="P5725" s="1">
        <v>43043</v>
      </c>
      <c r="Q5725" s="5">
        <f>_xlfn.XLOOKUP(G5725,products!A:A,products!C:C,"")</f>
        <v>1096</v>
      </c>
      <c r="R5725">
        <v>8</v>
      </c>
      <c r="S5725" s="5">
        <f t="shared" si="89"/>
        <v>8768</v>
      </c>
    </row>
    <row r="5726" spans="1:19" x14ac:dyDescent="0.2">
      <c r="A5726" t="s">
        <v>5871</v>
      </c>
      <c r="B5726" t="s">
        <v>9026</v>
      </c>
      <c r="C5726" t="s">
        <v>43</v>
      </c>
      <c r="D5726" t="str">
        <f>_xlfn.XLOOKUP(C5726,sales_teams!A:A,sales_teams!B:B,"")</f>
        <v>W596440</v>
      </c>
      <c r="E5726" t="str">
        <f>_xlfn.XLOOKUP(C5726,sales_teams!A:A,sales_teams!C:C,"")</f>
        <v>Summer Sewald</v>
      </c>
      <c r="F5726" t="str">
        <f>_xlfn.XLOOKUP(C5726,sales_teams!A:A,sales_teams!D:D,"")</f>
        <v>West</v>
      </c>
      <c r="G5726" t="s">
        <v>62</v>
      </c>
      <c r="H5726" t="str">
        <f>_xlfn.XLOOKUP(G5726,products!A:A,products!B:B,"")</f>
        <v>GTX</v>
      </c>
      <c r="I5726" t="s">
        <v>215</v>
      </c>
      <c r="J5726" t="str">
        <f>_xlfn.XLOOKUP(I5726,accounts!A:A,accounts!B:B,"")</f>
        <v>technolgy</v>
      </c>
      <c r="K5726" t="str">
        <f>_xlfn.XLOOKUP(I5726,accounts!A:A,accounts!F:F,"")</f>
        <v>Enterprise</v>
      </c>
      <c r="L5726" t="s">
        <v>56</v>
      </c>
      <c r="M5726" t="s">
        <v>9035</v>
      </c>
      <c r="N5726" t="s">
        <v>9041</v>
      </c>
      <c r="O5726" s="1">
        <v>42953</v>
      </c>
      <c r="P5726" s="1">
        <v>43087</v>
      </c>
      <c r="Q5726" s="5">
        <f>_xlfn.XLOOKUP(G5726,products!A:A,products!C:C,"")</f>
        <v>550</v>
      </c>
      <c r="R5726">
        <v>4</v>
      </c>
      <c r="S5726" s="5">
        <f t="shared" si="89"/>
        <v>2200</v>
      </c>
    </row>
    <row r="5727" spans="1:19" x14ac:dyDescent="0.2">
      <c r="A5727" t="s">
        <v>5872</v>
      </c>
      <c r="B5727" t="s">
        <v>9025</v>
      </c>
      <c r="C5727" t="s">
        <v>43</v>
      </c>
      <c r="D5727" t="str">
        <f>_xlfn.XLOOKUP(C5727,sales_teams!A:A,sales_teams!B:B,"")</f>
        <v>W596440</v>
      </c>
      <c r="E5727" t="str">
        <f>_xlfn.XLOOKUP(C5727,sales_teams!A:A,sales_teams!C:C,"")</f>
        <v>Summer Sewald</v>
      </c>
      <c r="F5727" t="str">
        <f>_xlfn.XLOOKUP(C5727,sales_teams!A:A,sales_teams!D:D,"")</f>
        <v>West</v>
      </c>
      <c r="G5727" t="s">
        <v>75</v>
      </c>
      <c r="H5727" t="str">
        <f>_xlfn.XLOOKUP(G5727,products!A:A,products!B:B,"")</f>
        <v>MG</v>
      </c>
      <c r="I5727" t="s">
        <v>91</v>
      </c>
      <c r="J5727" t="str">
        <f>_xlfn.XLOOKUP(I5727,accounts!A:A,accounts!B:B,"")</f>
        <v>software</v>
      </c>
      <c r="K5727" t="str">
        <f>_xlfn.XLOOKUP(I5727,accounts!A:A,accounts!F:F,"")</f>
        <v>Enterprise</v>
      </c>
      <c r="L5727" t="s">
        <v>56</v>
      </c>
      <c r="M5727" t="s">
        <v>9035</v>
      </c>
      <c r="N5727" t="s">
        <v>9041</v>
      </c>
      <c r="O5727" s="1">
        <v>42953</v>
      </c>
      <c r="P5727" s="1">
        <v>43058</v>
      </c>
      <c r="Q5727" s="5">
        <f>_xlfn.XLOOKUP(G5727,products!A:A,products!C:C,"")</f>
        <v>3393</v>
      </c>
      <c r="R5727">
        <v>11</v>
      </c>
      <c r="S5727" s="5">
        <f t="shared" si="89"/>
        <v>37323</v>
      </c>
    </row>
    <row r="5728" spans="1:19" x14ac:dyDescent="0.2">
      <c r="A5728" t="s">
        <v>5873</v>
      </c>
      <c r="B5728" t="s">
        <v>9026</v>
      </c>
      <c r="C5728" t="s">
        <v>42</v>
      </c>
      <c r="D5728" t="str">
        <f>_xlfn.XLOOKUP(C5728,sales_teams!A:A,sales_teams!B:B,"")</f>
        <v>W674591</v>
      </c>
      <c r="E5728" t="str">
        <f>_xlfn.XLOOKUP(C5728,sales_teams!A:A,sales_teams!C:C,"")</f>
        <v>Summer Sewald</v>
      </c>
      <c r="F5728" t="str">
        <f>_xlfn.XLOOKUP(C5728,sales_teams!A:A,sales_teams!D:D,"")</f>
        <v>West</v>
      </c>
      <c r="G5728" t="s">
        <v>8951</v>
      </c>
      <c r="H5728" t="str">
        <f>_xlfn.XLOOKUP(G5728,products!A:A,products!B:B,"")</f>
        <v>GTX</v>
      </c>
      <c r="J5728">
        <f>_xlfn.XLOOKUP(I5728,accounts!A:A,accounts!B:B,"")</f>
        <v>0</v>
      </c>
      <c r="K5728">
        <f>_xlfn.XLOOKUP(I5728,accounts!A:A,accounts!F:F,"")</f>
        <v>0</v>
      </c>
      <c r="L5728" t="s">
        <v>76</v>
      </c>
      <c r="N5728" t="s">
        <v>9044</v>
      </c>
      <c r="O5728" s="1">
        <v>42953</v>
      </c>
      <c r="Q5728" s="5">
        <f>_xlfn.XLOOKUP(G5728,products!A:A,products!C:C,"")</f>
        <v>4821</v>
      </c>
      <c r="R5728">
        <v>15</v>
      </c>
      <c r="S5728" s="5">
        <f t="shared" si="89"/>
        <v>72315</v>
      </c>
    </row>
    <row r="5729" spans="1:19" x14ac:dyDescent="0.2">
      <c r="A5729" t="s">
        <v>5874</v>
      </c>
      <c r="B5729" t="s">
        <v>9025</v>
      </c>
      <c r="C5729" t="s">
        <v>8</v>
      </c>
      <c r="D5729" t="str">
        <f>_xlfn.XLOOKUP(C5729,sales_teams!A:A,sales_teams!B:B,"")</f>
        <v>C100201</v>
      </c>
      <c r="E5729" t="str">
        <f>_xlfn.XLOOKUP(C5729,sales_teams!A:A,sales_teams!C:C,"")</f>
        <v>Dustin Brinkmann</v>
      </c>
      <c r="F5729" t="str">
        <f>_xlfn.XLOOKUP(C5729,sales_teams!A:A,sales_teams!D:D,"")</f>
        <v>Central</v>
      </c>
      <c r="G5729" t="s">
        <v>75</v>
      </c>
      <c r="H5729" t="str">
        <f>_xlfn.XLOOKUP(G5729,products!A:A,products!B:B,"")</f>
        <v>MG</v>
      </c>
      <c r="I5729" t="s">
        <v>228</v>
      </c>
      <c r="J5729" t="str">
        <f>_xlfn.XLOOKUP(I5729,accounts!A:A,accounts!B:B,"")</f>
        <v>technolgy</v>
      </c>
      <c r="K5729" t="str">
        <f>_xlfn.XLOOKUP(I5729,accounts!A:A,accounts!F:F,"")</f>
        <v>Mid-Market</v>
      </c>
      <c r="L5729" t="s">
        <v>76</v>
      </c>
      <c r="N5729" t="s">
        <v>9044</v>
      </c>
      <c r="O5729" s="1">
        <v>42953</v>
      </c>
      <c r="Q5729" s="5">
        <f>_xlfn.XLOOKUP(G5729,products!A:A,products!C:C,"")</f>
        <v>3393</v>
      </c>
      <c r="R5729">
        <v>18</v>
      </c>
      <c r="S5729" s="5">
        <f t="shared" si="89"/>
        <v>61074</v>
      </c>
    </row>
    <row r="5730" spans="1:19" x14ac:dyDescent="0.2">
      <c r="A5730" t="s">
        <v>5875</v>
      </c>
      <c r="B5730" t="s">
        <v>9025</v>
      </c>
      <c r="C5730" t="s">
        <v>8</v>
      </c>
      <c r="D5730" t="str">
        <f>_xlfn.XLOOKUP(C5730,sales_teams!A:A,sales_teams!B:B,"")</f>
        <v>C100201</v>
      </c>
      <c r="E5730" t="str">
        <f>_xlfn.XLOOKUP(C5730,sales_teams!A:A,sales_teams!C:C,"")</f>
        <v>Dustin Brinkmann</v>
      </c>
      <c r="F5730" t="str">
        <f>_xlfn.XLOOKUP(C5730,sales_teams!A:A,sales_teams!D:D,"")</f>
        <v>Central</v>
      </c>
      <c r="G5730" t="s">
        <v>62</v>
      </c>
      <c r="H5730" t="str">
        <f>_xlfn.XLOOKUP(G5730,products!A:A,products!B:B,"")</f>
        <v>GTX</v>
      </c>
      <c r="I5730" t="s">
        <v>213</v>
      </c>
      <c r="J5730" t="str">
        <f>_xlfn.XLOOKUP(I5730,accounts!A:A,accounts!B:B,"")</f>
        <v>software</v>
      </c>
      <c r="K5730" t="str">
        <f>_xlfn.XLOOKUP(I5730,accounts!A:A,accounts!F:F,"")</f>
        <v>Enterprise</v>
      </c>
      <c r="L5730" t="s">
        <v>81</v>
      </c>
      <c r="M5730" t="s">
        <v>9036</v>
      </c>
      <c r="N5730" t="s">
        <v>9041</v>
      </c>
      <c r="O5730" s="1">
        <v>42953</v>
      </c>
      <c r="P5730" s="1">
        <v>43079</v>
      </c>
      <c r="Q5730" s="5">
        <f>_xlfn.XLOOKUP(G5730,products!A:A,products!C:C,"")</f>
        <v>550</v>
      </c>
      <c r="R5730">
        <v>20</v>
      </c>
      <c r="S5730" s="5">
        <f t="shared" si="89"/>
        <v>11000</v>
      </c>
    </row>
    <row r="5731" spans="1:19" x14ac:dyDescent="0.2">
      <c r="A5731" t="s">
        <v>5876</v>
      </c>
      <c r="B5731" t="s">
        <v>9028</v>
      </c>
      <c r="C5731" t="s">
        <v>12</v>
      </c>
      <c r="D5731" t="str">
        <f>_xlfn.XLOOKUP(C5731,sales_teams!A:A,sales_teams!B:B,"")</f>
        <v>C234392</v>
      </c>
      <c r="E5731" t="str">
        <f>_xlfn.XLOOKUP(C5731,sales_teams!A:A,sales_teams!C:C,"")</f>
        <v>Melvin Marxen</v>
      </c>
      <c r="F5731" t="str">
        <f>_xlfn.XLOOKUP(C5731,sales_teams!A:A,sales_teams!D:D,"")</f>
        <v>Central</v>
      </c>
      <c r="G5731" t="s">
        <v>83</v>
      </c>
      <c r="H5731" t="str">
        <f>_xlfn.XLOOKUP(G5731,products!A:A,products!B:B,"")</f>
        <v>GTX</v>
      </c>
      <c r="J5731">
        <f>_xlfn.XLOOKUP(I5731,accounts!A:A,accounts!B:B,"")</f>
        <v>0</v>
      </c>
      <c r="K5731">
        <f>_xlfn.XLOOKUP(I5731,accounts!A:A,accounts!F:F,"")</f>
        <v>0</v>
      </c>
      <c r="L5731" t="s">
        <v>76</v>
      </c>
      <c r="N5731" t="s">
        <v>9044</v>
      </c>
      <c r="O5731" s="1">
        <v>42953</v>
      </c>
      <c r="Q5731" s="5">
        <f>_xlfn.XLOOKUP(G5731,products!A:A,products!C:C,"")</f>
        <v>5482</v>
      </c>
      <c r="R5731">
        <v>19</v>
      </c>
      <c r="S5731" s="5">
        <f t="shared" si="89"/>
        <v>104158</v>
      </c>
    </row>
    <row r="5732" spans="1:19" x14ac:dyDescent="0.2">
      <c r="A5732" t="s">
        <v>5877</v>
      </c>
      <c r="B5732" t="s">
        <v>9025</v>
      </c>
      <c r="C5732" t="s">
        <v>21</v>
      </c>
      <c r="D5732" t="str">
        <f>_xlfn.XLOOKUP(C5732,sales_teams!A:A,sales_teams!B:B,"")</f>
        <v>E777204</v>
      </c>
      <c r="E5732" t="str">
        <f>_xlfn.XLOOKUP(C5732,sales_teams!A:A,sales_teams!C:C,"")</f>
        <v>Cara Losch</v>
      </c>
      <c r="F5732" t="str">
        <f>_xlfn.XLOOKUP(C5732,sales_teams!A:A,sales_teams!D:D,"")</f>
        <v>East</v>
      </c>
      <c r="G5732" t="s">
        <v>83</v>
      </c>
      <c r="H5732" t="str">
        <f>_xlfn.XLOOKUP(G5732,products!A:A,products!B:B,"")</f>
        <v>GTX</v>
      </c>
      <c r="J5732">
        <f>_xlfn.XLOOKUP(I5732,accounts!A:A,accounts!B:B,"")</f>
        <v>0</v>
      </c>
      <c r="K5732">
        <f>_xlfn.XLOOKUP(I5732,accounts!A:A,accounts!F:F,"")</f>
        <v>0</v>
      </c>
      <c r="L5732" t="s">
        <v>76</v>
      </c>
      <c r="N5732" t="s">
        <v>9044</v>
      </c>
      <c r="O5732" s="1">
        <v>42953</v>
      </c>
      <c r="Q5732" s="5">
        <f>_xlfn.XLOOKUP(G5732,products!A:A,products!C:C,"")</f>
        <v>5482</v>
      </c>
      <c r="R5732">
        <v>48</v>
      </c>
      <c r="S5732" s="5">
        <f t="shared" si="89"/>
        <v>263136</v>
      </c>
    </row>
    <row r="5733" spans="1:19" x14ac:dyDescent="0.2">
      <c r="A5733" t="s">
        <v>5878</v>
      </c>
      <c r="B5733" t="s">
        <v>9027</v>
      </c>
      <c r="C5733" t="s">
        <v>21</v>
      </c>
      <c r="D5733" t="str">
        <f>_xlfn.XLOOKUP(C5733,sales_teams!A:A,sales_teams!B:B,"")</f>
        <v>E777204</v>
      </c>
      <c r="E5733" t="str">
        <f>_xlfn.XLOOKUP(C5733,sales_teams!A:A,sales_teams!C:C,"")</f>
        <v>Cara Losch</v>
      </c>
      <c r="F5733" t="str">
        <f>_xlfn.XLOOKUP(C5733,sales_teams!A:A,sales_teams!D:D,"")</f>
        <v>East</v>
      </c>
      <c r="G5733" t="s">
        <v>60</v>
      </c>
      <c r="H5733" t="str">
        <f>_xlfn.XLOOKUP(G5733,products!A:A,products!B:B,"")</f>
        <v>MG</v>
      </c>
      <c r="I5733" t="s">
        <v>230</v>
      </c>
      <c r="J5733" t="str">
        <f>_xlfn.XLOOKUP(I5733,accounts!A:A,accounts!B:B,"")</f>
        <v>retail</v>
      </c>
      <c r="K5733" t="str">
        <f>_xlfn.XLOOKUP(I5733,accounts!A:A,accounts!F:F,"")</f>
        <v>Mid-Market</v>
      </c>
      <c r="L5733" t="s">
        <v>56</v>
      </c>
      <c r="M5733" t="s">
        <v>9031</v>
      </c>
      <c r="N5733" t="s">
        <v>9041</v>
      </c>
      <c r="O5733" s="1">
        <v>42953</v>
      </c>
      <c r="P5733" s="1">
        <v>42959</v>
      </c>
      <c r="Q5733" s="5">
        <f>_xlfn.XLOOKUP(G5733,products!A:A,products!C:C,"")</f>
        <v>55</v>
      </c>
      <c r="R5733">
        <v>47</v>
      </c>
      <c r="S5733" s="5">
        <f t="shared" si="89"/>
        <v>2585</v>
      </c>
    </row>
    <row r="5734" spans="1:19" x14ac:dyDescent="0.2">
      <c r="A5734" t="s">
        <v>5879</v>
      </c>
      <c r="B5734" t="s">
        <v>9025</v>
      </c>
      <c r="C5734" t="s">
        <v>7</v>
      </c>
      <c r="D5734" t="str">
        <f>_xlfn.XLOOKUP(C5734,sales_teams!A:A,sales_teams!B:B,"")</f>
        <v>C234829</v>
      </c>
      <c r="E5734" t="str">
        <f>_xlfn.XLOOKUP(C5734,sales_teams!A:A,sales_teams!C:C,"")</f>
        <v>Dustin Brinkmann</v>
      </c>
      <c r="F5734" t="str">
        <f>_xlfn.XLOOKUP(C5734,sales_teams!A:A,sales_teams!D:D,"")</f>
        <v>Central</v>
      </c>
      <c r="G5734" t="s">
        <v>75</v>
      </c>
      <c r="H5734" t="str">
        <f>_xlfn.XLOOKUP(G5734,products!A:A,products!B:B,"")</f>
        <v>MG</v>
      </c>
      <c r="J5734">
        <f>_xlfn.XLOOKUP(I5734,accounts!A:A,accounts!B:B,"")</f>
        <v>0</v>
      </c>
      <c r="K5734">
        <f>_xlfn.XLOOKUP(I5734,accounts!A:A,accounts!F:F,"")</f>
        <v>0</v>
      </c>
      <c r="L5734" t="s">
        <v>76</v>
      </c>
      <c r="N5734" t="s">
        <v>9044</v>
      </c>
      <c r="O5734" s="1">
        <v>42953</v>
      </c>
      <c r="Q5734" s="5">
        <f>_xlfn.XLOOKUP(G5734,products!A:A,products!C:C,"")</f>
        <v>3393</v>
      </c>
      <c r="R5734">
        <v>39</v>
      </c>
      <c r="S5734" s="5">
        <f t="shared" si="89"/>
        <v>132327</v>
      </c>
    </row>
    <row r="5735" spans="1:19" x14ac:dyDescent="0.2">
      <c r="A5735" t="s">
        <v>5880</v>
      </c>
      <c r="B5735" t="s">
        <v>9026</v>
      </c>
      <c r="C5735" t="s">
        <v>7</v>
      </c>
      <c r="D5735" t="str">
        <f>_xlfn.XLOOKUP(C5735,sales_teams!A:A,sales_teams!B:B,"")</f>
        <v>C234829</v>
      </c>
      <c r="E5735" t="str">
        <f>_xlfn.XLOOKUP(C5735,sales_teams!A:A,sales_teams!C:C,"")</f>
        <v>Dustin Brinkmann</v>
      </c>
      <c r="F5735" t="str">
        <f>_xlfn.XLOOKUP(C5735,sales_teams!A:A,sales_teams!D:D,"")</f>
        <v>Central</v>
      </c>
      <c r="G5735" t="s">
        <v>75</v>
      </c>
      <c r="H5735" t="str">
        <f>_xlfn.XLOOKUP(G5735,products!A:A,products!B:B,"")</f>
        <v>MG</v>
      </c>
      <c r="J5735">
        <f>_xlfn.XLOOKUP(I5735,accounts!A:A,accounts!B:B,"")</f>
        <v>0</v>
      </c>
      <c r="K5735">
        <f>_xlfn.XLOOKUP(I5735,accounts!A:A,accounts!F:F,"")</f>
        <v>0</v>
      </c>
      <c r="L5735" t="s">
        <v>76</v>
      </c>
      <c r="N5735" t="s">
        <v>9044</v>
      </c>
      <c r="O5735" s="1">
        <v>42953</v>
      </c>
      <c r="Q5735" s="5">
        <f>_xlfn.XLOOKUP(G5735,products!A:A,products!C:C,"")</f>
        <v>3393</v>
      </c>
      <c r="R5735">
        <v>43</v>
      </c>
      <c r="S5735" s="5">
        <f t="shared" si="89"/>
        <v>145899</v>
      </c>
    </row>
    <row r="5736" spans="1:19" x14ac:dyDescent="0.2">
      <c r="A5736" t="s">
        <v>5881</v>
      </c>
      <c r="B5736" t="s">
        <v>9025</v>
      </c>
      <c r="C5736" t="s">
        <v>3</v>
      </c>
      <c r="D5736" t="str">
        <f>_xlfn.XLOOKUP(C5736,sales_teams!A:A,sales_teams!B:B,"")</f>
        <v>C265891</v>
      </c>
      <c r="E5736" t="str">
        <f>_xlfn.XLOOKUP(C5736,sales_teams!A:A,sales_teams!C:C,"")</f>
        <v>Dustin Brinkmann</v>
      </c>
      <c r="F5736" t="str">
        <f>_xlfn.XLOOKUP(C5736,sales_teams!A:A,sales_teams!D:D,"")</f>
        <v>Central</v>
      </c>
      <c r="G5736" t="s">
        <v>54</v>
      </c>
      <c r="H5736" t="str">
        <f>_xlfn.XLOOKUP(G5736,products!A:A,products!B:B,"")</f>
        <v>GTX</v>
      </c>
      <c r="I5736" t="s">
        <v>172</v>
      </c>
      <c r="J5736" t="str">
        <f>_xlfn.XLOOKUP(I5736,accounts!A:A,accounts!B:B,"")</f>
        <v>software</v>
      </c>
      <c r="K5736" t="str">
        <f>_xlfn.XLOOKUP(I5736,accounts!A:A,accounts!F:F,"")</f>
        <v>Enterprise</v>
      </c>
      <c r="L5736" t="s">
        <v>76</v>
      </c>
      <c r="N5736" t="s">
        <v>9044</v>
      </c>
      <c r="O5736" s="1">
        <v>42954</v>
      </c>
      <c r="Q5736" s="5">
        <f>_xlfn.XLOOKUP(G5736,products!A:A,products!C:C,"")</f>
        <v>1096</v>
      </c>
      <c r="R5736">
        <v>23</v>
      </c>
      <c r="S5736" s="5">
        <f t="shared" si="89"/>
        <v>25208</v>
      </c>
    </row>
    <row r="5737" spans="1:19" x14ac:dyDescent="0.2">
      <c r="A5737" t="s">
        <v>5882</v>
      </c>
      <c r="B5737" t="s">
        <v>9028</v>
      </c>
      <c r="C5737" t="s">
        <v>30</v>
      </c>
      <c r="D5737" t="str">
        <f>_xlfn.XLOOKUP(C5737,sales_teams!A:A,sales_teams!B:B,"")</f>
        <v>E558564</v>
      </c>
      <c r="E5737" t="str">
        <f>_xlfn.XLOOKUP(C5737,sales_teams!A:A,sales_teams!C:C,"")</f>
        <v>Rocco Neubert</v>
      </c>
      <c r="F5737" t="str">
        <f>_xlfn.XLOOKUP(C5737,sales_teams!A:A,sales_teams!D:D,"")</f>
        <v>East</v>
      </c>
      <c r="G5737" t="s">
        <v>62</v>
      </c>
      <c r="H5737" t="str">
        <f>_xlfn.XLOOKUP(G5737,products!A:A,products!B:B,"")</f>
        <v>GTX</v>
      </c>
      <c r="I5737" t="s">
        <v>154</v>
      </c>
      <c r="J5737" t="str">
        <f>_xlfn.XLOOKUP(I5737,accounts!A:A,accounts!B:B,"")</f>
        <v>finance</v>
      </c>
      <c r="K5737" t="str">
        <f>_xlfn.XLOOKUP(I5737,accounts!A:A,accounts!F:F,"")</f>
        <v>Enterprise</v>
      </c>
      <c r="L5737" t="s">
        <v>76</v>
      </c>
      <c r="N5737" t="s">
        <v>9044</v>
      </c>
      <c r="O5737" s="1">
        <v>42954</v>
      </c>
      <c r="Q5737" s="5">
        <f>_xlfn.XLOOKUP(G5737,products!A:A,products!C:C,"")</f>
        <v>550</v>
      </c>
      <c r="R5737">
        <v>25</v>
      </c>
      <c r="S5737" s="5">
        <f t="shared" si="89"/>
        <v>13750</v>
      </c>
    </row>
    <row r="5738" spans="1:19" x14ac:dyDescent="0.2">
      <c r="A5738" t="s">
        <v>5883</v>
      </c>
      <c r="B5738" t="s">
        <v>9027</v>
      </c>
      <c r="C5738" t="s">
        <v>30</v>
      </c>
      <c r="D5738" t="str">
        <f>_xlfn.XLOOKUP(C5738,sales_teams!A:A,sales_teams!B:B,"")</f>
        <v>E558564</v>
      </c>
      <c r="E5738" t="str">
        <f>_xlfn.XLOOKUP(C5738,sales_teams!A:A,sales_teams!C:C,"")</f>
        <v>Rocco Neubert</v>
      </c>
      <c r="F5738" t="str">
        <f>_xlfn.XLOOKUP(C5738,sales_teams!A:A,sales_teams!D:D,"")</f>
        <v>East</v>
      </c>
      <c r="G5738" t="s">
        <v>75</v>
      </c>
      <c r="H5738" t="str">
        <f>_xlfn.XLOOKUP(G5738,products!A:A,products!B:B,"")</f>
        <v>MG</v>
      </c>
      <c r="I5738" t="s">
        <v>343</v>
      </c>
      <c r="J5738" t="str">
        <f>_xlfn.XLOOKUP(I5738,accounts!A:A,accounts!B:B,"")</f>
        <v>retail</v>
      </c>
      <c r="K5738" t="str">
        <f>_xlfn.XLOOKUP(I5738,accounts!A:A,accounts!F:F,"")</f>
        <v>SMB</v>
      </c>
      <c r="L5738" t="s">
        <v>81</v>
      </c>
      <c r="M5738" t="s">
        <v>9038</v>
      </c>
      <c r="N5738" t="s">
        <v>9041</v>
      </c>
      <c r="O5738" s="1">
        <v>42954</v>
      </c>
      <c r="P5738" s="1">
        <v>43077</v>
      </c>
      <c r="Q5738" s="5">
        <f>_xlfn.XLOOKUP(G5738,products!A:A,products!C:C,"")</f>
        <v>3393</v>
      </c>
      <c r="R5738">
        <v>28</v>
      </c>
      <c r="S5738" s="5">
        <f t="shared" si="89"/>
        <v>95004</v>
      </c>
    </row>
    <row r="5739" spans="1:19" x14ac:dyDescent="0.2">
      <c r="A5739" t="s">
        <v>5884</v>
      </c>
      <c r="B5739" t="s">
        <v>9027</v>
      </c>
      <c r="C5739" t="s">
        <v>6</v>
      </c>
      <c r="D5739" t="str">
        <f>_xlfn.XLOOKUP(C5739,sales_teams!A:A,sales_teams!B:B,"")</f>
        <v>C163925</v>
      </c>
      <c r="E5739" t="str">
        <f>_xlfn.XLOOKUP(C5739,sales_teams!A:A,sales_teams!C:C,"")</f>
        <v>Dustin Brinkmann</v>
      </c>
      <c r="F5739" t="str">
        <f>_xlfn.XLOOKUP(C5739,sales_teams!A:A,sales_teams!D:D,"")</f>
        <v>Central</v>
      </c>
      <c r="G5739" t="s">
        <v>75</v>
      </c>
      <c r="H5739" t="str">
        <f>_xlfn.XLOOKUP(G5739,products!A:A,products!B:B,"")</f>
        <v>MG</v>
      </c>
      <c r="I5739" t="s">
        <v>228</v>
      </c>
      <c r="J5739" t="str">
        <f>_xlfn.XLOOKUP(I5739,accounts!A:A,accounts!B:B,"")</f>
        <v>technolgy</v>
      </c>
      <c r="K5739" t="str">
        <f>_xlfn.XLOOKUP(I5739,accounts!A:A,accounts!F:F,"")</f>
        <v>Mid-Market</v>
      </c>
      <c r="L5739" t="s">
        <v>56</v>
      </c>
      <c r="M5739" t="s">
        <v>9031</v>
      </c>
      <c r="N5739" t="s">
        <v>9041</v>
      </c>
      <c r="O5739" s="1">
        <v>42954</v>
      </c>
      <c r="P5739" s="1">
        <v>43056</v>
      </c>
      <c r="Q5739" s="5">
        <f>_xlfn.XLOOKUP(G5739,products!A:A,products!C:C,"")</f>
        <v>3393</v>
      </c>
      <c r="R5739">
        <v>43</v>
      </c>
      <c r="S5739" s="5">
        <f t="shared" si="89"/>
        <v>145899</v>
      </c>
    </row>
    <row r="5740" spans="1:19" x14ac:dyDescent="0.2">
      <c r="A5740" t="s">
        <v>5885</v>
      </c>
      <c r="B5740" t="s">
        <v>9025</v>
      </c>
      <c r="C5740" t="s">
        <v>20</v>
      </c>
      <c r="D5740" t="str">
        <f>_xlfn.XLOOKUP(C5740,sales_teams!A:A,sales_teams!B:B,"")</f>
        <v>E500449</v>
      </c>
      <c r="E5740" t="str">
        <f>_xlfn.XLOOKUP(C5740,sales_teams!A:A,sales_teams!C:C,"")</f>
        <v>Cara Losch</v>
      </c>
      <c r="F5740" t="str">
        <f>_xlfn.XLOOKUP(C5740,sales_teams!A:A,sales_teams!D:D,"")</f>
        <v>East</v>
      </c>
      <c r="G5740" t="s">
        <v>54</v>
      </c>
      <c r="H5740" t="str">
        <f>_xlfn.XLOOKUP(G5740,products!A:A,products!B:B,"")</f>
        <v>GTX</v>
      </c>
      <c r="I5740" t="s">
        <v>343</v>
      </c>
      <c r="J5740" t="str">
        <f>_xlfn.XLOOKUP(I5740,accounts!A:A,accounts!B:B,"")</f>
        <v>retail</v>
      </c>
      <c r="K5740" t="str">
        <f>_xlfn.XLOOKUP(I5740,accounts!A:A,accounts!F:F,"")</f>
        <v>SMB</v>
      </c>
      <c r="L5740" t="s">
        <v>81</v>
      </c>
      <c r="M5740" t="s">
        <v>9037</v>
      </c>
      <c r="N5740" t="s">
        <v>9043</v>
      </c>
      <c r="O5740" s="1">
        <v>42954</v>
      </c>
      <c r="P5740" s="1">
        <v>43088</v>
      </c>
      <c r="Q5740" s="5">
        <f>_xlfn.XLOOKUP(G5740,products!A:A,products!C:C,"")</f>
        <v>1096</v>
      </c>
      <c r="R5740">
        <v>48</v>
      </c>
      <c r="S5740" s="5">
        <f t="shared" si="89"/>
        <v>52608</v>
      </c>
    </row>
    <row r="5741" spans="1:19" x14ac:dyDescent="0.2">
      <c r="A5741" t="s">
        <v>5886</v>
      </c>
      <c r="B5741" t="s">
        <v>9028</v>
      </c>
      <c r="C5741" t="s">
        <v>20</v>
      </c>
      <c r="D5741" t="str">
        <f>_xlfn.XLOOKUP(C5741,sales_teams!A:A,sales_teams!B:B,"")</f>
        <v>E500449</v>
      </c>
      <c r="E5741" t="str">
        <f>_xlfn.XLOOKUP(C5741,sales_teams!A:A,sales_teams!C:C,"")</f>
        <v>Cara Losch</v>
      </c>
      <c r="F5741" t="str">
        <f>_xlfn.XLOOKUP(C5741,sales_teams!A:A,sales_teams!D:D,"")</f>
        <v>East</v>
      </c>
      <c r="G5741" t="s">
        <v>83</v>
      </c>
      <c r="H5741" t="str">
        <f>_xlfn.XLOOKUP(G5741,products!A:A,products!B:B,"")</f>
        <v>GTX</v>
      </c>
      <c r="I5741" t="s">
        <v>115</v>
      </c>
      <c r="J5741" t="str">
        <f>_xlfn.XLOOKUP(I5741,accounts!A:A,accounts!B:B,"")</f>
        <v>software</v>
      </c>
      <c r="K5741" t="str">
        <f>_xlfn.XLOOKUP(I5741,accounts!A:A,accounts!F:F,"")</f>
        <v>Enterprise</v>
      </c>
      <c r="L5741" t="s">
        <v>56</v>
      </c>
      <c r="M5741" t="s">
        <v>9033</v>
      </c>
      <c r="N5741" t="s">
        <v>9045</v>
      </c>
      <c r="O5741" s="1">
        <v>42954</v>
      </c>
      <c r="P5741" s="1">
        <v>43058</v>
      </c>
      <c r="Q5741" s="5">
        <f>_xlfn.XLOOKUP(G5741,products!A:A,products!C:C,"")</f>
        <v>5482</v>
      </c>
      <c r="R5741">
        <v>36</v>
      </c>
      <c r="S5741" s="5">
        <f t="shared" si="89"/>
        <v>197352</v>
      </c>
    </row>
    <row r="5742" spans="1:19" x14ac:dyDescent="0.2">
      <c r="A5742" t="s">
        <v>5887</v>
      </c>
      <c r="B5742" t="s">
        <v>9025</v>
      </c>
      <c r="C5742" t="s">
        <v>20</v>
      </c>
      <c r="D5742" t="str">
        <f>_xlfn.XLOOKUP(C5742,sales_teams!A:A,sales_teams!B:B,"")</f>
        <v>E500449</v>
      </c>
      <c r="E5742" t="str">
        <f>_xlfn.XLOOKUP(C5742,sales_teams!A:A,sales_teams!C:C,"")</f>
        <v>Cara Losch</v>
      </c>
      <c r="F5742" t="str">
        <f>_xlfn.XLOOKUP(C5742,sales_teams!A:A,sales_teams!D:D,"")</f>
        <v>East</v>
      </c>
      <c r="G5742" t="s">
        <v>8951</v>
      </c>
      <c r="H5742" t="str">
        <f>_xlfn.XLOOKUP(G5742,products!A:A,products!B:B,"")</f>
        <v>GTX</v>
      </c>
      <c r="I5742" t="s">
        <v>252</v>
      </c>
      <c r="J5742" t="str">
        <f>_xlfn.XLOOKUP(I5742,accounts!A:A,accounts!B:B,"")</f>
        <v>retail</v>
      </c>
      <c r="K5742" t="str">
        <f>_xlfn.XLOOKUP(I5742,accounts!A:A,accounts!F:F,"")</f>
        <v>Mid-Market</v>
      </c>
      <c r="L5742" t="s">
        <v>56</v>
      </c>
      <c r="M5742" t="s">
        <v>9032</v>
      </c>
      <c r="N5742" t="s">
        <v>9042</v>
      </c>
      <c r="O5742" s="1">
        <v>42954</v>
      </c>
      <c r="P5742" s="1">
        <v>43074</v>
      </c>
      <c r="Q5742" s="5">
        <f>_xlfn.XLOOKUP(G5742,products!A:A,products!C:C,"")</f>
        <v>4821</v>
      </c>
      <c r="R5742">
        <v>12</v>
      </c>
      <c r="S5742" s="5">
        <f t="shared" si="89"/>
        <v>57852</v>
      </c>
    </row>
    <row r="5743" spans="1:19" x14ac:dyDescent="0.2">
      <c r="A5743" t="s">
        <v>5888</v>
      </c>
      <c r="B5743" t="s">
        <v>9027</v>
      </c>
      <c r="C5743" t="s">
        <v>15</v>
      </c>
      <c r="D5743" t="str">
        <f>_xlfn.XLOOKUP(C5743,sales_teams!A:A,sales_teams!B:B,"")</f>
        <v>C486814</v>
      </c>
      <c r="E5743" t="str">
        <f>_xlfn.XLOOKUP(C5743,sales_teams!A:A,sales_teams!C:C,"")</f>
        <v>Melvin Marxen</v>
      </c>
      <c r="F5743" t="str">
        <f>_xlfn.XLOOKUP(C5743,sales_teams!A:A,sales_teams!D:D,"")</f>
        <v>Central</v>
      </c>
      <c r="G5743" t="s">
        <v>8951</v>
      </c>
      <c r="H5743" t="str">
        <f>_xlfn.XLOOKUP(G5743,products!A:A,products!B:B,"")</f>
        <v>GTX</v>
      </c>
      <c r="I5743" t="s">
        <v>317</v>
      </c>
      <c r="J5743" t="str">
        <f>_xlfn.XLOOKUP(I5743,accounts!A:A,accounts!B:B,"")</f>
        <v>medical</v>
      </c>
      <c r="K5743" t="str">
        <f>_xlfn.XLOOKUP(I5743,accounts!A:A,accounts!F:F,"")</f>
        <v>Mid-Market</v>
      </c>
      <c r="L5743" t="s">
        <v>81</v>
      </c>
      <c r="M5743" t="s">
        <v>9036</v>
      </c>
      <c r="N5743" t="s">
        <v>9042</v>
      </c>
      <c r="O5743" s="1">
        <v>42954</v>
      </c>
      <c r="P5743" s="1">
        <v>42965</v>
      </c>
      <c r="Q5743" s="5">
        <f>_xlfn.XLOOKUP(G5743,products!A:A,products!C:C,"")</f>
        <v>4821</v>
      </c>
      <c r="R5743">
        <v>21</v>
      </c>
      <c r="S5743" s="5">
        <f t="shared" si="89"/>
        <v>101241</v>
      </c>
    </row>
    <row r="5744" spans="1:19" x14ac:dyDescent="0.2">
      <c r="A5744" t="s">
        <v>5889</v>
      </c>
      <c r="B5744" t="s">
        <v>9027</v>
      </c>
      <c r="C5744" t="s">
        <v>15</v>
      </c>
      <c r="D5744" t="str">
        <f>_xlfn.XLOOKUP(C5744,sales_teams!A:A,sales_teams!B:B,"")</f>
        <v>C486814</v>
      </c>
      <c r="E5744" t="str">
        <f>_xlfn.XLOOKUP(C5744,sales_teams!A:A,sales_teams!C:C,"")</f>
        <v>Melvin Marxen</v>
      </c>
      <c r="F5744" t="str">
        <f>_xlfn.XLOOKUP(C5744,sales_teams!A:A,sales_teams!D:D,"")</f>
        <v>Central</v>
      </c>
      <c r="G5744" t="s">
        <v>83</v>
      </c>
      <c r="H5744" t="str">
        <f>_xlfn.XLOOKUP(G5744,products!A:A,products!B:B,"")</f>
        <v>GTX</v>
      </c>
      <c r="I5744" t="s">
        <v>332</v>
      </c>
      <c r="J5744" t="str">
        <f>_xlfn.XLOOKUP(I5744,accounts!A:A,accounts!B:B,"")</f>
        <v>marketing</v>
      </c>
      <c r="K5744" t="str">
        <f>_xlfn.XLOOKUP(I5744,accounts!A:A,accounts!F:F,"")</f>
        <v>Enterprise</v>
      </c>
      <c r="L5744" t="s">
        <v>56</v>
      </c>
      <c r="M5744" t="s">
        <v>9032</v>
      </c>
      <c r="N5744" t="s">
        <v>9045</v>
      </c>
      <c r="O5744" s="1">
        <v>42954</v>
      </c>
      <c r="P5744" s="1">
        <v>42995</v>
      </c>
      <c r="Q5744" s="5">
        <f>_xlfn.XLOOKUP(G5744,products!A:A,products!C:C,"")</f>
        <v>5482</v>
      </c>
      <c r="R5744">
        <v>40</v>
      </c>
      <c r="S5744" s="5">
        <f t="shared" si="89"/>
        <v>219280</v>
      </c>
    </row>
    <row r="5745" spans="1:19" x14ac:dyDescent="0.2">
      <c r="A5745" t="s">
        <v>5890</v>
      </c>
      <c r="B5745" t="s">
        <v>9026</v>
      </c>
      <c r="C5745" t="s">
        <v>38</v>
      </c>
      <c r="D5745" t="str">
        <f>_xlfn.XLOOKUP(C5745,sales_teams!A:A,sales_teams!B:B,"")</f>
        <v>W172727</v>
      </c>
      <c r="E5745" t="str">
        <f>_xlfn.XLOOKUP(C5745,sales_teams!A:A,sales_teams!C:C,"")</f>
        <v>Celia Rouche</v>
      </c>
      <c r="F5745" t="str">
        <f>_xlfn.XLOOKUP(C5745,sales_teams!A:A,sales_teams!D:D,"")</f>
        <v>West</v>
      </c>
      <c r="G5745" t="s">
        <v>54</v>
      </c>
      <c r="H5745" t="str">
        <f>_xlfn.XLOOKUP(G5745,products!A:A,products!B:B,"")</f>
        <v>GTX</v>
      </c>
      <c r="I5745" t="s">
        <v>287</v>
      </c>
      <c r="J5745" t="str">
        <f>_xlfn.XLOOKUP(I5745,accounts!A:A,accounts!B:B,"")</f>
        <v>retail</v>
      </c>
      <c r="K5745" t="str">
        <f>_xlfn.XLOOKUP(I5745,accounts!A:A,accounts!F:F,"")</f>
        <v>Enterprise</v>
      </c>
      <c r="L5745" t="s">
        <v>81</v>
      </c>
      <c r="M5745" t="s">
        <v>9038</v>
      </c>
      <c r="N5745" t="s">
        <v>9043</v>
      </c>
      <c r="O5745" s="1">
        <v>42954</v>
      </c>
      <c r="P5745" s="1">
        <v>43088</v>
      </c>
      <c r="Q5745" s="5">
        <f>_xlfn.XLOOKUP(G5745,products!A:A,products!C:C,"")</f>
        <v>1096</v>
      </c>
      <c r="R5745">
        <v>36</v>
      </c>
      <c r="S5745" s="5">
        <f t="shared" si="89"/>
        <v>39456</v>
      </c>
    </row>
    <row r="5746" spans="1:19" x14ac:dyDescent="0.2">
      <c r="A5746" t="s">
        <v>5891</v>
      </c>
      <c r="B5746" t="s">
        <v>9025</v>
      </c>
      <c r="C5746" t="s">
        <v>13</v>
      </c>
      <c r="D5746" t="str">
        <f>_xlfn.XLOOKUP(C5746,sales_teams!A:A,sales_teams!B:B,"")</f>
        <v>C130664</v>
      </c>
      <c r="E5746" t="str">
        <f>_xlfn.XLOOKUP(C5746,sales_teams!A:A,sales_teams!C:C,"")</f>
        <v>Melvin Marxen</v>
      </c>
      <c r="F5746" t="str">
        <f>_xlfn.XLOOKUP(C5746,sales_teams!A:A,sales_teams!D:D,"")</f>
        <v>Central</v>
      </c>
      <c r="G5746" t="s">
        <v>8951</v>
      </c>
      <c r="H5746" t="str">
        <f>_xlfn.XLOOKUP(G5746,products!A:A,products!B:B,"")</f>
        <v>GTX</v>
      </c>
      <c r="I5746" t="s">
        <v>332</v>
      </c>
      <c r="J5746" t="str">
        <f>_xlfn.XLOOKUP(I5746,accounts!A:A,accounts!B:B,"")</f>
        <v>marketing</v>
      </c>
      <c r="K5746" t="str">
        <f>_xlfn.XLOOKUP(I5746,accounts!A:A,accounts!F:F,"")</f>
        <v>Enterprise</v>
      </c>
      <c r="L5746" t="s">
        <v>56</v>
      </c>
      <c r="M5746" t="s">
        <v>9033</v>
      </c>
      <c r="N5746" t="s">
        <v>9042</v>
      </c>
      <c r="O5746" s="1">
        <v>42954</v>
      </c>
      <c r="P5746" s="1">
        <v>43000</v>
      </c>
      <c r="Q5746" s="5">
        <f>_xlfn.XLOOKUP(G5746,products!A:A,products!C:C,"")</f>
        <v>4821</v>
      </c>
      <c r="R5746">
        <v>15</v>
      </c>
      <c r="S5746" s="5">
        <f t="shared" si="89"/>
        <v>72315</v>
      </c>
    </row>
    <row r="5747" spans="1:19" x14ac:dyDescent="0.2">
      <c r="A5747" t="s">
        <v>5892</v>
      </c>
      <c r="B5747" t="s">
        <v>9028</v>
      </c>
      <c r="C5747" t="s">
        <v>36</v>
      </c>
      <c r="D5747" t="str">
        <f>_xlfn.XLOOKUP(C5747,sales_teams!A:A,sales_teams!B:B,"")</f>
        <v>W815792</v>
      </c>
      <c r="E5747" t="str">
        <f>_xlfn.XLOOKUP(C5747,sales_teams!A:A,sales_teams!C:C,"")</f>
        <v>Celia Rouche</v>
      </c>
      <c r="F5747" t="str">
        <f>_xlfn.XLOOKUP(C5747,sales_teams!A:A,sales_teams!D:D,"")</f>
        <v>West</v>
      </c>
      <c r="G5747" t="s">
        <v>54</v>
      </c>
      <c r="H5747" t="str">
        <f>_xlfn.XLOOKUP(G5747,products!A:A,products!B:B,"")</f>
        <v>GTX</v>
      </c>
      <c r="I5747" t="s">
        <v>97</v>
      </c>
      <c r="J5747" t="str">
        <f>_xlfn.XLOOKUP(I5747,accounts!A:A,accounts!B:B,"")</f>
        <v>telecommunications</v>
      </c>
      <c r="K5747" t="str">
        <f>_xlfn.XLOOKUP(I5747,accounts!A:A,accounts!F:F,"")</f>
        <v>Mid-Market</v>
      </c>
      <c r="L5747" t="s">
        <v>81</v>
      </c>
      <c r="M5747" t="s">
        <v>9039</v>
      </c>
      <c r="N5747" t="s">
        <v>9043</v>
      </c>
      <c r="O5747" s="1">
        <v>42954</v>
      </c>
      <c r="P5747" s="1">
        <v>42973</v>
      </c>
      <c r="Q5747" s="5">
        <f>_xlfn.XLOOKUP(G5747,products!A:A,products!C:C,"")</f>
        <v>1096</v>
      </c>
      <c r="R5747">
        <v>25</v>
      </c>
      <c r="S5747" s="5">
        <f t="shared" si="89"/>
        <v>27400</v>
      </c>
    </row>
    <row r="5748" spans="1:19" x14ac:dyDescent="0.2">
      <c r="A5748" t="s">
        <v>5893</v>
      </c>
      <c r="B5748" t="s">
        <v>9027</v>
      </c>
      <c r="C5748" t="s">
        <v>40</v>
      </c>
      <c r="D5748" t="str">
        <f>_xlfn.XLOOKUP(C5748,sales_teams!A:A,sales_teams!B:B,"")</f>
        <v>W249222</v>
      </c>
      <c r="E5748" t="str">
        <f>_xlfn.XLOOKUP(C5748,sales_teams!A:A,sales_teams!C:C,"")</f>
        <v>Summer Sewald</v>
      </c>
      <c r="F5748" t="str">
        <f>_xlfn.XLOOKUP(C5748,sales_teams!A:A,sales_teams!D:D,"")</f>
        <v>West</v>
      </c>
      <c r="G5748" t="s">
        <v>75</v>
      </c>
      <c r="H5748" t="str">
        <f>_xlfn.XLOOKUP(G5748,products!A:A,products!B:B,"")</f>
        <v>MG</v>
      </c>
      <c r="I5748" t="s">
        <v>84</v>
      </c>
      <c r="J5748" t="str">
        <f>_xlfn.XLOOKUP(I5748,accounts!A:A,accounts!B:B,"")</f>
        <v>marketing</v>
      </c>
      <c r="K5748" t="str">
        <f>_xlfn.XLOOKUP(I5748,accounts!A:A,accounts!F:F,"")</f>
        <v>Mid-Market</v>
      </c>
      <c r="L5748" t="s">
        <v>56</v>
      </c>
      <c r="M5748" t="s">
        <v>9034</v>
      </c>
      <c r="N5748" t="s">
        <v>9045</v>
      </c>
      <c r="O5748" s="1">
        <v>42954</v>
      </c>
      <c r="P5748" s="1">
        <v>42964</v>
      </c>
      <c r="Q5748" s="5">
        <f>_xlfn.XLOOKUP(G5748,products!A:A,products!C:C,"")</f>
        <v>3393</v>
      </c>
      <c r="R5748">
        <v>50</v>
      </c>
      <c r="S5748" s="5">
        <f t="shared" si="89"/>
        <v>169650</v>
      </c>
    </row>
    <row r="5749" spans="1:19" x14ac:dyDescent="0.2">
      <c r="A5749" t="s">
        <v>5894</v>
      </c>
      <c r="B5749" t="s">
        <v>9027</v>
      </c>
      <c r="C5749" t="s">
        <v>10</v>
      </c>
      <c r="D5749" t="str">
        <f>_xlfn.XLOOKUP(C5749,sales_teams!A:A,sales_teams!B:B,"")</f>
        <v>C309699</v>
      </c>
      <c r="E5749" t="str">
        <f>_xlfn.XLOOKUP(C5749,sales_teams!A:A,sales_teams!C:C,"")</f>
        <v>Melvin Marxen</v>
      </c>
      <c r="F5749" t="str">
        <f>_xlfn.XLOOKUP(C5749,sales_teams!A:A,sales_teams!D:D,"")</f>
        <v>Central</v>
      </c>
      <c r="G5749" t="s">
        <v>54</v>
      </c>
      <c r="H5749" t="str">
        <f>_xlfn.XLOOKUP(G5749,products!A:A,products!B:B,"")</f>
        <v>GTX</v>
      </c>
      <c r="I5749" t="s">
        <v>146</v>
      </c>
      <c r="J5749" t="str">
        <f>_xlfn.XLOOKUP(I5749,accounts!A:A,accounts!B:B,"")</f>
        <v>technolgy</v>
      </c>
      <c r="K5749" t="str">
        <f>_xlfn.XLOOKUP(I5749,accounts!A:A,accounts!F:F,"")</f>
        <v>Mid-Market</v>
      </c>
      <c r="L5749" t="s">
        <v>56</v>
      </c>
      <c r="M5749" t="s">
        <v>9032</v>
      </c>
      <c r="N5749" t="s">
        <v>9045</v>
      </c>
      <c r="O5749" s="1">
        <v>42954</v>
      </c>
      <c r="P5749" s="1">
        <v>43040</v>
      </c>
      <c r="Q5749" s="5">
        <f>_xlfn.XLOOKUP(G5749,products!A:A,products!C:C,"")</f>
        <v>1096</v>
      </c>
      <c r="R5749">
        <v>16</v>
      </c>
      <c r="S5749" s="5">
        <f t="shared" si="89"/>
        <v>17536</v>
      </c>
    </row>
    <row r="5750" spans="1:19" x14ac:dyDescent="0.2">
      <c r="A5750" t="s">
        <v>5895</v>
      </c>
      <c r="B5750" t="s">
        <v>9025</v>
      </c>
      <c r="C5750" t="s">
        <v>43</v>
      </c>
      <c r="D5750" t="str">
        <f>_xlfn.XLOOKUP(C5750,sales_teams!A:A,sales_teams!B:B,"")</f>
        <v>W596440</v>
      </c>
      <c r="E5750" t="str">
        <f>_xlfn.XLOOKUP(C5750,sales_teams!A:A,sales_teams!C:C,"")</f>
        <v>Summer Sewald</v>
      </c>
      <c r="F5750" t="str">
        <f>_xlfn.XLOOKUP(C5750,sales_teams!A:A,sales_teams!D:D,"")</f>
        <v>West</v>
      </c>
      <c r="G5750" t="s">
        <v>54</v>
      </c>
      <c r="H5750" t="str">
        <f>_xlfn.XLOOKUP(G5750,products!A:A,products!B:B,"")</f>
        <v>GTX</v>
      </c>
      <c r="I5750" t="s">
        <v>327</v>
      </c>
      <c r="J5750" t="str">
        <f>_xlfn.XLOOKUP(I5750,accounts!A:A,accounts!B:B,"")</f>
        <v>retail</v>
      </c>
      <c r="K5750" t="str">
        <f>_xlfn.XLOOKUP(I5750,accounts!A:A,accounts!F:F,"")</f>
        <v>Mid-Market</v>
      </c>
      <c r="L5750" t="s">
        <v>81</v>
      </c>
      <c r="M5750" t="s">
        <v>9037</v>
      </c>
      <c r="N5750" t="s">
        <v>9042</v>
      </c>
      <c r="O5750" s="1">
        <v>42954</v>
      </c>
      <c r="P5750" s="1">
        <v>43063</v>
      </c>
      <c r="Q5750" s="5">
        <f>_xlfn.XLOOKUP(G5750,products!A:A,products!C:C,"")</f>
        <v>1096</v>
      </c>
      <c r="R5750">
        <v>30</v>
      </c>
      <c r="S5750" s="5">
        <f t="shared" si="89"/>
        <v>32880</v>
      </c>
    </row>
    <row r="5751" spans="1:19" x14ac:dyDescent="0.2">
      <c r="A5751" t="s">
        <v>5896</v>
      </c>
      <c r="B5751" t="s">
        <v>9027</v>
      </c>
      <c r="C5751" t="s">
        <v>8</v>
      </c>
      <c r="D5751" t="str">
        <f>_xlfn.XLOOKUP(C5751,sales_teams!A:A,sales_teams!B:B,"")</f>
        <v>C100201</v>
      </c>
      <c r="E5751" t="str">
        <f>_xlfn.XLOOKUP(C5751,sales_teams!A:A,sales_teams!C:C,"")</f>
        <v>Dustin Brinkmann</v>
      </c>
      <c r="F5751" t="str">
        <f>_xlfn.XLOOKUP(C5751,sales_teams!A:A,sales_teams!D:D,"")</f>
        <v>Central</v>
      </c>
      <c r="G5751" t="s">
        <v>75</v>
      </c>
      <c r="H5751" t="str">
        <f>_xlfn.XLOOKUP(G5751,products!A:A,products!B:B,"")</f>
        <v>MG</v>
      </c>
      <c r="I5751" t="s">
        <v>228</v>
      </c>
      <c r="J5751" t="str">
        <f>_xlfn.XLOOKUP(I5751,accounts!A:A,accounts!B:B,"")</f>
        <v>technolgy</v>
      </c>
      <c r="K5751" t="str">
        <f>_xlfn.XLOOKUP(I5751,accounts!A:A,accounts!F:F,"")</f>
        <v>Mid-Market</v>
      </c>
      <c r="L5751" t="s">
        <v>56</v>
      </c>
      <c r="M5751" t="s">
        <v>9034</v>
      </c>
      <c r="N5751" t="s">
        <v>9041</v>
      </c>
      <c r="O5751" s="1">
        <v>42954</v>
      </c>
      <c r="P5751" s="1">
        <v>43082</v>
      </c>
      <c r="Q5751" s="5">
        <f>_xlfn.XLOOKUP(G5751,products!A:A,products!C:C,"")</f>
        <v>3393</v>
      </c>
      <c r="R5751">
        <v>9</v>
      </c>
      <c r="S5751" s="5">
        <f t="shared" si="89"/>
        <v>30537</v>
      </c>
    </row>
    <row r="5752" spans="1:19" x14ac:dyDescent="0.2">
      <c r="A5752" t="s">
        <v>5897</v>
      </c>
      <c r="B5752" t="s">
        <v>9025</v>
      </c>
      <c r="C5752" t="s">
        <v>37</v>
      </c>
      <c r="D5752" t="str">
        <f>_xlfn.XLOOKUP(C5752,sales_teams!A:A,sales_teams!B:B,"")</f>
        <v>W337844</v>
      </c>
      <c r="E5752" t="str">
        <f>_xlfn.XLOOKUP(C5752,sales_teams!A:A,sales_teams!C:C,"")</f>
        <v>Celia Rouche</v>
      </c>
      <c r="F5752" t="str">
        <f>_xlfn.XLOOKUP(C5752,sales_teams!A:A,sales_teams!D:D,"")</f>
        <v>West</v>
      </c>
      <c r="G5752" t="s">
        <v>54</v>
      </c>
      <c r="H5752" t="str">
        <f>_xlfn.XLOOKUP(G5752,products!A:A,products!B:B,"")</f>
        <v>GTX</v>
      </c>
      <c r="J5752">
        <f>_xlfn.XLOOKUP(I5752,accounts!A:A,accounts!B:B,"")</f>
        <v>0</v>
      </c>
      <c r="K5752">
        <f>_xlfn.XLOOKUP(I5752,accounts!A:A,accounts!F:F,"")</f>
        <v>0</v>
      </c>
      <c r="L5752" t="s">
        <v>76</v>
      </c>
      <c r="N5752" t="s">
        <v>9044</v>
      </c>
      <c r="O5752" s="1">
        <v>42954</v>
      </c>
      <c r="Q5752" s="5">
        <f>_xlfn.XLOOKUP(G5752,products!A:A,products!C:C,"")</f>
        <v>1096</v>
      </c>
      <c r="R5752">
        <v>1</v>
      </c>
      <c r="S5752" s="5">
        <f t="shared" si="89"/>
        <v>1096</v>
      </c>
    </row>
    <row r="5753" spans="1:19" x14ac:dyDescent="0.2">
      <c r="A5753" t="s">
        <v>5898</v>
      </c>
      <c r="B5753" t="s">
        <v>9025</v>
      </c>
      <c r="C5753" t="s">
        <v>37</v>
      </c>
      <c r="D5753" t="str">
        <f>_xlfn.XLOOKUP(C5753,sales_teams!A:A,sales_teams!B:B,"")</f>
        <v>W337844</v>
      </c>
      <c r="E5753" t="str">
        <f>_xlfn.XLOOKUP(C5753,sales_teams!A:A,sales_teams!C:C,"")</f>
        <v>Celia Rouche</v>
      </c>
      <c r="F5753" t="str">
        <f>_xlfn.XLOOKUP(C5753,sales_teams!A:A,sales_teams!D:D,"")</f>
        <v>West</v>
      </c>
      <c r="G5753" t="s">
        <v>75</v>
      </c>
      <c r="H5753" t="str">
        <f>_xlfn.XLOOKUP(G5753,products!A:A,products!B:B,"")</f>
        <v>MG</v>
      </c>
      <c r="J5753">
        <f>_xlfn.XLOOKUP(I5753,accounts!A:A,accounts!B:B,"")</f>
        <v>0</v>
      </c>
      <c r="K5753">
        <f>_xlfn.XLOOKUP(I5753,accounts!A:A,accounts!F:F,"")</f>
        <v>0</v>
      </c>
      <c r="L5753" t="s">
        <v>76</v>
      </c>
      <c r="N5753" t="s">
        <v>9044</v>
      </c>
      <c r="O5753" s="1">
        <v>42954</v>
      </c>
      <c r="Q5753" s="5">
        <f>_xlfn.XLOOKUP(G5753,products!A:A,products!C:C,"")</f>
        <v>3393</v>
      </c>
      <c r="R5753">
        <v>23</v>
      </c>
      <c r="S5753" s="5">
        <f t="shared" si="89"/>
        <v>78039</v>
      </c>
    </row>
    <row r="5754" spans="1:19" x14ac:dyDescent="0.2">
      <c r="A5754" t="s">
        <v>5899</v>
      </c>
      <c r="B5754" t="s">
        <v>9025</v>
      </c>
      <c r="C5754" t="s">
        <v>37</v>
      </c>
      <c r="D5754" t="str">
        <f>_xlfn.XLOOKUP(C5754,sales_teams!A:A,sales_teams!B:B,"")</f>
        <v>W337844</v>
      </c>
      <c r="E5754" t="str">
        <f>_xlfn.XLOOKUP(C5754,sales_teams!A:A,sales_teams!C:C,"")</f>
        <v>Celia Rouche</v>
      </c>
      <c r="F5754" t="str">
        <f>_xlfn.XLOOKUP(C5754,sales_teams!A:A,sales_teams!D:D,"")</f>
        <v>West</v>
      </c>
      <c r="G5754" t="s">
        <v>62</v>
      </c>
      <c r="H5754" t="str">
        <f>_xlfn.XLOOKUP(G5754,products!A:A,products!B:B,"")</f>
        <v>GTX</v>
      </c>
      <c r="I5754" t="s">
        <v>215</v>
      </c>
      <c r="J5754" t="str">
        <f>_xlfn.XLOOKUP(I5754,accounts!A:A,accounts!B:B,"")</f>
        <v>technolgy</v>
      </c>
      <c r="K5754" t="str">
        <f>_xlfn.XLOOKUP(I5754,accounts!A:A,accounts!F:F,"")</f>
        <v>Enterprise</v>
      </c>
      <c r="L5754" t="s">
        <v>81</v>
      </c>
      <c r="M5754" t="s">
        <v>9037</v>
      </c>
      <c r="N5754" t="s">
        <v>9043</v>
      </c>
      <c r="O5754" s="1">
        <v>42954</v>
      </c>
      <c r="P5754" s="1">
        <v>43056</v>
      </c>
      <c r="Q5754" s="5">
        <f>_xlfn.XLOOKUP(G5754,products!A:A,products!C:C,"")</f>
        <v>550</v>
      </c>
      <c r="R5754">
        <v>40</v>
      </c>
      <c r="S5754" s="5">
        <f t="shared" si="89"/>
        <v>22000</v>
      </c>
    </row>
    <row r="5755" spans="1:19" x14ac:dyDescent="0.2">
      <c r="A5755" t="s">
        <v>5900</v>
      </c>
      <c r="B5755" t="s">
        <v>9027</v>
      </c>
      <c r="C5755" t="s">
        <v>14</v>
      </c>
      <c r="D5755" t="str">
        <f>_xlfn.XLOOKUP(C5755,sales_teams!A:A,sales_teams!B:B,"")</f>
        <v>C961860</v>
      </c>
      <c r="E5755" t="str">
        <f>_xlfn.XLOOKUP(C5755,sales_teams!A:A,sales_teams!C:C,"")</f>
        <v>Melvin Marxen</v>
      </c>
      <c r="F5755" t="str">
        <f>_xlfn.XLOOKUP(C5755,sales_teams!A:A,sales_teams!D:D,"")</f>
        <v>Central</v>
      </c>
      <c r="G5755" t="s">
        <v>54</v>
      </c>
      <c r="H5755" t="str">
        <f>_xlfn.XLOOKUP(G5755,products!A:A,products!B:B,"")</f>
        <v>GTX</v>
      </c>
      <c r="I5755" t="s">
        <v>317</v>
      </c>
      <c r="J5755" t="str">
        <f>_xlfn.XLOOKUP(I5755,accounts!A:A,accounts!B:B,"")</f>
        <v>medical</v>
      </c>
      <c r="K5755" t="str">
        <f>_xlfn.XLOOKUP(I5755,accounts!A:A,accounts!F:F,"")</f>
        <v>Mid-Market</v>
      </c>
      <c r="L5755" t="s">
        <v>76</v>
      </c>
      <c r="N5755" t="s">
        <v>9044</v>
      </c>
      <c r="O5755" s="1">
        <v>42954</v>
      </c>
      <c r="Q5755" s="5">
        <f>_xlfn.XLOOKUP(G5755,products!A:A,products!C:C,"")</f>
        <v>1096</v>
      </c>
      <c r="R5755">
        <v>36</v>
      </c>
      <c r="S5755" s="5">
        <f t="shared" si="89"/>
        <v>39456</v>
      </c>
    </row>
    <row r="5756" spans="1:19" x14ac:dyDescent="0.2">
      <c r="A5756" t="s">
        <v>5901</v>
      </c>
      <c r="B5756" t="s">
        <v>9028</v>
      </c>
      <c r="C5756" t="s">
        <v>14</v>
      </c>
      <c r="D5756" t="str">
        <f>_xlfn.XLOOKUP(C5756,sales_teams!A:A,sales_teams!B:B,"")</f>
        <v>C961860</v>
      </c>
      <c r="E5756" t="str">
        <f>_xlfn.XLOOKUP(C5756,sales_teams!A:A,sales_teams!C:C,"")</f>
        <v>Melvin Marxen</v>
      </c>
      <c r="F5756" t="str">
        <f>_xlfn.XLOOKUP(C5756,sales_teams!A:A,sales_teams!D:D,"")</f>
        <v>Central</v>
      </c>
      <c r="G5756" t="s">
        <v>8951</v>
      </c>
      <c r="H5756" t="str">
        <f>_xlfn.XLOOKUP(G5756,products!A:A,products!B:B,"")</f>
        <v>GTX</v>
      </c>
      <c r="J5756">
        <f>_xlfn.XLOOKUP(I5756,accounts!A:A,accounts!B:B,"")</f>
        <v>0</v>
      </c>
      <c r="K5756">
        <f>_xlfn.XLOOKUP(I5756,accounts!A:A,accounts!F:F,"")</f>
        <v>0</v>
      </c>
      <c r="L5756" t="s">
        <v>76</v>
      </c>
      <c r="N5756" t="s">
        <v>9044</v>
      </c>
      <c r="O5756" s="1">
        <v>42954</v>
      </c>
      <c r="Q5756" s="5">
        <f>_xlfn.XLOOKUP(G5756,products!A:A,products!C:C,"")</f>
        <v>4821</v>
      </c>
      <c r="R5756">
        <v>50</v>
      </c>
      <c r="S5756" s="5">
        <f t="shared" si="89"/>
        <v>241050</v>
      </c>
    </row>
    <row r="5757" spans="1:19" x14ac:dyDescent="0.2">
      <c r="A5757" t="s">
        <v>5902</v>
      </c>
      <c r="B5757" t="s">
        <v>9028</v>
      </c>
      <c r="C5757" t="s">
        <v>32</v>
      </c>
      <c r="D5757" t="str">
        <f>_xlfn.XLOOKUP(C5757,sales_teams!A:A,sales_teams!B:B,"")</f>
        <v>W975078</v>
      </c>
      <c r="E5757" t="str">
        <f>_xlfn.XLOOKUP(C5757,sales_teams!A:A,sales_teams!C:C,"")</f>
        <v>Celia Rouche</v>
      </c>
      <c r="F5757" t="str">
        <f>_xlfn.XLOOKUP(C5757,sales_teams!A:A,sales_teams!D:D,"")</f>
        <v>West</v>
      </c>
      <c r="G5757" t="s">
        <v>62</v>
      </c>
      <c r="H5757" t="str">
        <f>_xlfn.XLOOKUP(G5757,products!A:A,products!B:B,"")</f>
        <v>GTX</v>
      </c>
      <c r="J5757">
        <f>_xlfn.XLOOKUP(I5757,accounts!A:A,accounts!B:B,"")</f>
        <v>0</v>
      </c>
      <c r="K5757">
        <f>_xlfn.XLOOKUP(I5757,accounts!A:A,accounts!F:F,"")</f>
        <v>0</v>
      </c>
      <c r="L5757" t="s">
        <v>76</v>
      </c>
      <c r="N5757" t="s">
        <v>9044</v>
      </c>
      <c r="O5757" s="1">
        <v>42954</v>
      </c>
      <c r="Q5757" s="5">
        <f>_xlfn.XLOOKUP(G5757,products!A:A,products!C:C,"")</f>
        <v>550</v>
      </c>
      <c r="R5757">
        <v>19</v>
      </c>
      <c r="S5757" s="5">
        <f t="shared" si="89"/>
        <v>10450</v>
      </c>
    </row>
    <row r="5758" spans="1:19" x14ac:dyDescent="0.2">
      <c r="A5758" t="s">
        <v>5903</v>
      </c>
      <c r="B5758" t="s">
        <v>9027</v>
      </c>
      <c r="C5758" t="s">
        <v>32</v>
      </c>
      <c r="D5758" t="str">
        <f>_xlfn.XLOOKUP(C5758,sales_teams!A:A,sales_teams!B:B,"")</f>
        <v>W975078</v>
      </c>
      <c r="E5758" t="str">
        <f>_xlfn.XLOOKUP(C5758,sales_teams!A:A,sales_teams!C:C,"")</f>
        <v>Celia Rouche</v>
      </c>
      <c r="F5758" t="str">
        <f>_xlfn.XLOOKUP(C5758,sales_teams!A:A,sales_teams!D:D,"")</f>
        <v>West</v>
      </c>
      <c r="G5758" t="s">
        <v>60</v>
      </c>
      <c r="H5758" t="str">
        <f>_xlfn.XLOOKUP(G5758,products!A:A,products!B:B,"")</f>
        <v>MG</v>
      </c>
      <c r="I5758" t="s">
        <v>69</v>
      </c>
      <c r="J5758" t="str">
        <f>_xlfn.XLOOKUP(I5758,accounts!A:A,accounts!B:B,"")</f>
        <v>retail</v>
      </c>
      <c r="K5758" t="str">
        <f>_xlfn.XLOOKUP(I5758,accounts!A:A,accounts!F:F,"")</f>
        <v>Mid-Market</v>
      </c>
      <c r="L5758" t="s">
        <v>81</v>
      </c>
      <c r="M5758" t="s">
        <v>9037</v>
      </c>
      <c r="N5758" t="s">
        <v>9042</v>
      </c>
      <c r="O5758" s="1">
        <v>42954</v>
      </c>
      <c r="P5758" s="1">
        <v>42960</v>
      </c>
      <c r="Q5758" s="5">
        <f>_xlfn.XLOOKUP(G5758,products!A:A,products!C:C,"")</f>
        <v>55</v>
      </c>
      <c r="R5758">
        <v>45</v>
      </c>
      <c r="S5758" s="5">
        <f t="shared" si="89"/>
        <v>2475</v>
      </c>
    </row>
    <row r="5759" spans="1:19" x14ac:dyDescent="0.2">
      <c r="A5759" t="s">
        <v>5904</v>
      </c>
      <c r="B5759" t="s">
        <v>9027</v>
      </c>
      <c r="C5759" t="s">
        <v>17</v>
      </c>
      <c r="D5759" t="str">
        <f>_xlfn.XLOOKUP(C5759,sales_teams!A:A,sales_teams!B:B,"")</f>
        <v>E152967</v>
      </c>
      <c r="E5759" t="str">
        <f>_xlfn.XLOOKUP(C5759,sales_teams!A:A,sales_teams!C:C,"")</f>
        <v>Cara Losch</v>
      </c>
      <c r="F5759" t="str">
        <f>_xlfn.XLOOKUP(C5759,sales_teams!A:A,sales_teams!D:D,"")</f>
        <v>East</v>
      </c>
      <c r="G5759" t="s">
        <v>60</v>
      </c>
      <c r="H5759" t="str">
        <f>_xlfn.XLOOKUP(G5759,products!A:A,products!B:B,"")</f>
        <v>MG</v>
      </c>
      <c r="I5759" t="s">
        <v>122</v>
      </c>
      <c r="J5759" t="str">
        <f>_xlfn.XLOOKUP(I5759,accounts!A:A,accounts!B:B,"")</f>
        <v>technolgy</v>
      </c>
      <c r="K5759" t="str">
        <f>_xlfn.XLOOKUP(I5759,accounts!A:A,accounts!F:F,"")</f>
        <v>Mid-Market</v>
      </c>
      <c r="L5759" t="s">
        <v>56</v>
      </c>
      <c r="M5759" t="s">
        <v>9033</v>
      </c>
      <c r="N5759" t="s">
        <v>9041</v>
      </c>
      <c r="O5759" s="1">
        <v>42954</v>
      </c>
      <c r="P5759" s="1">
        <v>43043</v>
      </c>
      <c r="Q5759" s="5">
        <f>_xlfn.XLOOKUP(G5759,products!A:A,products!C:C,"")</f>
        <v>55</v>
      </c>
      <c r="R5759">
        <v>22</v>
      </c>
      <c r="S5759" s="5">
        <f t="shared" si="89"/>
        <v>1210</v>
      </c>
    </row>
    <row r="5760" spans="1:19" x14ac:dyDescent="0.2">
      <c r="A5760" t="s">
        <v>5905</v>
      </c>
      <c r="B5760" t="s">
        <v>9027</v>
      </c>
      <c r="C5760" t="s">
        <v>17</v>
      </c>
      <c r="D5760" t="str">
        <f>_xlfn.XLOOKUP(C5760,sales_teams!A:A,sales_teams!B:B,"")</f>
        <v>E152967</v>
      </c>
      <c r="E5760" t="str">
        <f>_xlfn.XLOOKUP(C5760,sales_teams!A:A,sales_teams!C:C,"")</f>
        <v>Cara Losch</v>
      </c>
      <c r="F5760" t="str">
        <f>_xlfn.XLOOKUP(C5760,sales_teams!A:A,sales_teams!D:D,"")</f>
        <v>East</v>
      </c>
      <c r="G5760" t="s">
        <v>60</v>
      </c>
      <c r="H5760" t="str">
        <f>_xlfn.XLOOKUP(G5760,products!A:A,products!B:B,"")</f>
        <v>MG</v>
      </c>
      <c r="I5760" t="s">
        <v>759</v>
      </c>
      <c r="J5760" t="str">
        <f>_xlfn.XLOOKUP(I5760,accounts!A:A,accounts!B:B,"")</f>
        <v>technolgy</v>
      </c>
      <c r="K5760" t="str">
        <f>_xlfn.XLOOKUP(I5760,accounts!A:A,accounts!F:F,"")</f>
        <v>Mid-Market</v>
      </c>
      <c r="L5760" t="s">
        <v>56</v>
      </c>
      <c r="M5760" t="s">
        <v>9031</v>
      </c>
      <c r="N5760" t="s">
        <v>9042</v>
      </c>
      <c r="O5760" s="1">
        <v>42954</v>
      </c>
      <c r="P5760" s="1">
        <v>43048</v>
      </c>
      <c r="Q5760" s="5">
        <f>_xlfn.XLOOKUP(G5760,products!A:A,products!C:C,"")</f>
        <v>55</v>
      </c>
      <c r="R5760">
        <v>33</v>
      </c>
      <c r="S5760" s="5">
        <f t="shared" si="89"/>
        <v>1815</v>
      </c>
    </row>
    <row r="5761" spans="1:19" x14ac:dyDescent="0.2">
      <c r="A5761" t="s">
        <v>5906</v>
      </c>
      <c r="B5761" t="s">
        <v>9028</v>
      </c>
      <c r="C5761" t="s">
        <v>44</v>
      </c>
      <c r="D5761" t="str">
        <f>_xlfn.XLOOKUP(C5761,sales_teams!A:A,sales_teams!B:B,"")</f>
        <v>W202814</v>
      </c>
      <c r="E5761" t="str">
        <f>_xlfn.XLOOKUP(C5761,sales_teams!A:A,sales_teams!C:C,"")</f>
        <v>Summer Sewald</v>
      </c>
      <c r="F5761" t="str">
        <f>_xlfn.XLOOKUP(C5761,sales_teams!A:A,sales_teams!D:D,"")</f>
        <v>West</v>
      </c>
      <c r="G5761" t="s">
        <v>8951</v>
      </c>
      <c r="H5761" t="str">
        <f>_xlfn.XLOOKUP(G5761,products!A:A,products!B:B,"")</f>
        <v>GTX</v>
      </c>
      <c r="I5761" t="s">
        <v>233</v>
      </c>
      <c r="J5761" t="str">
        <f>_xlfn.XLOOKUP(I5761,accounts!A:A,accounts!B:B,"")</f>
        <v>medical</v>
      </c>
      <c r="K5761" t="str">
        <f>_xlfn.XLOOKUP(I5761,accounts!A:A,accounts!F:F,"")</f>
        <v>SMB</v>
      </c>
      <c r="L5761" t="s">
        <v>56</v>
      </c>
      <c r="M5761" t="s">
        <v>9035</v>
      </c>
      <c r="N5761" t="s">
        <v>9043</v>
      </c>
      <c r="O5761" s="1">
        <v>42954</v>
      </c>
      <c r="P5761" s="1">
        <v>43066</v>
      </c>
      <c r="Q5761" s="5">
        <f>_xlfn.XLOOKUP(G5761,products!A:A,products!C:C,"")</f>
        <v>4821</v>
      </c>
      <c r="R5761">
        <v>35</v>
      </c>
      <c r="S5761" s="5">
        <f t="shared" si="89"/>
        <v>168735</v>
      </c>
    </row>
    <row r="5762" spans="1:19" x14ac:dyDescent="0.2">
      <c r="A5762" t="s">
        <v>5907</v>
      </c>
      <c r="B5762" t="s">
        <v>9026</v>
      </c>
      <c r="C5762" t="s">
        <v>3</v>
      </c>
      <c r="D5762" t="str">
        <f>_xlfn.XLOOKUP(C5762,sales_teams!A:A,sales_teams!B:B,"")</f>
        <v>C265891</v>
      </c>
      <c r="E5762" t="str">
        <f>_xlfn.XLOOKUP(C5762,sales_teams!A:A,sales_teams!C:C,"")</f>
        <v>Dustin Brinkmann</v>
      </c>
      <c r="F5762" t="str">
        <f>_xlfn.XLOOKUP(C5762,sales_teams!A:A,sales_teams!D:D,"")</f>
        <v>Central</v>
      </c>
      <c r="G5762" t="s">
        <v>60</v>
      </c>
      <c r="H5762" t="str">
        <f>_xlfn.XLOOKUP(G5762,products!A:A,products!B:B,"")</f>
        <v>MG</v>
      </c>
      <c r="I5762" t="s">
        <v>117</v>
      </c>
      <c r="J5762" t="str">
        <f>_xlfn.XLOOKUP(I5762,accounts!A:A,accounts!B:B,"")</f>
        <v>marketing</v>
      </c>
      <c r="K5762" t="str">
        <f>_xlfn.XLOOKUP(I5762,accounts!A:A,accounts!F:F,"")</f>
        <v>Mid-Market</v>
      </c>
      <c r="L5762" t="s">
        <v>56</v>
      </c>
      <c r="M5762" t="s">
        <v>9031</v>
      </c>
      <c r="N5762" t="s">
        <v>9043</v>
      </c>
      <c r="O5762" s="1">
        <v>42955</v>
      </c>
      <c r="P5762" s="1">
        <v>42965</v>
      </c>
      <c r="Q5762" s="5">
        <f>_xlfn.XLOOKUP(G5762,products!A:A,products!C:C,"")</f>
        <v>55</v>
      </c>
      <c r="R5762">
        <v>40</v>
      </c>
      <c r="S5762" s="5">
        <f t="shared" si="89"/>
        <v>2200</v>
      </c>
    </row>
    <row r="5763" spans="1:19" x14ac:dyDescent="0.2">
      <c r="A5763" t="s">
        <v>5908</v>
      </c>
      <c r="B5763" t="s">
        <v>9025</v>
      </c>
      <c r="C5763" t="s">
        <v>27</v>
      </c>
      <c r="D5763" t="str">
        <f>_xlfn.XLOOKUP(C5763,sales_teams!A:A,sales_teams!B:B,"")</f>
        <v>E619716</v>
      </c>
      <c r="E5763" t="str">
        <f>_xlfn.XLOOKUP(C5763,sales_teams!A:A,sales_teams!C:C,"")</f>
        <v>Rocco Neubert</v>
      </c>
      <c r="F5763" t="str">
        <f>_xlfn.XLOOKUP(C5763,sales_teams!A:A,sales_teams!D:D,"")</f>
        <v>East</v>
      </c>
      <c r="G5763" t="s">
        <v>62</v>
      </c>
      <c r="H5763" t="str">
        <f>_xlfn.XLOOKUP(G5763,products!A:A,products!B:B,"")</f>
        <v>GTX</v>
      </c>
      <c r="I5763" t="s">
        <v>95</v>
      </c>
      <c r="J5763" t="str">
        <f>_xlfn.XLOOKUP(I5763,accounts!A:A,accounts!B:B,"")</f>
        <v>entertainment</v>
      </c>
      <c r="K5763" t="str">
        <f>_xlfn.XLOOKUP(I5763,accounts!A:A,accounts!F:F,"")</f>
        <v>Enterprise</v>
      </c>
      <c r="L5763" t="s">
        <v>56</v>
      </c>
      <c r="M5763" t="s">
        <v>9031</v>
      </c>
      <c r="N5763" t="s">
        <v>9042</v>
      </c>
      <c r="O5763" s="1">
        <v>42955</v>
      </c>
      <c r="P5763" s="1">
        <v>42974</v>
      </c>
      <c r="Q5763" s="5">
        <f>_xlfn.XLOOKUP(G5763,products!A:A,products!C:C,"")</f>
        <v>550</v>
      </c>
      <c r="R5763">
        <v>30</v>
      </c>
      <c r="S5763" s="5">
        <f t="shared" ref="S5763:S5826" si="90">Q5763*R5763</f>
        <v>16500</v>
      </c>
    </row>
    <row r="5764" spans="1:19" x14ac:dyDescent="0.2">
      <c r="A5764" t="s">
        <v>5909</v>
      </c>
      <c r="B5764" t="s">
        <v>9025</v>
      </c>
      <c r="C5764" t="s">
        <v>6</v>
      </c>
      <c r="D5764" t="str">
        <f>_xlfn.XLOOKUP(C5764,sales_teams!A:A,sales_teams!B:B,"")</f>
        <v>C163925</v>
      </c>
      <c r="E5764" t="str">
        <f>_xlfn.XLOOKUP(C5764,sales_teams!A:A,sales_teams!C:C,"")</f>
        <v>Dustin Brinkmann</v>
      </c>
      <c r="F5764" t="str">
        <f>_xlfn.XLOOKUP(C5764,sales_teams!A:A,sales_teams!D:D,"")</f>
        <v>Central</v>
      </c>
      <c r="G5764" t="s">
        <v>75</v>
      </c>
      <c r="H5764" t="str">
        <f>_xlfn.XLOOKUP(G5764,products!A:A,products!B:B,"")</f>
        <v>MG</v>
      </c>
      <c r="J5764">
        <f>_xlfn.XLOOKUP(I5764,accounts!A:A,accounts!B:B,"")</f>
        <v>0</v>
      </c>
      <c r="K5764">
        <f>_xlfn.XLOOKUP(I5764,accounts!A:A,accounts!F:F,"")</f>
        <v>0</v>
      </c>
      <c r="L5764" t="s">
        <v>76</v>
      </c>
      <c r="N5764" t="s">
        <v>9044</v>
      </c>
      <c r="O5764" s="1">
        <v>42955</v>
      </c>
      <c r="Q5764" s="5">
        <f>_xlfn.XLOOKUP(G5764,products!A:A,products!C:C,"")</f>
        <v>3393</v>
      </c>
      <c r="R5764">
        <v>10</v>
      </c>
      <c r="S5764" s="5">
        <f t="shared" si="90"/>
        <v>33930</v>
      </c>
    </row>
    <row r="5765" spans="1:19" x14ac:dyDescent="0.2">
      <c r="A5765" t="s">
        <v>5910</v>
      </c>
      <c r="B5765" t="s">
        <v>9026</v>
      </c>
      <c r="C5765" t="s">
        <v>6</v>
      </c>
      <c r="D5765" t="str">
        <f>_xlfn.XLOOKUP(C5765,sales_teams!A:A,sales_teams!B:B,"")</f>
        <v>C163925</v>
      </c>
      <c r="E5765" t="str">
        <f>_xlfn.XLOOKUP(C5765,sales_teams!A:A,sales_teams!C:C,"")</f>
        <v>Dustin Brinkmann</v>
      </c>
      <c r="F5765" t="str">
        <f>_xlfn.XLOOKUP(C5765,sales_teams!A:A,sales_teams!D:D,"")</f>
        <v>Central</v>
      </c>
      <c r="G5765" t="s">
        <v>83</v>
      </c>
      <c r="H5765" t="str">
        <f>_xlfn.XLOOKUP(G5765,products!A:A,products!B:B,"")</f>
        <v>GTX</v>
      </c>
      <c r="I5765" t="s">
        <v>55</v>
      </c>
      <c r="J5765" t="str">
        <f>_xlfn.XLOOKUP(I5765,accounts!A:A,accounts!B:B,"")</f>
        <v>retail</v>
      </c>
      <c r="K5765" t="str">
        <f>_xlfn.XLOOKUP(I5765,accounts!A:A,accounts!F:F,"")</f>
        <v>Mid-Market</v>
      </c>
      <c r="L5765" t="s">
        <v>81</v>
      </c>
      <c r="M5765" t="s">
        <v>9040</v>
      </c>
      <c r="N5765" t="s">
        <v>9042</v>
      </c>
      <c r="O5765" s="1">
        <v>42955</v>
      </c>
      <c r="P5765" s="1">
        <v>43040</v>
      </c>
      <c r="Q5765" s="5">
        <f>_xlfn.XLOOKUP(G5765,products!A:A,products!C:C,"")</f>
        <v>5482</v>
      </c>
      <c r="R5765">
        <v>39</v>
      </c>
      <c r="S5765" s="5">
        <f t="shared" si="90"/>
        <v>213798</v>
      </c>
    </row>
    <row r="5766" spans="1:19" x14ac:dyDescent="0.2">
      <c r="A5766" t="s">
        <v>5911</v>
      </c>
      <c r="B5766" t="s">
        <v>9025</v>
      </c>
      <c r="C5766" t="s">
        <v>6</v>
      </c>
      <c r="D5766" t="str">
        <f>_xlfn.XLOOKUP(C5766,sales_teams!A:A,sales_teams!B:B,"")</f>
        <v>C163925</v>
      </c>
      <c r="E5766" t="str">
        <f>_xlfn.XLOOKUP(C5766,sales_teams!A:A,sales_teams!C:C,"")</f>
        <v>Dustin Brinkmann</v>
      </c>
      <c r="F5766" t="str">
        <f>_xlfn.XLOOKUP(C5766,sales_teams!A:A,sales_teams!D:D,"")</f>
        <v>Central</v>
      </c>
      <c r="G5766" t="s">
        <v>75</v>
      </c>
      <c r="H5766" t="str">
        <f>_xlfn.XLOOKUP(G5766,products!A:A,products!B:B,"")</f>
        <v>MG</v>
      </c>
      <c r="I5766" t="s">
        <v>104</v>
      </c>
      <c r="J5766" t="str">
        <f>_xlfn.XLOOKUP(I5766,accounts!A:A,accounts!B:B,"")</f>
        <v>services</v>
      </c>
      <c r="K5766" t="str">
        <f>_xlfn.XLOOKUP(I5766,accounts!A:A,accounts!F:F,"")</f>
        <v>Enterprise</v>
      </c>
      <c r="L5766" t="s">
        <v>56</v>
      </c>
      <c r="M5766" t="s">
        <v>9032</v>
      </c>
      <c r="N5766" t="s">
        <v>9042</v>
      </c>
      <c r="O5766" s="1">
        <v>42955</v>
      </c>
      <c r="P5766" s="1">
        <v>43047</v>
      </c>
      <c r="Q5766" s="5">
        <f>_xlfn.XLOOKUP(G5766,products!A:A,products!C:C,"")</f>
        <v>3393</v>
      </c>
      <c r="R5766">
        <v>21</v>
      </c>
      <c r="S5766" s="5">
        <f t="shared" si="90"/>
        <v>71253</v>
      </c>
    </row>
    <row r="5767" spans="1:19" x14ac:dyDescent="0.2">
      <c r="A5767" t="s">
        <v>5912</v>
      </c>
      <c r="B5767" t="s">
        <v>9025</v>
      </c>
      <c r="C5767" t="s">
        <v>25</v>
      </c>
      <c r="D5767" t="str">
        <f>_xlfn.XLOOKUP(C5767,sales_teams!A:A,sales_teams!B:B,"")</f>
        <v>E372575</v>
      </c>
      <c r="E5767" t="str">
        <f>_xlfn.XLOOKUP(C5767,sales_teams!A:A,sales_teams!C:C,"")</f>
        <v>Rocco Neubert</v>
      </c>
      <c r="F5767" t="str">
        <f>_xlfn.XLOOKUP(C5767,sales_teams!A:A,sales_teams!D:D,"")</f>
        <v>East</v>
      </c>
      <c r="G5767" t="s">
        <v>75</v>
      </c>
      <c r="H5767" t="str">
        <f>_xlfn.XLOOKUP(G5767,products!A:A,products!B:B,"")</f>
        <v>MG</v>
      </c>
      <c r="I5767" t="s">
        <v>424</v>
      </c>
      <c r="J5767" t="str">
        <f>_xlfn.XLOOKUP(I5767,accounts!A:A,accounts!B:B,"")</f>
        <v>marketing</v>
      </c>
      <c r="K5767" t="str">
        <f>_xlfn.XLOOKUP(I5767,accounts!A:A,accounts!F:F,"")</f>
        <v>Mid-Market</v>
      </c>
      <c r="L5767" t="s">
        <v>81</v>
      </c>
      <c r="M5767" t="s">
        <v>9036</v>
      </c>
      <c r="N5767" t="s">
        <v>9045</v>
      </c>
      <c r="O5767" s="1">
        <v>42955</v>
      </c>
      <c r="P5767" s="1">
        <v>42956</v>
      </c>
      <c r="Q5767" s="5">
        <f>_xlfn.XLOOKUP(G5767,products!A:A,products!C:C,"")</f>
        <v>3393</v>
      </c>
      <c r="R5767">
        <v>43</v>
      </c>
      <c r="S5767" s="5">
        <f t="shared" si="90"/>
        <v>145899</v>
      </c>
    </row>
    <row r="5768" spans="1:19" x14ac:dyDescent="0.2">
      <c r="A5768" t="s">
        <v>5913</v>
      </c>
      <c r="B5768" t="s">
        <v>9027</v>
      </c>
      <c r="C5768" t="s">
        <v>25</v>
      </c>
      <c r="D5768" t="str">
        <f>_xlfn.XLOOKUP(C5768,sales_teams!A:A,sales_teams!B:B,"")</f>
        <v>E372575</v>
      </c>
      <c r="E5768" t="str">
        <f>_xlfn.XLOOKUP(C5768,sales_teams!A:A,sales_teams!C:C,"")</f>
        <v>Rocco Neubert</v>
      </c>
      <c r="F5768" t="str">
        <f>_xlfn.XLOOKUP(C5768,sales_teams!A:A,sales_teams!D:D,"")</f>
        <v>East</v>
      </c>
      <c r="G5768" t="s">
        <v>54</v>
      </c>
      <c r="H5768" t="str">
        <f>_xlfn.XLOOKUP(G5768,products!A:A,products!B:B,"")</f>
        <v>GTX</v>
      </c>
      <c r="I5768" t="s">
        <v>215</v>
      </c>
      <c r="J5768" t="str">
        <f>_xlfn.XLOOKUP(I5768,accounts!A:A,accounts!B:B,"")</f>
        <v>technolgy</v>
      </c>
      <c r="K5768" t="str">
        <f>_xlfn.XLOOKUP(I5768,accounts!A:A,accounts!F:F,"")</f>
        <v>Enterprise</v>
      </c>
      <c r="L5768" t="s">
        <v>56</v>
      </c>
      <c r="M5768" t="s">
        <v>9034</v>
      </c>
      <c r="N5768" t="s">
        <v>9041</v>
      </c>
      <c r="O5768" s="1">
        <v>42955</v>
      </c>
      <c r="P5768" s="1">
        <v>43091</v>
      </c>
      <c r="Q5768" s="5">
        <f>_xlfn.XLOOKUP(G5768,products!A:A,products!C:C,"")</f>
        <v>1096</v>
      </c>
      <c r="R5768">
        <v>22</v>
      </c>
      <c r="S5768" s="5">
        <f t="shared" si="90"/>
        <v>24112</v>
      </c>
    </row>
    <row r="5769" spans="1:19" x14ac:dyDescent="0.2">
      <c r="A5769" t="s">
        <v>5914</v>
      </c>
      <c r="B5769" t="s">
        <v>9025</v>
      </c>
      <c r="C5769" t="s">
        <v>15</v>
      </c>
      <c r="D5769" t="str">
        <f>_xlfn.XLOOKUP(C5769,sales_teams!A:A,sales_teams!B:B,"")</f>
        <v>C486814</v>
      </c>
      <c r="E5769" t="str">
        <f>_xlfn.XLOOKUP(C5769,sales_teams!A:A,sales_teams!C:C,"")</f>
        <v>Melvin Marxen</v>
      </c>
      <c r="F5769" t="str">
        <f>_xlfn.XLOOKUP(C5769,sales_teams!A:A,sales_teams!D:D,"")</f>
        <v>Central</v>
      </c>
      <c r="G5769" t="s">
        <v>8951</v>
      </c>
      <c r="H5769" t="str">
        <f>_xlfn.XLOOKUP(G5769,products!A:A,products!B:B,"")</f>
        <v>GTX</v>
      </c>
      <c r="J5769">
        <f>_xlfn.XLOOKUP(I5769,accounts!A:A,accounts!B:B,"")</f>
        <v>0</v>
      </c>
      <c r="K5769">
        <f>_xlfn.XLOOKUP(I5769,accounts!A:A,accounts!F:F,"")</f>
        <v>0</v>
      </c>
      <c r="L5769" t="s">
        <v>76</v>
      </c>
      <c r="N5769" t="s">
        <v>9044</v>
      </c>
      <c r="O5769" s="1">
        <v>42955</v>
      </c>
      <c r="Q5769" s="5">
        <f>_xlfn.XLOOKUP(G5769,products!A:A,products!C:C,"")</f>
        <v>4821</v>
      </c>
      <c r="R5769">
        <v>19</v>
      </c>
      <c r="S5769" s="5">
        <f t="shared" si="90"/>
        <v>91599</v>
      </c>
    </row>
    <row r="5770" spans="1:19" x14ac:dyDescent="0.2">
      <c r="A5770" t="s">
        <v>5915</v>
      </c>
      <c r="B5770" t="s">
        <v>9025</v>
      </c>
      <c r="C5770" t="s">
        <v>28</v>
      </c>
      <c r="D5770" t="str">
        <f>_xlfn.XLOOKUP(C5770,sales_teams!A:A,sales_teams!B:B,"")</f>
        <v>E262141</v>
      </c>
      <c r="E5770" t="str">
        <f>_xlfn.XLOOKUP(C5770,sales_teams!A:A,sales_teams!C:C,"")</f>
        <v>Rocco Neubert</v>
      </c>
      <c r="F5770" t="str">
        <f>_xlfn.XLOOKUP(C5770,sales_teams!A:A,sales_teams!D:D,"")</f>
        <v>East</v>
      </c>
      <c r="G5770" t="s">
        <v>8951</v>
      </c>
      <c r="H5770" t="str">
        <f>_xlfn.XLOOKUP(G5770,products!A:A,products!B:B,"")</f>
        <v>GTX</v>
      </c>
      <c r="I5770" t="s">
        <v>255</v>
      </c>
      <c r="J5770" t="str">
        <f>_xlfn.XLOOKUP(I5770,accounts!A:A,accounts!B:B,"")</f>
        <v>telecommunications</v>
      </c>
      <c r="K5770" t="str">
        <f>_xlfn.XLOOKUP(I5770,accounts!A:A,accounts!F:F,"")</f>
        <v>Enterprise</v>
      </c>
      <c r="L5770" t="s">
        <v>56</v>
      </c>
      <c r="M5770" t="s">
        <v>9032</v>
      </c>
      <c r="N5770" t="s">
        <v>9041</v>
      </c>
      <c r="O5770" s="1">
        <v>42955</v>
      </c>
      <c r="P5770" s="1">
        <v>42958</v>
      </c>
      <c r="Q5770" s="5">
        <f>_xlfn.XLOOKUP(G5770,products!A:A,products!C:C,"")</f>
        <v>4821</v>
      </c>
      <c r="R5770">
        <v>45</v>
      </c>
      <c r="S5770" s="5">
        <f t="shared" si="90"/>
        <v>216945</v>
      </c>
    </row>
    <row r="5771" spans="1:19" x14ac:dyDescent="0.2">
      <c r="A5771" t="s">
        <v>5916</v>
      </c>
      <c r="B5771" t="s">
        <v>9028</v>
      </c>
      <c r="C5771" t="s">
        <v>10</v>
      </c>
      <c r="D5771" t="str">
        <f>_xlfn.XLOOKUP(C5771,sales_teams!A:A,sales_teams!B:B,"")</f>
        <v>C309699</v>
      </c>
      <c r="E5771" t="str">
        <f>_xlfn.XLOOKUP(C5771,sales_teams!A:A,sales_teams!C:C,"")</f>
        <v>Melvin Marxen</v>
      </c>
      <c r="F5771" t="str">
        <f>_xlfn.XLOOKUP(C5771,sales_teams!A:A,sales_teams!D:D,"")</f>
        <v>Central</v>
      </c>
      <c r="G5771" t="s">
        <v>54</v>
      </c>
      <c r="H5771" t="str">
        <f>_xlfn.XLOOKUP(G5771,products!A:A,products!B:B,"")</f>
        <v>GTX</v>
      </c>
      <c r="I5771" t="s">
        <v>186</v>
      </c>
      <c r="J5771" t="str">
        <f>_xlfn.XLOOKUP(I5771,accounts!A:A,accounts!B:B,"")</f>
        <v>retail</v>
      </c>
      <c r="K5771" t="str">
        <f>_xlfn.XLOOKUP(I5771,accounts!A:A,accounts!F:F,"")</f>
        <v>SMB</v>
      </c>
      <c r="L5771" t="s">
        <v>56</v>
      </c>
      <c r="M5771" t="s">
        <v>9035</v>
      </c>
      <c r="N5771" t="s">
        <v>9045</v>
      </c>
      <c r="O5771" s="1">
        <v>42955</v>
      </c>
      <c r="P5771" s="1">
        <v>42964</v>
      </c>
      <c r="Q5771" s="5">
        <f>_xlfn.XLOOKUP(G5771,products!A:A,products!C:C,"")</f>
        <v>1096</v>
      </c>
      <c r="R5771">
        <v>15</v>
      </c>
      <c r="S5771" s="5">
        <f t="shared" si="90"/>
        <v>16440</v>
      </c>
    </row>
    <row r="5772" spans="1:19" x14ac:dyDescent="0.2">
      <c r="A5772" t="s">
        <v>5917</v>
      </c>
      <c r="B5772" t="s">
        <v>9028</v>
      </c>
      <c r="C5772" t="s">
        <v>43</v>
      </c>
      <c r="D5772" t="str">
        <f>_xlfn.XLOOKUP(C5772,sales_teams!A:A,sales_teams!B:B,"")</f>
        <v>W596440</v>
      </c>
      <c r="E5772" t="str">
        <f>_xlfn.XLOOKUP(C5772,sales_teams!A:A,sales_teams!C:C,"")</f>
        <v>Summer Sewald</v>
      </c>
      <c r="F5772" t="str">
        <f>_xlfn.XLOOKUP(C5772,sales_teams!A:A,sales_teams!D:D,"")</f>
        <v>West</v>
      </c>
      <c r="G5772" t="s">
        <v>62</v>
      </c>
      <c r="H5772" t="str">
        <f>_xlfn.XLOOKUP(G5772,products!A:A,products!B:B,"")</f>
        <v>GTX</v>
      </c>
      <c r="I5772" t="s">
        <v>55</v>
      </c>
      <c r="J5772" t="str">
        <f>_xlfn.XLOOKUP(I5772,accounts!A:A,accounts!B:B,"")</f>
        <v>retail</v>
      </c>
      <c r="K5772" t="str">
        <f>_xlfn.XLOOKUP(I5772,accounts!A:A,accounts!F:F,"")</f>
        <v>Mid-Market</v>
      </c>
      <c r="L5772" t="s">
        <v>76</v>
      </c>
      <c r="N5772" t="s">
        <v>9044</v>
      </c>
      <c r="O5772" s="1">
        <v>42955</v>
      </c>
      <c r="Q5772" s="5">
        <f>_xlfn.XLOOKUP(G5772,products!A:A,products!C:C,"")</f>
        <v>550</v>
      </c>
      <c r="R5772">
        <v>12</v>
      </c>
      <c r="S5772" s="5">
        <f t="shared" si="90"/>
        <v>6600</v>
      </c>
    </row>
    <row r="5773" spans="1:19" x14ac:dyDescent="0.2">
      <c r="A5773" t="s">
        <v>5918</v>
      </c>
      <c r="B5773" t="s">
        <v>9025</v>
      </c>
      <c r="C5773" t="s">
        <v>42</v>
      </c>
      <c r="D5773" t="str">
        <f>_xlfn.XLOOKUP(C5773,sales_teams!A:A,sales_teams!B:B,"")</f>
        <v>W674591</v>
      </c>
      <c r="E5773" t="str">
        <f>_xlfn.XLOOKUP(C5773,sales_teams!A:A,sales_teams!C:C,"")</f>
        <v>Summer Sewald</v>
      </c>
      <c r="F5773" t="str">
        <f>_xlfn.XLOOKUP(C5773,sales_teams!A:A,sales_teams!D:D,"")</f>
        <v>West</v>
      </c>
      <c r="G5773" t="s">
        <v>60</v>
      </c>
      <c r="H5773" t="str">
        <f>_xlfn.XLOOKUP(G5773,products!A:A,products!B:B,"")</f>
        <v>MG</v>
      </c>
      <c r="I5773" t="s">
        <v>287</v>
      </c>
      <c r="J5773" t="str">
        <f>_xlfn.XLOOKUP(I5773,accounts!A:A,accounts!B:B,"")</f>
        <v>retail</v>
      </c>
      <c r="K5773" t="str">
        <f>_xlfn.XLOOKUP(I5773,accounts!A:A,accounts!F:F,"")</f>
        <v>Enterprise</v>
      </c>
      <c r="L5773" t="s">
        <v>81</v>
      </c>
      <c r="M5773" t="s">
        <v>9038</v>
      </c>
      <c r="N5773" t="s">
        <v>9042</v>
      </c>
      <c r="O5773" s="1">
        <v>42955</v>
      </c>
      <c r="P5773" s="1">
        <v>43002</v>
      </c>
      <c r="Q5773" s="5">
        <f>_xlfn.XLOOKUP(G5773,products!A:A,products!C:C,"")</f>
        <v>55</v>
      </c>
      <c r="R5773">
        <v>9</v>
      </c>
      <c r="S5773" s="5">
        <f t="shared" si="90"/>
        <v>495</v>
      </c>
    </row>
    <row r="5774" spans="1:19" x14ac:dyDescent="0.2">
      <c r="A5774" t="s">
        <v>5919</v>
      </c>
      <c r="B5774" t="s">
        <v>9025</v>
      </c>
      <c r="C5774" t="s">
        <v>8</v>
      </c>
      <c r="D5774" t="str">
        <f>_xlfn.XLOOKUP(C5774,sales_teams!A:A,sales_teams!B:B,"")</f>
        <v>C100201</v>
      </c>
      <c r="E5774" t="str">
        <f>_xlfn.XLOOKUP(C5774,sales_teams!A:A,sales_teams!C:C,"")</f>
        <v>Dustin Brinkmann</v>
      </c>
      <c r="F5774" t="str">
        <f>_xlfn.XLOOKUP(C5774,sales_teams!A:A,sales_teams!D:D,"")</f>
        <v>Central</v>
      </c>
      <c r="G5774" t="s">
        <v>62</v>
      </c>
      <c r="H5774" t="str">
        <f>_xlfn.XLOOKUP(G5774,products!A:A,products!B:B,"")</f>
        <v>GTX</v>
      </c>
      <c r="J5774">
        <f>_xlfn.XLOOKUP(I5774,accounts!A:A,accounts!B:B,"")</f>
        <v>0</v>
      </c>
      <c r="K5774">
        <f>_xlfn.XLOOKUP(I5774,accounts!A:A,accounts!F:F,"")</f>
        <v>0</v>
      </c>
      <c r="L5774" t="s">
        <v>76</v>
      </c>
      <c r="N5774" t="s">
        <v>9044</v>
      </c>
      <c r="O5774" s="1">
        <v>42955</v>
      </c>
      <c r="Q5774" s="5">
        <f>_xlfn.XLOOKUP(G5774,products!A:A,products!C:C,"")</f>
        <v>550</v>
      </c>
      <c r="R5774">
        <v>6</v>
      </c>
      <c r="S5774" s="5">
        <f t="shared" si="90"/>
        <v>3300</v>
      </c>
    </row>
    <row r="5775" spans="1:19" x14ac:dyDescent="0.2">
      <c r="A5775" t="s">
        <v>5920</v>
      </c>
      <c r="B5775" t="s">
        <v>9027</v>
      </c>
      <c r="C5775" t="s">
        <v>8</v>
      </c>
      <c r="D5775" t="str">
        <f>_xlfn.XLOOKUP(C5775,sales_teams!A:A,sales_teams!B:B,"")</f>
        <v>C100201</v>
      </c>
      <c r="E5775" t="str">
        <f>_xlfn.XLOOKUP(C5775,sales_teams!A:A,sales_teams!C:C,"")</f>
        <v>Dustin Brinkmann</v>
      </c>
      <c r="F5775" t="str">
        <f>_xlfn.XLOOKUP(C5775,sales_teams!A:A,sales_teams!D:D,"")</f>
        <v>Central</v>
      </c>
      <c r="G5775" t="s">
        <v>62</v>
      </c>
      <c r="H5775" t="str">
        <f>_xlfn.XLOOKUP(G5775,products!A:A,products!B:B,"")</f>
        <v>GTX</v>
      </c>
      <c r="I5775" t="s">
        <v>149</v>
      </c>
      <c r="J5775" t="str">
        <f>_xlfn.XLOOKUP(I5775,accounts!A:A,accounts!B:B,"")</f>
        <v>finance</v>
      </c>
      <c r="K5775" t="str">
        <f>_xlfn.XLOOKUP(I5775,accounts!A:A,accounts!F:F,"")</f>
        <v>Mid-Market</v>
      </c>
      <c r="L5775" t="s">
        <v>81</v>
      </c>
      <c r="M5775" t="s">
        <v>9038</v>
      </c>
      <c r="N5775" t="s">
        <v>9042</v>
      </c>
      <c r="O5775" s="1">
        <v>42955</v>
      </c>
      <c r="P5775" s="1">
        <v>43052</v>
      </c>
      <c r="Q5775" s="5">
        <f>_xlfn.XLOOKUP(G5775,products!A:A,products!C:C,"")</f>
        <v>550</v>
      </c>
      <c r="R5775">
        <v>18</v>
      </c>
      <c r="S5775" s="5">
        <f t="shared" si="90"/>
        <v>9900</v>
      </c>
    </row>
    <row r="5776" spans="1:19" x14ac:dyDescent="0.2">
      <c r="A5776" t="s">
        <v>5921</v>
      </c>
      <c r="B5776" t="s">
        <v>9027</v>
      </c>
      <c r="C5776" t="s">
        <v>12</v>
      </c>
      <c r="D5776" t="str">
        <f>_xlfn.XLOOKUP(C5776,sales_teams!A:A,sales_teams!B:B,"")</f>
        <v>C234392</v>
      </c>
      <c r="E5776" t="str">
        <f>_xlfn.XLOOKUP(C5776,sales_teams!A:A,sales_teams!C:C,"")</f>
        <v>Melvin Marxen</v>
      </c>
      <c r="F5776" t="str">
        <f>_xlfn.XLOOKUP(C5776,sales_teams!A:A,sales_teams!D:D,"")</f>
        <v>Central</v>
      </c>
      <c r="G5776" t="s">
        <v>54</v>
      </c>
      <c r="H5776" t="str">
        <f>_xlfn.XLOOKUP(G5776,products!A:A,products!B:B,"")</f>
        <v>GTX</v>
      </c>
      <c r="I5776" t="s">
        <v>73</v>
      </c>
      <c r="J5776" t="str">
        <f>_xlfn.XLOOKUP(I5776,accounts!A:A,accounts!B:B,"")</f>
        <v>medical</v>
      </c>
      <c r="K5776" t="str">
        <f>_xlfn.XLOOKUP(I5776,accounts!A:A,accounts!F:F,"")</f>
        <v>Mid-Market</v>
      </c>
      <c r="L5776" t="s">
        <v>56</v>
      </c>
      <c r="M5776" t="s">
        <v>9033</v>
      </c>
      <c r="N5776" t="s">
        <v>9042</v>
      </c>
      <c r="O5776" s="1">
        <v>42955</v>
      </c>
      <c r="P5776" s="1">
        <v>43046</v>
      </c>
      <c r="Q5776" s="5">
        <f>_xlfn.XLOOKUP(G5776,products!A:A,products!C:C,"")</f>
        <v>1096</v>
      </c>
      <c r="R5776">
        <v>25</v>
      </c>
      <c r="S5776" s="5">
        <f t="shared" si="90"/>
        <v>27400</v>
      </c>
    </row>
    <row r="5777" spans="1:19" x14ac:dyDescent="0.2">
      <c r="A5777" t="s">
        <v>5922</v>
      </c>
      <c r="B5777" t="s">
        <v>9027</v>
      </c>
      <c r="C5777" t="s">
        <v>12</v>
      </c>
      <c r="D5777" t="str">
        <f>_xlfn.XLOOKUP(C5777,sales_teams!A:A,sales_teams!B:B,"")</f>
        <v>C234392</v>
      </c>
      <c r="E5777" t="str">
        <f>_xlfn.XLOOKUP(C5777,sales_teams!A:A,sales_teams!C:C,"")</f>
        <v>Melvin Marxen</v>
      </c>
      <c r="F5777" t="str">
        <f>_xlfn.XLOOKUP(C5777,sales_teams!A:A,sales_teams!D:D,"")</f>
        <v>Central</v>
      </c>
      <c r="G5777" t="s">
        <v>83</v>
      </c>
      <c r="H5777" t="str">
        <f>_xlfn.XLOOKUP(G5777,products!A:A,products!B:B,"")</f>
        <v>GTX</v>
      </c>
      <c r="I5777" t="s">
        <v>104</v>
      </c>
      <c r="J5777" t="str">
        <f>_xlfn.XLOOKUP(I5777,accounts!A:A,accounts!B:B,"")</f>
        <v>services</v>
      </c>
      <c r="K5777" t="str">
        <f>_xlfn.XLOOKUP(I5777,accounts!A:A,accounts!F:F,"")</f>
        <v>Enterprise</v>
      </c>
      <c r="L5777" t="s">
        <v>56</v>
      </c>
      <c r="M5777" t="s">
        <v>9032</v>
      </c>
      <c r="N5777" t="s">
        <v>9043</v>
      </c>
      <c r="O5777" s="1">
        <v>42955</v>
      </c>
      <c r="P5777" s="1">
        <v>42966</v>
      </c>
      <c r="Q5777" s="5">
        <f>_xlfn.XLOOKUP(G5777,products!A:A,products!C:C,"")</f>
        <v>5482</v>
      </c>
      <c r="R5777">
        <v>7</v>
      </c>
      <c r="S5777" s="5">
        <f t="shared" si="90"/>
        <v>38374</v>
      </c>
    </row>
    <row r="5778" spans="1:19" x14ac:dyDescent="0.2">
      <c r="A5778" t="s">
        <v>5923</v>
      </c>
      <c r="B5778" t="s">
        <v>9026</v>
      </c>
      <c r="C5778" t="s">
        <v>45</v>
      </c>
      <c r="D5778" t="str">
        <f>_xlfn.XLOOKUP(C5778,sales_teams!A:A,sales_teams!B:B,"")</f>
        <v>W960943</v>
      </c>
      <c r="E5778" t="str">
        <f>_xlfn.XLOOKUP(C5778,sales_teams!A:A,sales_teams!C:C,"")</f>
        <v>Summer Sewald</v>
      </c>
      <c r="F5778" t="str">
        <f>_xlfn.XLOOKUP(C5778,sales_teams!A:A,sales_teams!D:D,"")</f>
        <v>West</v>
      </c>
      <c r="G5778" t="s">
        <v>75</v>
      </c>
      <c r="H5778" t="str">
        <f>_xlfn.XLOOKUP(G5778,products!A:A,products!B:B,"")</f>
        <v>MG</v>
      </c>
      <c r="I5778" t="s">
        <v>69</v>
      </c>
      <c r="J5778" t="str">
        <f>_xlfn.XLOOKUP(I5778,accounts!A:A,accounts!B:B,"")</f>
        <v>retail</v>
      </c>
      <c r="K5778" t="str">
        <f>_xlfn.XLOOKUP(I5778,accounts!A:A,accounts!F:F,"")</f>
        <v>Mid-Market</v>
      </c>
      <c r="L5778" t="s">
        <v>56</v>
      </c>
      <c r="M5778" t="s">
        <v>9032</v>
      </c>
      <c r="N5778" t="s">
        <v>9045</v>
      </c>
      <c r="O5778" s="1">
        <v>42955</v>
      </c>
      <c r="P5778" s="1">
        <v>43045</v>
      </c>
      <c r="Q5778" s="5">
        <f>_xlfn.XLOOKUP(G5778,products!A:A,products!C:C,"")</f>
        <v>3393</v>
      </c>
      <c r="R5778">
        <v>10</v>
      </c>
      <c r="S5778" s="5">
        <f t="shared" si="90"/>
        <v>33930</v>
      </c>
    </row>
    <row r="5779" spans="1:19" x14ac:dyDescent="0.2">
      <c r="A5779" t="s">
        <v>5924</v>
      </c>
      <c r="B5779" t="s">
        <v>9027</v>
      </c>
      <c r="C5779" t="s">
        <v>21</v>
      </c>
      <c r="D5779" t="str">
        <f>_xlfn.XLOOKUP(C5779,sales_teams!A:A,sales_teams!B:B,"")</f>
        <v>E777204</v>
      </c>
      <c r="E5779" t="str">
        <f>_xlfn.XLOOKUP(C5779,sales_teams!A:A,sales_teams!C:C,"")</f>
        <v>Cara Losch</v>
      </c>
      <c r="F5779" t="str">
        <f>_xlfn.XLOOKUP(C5779,sales_teams!A:A,sales_teams!D:D,"")</f>
        <v>East</v>
      </c>
      <c r="G5779" t="s">
        <v>75</v>
      </c>
      <c r="H5779" t="str">
        <f>_xlfn.XLOOKUP(G5779,products!A:A,products!B:B,"")</f>
        <v>MG</v>
      </c>
      <c r="J5779">
        <f>_xlfn.XLOOKUP(I5779,accounts!A:A,accounts!B:B,"")</f>
        <v>0</v>
      </c>
      <c r="K5779">
        <f>_xlfn.XLOOKUP(I5779,accounts!A:A,accounts!F:F,"")</f>
        <v>0</v>
      </c>
      <c r="L5779" t="s">
        <v>76</v>
      </c>
      <c r="N5779" t="s">
        <v>9044</v>
      </c>
      <c r="O5779" s="1">
        <v>42955</v>
      </c>
      <c r="Q5779" s="5">
        <f>_xlfn.XLOOKUP(G5779,products!A:A,products!C:C,"")</f>
        <v>3393</v>
      </c>
      <c r="R5779">
        <v>20</v>
      </c>
      <c r="S5779" s="5">
        <f t="shared" si="90"/>
        <v>67860</v>
      </c>
    </row>
    <row r="5780" spans="1:19" x14ac:dyDescent="0.2">
      <c r="A5780" t="s">
        <v>5925</v>
      </c>
      <c r="B5780" t="s">
        <v>9027</v>
      </c>
      <c r="C5780" t="s">
        <v>7</v>
      </c>
      <c r="D5780" t="str">
        <f>_xlfn.XLOOKUP(C5780,sales_teams!A:A,sales_teams!B:B,"")</f>
        <v>C234829</v>
      </c>
      <c r="E5780" t="str">
        <f>_xlfn.XLOOKUP(C5780,sales_teams!A:A,sales_teams!C:C,"")</f>
        <v>Dustin Brinkmann</v>
      </c>
      <c r="F5780" t="str">
        <f>_xlfn.XLOOKUP(C5780,sales_teams!A:A,sales_teams!D:D,"")</f>
        <v>Central</v>
      </c>
      <c r="G5780" t="s">
        <v>60</v>
      </c>
      <c r="H5780" t="str">
        <f>_xlfn.XLOOKUP(G5780,products!A:A,products!B:B,"")</f>
        <v>MG</v>
      </c>
      <c r="I5780" t="s">
        <v>246</v>
      </c>
      <c r="J5780" t="str">
        <f>_xlfn.XLOOKUP(I5780,accounts!A:A,accounts!B:B,"")</f>
        <v>marketing</v>
      </c>
      <c r="K5780" t="str">
        <f>_xlfn.XLOOKUP(I5780,accounts!A:A,accounts!F:F,"")</f>
        <v>SMB</v>
      </c>
      <c r="L5780" t="s">
        <v>81</v>
      </c>
      <c r="M5780" t="s">
        <v>9040</v>
      </c>
      <c r="N5780" t="s">
        <v>9042</v>
      </c>
      <c r="O5780" s="1">
        <v>42955</v>
      </c>
      <c r="P5780" s="1">
        <v>42962</v>
      </c>
      <c r="Q5780" s="5">
        <f>_xlfn.XLOOKUP(G5780,products!A:A,products!C:C,"")</f>
        <v>55</v>
      </c>
      <c r="R5780">
        <v>41</v>
      </c>
      <c r="S5780" s="5">
        <f t="shared" si="90"/>
        <v>2255</v>
      </c>
    </row>
    <row r="5781" spans="1:19" x14ac:dyDescent="0.2">
      <c r="A5781" t="s">
        <v>5926</v>
      </c>
      <c r="B5781" t="s">
        <v>9027</v>
      </c>
      <c r="C5781" t="s">
        <v>3</v>
      </c>
      <c r="D5781" t="str">
        <f>_xlfn.XLOOKUP(C5781,sales_teams!A:A,sales_teams!B:B,"")</f>
        <v>C265891</v>
      </c>
      <c r="E5781" t="str">
        <f>_xlfn.XLOOKUP(C5781,sales_teams!A:A,sales_teams!C:C,"")</f>
        <v>Dustin Brinkmann</v>
      </c>
      <c r="F5781" t="str">
        <f>_xlfn.XLOOKUP(C5781,sales_teams!A:A,sales_teams!D:D,"")</f>
        <v>Central</v>
      </c>
      <c r="G5781" t="s">
        <v>83</v>
      </c>
      <c r="H5781" t="str">
        <f>_xlfn.XLOOKUP(G5781,products!A:A,products!B:B,"")</f>
        <v>GTX</v>
      </c>
      <c r="J5781">
        <f>_xlfn.XLOOKUP(I5781,accounts!A:A,accounts!B:B,"")</f>
        <v>0</v>
      </c>
      <c r="K5781">
        <f>_xlfn.XLOOKUP(I5781,accounts!A:A,accounts!F:F,"")</f>
        <v>0</v>
      </c>
      <c r="L5781" t="s">
        <v>76</v>
      </c>
      <c r="N5781" t="s">
        <v>9044</v>
      </c>
      <c r="O5781" s="1">
        <v>42956</v>
      </c>
      <c r="Q5781" s="5">
        <f>_xlfn.XLOOKUP(G5781,products!A:A,products!C:C,"")</f>
        <v>5482</v>
      </c>
      <c r="R5781">
        <v>26</v>
      </c>
      <c r="S5781" s="5">
        <f t="shared" si="90"/>
        <v>142532</v>
      </c>
    </row>
    <row r="5782" spans="1:19" x14ac:dyDescent="0.2">
      <c r="A5782" t="s">
        <v>5927</v>
      </c>
      <c r="B5782" t="s">
        <v>9028</v>
      </c>
      <c r="C5782" t="s">
        <v>27</v>
      </c>
      <c r="D5782" t="str">
        <f>_xlfn.XLOOKUP(C5782,sales_teams!A:A,sales_teams!B:B,"")</f>
        <v>E619716</v>
      </c>
      <c r="E5782" t="str">
        <f>_xlfn.XLOOKUP(C5782,sales_teams!A:A,sales_teams!C:C,"")</f>
        <v>Rocco Neubert</v>
      </c>
      <c r="F5782" t="str">
        <f>_xlfn.XLOOKUP(C5782,sales_teams!A:A,sales_teams!D:D,"")</f>
        <v>East</v>
      </c>
      <c r="G5782" t="s">
        <v>62</v>
      </c>
      <c r="H5782" t="str">
        <f>_xlfn.XLOOKUP(G5782,products!A:A,products!B:B,"")</f>
        <v>GTX</v>
      </c>
      <c r="J5782">
        <f>_xlfn.XLOOKUP(I5782,accounts!A:A,accounts!B:B,"")</f>
        <v>0</v>
      </c>
      <c r="K5782">
        <f>_xlfn.XLOOKUP(I5782,accounts!A:A,accounts!F:F,"")</f>
        <v>0</v>
      </c>
      <c r="L5782" t="s">
        <v>76</v>
      </c>
      <c r="N5782" t="s">
        <v>9044</v>
      </c>
      <c r="O5782" s="1">
        <v>42956</v>
      </c>
      <c r="Q5782" s="5">
        <f>_xlfn.XLOOKUP(G5782,products!A:A,products!C:C,"")</f>
        <v>550</v>
      </c>
      <c r="R5782">
        <v>7</v>
      </c>
      <c r="S5782" s="5">
        <f t="shared" si="90"/>
        <v>3850</v>
      </c>
    </row>
    <row r="5783" spans="1:19" x14ac:dyDescent="0.2">
      <c r="A5783" t="s">
        <v>5928</v>
      </c>
      <c r="B5783" t="s">
        <v>9028</v>
      </c>
      <c r="C5783" t="s">
        <v>27</v>
      </c>
      <c r="D5783" t="str">
        <f>_xlfn.XLOOKUP(C5783,sales_teams!A:A,sales_teams!B:B,"")</f>
        <v>E619716</v>
      </c>
      <c r="E5783" t="str">
        <f>_xlfn.XLOOKUP(C5783,sales_teams!A:A,sales_teams!C:C,"")</f>
        <v>Rocco Neubert</v>
      </c>
      <c r="F5783" t="str">
        <f>_xlfn.XLOOKUP(C5783,sales_teams!A:A,sales_teams!D:D,"")</f>
        <v>East</v>
      </c>
      <c r="G5783" t="s">
        <v>62</v>
      </c>
      <c r="H5783" t="str">
        <f>_xlfn.XLOOKUP(G5783,products!A:A,products!B:B,"")</f>
        <v>GTX</v>
      </c>
      <c r="I5783" t="s">
        <v>195</v>
      </c>
      <c r="J5783" t="str">
        <f>_xlfn.XLOOKUP(I5783,accounts!A:A,accounts!B:B,"")</f>
        <v>retail</v>
      </c>
      <c r="K5783" t="str">
        <f>_xlfn.XLOOKUP(I5783,accounts!A:A,accounts!F:F,"")</f>
        <v>Mid-Market</v>
      </c>
      <c r="L5783" t="s">
        <v>81</v>
      </c>
      <c r="M5783" t="s">
        <v>9037</v>
      </c>
      <c r="N5783" t="s">
        <v>9041</v>
      </c>
      <c r="O5783" s="1">
        <v>42956</v>
      </c>
      <c r="P5783" s="1">
        <v>43074</v>
      </c>
      <c r="Q5783" s="5">
        <f>_xlfn.XLOOKUP(G5783,products!A:A,products!C:C,"")</f>
        <v>550</v>
      </c>
      <c r="R5783">
        <v>2</v>
      </c>
      <c r="S5783" s="5">
        <f t="shared" si="90"/>
        <v>1100</v>
      </c>
    </row>
    <row r="5784" spans="1:19" x14ac:dyDescent="0.2">
      <c r="A5784" t="s">
        <v>5929</v>
      </c>
      <c r="B5784" t="s">
        <v>9025</v>
      </c>
      <c r="C5784" t="s">
        <v>25</v>
      </c>
      <c r="D5784" t="str">
        <f>_xlfn.XLOOKUP(C5784,sales_teams!A:A,sales_teams!B:B,"")</f>
        <v>E372575</v>
      </c>
      <c r="E5784" t="str">
        <f>_xlfn.XLOOKUP(C5784,sales_teams!A:A,sales_teams!C:C,"")</f>
        <v>Rocco Neubert</v>
      </c>
      <c r="F5784" t="str">
        <f>_xlfn.XLOOKUP(C5784,sales_teams!A:A,sales_teams!D:D,"")</f>
        <v>East</v>
      </c>
      <c r="G5784" t="s">
        <v>54</v>
      </c>
      <c r="H5784" t="str">
        <f>_xlfn.XLOOKUP(G5784,products!A:A,products!B:B,"")</f>
        <v>GTX</v>
      </c>
      <c r="I5784" t="s">
        <v>102</v>
      </c>
      <c r="J5784" t="str">
        <f>_xlfn.XLOOKUP(I5784,accounts!A:A,accounts!B:B,"")</f>
        <v>finance</v>
      </c>
      <c r="K5784" t="str">
        <f>_xlfn.XLOOKUP(I5784,accounts!A:A,accounts!F:F,"")</f>
        <v>SMB</v>
      </c>
      <c r="L5784" t="s">
        <v>81</v>
      </c>
      <c r="M5784" t="s">
        <v>9036</v>
      </c>
      <c r="N5784" t="s">
        <v>9042</v>
      </c>
      <c r="O5784" s="1">
        <v>42956</v>
      </c>
      <c r="P5784" s="1">
        <v>43051</v>
      </c>
      <c r="Q5784" s="5">
        <f>_xlfn.XLOOKUP(G5784,products!A:A,products!C:C,"")</f>
        <v>1096</v>
      </c>
      <c r="R5784">
        <v>20</v>
      </c>
      <c r="S5784" s="5">
        <f t="shared" si="90"/>
        <v>21920</v>
      </c>
    </row>
    <row r="5785" spans="1:19" x14ac:dyDescent="0.2">
      <c r="A5785" t="s">
        <v>5930</v>
      </c>
      <c r="B5785" t="s">
        <v>9025</v>
      </c>
      <c r="C5785" t="s">
        <v>25</v>
      </c>
      <c r="D5785" t="str">
        <f>_xlfn.XLOOKUP(C5785,sales_teams!A:A,sales_teams!B:B,"")</f>
        <v>E372575</v>
      </c>
      <c r="E5785" t="str">
        <f>_xlfn.XLOOKUP(C5785,sales_teams!A:A,sales_teams!C:C,"")</f>
        <v>Rocco Neubert</v>
      </c>
      <c r="F5785" t="str">
        <f>_xlfn.XLOOKUP(C5785,sales_teams!A:A,sales_teams!D:D,"")</f>
        <v>East</v>
      </c>
      <c r="G5785" t="s">
        <v>54</v>
      </c>
      <c r="H5785" t="str">
        <f>_xlfn.XLOOKUP(G5785,products!A:A,products!B:B,"")</f>
        <v>GTX</v>
      </c>
      <c r="I5785" t="s">
        <v>230</v>
      </c>
      <c r="J5785" t="str">
        <f>_xlfn.XLOOKUP(I5785,accounts!A:A,accounts!B:B,"")</f>
        <v>retail</v>
      </c>
      <c r="K5785" t="str">
        <f>_xlfn.XLOOKUP(I5785,accounts!A:A,accounts!F:F,"")</f>
        <v>Mid-Market</v>
      </c>
      <c r="L5785" t="s">
        <v>56</v>
      </c>
      <c r="M5785" t="s">
        <v>9033</v>
      </c>
      <c r="N5785" t="s">
        <v>9042</v>
      </c>
      <c r="O5785" s="1">
        <v>42956</v>
      </c>
      <c r="P5785" s="1">
        <v>43002</v>
      </c>
      <c r="Q5785" s="5">
        <f>_xlfn.XLOOKUP(G5785,products!A:A,products!C:C,"")</f>
        <v>1096</v>
      </c>
      <c r="R5785">
        <v>8</v>
      </c>
      <c r="S5785" s="5">
        <f t="shared" si="90"/>
        <v>8768</v>
      </c>
    </row>
    <row r="5786" spans="1:19" x14ac:dyDescent="0.2">
      <c r="A5786" t="s">
        <v>5931</v>
      </c>
      <c r="B5786" t="s">
        <v>9025</v>
      </c>
      <c r="C5786" t="s">
        <v>15</v>
      </c>
      <c r="D5786" t="str">
        <f>_xlfn.XLOOKUP(C5786,sales_teams!A:A,sales_teams!B:B,"")</f>
        <v>C486814</v>
      </c>
      <c r="E5786" t="str">
        <f>_xlfn.XLOOKUP(C5786,sales_teams!A:A,sales_teams!C:C,"")</f>
        <v>Melvin Marxen</v>
      </c>
      <c r="F5786" t="str">
        <f>_xlfn.XLOOKUP(C5786,sales_teams!A:A,sales_teams!D:D,"")</f>
        <v>Central</v>
      </c>
      <c r="G5786" t="s">
        <v>54</v>
      </c>
      <c r="H5786" t="str">
        <f>_xlfn.XLOOKUP(G5786,products!A:A,products!B:B,"")</f>
        <v>GTX</v>
      </c>
      <c r="I5786" t="s">
        <v>165</v>
      </c>
      <c r="J5786" t="str">
        <f>_xlfn.XLOOKUP(I5786,accounts!A:A,accounts!B:B,"")</f>
        <v>marketing</v>
      </c>
      <c r="K5786" t="str">
        <f>_xlfn.XLOOKUP(I5786,accounts!A:A,accounts!F:F,"")</f>
        <v>Enterprise</v>
      </c>
      <c r="L5786" t="s">
        <v>76</v>
      </c>
      <c r="N5786" t="s">
        <v>9044</v>
      </c>
      <c r="O5786" s="1">
        <v>42956</v>
      </c>
      <c r="Q5786" s="5">
        <f>_xlfn.XLOOKUP(G5786,products!A:A,products!C:C,"")</f>
        <v>1096</v>
      </c>
      <c r="R5786">
        <v>2</v>
      </c>
      <c r="S5786" s="5">
        <f t="shared" si="90"/>
        <v>2192</v>
      </c>
    </row>
    <row r="5787" spans="1:19" x14ac:dyDescent="0.2">
      <c r="A5787" t="s">
        <v>5932</v>
      </c>
      <c r="B5787" t="s">
        <v>9027</v>
      </c>
      <c r="C5787" t="s">
        <v>15</v>
      </c>
      <c r="D5787" t="str">
        <f>_xlfn.XLOOKUP(C5787,sales_teams!A:A,sales_teams!B:B,"")</f>
        <v>C486814</v>
      </c>
      <c r="E5787" t="str">
        <f>_xlfn.XLOOKUP(C5787,sales_teams!A:A,sales_teams!C:C,"")</f>
        <v>Melvin Marxen</v>
      </c>
      <c r="F5787" t="str">
        <f>_xlfn.XLOOKUP(C5787,sales_teams!A:A,sales_teams!D:D,"")</f>
        <v>Central</v>
      </c>
      <c r="G5787" t="s">
        <v>8951</v>
      </c>
      <c r="H5787" t="str">
        <f>_xlfn.XLOOKUP(G5787,products!A:A,products!B:B,"")</f>
        <v>GTX</v>
      </c>
      <c r="J5787">
        <f>_xlfn.XLOOKUP(I5787,accounts!A:A,accounts!B:B,"")</f>
        <v>0</v>
      </c>
      <c r="K5787">
        <f>_xlfn.XLOOKUP(I5787,accounts!A:A,accounts!F:F,"")</f>
        <v>0</v>
      </c>
      <c r="L5787" t="s">
        <v>76</v>
      </c>
      <c r="N5787" t="s">
        <v>9044</v>
      </c>
      <c r="O5787" s="1">
        <v>42956</v>
      </c>
      <c r="Q5787" s="5">
        <f>_xlfn.XLOOKUP(G5787,products!A:A,products!C:C,"")</f>
        <v>4821</v>
      </c>
      <c r="R5787">
        <v>44</v>
      </c>
      <c r="S5787" s="5">
        <f t="shared" si="90"/>
        <v>212124</v>
      </c>
    </row>
    <row r="5788" spans="1:19" x14ac:dyDescent="0.2">
      <c r="A5788" t="s">
        <v>5933</v>
      </c>
      <c r="B5788" t="s">
        <v>9025</v>
      </c>
      <c r="C5788" t="s">
        <v>15</v>
      </c>
      <c r="D5788" t="str">
        <f>_xlfn.XLOOKUP(C5788,sales_teams!A:A,sales_teams!B:B,"")</f>
        <v>C486814</v>
      </c>
      <c r="E5788" t="str">
        <f>_xlfn.XLOOKUP(C5788,sales_teams!A:A,sales_teams!C:C,"")</f>
        <v>Melvin Marxen</v>
      </c>
      <c r="F5788" t="str">
        <f>_xlfn.XLOOKUP(C5788,sales_teams!A:A,sales_teams!D:D,"")</f>
        <v>Central</v>
      </c>
      <c r="G5788" t="s">
        <v>8951</v>
      </c>
      <c r="H5788" t="str">
        <f>_xlfn.XLOOKUP(G5788,products!A:A,products!B:B,"")</f>
        <v>GTX</v>
      </c>
      <c r="I5788" t="s">
        <v>506</v>
      </c>
      <c r="J5788" t="str">
        <f>_xlfn.XLOOKUP(I5788,accounts!A:A,accounts!B:B,"")</f>
        <v>retail</v>
      </c>
      <c r="K5788" t="str">
        <f>_xlfn.XLOOKUP(I5788,accounts!A:A,accounts!F:F,"")</f>
        <v>Mid-Market</v>
      </c>
      <c r="L5788" t="s">
        <v>56</v>
      </c>
      <c r="M5788" t="s">
        <v>9034</v>
      </c>
      <c r="N5788" t="s">
        <v>9045</v>
      </c>
      <c r="O5788" s="1">
        <v>42956</v>
      </c>
      <c r="P5788" s="1">
        <v>43041</v>
      </c>
      <c r="Q5788" s="5">
        <f>_xlfn.XLOOKUP(G5788,products!A:A,products!C:C,"")</f>
        <v>4821</v>
      </c>
      <c r="R5788">
        <v>46</v>
      </c>
      <c r="S5788" s="5">
        <f t="shared" si="90"/>
        <v>221766</v>
      </c>
    </row>
    <row r="5789" spans="1:19" x14ac:dyDescent="0.2">
      <c r="A5789" t="s">
        <v>5934</v>
      </c>
      <c r="B5789" t="s">
        <v>9025</v>
      </c>
      <c r="C5789" t="s">
        <v>28</v>
      </c>
      <c r="D5789" t="str">
        <f>_xlfn.XLOOKUP(C5789,sales_teams!A:A,sales_teams!B:B,"")</f>
        <v>E262141</v>
      </c>
      <c r="E5789" t="str">
        <f>_xlfn.XLOOKUP(C5789,sales_teams!A:A,sales_teams!C:C,"")</f>
        <v>Rocco Neubert</v>
      </c>
      <c r="F5789" t="str">
        <f>_xlfn.XLOOKUP(C5789,sales_teams!A:A,sales_teams!D:D,"")</f>
        <v>East</v>
      </c>
      <c r="G5789" t="s">
        <v>8951</v>
      </c>
      <c r="H5789" t="str">
        <f>_xlfn.XLOOKUP(G5789,products!A:A,products!B:B,"")</f>
        <v>GTX</v>
      </c>
      <c r="I5789" t="s">
        <v>215</v>
      </c>
      <c r="J5789" t="str">
        <f>_xlfn.XLOOKUP(I5789,accounts!A:A,accounts!B:B,"")</f>
        <v>technolgy</v>
      </c>
      <c r="K5789" t="str">
        <f>_xlfn.XLOOKUP(I5789,accounts!A:A,accounts!F:F,"")</f>
        <v>Enterprise</v>
      </c>
      <c r="L5789" t="s">
        <v>56</v>
      </c>
      <c r="M5789" t="s">
        <v>9035</v>
      </c>
      <c r="N5789" t="s">
        <v>9043</v>
      </c>
      <c r="O5789" s="1">
        <v>42956</v>
      </c>
      <c r="P5789" s="1">
        <v>42993</v>
      </c>
      <c r="Q5789" s="5">
        <f>_xlfn.XLOOKUP(G5789,products!A:A,products!C:C,"")</f>
        <v>4821</v>
      </c>
      <c r="R5789">
        <v>8</v>
      </c>
      <c r="S5789" s="5">
        <f t="shared" si="90"/>
        <v>38568</v>
      </c>
    </row>
    <row r="5790" spans="1:19" x14ac:dyDescent="0.2">
      <c r="A5790" t="s">
        <v>5935</v>
      </c>
      <c r="B5790" t="s">
        <v>9026</v>
      </c>
      <c r="C5790" t="s">
        <v>38</v>
      </c>
      <c r="D5790" t="str">
        <f>_xlfn.XLOOKUP(C5790,sales_teams!A:A,sales_teams!B:B,"")</f>
        <v>W172727</v>
      </c>
      <c r="E5790" t="str">
        <f>_xlfn.XLOOKUP(C5790,sales_teams!A:A,sales_teams!C:C,"")</f>
        <v>Celia Rouche</v>
      </c>
      <c r="F5790" t="str">
        <f>_xlfn.XLOOKUP(C5790,sales_teams!A:A,sales_teams!D:D,"")</f>
        <v>West</v>
      </c>
      <c r="G5790" t="s">
        <v>62</v>
      </c>
      <c r="H5790" t="str">
        <f>_xlfn.XLOOKUP(G5790,products!A:A,products!B:B,"")</f>
        <v>GTX</v>
      </c>
      <c r="I5790" t="s">
        <v>287</v>
      </c>
      <c r="J5790" t="str">
        <f>_xlfn.XLOOKUP(I5790,accounts!A:A,accounts!B:B,"")</f>
        <v>retail</v>
      </c>
      <c r="K5790" t="str">
        <f>_xlfn.XLOOKUP(I5790,accounts!A:A,accounts!F:F,"")</f>
        <v>Enterprise</v>
      </c>
      <c r="L5790" t="s">
        <v>81</v>
      </c>
      <c r="M5790" t="s">
        <v>9036</v>
      </c>
      <c r="N5790" t="s">
        <v>9045</v>
      </c>
      <c r="O5790" s="1">
        <v>42956</v>
      </c>
      <c r="P5790" s="1">
        <v>42959</v>
      </c>
      <c r="Q5790" s="5">
        <f>_xlfn.XLOOKUP(G5790,products!A:A,products!C:C,"")</f>
        <v>550</v>
      </c>
      <c r="R5790">
        <v>49</v>
      </c>
      <c r="S5790" s="5">
        <f t="shared" si="90"/>
        <v>26950</v>
      </c>
    </row>
    <row r="5791" spans="1:19" x14ac:dyDescent="0.2">
      <c r="A5791" t="s">
        <v>5936</v>
      </c>
      <c r="B5791" t="s">
        <v>9025</v>
      </c>
      <c r="C5791" t="s">
        <v>38</v>
      </c>
      <c r="D5791" t="str">
        <f>_xlfn.XLOOKUP(C5791,sales_teams!A:A,sales_teams!B:B,"")</f>
        <v>W172727</v>
      </c>
      <c r="E5791" t="str">
        <f>_xlfn.XLOOKUP(C5791,sales_teams!A:A,sales_teams!C:C,"")</f>
        <v>Celia Rouche</v>
      </c>
      <c r="F5791" t="str">
        <f>_xlfn.XLOOKUP(C5791,sales_teams!A:A,sales_teams!D:D,"")</f>
        <v>West</v>
      </c>
      <c r="G5791" t="s">
        <v>75</v>
      </c>
      <c r="H5791" t="str">
        <f>_xlfn.XLOOKUP(G5791,products!A:A,products!B:B,"")</f>
        <v>MG</v>
      </c>
      <c r="I5791" t="s">
        <v>71</v>
      </c>
      <c r="J5791" t="str">
        <f>_xlfn.XLOOKUP(I5791,accounts!A:A,accounts!B:B,"")</f>
        <v>entertainment</v>
      </c>
      <c r="K5791" t="str">
        <f>_xlfn.XLOOKUP(I5791,accounts!A:A,accounts!F:F,"")</f>
        <v>Enterprise</v>
      </c>
      <c r="L5791" t="s">
        <v>81</v>
      </c>
      <c r="M5791" t="s">
        <v>9040</v>
      </c>
      <c r="N5791" t="s">
        <v>9043</v>
      </c>
      <c r="O5791" s="1">
        <v>42956</v>
      </c>
      <c r="P5791" s="1">
        <v>43057</v>
      </c>
      <c r="Q5791" s="5">
        <f>_xlfn.XLOOKUP(G5791,products!A:A,products!C:C,"")</f>
        <v>3393</v>
      </c>
      <c r="R5791">
        <v>26</v>
      </c>
      <c r="S5791" s="5">
        <f t="shared" si="90"/>
        <v>88218</v>
      </c>
    </row>
    <row r="5792" spans="1:19" x14ac:dyDescent="0.2">
      <c r="A5792" t="s">
        <v>5937</v>
      </c>
      <c r="B5792" t="s">
        <v>9027</v>
      </c>
      <c r="C5792" t="s">
        <v>22</v>
      </c>
      <c r="D5792" t="str">
        <f>_xlfn.XLOOKUP(C5792,sales_teams!A:A,sales_teams!B:B,"")</f>
        <v>E86134</v>
      </c>
      <c r="E5792" t="str">
        <f>_xlfn.XLOOKUP(C5792,sales_teams!A:A,sales_teams!C:C,"")</f>
        <v>Cara Losch</v>
      </c>
      <c r="F5792" t="str">
        <f>_xlfn.XLOOKUP(C5792,sales_teams!A:A,sales_teams!D:D,"")</f>
        <v>East</v>
      </c>
      <c r="G5792" t="s">
        <v>8951</v>
      </c>
      <c r="H5792" t="str">
        <f>_xlfn.XLOOKUP(G5792,products!A:A,products!B:B,"")</f>
        <v>GTX</v>
      </c>
      <c r="I5792" t="s">
        <v>95</v>
      </c>
      <c r="J5792" t="str">
        <f>_xlfn.XLOOKUP(I5792,accounts!A:A,accounts!B:B,"")</f>
        <v>entertainment</v>
      </c>
      <c r="K5792" t="str">
        <f>_xlfn.XLOOKUP(I5792,accounts!A:A,accounts!F:F,"")</f>
        <v>Enterprise</v>
      </c>
      <c r="L5792" t="s">
        <v>81</v>
      </c>
      <c r="M5792" t="s">
        <v>9036</v>
      </c>
      <c r="N5792" t="s">
        <v>9045</v>
      </c>
      <c r="O5792" s="1">
        <v>42956</v>
      </c>
      <c r="P5792" s="1">
        <v>43059</v>
      </c>
      <c r="Q5792" s="5">
        <f>_xlfn.XLOOKUP(G5792,products!A:A,products!C:C,"")</f>
        <v>4821</v>
      </c>
      <c r="R5792">
        <v>16</v>
      </c>
      <c r="S5792" s="5">
        <f t="shared" si="90"/>
        <v>77136</v>
      </c>
    </row>
    <row r="5793" spans="1:19" x14ac:dyDescent="0.2">
      <c r="A5793" t="s">
        <v>5938</v>
      </c>
      <c r="B5793" t="s">
        <v>9027</v>
      </c>
      <c r="C5793" t="s">
        <v>22</v>
      </c>
      <c r="D5793" t="str">
        <f>_xlfn.XLOOKUP(C5793,sales_teams!A:A,sales_teams!B:B,"")</f>
        <v>E86134</v>
      </c>
      <c r="E5793" t="str">
        <f>_xlfn.XLOOKUP(C5793,sales_teams!A:A,sales_teams!C:C,"")</f>
        <v>Cara Losch</v>
      </c>
      <c r="F5793" t="str">
        <f>_xlfn.XLOOKUP(C5793,sales_teams!A:A,sales_teams!D:D,"")</f>
        <v>East</v>
      </c>
      <c r="G5793" t="s">
        <v>75</v>
      </c>
      <c r="H5793" t="str">
        <f>_xlfn.XLOOKUP(G5793,products!A:A,products!B:B,"")</f>
        <v>MG</v>
      </c>
      <c r="I5793" t="s">
        <v>230</v>
      </c>
      <c r="J5793" t="str">
        <f>_xlfn.XLOOKUP(I5793,accounts!A:A,accounts!B:B,"")</f>
        <v>retail</v>
      </c>
      <c r="K5793" t="str">
        <f>_xlfn.XLOOKUP(I5793,accounts!A:A,accounts!F:F,"")</f>
        <v>Mid-Market</v>
      </c>
      <c r="L5793" t="s">
        <v>56</v>
      </c>
      <c r="M5793" t="s">
        <v>9035</v>
      </c>
      <c r="N5793" t="s">
        <v>9042</v>
      </c>
      <c r="O5793" s="1">
        <v>42956</v>
      </c>
      <c r="P5793" s="1">
        <v>43046</v>
      </c>
      <c r="Q5793" s="5">
        <f>_xlfn.XLOOKUP(G5793,products!A:A,products!C:C,"")</f>
        <v>3393</v>
      </c>
      <c r="R5793">
        <v>36</v>
      </c>
      <c r="S5793" s="5">
        <f t="shared" si="90"/>
        <v>122148</v>
      </c>
    </row>
    <row r="5794" spans="1:19" x14ac:dyDescent="0.2">
      <c r="A5794" t="s">
        <v>5939</v>
      </c>
      <c r="B5794" t="s">
        <v>9027</v>
      </c>
      <c r="C5794" t="s">
        <v>36</v>
      </c>
      <c r="D5794" t="str">
        <f>_xlfn.XLOOKUP(C5794,sales_teams!A:A,sales_teams!B:B,"")</f>
        <v>W815792</v>
      </c>
      <c r="E5794" t="str">
        <f>_xlfn.XLOOKUP(C5794,sales_teams!A:A,sales_teams!C:C,"")</f>
        <v>Celia Rouche</v>
      </c>
      <c r="F5794" t="str">
        <f>_xlfn.XLOOKUP(C5794,sales_teams!A:A,sales_teams!D:D,"")</f>
        <v>West</v>
      </c>
      <c r="G5794" t="s">
        <v>54</v>
      </c>
      <c r="H5794" t="str">
        <f>_xlfn.XLOOKUP(G5794,products!A:A,products!B:B,"")</f>
        <v>GTX</v>
      </c>
      <c r="I5794" t="s">
        <v>65</v>
      </c>
      <c r="J5794" t="str">
        <f>_xlfn.XLOOKUP(I5794,accounts!A:A,accounts!B:B,"")</f>
        <v>services</v>
      </c>
      <c r="K5794" t="str">
        <f>_xlfn.XLOOKUP(I5794,accounts!A:A,accounts!F:F,"")</f>
        <v>Mid-Market</v>
      </c>
      <c r="L5794" t="s">
        <v>81</v>
      </c>
      <c r="M5794" t="s">
        <v>9037</v>
      </c>
      <c r="N5794" t="s">
        <v>9045</v>
      </c>
      <c r="O5794" s="1">
        <v>42956</v>
      </c>
      <c r="P5794" s="1">
        <v>43058</v>
      </c>
      <c r="Q5794" s="5">
        <f>_xlfn.XLOOKUP(G5794,products!A:A,products!C:C,"")</f>
        <v>1096</v>
      </c>
      <c r="R5794">
        <v>19</v>
      </c>
      <c r="S5794" s="5">
        <f t="shared" si="90"/>
        <v>20824</v>
      </c>
    </row>
    <row r="5795" spans="1:19" x14ac:dyDescent="0.2">
      <c r="A5795" t="s">
        <v>5940</v>
      </c>
      <c r="B5795" t="s">
        <v>9028</v>
      </c>
      <c r="C5795" t="s">
        <v>40</v>
      </c>
      <c r="D5795" t="str">
        <f>_xlfn.XLOOKUP(C5795,sales_teams!A:A,sales_teams!B:B,"")</f>
        <v>W249222</v>
      </c>
      <c r="E5795" t="str">
        <f>_xlfn.XLOOKUP(C5795,sales_teams!A:A,sales_teams!C:C,"")</f>
        <v>Summer Sewald</v>
      </c>
      <c r="F5795" t="str">
        <f>_xlfn.XLOOKUP(C5795,sales_teams!A:A,sales_teams!D:D,"")</f>
        <v>West</v>
      </c>
      <c r="G5795" t="s">
        <v>62</v>
      </c>
      <c r="H5795" t="str">
        <f>_xlfn.XLOOKUP(G5795,products!A:A,products!B:B,"")</f>
        <v>GTX</v>
      </c>
      <c r="I5795" t="s">
        <v>329</v>
      </c>
      <c r="J5795" t="str">
        <f>_xlfn.XLOOKUP(I5795,accounts!A:A,accounts!B:B,"")</f>
        <v>technolgy</v>
      </c>
      <c r="K5795" t="str">
        <f>_xlfn.XLOOKUP(I5795,accounts!A:A,accounts!F:F,"")</f>
        <v>Enterprise</v>
      </c>
      <c r="L5795" t="s">
        <v>56</v>
      </c>
      <c r="M5795" t="s">
        <v>9032</v>
      </c>
      <c r="N5795" t="s">
        <v>9042</v>
      </c>
      <c r="O5795" s="1">
        <v>42956</v>
      </c>
      <c r="P5795" s="1">
        <v>43088</v>
      </c>
      <c r="Q5795" s="5">
        <f>_xlfn.XLOOKUP(G5795,products!A:A,products!C:C,"")</f>
        <v>550</v>
      </c>
      <c r="R5795">
        <v>6</v>
      </c>
      <c r="S5795" s="5">
        <f t="shared" si="90"/>
        <v>3300</v>
      </c>
    </row>
    <row r="5796" spans="1:19" x14ac:dyDescent="0.2">
      <c r="A5796" t="s">
        <v>5941</v>
      </c>
      <c r="B5796" t="s">
        <v>9025</v>
      </c>
      <c r="C5796" t="s">
        <v>10</v>
      </c>
      <c r="D5796" t="str">
        <f>_xlfn.XLOOKUP(C5796,sales_teams!A:A,sales_teams!B:B,"")</f>
        <v>C309699</v>
      </c>
      <c r="E5796" t="str">
        <f>_xlfn.XLOOKUP(C5796,sales_teams!A:A,sales_teams!C:C,"")</f>
        <v>Melvin Marxen</v>
      </c>
      <c r="F5796" t="str">
        <f>_xlfn.XLOOKUP(C5796,sales_teams!A:A,sales_teams!D:D,"")</f>
        <v>Central</v>
      </c>
      <c r="G5796" t="s">
        <v>62</v>
      </c>
      <c r="H5796" t="str">
        <f>_xlfn.XLOOKUP(G5796,products!A:A,products!B:B,"")</f>
        <v>GTX</v>
      </c>
      <c r="J5796">
        <f>_xlfn.XLOOKUP(I5796,accounts!A:A,accounts!B:B,"")</f>
        <v>0</v>
      </c>
      <c r="K5796">
        <f>_xlfn.XLOOKUP(I5796,accounts!A:A,accounts!F:F,"")</f>
        <v>0</v>
      </c>
      <c r="L5796" t="s">
        <v>76</v>
      </c>
      <c r="N5796" t="s">
        <v>9044</v>
      </c>
      <c r="O5796" s="1">
        <v>42956</v>
      </c>
      <c r="Q5796" s="5">
        <f>_xlfn.XLOOKUP(G5796,products!A:A,products!C:C,"")</f>
        <v>550</v>
      </c>
      <c r="R5796">
        <v>48</v>
      </c>
      <c r="S5796" s="5">
        <f t="shared" si="90"/>
        <v>26400</v>
      </c>
    </row>
    <row r="5797" spans="1:19" x14ac:dyDescent="0.2">
      <c r="A5797" t="s">
        <v>5942</v>
      </c>
      <c r="B5797" t="s">
        <v>9027</v>
      </c>
      <c r="C5797" t="s">
        <v>8</v>
      </c>
      <c r="D5797" t="str">
        <f>_xlfn.XLOOKUP(C5797,sales_teams!A:A,sales_teams!B:B,"")</f>
        <v>C100201</v>
      </c>
      <c r="E5797" t="str">
        <f>_xlfn.XLOOKUP(C5797,sales_teams!A:A,sales_teams!C:C,"")</f>
        <v>Dustin Brinkmann</v>
      </c>
      <c r="F5797" t="str">
        <f>_xlfn.XLOOKUP(C5797,sales_teams!A:A,sales_teams!D:D,"")</f>
        <v>Central</v>
      </c>
      <c r="G5797" t="s">
        <v>62</v>
      </c>
      <c r="H5797" t="str">
        <f>_xlfn.XLOOKUP(G5797,products!A:A,products!B:B,"")</f>
        <v>GTX</v>
      </c>
      <c r="I5797" t="s">
        <v>126</v>
      </c>
      <c r="J5797" t="str">
        <f>_xlfn.XLOOKUP(I5797,accounts!A:A,accounts!B:B,"")</f>
        <v>medical</v>
      </c>
      <c r="K5797" t="str">
        <f>_xlfn.XLOOKUP(I5797,accounts!A:A,accounts!F:F,"")</f>
        <v>SMB</v>
      </c>
      <c r="L5797" t="s">
        <v>76</v>
      </c>
      <c r="N5797" t="s">
        <v>9044</v>
      </c>
      <c r="O5797" s="1">
        <v>42956</v>
      </c>
      <c r="Q5797" s="5">
        <f>_xlfn.XLOOKUP(G5797,products!A:A,products!C:C,"")</f>
        <v>550</v>
      </c>
      <c r="R5797">
        <v>21</v>
      </c>
      <c r="S5797" s="5">
        <f t="shared" si="90"/>
        <v>11550</v>
      </c>
    </row>
    <row r="5798" spans="1:19" x14ac:dyDescent="0.2">
      <c r="A5798" t="s">
        <v>5943</v>
      </c>
      <c r="B5798" t="s">
        <v>9025</v>
      </c>
      <c r="C5798" t="s">
        <v>37</v>
      </c>
      <c r="D5798" t="str">
        <f>_xlfn.XLOOKUP(C5798,sales_teams!A:A,sales_teams!B:B,"")</f>
        <v>W337844</v>
      </c>
      <c r="E5798" t="str">
        <f>_xlfn.XLOOKUP(C5798,sales_teams!A:A,sales_teams!C:C,"")</f>
        <v>Celia Rouche</v>
      </c>
      <c r="F5798" t="str">
        <f>_xlfn.XLOOKUP(C5798,sales_teams!A:A,sales_teams!D:D,"")</f>
        <v>West</v>
      </c>
      <c r="G5798" t="s">
        <v>54</v>
      </c>
      <c r="H5798" t="str">
        <f>_xlfn.XLOOKUP(G5798,products!A:A,products!B:B,"")</f>
        <v>GTX</v>
      </c>
      <c r="I5798" t="s">
        <v>165</v>
      </c>
      <c r="J5798" t="str">
        <f>_xlfn.XLOOKUP(I5798,accounts!A:A,accounts!B:B,"")</f>
        <v>marketing</v>
      </c>
      <c r="K5798" t="str">
        <f>_xlfn.XLOOKUP(I5798,accounts!A:A,accounts!F:F,"")</f>
        <v>Enterprise</v>
      </c>
      <c r="L5798" t="s">
        <v>56</v>
      </c>
      <c r="M5798" t="s">
        <v>9033</v>
      </c>
      <c r="N5798" t="s">
        <v>9041</v>
      </c>
      <c r="O5798" s="1">
        <v>42956</v>
      </c>
      <c r="P5798" s="1">
        <v>43077</v>
      </c>
      <c r="Q5798" s="5">
        <f>_xlfn.XLOOKUP(G5798,products!A:A,products!C:C,"")</f>
        <v>1096</v>
      </c>
      <c r="R5798">
        <v>25</v>
      </c>
      <c r="S5798" s="5">
        <f t="shared" si="90"/>
        <v>27400</v>
      </c>
    </row>
    <row r="5799" spans="1:19" x14ac:dyDescent="0.2">
      <c r="A5799" t="s">
        <v>5944</v>
      </c>
      <c r="B5799" t="s">
        <v>9025</v>
      </c>
      <c r="C5799" t="s">
        <v>12</v>
      </c>
      <c r="D5799" t="str">
        <f>_xlfn.XLOOKUP(C5799,sales_teams!A:A,sales_teams!B:B,"")</f>
        <v>C234392</v>
      </c>
      <c r="E5799" t="str">
        <f>_xlfn.XLOOKUP(C5799,sales_teams!A:A,sales_teams!C:C,"")</f>
        <v>Melvin Marxen</v>
      </c>
      <c r="F5799" t="str">
        <f>_xlfn.XLOOKUP(C5799,sales_teams!A:A,sales_teams!D:D,"")</f>
        <v>Central</v>
      </c>
      <c r="G5799" t="s">
        <v>83</v>
      </c>
      <c r="H5799" t="str">
        <f>_xlfn.XLOOKUP(G5799,products!A:A,products!B:B,"")</f>
        <v>GTX</v>
      </c>
      <c r="I5799" t="s">
        <v>65</v>
      </c>
      <c r="J5799" t="str">
        <f>_xlfn.XLOOKUP(I5799,accounts!A:A,accounts!B:B,"")</f>
        <v>services</v>
      </c>
      <c r="K5799" t="str">
        <f>_xlfn.XLOOKUP(I5799,accounts!A:A,accounts!F:F,"")</f>
        <v>Mid-Market</v>
      </c>
      <c r="L5799" t="s">
        <v>76</v>
      </c>
      <c r="N5799" t="s">
        <v>9044</v>
      </c>
      <c r="O5799" s="1">
        <v>42956</v>
      </c>
      <c r="Q5799" s="5">
        <f>_xlfn.XLOOKUP(G5799,products!A:A,products!C:C,"")</f>
        <v>5482</v>
      </c>
      <c r="R5799">
        <v>30</v>
      </c>
      <c r="S5799" s="5">
        <f t="shared" si="90"/>
        <v>164460</v>
      </c>
    </row>
    <row r="5800" spans="1:19" x14ac:dyDescent="0.2">
      <c r="A5800" t="s">
        <v>5945</v>
      </c>
      <c r="B5800" t="s">
        <v>9025</v>
      </c>
      <c r="C5800" t="s">
        <v>12</v>
      </c>
      <c r="D5800" t="str">
        <f>_xlfn.XLOOKUP(C5800,sales_teams!A:A,sales_teams!B:B,"")</f>
        <v>C234392</v>
      </c>
      <c r="E5800" t="str">
        <f>_xlfn.XLOOKUP(C5800,sales_teams!A:A,sales_teams!C:C,"")</f>
        <v>Melvin Marxen</v>
      </c>
      <c r="F5800" t="str">
        <f>_xlfn.XLOOKUP(C5800,sales_teams!A:A,sales_teams!D:D,"")</f>
        <v>Central</v>
      </c>
      <c r="G5800" t="s">
        <v>75</v>
      </c>
      <c r="H5800" t="str">
        <f>_xlfn.XLOOKUP(G5800,products!A:A,products!B:B,"")</f>
        <v>MG</v>
      </c>
      <c r="J5800">
        <f>_xlfn.XLOOKUP(I5800,accounts!A:A,accounts!B:B,"")</f>
        <v>0</v>
      </c>
      <c r="K5800">
        <f>_xlfn.XLOOKUP(I5800,accounts!A:A,accounts!F:F,"")</f>
        <v>0</v>
      </c>
      <c r="L5800" t="s">
        <v>76</v>
      </c>
      <c r="N5800" t="s">
        <v>9044</v>
      </c>
      <c r="O5800" s="1">
        <v>42956</v>
      </c>
      <c r="Q5800" s="5">
        <f>_xlfn.XLOOKUP(G5800,products!A:A,products!C:C,"")</f>
        <v>3393</v>
      </c>
      <c r="R5800">
        <v>4</v>
      </c>
      <c r="S5800" s="5">
        <f t="shared" si="90"/>
        <v>13572</v>
      </c>
    </row>
    <row r="5801" spans="1:19" x14ac:dyDescent="0.2">
      <c r="A5801" t="s">
        <v>5946</v>
      </c>
      <c r="B5801" t="s">
        <v>9027</v>
      </c>
      <c r="C5801" t="s">
        <v>45</v>
      </c>
      <c r="D5801" t="str">
        <f>_xlfn.XLOOKUP(C5801,sales_teams!A:A,sales_teams!B:B,"")</f>
        <v>W960943</v>
      </c>
      <c r="E5801" t="str">
        <f>_xlfn.XLOOKUP(C5801,sales_teams!A:A,sales_teams!C:C,"")</f>
        <v>Summer Sewald</v>
      </c>
      <c r="F5801" t="str">
        <f>_xlfn.XLOOKUP(C5801,sales_teams!A:A,sales_teams!D:D,"")</f>
        <v>West</v>
      </c>
      <c r="G5801" t="s">
        <v>54</v>
      </c>
      <c r="H5801" t="str">
        <f>_xlfn.XLOOKUP(G5801,products!A:A,products!B:B,"")</f>
        <v>GTX</v>
      </c>
      <c r="I5801" t="s">
        <v>113</v>
      </c>
      <c r="J5801" t="str">
        <f>_xlfn.XLOOKUP(I5801,accounts!A:A,accounts!B:B,"")</f>
        <v>medical</v>
      </c>
      <c r="K5801" t="str">
        <f>_xlfn.XLOOKUP(I5801,accounts!A:A,accounts!F:F,"")</f>
        <v>Enterprise</v>
      </c>
      <c r="L5801" t="s">
        <v>81</v>
      </c>
      <c r="M5801" t="s">
        <v>9039</v>
      </c>
      <c r="N5801" t="s">
        <v>9043</v>
      </c>
      <c r="O5801" s="1">
        <v>42956</v>
      </c>
      <c r="P5801" s="1">
        <v>42967</v>
      </c>
      <c r="Q5801" s="5">
        <f>_xlfn.XLOOKUP(G5801,products!A:A,products!C:C,"")</f>
        <v>1096</v>
      </c>
      <c r="R5801">
        <v>22</v>
      </c>
      <c r="S5801" s="5">
        <f t="shared" si="90"/>
        <v>24112</v>
      </c>
    </row>
    <row r="5802" spans="1:19" x14ac:dyDescent="0.2">
      <c r="A5802" t="s">
        <v>5947</v>
      </c>
      <c r="B5802" t="s">
        <v>9027</v>
      </c>
      <c r="C5802" t="s">
        <v>45</v>
      </c>
      <c r="D5802" t="str">
        <f>_xlfn.XLOOKUP(C5802,sales_teams!A:A,sales_teams!B:B,"")</f>
        <v>W960943</v>
      </c>
      <c r="E5802" t="str">
        <f>_xlfn.XLOOKUP(C5802,sales_teams!A:A,sales_teams!C:C,"")</f>
        <v>Summer Sewald</v>
      </c>
      <c r="F5802" t="str">
        <f>_xlfn.XLOOKUP(C5802,sales_teams!A:A,sales_teams!D:D,"")</f>
        <v>West</v>
      </c>
      <c r="G5802" t="s">
        <v>54</v>
      </c>
      <c r="H5802" t="str">
        <f>_xlfn.XLOOKUP(G5802,products!A:A,products!B:B,"")</f>
        <v>GTX</v>
      </c>
      <c r="I5802" t="s">
        <v>215</v>
      </c>
      <c r="J5802" t="str">
        <f>_xlfn.XLOOKUP(I5802,accounts!A:A,accounts!B:B,"")</f>
        <v>technolgy</v>
      </c>
      <c r="K5802" t="str">
        <f>_xlfn.XLOOKUP(I5802,accounts!A:A,accounts!F:F,"")</f>
        <v>Enterprise</v>
      </c>
      <c r="L5802" t="s">
        <v>56</v>
      </c>
      <c r="M5802" t="s">
        <v>9033</v>
      </c>
      <c r="N5802" t="s">
        <v>9042</v>
      </c>
      <c r="O5802" s="1">
        <v>42956</v>
      </c>
      <c r="P5802" s="1">
        <v>42957</v>
      </c>
      <c r="Q5802" s="5">
        <f>_xlfn.XLOOKUP(G5802,products!A:A,products!C:C,"")</f>
        <v>1096</v>
      </c>
      <c r="R5802">
        <v>29</v>
      </c>
      <c r="S5802" s="5">
        <f t="shared" si="90"/>
        <v>31784</v>
      </c>
    </row>
    <row r="5803" spans="1:19" x14ac:dyDescent="0.2">
      <c r="A5803" t="s">
        <v>5948</v>
      </c>
      <c r="B5803" t="s">
        <v>9025</v>
      </c>
      <c r="C5803" t="s">
        <v>45</v>
      </c>
      <c r="D5803" t="str">
        <f>_xlfn.XLOOKUP(C5803,sales_teams!A:A,sales_teams!B:B,"")</f>
        <v>W960943</v>
      </c>
      <c r="E5803" t="str">
        <f>_xlfn.XLOOKUP(C5803,sales_teams!A:A,sales_teams!C:C,"")</f>
        <v>Summer Sewald</v>
      </c>
      <c r="F5803" t="str">
        <f>_xlfn.XLOOKUP(C5803,sales_teams!A:A,sales_teams!D:D,"")</f>
        <v>West</v>
      </c>
      <c r="G5803" t="s">
        <v>60</v>
      </c>
      <c r="H5803" t="str">
        <f>_xlfn.XLOOKUP(G5803,products!A:A,products!B:B,"")</f>
        <v>MG</v>
      </c>
      <c r="I5803" t="s">
        <v>172</v>
      </c>
      <c r="J5803" t="str">
        <f>_xlfn.XLOOKUP(I5803,accounts!A:A,accounts!B:B,"")</f>
        <v>software</v>
      </c>
      <c r="K5803" t="str">
        <f>_xlfn.XLOOKUP(I5803,accounts!A:A,accounts!F:F,"")</f>
        <v>Enterprise</v>
      </c>
      <c r="L5803" t="s">
        <v>56</v>
      </c>
      <c r="M5803" t="s">
        <v>9031</v>
      </c>
      <c r="N5803" t="s">
        <v>9041</v>
      </c>
      <c r="O5803" s="1">
        <v>42956</v>
      </c>
      <c r="P5803" s="1">
        <v>43073</v>
      </c>
      <c r="Q5803" s="5">
        <f>_xlfn.XLOOKUP(G5803,products!A:A,products!C:C,"")</f>
        <v>55</v>
      </c>
      <c r="R5803">
        <v>3</v>
      </c>
      <c r="S5803" s="5">
        <f t="shared" si="90"/>
        <v>165</v>
      </c>
    </row>
    <row r="5804" spans="1:19" x14ac:dyDescent="0.2">
      <c r="A5804" t="s">
        <v>5949</v>
      </c>
      <c r="B5804" t="s">
        <v>9026</v>
      </c>
      <c r="C5804" t="s">
        <v>9</v>
      </c>
      <c r="D5804" t="str">
        <f>_xlfn.XLOOKUP(C5804,sales_teams!A:A,sales_teams!B:B,"")</f>
        <v>C62195</v>
      </c>
      <c r="E5804" t="str">
        <f>_xlfn.XLOOKUP(C5804,sales_teams!A:A,sales_teams!C:C,"")</f>
        <v>Dustin Brinkmann</v>
      </c>
      <c r="F5804" t="str">
        <f>_xlfn.XLOOKUP(C5804,sales_teams!A:A,sales_teams!D:D,"")</f>
        <v>Central</v>
      </c>
      <c r="G5804" t="s">
        <v>60</v>
      </c>
      <c r="H5804" t="str">
        <f>_xlfn.XLOOKUP(G5804,products!A:A,products!B:B,"")</f>
        <v>MG</v>
      </c>
      <c r="I5804" t="s">
        <v>80</v>
      </c>
      <c r="J5804" t="str">
        <f>_xlfn.XLOOKUP(I5804,accounts!A:A,accounts!B:B,"")</f>
        <v>retail</v>
      </c>
      <c r="K5804" t="str">
        <f>_xlfn.XLOOKUP(I5804,accounts!A:A,accounts!F:F,"")</f>
        <v>Mid-Market</v>
      </c>
      <c r="L5804" t="s">
        <v>56</v>
      </c>
      <c r="M5804" t="s">
        <v>9031</v>
      </c>
      <c r="N5804" t="s">
        <v>9042</v>
      </c>
      <c r="O5804" s="1">
        <v>42956</v>
      </c>
      <c r="P5804" s="1">
        <v>42987</v>
      </c>
      <c r="Q5804" s="5">
        <f>_xlfn.XLOOKUP(G5804,products!A:A,products!C:C,"")</f>
        <v>55</v>
      </c>
      <c r="R5804">
        <v>11</v>
      </c>
      <c r="S5804" s="5">
        <f t="shared" si="90"/>
        <v>605</v>
      </c>
    </row>
    <row r="5805" spans="1:19" x14ac:dyDescent="0.2">
      <c r="A5805" t="s">
        <v>5950</v>
      </c>
      <c r="B5805" t="s">
        <v>9025</v>
      </c>
      <c r="C5805" t="s">
        <v>14</v>
      </c>
      <c r="D5805" t="str">
        <f>_xlfn.XLOOKUP(C5805,sales_teams!A:A,sales_teams!B:B,"")</f>
        <v>C961860</v>
      </c>
      <c r="E5805" t="str">
        <f>_xlfn.XLOOKUP(C5805,sales_teams!A:A,sales_teams!C:C,"")</f>
        <v>Melvin Marxen</v>
      </c>
      <c r="F5805" t="str">
        <f>_xlfn.XLOOKUP(C5805,sales_teams!A:A,sales_teams!D:D,"")</f>
        <v>Central</v>
      </c>
      <c r="G5805" t="s">
        <v>83</v>
      </c>
      <c r="H5805" t="str">
        <f>_xlfn.XLOOKUP(G5805,products!A:A,products!B:B,"")</f>
        <v>GTX</v>
      </c>
      <c r="I5805" t="s">
        <v>222</v>
      </c>
      <c r="J5805" t="str">
        <f>_xlfn.XLOOKUP(I5805,accounts!A:A,accounts!B:B,"")</f>
        <v>entertainment</v>
      </c>
      <c r="K5805" t="str">
        <f>_xlfn.XLOOKUP(I5805,accounts!A:A,accounts!F:F,"")</f>
        <v>SMB</v>
      </c>
      <c r="L5805" t="s">
        <v>81</v>
      </c>
      <c r="M5805" t="s">
        <v>9036</v>
      </c>
      <c r="N5805" t="s">
        <v>9042</v>
      </c>
      <c r="O5805" s="1">
        <v>42956</v>
      </c>
      <c r="P5805" s="1">
        <v>43064</v>
      </c>
      <c r="Q5805" s="5">
        <f>_xlfn.XLOOKUP(G5805,products!A:A,products!C:C,"")</f>
        <v>5482</v>
      </c>
      <c r="R5805">
        <v>15</v>
      </c>
      <c r="S5805" s="5">
        <f t="shared" si="90"/>
        <v>82230</v>
      </c>
    </row>
    <row r="5806" spans="1:19" x14ac:dyDescent="0.2">
      <c r="A5806" t="s">
        <v>5951</v>
      </c>
      <c r="B5806" t="s">
        <v>9025</v>
      </c>
      <c r="C5806" t="s">
        <v>14</v>
      </c>
      <c r="D5806" t="str">
        <f>_xlfn.XLOOKUP(C5806,sales_teams!A:A,sales_teams!B:B,"")</f>
        <v>C961860</v>
      </c>
      <c r="E5806" t="str">
        <f>_xlfn.XLOOKUP(C5806,sales_teams!A:A,sales_teams!C:C,"")</f>
        <v>Melvin Marxen</v>
      </c>
      <c r="F5806" t="str">
        <f>_xlfn.XLOOKUP(C5806,sales_teams!A:A,sales_teams!D:D,"")</f>
        <v>Central</v>
      </c>
      <c r="G5806" t="s">
        <v>62</v>
      </c>
      <c r="H5806" t="str">
        <f>_xlfn.XLOOKUP(G5806,products!A:A,products!B:B,"")</f>
        <v>GTX</v>
      </c>
      <c r="I5806" t="s">
        <v>329</v>
      </c>
      <c r="J5806" t="str">
        <f>_xlfn.XLOOKUP(I5806,accounts!A:A,accounts!B:B,"")</f>
        <v>technolgy</v>
      </c>
      <c r="K5806" t="str">
        <f>_xlfn.XLOOKUP(I5806,accounts!A:A,accounts!F:F,"")</f>
        <v>Enterprise</v>
      </c>
      <c r="L5806" t="s">
        <v>56</v>
      </c>
      <c r="M5806" t="s">
        <v>9033</v>
      </c>
      <c r="N5806" t="s">
        <v>9042</v>
      </c>
      <c r="O5806" s="1">
        <v>42956</v>
      </c>
      <c r="P5806" s="1">
        <v>43078</v>
      </c>
      <c r="Q5806" s="5">
        <f>_xlfn.XLOOKUP(G5806,products!A:A,products!C:C,"")</f>
        <v>550</v>
      </c>
      <c r="R5806">
        <v>12</v>
      </c>
      <c r="S5806" s="5">
        <f t="shared" si="90"/>
        <v>6600</v>
      </c>
    </row>
    <row r="5807" spans="1:19" x14ac:dyDescent="0.2">
      <c r="A5807" t="s">
        <v>5952</v>
      </c>
      <c r="B5807" t="s">
        <v>9025</v>
      </c>
      <c r="C5807" t="s">
        <v>29</v>
      </c>
      <c r="D5807" t="str">
        <f>_xlfn.XLOOKUP(C5807,sales_teams!A:A,sales_teams!B:B,"")</f>
        <v>E571180</v>
      </c>
      <c r="E5807" t="str">
        <f>_xlfn.XLOOKUP(C5807,sales_teams!A:A,sales_teams!C:C,"")</f>
        <v>Rocco Neubert</v>
      </c>
      <c r="F5807" t="str">
        <f>_xlfn.XLOOKUP(C5807,sales_teams!A:A,sales_teams!D:D,"")</f>
        <v>East</v>
      </c>
      <c r="G5807" t="s">
        <v>62</v>
      </c>
      <c r="H5807" t="str">
        <f>_xlfn.XLOOKUP(G5807,products!A:A,products!B:B,"")</f>
        <v>GTX</v>
      </c>
      <c r="I5807" t="s">
        <v>95</v>
      </c>
      <c r="J5807" t="str">
        <f>_xlfn.XLOOKUP(I5807,accounts!A:A,accounts!B:B,"")</f>
        <v>entertainment</v>
      </c>
      <c r="K5807" t="str">
        <f>_xlfn.XLOOKUP(I5807,accounts!A:A,accounts!F:F,"")</f>
        <v>Enterprise</v>
      </c>
      <c r="L5807" t="s">
        <v>56</v>
      </c>
      <c r="M5807" t="s">
        <v>9035</v>
      </c>
      <c r="N5807" t="s">
        <v>9043</v>
      </c>
      <c r="O5807" s="1">
        <v>42956</v>
      </c>
      <c r="P5807" s="1">
        <v>43082</v>
      </c>
      <c r="Q5807" s="5">
        <f>_xlfn.XLOOKUP(G5807,products!A:A,products!C:C,"")</f>
        <v>550</v>
      </c>
      <c r="R5807">
        <v>46</v>
      </c>
      <c r="S5807" s="5">
        <f t="shared" si="90"/>
        <v>25300</v>
      </c>
    </row>
    <row r="5808" spans="1:19" x14ac:dyDescent="0.2">
      <c r="A5808" t="s">
        <v>5953</v>
      </c>
      <c r="B5808" t="s">
        <v>9025</v>
      </c>
      <c r="C5808" t="s">
        <v>32</v>
      </c>
      <c r="D5808" t="str">
        <f>_xlfn.XLOOKUP(C5808,sales_teams!A:A,sales_teams!B:B,"")</f>
        <v>W975078</v>
      </c>
      <c r="E5808" t="str">
        <f>_xlfn.XLOOKUP(C5808,sales_teams!A:A,sales_teams!C:C,"")</f>
        <v>Celia Rouche</v>
      </c>
      <c r="F5808" t="str">
        <f>_xlfn.XLOOKUP(C5808,sales_teams!A:A,sales_teams!D:D,"")</f>
        <v>West</v>
      </c>
      <c r="G5808" t="s">
        <v>62</v>
      </c>
      <c r="H5808" t="str">
        <f>_xlfn.XLOOKUP(G5808,products!A:A,products!B:B,"")</f>
        <v>GTX</v>
      </c>
      <c r="J5808">
        <f>_xlfn.XLOOKUP(I5808,accounts!A:A,accounts!B:B,"")</f>
        <v>0</v>
      </c>
      <c r="K5808">
        <f>_xlfn.XLOOKUP(I5808,accounts!A:A,accounts!F:F,"")</f>
        <v>0</v>
      </c>
      <c r="L5808" t="s">
        <v>76</v>
      </c>
      <c r="N5808" t="s">
        <v>9044</v>
      </c>
      <c r="O5808" s="1">
        <v>42956</v>
      </c>
      <c r="Q5808" s="5">
        <f>_xlfn.XLOOKUP(G5808,products!A:A,products!C:C,"")</f>
        <v>550</v>
      </c>
      <c r="R5808">
        <v>45</v>
      </c>
      <c r="S5808" s="5">
        <f t="shared" si="90"/>
        <v>24750</v>
      </c>
    </row>
    <row r="5809" spans="1:19" x14ac:dyDescent="0.2">
      <c r="A5809" t="s">
        <v>5954</v>
      </c>
      <c r="B5809" t="s">
        <v>9027</v>
      </c>
      <c r="C5809" t="s">
        <v>23</v>
      </c>
      <c r="D5809" t="str">
        <f>_xlfn.XLOOKUP(C5809,sales_teams!A:A,sales_teams!B:B,"")</f>
        <v>E680402</v>
      </c>
      <c r="E5809" t="str">
        <f>_xlfn.XLOOKUP(C5809,sales_teams!A:A,sales_teams!C:C,"")</f>
        <v>Cara Losch</v>
      </c>
      <c r="F5809" t="str">
        <f>_xlfn.XLOOKUP(C5809,sales_teams!A:A,sales_teams!D:D,"")</f>
        <v>East</v>
      </c>
      <c r="G5809" t="s">
        <v>62</v>
      </c>
      <c r="H5809" t="str">
        <f>_xlfn.XLOOKUP(G5809,products!A:A,products!B:B,"")</f>
        <v>GTX</v>
      </c>
      <c r="I5809" t="s">
        <v>532</v>
      </c>
      <c r="J5809" t="str">
        <f>_xlfn.XLOOKUP(I5809,accounts!A:A,accounts!B:B,"")</f>
        <v>technolgy</v>
      </c>
      <c r="K5809" t="str">
        <f>_xlfn.XLOOKUP(I5809,accounts!A:A,accounts!F:F,"")</f>
        <v>Mid-Market</v>
      </c>
      <c r="L5809" t="s">
        <v>81</v>
      </c>
      <c r="M5809" t="s">
        <v>9039</v>
      </c>
      <c r="N5809" t="s">
        <v>9041</v>
      </c>
      <c r="O5809" s="1">
        <v>42956</v>
      </c>
      <c r="P5809" s="1">
        <v>43042</v>
      </c>
      <c r="Q5809" s="5">
        <f>_xlfn.XLOOKUP(G5809,products!A:A,products!C:C,"")</f>
        <v>550</v>
      </c>
      <c r="R5809">
        <v>2</v>
      </c>
      <c r="S5809" s="5">
        <f t="shared" si="90"/>
        <v>1100</v>
      </c>
    </row>
    <row r="5810" spans="1:19" x14ac:dyDescent="0.2">
      <c r="A5810" t="s">
        <v>5955</v>
      </c>
      <c r="B5810" t="s">
        <v>9025</v>
      </c>
      <c r="C5810" t="s">
        <v>30</v>
      </c>
      <c r="D5810" t="str">
        <f>_xlfn.XLOOKUP(C5810,sales_teams!A:A,sales_teams!B:B,"")</f>
        <v>E558564</v>
      </c>
      <c r="E5810" t="str">
        <f>_xlfn.XLOOKUP(C5810,sales_teams!A:A,sales_teams!C:C,"")</f>
        <v>Rocco Neubert</v>
      </c>
      <c r="F5810" t="str">
        <f>_xlfn.XLOOKUP(C5810,sales_teams!A:A,sales_teams!D:D,"")</f>
        <v>East</v>
      </c>
      <c r="G5810" t="s">
        <v>54</v>
      </c>
      <c r="H5810" t="str">
        <f>_xlfn.XLOOKUP(G5810,products!A:A,products!B:B,"")</f>
        <v>GTX</v>
      </c>
      <c r="I5810" t="s">
        <v>424</v>
      </c>
      <c r="J5810" t="str">
        <f>_xlfn.XLOOKUP(I5810,accounts!A:A,accounts!B:B,"")</f>
        <v>marketing</v>
      </c>
      <c r="K5810" t="str">
        <f>_xlfn.XLOOKUP(I5810,accounts!A:A,accounts!F:F,"")</f>
        <v>Mid-Market</v>
      </c>
      <c r="L5810" t="s">
        <v>56</v>
      </c>
      <c r="M5810" t="s">
        <v>9032</v>
      </c>
      <c r="N5810" t="s">
        <v>9045</v>
      </c>
      <c r="O5810" s="1">
        <v>42957</v>
      </c>
      <c r="P5810" s="1">
        <v>42969</v>
      </c>
      <c r="Q5810" s="5">
        <f>_xlfn.XLOOKUP(G5810,products!A:A,products!C:C,"")</f>
        <v>1096</v>
      </c>
      <c r="R5810">
        <v>11</v>
      </c>
      <c r="S5810" s="5">
        <f t="shared" si="90"/>
        <v>12056</v>
      </c>
    </row>
    <row r="5811" spans="1:19" x14ac:dyDescent="0.2">
      <c r="A5811" t="s">
        <v>5956</v>
      </c>
      <c r="B5811" t="s">
        <v>9027</v>
      </c>
      <c r="C5811" t="s">
        <v>20</v>
      </c>
      <c r="D5811" t="str">
        <f>_xlfn.XLOOKUP(C5811,sales_teams!A:A,sales_teams!B:B,"")</f>
        <v>E500449</v>
      </c>
      <c r="E5811" t="str">
        <f>_xlfn.XLOOKUP(C5811,sales_teams!A:A,sales_teams!C:C,"")</f>
        <v>Cara Losch</v>
      </c>
      <c r="F5811" t="str">
        <f>_xlfn.XLOOKUP(C5811,sales_teams!A:A,sales_teams!D:D,"")</f>
        <v>East</v>
      </c>
      <c r="G5811" t="s">
        <v>62</v>
      </c>
      <c r="H5811" t="str">
        <f>_xlfn.XLOOKUP(G5811,products!A:A,products!B:B,"")</f>
        <v>GTX</v>
      </c>
      <c r="I5811" t="s">
        <v>195</v>
      </c>
      <c r="J5811" t="str">
        <f>_xlfn.XLOOKUP(I5811,accounts!A:A,accounts!B:B,"")</f>
        <v>retail</v>
      </c>
      <c r="K5811" t="str">
        <f>_xlfn.XLOOKUP(I5811,accounts!A:A,accounts!F:F,"")</f>
        <v>Mid-Market</v>
      </c>
      <c r="L5811" t="s">
        <v>81</v>
      </c>
      <c r="M5811" t="s">
        <v>9036</v>
      </c>
      <c r="N5811" t="s">
        <v>9043</v>
      </c>
      <c r="O5811" s="1">
        <v>42957</v>
      </c>
      <c r="P5811" s="1">
        <v>42969</v>
      </c>
      <c r="Q5811" s="5">
        <f>_xlfn.XLOOKUP(G5811,products!A:A,products!C:C,"")</f>
        <v>550</v>
      </c>
      <c r="R5811">
        <v>17</v>
      </c>
      <c r="S5811" s="5">
        <f t="shared" si="90"/>
        <v>9350</v>
      </c>
    </row>
    <row r="5812" spans="1:19" x14ac:dyDescent="0.2">
      <c r="A5812" t="s">
        <v>5957</v>
      </c>
      <c r="B5812" t="s">
        <v>9025</v>
      </c>
      <c r="C5812" t="s">
        <v>20</v>
      </c>
      <c r="D5812" t="str">
        <f>_xlfn.XLOOKUP(C5812,sales_teams!A:A,sales_teams!B:B,"")</f>
        <v>E500449</v>
      </c>
      <c r="E5812" t="str">
        <f>_xlfn.XLOOKUP(C5812,sales_teams!A:A,sales_teams!C:C,"")</f>
        <v>Cara Losch</v>
      </c>
      <c r="F5812" t="str">
        <f>_xlfn.XLOOKUP(C5812,sales_teams!A:A,sales_teams!D:D,"")</f>
        <v>East</v>
      </c>
      <c r="G5812" t="s">
        <v>54</v>
      </c>
      <c r="H5812" t="str">
        <f>_xlfn.XLOOKUP(G5812,products!A:A,products!B:B,"")</f>
        <v>GTX</v>
      </c>
      <c r="I5812" t="s">
        <v>224</v>
      </c>
      <c r="J5812" t="str">
        <f>_xlfn.XLOOKUP(I5812,accounts!A:A,accounts!B:B,"")</f>
        <v>technolgy</v>
      </c>
      <c r="K5812" t="str">
        <f>_xlfn.XLOOKUP(I5812,accounts!A:A,accounts!F:F,"")</f>
        <v>Mid-Market</v>
      </c>
      <c r="L5812" t="s">
        <v>56</v>
      </c>
      <c r="M5812" t="s">
        <v>9034</v>
      </c>
      <c r="N5812" t="s">
        <v>9041</v>
      </c>
      <c r="O5812" s="1">
        <v>42957</v>
      </c>
      <c r="P5812" s="1">
        <v>42967</v>
      </c>
      <c r="Q5812" s="5">
        <f>_xlfn.XLOOKUP(G5812,products!A:A,products!C:C,"")</f>
        <v>1096</v>
      </c>
      <c r="R5812">
        <v>29</v>
      </c>
      <c r="S5812" s="5">
        <f t="shared" si="90"/>
        <v>31784</v>
      </c>
    </row>
    <row r="5813" spans="1:19" x14ac:dyDescent="0.2">
      <c r="A5813" t="s">
        <v>5958</v>
      </c>
      <c r="B5813" t="s">
        <v>9025</v>
      </c>
      <c r="C5813" t="s">
        <v>25</v>
      </c>
      <c r="D5813" t="str">
        <f>_xlfn.XLOOKUP(C5813,sales_teams!A:A,sales_teams!B:B,"")</f>
        <v>E372575</v>
      </c>
      <c r="E5813" t="str">
        <f>_xlfn.XLOOKUP(C5813,sales_teams!A:A,sales_teams!C:C,"")</f>
        <v>Rocco Neubert</v>
      </c>
      <c r="F5813" t="str">
        <f>_xlfn.XLOOKUP(C5813,sales_teams!A:A,sales_teams!D:D,"")</f>
        <v>East</v>
      </c>
      <c r="G5813" t="s">
        <v>8951</v>
      </c>
      <c r="H5813" t="str">
        <f>_xlfn.XLOOKUP(G5813,products!A:A,products!B:B,"")</f>
        <v>GTX</v>
      </c>
      <c r="I5813" t="s">
        <v>172</v>
      </c>
      <c r="J5813" t="str">
        <f>_xlfn.XLOOKUP(I5813,accounts!A:A,accounts!B:B,"")</f>
        <v>software</v>
      </c>
      <c r="K5813" t="str">
        <f>_xlfn.XLOOKUP(I5813,accounts!A:A,accounts!F:F,"")</f>
        <v>Enterprise</v>
      </c>
      <c r="L5813" t="s">
        <v>56</v>
      </c>
      <c r="M5813" t="s">
        <v>9032</v>
      </c>
      <c r="N5813" t="s">
        <v>9043</v>
      </c>
      <c r="O5813" s="1">
        <v>42957</v>
      </c>
      <c r="P5813" s="1">
        <v>43076</v>
      </c>
      <c r="Q5813" s="5">
        <f>_xlfn.XLOOKUP(G5813,products!A:A,products!C:C,"")</f>
        <v>4821</v>
      </c>
      <c r="R5813">
        <v>41</v>
      </c>
      <c r="S5813" s="5">
        <f t="shared" si="90"/>
        <v>197661</v>
      </c>
    </row>
    <row r="5814" spans="1:19" x14ac:dyDescent="0.2">
      <c r="A5814" t="s">
        <v>5959</v>
      </c>
      <c r="B5814" t="s">
        <v>9027</v>
      </c>
      <c r="C5814" t="s">
        <v>15</v>
      </c>
      <c r="D5814" t="str">
        <f>_xlfn.XLOOKUP(C5814,sales_teams!A:A,sales_teams!B:B,"")</f>
        <v>C486814</v>
      </c>
      <c r="E5814" t="str">
        <f>_xlfn.XLOOKUP(C5814,sales_teams!A:A,sales_teams!C:C,"")</f>
        <v>Melvin Marxen</v>
      </c>
      <c r="F5814" t="str">
        <f>_xlfn.XLOOKUP(C5814,sales_teams!A:A,sales_teams!D:D,"")</f>
        <v>Central</v>
      </c>
      <c r="G5814" t="s">
        <v>83</v>
      </c>
      <c r="H5814" t="str">
        <f>_xlfn.XLOOKUP(G5814,products!A:A,products!B:B,"")</f>
        <v>GTX</v>
      </c>
      <c r="J5814">
        <f>_xlfn.XLOOKUP(I5814,accounts!A:A,accounts!B:B,"")</f>
        <v>0</v>
      </c>
      <c r="K5814">
        <f>_xlfn.XLOOKUP(I5814,accounts!A:A,accounts!F:F,"")</f>
        <v>0</v>
      </c>
      <c r="L5814" t="s">
        <v>76</v>
      </c>
      <c r="N5814" t="s">
        <v>9044</v>
      </c>
      <c r="O5814" s="1">
        <v>42957</v>
      </c>
      <c r="Q5814" s="5">
        <f>_xlfn.XLOOKUP(G5814,products!A:A,products!C:C,"")</f>
        <v>5482</v>
      </c>
      <c r="R5814">
        <v>5</v>
      </c>
      <c r="S5814" s="5">
        <f t="shared" si="90"/>
        <v>27410</v>
      </c>
    </row>
    <row r="5815" spans="1:19" x14ac:dyDescent="0.2">
      <c r="A5815" t="s">
        <v>5960</v>
      </c>
      <c r="B5815" t="s">
        <v>9025</v>
      </c>
      <c r="C5815" t="s">
        <v>15</v>
      </c>
      <c r="D5815" t="str">
        <f>_xlfn.XLOOKUP(C5815,sales_teams!A:A,sales_teams!B:B,"")</f>
        <v>C486814</v>
      </c>
      <c r="E5815" t="str">
        <f>_xlfn.XLOOKUP(C5815,sales_teams!A:A,sales_teams!C:C,"")</f>
        <v>Melvin Marxen</v>
      </c>
      <c r="F5815" t="str">
        <f>_xlfn.XLOOKUP(C5815,sales_teams!A:A,sales_teams!D:D,"")</f>
        <v>Central</v>
      </c>
      <c r="G5815" t="s">
        <v>75</v>
      </c>
      <c r="H5815" t="str">
        <f>_xlfn.XLOOKUP(G5815,products!A:A,products!B:B,"")</f>
        <v>MG</v>
      </c>
      <c r="I5815" t="s">
        <v>63</v>
      </c>
      <c r="J5815" t="str">
        <f>_xlfn.XLOOKUP(I5815,accounts!A:A,accounts!B:B,"")</f>
        <v>software</v>
      </c>
      <c r="K5815" t="str">
        <f>_xlfn.XLOOKUP(I5815,accounts!A:A,accounts!F:F,"")</f>
        <v>Mid-Market</v>
      </c>
      <c r="L5815" t="s">
        <v>81</v>
      </c>
      <c r="M5815" t="s">
        <v>9038</v>
      </c>
      <c r="N5815" t="s">
        <v>9042</v>
      </c>
      <c r="O5815" s="1">
        <v>42957</v>
      </c>
      <c r="P5815" s="1">
        <v>42959</v>
      </c>
      <c r="Q5815" s="5">
        <f>_xlfn.XLOOKUP(G5815,products!A:A,products!C:C,"")</f>
        <v>3393</v>
      </c>
      <c r="R5815">
        <v>16</v>
      </c>
      <c r="S5815" s="5">
        <f t="shared" si="90"/>
        <v>54288</v>
      </c>
    </row>
    <row r="5816" spans="1:19" x14ac:dyDescent="0.2">
      <c r="A5816" t="s">
        <v>5961</v>
      </c>
      <c r="B5816" t="s">
        <v>9027</v>
      </c>
      <c r="C5816" t="s">
        <v>38</v>
      </c>
      <c r="D5816" t="str">
        <f>_xlfn.XLOOKUP(C5816,sales_teams!A:A,sales_teams!B:B,"")</f>
        <v>W172727</v>
      </c>
      <c r="E5816" t="str">
        <f>_xlfn.XLOOKUP(C5816,sales_teams!A:A,sales_teams!C:C,"")</f>
        <v>Celia Rouche</v>
      </c>
      <c r="F5816" t="str">
        <f>_xlfn.XLOOKUP(C5816,sales_teams!A:A,sales_teams!D:D,"")</f>
        <v>West</v>
      </c>
      <c r="G5816" t="s">
        <v>60</v>
      </c>
      <c r="H5816" t="str">
        <f>_xlfn.XLOOKUP(G5816,products!A:A,products!B:B,"")</f>
        <v>MG</v>
      </c>
      <c r="I5816" t="s">
        <v>91</v>
      </c>
      <c r="J5816" t="str">
        <f>_xlfn.XLOOKUP(I5816,accounts!A:A,accounts!B:B,"")</f>
        <v>software</v>
      </c>
      <c r="K5816" t="str">
        <f>_xlfn.XLOOKUP(I5816,accounts!A:A,accounts!F:F,"")</f>
        <v>Enterprise</v>
      </c>
      <c r="L5816" t="s">
        <v>56</v>
      </c>
      <c r="M5816" t="s">
        <v>9033</v>
      </c>
      <c r="N5816" t="s">
        <v>9045</v>
      </c>
      <c r="O5816" s="1">
        <v>42957</v>
      </c>
      <c r="P5816" s="1">
        <v>42963</v>
      </c>
      <c r="Q5816" s="5">
        <f>_xlfn.XLOOKUP(G5816,products!A:A,products!C:C,"")</f>
        <v>55</v>
      </c>
      <c r="R5816">
        <v>46</v>
      </c>
      <c r="S5816" s="5">
        <f t="shared" si="90"/>
        <v>2530</v>
      </c>
    </row>
    <row r="5817" spans="1:19" x14ac:dyDescent="0.2">
      <c r="A5817" t="s">
        <v>5962</v>
      </c>
      <c r="B5817" t="s">
        <v>9027</v>
      </c>
      <c r="C5817" t="s">
        <v>22</v>
      </c>
      <c r="D5817" t="str">
        <f>_xlfn.XLOOKUP(C5817,sales_teams!A:A,sales_teams!B:B,"")</f>
        <v>E86134</v>
      </c>
      <c r="E5817" t="str">
        <f>_xlfn.XLOOKUP(C5817,sales_teams!A:A,sales_teams!C:C,"")</f>
        <v>Cara Losch</v>
      </c>
      <c r="F5817" t="str">
        <f>_xlfn.XLOOKUP(C5817,sales_teams!A:A,sales_teams!D:D,"")</f>
        <v>East</v>
      </c>
      <c r="G5817" t="s">
        <v>83</v>
      </c>
      <c r="H5817" t="str">
        <f>_xlfn.XLOOKUP(G5817,products!A:A,products!B:B,"")</f>
        <v>GTX</v>
      </c>
      <c r="I5817" t="s">
        <v>208</v>
      </c>
      <c r="J5817" t="str">
        <f>_xlfn.XLOOKUP(I5817,accounts!A:A,accounts!B:B,"")</f>
        <v>software</v>
      </c>
      <c r="K5817" t="str">
        <f>_xlfn.XLOOKUP(I5817,accounts!A:A,accounts!F:F,"")</f>
        <v>Mid-Market</v>
      </c>
      <c r="L5817" t="s">
        <v>81</v>
      </c>
      <c r="M5817" t="s">
        <v>9037</v>
      </c>
      <c r="N5817" t="s">
        <v>9045</v>
      </c>
      <c r="O5817" s="1">
        <v>42957</v>
      </c>
      <c r="P5817" s="1">
        <v>43045</v>
      </c>
      <c r="Q5817" s="5">
        <f>_xlfn.XLOOKUP(G5817,products!A:A,products!C:C,"")</f>
        <v>5482</v>
      </c>
      <c r="R5817">
        <v>13</v>
      </c>
      <c r="S5817" s="5">
        <f t="shared" si="90"/>
        <v>71266</v>
      </c>
    </row>
    <row r="5818" spans="1:19" x14ac:dyDescent="0.2">
      <c r="A5818" t="s">
        <v>5963</v>
      </c>
      <c r="B5818" t="s">
        <v>9025</v>
      </c>
      <c r="C5818" t="s">
        <v>36</v>
      </c>
      <c r="D5818" t="str">
        <f>_xlfn.XLOOKUP(C5818,sales_teams!A:A,sales_teams!B:B,"")</f>
        <v>W815792</v>
      </c>
      <c r="E5818" t="str">
        <f>_xlfn.XLOOKUP(C5818,sales_teams!A:A,sales_teams!C:C,"")</f>
        <v>Celia Rouche</v>
      </c>
      <c r="F5818" t="str">
        <f>_xlfn.XLOOKUP(C5818,sales_teams!A:A,sales_teams!D:D,"")</f>
        <v>West</v>
      </c>
      <c r="G5818" t="s">
        <v>54</v>
      </c>
      <c r="H5818" t="str">
        <f>_xlfn.XLOOKUP(G5818,products!A:A,products!B:B,"")</f>
        <v>GTX</v>
      </c>
      <c r="J5818">
        <f>_xlfn.XLOOKUP(I5818,accounts!A:A,accounts!B:B,"")</f>
        <v>0</v>
      </c>
      <c r="K5818">
        <f>_xlfn.XLOOKUP(I5818,accounts!A:A,accounts!F:F,"")</f>
        <v>0</v>
      </c>
      <c r="L5818" t="s">
        <v>76</v>
      </c>
      <c r="N5818" t="s">
        <v>9044</v>
      </c>
      <c r="O5818" s="1">
        <v>42957</v>
      </c>
      <c r="Q5818" s="5">
        <f>_xlfn.XLOOKUP(G5818,products!A:A,products!C:C,"")</f>
        <v>1096</v>
      </c>
      <c r="R5818">
        <v>44</v>
      </c>
      <c r="S5818" s="5">
        <f t="shared" si="90"/>
        <v>48224</v>
      </c>
    </row>
    <row r="5819" spans="1:19" x14ac:dyDescent="0.2">
      <c r="A5819" t="s">
        <v>5964</v>
      </c>
      <c r="B5819" t="s">
        <v>9025</v>
      </c>
      <c r="C5819" t="s">
        <v>36</v>
      </c>
      <c r="D5819" t="str">
        <f>_xlfn.XLOOKUP(C5819,sales_teams!A:A,sales_teams!B:B,"")</f>
        <v>W815792</v>
      </c>
      <c r="E5819" t="str">
        <f>_xlfn.XLOOKUP(C5819,sales_teams!A:A,sales_teams!C:C,"")</f>
        <v>Celia Rouche</v>
      </c>
      <c r="F5819" t="str">
        <f>_xlfn.XLOOKUP(C5819,sales_teams!A:A,sales_teams!D:D,"")</f>
        <v>West</v>
      </c>
      <c r="G5819" t="s">
        <v>75</v>
      </c>
      <c r="H5819" t="str">
        <f>_xlfn.XLOOKUP(G5819,products!A:A,products!B:B,"")</f>
        <v>MG</v>
      </c>
      <c r="I5819" t="s">
        <v>69</v>
      </c>
      <c r="J5819" t="str">
        <f>_xlfn.XLOOKUP(I5819,accounts!A:A,accounts!B:B,"")</f>
        <v>retail</v>
      </c>
      <c r="K5819" t="str">
        <f>_xlfn.XLOOKUP(I5819,accounts!A:A,accounts!F:F,"")</f>
        <v>Mid-Market</v>
      </c>
      <c r="L5819" t="s">
        <v>56</v>
      </c>
      <c r="M5819" t="s">
        <v>9033</v>
      </c>
      <c r="N5819" t="s">
        <v>9043</v>
      </c>
      <c r="O5819" s="1">
        <v>42957</v>
      </c>
      <c r="P5819" s="1">
        <v>42960</v>
      </c>
      <c r="Q5819" s="5">
        <f>_xlfn.XLOOKUP(G5819,products!A:A,products!C:C,"")</f>
        <v>3393</v>
      </c>
      <c r="R5819">
        <v>6</v>
      </c>
      <c r="S5819" s="5">
        <f t="shared" si="90"/>
        <v>20358</v>
      </c>
    </row>
    <row r="5820" spans="1:19" x14ac:dyDescent="0.2">
      <c r="A5820" t="s">
        <v>5965</v>
      </c>
      <c r="B5820" t="s">
        <v>9025</v>
      </c>
      <c r="C5820" t="s">
        <v>10</v>
      </c>
      <c r="D5820" t="str">
        <f>_xlfn.XLOOKUP(C5820,sales_teams!A:A,sales_teams!B:B,"")</f>
        <v>C309699</v>
      </c>
      <c r="E5820" t="str">
        <f>_xlfn.XLOOKUP(C5820,sales_teams!A:A,sales_teams!C:C,"")</f>
        <v>Melvin Marxen</v>
      </c>
      <c r="F5820" t="str">
        <f>_xlfn.XLOOKUP(C5820,sales_teams!A:A,sales_teams!D:D,"")</f>
        <v>Central</v>
      </c>
      <c r="G5820" t="s">
        <v>62</v>
      </c>
      <c r="H5820" t="str">
        <f>_xlfn.XLOOKUP(G5820,products!A:A,products!B:B,"")</f>
        <v>GTX</v>
      </c>
      <c r="I5820" t="s">
        <v>144</v>
      </c>
      <c r="J5820" t="str">
        <f>_xlfn.XLOOKUP(I5820,accounts!A:A,accounts!B:B,"")</f>
        <v>retail</v>
      </c>
      <c r="K5820" t="str">
        <f>_xlfn.XLOOKUP(I5820,accounts!A:A,accounts!F:F,"")</f>
        <v>Mid-Market</v>
      </c>
      <c r="L5820" t="s">
        <v>76</v>
      </c>
      <c r="N5820" t="s">
        <v>9044</v>
      </c>
      <c r="O5820" s="1">
        <v>42957</v>
      </c>
      <c r="Q5820" s="5">
        <f>_xlfn.XLOOKUP(G5820,products!A:A,products!C:C,"")</f>
        <v>550</v>
      </c>
      <c r="R5820">
        <v>11</v>
      </c>
      <c r="S5820" s="5">
        <f t="shared" si="90"/>
        <v>6050</v>
      </c>
    </row>
    <row r="5821" spans="1:19" x14ac:dyDescent="0.2">
      <c r="A5821" t="s">
        <v>5966</v>
      </c>
      <c r="B5821" t="s">
        <v>9025</v>
      </c>
      <c r="C5821" t="s">
        <v>10</v>
      </c>
      <c r="D5821" t="str">
        <f>_xlfn.XLOOKUP(C5821,sales_teams!A:A,sales_teams!B:B,"")</f>
        <v>C309699</v>
      </c>
      <c r="E5821" t="str">
        <f>_xlfn.XLOOKUP(C5821,sales_teams!A:A,sales_teams!C:C,"")</f>
        <v>Melvin Marxen</v>
      </c>
      <c r="F5821" t="str">
        <f>_xlfn.XLOOKUP(C5821,sales_teams!A:A,sales_teams!D:D,"")</f>
        <v>Central</v>
      </c>
      <c r="G5821" t="s">
        <v>8951</v>
      </c>
      <c r="H5821" t="str">
        <f>_xlfn.XLOOKUP(G5821,products!A:A,products!B:B,"")</f>
        <v>GTX</v>
      </c>
      <c r="I5821" t="s">
        <v>63</v>
      </c>
      <c r="J5821" t="str">
        <f>_xlfn.XLOOKUP(I5821,accounts!A:A,accounts!B:B,"")</f>
        <v>software</v>
      </c>
      <c r="K5821" t="str">
        <f>_xlfn.XLOOKUP(I5821,accounts!A:A,accounts!F:F,"")</f>
        <v>Mid-Market</v>
      </c>
      <c r="L5821" t="s">
        <v>81</v>
      </c>
      <c r="M5821" t="s">
        <v>9039</v>
      </c>
      <c r="N5821" t="s">
        <v>9041</v>
      </c>
      <c r="O5821" s="1">
        <v>42957</v>
      </c>
      <c r="P5821" s="1">
        <v>43062</v>
      </c>
      <c r="Q5821" s="5">
        <f>_xlfn.XLOOKUP(G5821,products!A:A,products!C:C,"")</f>
        <v>4821</v>
      </c>
      <c r="R5821">
        <v>36</v>
      </c>
      <c r="S5821" s="5">
        <f t="shared" si="90"/>
        <v>173556</v>
      </c>
    </row>
    <row r="5822" spans="1:19" x14ac:dyDescent="0.2">
      <c r="A5822" t="s">
        <v>5967</v>
      </c>
      <c r="B5822" t="s">
        <v>9026</v>
      </c>
      <c r="C5822" t="s">
        <v>42</v>
      </c>
      <c r="D5822" t="str">
        <f>_xlfn.XLOOKUP(C5822,sales_teams!A:A,sales_teams!B:B,"")</f>
        <v>W674591</v>
      </c>
      <c r="E5822" t="str">
        <f>_xlfn.XLOOKUP(C5822,sales_teams!A:A,sales_teams!C:C,"")</f>
        <v>Summer Sewald</v>
      </c>
      <c r="F5822" t="str">
        <f>_xlfn.XLOOKUP(C5822,sales_teams!A:A,sales_teams!D:D,"")</f>
        <v>West</v>
      </c>
      <c r="G5822" t="s">
        <v>8951</v>
      </c>
      <c r="H5822" t="str">
        <f>_xlfn.XLOOKUP(G5822,products!A:A,products!B:B,"")</f>
        <v>GTX</v>
      </c>
      <c r="I5822" t="s">
        <v>176</v>
      </c>
      <c r="J5822" t="str">
        <f>_xlfn.XLOOKUP(I5822,accounts!A:A,accounts!B:B,"")</f>
        <v>employment</v>
      </c>
      <c r="K5822" t="str">
        <f>_xlfn.XLOOKUP(I5822,accounts!A:A,accounts!F:F,"")</f>
        <v>Enterprise</v>
      </c>
      <c r="L5822" t="s">
        <v>81</v>
      </c>
      <c r="M5822" t="s">
        <v>9036</v>
      </c>
      <c r="N5822" t="s">
        <v>9045</v>
      </c>
      <c r="O5822" s="1">
        <v>42957</v>
      </c>
      <c r="P5822" s="1">
        <v>43059</v>
      </c>
      <c r="Q5822" s="5">
        <f>_xlfn.XLOOKUP(G5822,products!A:A,products!C:C,"")</f>
        <v>4821</v>
      </c>
      <c r="R5822">
        <v>46</v>
      </c>
      <c r="S5822" s="5">
        <f t="shared" si="90"/>
        <v>221766</v>
      </c>
    </row>
    <row r="5823" spans="1:19" x14ac:dyDescent="0.2">
      <c r="A5823" t="s">
        <v>5968</v>
      </c>
      <c r="B5823" t="s">
        <v>9028</v>
      </c>
      <c r="C5823" t="s">
        <v>8</v>
      </c>
      <c r="D5823" t="str">
        <f>_xlfn.XLOOKUP(C5823,sales_teams!A:A,sales_teams!B:B,"")</f>
        <v>C100201</v>
      </c>
      <c r="E5823" t="str">
        <f>_xlfn.XLOOKUP(C5823,sales_teams!A:A,sales_teams!C:C,"")</f>
        <v>Dustin Brinkmann</v>
      </c>
      <c r="F5823" t="str">
        <f>_xlfn.XLOOKUP(C5823,sales_teams!A:A,sales_teams!D:D,"")</f>
        <v>Central</v>
      </c>
      <c r="G5823" t="s">
        <v>54</v>
      </c>
      <c r="H5823" t="str">
        <f>_xlfn.XLOOKUP(G5823,products!A:A,products!B:B,"")</f>
        <v>GTX</v>
      </c>
      <c r="J5823">
        <f>_xlfn.XLOOKUP(I5823,accounts!A:A,accounts!B:B,"")</f>
        <v>0</v>
      </c>
      <c r="K5823">
        <f>_xlfn.XLOOKUP(I5823,accounts!A:A,accounts!F:F,"")</f>
        <v>0</v>
      </c>
      <c r="L5823" t="s">
        <v>76</v>
      </c>
      <c r="N5823" t="s">
        <v>9044</v>
      </c>
      <c r="O5823" s="1">
        <v>42957</v>
      </c>
      <c r="Q5823" s="5">
        <f>_xlfn.XLOOKUP(G5823,products!A:A,products!C:C,"")</f>
        <v>1096</v>
      </c>
      <c r="R5823">
        <v>50</v>
      </c>
      <c r="S5823" s="5">
        <f t="shared" si="90"/>
        <v>54800</v>
      </c>
    </row>
    <row r="5824" spans="1:19" x14ac:dyDescent="0.2">
      <c r="A5824" t="s">
        <v>5969</v>
      </c>
      <c r="B5824" t="s">
        <v>9028</v>
      </c>
      <c r="C5824" t="s">
        <v>37</v>
      </c>
      <c r="D5824" t="str">
        <f>_xlfn.XLOOKUP(C5824,sales_teams!A:A,sales_teams!B:B,"")</f>
        <v>W337844</v>
      </c>
      <c r="E5824" t="str">
        <f>_xlfn.XLOOKUP(C5824,sales_teams!A:A,sales_teams!C:C,"")</f>
        <v>Celia Rouche</v>
      </c>
      <c r="F5824" t="str">
        <f>_xlfn.XLOOKUP(C5824,sales_teams!A:A,sales_teams!D:D,"")</f>
        <v>West</v>
      </c>
      <c r="G5824" t="s">
        <v>62</v>
      </c>
      <c r="H5824" t="str">
        <f>_xlfn.XLOOKUP(G5824,products!A:A,products!B:B,"")</f>
        <v>GTX</v>
      </c>
      <c r="J5824">
        <f>_xlfn.XLOOKUP(I5824,accounts!A:A,accounts!B:B,"")</f>
        <v>0</v>
      </c>
      <c r="K5824">
        <f>_xlfn.XLOOKUP(I5824,accounts!A:A,accounts!F:F,"")</f>
        <v>0</v>
      </c>
      <c r="L5824" t="s">
        <v>76</v>
      </c>
      <c r="N5824" t="s">
        <v>9044</v>
      </c>
      <c r="O5824" s="1">
        <v>42957</v>
      </c>
      <c r="Q5824" s="5">
        <f>_xlfn.XLOOKUP(G5824,products!A:A,products!C:C,"")</f>
        <v>550</v>
      </c>
      <c r="R5824">
        <v>24</v>
      </c>
      <c r="S5824" s="5">
        <f t="shared" si="90"/>
        <v>13200</v>
      </c>
    </row>
    <row r="5825" spans="1:19" x14ac:dyDescent="0.2">
      <c r="A5825" t="s">
        <v>5970</v>
      </c>
      <c r="B5825" t="s">
        <v>9025</v>
      </c>
      <c r="C5825" t="s">
        <v>12</v>
      </c>
      <c r="D5825" t="str">
        <f>_xlfn.XLOOKUP(C5825,sales_teams!A:A,sales_teams!B:B,"")</f>
        <v>C234392</v>
      </c>
      <c r="E5825" t="str">
        <f>_xlfn.XLOOKUP(C5825,sales_teams!A:A,sales_teams!C:C,"")</f>
        <v>Melvin Marxen</v>
      </c>
      <c r="F5825" t="str">
        <f>_xlfn.XLOOKUP(C5825,sales_teams!A:A,sales_teams!D:D,"")</f>
        <v>Central</v>
      </c>
      <c r="G5825" t="s">
        <v>83</v>
      </c>
      <c r="H5825" t="str">
        <f>_xlfn.XLOOKUP(G5825,products!A:A,products!B:B,"")</f>
        <v>GTX</v>
      </c>
      <c r="I5825" t="s">
        <v>343</v>
      </c>
      <c r="J5825" t="str">
        <f>_xlfn.XLOOKUP(I5825,accounts!A:A,accounts!B:B,"")</f>
        <v>retail</v>
      </c>
      <c r="K5825" t="str">
        <f>_xlfn.XLOOKUP(I5825,accounts!A:A,accounts!F:F,"")</f>
        <v>SMB</v>
      </c>
      <c r="L5825" t="s">
        <v>76</v>
      </c>
      <c r="N5825" t="s">
        <v>9044</v>
      </c>
      <c r="O5825" s="1">
        <v>42957</v>
      </c>
      <c r="Q5825" s="5">
        <f>_xlfn.XLOOKUP(G5825,products!A:A,products!C:C,"")</f>
        <v>5482</v>
      </c>
      <c r="R5825">
        <v>38</v>
      </c>
      <c r="S5825" s="5">
        <f t="shared" si="90"/>
        <v>208316</v>
      </c>
    </row>
    <row r="5826" spans="1:19" x14ac:dyDescent="0.2">
      <c r="A5826" t="s">
        <v>5971</v>
      </c>
      <c r="B5826" t="s">
        <v>9027</v>
      </c>
      <c r="C5826" t="s">
        <v>12</v>
      </c>
      <c r="D5826" t="str">
        <f>_xlfn.XLOOKUP(C5826,sales_teams!A:A,sales_teams!B:B,"")</f>
        <v>C234392</v>
      </c>
      <c r="E5826" t="str">
        <f>_xlfn.XLOOKUP(C5826,sales_teams!A:A,sales_teams!C:C,"")</f>
        <v>Melvin Marxen</v>
      </c>
      <c r="F5826" t="str">
        <f>_xlfn.XLOOKUP(C5826,sales_teams!A:A,sales_teams!D:D,"")</f>
        <v>Central</v>
      </c>
      <c r="G5826" t="s">
        <v>60</v>
      </c>
      <c r="H5826" t="str">
        <f>_xlfn.XLOOKUP(G5826,products!A:A,products!B:B,"")</f>
        <v>MG</v>
      </c>
      <c r="J5826">
        <f>_xlfn.XLOOKUP(I5826,accounts!A:A,accounts!B:B,"")</f>
        <v>0</v>
      </c>
      <c r="K5826">
        <f>_xlfn.XLOOKUP(I5826,accounts!A:A,accounts!F:F,"")</f>
        <v>0</v>
      </c>
      <c r="L5826" t="s">
        <v>76</v>
      </c>
      <c r="N5826" t="s">
        <v>9044</v>
      </c>
      <c r="O5826" s="1">
        <v>42957</v>
      </c>
      <c r="Q5826" s="5">
        <f>_xlfn.XLOOKUP(G5826,products!A:A,products!C:C,"")</f>
        <v>55</v>
      </c>
      <c r="R5826">
        <v>28</v>
      </c>
      <c r="S5826" s="5">
        <f t="shared" si="90"/>
        <v>1540</v>
      </c>
    </row>
    <row r="5827" spans="1:19" x14ac:dyDescent="0.2">
      <c r="A5827" t="s">
        <v>5972</v>
      </c>
      <c r="B5827" t="s">
        <v>9025</v>
      </c>
      <c r="C5827" t="s">
        <v>12</v>
      </c>
      <c r="D5827" t="str">
        <f>_xlfn.XLOOKUP(C5827,sales_teams!A:A,sales_teams!B:B,"")</f>
        <v>C234392</v>
      </c>
      <c r="E5827" t="str">
        <f>_xlfn.XLOOKUP(C5827,sales_teams!A:A,sales_teams!C:C,"")</f>
        <v>Melvin Marxen</v>
      </c>
      <c r="F5827" t="str">
        <f>_xlfn.XLOOKUP(C5827,sales_teams!A:A,sales_teams!D:D,"")</f>
        <v>Central</v>
      </c>
      <c r="G5827" t="s">
        <v>54</v>
      </c>
      <c r="H5827" t="str">
        <f>_xlfn.XLOOKUP(G5827,products!A:A,products!B:B,"")</f>
        <v>GTX</v>
      </c>
      <c r="I5827" t="s">
        <v>63</v>
      </c>
      <c r="J5827" t="str">
        <f>_xlfn.XLOOKUP(I5827,accounts!A:A,accounts!B:B,"")</f>
        <v>software</v>
      </c>
      <c r="K5827" t="str">
        <f>_xlfn.XLOOKUP(I5827,accounts!A:A,accounts!F:F,"")</f>
        <v>Mid-Market</v>
      </c>
      <c r="L5827" t="s">
        <v>56</v>
      </c>
      <c r="M5827" t="s">
        <v>9034</v>
      </c>
      <c r="N5827" t="s">
        <v>9043</v>
      </c>
      <c r="O5827" s="1">
        <v>42957</v>
      </c>
      <c r="P5827" s="1">
        <v>42974</v>
      </c>
      <c r="Q5827" s="5">
        <f>_xlfn.XLOOKUP(G5827,products!A:A,products!C:C,"")</f>
        <v>1096</v>
      </c>
      <c r="R5827">
        <v>11</v>
      </c>
      <c r="S5827" s="5">
        <f t="shared" ref="S5827:S5890" si="91">Q5827*R5827</f>
        <v>12056</v>
      </c>
    </row>
    <row r="5828" spans="1:19" x14ac:dyDescent="0.2">
      <c r="A5828" t="s">
        <v>5973</v>
      </c>
      <c r="B5828" t="s">
        <v>9025</v>
      </c>
      <c r="C5828" t="s">
        <v>45</v>
      </c>
      <c r="D5828" t="str">
        <f>_xlfn.XLOOKUP(C5828,sales_teams!A:A,sales_teams!B:B,"")</f>
        <v>W960943</v>
      </c>
      <c r="E5828" t="str">
        <f>_xlfn.XLOOKUP(C5828,sales_teams!A:A,sales_teams!C:C,"")</f>
        <v>Summer Sewald</v>
      </c>
      <c r="F5828" t="str">
        <f>_xlfn.XLOOKUP(C5828,sales_teams!A:A,sales_teams!D:D,"")</f>
        <v>West</v>
      </c>
      <c r="G5828" t="s">
        <v>60</v>
      </c>
      <c r="H5828" t="str">
        <f>_xlfn.XLOOKUP(G5828,products!A:A,products!B:B,"")</f>
        <v>MG</v>
      </c>
      <c r="I5828" t="s">
        <v>142</v>
      </c>
      <c r="J5828" t="str">
        <f>_xlfn.XLOOKUP(I5828,accounts!A:A,accounts!B:B,"")</f>
        <v>finance</v>
      </c>
      <c r="K5828" t="str">
        <f>_xlfn.XLOOKUP(I5828,accounts!A:A,accounts!F:F,"")</f>
        <v>SMB</v>
      </c>
      <c r="L5828" t="s">
        <v>81</v>
      </c>
      <c r="M5828" t="s">
        <v>9036</v>
      </c>
      <c r="N5828" t="s">
        <v>9041</v>
      </c>
      <c r="O5828" s="1">
        <v>42957</v>
      </c>
      <c r="P5828" s="1">
        <v>43046</v>
      </c>
      <c r="Q5828" s="5">
        <f>_xlfn.XLOOKUP(G5828,products!A:A,products!C:C,"")</f>
        <v>55</v>
      </c>
      <c r="R5828">
        <v>6</v>
      </c>
      <c r="S5828" s="5">
        <f t="shared" si="91"/>
        <v>330</v>
      </c>
    </row>
    <row r="5829" spans="1:19" x14ac:dyDescent="0.2">
      <c r="A5829" t="s">
        <v>5974</v>
      </c>
      <c r="B5829" t="s">
        <v>9027</v>
      </c>
      <c r="C5829" t="s">
        <v>45</v>
      </c>
      <c r="D5829" t="str">
        <f>_xlfn.XLOOKUP(C5829,sales_teams!A:A,sales_teams!B:B,"")</f>
        <v>W960943</v>
      </c>
      <c r="E5829" t="str">
        <f>_xlfn.XLOOKUP(C5829,sales_teams!A:A,sales_teams!C:C,"")</f>
        <v>Summer Sewald</v>
      </c>
      <c r="F5829" t="str">
        <f>_xlfn.XLOOKUP(C5829,sales_teams!A:A,sales_teams!D:D,"")</f>
        <v>West</v>
      </c>
      <c r="G5829" t="s">
        <v>60</v>
      </c>
      <c r="H5829" t="str">
        <f>_xlfn.XLOOKUP(G5829,products!A:A,products!B:B,"")</f>
        <v>MG</v>
      </c>
      <c r="I5829" t="s">
        <v>412</v>
      </c>
      <c r="J5829" t="str">
        <f>_xlfn.XLOOKUP(I5829,accounts!A:A,accounts!B:B,"")</f>
        <v>retail</v>
      </c>
      <c r="K5829" t="str">
        <f>_xlfn.XLOOKUP(I5829,accounts!A:A,accounts!F:F,"")</f>
        <v>SMB</v>
      </c>
      <c r="L5829" t="s">
        <v>81</v>
      </c>
      <c r="M5829" t="s">
        <v>9040</v>
      </c>
      <c r="N5829" t="s">
        <v>9045</v>
      </c>
      <c r="O5829" s="1">
        <v>42957</v>
      </c>
      <c r="P5829" s="1">
        <v>43042</v>
      </c>
      <c r="Q5829" s="5">
        <f>_xlfn.XLOOKUP(G5829,products!A:A,products!C:C,"")</f>
        <v>55</v>
      </c>
      <c r="R5829">
        <v>40</v>
      </c>
      <c r="S5829" s="5">
        <f t="shared" si="91"/>
        <v>2200</v>
      </c>
    </row>
    <row r="5830" spans="1:19" x14ac:dyDescent="0.2">
      <c r="A5830" t="s">
        <v>5975</v>
      </c>
      <c r="B5830" t="s">
        <v>9028</v>
      </c>
      <c r="C5830" t="s">
        <v>14</v>
      </c>
      <c r="D5830" t="str">
        <f>_xlfn.XLOOKUP(C5830,sales_teams!A:A,sales_teams!B:B,"")</f>
        <v>C961860</v>
      </c>
      <c r="E5830" t="str">
        <f>_xlfn.XLOOKUP(C5830,sales_teams!A:A,sales_teams!C:C,"")</f>
        <v>Melvin Marxen</v>
      </c>
      <c r="F5830" t="str">
        <f>_xlfn.XLOOKUP(C5830,sales_teams!A:A,sales_teams!D:D,"")</f>
        <v>Central</v>
      </c>
      <c r="G5830" t="s">
        <v>54</v>
      </c>
      <c r="H5830" t="str">
        <f>_xlfn.XLOOKUP(G5830,products!A:A,products!B:B,"")</f>
        <v>GTX</v>
      </c>
      <c r="J5830">
        <f>_xlfn.XLOOKUP(I5830,accounts!A:A,accounts!B:B,"")</f>
        <v>0</v>
      </c>
      <c r="K5830">
        <f>_xlfn.XLOOKUP(I5830,accounts!A:A,accounts!F:F,"")</f>
        <v>0</v>
      </c>
      <c r="L5830" t="s">
        <v>76</v>
      </c>
      <c r="N5830" t="s">
        <v>9044</v>
      </c>
      <c r="O5830" s="1">
        <v>42957</v>
      </c>
      <c r="Q5830" s="5">
        <f>_xlfn.XLOOKUP(G5830,products!A:A,products!C:C,"")</f>
        <v>1096</v>
      </c>
      <c r="R5830">
        <v>6</v>
      </c>
      <c r="S5830" s="5">
        <f t="shared" si="91"/>
        <v>6576</v>
      </c>
    </row>
    <row r="5831" spans="1:19" x14ac:dyDescent="0.2">
      <c r="A5831" t="s">
        <v>5976</v>
      </c>
      <c r="B5831" t="s">
        <v>9027</v>
      </c>
      <c r="C5831" t="s">
        <v>14</v>
      </c>
      <c r="D5831" t="str">
        <f>_xlfn.XLOOKUP(C5831,sales_teams!A:A,sales_teams!B:B,"")</f>
        <v>C961860</v>
      </c>
      <c r="E5831" t="str">
        <f>_xlfn.XLOOKUP(C5831,sales_teams!A:A,sales_teams!C:C,"")</f>
        <v>Melvin Marxen</v>
      </c>
      <c r="F5831" t="str">
        <f>_xlfn.XLOOKUP(C5831,sales_teams!A:A,sales_teams!D:D,"")</f>
        <v>Central</v>
      </c>
      <c r="G5831" t="s">
        <v>62</v>
      </c>
      <c r="H5831" t="str">
        <f>_xlfn.XLOOKUP(G5831,products!A:A,products!B:B,"")</f>
        <v>GTX</v>
      </c>
      <c r="I5831" t="s">
        <v>133</v>
      </c>
      <c r="J5831" t="str">
        <f>_xlfn.XLOOKUP(I5831,accounts!A:A,accounts!B:B,"")</f>
        <v>finance</v>
      </c>
      <c r="K5831" t="str">
        <f>_xlfn.XLOOKUP(I5831,accounts!A:A,accounts!F:F,"")</f>
        <v>Mid-Market</v>
      </c>
      <c r="L5831" t="s">
        <v>81</v>
      </c>
      <c r="M5831" t="s">
        <v>9040</v>
      </c>
      <c r="N5831" t="s">
        <v>9041</v>
      </c>
      <c r="O5831" s="1">
        <v>42957</v>
      </c>
      <c r="P5831" s="1">
        <v>42994</v>
      </c>
      <c r="Q5831" s="5">
        <f>_xlfn.XLOOKUP(G5831,products!A:A,products!C:C,"")</f>
        <v>550</v>
      </c>
      <c r="R5831">
        <v>3</v>
      </c>
      <c r="S5831" s="5">
        <f t="shared" si="91"/>
        <v>1650</v>
      </c>
    </row>
    <row r="5832" spans="1:19" x14ac:dyDescent="0.2">
      <c r="A5832" t="s">
        <v>5977</v>
      </c>
      <c r="B5832" t="s">
        <v>9025</v>
      </c>
      <c r="C5832" t="s">
        <v>14</v>
      </c>
      <c r="D5832" t="str">
        <f>_xlfn.XLOOKUP(C5832,sales_teams!A:A,sales_teams!B:B,"")</f>
        <v>C961860</v>
      </c>
      <c r="E5832" t="str">
        <f>_xlfn.XLOOKUP(C5832,sales_teams!A:A,sales_teams!C:C,"")</f>
        <v>Melvin Marxen</v>
      </c>
      <c r="F5832" t="str">
        <f>_xlfn.XLOOKUP(C5832,sales_teams!A:A,sales_teams!D:D,"")</f>
        <v>Central</v>
      </c>
      <c r="G5832" t="s">
        <v>83</v>
      </c>
      <c r="H5832" t="str">
        <f>_xlfn.XLOOKUP(G5832,products!A:A,products!B:B,"")</f>
        <v>GTX</v>
      </c>
      <c r="I5832" t="s">
        <v>332</v>
      </c>
      <c r="J5832" t="str">
        <f>_xlfn.XLOOKUP(I5832,accounts!A:A,accounts!B:B,"")</f>
        <v>marketing</v>
      </c>
      <c r="K5832" t="str">
        <f>_xlfn.XLOOKUP(I5832,accounts!A:A,accounts!F:F,"")</f>
        <v>Enterprise</v>
      </c>
      <c r="L5832" t="s">
        <v>56</v>
      </c>
      <c r="M5832" t="s">
        <v>9031</v>
      </c>
      <c r="N5832" t="s">
        <v>9042</v>
      </c>
      <c r="O5832" s="1">
        <v>42957</v>
      </c>
      <c r="P5832" s="1">
        <v>42972</v>
      </c>
      <c r="Q5832" s="5">
        <f>_xlfn.XLOOKUP(G5832,products!A:A,products!C:C,"")</f>
        <v>5482</v>
      </c>
      <c r="R5832">
        <v>16</v>
      </c>
      <c r="S5832" s="5">
        <f t="shared" si="91"/>
        <v>87712</v>
      </c>
    </row>
    <row r="5833" spans="1:19" x14ac:dyDescent="0.2">
      <c r="A5833" t="s">
        <v>5978</v>
      </c>
      <c r="B5833" t="s">
        <v>9027</v>
      </c>
      <c r="C5833" t="s">
        <v>21</v>
      </c>
      <c r="D5833" t="str">
        <f>_xlfn.XLOOKUP(C5833,sales_teams!A:A,sales_teams!B:B,"")</f>
        <v>E777204</v>
      </c>
      <c r="E5833" t="str">
        <f>_xlfn.XLOOKUP(C5833,sales_teams!A:A,sales_teams!C:C,"")</f>
        <v>Cara Losch</v>
      </c>
      <c r="F5833" t="str">
        <f>_xlfn.XLOOKUP(C5833,sales_teams!A:A,sales_teams!D:D,"")</f>
        <v>East</v>
      </c>
      <c r="G5833" t="s">
        <v>8951</v>
      </c>
      <c r="H5833" t="str">
        <f>_xlfn.XLOOKUP(G5833,products!A:A,products!B:B,"")</f>
        <v>GTX</v>
      </c>
      <c r="I5833" t="s">
        <v>210</v>
      </c>
      <c r="J5833" t="str">
        <f>_xlfn.XLOOKUP(I5833,accounts!A:A,accounts!B:B,"")</f>
        <v>telecommunications</v>
      </c>
      <c r="K5833" t="str">
        <f>_xlfn.XLOOKUP(I5833,accounts!A:A,accounts!F:F,"")</f>
        <v>Enterprise</v>
      </c>
      <c r="L5833" t="s">
        <v>76</v>
      </c>
      <c r="N5833" t="s">
        <v>9044</v>
      </c>
      <c r="O5833" s="1">
        <v>42957</v>
      </c>
      <c r="Q5833" s="5">
        <f>_xlfn.XLOOKUP(G5833,products!A:A,products!C:C,"")</f>
        <v>4821</v>
      </c>
      <c r="R5833">
        <v>1</v>
      </c>
      <c r="S5833" s="5">
        <f t="shared" si="91"/>
        <v>4821</v>
      </c>
    </row>
    <row r="5834" spans="1:19" x14ac:dyDescent="0.2">
      <c r="A5834" t="s">
        <v>5979</v>
      </c>
      <c r="B5834" t="s">
        <v>9025</v>
      </c>
      <c r="C5834" t="s">
        <v>21</v>
      </c>
      <c r="D5834" t="str">
        <f>_xlfn.XLOOKUP(C5834,sales_teams!A:A,sales_teams!B:B,"")</f>
        <v>E777204</v>
      </c>
      <c r="E5834" t="str">
        <f>_xlfn.XLOOKUP(C5834,sales_teams!A:A,sales_teams!C:C,"")</f>
        <v>Cara Losch</v>
      </c>
      <c r="F5834" t="str">
        <f>_xlfn.XLOOKUP(C5834,sales_teams!A:A,sales_teams!D:D,"")</f>
        <v>East</v>
      </c>
      <c r="G5834" t="s">
        <v>62</v>
      </c>
      <c r="H5834" t="str">
        <f>_xlfn.XLOOKUP(G5834,products!A:A,products!B:B,"")</f>
        <v>GTX</v>
      </c>
      <c r="I5834" t="s">
        <v>208</v>
      </c>
      <c r="J5834" t="str">
        <f>_xlfn.XLOOKUP(I5834,accounts!A:A,accounts!B:B,"")</f>
        <v>software</v>
      </c>
      <c r="K5834" t="str">
        <f>_xlfn.XLOOKUP(I5834,accounts!A:A,accounts!F:F,"")</f>
        <v>Mid-Market</v>
      </c>
      <c r="L5834" t="s">
        <v>81</v>
      </c>
      <c r="M5834" t="s">
        <v>9037</v>
      </c>
      <c r="N5834" t="s">
        <v>9041</v>
      </c>
      <c r="O5834" s="1">
        <v>42957</v>
      </c>
      <c r="P5834" s="1">
        <v>42987</v>
      </c>
      <c r="Q5834" s="5">
        <f>_xlfn.XLOOKUP(G5834,products!A:A,products!C:C,"")</f>
        <v>550</v>
      </c>
      <c r="R5834">
        <v>10</v>
      </c>
      <c r="S5834" s="5">
        <f t="shared" si="91"/>
        <v>5500</v>
      </c>
    </row>
    <row r="5835" spans="1:19" x14ac:dyDescent="0.2">
      <c r="A5835" t="s">
        <v>5980</v>
      </c>
      <c r="B5835" t="s">
        <v>9027</v>
      </c>
      <c r="C5835" t="s">
        <v>7</v>
      </c>
      <c r="D5835" t="str">
        <f>_xlfn.XLOOKUP(C5835,sales_teams!A:A,sales_teams!B:B,"")</f>
        <v>C234829</v>
      </c>
      <c r="E5835" t="str">
        <f>_xlfn.XLOOKUP(C5835,sales_teams!A:A,sales_teams!C:C,"")</f>
        <v>Dustin Brinkmann</v>
      </c>
      <c r="F5835" t="str">
        <f>_xlfn.XLOOKUP(C5835,sales_teams!A:A,sales_teams!D:D,"")</f>
        <v>Central</v>
      </c>
      <c r="G5835" t="s">
        <v>62</v>
      </c>
      <c r="H5835" t="str">
        <f>_xlfn.XLOOKUP(G5835,products!A:A,products!B:B,"")</f>
        <v>GTX</v>
      </c>
      <c r="I5835" t="s">
        <v>78</v>
      </c>
      <c r="J5835" t="str">
        <f>_xlfn.XLOOKUP(I5835,accounts!A:A,accounts!B:B,"")</f>
        <v>medical</v>
      </c>
      <c r="K5835" t="str">
        <f>_xlfn.XLOOKUP(I5835,accounts!A:A,accounts!F:F,"")</f>
        <v>Mid-Market</v>
      </c>
      <c r="L5835" t="s">
        <v>56</v>
      </c>
      <c r="M5835" t="s">
        <v>9032</v>
      </c>
      <c r="N5835" t="s">
        <v>9043</v>
      </c>
      <c r="O5835" s="1">
        <v>42957</v>
      </c>
      <c r="P5835" s="1">
        <v>43002</v>
      </c>
      <c r="Q5835" s="5">
        <f>_xlfn.XLOOKUP(G5835,products!A:A,products!C:C,"")</f>
        <v>550</v>
      </c>
      <c r="R5835">
        <v>25</v>
      </c>
      <c r="S5835" s="5">
        <f t="shared" si="91"/>
        <v>13750</v>
      </c>
    </row>
    <row r="5836" spans="1:19" x14ac:dyDescent="0.2">
      <c r="A5836" t="s">
        <v>5981</v>
      </c>
      <c r="B5836" t="s">
        <v>9026</v>
      </c>
      <c r="C5836" t="s">
        <v>32</v>
      </c>
      <c r="D5836" t="str">
        <f>_xlfn.XLOOKUP(C5836,sales_teams!A:A,sales_teams!B:B,"")</f>
        <v>W975078</v>
      </c>
      <c r="E5836" t="str">
        <f>_xlfn.XLOOKUP(C5836,sales_teams!A:A,sales_teams!C:C,"")</f>
        <v>Celia Rouche</v>
      </c>
      <c r="F5836" t="str">
        <f>_xlfn.XLOOKUP(C5836,sales_teams!A:A,sales_teams!D:D,"")</f>
        <v>West</v>
      </c>
      <c r="G5836" t="s">
        <v>60</v>
      </c>
      <c r="H5836" t="str">
        <f>_xlfn.XLOOKUP(G5836,products!A:A,products!B:B,"")</f>
        <v>MG</v>
      </c>
      <c r="I5836" t="s">
        <v>142</v>
      </c>
      <c r="J5836" t="str">
        <f>_xlfn.XLOOKUP(I5836,accounts!A:A,accounts!B:B,"")</f>
        <v>finance</v>
      </c>
      <c r="K5836" t="str">
        <f>_xlfn.XLOOKUP(I5836,accounts!A:A,accounts!F:F,"")</f>
        <v>SMB</v>
      </c>
      <c r="L5836" t="s">
        <v>56</v>
      </c>
      <c r="M5836" t="s">
        <v>9033</v>
      </c>
      <c r="N5836" t="s">
        <v>9043</v>
      </c>
      <c r="O5836" s="1">
        <v>42957</v>
      </c>
      <c r="P5836" s="1">
        <v>43075</v>
      </c>
      <c r="Q5836" s="5">
        <f>_xlfn.XLOOKUP(G5836,products!A:A,products!C:C,"")</f>
        <v>55</v>
      </c>
      <c r="R5836">
        <v>41</v>
      </c>
      <c r="S5836" s="5">
        <f t="shared" si="91"/>
        <v>2255</v>
      </c>
    </row>
    <row r="5837" spans="1:19" x14ac:dyDescent="0.2">
      <c r="A5837" t="s">
        <v>5982</v>
      </c>
      <c r="B5837" t="s">
        <v>9027</v>
      </c>
      <c r="C5837" t="s">
        <v>32</v>
      </c>
      <c r="D5837" t="str">
        <f>_xlfn.XLOOKUP(C5837,sales_teams!A:A,sales_teams!B:B,"")</f>
        <v>W975078</v>
      </c>
      <c r="E5837" t="str">
        <f>_xlfn.XLOOKUP(C5837,sales_teams!A:A,sales_teams!C:C,"")</f>
        <v>Celia Rouche</v>
      </c>
      <c r="F5837" t="str">
        <f>_xlfn.XLOOKUP(C5837,sales_teams!A:A,sales_teams!D:D,"")</f>
        <v>West</v>
      </c>
      <c r="G5837" t="s">
        <v>75</v>
      </c>
      <c r="H5837" t="str">
        <f>_xlfn.XLOOKUP(G5837,products!A:A,products!B:B,"")</f>
        <v>MG</v>
      </c>
      <c r="I5837" t="s">
        <v>239</v>
      </c>
      <c r="J5837" t="str">
        <f>_xlfn.XLOOKUP(I5837,accounts!A:A,accounts!B:B,"")</f>
        <v>technolgy</v>
      </c>
      <c r="K5837" t="str">
        <f>_xlfn.XLOOKUP(I5837,accounts!A:A,accounts!F:F,"")</f>
        <v>Mid-Market</v>
      </c>
      <c r="L5837" t="s">
        <v>56</v>
      </c>
      <c r="M5837" t="s">
        <v>9034</v>
      </c>
      <c r="N5837" t="s">
        <v>9043</v>
      </c>
      <c r="O5837" s="1">
        <v>42957</v>
      </c>
      <c r="P5837" s="1">
        <v>43006</v>
      </c>
      <c r="Q5837" s="5">
        <f>_xlfn.XLOOKUP(G5837,products!A:A,products!C:C,"")</f>
        <v>3393</v>
      </c>
      <c r="R5837">
        <v>7</v>
      </c>
      <c r="S5837" s="5">
        <f t="shared" si="91"/>
        <v>23751</v>
      </c>
    </row>
    <row r="5838" spans="1:19" x14ac:dyDescent="0.2">
      <c r="A5838" t="s">
        <v>5983</v>
      </c>
      <c r="B5838" t="s">
        <v>9027</v>
      </c>
      <c r="C5838" t="s">
        <v>17</v>
      </c>
      <c r="D5838" t="str">
        <f>_xlfn.XLOOKUP(C5838,sales_teams!A:A,sales_teams!B:B,"")</f>
        <v>E152967</v>
      </c>
      <c r="E5838" t="str">
        <f>_xlfn.XLOOKUP(C5838,sales_teams!A:A,sales_teams!C:C,"")</f>
        <v>Cara Losch</v>
      </c>
      <c r="F5838" t="str">
        <f>_xlfn.XLOOKUP(C5838,sales_teams!A:A,sales_teams!D:D,"")</f>
        <v>East</v>
      </c>
      <c r="G5838" t="s">
        <v>62</v>
      </c>
      <c r="H5838" t="str">
        <f>_xlfn.XLOOKUP(G5838,products!A:A,products!B:B,"")</f>
        <v>GTX</v>
      </c>
      <c r="I5838" t="s">
        <v>115</v>
      </c>
      <c r="J5838" t="str">
        <f>_xlfn.XLOOKUP(I5838,accounts!A:A,accounts!B:B,"")</f>
        <v>software</v>
      </c>
      <c r="K5838" t="str">
        <f>_xlfn.XLOOKUP(I5838,accounts!A:A,accounts!F:F,"")</f>
        <v>Enterprise</v>
      </c>
      <c r="L5838" t="s">
        <v>81</v>
      </c>
      <c r="M5838" t="s">
        <v>9040</v>
      </c>
      <c r="N5838" t="s">
        <v>9042</v>
      </c>
      <c r="O5838" s="1">
        <v>42957</v>
      </c>
      <c r="P5838" s="1">
        <v>43045</v>
      </c>
      <c r="Q5838" s="5">
        <f>_xlfn.XLOOKUP(G5838,products!A:A,products!C:C,"")</f>
        <v>550</v>
      </c>
      <c r="R5838">
        <v>7</v>
      </c>
      <c r="S5838" s="5">
        <f t="shared" si="91"/>
        <v>3850</v>
      </c>
    </row>
    <row r="5839" spans="1:19" x14ac:dyDescent="0.2">
      <c r="A5839" t="s">
        <v>5984</v>
      </c>
      <c r="B5839" t="s">
        <v>9025</v>
      </c>
      <c r="C5839" t="s">
        <v>3</v>
      </c>
      <c r="D5839" t="str">
        <f>_xlfn.XLOOKUP(C5839,sales_teams!A:A,sales_teams!B:B,"")</f>
        <v>C265891</v>
      </c>
      <c r="E5839" t="str">
        <f>_xlfn.XLOOKUP(C5839,sales_teams!A:A,sales_teams!C:C,"")</f>
        <v>Dustin Brinkmann</v>
      </c>
      <c r="F5839" t="str">
        <f>_xlfn.XLOOKUP(C5839,sales_teams!A:A,sales_teams!D:D,"")</f>
        <v>Central</v>
      </c>
      <c r="G5839" t="s">
        <v>60</v>
      </c>
      <c r="H5839" t="str">
        <f>_xlfn.XLOOKUP(G5839,products!A:A,products!B:B,"")</f>
        <v>MG</v>
      </c>
      <c r="I5839" t="s">
        <v>228</v>
      </c>
      <c r="J5839" t="str">
        <f>_xlfn.XLOOKUP(I5839,accounts!A:A,accounts!B:B,"")</f>
        <v>technolgy</v>
      </c>
      <c r="K5839" t="str">
        <f>_xlfn.XLOOKUP(I5839,accounts!A:A,accounts!F:F,"")</f>
        <v>Mid-Market</v>
      </c>
      <c r="L5839" t="s">
        <v>81</v>
      </c>
      <c r="M5839" t="s">
        <v>9040</v>
      </c>
      <c r="N5839" t="s">
        <v>9043</v>
      </c>
      <c r="O5839" s="1">
        <v>42958</v>
      </c>
      <c r="P5839" s="1">
        <v>43045</v>
      </c>
      <c r="Q5839" s="5">
        <f>_xlfn.XLOOKUP(G5839,products!A:A,products!C:C,"")</f>
        <v>55</v>
      </c>
      <c r="R5839">
        <v>22</v>
      </c>
      <c r="S5839" s="5">
        <f t="shared" si="91"/>
        <v>1210</v>
      </c>
    </row>
    <row r="5840" spans="1:19" x14ac:dyDescent="0.2">
      <c r="A5840" t="s">
        <v>5985</v>
      </c>
      <c r="B5840" t="s">
        <v>9026</v>
      </c>
      <c r="C5840" t="s">
        <v>3</v>
      </c>
      <c r="D5840" t="str">
        <f>_xlfn.XLOOKUP(C5840,sales_teams!A:A,sales_teams!B:B,"")</f>
        <v>C265891</v>
      </c>
      <c r="E5840" t="str">
        <f>_xlfn.XLOOKUP(C5840,sales_teams!A:A,sales_teams!C:C,"")</f>
        <v>Dustin Brinkmann</v>
      </c>
      <c r="F5840" t="str">
        <f>_xlfn.XLOOKUP(C5840,sales_teams!A:A,sales_teams!D:D,"")</f>
        <v>Central</v>
      </c>
      <c r="G5840" t="s">
        <v>60</v>
      </c>
      <c r="H5840" t="str">
        <f>_xlfn.XLOOKUP(G5840,products!A:A,products!B:B,"")</f>
        <v>MG</v>
      </c>
      <c r="I5840" t="s">
        <v>228</v>
      </c>
      <c r="J5840" t="str">
        <f>_xlfn.XLOOKUP(I5840,accounts!A:A,accounts!B:B,"")</f>
        <v>technolgy</v>
      </c>
      <c r="K5840" t="str">
        <f>_xlfn.XLOOKUP(I5840,accounts!A:A,accounts!F:F,"")</f>
        <v>Mid-Market</v>
      </c>
      <c r="L5840" t="s">
        <v>81</v>
      </c>
      <c r="M5840" t="s">
        <v>9036</v>
      </c>
      <c r="N5840" t="s">
        <v>9042</v>
      </c>
      <c r="O5840" s="1">
        <v>42958</v>
      </c>
      <c r="P5840" s="1">
        <v>42970</v>
      </c>
      <c r="Q5840" s="5">
        <f>_xlfn.XLOOKUP(G5840,products!A:A,products!C:C,"")</f>
        <v>55</v>
      </c>
      <c r="R5840">
        <v>43</v>
      </c>
      <c r="S5840" s="5">
        <f t="shared" si="91"/>
        <v>2365</v>
      </c>
    </row>
    <row r="5841" spans="1:19" x14ac:dyDescent="0.2">
      <c r="A5841" t="s">
        <v>5986</v>
      </c>
      <c r="B5841" t="s">
        <v>9025</v>
      </c>
      <c r="C5841" t="s">
        <v>3</v>
      </c>
      <c r="D5841" t="str">
        <f>_xlfn.XLOOKUP(C5841,sales_teams!A:A,sales_teams!B:B,"")</f>
        <v>C265891</v>
      </c>
      <c r="E5841" t="str">
        <f>_xlfn.XLOOKUP(C5841,sales_teams!A:A,sales_teams!C:C,"")</f>
        <v>Dustin Brinkmann</v>
      </c>
      <c r="F5841" t="str">
        <f>_xlfn.XLOOKUP(C5841,sales_teams!A:A,sales_teams!D:D,"")</f>
        <v>Central</v>
      </c>
      <c r="G5841" t="s">
        <v>60</v>
      </c>
      <c r="H5841" t="str">
        <f>_xlfn.XLOOKUP(G5841,products!A:A,products!B:B,"")</f>
        <v>MG</v>
      </c>
      <c r="I5841" t="s">
        <v>213</v>
      </c>
      <c r="J5841" t="str">
        <f>_xlfn.XLOOKUP(I5841,accounts!A:A,accounts!B:B,"")</f>
        <v>software</v>
      </c>
      <c r="K5841" t="str">
        <f>_xlfn.XLOOKUP(I5841,accounts!A:A,accounts!F:F,"")</f>
        <v>Enterprise</v>
      </c>
      <c r="L5841" t="s">
        <v>56</v>
      </c>
      <c r="M5841" t="s">
        <v>9034</v>
      </c>
      <c r="N5841" t="s">
        <v>9041</v>
      </c>
      <c r="O5841" s="1">
        <v>42958</v>
      </c>
      <c r="P5841" s="1">
        <v>42965</v>
      </c>
      <c r="Q5841" s="5">
        <f>_xlfn.XLOOKUP(G5841,products!A:A,products!C:C,"")</f>
        <v>55</v>
      </c>
      <c r="R5841">
        <v>32</v>
      </c>
      <c r="S5841" s="5">
        <f t="shared" si="91"/>
        <v>1760</v>
      </c>
    </row>
    <row r="5842" spans="1:19" x14ac:dyDescent="0.2">
      <c r="A5842" t="s">
        <v>5987</v>
      </c>
      <c r="B5842" t="s">
        <v>9025</v>
      </c>
      <c r="C5842" t="s">
        <v>3</v>
      </c>
      <c r="D5842" t="str">
        <f>_xlfn.XLOOKUP(C5842,sales_teams!A:A,sales_teams!B:B,"")</f>
        <v>C265891</v>
      </c>
      <c r="E5842" t="str">
        <f>_xlfn.XLOOKUP(C5842,sales_teams!A:A,sales_teams!C:C,"")</f>
        <v>Dustin Brinkmann</v>
      </c>
      <c r="F5842" t="str">
        <f>_xlfn.XLOOKUP(C5842,sales_teams!A:A,sales_teams!D:D,"")</f>
        <v>Central</v>
      </c>
      <c r="G5842" t="s">
        <v>60</v>
      </c>
      <c r="H5842" t="str">
        <f>_xlfn.XLOOKUP(G5842,products!A:A,products!B:B,"")</f>
        <v>MG</v>
      </c>
      <c r="I5842" t="s">
        <v>506</v>
      </c>
      <c r="J5842" t="str">
        <f>_xlfn.XLOOKUP(I5842,accounts!A:A,accounts!B:B,"")</f>
        <v>retail</v>
      </c>
      <c r="K5842" t="str">
        <f>_xlfn.XLOOKUP(I5842,accounts!A:A,accounts!F:F,"")</f>
        <v>Mid-Market</v>
      </c>
      <c r="L5842" t="s">
        <v>56</v>
      </c>
      <c r="M5842" t="s">
        <v>9033</v>
      </c>
      <c r="N5842" t="s">
        <v>9042</v>
      </c>
      <c r="O5842" s="1">
        <v>42958</v>
      </c>
      <c r="P5842" s="1">
        <v>43046</v>
      </c>
      <c r="Q5842" s="5">
        <f>_xlfn.XLOOKUP(G5842,products!A:A,products!C:C,"")</f>
        <v>55</v>
      </c>
      <c r="R5842">
        <v>48</v>
      </c>
      <c r="S5842" s="5">
        <f t="shared" si="91"/>
        <v>2640</v>
      </c>
    </row>
    <row r="5843" spans="1:19" x14ac:dyDescent="0.2">
      <c r="A5843" t="s">
        <v>5988</v>
      </c>
      <c r="B5843" t="s">
        <v>9025</v>
      </c>
      <c r="C5843" t="s">
        <v>38</v>
      </c>
      <c r="D5843" t="str">
        <f>_xlfn.XLOOKUP(C5843,sales_teams!A:A,sales_teams!B:B,"")</f>
        <v>W172727</v>
      </c>
      <c r="E5843" t="str">
        <f>_xlfn.XLOOKUP(C5843,sales_teams!A:A,sales_teams!C:C,"")</f>
        <v>Celia Rouche</v>
      </c>
      <c r="F5843" t="str">
        <f>_xlfn.XLOOKUP(C5843,sales_teams!A:A,sales_teams!D:D,"")</f>
        <v>West</v>
      </c>
      <c r="G5843" t="s">
        <v>62</v>
      </c>
      <c r="H5843" t="str">
        <f>_xlfn.XLOOKUP(G5843,products!A:A,products!B:B,"")</f>
        <v>GTX</v>
      </c>
      <c r="J5843">
        <f>_xlfn.XLOOKUP(I5843,accounts!A:A,accounts!B:B,"")</f>
        <v>0</v>
      </c>
      <c r="K5843">
        <f>_xlfn.XLOOKUP(I5843,accounts!A:A,accounts!F:F,"")</f>
        <v>0</v>
      </c>
      <c r="L5843" t="s">
        <v>76</v>
      </c>
      <c r="N5843" t="s">
        <v>9044</v>
      </c>
      <c r="O5843" s="1">
        <v>42958</v>
      </c>
      <c r="Q5843" s="5">
        <f>_xlfn.XLOOKUP(G5843,products!A:A,products!C:C,"")</f>
        <v>550</v>
      </c>
      <c r="R5843">
        <v>22</v>
      </c>
      <c r="S5843" s="5">
        <f t="shared" si="91"/>
        <v>12100</v>
      </c>
    </row>
    <row r="5844" spans="1:19" x14ac:dyDescent="0.2">
      <c r="A5844" t="s">
        <v>5989</v>
      </c>
      <c r="B5844" t="s">
        <v>9027</v>
      </c>
      <c r="C5844" t="s">
        <v>13</v>
      </c>
      <c r="D5844" t="str">
        <f>_xlfn.XLOOKUP(C5844,sales_teams!A:A,sales_teams!B:B,"")</f>
        <v>C130664</v>
      </c>
      <c r="E5844" t="str">
        <f>_xlfn.XLOOKUP(C5844,sales_teams!A:A,sales_teams!C:C,"")</f>
        <v>Melvin Marxen</v>
      </c>
      <c r="F5844" t="str">
        <f>_xlfn.XLOOKUP(C5844,sales_teams!A:A,sales_teams!D:D,"")</f>
        <v>Central</v>
      </c>
      <c r="G5844" t="s">
        <v>83</v>
      </c>
      <c r="H5844" t="str">
        <f>_xlfn.XLOOKUP(G5844,products!A:A,products!B:B,"")</f>
        <v>GTX</v>
      </c>
      <c r="I5844" t="s">
        <v>126</v>
      </c>
      <c r="J5844" t="str">
        <f>_xlfn.XLOOKUP(I5844,accounts!A:A,accounts!B:B,"")</f>
        <v>medical</v>
      </c>
      <c r="K5844" t="str">
        <f>_xlfn.XLOOKUP(I5844,accounts!A:A,accounts!F:F,"")</f>
        <v>SMB</v>
      </c>
      <c r="L5844" t="s">
        <v>76</v>
      </c>
      <c r="N5844" t="s">
        <v>9044</v>
      </c>
      <c r="O5844" s="1">
        <v>42958</v>
      </c>
      <c r="Q5844" s="5">
        <f>_xlfn.XLOOKUP(G5844,products!A:A,products!C:C,"")</f>
        <v>5482</v>
      </c>
      <c r="R5844">
        <v>1</v>
      </c>
      <c r="S5844" s="5">
        <f t="shared" si="91"/>
        <v>5482</v>
      </c>
    </row>
    <row r="5845" spans="1:19" x14ac:dyDescent="0.2">
      <c r="A5845" t="s">
        <v>5990</v>
      </c>
      <c r="B5845" t="s">
        <v>9026</v>
      </c>
      <c r="C5845" t="s">
        <v>40</v>
      </c>
      <c r="D5845" t="str">
        <f>_xlfn.XLOOKUP(C5845,sales_teams!A:A,sales_teams!B:B,"")</f>
        <v>W249222</v>
      </c>
      <c r="E5845" t="str">
        <f>_xlfn.XLOOKUP(C5845,sales_teams!A:A,sales_teams!C:C,"")</f>
        <v>Summer Sewald</v>
      </c>
      <c r="F5845" t="str">
        <f>_xlfn.XLOOKUP(C5845,sales_teams!A:A,sales_teams!D:D,"")</f>
        <v>West</v>
      </c>
      <c r="G5845" t="s">
        <v>8951</v>
      </c>
      <c r="H5845" t="str">
        <f>_xlfn.XLOOKUP(G5845,products!A:A,products!B:B,"")</f>
        <v>GTX</v>
      </c>
      <c r="I5845" t="s">
        <v>71</v>
      </c>
      <c r="J5845" t="str">
        <f>_xlfn.XLOOKUP(I5845,accounts!A:A,accounts!B:B,"")</f>
        <v>entertainment</v>
      </c>
      <c r="K5845" t="str">
        <f>_xlfn.XLOOKUP(I5845,accounts!A:A,accounts!F:F,"")</f>
        <v>Enterprise</v>
      </c>
      <c r="L5845" t="s">
        <v>81</v>
      </c>
      <c r="M5845" t="s">
        <v>9039</v>
      </c>
      <c r="N5845" t="s">
        <v>9042</v>
      </c>
      <c r="O5845" s="1">
        <v>42958</v>
      </c>
      <c r="P5845" s="1">
        <v>42971</v>
      </c>
      <c r="Q5845" s="5">
        <f>_xlfn.XLOOKUP(G5845,products!A:A,products!C:C,"")</f>
        <v>4821</v>
      </c>
      <c r="R5845">
        <v>12</v>
      </c>
      <c r="S5845" s="5">
        <f t="shared" si="91"/>
        <v>57852</v>
      </c>
    </row>
    <row r="5846" spans="1:19" x14ac:dyDescent="0.2">
      <c r="A5846" t="s">
        <v>5991</v>
      </c>
      <c r="B5846" t="s">
        <v>9025</v>
      </c>
      <c r="C5846" t="s">
        <v>10</v>
      </c>
      <c r="D5846" t="str">
        <f>_xlfn.XLOOKUP(C5846,sales_teams!A:A,sales_teams!B:B,"")</f>
        <v>C309699</v>
      </c>
      <c r="E5846" t="str">
        <f>_xlfn.XLOOKUP(C5846,sales_teams!A:A,sales_teams!C:C,"")</f>
        <v>Melvin Marxen</v>
      </c>
      <c r="F5846" t="str">
        <f>_xlfn.XLOOKUP(C5846,sales_teams!A:A,sales_teams!D:D,"")</f>
        <v>Central</v>
      </c>
      <c r="G5846" t="s">
        <v>62</v>
      </c>
      <c r="H5846" t="str">
        <f>_xlfn.XLOOKUP(G5846,products!A:A,products!B:B,"")</f>
        <v>GTX</v>
      </c>
      <c r="I5846" t="s">
        <v>168</v>
      </c>
      <c r="J5846" t="str">
        <f>_xlfn.XLOOKUP(I5846,accounts!A:A,accounts!B:B,"")</f>
        <v>technolgy</v>
      </c>
      <c r="K5846" t="str">
        <f>_xlfn.XLOOKUP(I5846,accounts!A:A,accounts!F:F,"")</f>
        <v>Enterprise</v>
      </c>
      <c r="L5846" t="s">
        <v>56</v>
      </c>
      <c r="M5846" t="s">
        <v>9033</v>
      </c>
      <c r="N5846" t="s">
        <v>9042</v>
      </c>
      <c r="O5846" s="1">
        <v>42958</v>
      </c>
      <c r="P5846" s="1">
        <v>43050</v>
      </c>
      <c r="Q5846" s="5">
        <f>_xlfn.XLOOKUP(G5846,products!A:A,products!C:C,"")</f>
        <v>550</v>
      </c>
      <c r="R5846">
        <v>19</v>
      </c>
      <c r="S5846" s="5">
        <f t="shared" si="91"/>
        <v>10450</v>
      </c>
    </row>
    <row r="5847" spans="1:19" x14ac:dyDescent="0.2">
      <c r="A5847" t="s">
        <v>5992</v>
      </c>
      <c r="B5847" t="s">
        <v>9027</v>
      </c>
      <c r="C5847" t="s">
        <v>10</v>
      </c>
      <c r="D5847" t="str">
        <f>_xlfn.XLOOKUP(C5847,sales_teams!A:A,sales_teams!B:B,"")</f>
        <v>C309699</v>
      </c>
      <c r="E5847" t="str">
        <f>_xlfn.XLOOKUP(C5847,sales_teams!A:A,sales_teams!C:C,"")</f>
        <v>Melvin Marxen</v>
      </c>
      <c r="F5847" t="str">
        <f>_xlfn.XLOOKUP(C5847,sales_teams!A:A,sales_teams!D:D,"")</f>
        <v>Central</v>
      </c>
      <c r="G5847" t="s">
        <v>8951</v>
      </c>
      <c r="H5847" t="str">
        <f>_xlfn.XLOOKUP(G5847,products!A:A,products!B:B,"")</f>
        <v>GTX</v>
      </c>
      <c r="I5847" t="s">
        <v>80</v>
      </c>
      <c r="J5847" t="str">
        <f>_xlfn.XLOOKUP(I5847,accounts!A:A,accounts!B:B,"")</f>
        <v>retail</v>
      </c>
      <c r="K5847" t="str">
        <f>_xlfn.XLOOKUP(I5847,accounts!A:A,accounts!F:F,"")</f>
        <v>Mid-Market</v>
      </c>
      <c r="L5847" t="s">
        <v>56</v>
      </c>
      <c r="M5847" t="s">
        <v>9032</v>
      </c>
      <c r="N5847" t="s">
        <v>9045</v>
      </c>
      <c r="O5847" s="1">
        <v>42958</v>
      </c>
      <c r="P5847" s="1">
        <v>43049</v>
      </c>
      <c r="Q5847" s="5">
        <f>_xlfn.XLOOKUP(G5847,products!A:A,products!C:C,"")</f>
        <v>4821</v>
      </c>
      <c r="R5847">
        <v>41</v>
      </c>
      <c r="S5847" s="5">
        <f t="shared" si="91"/>
        <v>197661</v>
      </c>
    </row>
    <row r="5848" spans="1:19" x14ac:dyDescent="0.2">
      <c r="A5848" t="s">
        <v>5993</v>
      </c>
      <c r="B5848" t="s">
        <v>9025</v>
      </c>
      <c r="C5848" t="s">
        <v>37</v>
      </c>
      <c r="D5848" t="str">
        <f>_xlfn.XLOOKUP(C5848,sales_teams!A:A,sales_teams!B:B,"")</f>
        <v>W337844</v>
      </c>
      <c r="E5848" t="str">
        <f>_xlfn.XLOOKUP(C5848,sales_teams!A:A,sales_teams!C:C,"")</f>
        <v>Celia Rouche</v>
      </c>
      <c r="F5848" t="str">
        <f>_xlfn.XLOOKUP(C5848,sales_teams!A:A,sales_teams!D:D,"")</f>
        <v>West</v>
      </c>
      <c r="G5848" t="s">
        <v>60</v>
      </c>
      <c r="H5848" t="str">
        <f>_xlfn.XLOOKUP(G5848,products!A:A,products!B:B,"")</f>
        <v>MG</v>
      </c>
      <c r="J5848">
        <f>_xlfn.XLOOKUP(I5848,accounts!A:A,accounts!B:B,"")</f>
        <v>0</v>
      </c>
      <c r="K5848">
        <f>_xlfn.XLOOKUP(I5848,accounts!A:A,accounts!F:F,"")</f>
        <v>0</v>
      </c>
      <c r="L5848" t="s">
        <v>76</v>
      </c>
      <c r="N5848" t="s">
        <v>9044</v>
      </c>
      <c r="O5848" s="1">
        <v>42958</v>
      </c>
      <c r="Q5848" s="5">
        <f>_xlfn.XLOOKUP(G5848,products!A:A,products!C:C,"")</f>
        <v>55</v>
      </c>
      <c r="R5848">
        <v>27</v>
      </c>
      <c r="S5848" s="5">
        <f t="shared" si="91"/>
        <v>1485</v>
      </c>
    </row>
    <row r="5849" spans="1:19" x14ac:dyDescent="0.2">
      <c r="A5849" t="s">
        <v>5994</v>
      </c>
      <c r="B5849" t="s">
        <v>9026</v>
      </c>
      <c r="C5849" t="s">
        <v>37</v>
      </c>
      <c r="D5849" t="str">
        <f>_xlfn.XLOOKUP(C5849,sales_teams!A:A,sales_teams!B:B,"")</f>
        <v>W337844</v>
      </c>
      <c r="E5849" t="str">
        <f>_xlfn.XLOOKUP(C5849,sales_teams!A:A,sales_teams!C:C,"")</f>
        <v>Celia Rouche</v>
      </c>
      <c r="F5849" t="str">
        <f>_xlfn.XLOOKUP(C5849,sales_teams!A:A,sales_teams!D:D,"")</f>
        <v>West</v>
      </c>
      <c r="G5849" t="s">
        <v>54</v>
      </c>
      <c r="H5849" t="str">
        <f>_xlfn.XLOOKUP(G5849,products!A:A,products!B:B,"")</f>
        <v>GTX</v>
      </c>
      <c r="I5849" t="s">
        <v>124</v>
      </c>
      <c r="J5849" t="str">
        <f>_xlfn.XLOOKUP(I5849,accounts!A:A,accounts!B:B,"")</f>
        <v>services</v>
      </c>
      <c r="K5849" t="str">
        <f>_xlfn.XLOOKUP(I5849,accounts!A:A,accounts!F:F,"")</f>
        <v>Mid-Market</v>
      </c>
      <c r="L5849" t="s">
        <v>56</v>
      </c>
      <c r="M5849" t="s">
        <v>9032</v>
      </c>
      <c r="N5849" t="s">
        <v>9045</v>
      </c>
      <c r="O5849" s="1">
        <v>42958</v>
      </c>
      <c r="P5849" s="1">
        <v>42961</v>
      </c>
      <c r="Q5849" s="5">
        <f>_xlfn.XLOOKUP(G5849,products!A:A,products!C:C,"")</f>
        <v>1096</v>
      </c>
      <c r="R5849">
        <v>6</v>
      </c>
      <c r="S5849" s="5">
        <f t="shared" si="91"/>
        <v>6576</v>
      </c>
    </row>
    <row r="5850" spans="1:19" x14ac:dyDescent="0.2">
      <c r="A5850" t="s">
        <v>5995</v>
      </c>
      <c r="B5850" t="s">
        <v>9027</v>
      </c>
      <c r="C5850" t="s">
        <v>12</v>
      </c>
      <c r="D5850" t="str">
        <f>_xlfn.XLOOKUP(C5850,sales_teams!A:A,sales_teams!B:B,"")</f>
        <v>C234392</v>
      </c>
      <c r="E5850" t="str">
        <f>_xlfn.XLOOKUP(C5850,sales_teams!A:A,sales_teams!C:C,"")</f>
        <v>Melvin Marxen</v>
      </c>
      <c r="F5850" t="str">
        <f>_xlfn.XLOOKUP(C5850,sales_teams!A:A,sales_teams!D:D,"")</f>
        <v>Central</v>
      </c>
      <c r="G5850" t="s">
        <v>75</v>
      </c>
      <c r="H5850" t="str">
        <f>_xlfn.XLOOKUP(G5850,products!A:A,products!B:B,"")</f>
        <v>MG</v>
      </c>
      <c r="I5850" t="s">
        <v>506</v>
      </c>
      <c r="J5850" t="str">
        <f>_xlfn.XLOOKUP(I5850,accounts!A:A,accounts!B:B,"")</f>
        <v>retail</v>
      </c>
      <c r="K5850" t="str">
        <f>_xlfn.XLOOKUP(I5850,accounts!A:A,accounts!F:F,"")</f>
        <v>Mid-Market</v>
      </c>
      <c r="L5850" t="s">
        <v>76</v>
      </c>
      <c r="N5850" t="s">
        <v>9044</v>
      </c>
      <c r="O5850" s="1">
        <v>42958</v>
      </c>
      <c r="Q5850" s="5">
        <f>_xlfn.XLOOKUP(G5850,products!A:A,products!C:C,"")</f>
        <v>3393</v>
      </c>
      <c r="R5850">
        <v>40</v>
      </c>
      <c r="S5850" s="5">
        <f t="shared" si="91"/>
        <v>135720</v>
      </c>
    </row>
    <row r="5851" spans="1:19" x14ac:dyDescent="0.2">
      <c r="A5851" t="s">
        <v>5996</v>
      </c>
      <c r="B5851" t="s">
        <v>9027</v>
      </c>
      <c r="C5851" t="s">
        <v>45</v>
      </c>
      <c r="D5851" t="str">
        <f>_xlfn.XLOOKUP(C5851,sales_teams!A:A,sales_teams!B:B,"")</f>
        <v>W960943</v>
      </c>
      <c r="E5851" t="str">
        <f>_xlfn.XLOOKUP(C5851,sales_teams!A:A,sales_teams!C:C,"")</f>
        <v>Summer Sewald</v>
      </c>
      <c r="F5851" t="str">
        <f>_xlfn.XLOOKUP(C5851,sales_teams!A:A,sales_teams!D:D,"")</f>
        <v>West</v>
      </c>
      <c r="G5851" t="s">
        <v>62</v>
      </c>
      <c r="H5851" t="str">
        <f>_xlfn.XLOOKUP(G5851,products!A:A,products!B:B,"")</f>
        <v>GTX</v>
      </c>
      <c r="J5851">
        <f>_xlfn.XLOOKUP(I5851,accounts!A:A,accounts!B:B,"")</f>
        <v>0</v>
      </c>
      <c r="K5851">
        <f>_xlfn.XLOOKUP(I5851,accounts!A:A,accounts!F:F,"")</f>
        <v>0</v>
      </c>
      <c r="L5851" t="s">
        <v>76</v>
      </c>
      <c r="N5851" t="s">
        <v>9044</v>
      </c>
      <c r="O5851" s="1">
        <v>42958</v>
      </c>
      <c r="Q5851" s="5">
        <f>_xlfn.XLOOKUP(G5851,products!A:A,products!C:C,"")</f>
        <v>550</v>
      </c>
      <c r="R5851">
        <v>31</v>
      </c>
      <c r="S5851" s="5">
        <f t="shared" si="91"/>
        <v>17050</v>
      </c>
    </row>
    <row r="5852" spans="1:19" x14ac:dyDescent="0.2">
      <c r="A5852" t="s">
        <v>5997</v>
      </c>
      <c r="B5852" t="s">
        <v>9025</v>
      </c>
      <c r="C5852" t="s">
        <v>7</v>
      </c>
      <c r="D5852" t="str">
        <f>_xlfn.XLOOKUP(C5852,sales_teams!A:A,sales_teams!B:B,"")</f>
        <v>C234829</v>
      </c>
      <c r="E5852" t="str">
        <f>_xlfn.XLOOKUP(C5852,sales_teams!A:A,sales_teams!C:C,"")</f>
        <v>Dustin Brinkmann</v>
      </c>
      <c r="F5852" t="str">
        <f>_xlfn.XLOOKUP(C5852,sales_teams!A:A,sales_teams!D:D,"")</f>
        <v>Central</v>
      </c>
      <c r="G5852" t="s">
        <v>60</v>
      </c>
      <c r="H5852" t="str">
        <f>_xlfn.XLOOKUP(G5852,products!A:A,products!B:B,"")</f>
        <v>MG</v>
      </c>
      <c r="J5852">
        <f>_xlfn.XLOOKUP(I5852,accounts!A:A,accounts!B:B,"")</f>
        <v>0</v>
      </c>
      <c r="K5852">
        <f>_xlfn.XLOOKUP(I5852,accounts!A:A,accounts!F:F,"")</f>
        <v>0</v>
      </c>
      <c r="L5852" t="s">
        <v>76</v>
      </c>
      <c r="N5852" t="s">
        <v>9044</v>
      </c>
      <c r="O5852" s="1">
        <v>42958</v>
      </c>
      <c r="Q5852" s="5">
        <f>_xlfn.XLOOKUP(G5852,products!A:A,products!C:C,"")</f>
        <v>55</v>
      </c>
      <c r="R5852">
        <v>27</v>
      </c>
      <c r="S5852" s="5">
        <f t="shared" si="91"/>
        <v>1485</v>
      </c>
    </row>
    <row r="5853" spans="1:19" x14ac:dyDescent="0.2">
      <c r="A5853" t="s">
        <v>5998</v>
      </c>
      <c r="B5853" t="s">
        <v>9027</v>
      </c>
      <c r="C5853" t="s">
        <v>7</v>
      </c>
      <c r="D5853" t="str">
        <f>_xlfn.XLOOKUP(C5853,sales_teams!A:A,sales_teams!B:B,"")</f>
        <v>C234829</v>
      </c>
      <c r="E5853" t="str">
        <f>_xlfn.XLOOKUP(C5853,sales_teams!A:A,sales_teams!C:C,"")</f>
        <v>Dustin Brinkmann</v>
      </c>
      <c r="F5853" t="str">
        <f>_xlfn.XLOOKUP(C5853,sales_teams!A:A,sales_teams!D:D,"")</f>
        <v>Central</v>
      </c>
      <c r="G5853" t="s">
        <v>60</v>
      </c>
      <c r="H5853" t="str">
        <f>_xlfn.XLOOKUP(G5853,products!A:A,products!B:B,"")</f>
        <v>MG</v>
      </c>
      <c r="I5853" t="s">
        <v>78</v>
      </c>
      <c r="J5853" t="str">
        <f>_xlfn.XLOOKUP(I5853,accounts!A:A,accounts!B:B,"")</f>
        <v>medical</v>
      </c>
      <c r="K5853" t="str">
        <f>_xlfn.XLOOKUP(I5853,accounts!A:A,accounts!F:F,"")</f>
        <v>Mid-Market</v>
      </c>
      <c r="L5853" t="s">
        <v>81</v>
      </c>
      <c r="M5853" t="s">
        <v>9038</v>
      </c>
      <c r="N5853" t="s">
        <v>9042</v>
      </c>
      <c r="O5853" s="1">
        <v>42958</v>
      </c>
      <c r="P5853" s="1">
        <v>42964</v>
      </c>
      <c r="Q5853" s="5">
        <f>_xlfn.XLOOKUP(G5853,products!A:A,products!C:C,"")</f>
        <v>55</v>
      </c>
      <c r="R5853">
        <v>28</v>
      </c>
      <c r="S5853" s="5">
        <f t="shared" si="91"/>
        <v>1540</v>
      </c>
    </row>
    <row r="5854" spans="1:19" x14ac:dyDescent="0.2">
      <c r="A5854" t="s">
        <v>5999</v>
      </c>
      <c r="B5854" t="s">
        <v>9027</v>
      </c>
      <c r="C5854" t="s">
        <v>32</v>
      </c>
      <c r="D5854" t="str">
        <f>_xlfn.XLOOKUP(C5854,sales_teams!A:A,sales_teams!B:B,"")</f>
        <v>W975078</v>
      </c>
      <c r="E5854" t="str">
        <f>_xlfn.XLOOKUP(C5854,sales_teams!A:A,sales_teams!C:C,"")</f>
        <v>Celia Rouche</v>
      </c>
      <c r="F5854" t="str">
        <f>_xlfn.XLOOKUP(C5854,sales_teams!A:A,sales_teams!D:D,"")</f>
        <v>West</v>
      </c>
      <c r="G5854" t="s">
        <v>60</v>
      </c>
      <c r="H5854" t="str">
        <f>_xlfn.XLOOKUP(G5854,products!A:A,products!B:B,"")</f>
        <v>MG</v>
      </c>
      <c r="I5854" t="s">
        <v>84</v>
      </c>
      <c r="J5854" t="str">
        <f>_xlfn.XLOOKUP(I5854,accounts!A:A,accounts!B:B,"")</f>
        <v>marketing</v>
      </c>
      <c r="K5854" t="str">
        <f>_xlfn.XLOOKUP(I5854,accounts!A:A,accounts!F:F,"")</f>
        <v>Mid-Market</v>
      </c>
      <c r="L5854" t="s">
        <v>56</v>
      </c>
      <c r="M5854" t="s">
        <v>9034</v>
      </c>
      <c r="N5854" t="s">
        <v>9043</v>
      </c>
      <c r="O5854" s="1">
        <v>42958</v>
      </c>
      <c r="P5854" s="1">
        <v>42963</v>
      </c>
      <c r="Q5854" s="5">
        <f>_xlfn.XLOOKUP(G5854,products!A:A,products!C:C,"")</f>
        <v>55</v>
      </c>
      <c r="R5854">
        <v>34</v>
      </c>
      <c r="S5854" s="5">
        <f t="shared" si="91"/>
        <v>1870</v>
      </c>
    </row>
    <row r="5855" spans="1:19" x14ac:dyDescent="0.2">
      <c r="A5855" t="s">
        <v>6000</v>
      </c>
      <c r="B5855" t="s">
        <v>9027</v>
      </c>
      <c r="C5855" t="s">
        <v>17</v>
      </c>
      <c r="D5855" t="str">
        <f>_xlfn.XLOOKUP(C5855,sales_teams!A:A,sales_teams!B:B,"")</f>
        <v>E152967</v>
      </c>
      <c r="E5855" t="str">
        <f>_xlfn.XLOOKUP(C5855,sales_teams!A:A,sales_teams!C:C,"")</f>
        <v>Cara Losch</v>
      </c>
      <c r="F5855" t="str">
        <f>_xlfn.XLOOKUP(C5855,sales_teams!A:A,sales_teams!D:D,"")</f>
        <v>East</v>
      </c>
      <c r="G5855" t="s">
        <v>54</v>
      </c>
      <c r="H5855" t="str">
        <f>_xlfn.XLOOKUP(G5855,products!A:A,products!B:B,"")</f>
        <v>GTX</v>
      </c>
      <c r="I5855" t="s">
        <v>532</v>
      </c>
      <c r="J5855" t="str">
        <f>_xlfn.XLOOKUP(I5855,accounts!A:A,accounts!B:B,"")</f>
        <v>technolgy</v>
      </c>
      <c r="K5855" t="str">
        <f>_xlfn.XLOOKUP(I5855,accounts!A:A,accounts!F:F,"")</f>
        <v>Mid-Market</v>
      </c>
      <c r="L5855" t="s">
        <v>81</v>
      </c>
      <c r="M5855" t="s">
        <v>9040</v>
      </c>
      <c r="N5855" t="s">
        <v>9043</v>
      </c>
      <c r="O5855" s="1">
        <v>42958</v>
      </c>
      <c r="P5855" s="1">
        <v>43048</v>
      </c>
      <c r="Q5855" s="5">
        <f>_xlfn.XLOOKUP(G5855,products!A:A,products!C:C,"")</f>
        <v>1096</v>
      </c>
      <c r="R5855">
        <v>14</v>
      </c>
      <c r="S5855" s="5">
        <f t="shared" si="91"/>
        <v>15344</v>
      </c>
    </row>
    <row r="5856" spans="1:19" x14ac:dyDescent="0.2">
      <c r="A5856" t="s">
        <v>6001</v>
      </c>
      <c r="B5856" t="s">
        <v>9025</v>
      </c>
      <c r="C5856" t="s">
        <v>44</v>
      </c>
      <c r="D5856" t="str">
        <f>_xlfn.XLOOKUP(C5856,sales_teams!A:A,sales_teams!B:B,"")</f>
        <v>W202814</v>
      </c>
      <c r="E5856" t="str">
        <f>_xlfn.XLOOKUP(C5856,sales_teams!A:A,sales_teams!C:C,"")</f>
        <v>Summer Sewald</v>
      </c>
      <c r="F5856" t="str">
        <f>_xlfn.XLOOKUP(C5856,sales_teams!A:A,sales_teams!D:D,"")</f>
        <v>West</v>
      </c>
      <c r="G5856" t="s">
        <v>8951</v>
      </c>
      <c r="H5856" t="str">
        <f>_xlfn.XLOOKUP(G5856,products!A:A,products!B:B,"")</f>
        <v>GTX</v>
      </c>
      <c r="I5856" t="s">
        <v>65</v>
      </c>
      <c r="J5856" t="str">
        <f>_xlfn.XLOOKUP(I5856,accounts!A:A,accounts!B:B,"")</f>
        <v>services</v>
      </c>
      <c r="K5856" t="str">
        <f>_xlfn.XLOOKUP(I5856,accounts!A:A,accounts!F:F,"")</f>
        <v>Mid-Market</v>
      </c>
      <c r="L5856" t="s">
        <v>81</v>
      </c>
      <c r="M5856" t="s">
        <v>9038</v>
      </c>
      <c r="N5856" t="s">
        <v>9043</v>
      </c>
      <c r="O5856" s="1">
        <v>42958</v>
      </c>
      <c r="P5856" s="1">
        <v>43068</v>
      </c>
      <c r="Q5856" s="5">
        <f>_xlfn.XLOOKUP(G5856,products!A:A,products!C:C,"")</f>
        <v>4821</v>
      </c>
      <c r="R5856">
        <v>30</v>
      </c>
      <c r="S5856" s="5">
        <f t="shared" si="91"/>
        <v>144630</v>
      </c>
    </row>
    <row r="5857" spans="1:19" x14ac:dyDescent="0.2">
      <c r="A5857" t="s">
        <v>6002</v>
      </c>
      <c r="B5857" t="s">
        <v>9028</v>
      </c>
      <c r="C5857" t="s">
        <v>27</v>
      </c>
      <c r="D5857" t="str">
        <f>_xlfn.XLOOKUP(C5857,sales_teams!A:A,sales_teams!B:B,"")</f>
        <v>E619716</v>
      </c>
      <c r="E5857" t="str">
        <f>_xlfn.XLOOKUP(C5857,sales_teams!A:A,sales_teams!C:C,"")</f>
        <v>Rocco Neubert</v>
      </c>
      <c r="F5857" t="str">
        <f>_xlfn.XLOOKUP(C5857,sales_teams!A:A,sales_teams!D:D,"")</f>
        <v>East</v>
      </c>
      <c r="G5857" t="s">
        <v>8951</v>
      </c>
      <c r="H5857" t="str">
        <f>_xlfn.XLOOKUP(G5857,products!A:A,products!B:B,"")</f>
        <v>GTX</v>
      </c>
      <c r="J5857">
        <f>_xlfn.XLOOKUP(I5857,accounts!A:A,accounts!B:B,"")</f>
        <v>0</v>
      </c>
      <c r="K5857">
        <f>_xlfn.XLOOKUP(I5857,accounts!A:A,accounts!F:F,"")</f>
        <v>0</v>
      </c>
      <c r="L5857" t="s">
        <v>76</v>
      </c>
      <c r="N5857" t="s">
        <v>9044</v>
      </c>
      <c r="O5857" s="1">
        <v>42959</v>
      </c>
      <c r="Q5857" s="5">
        <f>_xlfn.XLOOKUP(G5857,products!A:A,products!C:C,"")</f>
        <v>4821</v>
      </c>
      <c r="R5857">
        <v>15</v>
      </c>
      <c r="S5857" s="5">
        <f t="shared" si="91"/>
        <v>72315</v>
      </c>
    </row>
    <row r="5858" spans="1:19" x14ac:dyDescent="0.2">
      <c r="A5858" t="s">
        <v>6003</v>
      </c>
      <c r="B5858" t="s">
        <v>9026</v>
      </c>
      <c r="C5858" t="s">
        <v>27</v>
      </c>
      <c r="D5858" t="str">
        <f>_xlfn.XLOOKUP(C5858,sales_teams!A:A,sales_teams!B:B,"")</f>
        <v>E619716</v>
      </c>
      <c r="E5858" t="str">
        <f>_xlfn.XLOOKUP(C5858,sales_teams!A:A,sales_teams!C:C,"")</f>
        <v>Rocco Neubert</v>
      </c>
      <c r="F5858" t="str">
        <f>_xlfn.XLOOKUP(C5858,sales_teams!A:A,sales_teams!D:D,"")</f>
        <v>East</v>
      </c>
      <c r="G5858" t="s">
        <v>62</v>
      </c>
      <c r="H5858" t="str">
        <f>_xlfn.XLOOKUP(G5858,products!A:A,products!B:B,"")</f>
        <v>GTX</v>
      </c>
      <c r="I5858" t="s">
        <v>314</v>
      </c>
      <c r="J5858" t="str">
        <f>_xlfn.XLOOKUP(I5858,accounts!A:A,accounts!B:B,"")</f>
        <v>retail</v>
      </c>
      <c r="K5858" t="str">
        <f>_xlfn.XLOOKUP(I5858,accounts!A:A,accounts!F:F,"")</f>
        <v>SMB</v>
      </c>
      <c r="L5858" t="s">
        <v>81</v>
      </c>
      <c r="M5858" t="s">
        <v>9039</v>
      </c>
      <c r="N5858" t="s">
        <v>9042</v>
      </c>
      <c r="O5858" s="1">
        <v>42959</v>
      </c>
      <c r="P5858" s="1">
        <v>42971</v>
      </c>
      <c r="Q5858" s="5">
        <f>_xlfn.XLOOKUP(G5858,products!A:A,products!C:C,"")</f>
        <v>550</v>
      </c>
      <c r="R5858">
        <v>33</v>
      </c>
      <c r="S5858" s="5">
        <f t="shared" si="91"/>
        <v>18150</v>
      </c>
    </row>
    <row r="5859" spans="1:19" x14ac:dyDescent="0.2">
      <c r="A5859" t="s">
        <v>6004</v>
      </c>
      <c r="B5859" t="s">
        <v>9026</v>
      </c>
      <c r="C5859" t="s">
        <v>27</v>
      </c>
      <c r="D5859" t="str">
        <f>_xlfn.XLOOKUP(C5859,sales_teams!A:A,sales_teams!B:B,"")</f>
        <v>E619716</v>
      </c>
      <c r="E5859" t="str">
        <f>_xlfn.XLOOKUP(C5859,sales_teams!A:A,sales_teams!C:C,"")</f>
        <v>Rocco Neubert</v>
      </c>
      <c r="F5859" t="str">
        <f>_xlfn.XLOOKUP(C5859,sales_teams!A:A,sales_teams!D:D,"")</f>
        <v>East</v>
      </c>
      <c r="G5859" t="s">
        <v>8951</v>
      </c>
      <c r="H5859" t="str">
        <f>_xlfn.XLOOKUP(G5859,products!A:A,products!B:B,"")</f>
        <v>GTX</v>
      </c>
      <c r="I5859" t="s">
        <v>108</v>
      </c>
      <c r="J5859" t="str">
        <f>_xlfn.XLOOKUP(I5859,accounts!A:A,accounts!B:B,"")</f>
        <v>retail</v>
      </c>
      <c r="K5859" t="str">
        <f>_xlfn.XLOOKUP(I5859,accounts!A:A,accounts!F:F,"")</f>
        <v>Enterprise</v>
      </c>
      <c r="L5859" t="s">
        <v>56</v>
      </c>
      <c r="M5859" t="s">
        <v>9032</v>
      </c>
      <c r="N5859" t="s">
        <v>9041</v>
      </c>
      <c r="O5859" s="1">
        <v>42959</v>
      </c>
      <c r="P5859" s="1">
        <v>43049</v>
      </c>
      <c r="Q5859" s="5">
        <f>_xlfn.XLOOKUP(G5859,products!A:A,products!C:C,"")</f>
        <v>4821</v>
      </c>
      <c r="R5859">
        <v>27</v>
      </c>
      <c r="S5859" s="5">
        <f t="shared" si="91"/>
        <v>130167</v>
      </c>
    </row>
    <row r="5860" spans="1:19" x14ac:dyDescent="0.2">
      <c r="A5860" t="s">
        <v>6005</v>
      </c>
      <c r="B5860" t="s">
        <v>9025</v>
      </c>
      <c r="C5860" t="s">
        <v>6</v>
      </c>
      <c r="D5860" t="str">
        <f>_xlfn.XLOOKUP(C5860,sales_teams!A:A,sales_teams!B:B,"")</f>
        <v>C163925</v>
      </c>
      <c r="E5860" t="str">
        <f>_xlfn.XLOOKUP(C5860,sales_teams!A:A,sales_teams!C:C,"")</f>
        <v>Dustin Brinkmann</v>
      </c>
      <c r="F5860" t="str">
        <f>_xlfn.XLOOKUP(C5860,sales_teams!A:A,sales_teams!D:D,"")</f>
        <v>Central</v>
      </c>
      <c r="G5860" t="s">
        <v>60</v>
      </c>
      <c r="H5860" t="str">
        <f>_xlfn.XLOOKUP(G5860,products!A:A,products!B:B,"")</f>
        <v>MG</v>
      </c>
      <c r="J5860">
        <f>_xlfn.XLOOKUP(I5860,accounts!A:A,accounts!B:B,"")</f>
        <v>0</v>
      </c>
      <c r="K5860">
        <f>_xlfn.XLOOKUP(I5860,accounts!A:A,accounts!F:F,"")</f>
        <v>0</v>
      </c>
      <c r="L5860" t="s">
        <v>76</v>
      </c>
      <c r="N5860" t="s">
        <v>9044</v>
      </c>
      <c r="O5860" s="1">
        <v>42959</v>
      </c>
      <c r="Q5860" s="5">
        <f>_xlfn.XLOOKUP(G5860,products!A:A,products!C:C,"")</f>
        <v>55</v>
      </c>
      <c r="R5860">
        <v>8</v>
      </c>
      <c r="S5860" s="5">
        <f t="shared" si="91"/>
        <v>440</v>
      </c>
    </row>
    <row r="5861" spans="1:19" x14ac:dyDescent="0.2">
      <c r="A5861" t="s">
        <v>6006</v>
      </c>
      <c r="B5861" t="s">
        <v>9025</v>
      </c>
      <c r="C5861" t="s">
        <v>6</v>
      </c>
      <c r="D5861" t="str">
        <f>_xlfn.XLOOKUP(C5861,sales_teams!A:A,sales_teams!B:B,"")</f>
        <v>C163925</v>
      </c>
      <c r="E5861" t="str">
        <f>_xlfn.XLOOKUP(C5861,sales_teams!A:A,sales_teams!C:C,"")</f>
        <v>Dustin Brinkmann</v>
      </c>
      <c r="F5861" t="str">
        <f>_xlfn.XLOOKUP(C5861,sales_teams!A:A,sales_teams!D:D,"")</f>
        <v>Central</v>
      </c>
      <c r="G5861" t="s">
        <v>75</v>
      </c>
      <c r="H5861" t="str">
        <f>_xlfn.XLOOKUP(G5861,products!A:A,products!B:B,"")</f>
        <v>MG</v>
      </c>
      <c r="J5861">
        <f>_xlfn.XLOOKUP(I5861,accounts!A:A,accounts!B:B,"")</f>
        <v>0</v>
      </c>
      <c r="K5861">
        <f>_xlfn.XLOOKUP(I5861,accounts!A:A,accounts!F:F,"")</f>
        <v>0</v>
      </c>
      <c r="L5861" t="s">
        <v>76</v>
      </c>
      <c r="N5861" t="s">
        <v>9044</v>
      </c>
      <c r="O5861" s="1">
        <v>42959</v>
      </c>
      <c r="Q5861" s="5">
        <f>_xlfn.XLOOKUP(G5861,products!A:A,products!C:C,"")</f>
        <v>3393</v>
      </c>
      <c r="R5861">
        <v>22</v>
      </c>
      <c r="S5861" s="5">
        <f t="shared" si="91"/>
        <v>74646</v>
      </c>
    </row>
    <row r="5862" spans="1:19" x14ac:dyDescent="0.2">
      <c r="A5862" t="s">
        <v>6007</v>
      </c>
      <c r="B5862" t="s">
        <v>9027</v>
      </c>
      <c r="C5862" t="s">
        <v>6</v>
      </c>
      <c r="D5862" t="str">
        <f>_xlfn.XLOOKUP(C5862,sales_teams!A:A,sales_teams!B:B,"")</f>
        <v>C163925</v>
      </c>
      <c r="E5862" t="str">
        <f>_xlfn.XLOOKUP(C5862,sales_teams!A:A,sales_teams!C:C,"")</f>
        <v>Dustin Brinkmann</v>
      </c>
      <c r="F5862" t="str">
        <f>_xlfn.XLOOKUP(C5862,sales_teams!A:A,sales_teams!D:D,"")</f>
        <v>Central</v>
      </c>
      <c r="G5862" t="s">
        <v>60</v>
      </c>
      <c r="H5862" t="str">
        <f>_xlfn.XLOOKUP(G5862,products!A:A,products!B:B,"")</f>
        <v>MG</v>
      </c>
      <c r="I5862" t="s">
        <v>63</v>
      </c>
      <c r="J5862" t="str">
        <f>_xlfn.XLOOKUP(I5862,accounts!A:A,accounts!B:B,"")</f>
        <v>software</v>
      </c>
      <c r="K5862" t="str">
        <f>_xlfn.XLOOKUP(I5862,accounts!A:A,accounts!F:F,"")</f>
        <v>Mid-Market</v>
      </c>
      <c r="L5862" t="s">
        <v>56</v>
      </c>
      <c r="M5862" t="s">
        <v>9032</v>
      </c>
      <c r="N5862" t="s">
        <v>9045</v>
      </c>
      <c r="O5862" s="1">
        <v>42959</v>
      </c>
      <c r="P5862" s="1">
        <v>43062</v>
      </c>
      <c r="Q5862" s="5">
        <f>_xlfn.XLOOKUP(G5862,products!A:A,products!C:C,"")</f>
        <v>55</v>
      </c>
      <c r="R5862">
        <v>7</v>
      </c>
      <c r="S5862" s="5">
        <f t="shared" si="91"/>
        <v>385</v>
      </c>
    </row>
    <row r="5863" spans="1:19" x14ac:dyDescent="0.2">
      <c r="A5863" t="s">
        <v>6008</v>
      </c>
      <c r="B5863" t="s">
        <v>9028</v>
      </c>
      <c r="C5863" t="s">
        <v>20</v>
      </c>
      <c r="D5863" t="str">
        <f>_xlfn.XLOOKUP(C5863,sales_teams!A:A,sales_teams!B:B,"")</f>
        <v>E500449</v>
      </c>
      <c r="E5863" t="str">
        <f>_xlfn.XLOOKUP(C5863,sales_teams!A:A,sales_teams!C:C,"")</f>
        <v>Cara Losch</v>
      </c>
      <c r="F5863" t="str">
        <f>_xlfn.XLOOKUP(C5863,sales_teams!A:A,sales_teams!D:D,"")</f>
        <v>East</v>
      </c>
      <c r="G5863" t="s">
        <v>8951</v>
      </c>
      <c r="H5863" t="str">
        <f>_xlfn.XLOOKUP(G5863,products!A:A,products!B:B,"")</f>
        <v>GTX</v>
      </c>
      <c r="I5863" t="s">
        <v>205</v>
      </c>
      <c r="J5863" t="str">
        <f>_xlfn.XLOOKUP(I5863,accounts!A:A,accounts!B:B,"")</f>
        <v>finance</v>
      </c>
      <c r="K5863" t="str">
        <f>_xlfn.XLOOKUP(I5863,accounts!A:A,accounts!F:F,"")</f>
        <v>Enterprise</v>
      </c>
      <c r="L5863" t="s">
        <v>81</v>
      </c>
      <c r="M5863" t="s">
        <v>9037</v>
      </c>
      <c r="N5863" t="s">
        <v>9042</v>
      </c>
      <c r="O5863" s="1">
        <v>42959</v>
      </c>
      <c r="P5863" s="1">
        <v>42960</v>
      </c>
      <c r="Q5863" s="5">
        <f>_xlfn.XLOOKUP(G5863,products!A:A,products!C:C,"")</f>
        <v>4821</v>
      </c>
      <c r="R5863">
        <v>27</v>
      </c>
      <c r="S5863" s="5">
        <f t="shared" si="91"/>
        <v>130167</v>
      </c>
    </row>
    <row r="5864" spans="1:19" x14ac:dyDescent="0.2">
      <c r="A5864" t="s">
        <v>6009</v>
      </c>
      <c r="B5864" t="s">
        <v>9027</v>
      </c>
      <c r="C5864" t="s">
        <v>20</v>
      </c>
      <c r="D5864" t="str">
        <f>_xlfn.XLOOKUP(C5864,sales_teams!A:A,sales_teams!B:B,"")</f>
        <v>E500449</v>
      </c>
      <c r="E5864" t="str">
        <f>_xlfn.XLOOKUP(C5864,sales_teams!A:A,sales_teams!C:C,"")</f>
        <v>Cara Losch</v>
      </c>
      <c r="F5864" t="str">
        <f>_xlfn.XLOOKUP(C5864,sales_teams!A:A,sales_teams!D:D,"")</f>
        <v>East</v>
      </c>
      <c r="G5864" t="s">
        <v>62</v>
      </c>
      <c r="H5864" t="str">
        <f>_xlfn.XLOOKUP(G5864,products!A:A,products!B:B,"")</f>
        <v>GTX</v>
      </c>
      <c r="I5864" t="s">
        <v>314</v>
      </c>
      <c r="J5864" t="str">
        <f>_xlfn.XLOOKUP(I5864,accounts!A:A,accounts!B:B,"")</f>
        <v>retail</v>
      </c>
      <c r="K5864" t="str">
        <f>_xlfn.XLOOKUP(I5864,accounts!A:A,accounts!F:F,"")</f>
        <v>SMB</v>
      </c>
      <c r="L5864" t="s">
        <v>56</v>
      </c>
      <c r="M5864" t="s">
        <v>9035</v>
      </c>
      <c r="N5864" t="s">
        <v>9045</v>
      </c>
      <c r="O5864" s="1">
        <v>42959</v>
      </c>
      <c r="P5864" s="1">
        <v>42981</v>
      </c>
      <c r="Q5864" s="5">
        <f>_xlfn.XLOOKUP(G5864,products!A:A,products!C:C,"")</f>
        <v>550</v>
      </c>
      <c r="R5864">
        <v>32</v>
      </c>
      <c r="S5864" s="5">
        <f t="shared" si="91"/>
        <v>17600</v>
      </c>
    </row>
    <row r="5865" spans="1:19" x14ac:dyDescent="0.2">
      <c r="A5865" t="s">
        <v>6010</v>
      </c>
      <c r="B5865" t="s">
        <v>9025</v>
      </c>
      <c r="C5865" t="s">
        <v>15</v>
      </c>
      <c r="D5865" t="str">
        <f>_xlfn.XLOOKUP(C5865,sales_teams!A:A,sales_teams!B:B,"")</f>
        <v>C486814</v>
      </c>
      <c r="E5865" t="str">
        <f>_xlfn.XLOOKUP(C5865,sales_teams!A:A,sales_teams!C:C,"")</f>
        <v>Melvin Marxen</v>
      </c>
      <c r="F5865" t="str">
        <f>_xlfn.XLOOKUP(C5865,sales_teams!A:A,sales_teams!D:D,"")</f>
        <v>Central</v>
      </c>
      <c r="G5865" t="s">
        <v>60</v>
      </c>
      <c r="H5865" t="str">
        <f>_xlfn.XLOOKUP(G5865,products!A:A,products!B:B,"")</f>
        <v>MG</v>
      </c>
      <c r="I5865" t="s">
        <v>88</v>
      </c>
      <c r="J5865" t="str">
        <f>_xlfn.XLOOKUP(I5865,accounts!A:A,accounts!B:B,"")</f>
        <v>employment</v>
      </c>
      <c r="K5865" t="str">
        <f>_xlfn.XLOOKUP(I5865,accounts!A:A,accounts!F:F,"")</f>
        <v>Mid-Market</v>
      </c>
      <c r="L5865" t="s">
        <v>76</v>
      </c>
      <c r="N5865" t="s">
        <v>9044</v>
      </c>
      <c r="O5865" s="1">
        <v>42959</v>
      </c>
      <c r="Q5865" s="5">
        <f>_xlfn.XLOOKUP(G5865,products!A:A,products!C:C,"")</f>
        <v>55</v>
      </c>
      <c r="R5865">
        <v>2</v>
      </c>
      <c r="S5865" s="5">
        <f t="shared" si="91"/>
        <v>110</v>
      </c>
    </row>
    <row r="5866" spans="1:19" x14ac:dyDescent="0.2">
      <c r="A5866" t="s">
        <v>6011</v>
      </c>
      <c r="B5866" t="s">
        <v>9027</v>
      </c>
      <c r="C5866" t="s">
        <v>15</v>
      </c>
      <c r="D5866" t="str">
        <f>_xlfn.XLOOKUP(C5866,sales_teams!A:A,sales_teams!B:B,"")</f>
        <v>C486814</v>
      </c>
      <c r="E5866" t="str">
        <f>_xlfn.XLOOKUP(C5866,sales_teams!A:A,sales_teams!C:C,"")</f>
        <v>Melvin Marxen</v>
      </c>
      <c r="F5866" t="str">
        <f>_xlfn.XLOOKUP(C5866,sales_teams!A:A,sales_teams!D:D,"")</f>
        <v>Central</v>
      </c>
      <c r="G5866" t="s">
        <v>8951</v>
      </c>
      <c r="H5866" t="str">
        <f>_xlfn.XLOOKUP(G5866,products!A:A,products!B:B,"")</f>
        <v>GTX</v>
      </c>
      <c r="I5866" t="s">
        <v>67</v>
      </c>
      <c r="J5866" t="str">
        <f>_xlfn.XLOOKUP(I5866,accounts!A:A,accounts!B:B,"")</f>
        <v>medical</v>
      </c>
      <c r="K5866" t="str">
        <f>_xlfn.XLOOKUP(I5866,accounts!A:A,accounts!F:F,"")</f>
        <v>Enterprise</v>
      </c>
      <c r="L5866" t="s">
        <v>81</v>
      </c>
      <c r="M5866" t="s">
        <v>9036</v>
      </c>
      <c r="N5866" t="s">
        <v>9045</v>
      </c>
      <c r="O5866" s="1">
        <v>42959</v>
      </c>
      <c r="P5866" s="1">
        <v>43040</v>
      </c>
      <c r="Q5866" s="5">
        <f>_xlfn.XLOOKUP(G5866,products!A:A,products!C:C,"")</f>
        <v>4821</v>
      </c>
      <c r="R5866">
        <v>16</v>
      </c>
      <c r="S5866" s="5">
        <f t="shared" si="91"/>
        <v>77136</v>
      </c>
    </row>
    <row r="5867" spans="1:19" x14ac:dyDescent="0.2">
      <c r="A5867" t="s">
        <v>6012</v>
      </c>
      <c r="B5867" t="s">
        <v>9026</v>
      </c>
      <c r="C5867" t="s">
        <v>15</v>
      </c>
      <c r="D5867" t="str">
        <f>_xlfn.XLOOKUP(C5867,sales_teams!A:A,sales_teams!B:B,"")</f>
        <v>C486814</v>
      </c>
      <c r="E5867" t="str">
        <f>_xlfn.XLOOKUP(C5867,sales_teams!A:A,sales_teams!C:C,"")</f>
        <v>Melvin Marxen</v>
      </c>
      <c r="F5867" t="str">
        <f>_xlfn.XLOOKUP(C5867,sales_teams!A:A,sales_teams!D:D,"")</f>
        <v>Central</v>
      </c>
      <c r="G5867" t="s">
        <v>62</v>
      </c>
      <c r="H5867" t="str">
        <f>_xlfn.XLOOKUP(G5867,products!A:A,products!B:B,"")</f>
        <v>GTX</v>
      </c>
      <c r="I5867" t="s">
        <v>332</v>
      </c>
      <c r="J5867" t="str">
        <f>_xlfn.XLOOKUP(I5867,accounts!A:A,accounts!B:B,"")</f>
        <v>marketing</v>
      </c>
      <c r="K5867" t="str">
        <f>_xlfn.XLOOKUP(I5867,accounts!A:A,accounts!F:F,"")</f>
        <v>Enterprise</v>
      </c>
      <c r="L5867" t="s">
        <v>56</v>
      </c>
      <c r="M5867" t="s">
        <v>9031</v>
      </c>
      <c r="N5867" t="s">
        <v>9045</v>
      </c>
      <c r="O5867" s="1">
        <v>42959</v>
      </c>
      <c r="P5867" s="1">
        <v>43059</v>
      </c>
      <c r="Q5867" s="5">
        <f>_xlfn.XLOOKUP(G5867,products!A:A,products!C:C,"")</f>
        <v>550</v>
      </c>
      <c r="R5867">
        <v>18</v>
      </c>
      <c r="S5867" s="5">
        <f t="shared" si="91"/>
        <v>9900</v>
      </c>
    </row>
    <row r="5868" spans="1:19" x14ac:dyDescent="0.2">
      <c r="A5868" t="s">
        <v>6013</v>
      </c>
      <c r="B5868" t="s">
        <v>9026</v>
      </c>
      <c r="C5868" t="s">
        <v>15</v>
      </c>
      <c r="D5868" t="str">
        <f>_xlfn.XLOOKUP(C5868,sales_teams!A:A,sales_teams!B:B,"")</f>
        <v>C486814</v>
      </c>
      <c r="E5868" t="str">
        <f>_xlfn.XLOOKUP(C5868,sales_teams!A:A,sales_teams!C:C,"")</f>
        <v>Melvin Marxen</v>
      </c>
      <c r="F5868" t="str">
        <f>_xlfn.XLOOKUP(C5868,sales_teams!A:A,sales_teams!D:D,"")</f>
        <v>Central</v>
      </c>
      <c r="G5868" t="s">
        <v>62</v>
      </c>
      <c r="H5868" t="str">
        <f>_xlfn.XLOOKUP(G5868,products!A:A,products!B:B,"")</f>
        <v>GTX</v>
      </c>
      <c r="I5868" t="s">
        <v>93</v>
      </c>
      <c r="J5868" t="str">
        <f>_xlfn.XLOOKUP(I5868,accounts!A:A,accounts!B:B,"")</f>
        <v>telecommunications</v>
      </c>
      <c r="K5868" t="str">
        <f>_xlfn.XLOOKUP(I5868,accounts!A:A,accounts!F:F,"")</f>
        <v>Enterprise</v>
      </c>
      <c r="L5868" t="s">
        <v>56</v>
      </c>
      <c r="M5868" t="s">
        <v>9032</v>
      </c>
      <c r="N5868" t="s">
        <v>9041</v>
      </c>
      <c r="O5868" s="1">
        <v>42959</v>
      </c>
      <c r="P5868" s="1">
        <v>43050</v>
      </c>
      <c r="Q5868" s="5">
        <f>_xlfn.XLOOKUP(G5868,products!A:A,products!C:C,"")</f>
        <v>550</v>
      </c>
      <c r="R5868">
        <v>36</v>
      </c>
      <c r="S5868" s="5">
        <f t="shared" si="91"/>
        <v>19800</v>
      </c>
    </row>
    <row r="5869" spans="1:19" x14ac:dyDescent="0.2">
      <c r="A5869" t="s">
        <v>6014</v>
      </c>
      <c r="B5869" t="s">
        <v>9026</v>
      </c>
      <c r="C5869" t="s">
        <v>15</v>
      </c>
      <c r="D5869" t="str">
        <f>_xlfn.XLOOKUP(C5869,sales_teams!A:A,sales_teams!B:B,"")</f>
        <v>C486814</v>
      </c>
      <c r="E5869" t="str">
        <f>_xlfn.XLOOKUP(C5869,sales_teams!A:A,sales_teams!C:C,"")</f>
        <v>Melvin Marxen</v>
      </c>
      <c r="F5869" t="str">
        <f>_xlfn.XLOOKUP(C5869,sales_teams!A:A,sales_teams!D:D,"")</f>
        <v>Central</v>
      </c>
      <c r="G5869" t="s">
        <v>8951</v>
      </c>
      <c r="H5869" t="str">
        <f>_xlfn.XLOOKUP(G5869,products!A:A,products!B:B,"")</f>
        <v>GTX</v>
      </c>
      <c r="I5869" t="s">
        <v>63</v>
      </c>
      <c r="J5869" t="str">
        <f>_xlfn.XLOOKUP(I5869,accounts!A:A,accounts!B:B,"")</f>
        <v>software</v>
      </c>
      <c r="K5869" t="str">
        <f>_xlfn.XLOOKUP(I5869,accounts!A:A,accounts!F:F,"")</f>
        <v>Mid-Market</v>
      </c>
      <c r="L5869" t="s">
        <v>56</v>
      </c>
      <c r="M5869" t="s">
        <v>9035</v>
      </c>
      <c r="N5869" t="s">
        <v>9041</v>
      </c>
      <c r="O5869" s="1">
        <v>42959</v>
      </c>
      <c r="P5869" s="1">
        <v>43043</v>
      </c>
      <c r="Q5869" s="5">
        <f>_xlfn.XLOOKUP(G5869,products!A:A,products!C:C,"")</f>
        <v>4821</v>
      </c>
      <c r="R5869">
        <v>25</v>
      </c>
      <c r="S5869" s="5">
        <f t="shared" si="91"/>
        <v>120525</v>
      </c>
    </row>
    <row r="5870" spans="1:19" x14ac:dyDescent="0.2">
      <c r="A5870" t="s">
        <v>6015</v>
      </c>
      <c r="B5870" t="s">
        <v>9028</v>
      </c>
      <c r="C5870" t="s">
        <v>38</v>
      </c>
      <c r="D5870" t="str">
        <f>_xlfn.XLOOKUP(C5870,sales_teams!A:A,sales_teams!B:B,"")</f>
        <v>W172727</v>
      </c>
      <c r="E5870" t="str">
        <f>_xlfn.XLOOKUP(C5870,sales_teams!A:A,sales_teams!C:C,"")</f>
        <v>Celia Rouche</v>
      </c>
      <c r="F5870" t="str">
        <f>_xlfn.XLOOKUP(C5870,sales_teams!A:A,sales_teams!D:D,"")</f>
        <v>West</v>
      </c>
      <c r="G5870" t="s">
        <v>60</v>
      </c>
      <c r="H5870" t="str">
        <f>_xlfn.XLOOKUP(G5870,products!A:A,products!B:B,"")</f>
        <v>MG</v>
      </c>
      <c r="I5870" t="s">
        <v>99</v>
      </c>
      <c r="J5870" t="str">
        <f>_xlfn.XLOOKUP(I5870,accounts!A:A,accounts!B:B,"")</f>
        <v>retail</v>
      </c>
      <c r="K5870" t="str">
        <f>_xlfn.XLOOKUP(I5870,accounts!A:A,accounts!F:F,"")</f>
        <v>Enterprise</v>
      </c>
      <c r="L5870" t="s">
        <v>56</v>
      </c>
      <c r="M5870" t="s">
        <v>9034</v>
      </c>
      <c r="N5870" t="s">
        <v>9045</v>
      </c>
      <c r="O5870" s="1">
        <v>42959</v>
      </c>
      <c r="P5870" s="1">
        <v>42968</v>
      </c>
      <c r="Q5870" s="5">
        <f>_xlfn.XLOOKUP(G5870,products!A:A,products!C:C,"")</f>
        <v>55</v>
      </c>
      <c r="R5870">
        <v>44</v>
      </c>
      <c r="S5870" s="5">
        <f t="shared" si="91"/>
        <v>2420</v>
      </c>
    </row>
    <row r="5871" spans="1:19" x14ac:dyDescent="0.2">
      <c r="A5871" t="s">
        <v>6016</v>
      </c>
      <c r="B5871" t="s">
        <v>9026</v>
      </c>
      <c r="C5871" t="s">
        <v>40</v>
      </c>
      <c r="D5871" t="str">
        <f>_xlfn.XLOOKUP(C5871,sales_teams!A:A,sales_teams!B:B,"")</f>
        <v>W249222</v>
      </c>
      <c r="E5871" t="str">
        <f>_xlfn.XLOOKUP(C5871,sales_teams!A:A,sales_teams!C:C,"")</f>
        <v>Summer Sewald</v>
      </c>
      <c r="F5871" t="str">
        <f>_xlfn.XLOOKUP(C5871,sales_teams!A:A,sales_teams!D:D,"")</f>
        <v>West</v>
      </c>
      <c r="G5871" t="s">
        <v>62</v>
      </c>
      <c r="H5871" t="str">
        <f>_xlfn.XLOOKUP(G5871,products!A:A,products!B:B,"")</f>
        <v>GTX</v>
      </c>
      <c r="J5871">
        <f>_xlfn.XLOOKUP(I5871,accounts!A:A,accounts!B:B,"")</f>
        <v>0</v>
      </c>
      <c r="K5871">
        <f>_xlfn.XLOOKUP(I5871,accounts!A:A,accounts!F:F,"")</f>
        <v>0</v>
      </c>
      <c r="L5871" t="s">
        <v>76</v>
      </c>
      <c r="N5871" t="s">
        <v>9044</v>
      </c>
      <c r="O5871" s="1">
        <v>42959</v>
      </c>
      <c r="Q5871" s="5">
        <f>_xlfn.XLOOKUP(G5871,products!A:A,products!C:C,"")</f>
        <v>550</v>
      </c>
      <c r="R5871">
        <v>41</v>
      </c>
      <c r="S5871" s="5">
        <f t="shared" si="91"/>
        <v>22550</v>
      </c>
    </row>
    <row r="5872" spans="1:19" x14ac:dyDescent="0.2">
      <c r="A5872" t="s">
        <v>6017</v>
      </c>
      <c r="B5872" t="s">
        <v>9025</v>
      </c>
      <c r="C5872" t="s">
        <v>42</v>
      </c>
      <c r="D5872" t="str">
        <f>_xlfn.XLOOKUP(C5872,sales_teams!A:A,sales_teams!B:B,"")</f>
        <v>W674591</v>
      </c>
      <c r="E5872" t="str">
        <f>_xlfn.XLOOKUP(C5872,sales_teams!A:A,sales_teams!C:C,"")</f>
        <v>Summer Sewald</v>
      </c>
      <c r="F5872" t="str">
        <f>_xlfn.XLOOKUP(C5872,sales_teams!A:A,sales_teams!D:D,"")</f>
        <v>West</v>
      </c>
      <c r="G5872" t="s">
        <v>54</v>
      </c>
      <c r="H5872" t="str">
        <f>_xlfn.XLOOKUP(G5872,products!A:A,products!B:B,"")</f>
        <v>GTX</v>
      </c>
      <c r="I5872" t="s">
        <v>113</v>
      </c>
      <c r="J5872" t="str">
        <f>_xlfn.XLOOKUP(I5872,accounts!A:A,accounts!B:B,"")</f>
        <v>medical</v>
      </c>
      <c r="K5872" t="str">
        <f>_xlfn.XLOOKUP(I5872,accounts!A:A,accounts!F:F,"")</f>
        <v>Enterprise</v>
      </c>
      <c r="L5872" t="s">
        <v>81</v>
      </c>
      <c r="M5872" t="s">
        <v>9037</v>
      </c>
      <c r="N5872" t="s">
        <v>9042</v>
      </c>
      <c r="O5872" s="1">
        <v>42959</v>
      </c>
      <c r="P5872" s="1">
        <v>43072</v>
      </c>
      <c r="Q5872" s="5">
        <f>_xlfn.XLOOKUP(G5872,products!A:A,products!C:C,"")</f>
        <v>1096</v>
      </c>
      <c r="R5872">
        <v>39</v>
      </c>
      <c r="S5872" s="5">
        <f t="shared" si="91"/>
        <v>42744</v>
      </c>
    </row>
    <row r="5873" spans="1:19" x14ac:dyDescent="0.2">
      <c r="A5873" t="s">
        <v>6018</v>
      </c>
      <c r="B5873" t="s">
        <v>9025</v>
      </c>
      <c r="C5873" t="s">
        <v>8</v>
      </c>
      <c r="D5873" t="str">
        <f>_xlfn.XLOOKUP(C5873,sales_teams!A:A,sales_teams!B:B,"")</f>
        <v>C100201</v>
      </c>
      <c r="E5873" t="str">
        <f>_xlfn.XLOOKUP(C5873,sales_teams!A:A,sales_teams!C:C,"")</f>
        <v>Dustin Brinkmann</v>
      </c>
      <c r="F5873" t="str">
        <f>_xlfn.XLOOKUP(C5873,sales_teams!A:A,sales_teams!D:D,"")</f>
        <v>Central</v>
      </c>
      <c r="G5873" t="s">
        <v>62</v>
      </c>
      <c r="H5873" t="str">
        <f>_xlfn.XLOOKUP(G5873,products!A:A,products!B:B,"")</f>
        <v>GTX</v>
      </c>
      <c r="I5873" t="s">
        <v>133</v>
      </c>
      <c r="J5873" t="str">
        <f>_xlfn.XLOOKUP(I5873,accounts!A:A,accounts!B:B,"")</f>
        <v>finance</v>
      </c>
      <c r="K5873" t="str">
        <f>_xlfn.XLOOKUP(I5873,accounts!A:A,accounts!F:F,"")</f>
        <v>Mid-Market</v>
      </c>
      <c r="L5873" t="s">
        <v>81</v>
      </c>
      <c r="M5873" t="s">
        <v>9038</v>
      </c>
      <c r="N5873" t="s">
        <v>9043</v>
      </c>
      <c r="O5873" s="1">
        <v>42959</v>
      </c>
      <c r="P5873" s="1">
        <v>42990</v>
      </c>
      <c r="Q5873" s="5">
        <f>_xlfn.XLOOKUP(G5873,products!A:A,products!C:C,"")</f>
        <v>550</v>
      </c>
      <c r="R5873">
        <v>27</v>
      </c>
      <c r="S5873" s="5">
        <f t="shared" si="91"/>
        <v>14850</v>
      </c>
    </row>
    <row r="5874" spans="1:19" x14ac:dyDescent="0.2">
      <c r="A5874" t="s">
        <v>6019</v>
      </c>
      <c r="B5874" t="s">
        <v>9027</v>
      </c>
      <c r="C5874" t="s">
        <v>12</v>
      </c>
      <c r="D5874" t="str">
        <f>_xlfn.XLOOKUP(C5874,sales_teams!A:A,sales_teams!B:B,"")</f>
        <v>C234392</v>
      </c>
      <c r="E5874" t="str">
        <f>_xlfn.XLOOKUP(C5874,sales_teams!A:A,sales_teams!C:C,"")</f>
        <v>Melvin Marxen</v>
      </c>
      <c r="F5874" t="str">
        <f>_xlfn.XLOOKUP(C5874,sales_teams!A:A,sales_teams!D:D,"")</f>
        <v>Central</v>
      </c>
      <c r="G5874" t="s">
        <v>62</v>
      </c>
      <c r="H5874" t="str">
        <f>_xlfn.XLOOKUP(G5874,products!A:A,products!B:B,"")</f>
        <v>GTX</v>
      </c>
      <c r="I5874" t="s">
        <v>759</v>
      </c>
      <c r="J5874" t="str">
        <f>_xlfn.XLOOKUP(I5874,accounts!A:A,accounts!B:B,"")</f>
        <v>technolgy</v>
      </c>
      <c r="K5874" t="str">
        <f>_xlfn.XLOOKUP(I5874,accounts!A:A,accounts!F:F,"")</f>
        <v>Mid-Market</v>
      </c>
      <c r="L5874" t="s">
        <v>76</v>
      </c>
      <c r="N5874" t="s">
        <v>9044</v>
      </c>
      <c r="O5874" s="1">
        <v>42959</v>
      </c>
      <c r="Q5874" s="5">
        <f>_xlfn.XLOOKUP(G5874,products!A:A,products!C:C,"")</f>
        <v>550</v>
      </c>
      <c r="R5874">
        <v>24</v>
      </c>
      <c r="S5874" s="5">
        <f t="shared" si="91"/>
        <v>13200</v>
      </c>
    </row>
    <row r="5875" spans="1:19" x14ac:dyDescent="0.2">
      <c r="A5875" t="s">
        <v>6020</v>
      </c>
      <c r="B5875" t="s">
        <v>9027</v>
      </c>
      <c r="C5875" t="s">
        <v>45</v>
      </c>
      <c r="D5875" t="str">
        <f>_xlfn.XLOOKUP(C5875,sales_teams!A:A,sales_teams!B:B,"")</f>
        <v>W960943</v>
      </c>
      <c r="E5875" t="str">
        <f>_xlfn.XLOOKUP(C5875,sales_teams!A:A,sales_teams!C:C,"")</f>
        <v>Summer Sewald</v>
      </c>
      <c r="F5875" t="str">
        <f>_xlfn.XLOOKUP(C5875,sales_teams!A:A,sales_teams!D:D,"")</f>
        <v>West</v>
      </c>
      <c r="G5875" t="s">
        <v>54</v>
      </c>
      <c r="H5875" t="str">
        <f>_xlfn.XLOOKUP(G5875,products!A:A,products!B:B,"")</f>
        <v>GTX</v>
      </c>
      <c r="J5875">
        <f>_xlfn.XLOOKUP(I5875,accounts!A:A,accounts!B:B,"")</f>
        <v>0</v>
      </c>
      <c r="K5875">
        <f>_xlfn.XLOOKUP(I5875,accounts!A:A,accounts!F:F,"")</f>
        <v>0</v>
      </c>
      <c r="L5875" t="s">
        <v>76</v>
      </c>
      <c r="N5875" t="s">
        <v>9044</v>
      </c>
      <c r="O5875" s="1">
        <v>42959</v>
      </c>
      <c r="Q5875" s="5">
        <f>_xlfn.XLOOKUP(G5875,products!A:A,products!C:C,"")</f>
        <v>1096</v>
      </c>
      <c r="R5875">
        <v>18</v>
      </c>
      <c r="S5875" s="5">
        <f t="shared" si="91"/>
        <v>19728</v>
      </c>
    </row>
    <row r="5876" spans="1:19" x14ac:dyDescent="0.2">
      <c r="A5876" t="s">
        <v>6021</v>
      </c>
      <c r="B5876" t="s">
        <v>9025</v>
      </c>
      <c r="C5876" t="s">
        <v>45</v>
      </c>
      <c r="D5876" t="str">
        <f>_xlfn.XLOOKUP(C5876,sales_teams!A:A,sales_teams!B:B,"")</f>
        <v>W960943</v>
      </c>
      <c r="E5876" t="str">
        <f>_xlfn.XLOOKUP(C5876,sales_teams!A:A,sales_teams!C:C,"")</f>
        <v>Summer Sewald</v>
      </c>
      <c r="F5876" t="str">
        <f>_xlfn.XLOOKUP(C5876,sales_teams!A:A,sales_teams!D:D,"")</f>
        <v>West</v>
      </c>
      <c r="G5876" t="s">
        <v>62</v>
      </c>
      <c r="H5876" t="str">
        <f>_xlfn.XLOOKUP(G5876,products!A:A,products!B:B,"")</f>
        <v>GTX</v>
      </c>
      <c r="I5876" t="s">
        <v>329</v>
      </c>
      <c r="J5876" t="str">
        <f>_xlfn.XLOOKUP(I5876,accounts!A:A,accounts!B:B,"")</f>
        <v>technolgy</v>
      </c>
      <c r="K5876" t="str">
        <f>_xlfn.XLOOKUP(I5876,accounts!A:A,accounts!F:F,"")</f>
        <v>Enterprise</v>
      </c>
      <c r="L5876" t="s">
        <v>56</v>
      </c>
      <c r="M5876" t="s">
        <v>9033</v>
      </c>
      <c r="N5876" t="s">
        <v>9041</v>
      </c>
      <c r="O5876" s="1">
        <v>42959</v>
      </c>
      <c r="P5876" s="1">
        <v>43000</v>
      </c>
      <c r="Q5876" s="5">
        <f>_xlfn.XLOOKUP(G5876,products!A:A,products!C:C,"")</f>
        <v>550</v>
      </c>
      <c r="R5876">
        <v>19</v>
      </c>
      <c r="S5876" s="5">
        <f t="shared" si="91"/>
        <v>10450</v>
      </c>
    </row>
    <row r="5877" spans="1:19" x14ac:dyDescent="0.2">
      <c r="A5877" t="s">
        <v>6022</v>
      </c>
      <c r="B5877" t="s">
        <v>9026</v>
      </c>
      <c r="C5877" t="s">
        <v>9</v>
      </c>
      <c r="D5877" t="str">
        <f>_xlfn.XLOOKUP(C5877,sales_teams!A:A,sales_teams!B:B,"")</f>
        <v>C62195</v>
      </c>
      <c r="E5877" t="str">
        <f>_xlfn.XLOOKUP(C5877,sales_teams!A:A,sales_teams!C:C,"")</f>
        <v>Dustin Brinkmann</v>
      </c>
      <c r="F5877" t="str">
        <f>_xlfn.XLOOKUP(C5877,sales_teams!A:A,sales_teams!D:D,"")</f>
        <v>Central</v>
      </c>
      <c r="G5877" t="s">
        <v>60</v>
      </c>
      <c r="H5877" t="str">
        <f>_xlfn.XLOOKUP(G5877,products!A:A,products!B:B,"")</f>
        <v>MG</v>
      </c>
      <c r="I5877" t="s">
        <v>106</v>
      </c>
      <c r="J5877" t="str">
        <f>_xlfn.XLOOKUP(I5877,accounts!A:A,accounts!B:B,"")</f>
        <v>entertainment</v>
      </c>
      <c r="K5877" t="str">
        <f>_xlfn.XLOOKUP(I5877,accounts!A:A,accounts!F:F,"")</f>
        <v>SMB</v>
      </c>
      <c r="L5877" t="s">
        <v>76</v>
      </c>
      <c r="N5877" t="s">
        <v>9044</v>
      </c>
      <c r="O5877" s="1">
        <v>42959</v>
      </c>
      <c r="Q5877" s="5">
        <f>_xlfn.XLOOKUP(G5877,products!A:A,products!C:C,"")</f>
        <v>55</v>
      </c>
      <c r="R5877">
        <v>1</v>
      </c>
      <c r="S5877" s="5">
        <f t="shared" si="91"/>
        <v>55</v>
      </c>
    </row>
    <row r="5878" spans="1:19" x14ac:dyDescent="0.2">
      <c r="A5878" t="s">
        <v>6023</v>
      </c>
      <c r="B5878" t="s">
        <v>9027</v>
      </c>
      <c r="C5878" t="s">
        <v>9</v>
      </c>
      <c r="D5878" t="str">
        <f>_xlfn.XLOOKUP(C5878,sales_teams!A:A,sales_teams!B:B,"")</f>
        <v>C62195</v>
      </c>
      <c r="E5878" t="str">
        <f>_xlfn.XLOOKUP(C5878,sales_teams!A:A,sales_teams!C:C,"")</f>
        <v>Dustin Brinkmann</v>
      </c>
      <c r="F5878" t="str">
        <f>_xlfn.XLOOKUP(C5878,sales_teams!A:A,sales_teams!D:D,"")</f>
        <v>Central</v>
      </c>
      <c r="G5878" t="s">
        <v>60</v>
      </c>
      <c r="H5878" t="str">
        <f>_xlfn.XLOOKUP(G5878,products!A:A,products!B:B,"")</f>
        <v>MG</v>
      </c>
      <c r="J5878">
        <f>_xlfn.XLOOKUP(I5878,accounts!A:A,accounts!B:B,"")</f>
        <v>0</v>
      </c>
      <c r="K5878">
        <f>_xlfn.XLOOKUP(I5878,accounts!A:A,accounts!F:F,"")</f>
        <v>0</v>
      </c>
      <c r="L5878" t="s">
        <v>76</v>
      </c>
      <c r="N5878" t="s">
        <v>9044</v>
      </c>
      <c r="O5878" s="1">
        <v>42959</v>
      </c>
      <c r="Q5878" s="5">
        <f>_xlfn.XLOOKUP(G5878,products!A:A,products!C:C,"")</f>
        <v>55</v>
      </c>
      <c r="R5878">
        <v>7</v>
      </c>
      <c r="S5878" s="5">
        <f t="shared" si="91"/>
        <v>385</v>
      </c>
    </row>
    <row r="5879" spans="1:19" x14ac:dyDescent="0.2">
      <c r="A5879" t="s">
        <v>6024</v>
      </c>
      <c r="B5879" t="s">
        <v>9025</v>
      </c>
      <c r="C5879" t="s">
        <v>9</v>
      </c>
      <c r="D5879" t="str">
        <f>_xlfn.XLOOKUP(C5879,sales_teams!A:A,sales_teams!B:B,"")</f>
        <v>C62195</v>
      </c>
      <c r="E5879" t="str">
        <f>_xlfn.XLOOKUP(C5879,sales_teams!A:A,sales_teams!C:C,"")</f>
        <v>Dustin Brinkmann</v>
      </c>
      <c r="F5879" t="str">
        <f>_xlfn.XLOOKUP(C5879,sales_teams!A:A,sales_teams!D:D,"")</f>
        <v>Central</v>
      </c>
      <c r="G5879" t="s">
        <v>60</v>
      </c>
      <c r="H5879" t="str">
        <f>_xlfn.XLOOKUP(G5879,products!A:A,products!B:B,"")</f>
        <v>MG</v>
      </c>
      <c r="J5879">
        <f>_xlfn.XLOOKUP(I5879,accounts!A:A,accounts!B:B,"")</f>
        <v>0</v>
      </c>
      <c r="K5879">
        <f>_xlfn.XLOOKUP(I5879,accounts!A:A,accounts!F:F,"")</f>
        <v>0</v>
      </c>
      <c r="L5879" t="s">
        <v>76</v>
      </c>
      <c r="N5879" t="s">
        <v>9044</v>
      </c>
      <c r="O5879" s="1">
        <v>42959</v>
      </c>
      <c r="Q5879" s="5">
        <f>_xlfn.XLOOKUP(G5879,products!A:A,products!C:C,"")</f>
        <v>55</v>
      </c>
      <c r="R5879">
        <v>17</v>
      </c>
      <c r="S5879" s="5">
        <f t="shared" si="91"/>
        <v>935</v>
      </c>
    </row>
    <row r="5880" spans="1:19" x14ac:dyDescent="0.2">
      <c r="A5880" t="s">
        <v>6025</v>
      </c>
      <c r="B5880" t="s">
        <v>9025</v>
      </c>
      <c r="C5880" t="s">
        <v>9</v>
      </c>
      <c r="D5880" t="str">
        <f>_xlfn.XLOOKUP(C5880,sales_teams!A:A,sales_teams!B:B,"")</f>
        <v>C62195</v>
      </c>
      <c r="E5880" t="str">
        <f>_xlfn.XLOOKUP(C5880,sales_teams!A:A,sales_teams!C:C,"")</f>
        <v>Dustin Brinkmann</v>
      </c>
      <c r="F5880" t="str">
        <f>_xlfn.XLOOKUP(C5880,sales_teams!A:A,sales_teams!D:D,"")</f>
        <v>Central</v>
      </c>
      <c r="G5880" t="s">
        <v>75</v>
      </c>
      <c r="H5880" t="str">
        <f>_xlfn.XLOOKUP(G5880,products!A:A,products!B:B,"")</f>
        <v>MG</v>
      </c>
      <c r="I5880" t="s">
        <v>58</v>
      </c>
      <c r="J5880" t="str">
        <f>_xlfn.XLOOKUP(I5880,accounts!A:A,accounts!B:B,"")</f>
        <v>medical</v>
      </c>
      <c r="K5880" t="str">
        <f>_xlfn.XLOOKUP(I5880,accounts!A:A,accounts!F:F,"")</f>
        <v>Mid-Market</v>
      </c>
      <c r="L5880" t="s">
        <v>81</v>
      </c>
      <c r="M5880" t="s">
        <v>9037</v>
      </c>
      <c r="N5880" t="s">
        <v>9045</v>
      </c>
      <c r="O5880" s="1">
        <v>42959</v>
      </c>
      <c r="P5880" s="1">
        <v>42964</v>
      </c>
      <c r="Q5880" s="5">
        <f>_xlfn.XLOOKUP(G5880,products!A:A,products!C:C,"")</f>
        <v>3393</v>
      </c>
      <c r="R5880">
        <v>45</v>
      </c>
      <c r="S5880" s="5">
        <f t="shared" si="91"/>
        <v>152685</v>
      </c>
    </row>
    <row r="5881" spans="1:19" x14ac:dyDescent="0.2">
      <c r="A5881" t="s">
        <v>6026</v>
      </c>
      <c r="B5881" t="s">
        <v>9027</v>
      </c>
      <c r="C5881" t="s">
        <v>7</v>
      </c>
      <c r="D5881" t="str">
        <f>_xlfn.XLOOKUP(C5881,sales_teams!A:A,sales_teams!B:B,"")</f>
        <v>C234829</v>
      </c>
      <c r="E5881" t="str">
        <f>_xlfn.XLOOKUP(C5881,sales_teams!A:A,sales_teams!C:C,"")</f>
        <v>Dustin Brinkmann</v>
      </c>
      <c r="F5881" t="str">
        <f>_xlfn.XLOOKUP(C5881,sales_teams!A:A,sales_teams!D:D,"")</f>
        <v>Central</v>
      </c>
      <c r="G5881" t="s">
        <v>60</v>
      </c>
      <c r="H5881" t="str">
        <f>_xlfn.XLOOKUP(G5881,products!A:A,products!B:B,"")</f>
        <v>MG</v>
      </c>
      <c r="I5881" t="s">
        <v>252</v>
      </c>
      <c r="J5881" t="str">
        <f>_xlfn.XLOOKUP(I5881,accounts!A:A,accounts!B:B,"")</f>
        <v>retail</v>
      </c>
      <c r="K5881" t="str">
        <f>_xlfn.XLOOKUP(I5881,accounts!A:A,accounts!F:F,"")</f>
        <v>Mid-Market</v>
      </c>
      <c r="L5881" t="s">
        <v>76</v>
      </c>
      <c r="N5881" t="s">
        <v>9044</v>
      </c>
      <c r="O5881" s="1">
        <v>42959</v>
      </c>
      <c r="Q5881" s="5">
        <f>_xlfn.XLOOKUP(G5881,products!A:A,products!C:C,"")</f>
        <v>55</v>
      </c>
      <c r="R5881">
        <v>9</v>
      </c>
      <c r="S5881" s="5">
        <f t="shared" si="91"/>
        <v>495</v>
      </c>
    </row>
    <row r="5882" spans="1:19" x14ac:dyDescent="0.2">
      <c r="A5882" t="s">
        <v>6027</v>
      </c>
      <c r="B5882" t="s">
        <v>9025</v>
      </c>
      <c r="C5882" t="s">
        <v>7</v>
      </c>
      <c r="D5882" t="str">
        <f>_xlfn.XLOOKUP(C5882,sales_teams!A:A,sales_teams!B:B,"")</f>
        <v>C234829</v>
      </c>
      <c r="E5882" t="str">
        <f>_xlfn.XLOOKUP(C5882,sales_teams!A:A,sales_teams!C:C,"")</f>
        <v>Dustin Brinkmann</v>
      </c>
      <c r="F5882" t="str">
        <f>_xlfn.XLOOKUP(C5882,sales_teams!A:A,sales_teams!D:D,"")</f>
        <v>Central</v>
      </c>
      <c r="G5882" t="s">
        <v>75</v>
      </c>
      <c r="H5882" t="str">
        <f>_xlfn.XLOOKUP(G5882,products!A:A,products!B:B,"")</f>
        <v>MG</v>
      </c>
      <c r="I5882" t="s">
        <v>93</v>
      </c>
      <c r="J5882" t="str">
        <f>_xlfn.XLOOKUP(I5882,accounts!A:A,accounts!B:B,"")</f>
        <v>telecommunications</v>
      </c>
      <c r="K5882" t="str">
        <f>_xlfn.XLOOKUP(I5882,accounts!A:A,accounts!F:F,"")</f>
        <v>Enterprise</v>
      </c>
      <c r="L5882" t="s">
        <v>56</v>
      </c>
      <c r="M5882" t="s">
        <v>9035</v>
      </c>
      <c r="N5882" t="s">
        <v>9042</v>
      </c>
      <c r="O5882" s="1">
        <v>42959</v>
      </c>
      <c r="P5882" s="1">
        <v>43068</v>
      </c>
      <c r="Q5882" s="5">
        <f>_xlfn.XLOOKUP(G5882,products!A:A,products!C:C,"")</f>
        <v>3393</v>
      </c>
      <c r="R5882">
        <v>24</v>
      </c>
      <c r="S5882" s="5">
        <f t="shared" si="91"/>
        <v>81432</v>
      </c>
    </row>
    <row r="5883" spans="1:19" x14ac:dyDescent="0.2">
      <c r="A5883" t="s">
        <v>6028</v>
      </c>
      <c r="B5883" t="s">
        <v>9026</v>
      </c>
      <c r="C5883" t="s">
        <v>32</v>
      </c>
      <c r="D5883" t="str">
        <f>_xlfn.XLOOKUP(C5883,sales_teams!A:A,sales_teams!B:B,"")</f>
        <v>W975078</v>
      </c>
      <c r="E5883" t="str">
        <f>_xlfn.XLOOKUP(C5883,sales_teams!A:A,sales_teams!C:C,"")</f>
        <v>Celia Rouche</v>
      </c>
      <c r="F5883" t="str">
        <f>_xlfn.XLOOKUP(C5883,sales_teams!A:A,sales_teams!D:D,"")</f>
        <v>West</v>
      </c>
      <c r="G5883" t="s">
        <v>62</v>
      </c>
      <c r="H5883" t="str">
        <f>_xlfn.XLOOKUP(G5883,products!A:A,products!B:B,"")</f>
        <v>GTX</v>
      </c>
      <c r="J5883">
        <f>_xlfn.XLOOKUP(I5883,accounts!A:A,accounts!B:B,"")</f>
        <v>0</v>
      </c>
      <c r="K5883">
        <f>_xlfn.XLOOKUP(I5883,accounts!A:A,accounts!F:F,"")</f>
        <v>0</v>
      </c>
      <c r="L5883" t="s">
        <v>76</v>
      </c>
      <c r="N5883" t="s">
        <v>9044</v>
      </c>
      <c r="O5883" s="1">
        <v>42959</v>
      </c>
      <c r="Q5883" s="5">
        <f>_xlfn.XLOOKUP(G5883,products!A:A,products!C:C,"")</f>
        <v>550</v>
      </c>
      <c r="R5883">
        <v>50</v>
      </c>
      <c r="S5883" s="5">
        <f t="shared" si="91"/>
        <v>27500</v>
      </c>
    </row>
    <row r="5884" spans="1:19" x14ac:dyDescent="0.2">
      <c r="A5884" t="s">
        <v>6029</v>
      </c>
      <c r="B5884" t="s">
        <v>9027</v>
      </c>
      <c r="C5884" t="s">
        <v>32</v>
      </c>
      <c r="D5884" t="str">
        <f>_xlfn.XLOOKUP(C5884,sales_teams!A:A,sales_teams!B:B,"")</f>
        <v>W975078</v>
      </c>
      <c r="E5884" t="str">
        <f>_xlfn.XLOOKUP(C5884,sales_teams!A:A,sales_teams!C:C,"")</f>
        <v>Celia Rouche</v>
      </c>
      <c r="F5884" t="str">
        <f>_xlfn.XLOOKUP(C5884,sales_teams!A:A,sales_teams!D:D,"")</f>
        <v>West</v>
      </c>
      <c r="G5884" t="s">
        <v>62</v>
      </c>
      <c r="H5884" t="str">
        <f>_xlfn.XLOOKUP(G5884,products!A:A,products!B:B,"")</f>
        <v>GTX</v>
      </c>
      <c r="J5884">
        <f>_xlfn.XLOOKUP(I5884,accounts!A:A,accounts!B:B,"")</f>
        <v>0</v>
      </c>
      <c r="K5884">
        <f>_xlfn.XLOOKUP(I5884,accounts!A:A,accounts!F:F,"")</f>
        <v>0</v>
      </c>
      <c r="L5884" t="s">
        <v>76</v>
      </c>
      <c r="N5884" t="s">
        <v>9044</v>
      </c>
      <c r="O5884" s="1">
        <v>42959</v>
      </c>
      <c r="Q5884" s="5">
        <f>_xlfn.XLOOKUP(G5884,products!A:A,products!C:C,"")</f>
        <v>550</v>
      </c>
      <c r="R5884">
        <v>27</v>
      </c>
      <c r="S5884" s="5">
        <f t="shared" si="91"/>
        <v>14850</v>
      </c>
    </row>
    <row r="5885" spans="1:19" x14ac:dyDescent="0.2">
      <c r="A5885" t="s">
        <v>6030</v>
      </c>
      <c r="B5885" t="s">
        <v>9026</v>
      </c>
      <c r="C5885" t="s">
        <v>32</v>
      </c>
      <c r="D5885" t="str">
        <f>_xlfn.XLOOKUP(C5885,sales_teams!A:A,sales_teams!B:B,"")</f>
        <v>W975078</v>
      </c>
      <c r="E5885" t="str">
        <f>_xlfn.XLOOKUP(C5885,sales_teams!A:A,sales_teams!C:C,"")</f>
        <v>Celia Rouche</v>
      </c>
      <c r="F5885" t="str">
        <f>_xlfn.XLOOKUP(C5885,sales_teams!A:A,sales_teams!D:D,"")</f>
        <v>West</v>
      </c>
      <c r="G5885" t="s">
        <v>83</v>
      </c>
      <c r="H5885" t="str">
        <f>_xlfn.XLOOKUP(G5885,products!A:A,products!B:B,"")</f>
        <v>GTX</v>
      </c>
      <c r="J5885">
        <f>_xlfn.XLOOKUP(I5885,accounts!A:A,accounts!B:B,"")</f>
        <v>0</v>
      </c>
      <c r="K5885">
        <f>_xlfn.XLOOKUP(I5885,accounts!A:A,accounts!F:F,"")</f>
        <v>0</v>
      </c>
      <c r="L5885" t="s">
        <v>76</v>
      </c>
      <c r="N5885" t="s">
        <v>9044</v>
      </c>
      <c r="O5885" s="1">
        <v>42959</v>
      </c>
      <c r="Q5885" s="5">
        <f>_xlfn.XLOOKUP(G5885,products!A:A,products!C:C,"")</f>
        <v>5482</v>
      </c>
      <c r="R5885">
        <v>23</v>
      </c>
      <c r="S5885" s="5">
        <f t="shared" si="91"/>
        <v>126086</v>
      </c>
    </row>
    <row r="5886" spans="1:19" x14ac:dyDescent="0.2">
      <c r="A5886" t="s">
        <v>6031</v>
      </c>
      <c r="B5886" t="s">
        <v>9025</v>
      </c>
      <c r="C5886" t="s">
        <v>32</v>
      </c>
      <c r="D5886" t="str">
        <f>_xlfn.XLOOKUP(C5886,sales_teams!A:A,sales_teams!B:B,"")</f>
        <v>W975078</v>
      </c>
      <c r="E5886" t="str">
        <f>_xlfn.XLOOKUP(C5886,sales_teams!A:A,sales_teams!C:C,"")</f>
        <v>Celia Rouche</v>
      </c>
      <c r="F5886" t="str">
        <f>_xlfn.XLOOKUP(C5886,sales_teams!A:A,sales_teams!D:D,"")</f>
        <v>West</v>
      </c>
      <c r="G5886" t="s">
        <v>8951</v>
      </c>
      <c r="H5886" t="str">
        <f>_xlfn.XLOOKUP(G5886,products!A:A,products!B:B,"")</f>
        <v>GTX</v>
      </c>
      <c r="I5886" t="s">
        <v>55</v>
      </c>
      <c r="J5886" t="str">
        <f>_xlfn.XLOOKUP(I5886,accounts!A:A,accounts!B:B,"")</f>
        <v>retail</v>
      </c>
      <c r="K5886" t="str">
        <f>_xlfn.XLOOKUP(I5886,accounts!A:A,accounts!F:F,"")</f>
        <v>Mid-Market</v>
      </c>
      <c r="L5886" t="s">
        <v>76</v>
      </c>
      <c r="N5886" t="s">
        <v>9044</v>
      </c>
      <c r="O5886" s="1">
        <v>42959</v>
      </c>
      <c r="Q5886" s="5">
        <f>_xlfn.XLOOKUP(G5886,products!A:A,products!C:C,"")</f>
        <v>4821</v>
      </c>
      <c r="R5886">
        <v>31</v>
      </c>
      <c r="S5886" s="5">
        <f t="shared" si="91"/>
        <v>149451</v>
      </c>
    </row>
    <row r="5887" spans="1:19" x14ac:dyDescent="0.2">
      <c r="A5887" t="s">
        <v>6032</v>
      </c>
      <c r="B5887" t="s">
        <v>9027</v>
      </c>
      <c r="C5887" t="s">
        <v>32</v>
      </c>
      <c r="D5887" t="str">
        <f>_xlfn.XLOOKUP(C5887,sales_teams!A:A,sales_teams!B:B,"")</f>
        <v>W975078</v>
      </c>
      <c r="E5887" t="str">
        <f>_xlfn.XLOOKUP(C5887,sales_teams!A:A,sales_teams!C:C,"")</f>
        <v>Celia Rouche</v>
      </c>
      <c r="F5887" t="str">
        <f>_xlfn.XLOOKUP(C5887,sales_teams!A:A,sales_teams!D:D,"")</f>
        <v>West</v>
      </c>
      <c r="G5887" t="s">
        <v>75</v>
      </c>
      <c r="H5887" t="str">
        <f>_xlfn.XLOOKUP(G5887,products!A:A,products!B:B,"")</f>
        <v>MG</v>
      </c>
      <c r="I5887" t="s">
        <v>327</v>
      </c>
      <c r="J5887" t="str">
        <f>_xlfn.XLOOKUP(I5887,accounts!A:A,accounts!B:B,"")</f>
        <v>retail</v>
      </c>
      <c r="K5887" t="str">
        <f>_xlfn.XLOOKUP(I5887,accounts!A:A,accounts!F:F,"")</f>
        <v>Mid-Market</v>
      </c>
      <c r="L5887" t="s">
        <v>56</v>
      </c>
      <c r="M5887" t="s">
        <v>9034</v>
      </c>
      <c r="N5887" t="s">
        <v>9045</v>
      </c>
      <c r="O5887" s="1">
        <v>42959</v>
      </c>
      <c r="P5887" s="1">
        <v>43053</v>
      </c>
      <c r="Q5887" s="5">
        <f>_xlfn.XLOOKUP(G5887,products!A:A,products!C:C,"")</f>
        <v>3393</v>
      </c>
      <c r="R5887">
        <v>12</v>
      </c>
      <c r="S5887" s="5">
        <f t="shared" si="91"/>
        <v>40716</v>
      </c>
    </row>
    <row r="5888" spans="1:19" x14ac:dyDescent="0.2">
      <c r="A5888" t="s">
        <v>6033</v>
      </c>
      <c r="B5888" t="s">
        <v>9027</v>
      </c>
      <c r="C5888" t="s">
        <v>17</v>
      </c>
      <c r="D5888" t="str">
        <f>_xlfn.XLOOKUP(C5888,sales_teams!A:A,sales_teams!B:B,"")</f>
        <v>E152967</v>
      </c>
      <c r="E5888" t="str">
        <f>_xlfn.XLOOKUP(C5888,sales_teams!A:A,sales_teams!C:C,"")</f>
        <v>Cara Losch</v>
      </c>
      <c r="F5888" t="str">
        <f>_xlfn.XLOOKUP(C5888,sales_teams!A:A,sales_teams!D:D,"")</f>
        <v>East</v>
      </c>
      <c r="G5888" t="s">
        <v>62</v>
      </c>
      <c r="H5888" t="str">
        <f>_xlfn.XLOOKUP(G5888,products!A:A,products!B:B,"")</f>
        <v>GTX</v>
      </c>
      <c r="J5888">
        <f>_xlfn.XLOOKUP(I5888,accounts!A:A,accounts!B:B,"")</f>
        <v>0</v>
      </c>
      <c r="K5888">
        <f>_xlfn.XLOOKUP(I5888,accounts!A:A,accounts!F:F,"")</f>
        <v>0</v>
      </c>
      <c r="L5888" t="s">
        <v>76</v>
      </c>
      <c r="N5888" t="s">
        <v>9044</v>
      </c>
      <c r="O5888" s="1">
        <v>42959</v>
      </c>
      <c r="Q5888" s="5">
        <f>_xlfn.XLOOKUP(G5888,products!A:A,products!C:C,"")</f>
        <v>550</v>
      </c>
      <c r="R5888">
        <v>35</v>
      </c>
      <c r="S5888" s="5">
        <f t="shared" si="91"/>
        <v>19250</v>
      </c>
    </row>
    <row r="5889" spans="1:19" x14ac:dyDescent="0.2">
      <c r="A5889" t="s">
        <v>6034</v>
      </c>
      <c r="B5889" t="s">
        <v>9028</v>
      </c>
      <c r="C5889" t="s">
        <v>17</v>
      </c>
      <c r="D5889" t="str">
        <f>_xlfn.XLOOKUP(C5889,sales_teams!A:A,sales_teams!B:B,"")</f>
        <v>E152967</v>
      </c>
      <c r="E5889" t="str">
        <f>_xlfn.XLOOKUP(C5889,sales_teams!A:A,sales_teams!C:C,"")</f>
        <v>Cara Losch</v>
      </c>
      <c r="F5889" t="str">
        <f>_xlfn.XLOOKUP(C5889,sales_teams!A:A,sales_teams!D:D,"")</f>
        <v>East</v>
      </c>
      <c r="G5889" t="s">
        <v>60</v>
      </c>
      <c r="H5889" t="str">
        <f>_xlfn.XLOOKUP(G5889,products!A:A,products!B:B,"")</f>
        <v>MG</v>
      </c>
      <c r="I5889" t="s">
        <v>224</v>
      </c>
      <c r="J5889" t="str">
        <f>_xlfn.XLOOKUP(I5889,accounts!A:A,accounts!B:B,"")</f>
        <v>technolgy</v>
      </c>
      <c r="K5889" t="str">
        <f>_xlfn.XLOOKUP(I5889,accounts!A:A,accounts!F:F,"")</f>
        <v>Mid-Market</v>
      </c>
      <c r="L5889" t="s">
        <v>56</v>
      </c>
      <c r="M5889" t="s">
        <v>9033</v>
      </c>
      <c r="N5889" t="s">
        <v>9042</v>
      </c>
      <c r="O5889" s="1">
        <v>42959</v>
      </c>
      <c r="P5889" s="1">
        <v>43051</v>
      </c>
      <c r="Q5889" s="5">
        <f>_xlfn.XLOOKUP(G5889,products!A:A,products!C:C,"")</f>
        <v>55</v>
      </c>
      <c r="R5889">
        <v>7</v>
      </c>
      <c r="S5889" s="5">
        <f t="shared" si="91"/>
        <v>385</v>
      </c>
    </row>
    <row r="5890" spans="1:19" x14ac:dyDescent="0.2">
      <c r="A5890" t="s">
        <v>6035</v>
      </c>
      <c r="B5890" t="s">
        <v>9027</v>
      </c>
      <c r="C5890" t="s">
        <v>3</v>
      </c>
      <c r="D5890" t="str">
        <f>_xlfn.XLOOKUP(C5890,sales_teams!A:A,sales_teams!B:B,"")</f>
        <v>C265891</v>
      </c>
      <c r="E5890" t="str">
        <f>_xlfn.XLOOKUP(C5890,sales_teams!A:A,sales_teams!C:C,"")</f>
        <v>Dustin Brinkmann</v>
      </c>
      <c r="F5890" t="str">
        <f>_xlfn.XLOOKUP(C5890,sales_teams!A:A,sales_teams!D:D,"")</f>
        <v>Central</v>
      </c>
      <c r="G5890" t="s">
        <v>60</v>
      </c>
      <c r="H5890" t="str">
        <f>_xlfn.XLOOKUP(G5890,products!A:A,products!B:B,"")</f>
        <v>MG</v>
      </c>
      <c r="I5890" t="s">
        <v>506</v>
      </c>
      <c r="J5890" t="str">
        <f>_xlfn.XLOOKUP(I5890,accounts!A:A,accounts!B:B,"")</f>
        <v>retail</v>
      </c>
      <c r="K5890" t="str">
        <f>_xlfn.XLOOKUP(I5890,accounts!A:A,accounts!F:F,"")</f>
        <v>Mid-Market</v>
      </c>
      <c r="L5890" t="s">
        <v>56</v>
      </c>
      <c r="M5890" t="s">
        <v>9034</v>
      </c>
      <c r="N5890" t="s">
        <v>9042</v>
      </c>
      <c r="O5890" s="1">
        <v>42960</v>
      </c>
      <c r="P5890" s="1">
        <v>43041</v>
      </c>
      <c r="Q5890" s="5">
        <f>_xlfn.XLOOKUP(G5890,products!A:A,products!C:C,"")</f>
        <v>55</v>
      </c>
      <c r="R5890">
        <v>9</v>
      </c>
      <c r="S5890" s="5">
        <f t="shared" si="91"/>
        <v>495</v>
      </c>
    </row>
    <row r="5891" spans="1:19" x14ac:dyDescent="0.2">
      <c r="A5891" t="s">
        <v>6036</v>
      </c>
      <c r="B5891" t="s">
        <v>9025</v>
      </c>
      <c r="C5891" t="s">
        <v>30</v>
      </c>
      <c r="D5891" t="str">
        <f>_xlfn.XLOOKUP(C5891,sales_teams!A:A,sales_teams!B:B,"")</f>
        <v>E558564</v>
      </c>
      <c r="E5891" t="str">
        <f>_xlfn.XLOOKUP(C5891,sales_teams!A:A,sales_teams!C:C,"")</f>
        <v>Rocco Neubert</v>
      </c>
      <c r="F5891" t="str">
        <f>_xlfn.XLOOKUP(C5891,sales_teams!A:A,sales_teams!D:D,"")</f>
        <v>East</v>
      </c>
      <c r="G5891" t="s">
        <v>60</v>
      </c>
      <c r="H5891" t="str">
        <f>_xlfn.XLOOKUP(G5891,products!A:A,products!B:B,"")</f>
        <v>MG</v>
      </c>
      <c r="I5891" t="s">
        <v>205</v>
      </c>
      <c r="J5891" t="str">
        <f>_xlfn.XLOOKUP(I5891,accounts!A:A,accounts!B:B,"")</f>
        <v>finance</v>
      </c>
      <c r="K5891" t="str">
        <f>_xlfn.XLOOKUP(I5891,accounts!A:A,accounts!F:F,"")</f>
        <v>Enterprise</v>
      </c>
      <c r="L5891" t="s">
        <v>81</v>
      </c>
      <c r="M5891" t="s">
        <v>9038</v>
      </c>
      <c r="N5891" t="s">
        <v>9045</v>
      </c>
      <c r="O5891" s="1">
        <v>42960</v>
      </c>
      <c r="P5891" s="1">
        <v>43061</v>
      </c>
      <c r="Q5891" s="5">
        <f>_xlfn.XLOOKUP(G5891,products!A:A,products!C:C,"")</f>
        <v>55</v>
      </c>
      <c r="R5891">
        <v>3</v>
      </c>
      <c r="S5891" s="5">
        <f t="shared" ref="S5891:S5954" si="92">Q5891*R5891</f>
        <v>165</v>
      </c>
    </row>
    <row r="5892" spans="1:19" x14ac:dyDescent="0.2">
      <c r="A5892" t="s">
        <v>6037</v>
      </c>
      <c r="B5892" t="s">
        <v>9025</v>
      </c>
      <c r="C5892" t="s">
        <v>27</v>
      </c>
      <c r="D5892" t="str">
        <f>_xlfn.XLOOKUP(C5892,sales_teams!A:A,sales_teams!B:B,"")</f>
        <v>E619716</v>
      </c>
      <c r="E5892" t="str">
        <f>_xlfn.XLOOKUP(C5892,sales_teams!A:A,sales_teams!C:C,"")</f>
        <v>Rocco Neubert</v>
      </c>
      <c r="F5892" t="str">
        <f>_xlfn.XLOOKUP(C5892,sales_teams!A:A,sales_teams!D:D,"")</f>
        <v>East</v>
      </c>
      <c r="G5892" t="s">
        <v>75</v>
      </c>
      <c r="H5892" t="str">
        <f>_xlfn.XLOOKUP(G5892,products!A:A,products!B:B,"")</f>
        <v>MG</v>
      </c>
      <c r="I5892" t="s">
        <v>95</v>
      </c>
      <c r="J5892" t="str">
        <f>_xlfn.XLOOKUP(I5892,accounts!A:A,accounts!B:B,"")</f>
        <v>entertainment</v>
      </c>
      <c r="K5892" t="str">
        <f>_xlfn.XLOOKUP(I5892,accounts!A:A,accounts!F:F,"")</f>
        <v>Enterprise</v>
      </c>
      <c r="L5892" t="s">
        <v>81</v>
      </c>
      <c r="M5892" t="s">
        <v>9037</v>
      </c>
      <c r="N5892" t="s">
        <v>9042</v>
      </c>
      <c r="O5892" s="1">
        <v>42960</v>
      </c>
      <c r="P5892" s="1">
        <v>43063</v>
      </c>
      <c r="Q5892" s="5">
        <f>_xlfn.XLOOKUP(G5892,products!A:A,products!C:C,"")</f>
        <v>3393</v>
      </c>
      <c r="R5892">
        <v>24</v>
      </c>
      <c r="S5892" s="5">
        <f t="shared" si="92"/>
        <v>81432</v>
      </c>
    </row>
    <row r="5893" spans="1:19" x14ac:dyDescent="0.2">
      <c r="A5893" t="s">
        <v>6038</v>
      </c>
      <c r="B5893" t="s">
        <v>9028</v>
      </c>
      <c r="C5893" t="s">
        <v>20</v>
      </c>
      <c r="D5893" t="str">
        <f>_xlfn.XLOOKUP(C5893,sales_teams!A:A,sales_teams!B:B,"")</f>
        <v>E500449</v>
      </c>
      <c r="E5893" t="str">
        <f>_xlfn.XLOOKUP(C5893,sales_teams!A:A,sales_teams!C:C,"")</f>
        <v>Cara Losch</v>
      </c>
      <c r="F5893" t="str">
        <f>_xlfn.XLOOKUP(C5893,sales_teams!A:A,sales_teams!D:D,"")</f>
        <v>East</v>
      </c>
      <c r="G5893" t="s">
        <v>75</v>
      </c>
      <c r="H5893" t="str">
        <f>_xlfn.XLOOKUP(G5893,products!A:A,products!B:B,"")</f>
        <v>MG</v>
      </c>
      <c r="J5893">
        <f>_xlfn.XLOOKUP(I5893,accounts!A:A,accounts!B:B,"")</f>
        <v>0</v>
      </c>
      <c r="K5893">
        <f>_xlfn.XLOOKUP(I5893,accounts!A:A,accounts!F:F,"")</f>
        <v>0</v>
      </c>
      <c r="L5893" t="s">
        <v>76</v>
      </c>
      <c r="N5893" t="s">
        <v>9044</v>
      </c>
      <c r="O5893" s="1">
        <v>42960</v>
      </c>
      <c r="Q5893" s="5">
        <f>_xlfn.XLOOKUP(G5893,products!A:A,products!C:C,"")</f>
        <v>3393</v>
      </c>
      <c r="R5893">
        <v>26</v>
      </c>
      <c r="S5893" s="5">
        <f t="shared" si="92"/>
        <v>88218</v>
      </c>
    </row>
    <row r="5894" spans="1:19" x14ac:dyDescent="0.2">
      <c r="A5894" t="s">
        <v>6039</v>
      </c>
      <c r="B5894" t="s">
        <v>9025</v>
      </c>
      <c r="C5894" t="s">
        <v>20</v>
      </c>
      <c r="D5894" t="str">
        <f>_xlfn.XLOOKUP(C5894,sales_teams!A:A,sales_teams!B:B,"")</f>
        <v>E500449</v>
      </c>
      <c r="E5894" t="str">
        <f>_xlfn.XLOOKUP(C5894,sales_teams!A:A,sales_teams!C:C,"")</f>
        <v>Cara Losch</v>
      </c>
      <c r="F5894" t="str">
        <f>_xlfn.XLOOKUP(C5894,sales_teams!A:A,sales_teams!D:D,"")</f>
        <v>East</v>
      </c>
      <c r="G5894" t="s">
        <v>8951</v>
      </c>
      <c r="H5894" t="str">
        <f>_xlfn.XLOOKUP(G5894,products!A:A,products!B:B,"")</f>
        <v>GTX</v>
      </c>
      <c r="I5894" t="s">
        <v>115</v>
      </c>
      <c r="J5894" t="str">
        <f>_xlfn.XLOOKUP(I5894,accounts!A:A,accounts!B:B,"")</f>
        <v>software</v>
      </c>
      <c r="K5894" t="str">
        <f>_xlfn.XLOOKUP(I5894,accounts!A:A,accounts!F:F,"")</f>
        <v>Enterprise</v>
      </c>
      <c r="L5894" t="s">
        <v>56</v>
      </c>
      <c r="M5894" t="s">
        <v>9035</v>
      </c>
      <c r="N5894" t="s">
        <v>9041</v>
      </c>
      <c r="O5894" s="1">
        <v>42960</v>
      </c>
      <c r="P5894" s="1">
        <v>42969</v>
      </c>
      <c r="Q5894" s="5">
        <f>_xlfn.XLOOKUP(G5894,products!A:A,products!C:C,"")</f>
        <v>4821</v>
      </c>
      <c r="R5894">
        <v>10</v>
      </c>
      <c r="S5894" s="5">
        <f t="shared" si="92"/>
        <v>48210</v>
      </c>
    </row>
    <row r="5895" spans="1:19" x14ac:dyDescent="0.2">
      <c r="A5895" t="s">
        <v>6040</v>
      </c>
      <c r="B5895" t="s">
        <v>9025</v>
      </c>
      <c r="C5895" t="s">
        <v>20</v>
      </c>
      <c r="D5895" t="str">
        <f>_xlfn.XLOOKUP(C5895,sales_teams!A:A,sales_teams!B:B,"")</f>
        <v>E500449</v>
      </c>
      <c r="E5895" t="str">
        <f>_xlfn.XLOOKUP(C5895,sales_teams!A:A,sales_teams!C:C,"")</f>
        <v>Cara Losch</v>
      </c>
      <c r="F5895" t="str">
        <f>_xlfn.XLOOKUP(C5895,sales_teams!A:A,sales_teams!D:D,"")</f>
        <v>East</v>
      </c>
      <c r="G5895" t="s">
        <v>60</v>
      </c>
      <c r="H5895" t="str">
        <f>_xlfn.XLOOKUP(G5895,products!A:A,products!B:B,"")</f>
        <v>MG</v>
      </c>
      <c r="I5895" t="s">
        <v>387</v>
      </c>
      <c r="J5895" t="str">
        <f>_xlfn.XLOOKUP(I5895,accounts!A:A,accounts!B:B,"")</f>
        <v>technolgy</v>
      </c>
      <c r="K5895" t="str">
        <f>_xlfn.XLOOKUP(I5895,accounts!A:A,accounts!F:F,"")</f>
        <v>SMB</v>
      </c>
      <c r="L5895" t="s">
        <v>56</v>
      </c>
      <c r="M5895" t="s">
        <v>9032</v>
      </c>
      <c r="N5895" t="s">
        <v>9043</v>
      </c>
      <c r="O5895" s="1">
        <v>42960</v>
      </c>
      <c r="P5895" s="1">
        <v>42979</v>
      </c>
      <c r="Q5895" s="5">
        <f>_xlfn.XLOOKUP(G5895,products!A:A,products!C:C,"")</f>
        <v>55</v>
      </c>
      <c r="R5895">
        <v>19</v>
      </c>
      <c r="S5895" s="5">
        <f t="shared" si="92"/>
        <v>1045</v>
      </c>
    </row>
    <row r="5896" spans="1:19" x14ac:dyDescent="0.2">
      <c r="A5896" t="s">
        <v>6041</v>
      </c>
      <c r="B5896" t="s">
        <v>9028</v>
      </c>
      <c r="C5896" t="s">
        <v>25</v>
      </c>
      <c r="D5896" t="str">
        <f>_xlfn.XLOOKUP(C5896,sales_teams!A:A,sales_teams!B:B,"")</f>
        <v>E372575</v>
      </c>
      <c r="E5896" t="str">
        <f>_xlfn.XLOOKUP(C5896,sales_teams!A:A,sales_teams!C:C,"")</f>
        <v>Rocco Neubert</v>
      </c>
      <c r="F5896" t="str">
        <f>_xlfn.XLOOKUP(C5896,sales_teams!A:A,sales_teams!D:D,"")</f>
        <v>East</v>
      </c>
      <c r="G5896" t="s">
        <v>8951</v>
      </c>
      <c r="H5896" t="str">
        <f>_xlfn.XLOOKUP(G5896,products!A:A,products!B:B,"")</f>
        <v>GTX</v>
      </c>
      <c r="I5896" t="s">
        <v>126</v>
      </c>
      <c r="J5896" t="str">
        <f>_xlfn.XLOOKUP(I5896,accounts!A:A,accounts!B:B,"")</f>
        <v>medical</v>
      </c>
      <c r="K5896" t="str">
        <f>_xlfn.XLOOKUP(I5896,accounts!A:A,accounts!F:F,"")</f>
        <v>SMB</v>
      </c>
      <c r="L5896" t="s">
        <v>81</v>
      </c>
      <c r="M5896" t="s">
        <v>9040</v>
      </c>
      <c r="N5896" t="s">
        <v>9042</v>
      </c>
      <c r="O5896" s="1">
        <v>42960</v>
      </c>
      <c r="P5896" s="1">
        <v>42964</v>
      </c>
      <c r="Q5896" s="5">
        <f>_xlfn.XLOOKUP(G5896,products!A:A,products!C:C,"")</f>
        <v>4821</v>
      </c>
      <c r="R5896">
        <v>25</v>
      </c>
      <c r="S5896" s="5">
        <f t="shared" si="92"/>
        <v>120525</v>
      </c>
    </row>
    <row r="5897" spans="1:19" x14ac:dyDescent="0.2">
      <c r="A5897" t="s">
        <v>6042</v>
      </c>
      <c r="B5897" t="s">
        <v>9025</v>
      </c>
      <c r="C5897" t="s">
        <v>15</v>
      </c>
      <c r="D5897" t="str">
        <f>_xlfn.XLOOKUP(C5897,sales_teams!A:A,sales_teams!B:B,"")</f>
        <v>C486814</v>
      </c>
      <c r="E5897" t="str">
        <f>_xlfn.XLOOKUP(C5897,sales_teams!A:A,sales_teams!C:C,"")</f>
        <v>Melvin Marxen</v>
      </c>
      <c r="F5897" t="str">
        <f>_xlfn.XLOOKUP(C5897,sales_teams!A:A,sales_teams!D:D,"")</f>
        <v>Central</v>
      </c>
      <c r="G5897" t="s">
        <v>54</v>
      </c>
      <c r="H5897" t="str">
        <f>_xlfn.XLOOKUP(G5897,products!A:A,products!B:B,"")</f>
        <v>GTX</v>
      </c>
      <c r="J5897">
        <f>_xlfn.XLOOKUP(I5897,accounts!A:A,accounts!B:B,"")</f>
        <v>0</v>
      </c>
      <c r="K5897">
        <f>_xlfn.XLOOKUP(I5897,accounts!A:A,accounts!F:F,"")</f>
        <v>0</v>
      </c>
      <c r="L5897" t="s">
        <v>76</v>
      </c>
      <c r="N5897" t="s">
        <v>9044</v>
      </c>
      <c r="O5897" s="1">
        <v>42960</v>
      </c>
      <c r="Q5897" s="5">
        <f>_xlfn.XLOOKUP(G5897,products!A:A,products!C:C,"")</f>
        <v>1096</v>
      </c>
      <c r="R5897">
        <v>13</v>
      </c>
      <c r="S5897" s="5">
        <f t="shared" si="92"/>
        <v>14248</v>
      </c>
    </row>
    <row r="5898" spans="1:19" x14ac:dyDescent="0.2">
      <c r="A5898" t="s">
        <v>6043</v>
      </c>
      <c r="B5898" t="s">
        <v>9025</v>
      </c>
      <c r="C5898" t="s">
        <v>15</v>
      </c>
      <c r="D5898" t="str">
        <f>_xlfn.XLOOKUP(C5898,sales_teams!A:A,sales_teams!B:B,"")</f>
        <v>C486814</v>
      </c>
      <c r="E5898" t="str">
        <f>_xlfn.XLOOKUP(C5898,sales_teams!A:A,sales_teams!C:C,"")</f>
        <v>Melvin Marxen</v>
      </c>
      <c r="F5898" t="str">
        <f>_xlfn.XLOOKUP(C5898,sales_teams!A:A,sales_teams!D:D,"")</f>
        <v>Central</v>
      </c>
      <c r="G5898" t="s">
        <v>8951</v>
      </c>
      <c r="H5898" t="str">
        <f>_xlfn.XLOOKUP(G5898,products!A:A,products!B:B,"")</f>
        <v>GTX</v>
      </c>
      <c r="I5898" t="s">
        <v>213</v>
      </c>
      <c r="J5898" t="str">
        <f>_xlfn.XLOOKUP(I5898,accounts!A:A,accounts!B:B,"")</f>
        <v>software</v>
      </c>
      <c r="K5898" t="str">
        <f>_xlfn.XLOOKUP(I5898,accounts!A:A,accounts!F:F,"")</f>
        <v>Enterprise</v>
      </c>
      <c r="L5898" t="s">
        <v>56</v>
      </c>
      <c r="M5898" t="s">
        <v>9034</v>
      </c>
      <c r="N5898" t="s">
        <v>9042</v>
      </c>
      <c r="O5898" s="1">
        <v>42960</v>
      </c>
      <c r="P5898" s="1">
        <v>43044</v>
      </c>
      <c r="Q5898" s="5">
        <f>_xlfn.XLOOKUP(G5898,products!A:A,products!C:C,"")</f>
        <v>4821</v>
      </c>
      <c r="R5898">
        <v>3</v>
      </c>
      <c r="S5898" s="5">
        <f t="shared" si="92"/>
        <v>14463</v>
      </c>
    </row>
    <row r="5899" spans="1:19" x14ac:dyDescent="0.2">
      <c r="A5899" t="s">
        <v>6044</v>
      </c>
      <c r="B5899" t="s">
        <v>9027</v>
      </c>
      <c r="C5899" t="s">
        <v>13</v>
      </c>
      <c r="D5899" t="str">
        <f>_xlfn.XLOOKUP(C5899,sales_teams!A:A,sales_teams!B:B,"")</f>
        <v>C130664</v>
      </c>
      <c r="E5899" t="str">
        <f>_xlfn.XLOOKUP(C5899,sales_teams!A:A,sales_teams!C:C,"")</f>
        <v>Melvin Marxen</v>
      </c>
      <c r="F5899" t="str">
        <f>_xlfn.XLOOKUP(C5899,sales_teams!A:A,sales_teams!D:D,"")</f>
        <v>Central</v>
      </c>
      <c r="G5899" t="s">
        <v>62</v>
      </c>
      <c r="H5899" t="str">
        <f>_xlfn.XLOOKUP(G5899,products!A:A,products!B:B,"")</f>
        <v>GTX</v>
      </c>
      <c r="J5899">
        <f>_xlfn.XLOOKUP(I5899,accounts!A:A,accounts!B:B,"")</f>
        <v>0</v>
      </c>
      <c r="K5899">
        <f>_xlfn.XLOOKUP(I5899,accounts!A:A,accounts!F:F,"")</f>
        <v>0</v>
      </c>
      <c r="L5899" t="s">
        <v>76</v>
      </c>
      <c r="N5899" t="s">
        <v>9044</v>
      </c>
      <c r="O5899" s="1">
        <v>42960</v>
      </c>
      <c r="Q5899" s="5">
        <f>_xlfn.XLOOKUP(G5899,products!A:A,products!C:C,"")</f>
        <v>550</v>
      </c>
      <c r="R5899">
        <v>13</v>
      </c>
      <c r="S5899" s="5">
        <f t="shared" si="92"/>
        <v>7150</v>
      </c>
    </row>
    <row r="5900" spans="1:19" x14ac:dyDescent="0.2">
      <c r="A5900" t="s">
        <v>6045</v>
      </c>
      <c r="B5900" t="s">
        <v>9028</v>
      </c>
      <c r="C5900" t="s">
        <v>36</v>
      </c>
      <c r="D5900" t="str">
        <f>_xlfn.XLOOKUP(C5900,sales_teams!A:A,sales_teams!B:B,"")</f>
        <v>W815792</v>
      </c>
      <c r="E5900" t="str">
        <f>_xlfn.XLOOKUP(C5900,sales_teams!A:A,sales_teams!C:C,"")</f>
        <v>Celia Rouche</v>
      </c>
      <c r="F5900" t="str">
        <f>_xlfn.XLOOKUP(C5900,sales_teams!A:A,sales_teams!D:D,"")</f>
        <v>West</v>
      </c>
      <c r="G5900" t="s">
        <v>54</v>
      </c>
      <c r="H5900" t="str">
        <f>_xlfn.XLOOKUP(G5900,products!A:A,products!B:B,"")</f>
        <v>GTX</v>
      </c>
      <c r="J5900">
        <f>_xlfn.XLOOKUP(I5900,accounts!A:A,accounts!B:B,"")</f>
        <v>0</v>
      </c>
      <c r="K5900">
        <f>_xlfn.XLOOKUP(I5900,accounts!A:A,accounts!F:F,"")</f>
        <v>0</v>
      </c>
      <c r="L5900" t="s">
        <v>76</v>
      </c>
      <c r="N5900" t="s">
        <v>9044</v>
      </c>
      <c r="O5900" s="1">
        <v>42960</v>
      </c>
      <c r="Q5900" s="5">
        <f>_xlfn.XLOOKUP(G5900,products!A:A,products!C:C,"")</f>
        <v>1096</v>
      </c>
      <c r="R5900">
        <v>1</v>
      </c>
      <c r="S5900" s="5">
        <f t="shared" si="92"/>
        <v>1096</v>
      </c>
    </row>
    <row r="5901" spans="1:19" x14ac:dyDescent="0.2">
      <c r="A5901" t="s">
        <v>6046</v>
      </c>
      <c r="B5901" t="s">
        <v>9026</v>
      </c>
      <c r="C5901" t="s">
        <v>36</v>
      </c>
      <c r="D5901" t="str">
        <f>_xlfn.XLOOKUP(C5901,sales_teams!A:A,sales_teams!B:B,"")</f>
        <v>W815792</v>
      </c>
      <c r="E5901" t="str">
        <f>_xlfn.XLOOKUP(C5901,sales_teams!A:A,sales_teams!C:C,"")</f>
        <v>Celia Rouche</v>
      </c>
      <c r="F5901" t="str">
        <f>_xlfn.XLOOKUP(C5901,sales_teams!A:A,sales_teams!D:D,"")</f>
        <v>West</v>
      </c>
      <c r="G5901" t="s">
        <v>83</v>
      </c>
      <c r="H5901" t="str">
        <f>_xlfn.XLOOKUP(G5901,products!A:A,products!B:B,"")</f>
        <v>GTX</v>
      </c>
      <c r="J5901">
        <f>_xlfn.XLOOKUP(I5901,accounts!A:A,accounts!B:B,"")</f>
        <v>0</v>
      </c>
      <c r="K5901">
        <f>_xlfn.XLOOKUP(I5901,accounts!A:A,accounts!F:F,"")</f>
        <v>0</v>
      </c>
      <c r="L5901" t="s">
        <v>76</v>
      </c>
      <c r="N5901" t="s">
        <v>9044</v>
      </c>
      <c r="O5901" s="1">
        <v>42960</v>
      </c>
      <c r="Q5901" s="5">
        <f>_xlfn.XLOOKUP(G5901,products!A:A,products!C:C,"")</f>
        <v>5482</v>
      </c>
      <c r="R5901">
        <v>6</v>
      </c>
      <c r="S5901" s="5">
        <f t="shared" si="92"/>
        <v>32892</v>
      </c>
    </row>
    <row r="5902" spans="1:19" x14ac:dyDescent="0.2">
      <c r="A5902" t="s">
        <v>6047</v>
      </c>
      <c r="B5902" t="s">
        <v>9028</v>
      </c>
      <c r="C5902" t="s">
        <v>40</v>
      </c>
      <c r="D5902" t="str">
        <f>_xlfn.XLOOKUP(C5902,sales_teams!A:A,sales_teams!B:B,"")</f>
        <v>W249222</v>
      </c>
      <c r="E5902" t="str">
        <f>_xlfn.XLOOKUP(C5902,sales_teams!A:A,sales_teams!C:C,"")</f>
        <v>Summer Sewald</v>
      </c>
      <c r="F5902" t="str">
        <f>_xlfn.XLOOKUP(C5902,sales_teams!A:A,sales_teams!D:D,"")</f>
        <v>West</v>
      </c>
      <c r="G5902" t="s">
        <v>75</v>
      </c>
      <c r="H5902" t="str">
        <f>_xlfn.XLOOKUP(G5902,products!A:A,products!B:B,"")</f>
        <v>MG</v>
      </c>
      <c r="I5902" t="s">
        <v>172</v>
      </c>
      <c r="J5902" t="str">
        <f>_xlfn.XLOOKUP(I5902,accounts!A:A,accounts!B:B,"")</f>
        <v>software</v>
      </c>
      <c r="K5902" t="str">
        <f>_xlfn.XLOOKUP(I5902,accounts!A:A,accounts!F:F,"")</f>
        <v>Enterprise</v>
      </c>
      <c r="L5902" t="s">
        <v>56</v>
      </c>
      <c r="M5902" t="s">
        <v>9031</v>
      </c>
      <c r="N5902" t="s">
        <v>9041</v>
      </c>
      <c r="O5902" s="1">
        <v>42960</v>
      </c>
      <c r="P5902" s="1">
        <v>43046</v>
      </c>
      <c r="Q5902" s="5">
        <f>_xlfn.XLOOKUP(G5902,products!A:A,products!C:C,"")</f>
        <v>3393</v>
      </c>
      <c r="R5902">
        <v>42</v>
      </c>
      <c r="S5902" s="5">
        <f t="shared" si="92"/>
        <v>142506</v>
      </c>
    </row>
    <row r="5903" spans="1:19" x14ac:dyDescent="0.2">
      <c r="A5903" t="s">
        <v>6048</v>
      </c>
      <c r="B5903" t="s">
        <v>9027</v>
      </c>
      <c r="C5903" t="s">
        <v>42</v>
      </c>
      <c r="D5903" t="str">
        <f>_xlfn.XLOOKUP(C5903,sales_teams!A:A,sales_teams!B:B,"")</f>
        <v>W674591</v>
      </c>
      <c r="E5903" t="str">
        <f>_xlfn.XLOOKUP(C5903,sales_teams!A:A,sales_teams!C:C,"")</f>
        <v>Summer Sewald</v>
      </c>
      <c r="F5903" t="str">
        <f>_xlfn.XLOOKUP(C5903,sales_teams!A:A,sales_teams!D:D,"")</f>
        <v>West</v>
      </c>
      <c r="G5903" t="s">
        <v>83</v>
      </c>
      <c r="H5903" t="str">
        <f>_xlfn.XLOOKUP(G5903,products!A:A,products!B:B,"")</f>
        <v>GTX</v>
      </c>
      <c r="I5903" t="s">
        <v>172</v>
      </c>
      <c r="J5903" t="str">
        <f>_xlfn.XLOOKUP(I5903,accounts!A:A,accounts!B:B,"")</f>
        <v>software</v>
      </c>
      <c r="K5903" t="str">
        <f>_xlfn.XLOOKUP(I5903,accounts!A:A,accounts!F:F,"")</f>
        <v>Enterprise</v>
      </c>
      <c r="L5903" t="s">
        <v>76</v>
      </c>
      <c r="N5903" t="s">
        <v>9044</v>
      </c>
      <c r="O5903" s="1">
        <v>42960</v>
      </c>
      <c r="Q5903" s="5">
        <f>_xlfn.XLOOKUP(G5903,products!A:A,products!C:C,"")</f>
        <v>5482</v>
      </c>
      <c r="R5903">
        <v>17</v>
      </c>
      <c r="S5903" s="5">
        <f t="shared" si="92"/>
        <v>93194</v>
      </c>
    </row>
    <row r="5904" spans="1:19" x14ac:dyDescent="0.2">
      <c r="A5904" t="s">
        <v>6049</v>
      </c>
      <c r="B5904" t="s">
        <v>9027</v>
      </c>
      <c r="C5904" t="s">
        <v>42</v>
      </c>
      <c r="D5904" t="str">
        <f>_xlfn.XLOOKUP(C5904,sales_teams!A:A,sales_teams!B:B,"")</f>
        <v>W674591</v>
      </c>
      <c r="E5904" t="str">
        <f>_xlfn.XLOOKUP(C5904,sales_teams!A:A,sales_teams!C:C,"")</f>
        <v>Summer Sewald</v>
      </c>
      <c r="F5904" t="str">
        <f>_xlfn.XLOOKUP(C5904,sales_teams!A:A,sales_teams!D:D,"")</f>
        <v>West</v>
      </c>
      <c r="G5904" t="s">
        <v>60</v>
      </c>
      <c r="H5904" t="str">
        <f>_xlfn.XLOOKUP(G5904,products!A:A,products!B:B,"")</f>
        <v>MG</v>
      </c>
      <c r="I5904" t="s">
        <v>69</v>
      </c>
      <c r="J5904" t="str">
        <f>_xlfn.XLOOKUP(I5904,accounts!A:A,accounts!B:B,"")</f>
        <v>retail</v>
      </c>
      <c r="K5904" t="str">
        <f>_xlfn.XLOOKUP(I5904,accounts!A:A,accounts!F:F,"")</f>
        <v>Mid-Market</v>
      </c>
      <c r="L5904" t="s">
        <v>81</v>
      </c>
      <c r="M5904" t="s">
        <v>9038</v>
      </c>
      <c r="N5904" t="s">
        <v>9045</v>
      </c>
      <c r="O5904" s="1">
        <v>42960</v>
      </c>
      <c r="P5904" s="1">
        <v>42971</v>
      </c>
      <c r="Q5904" s="5">
        <f>_xlfn.XLOOKUP(G5904,products!A:A,products!C:C,"")</f>
        <v>55</v>
      </c>
      <c r="R5904">
        <v>28</v>
      </c>
      <c r="S5904" s="5">
        <f t="shared" si="92"/>
        <v>1540</v>
      </c>
    </row>
    <row r="5905" spans="1:19" x14ac:dyDescent="0.2">
      <c r="A5905" t="s">
        <v>6050</v>
      </c>
      <c r="B5905" t="s">
        <v>9026</v>
      </c>
      <c r="C5905" t="s">
        <v>42</v>
      </c>
      <c r="D5905" t="str">
        <f>_xlfn.XLOOKUP(C5905,sales_teams!A:A,sales_teams!B:B,"")</f>
        <v>W674591</v>
      </c>
      <c r="E5905" t="str">
        <f>_xlfn.XLOOKUP(C5905,sales_teams!A:A,sales_teams!C:C,"")</f>
        <v>Summer Sewald</v>
      </c>
      <c r="F5905" t="str">
        <f>_xlfn.XLOOKUP(C5905,sales_teams!A:A,sales_teams!D:D,"")</f>
        <v>West</v>
      </c>
      <c r="G5905" t="s">
        <v>62</v>
      </c>
      <c r="H5905" t="str">
        <f>_xlfn.XLOOKUP(G5905,products!A:A,products!B:B,"")</f>
        <v>GTX</v>
      </c>
      <c r="I5905" t="s">
        <v>215</v>
      </c>
      <c r="J5905" t="str">
        <f>_xlfn.XLOOKUP(I5905,accounts!A:A,accounts!B:B,"")</f>
        <v>technolgy</v>
      </c>
      <c r="K5905" t="str">
        <f>_xlfn.XLOOKUP(I5905,accounts!A:A,accounts!F:F,"")</f>
        <v>Enterprise</v>
      </c>
      <c r="L5905" t="s">
        <v>56</v>
      </c>
      <c r="M5905" t="s">
        <v>9034</v>
      </c>
      <c r="N5905" t="s">
        <v>9041</v>
      </c>
      <c r="O5905" s="1">
        <v>42960</v>
      </c>
      <c r="P5905" s="1">
        <v>42965</v>
      </c>
      <c r="Q5905" s="5">
        <f>_xlfn.XLOOKUP(G5905,products!A:A,products!C:C,"")</f>
        <v>550</v>
      </c>
      <c r="R5905">
        <v>5</v>
      </c>
      <c r="S5905" s="5">
        <f t="shared" si="92"/>
        <v>2750</v>
      </c>
    </row>
    <row r="5906" spans="1:19" x14ac:dyDescent="0.2">
      <c r="A5906" t="s">
        <v>6051</v>
      </c>
      <c r="B5906" t="s">
        <v>9027</v>
      </c>
      <c r="C5906" t="s">
        <v>8</v>
      </c>
      <c r="D5906" t="str">
        <f>_xlfn.XLOOKUP(C5906,sales_teams!A:A,sales_teams!B:B,"")</f>
        <v>C100201</v>
      </c>
      <c r="E5906" t="str">
        <f>_xlfn.XLOOKUP(C5906,sales_teams!A:A,sales_teams!C:C,"")</f>
        <v>Dustin Brinkmann</v>
      </c>
      <c r="F5906" t="str">
        <f>_xlfn.XLOOKUP(C5906,sales_teams!A:A,sales_teams!D:D,"")</f>
        <v>Central</v>
      </c>
      <c r="G5906" t="s">
        <v>62</v>
      </c>
      <c r="H5906" t="str">
        <f>_xlfn.XLOOKUP(G5906,products!A:A,products!B:B,"")</f>
        <v>GTX</v>
      </c>
      <c r="J5906">
        <f>_xlfn.XLOOKUP(I5906,accounts!A:A,accounts!B:B,"")</f>
        <v>0</v>
      </c>
      <c r="K5906">
        <f>_xlfn.XLOOKUP(I5906,accounts!A:A,accounts!F:F,"")</f>
        <v>0</v>
      </c>
      <c r="L5906" t="s">
        <v>76</v>
      </c>
      <c r="N5906" t="s">
        <v>9044</v>
      </c>
      <c r="O5906" s="1">
        <v>42960</v>
      </c>
      <c r="Q5906" s="5">
        <f>_xlfn.XLOOKUP(G5906,products!A:A,products!C:C,"")</f>
        <v>550</v>
      </c>
      <c r="R5906">
        <v>18</v>
      </c>
      <c r="S5906" s="5">
        <f t="shared" si="92"/>
        <v>9900</v>
      </c>
    </row>
    <row r="5907" spans="1:19" x14ac:dyDescent="0.2">
      <c r="A5907" t="s">
        <v>6052</v>
      </c>
      <c r="B5907" t="s">
        <v>9025</v>
      </c>
      <c r="C5907" t="s">
        <v>8</v>
      </c>
      <c r="D5907" t="str">
        <f>_xlfn.XLOOKUP(C5907,sales_teams!A:A,sales_teams!B:B,"")</f>
        <v>C100201</v>
      </c>
      <c r="E5907" t="str">
        <f>_xlfn.XLOOKUP(C5907,sales_teams!A:A,sales_teams!C:C,"")</f>
        <v>Dustin Brinkmann</v>
      </c>
      <c r="F5907" t="str">
        <f>_xlfn.XLOOKUP(C5907,sales_teams!A:A,sales_teams!D:D,"")</f>
        <v>Central</v>
      </c>
      <c r="G5907" t="s">
        <v>60</v>
      </c>
      <c r="H5907" t="str">
        <f>_xlfn.XLOOKUP(G5907,products!A:A,products!B:B,"")</f>
        <v>MG</v>
      </c>
      <c r="I5907" t="s">
        <v>255</v>
      </c>
      <c r="J5907" t="str">
        <f>_xlfn.XLOOKUP(I5907,accounts!A:A,accounts!B:B,"")</f>
        <v>telecommunications</v>
      </c>
      <c r="K5907" t="str">
        <f>_xlfn.XLOOKUP(I5907,accounts!A:A,accounts!F:F,"")</f>
        <v>Enterprise</v>
      </c>
      <c r="L5907" t="s">
        <v>76</v>
      </c>
      <c r="N5907" t="s">
        <v>9044</v>
      </c>
      <c r="O5907" s="1">
        <v>42960</v>
      </c>
      <c r="Q5907" s="5">
        <f>_xlfn.XLOOKUP(G5907,products!A:A,products!C:C,"")</f>
        <v>55</v>
      </c>
      <c r="R5907">
        <v>11</v>
      </c>
      <c r="S5907" s="5">
        <f t="shared" si="92"/>
        <v>605</v>
      </c>
    </row>
    <row r="5908" spans="1:19" x14ac:dyDescent="0.2">
      <c r="A5908" t="s">
        <v>6053</v>
      </c>
      <c r="B5908" t="s">
        <v>9028</v>
      </c>
      <c r="C5908" t="s">
        <v>37</v>
      </c>
      <c r="D5908" t="str">
        <f>_xlfn.XLOOKUP(C5908,sales_teams!A:A,sales_teams!B:B,"")</f>
        <v>W337844</v>
      </c>
      <c r="E5908" t="str">
        <f>_xlfn.XLOOKUP(C5908,sales_teams!A:A,sales_teams!C:C,"")</f>
        <v>Celia Rouche</v>
      </c>
      <c r="F5908" t="str">
        <f>_xlfn.XLOOKUP(C5908,sales_teams!A:A,sales_teams!D:D,"")</f>
        <v>West</v>
      </c>
      <c r="G5908" t="s">
        <v>75</v>
      </c>
      <c r="H5908" t="str">
        <f>_xlfn.XLOOKUP(G5908,products!A:A,products!B:B,"")</f>
        <v>MG</v>
      </c>
      <c r="J5908">
        <f>_xlfn.XLOOKUP(I5908,accounts!A:A,accounts!B:B,"")</f>
        <v>0</v>
      </c>
      <c r="K5908">
        <f>_xlfn.XLOOKUP(I5908,accounts!A:A,accounts!F:F,"")</f>
        <v>0</v>
      </c>
      <c r="L5908" t="s">
        <v>76</v>
      </c>
      <c r="N5908" t="s">
        <v>9044</v>
      </c>
      <c r="O5908" s="1">
        <v>42960</v>
      </c>
      <c r="Q5908" s="5">
        <f>_xlfn.XLOOKUP(G5908,products!A:A,products!C:C,"")</f>
        <v>3393</v>
      </c>
      <c r="R5908">
        <v>12</v>
      </c>
      <c r="S5908" s="5">
        <f t="shared" si="92"/>
        <v>40716</v>
      </c>
    </row>
    <row r="5909" spans="1:19" x14ac:dyDescent="0.2">
      <c r="A5909" t="s">
        <v>6054</v>
      </c>
      <c r="B5909" t="s">
        <v>9026</v>
      </c>
      <c r="C5909" t="s">
        <v>37</v>
      </c>
      <c r="D5909" t="str">
        <f>_xlfn.XLOOKUP(C5909,sales_teams!A:A,sales_teams!B:B,"")</f>
        <v>W337844</v>
      </c>
      <c r="E5909" t="str">
        <f>_xlfn.XLOOKUP(C5909,sales_teams!A:A,sales_teams!C:C,"")</f>
        <v>Celia Rouche</v>
      </c>
      <c r="F5909" t="str">
        <f>_xlfn.XLOOKUP(C5909,sales_teams!A:A,sales_teams!D:D,"")</f>
        <v>West</v>
      </c>
      <c r="G5909" t="s">
        <v>83</v>
      </c>
      <c r="H5909" t="str">
        <f>_xlfn.XLOOKUP(G5909,products!A:A,products!B:B,"")</f>
        <v>GTX</v>
      </c>
      <c r="I5909" t="s">
        <v>99</v>
      </c>
      <c r="J5909" t="str">
        <f>_xlfn.XLOOKUP(I5909,accounts!A:A,accounts!B:B,"")</f>
        <v>retail</v>
      </c>
      <c r="K5909" t="str">
        <f>_xlfn.XLOOKUP(I5909,accounts!A:A,accounts!F:F,"")</f>
        <v>Enterprise</v>
      </c>
      <c r="L5909" t="s">
        <v>81</v>
      </c>
      <c r="M5909" t="s">
        <v>9036</v>
      </c>
      <c r="N5909" t="s">
        <v>9041</v>
      </c>
      <c r="O5909" s="1">
        <v>42960</v>
      </c>
      <c r="P5909" s="1">
        <v>43057</v>
      </c>
      <c r="Q5909" s="5">
        <f>_xlfn.XLOOKUP(G5909,products!A:A,products!C:C,"")</f>
        <v>5482</v>
      </c>
      <c r="R5909">
        <v>27</v>
      </c>
      <c r="S5909" s="5">
        <f t="shared" si="92"/>
        <v>148014</v>
      </c>
    </row>
    <row r="5910" spans="1:19" x14ac:dyDescent="0.2">
      <c r="A5910" t="s">
        <v>6055</v>
      </c>
      <c r="B5910" t="s">
        <v>9025</v>
      </c>
      <c r="C5910" t="s">
        <v>37</v>
      </c>
      <c r="D5910" t="str">
        <f>_xlfn.XLOOKUP(C5910,sales_teams!A:A,sales_teams!B:B,"")</f>
        <v>W337844</v>
      </c>
      <c r="E5910" t="str">
        <f>_xlfn.XLOOKUP(C5910,sales_teams!A:A,sales_teams!C:C,"")</f>
        <v>Celia Rouche</v>
      </c>
      <c r="F5910" t="str">
        <f>_xlfn.XLOOKUP(C5910,sales_teams!A:A,sales_teams!D:D,"")</f>
        <v>West</v>
      </c>
      <c r="G5910" t="s">
        <v>8951</v>
      </c>
      <c r="H5910" t="str">
        <f>_xlfn.XLOOKUP(G5910,products!A:A,products!B:B,"")</f>
        <v>GTX</v>
      </c>
      <c r="I5910" t="s">
        <v>165</v>
      </c>
      <c r="J5910" t="str">
        <f>_xlfn.XLOOKUP(I5910,accounts!A:A,accounts!B:B,"")</f>
        <v>marketing</v>
      </c>
      <c r="K5910" t="str">
        <f>_xlfn.XLOOKUP(I5910,accounts!A:A,accounts!F:F,"")</f>
        <v>Enterprise</v>
      </c>
      <c r="L5910" t="s">
        <v>81</v>
      </c>
      <c r="M5910" t="s">
        <v>9036</v>
      </c>
      <c r="N5910" t="s">
        <v>9042</v>
      </c>
      <c r="O5910" s="1">
        <v>42960</v>
      </c>
      <c r="P5910" s="1">
        <v>42968</v>
      </c>
      <c r="Q5910" s="5">
        <f>_xlfn.XLOOKUP(G5910,products!A:A,products!C:C,"")</f>
        <v>4821</v>
      </c>
      <c r="R5910">
        <v>7</v>
      </c>
      <c r="S5910" s="5">
        <f t="shared" si="92"/>
        <v>33747</v>
      </c>
    </row>
    <row r="5911" spans="1:19" x14ac:dyDescent="0.2">
      <c r="A5911" t="s">
        <v>6056</v>
      </c>
      <c r="B5911" t="s">
        <v>9027</v>
      </c>
      <c r="C5911" t="s">
        <v>37</v>
      </c>
      <c r="D5911" t="str">
        <f>_xlfn.XLOOKUP(C5911,sales_teams!A:A,sales_teams!B:B,"")</f>
        <v>W337844</v>
      </c>
      <c r="E5911" t="str">
        <f>_xlfn.XLOOKUP(C5911,sales_teams!A:A,sales_teams!C:C,"")</f>
        <v>Celia Rouche</v>
      </c>
      <c r="F5911" t="str">
        <f>_xlfn.XLOOKUP(C5911,sales_teams!A:A,sales_teams!D:D,"")</f>
        <v>West</v>
      </c>
      <c r="G5911" t="s">
        <v>8951</v>
      </c>
      <c r="H5911" t="str">
        <f>_xlfn.XLOOKUP(G5911,products!A:A,products!B:B,"")</f>
        <v>GTX</v>
      </c>
      <c r="I5911" t="s">
        <v>106</v>
      </c>
      <c r="J5911" t="str">
        <f>_xlfn.XLOOKUP(I5911,accounts!A:A,accounts!B:B,"")</f>
        <v>entertainment</v>
      </c>
      <c r="K5911" t="str">
        <f>_xlfn.XLOOKUP(I5911,accounts!A:A,accounts!F:F,"")</f>
        <v>SMB</v>
      </c>
      <c r="L5911" t="s">
        <v>56</v>
      </c>
      <c r="M5911" t="s">
        <v>9033</v>
      </c>
      <c r="N5911" t="s">
        <v>9043</v>
      </c>
      <c r="O5911" s="1">
        <v>42960</v>
      </c>
      <c r="P5911" s="1">
        <v>43067</v>
      </c>
      <c r="Q5911" s="5">
        <f>_xlfn.XLOOKUP(G5911,products!A:A,products!C:C,"")</f>
        <v>4821</v>
      </c>
      <c r="R5911">
        <v>36</v>
      </c>
      <c r="S5911" s="5">
        <f t="shared" si="92"/>
        <v>173556</v>
      </c>
    </row>
    <row r="5912" spans="1:19" x14ac:dyDescent="0.2">
      <c r="A5912" t="s">
        <v>6057</v>
      </c>
      <c r="B5912" t="s">
        <v>9025</v>
      </c>
      <c r="C5912" t="s">
        <v>12</v>
      </c>
      <c r="D5912" t="str">
        <f>_xlfn.XLOOKUP(C5912,sales_teams!A:A,sales_teams!B:B,"")</f>
        <v>C234392</v>
      </c>
      <c r="E5912" t="str">
        <f>_xlfn.XLOOKUP(C5912,sales_teams!A:A,sales_teams!C:C,"")</f>
        <v>Melvin Marxen</v>
      </c>
      <c r="F5912" t="str">
        <f>_xlfn.XLOOKUP(C5912,sales_teams!A:A,sales_teams!D:D,"")</f>
        <v>Central</v>
      </c>
      <c r="G5912" t="s">
        <v>54</v>
      </c>
      <c r="H5912" t="str">
        <f>_xlfn.XLOOKUP(G5912,products!A:A,products!B:B,"")</f>
        <v>GTX</v>
      </c>
      <c r="J5912">
        <f>_xlfn.XLOOKUP(I5912,accounts!A:A,accounts!B:B,"")</f>
        <v>0</v>
      </c>
      <c r="K5912">
        <f>_xlfn.XLOOKUP(I5912,accounts!A:A,accounts!F:F,"")</f>
        <v>0</v>
      </c>
      <c r="L5912" t="s">
        <v>76</v>
      </c>
      <c r="N5912" t="s">
        <v>9044</v>
      </c>
      <c r="O5912" s="1">
        <v>42960</v>
      </c>
      <c r="Q5912" s="5">
        <f>_xlfn.XLOOKUP(G5912,products!A:A,products!C:C,"")</f>
        <v>1096</v>
      </c>
      <c r="R5912">
        <v>31</v>
      </c>
      <c r="S5912" s="5">
        <f t="shared" si="92"/>
        <v>33976</v>
      </c>
    </row>
    <row r="5913" spans="1:19" x14ac:dyDescent="0.2">
      <c r="A5913" t="s">
        <v>6058</v>
      </c>
      <c r="B5913" t="s">
        <v>9027</v>
      </c>
      <c r="C5913" t="s">
        <v>12</v>
      </c>
      <c r="D5913" t="str">
        <f>_xlfn.XLOOKUP(C5913,sales_teams!A:A,sales_teams!B:B,"")</f>
        <v>C234392</v>
      </c>
      <c r="E5913" t="str">
        <f>_xlfn.XLOOKUP(C5913,sales_teams!A:A,sales_teams!C:C,"")</f>
        <v>Melvin Marxen</v>
      </c>
      <c r="F5913" t="str">
        <f>_xlfn.XLOOKUP(C5913,sales_teams!A:A,sales_teams!D:D,"")</f>
        <v>Central</v>
      </c>
      <c r="G5913" t="s">
        <v>8951</v>
      </c>
      <c r="H5913" t="str">
        <f>_xlfn.XLOOKUP(G5913,products!A:A,products!B:B,"")</f>
        <v>GTX</v>
      </c>
      <c r="J5913">
        <f>_xlfn.XLOOKUP(I5913,accounts!A:A,accounts!B:B,"")</f>
        <v>0</v>
      </c>
      <c r="K5913">
        <f>_xlfn.XLOOKUP(I5913,accounts!A:A,accounts!F:F,"")</f>
        <v>0</v>
      </c>
      <c r="L5913" t="s">
        <v>76</v>
      </c>
      <c r="N5913" t="s">
        <v>9044</v>
      </c>
      <c r="O5913" s="1">
        <v>42960</v>
      </c>
      <c r="Q5913" s="5">
        <f>_xlfn.XLOOKUP(G5913,products!A:A,products!C:C,"")</f>
        <v>4821</v>
      </c>
      <c r="R5913">
        <v>14</v>
      </c>
      <c r="S5913" s="5">
        <f t="shared" si="92"/>
        <v>67494</v>
      </c>
    </row>
    <row r="5914" spans="1:19" x14ac:dyDescent="0.2">
      <c r="A5914" t="s">
        <v>6059</v>
      </c>
      <c r="B5914" t="s">
        <v>9027</v>
      </c>
      <c r="C5914" t="s">
        <v>12</v>
      </c>
      <c r="D5914" t="str">
        <f>_xlfn.XLOOKUP(C5914,sales_teams!A:A,sales_teams!B:B,"")</f>
        <v>C234392</v>
      </c>
      <c r="E5914" t="str">
        <f>_xlfn.XLOOKUP(C5914,sales_teams!A:A,sales_teams!C:C,"")</f>
        <v>Melvin Marxen</v>
      </c>
      <c r="F5914" t="str">
        <f>_xlfn.XLOOKUP(C5914,sales_teams!A:A,sales_teams!D:D,"")</f>
        <v>Central</v>
      </c>
      <c r="G5914" t="s">
        <v>60</v>
      </c>
      <c r="H5914" t="str">
        <f>_xlfn.XLOOKUP(G5914,products!A:A,products!B:B,"")</f>
        <v>MG</v>
      </c>
      <c r="I5914" t="s">
        <v>135</v>
      </c>
      <c r="J5914" t="str">
        <f>_xlfn.XLOOKUP(I5914,accounts!A:A,accounts!B:B,"")</f>
        <v>marketing</v>
      </c>
      <c r="K5914" t="str">
        <f>_xlfn.XLOOKUP(I5914,accounts!A:A,accounts!F:F,"")</f>
        <v>Mid-Market</v>
      </c>
      <c r="L5914" t="s">
        <v>81</v>
      </c>
      <c r="M5914" t="s">
        <v>9038</v>
      </c>
      <c r="N5914" t="s">
        <v>9042</v>
      </c>
      <c r="O5914" s="1">
        <v>42960</v>
      </c>
      <c r="P5914" s="1">
        <v>43064</v>
      </c>
      <c r="Q5914" s="5">
        <f>_xlfn.XLOOKUP(G5914,products!A:A,products!C:C,"")</f>
        <v>55</v>
      </c>
      <c r="R5914">
        <v>43</v>
      </c>
      <c r="S5914" s="5">
        <f t="shared" si="92"/>
        <v>2365</v>
      </c>
    </row>
    <row r="5915" spans="1:19" x14ac:dyDescent="0.2">
      <c r="A5915" t="s">
        <v>6060</v>
      </c>
      <c r="B5915" t="s">
        <v>9025</v>
      </c>
      <c r="C5915" t="s">
        <v>45</v>
      </c>
      <c r="D5915" t="str">
        <f>_xlfn.XLOOKUP(C5915,sales_teams!A:A,sales_teams!B:B,"")</f>
        <v>W960943</v>
      </c>
      <c r="E5915" t="str">
        <f>_xlfn.XLOOKUP(C5915,sales_teams!A:A,sales_teams!C:C,"")</f>
        <v>Summer Sewald</v>
      </c>
      <c r="F5915" t="str">
        <f>_xlfn.XLOOKUP(C5915,sales_teams!A:A,sales_teams!D:D,"")</f>
        <v>West</v>
      </c>
      <c r="G5915" t="s">
        <v>60</v>
      </c>
      <c r="H5915" t="str">
        <f>_xlfn.XLOOKUP(G5915,products!A:A,products!B:B,"")</f>
        <v>MG</v>
      </c>
      <c r="J5915">
        <f>_xlfn.XLOOKUP(I5915,accounts!A:A,accounts!B:B,"")</f>
        <v>0</v>
      </c>
      <c r="K5915">
        <f>_xlfn.XLOOKUP(I5915,accounts!A:A,accounts!F:F,"")</f>
        <v>0</v>
      </c>
      <c r="L5915" t="s">
        <v>76</v>
      </c>
      <c r="N5915" t="s">
        <v>9044</v>
      </c>
      <c r="O5915" s="1">
        <v>42960</v>
      </c>
      <c r="Q5915" s="5">
        <f>_xlfn.XLOOKUP(G5915,products!A:A,products!C:C,"")</f>
        <v>55</v>
      </c>
      <c r="R5915">
        <v>21</v>
      </c>
      <c r="S5915" s="5">
        <f t="shared" si="92"/>
        <v>1155</v>
      </c>
    </row>
    <row r="5916" spans="1:19" x14ac:dyDescent="0.2">
      <c r="A5916" t="s">
        <v>6061</v>
      </c>
      <c r="B5916" t="s">
        <v>9025</v>
      </c>
      <c r="C5916" t="s">
        <v>45</v>
      </c>
      <c r="D5916" t="str">
        <f>_xlfn.XLOOKUP(C5916,sales_teams!A:A,sales_teams!B:B,"")</f>
        <v>W960943</v>
      </c>
      <c r="E5916" t="str">
        <f>_xlfn.XLOOKUP(C5916,sales_teams!A:A,sales_teams!C:C,"")</f>
        <v>Summer Sewald</v>
      </c>
      <c r="F5916" t="str">
        <f>_xlfn.XLOOKUP(C5916,sales_teams!A:A,sales_teams!D:D,"")</f>
        <v>West</v>
      </c>
      <c r="G5916" t="s">
        <v>54</v>
      </c>
      <c r="H5916" t="str">
        <f>_xlfn.XLOOKUP(G5916,products!A:A,products!B:B,"")</f>
        <v>GTX</v>
      </c>
      <c r="I5916" t="s">
        <v>71</v>
      </c>
      <c r="J5916" t="str">
        <f>_xlfn.XLOOKUP(I5916,accounts!A:A,accounts!B:B,"")</f>
        <v>entertainment</v>
      </c>
      <c r="K5916" t="str">
        <f>_xlfn.XLOOKUP(I5916,accounts!A:A,accounts!F:F,"")</f>
        <v>Enterprise</v>
      </c>
      <c r="L5916" t="s">
        <v>56</v>
      </c>
      <c r="M5916" t="s">
        <v>9033</v>
      </c>
      <c r="N5916" t="s">
        <v>9042</v>
      </c>
      <c r="O5916" s="1">
        <v>42960</v>
      </c>
      <c r="P5916" s="1">
        <v>42971</v>
      </c>
      <c r="Q5916" s="5">
        <f>_xlfn.XLOOKUP(G5916,products!A:A,products!C:C,"")</f>
        <v>1096</v>
      </c>
      <c r="R5916">
        <v>36</v>
      </c>
      <c r="S5916" s="5">
        <f t="shared" si="92"/>
        <v>39456</v>
      </c>
    </row>
    <row r="5917" spans="1:19" x14ac:dyDescent="0.2">
      <c r="A5917" t="s">
        <v>6062</v>
      </c>
      <c r="B5917" t="s">
        <v>9025</v>
      </c>
      <c r="C5917" t="s">
        <v>9</v>
      </c>
      <c r="D5917" t="str">
        <f>_xlfn.XLOOKUP(C5917,sales_teams!A:A,sales_teams!B:B,"")</f>
        <v>C62195</v>
      </c>
      <c r="E5917" t="str">
        <f>_xlfn.XLOOKUP(C5917,sales_teams!A:A,sales_teams!C:C,"")</f>
        <v>Dustin Brinkmann</v>
      </c>
      <c r="F5917" t="str">
        <f>_xlfn.XLOOKUP(C5917,sales_teams!A:A,sales_teams!D:D,"")</f>
        <v>Central</v>
      </c>
      <c r="G5917" t="s">
        <v>75</v>
      </c>
      <c r="H5917" t="str">
        <f>_xlfn.XLOOKUP(G5917,products!A:A,products!B:B,"")</f>
        <v>MG</v>
      </c>
      <c r="J5917">
        <f>_xlfn.XLOOKUP(I5917,accounts!A:A,accounts!B:B,"")</f>
        <v>0</v>
      </c>
      <c r="K5917">
        <f>_xlfn.XLOOKUP(I5917,accounts!A:A,accounts!F:F,"")</f>
        <v>0</v>
      </c>
      <c r="L5917" t="s">
        <v>76</v>
      </c>
      <c r="N5917" t="s">
        <v>9044</v>
      </c>
      <c r="O5917" s="1">
        <v>42960</v>
      </c>
      <c r="Q5917" s="5">
        <f>_xlfn.XLOOKUP(G5917,products!A:A,products!C:C,"")</f>
        <v>3393</v>
      </c>
      <c r="R5917">
        <v>2</v>
      </c>
      <c r="S5917" s="5">
        <f t="shared" si="92"/>
        <v>6786</v>
      </c>
    </row>
    <row r="5918" spans="1:19" x14ac:dyDescent="0.2">
      <c r="A5918" t="s">
        <v>6063</v>
      </c>
      <c r="B5918" t="s">
        <v>9025</v>
      </c>
      <c r="C5918" t="s">
        <v>29</v>
      </c>
      <c r="D5918" t="str">
        <f>_xlfn.XLOOKUP(C5918,sales_teams!A:A,sales_teams!B:B,"")</f>
        <v>E571180</v>
      </c>
      <c r="E5918" t="str">
        <f>_xlfn.XLOOKUP(C5918,sales_teams!A:A,sales_teams!C:C,"")</f>
        <v>Rocco Neubert</v>
      </c>
      <c r="F5918" t="str">
        <f>_xlfn.XLOOKUP(C5918,sales_teams!A:A,sales_teams!D:D,"")</f>
        <v>East</v>
      </c>
      <c r="G5918" t="s">
        <v>8951</v>
      </c>
      <c r="H5918" t="str">
        <f>_xlfn.XLOOKUP(G5918,products!A:A,products!B:B,"")</f>
        <v>GTX</v>
      </c>
      <c r="I5918" t="s">
        <v>115</v>
      </c>
      <c r="J5918" t="str">
        <f>_xlfn.XLOOKUP(I5918,accounts!A:A,accounts!B:B,"")</f>
        <v>software</v>
      </c>
      <c r="K5918" t="str">
        <f>_xlfn.XLOOKUP(I5918,accounts!A:A,accounts!F:F,"")</f>
        <v>Enterprise</v>
      </c>
      <c r="L5918" t="s">
        <v>56</v>
      </c>
      <c r="M5918" t="s">
        <v>9035</v>
      </c>
      <c r="N5918" t="s">
        <v>9045</v>
      </c>
      <c r="O5918" s="1">
        <v>42960</v>
      </c>
      <c r="P5918" s="1">
        <v>43041</v>
      </c>
      <c r="Q5918" s="5">
        <f>_xlfn.XLOOKUP(G5918,products!A:A,products!C:C,"")</f>
        <v>4821</v>
      </c>
      <c r="R5918">
        <v>34</v>
      </c>
      <c r="S5918" s="5">
        <f t="shared" si="92"/>
        <v>163914</v>
      </c>
    </row>
    <row r="5919" spans="1:19" x14ac:dyDescent="0.2">
      <c r="A5919" t="s">
        <v>6064</v>
      </c>
      <c r="B5919" t="s">
        <v>9027</v>
      </c>
      <c r="C5919" t="s">
        <v>29</v>
      </c>
      <c r="D5919" t="str">
        <f>_xlfn.XLOOKUP(C5919,sales_teams!A:A,sales_teams!B:B,"")</f>
        <v>E571180</v>
      </c>
      <c r="E5919" t="str">
        <f>_xlfn.XLOOKUP(C5919,sales_teams!A:A,sales_teams!C:C,"")</f>
        <v>Rocco Neubert</v>
      </c>
      <c r="F5919" t="str">
        <f>_xlfn.XLOOKUP(C5919,sales_teams!A:A,sales_teams!D:D,"")</f>
        <v>East</v>
      </c>
      <c r="G5919" t="s">
        <v>75</v>
      </c>
      <c r="H5919" t="str">
        <f>_xlfn.XLOOKUP(G5919,products!A:A,products!B:B,"")</f>
        <v>MG</v>
      </c>
      <c r="I5919" t="s">
        <v>230</v>
      </c>
      <c r="J5919" t="str">
        <f>_xlfn.XLOOKUP(I5919,accounts!A:A,accounts!B:B,"")</f>
        <v>retail</v>
      </c>
      <c r="K5919" t="str">
        <f>_xlfn.XLOOKUP(I5919,accounts!A:A,accounts!F:F,"")</f>
        <v>Mid-Market</v>
      </c>
      <c r="L5919" t="s">
        <v>56</v>
      </c>
      <c r="M5919" t="s">
        <v>9031</v>
      </c>
      <c r="N5919" t="s">
        <v>9041</v>
      </c>
      <c r="O5919" s="1">
        <v>42960</v>
      </c>
      <c r="P5919" s="1">
        <v>42976</v>
      </c>
      <c r="Q5919" s="5">
        <f>_xlfn.XLOOKUP(G5919,products!A:A,products!C:C,"")</f>
        <v>3393</v>
      </c>
      <c r="R5919">
        <v>13</v>
      </c>
      <c r="S5919" s="5">
        <f t="shared" si="92"/>
        <v>44109</v>
      </c>
    </row>
    <row r="5920" spans="1:19" x14ac:dyDescent="0.2">
      <c r="A5920" t="s">
        <v>6065</v>
      </c>
      <c r="B5920" t="s">
        <v>9026</v>
      </c>
      <c r="C5920" t="s">
        <v>32</v>
      </c>
      <c r="D5920" t="str">
        <f>_xlfn.XLOOKUP(C5920,sales_teams!A:A,sales_teams!B:B,"")</f>
        <v>W975078</v>
      </c>
      <c r="E5920" t="str">
        <f>_xlfn.XLOOKUP(C5920,sales_teams!A:A,sales_teams!C:C,"")</f>
        <v>Celia Rouche</v>
      </c>
      <c r="F5920" t="str">
        <f>_xlfn.XLOOKUP(C5920,sales_teams!A:A,sales_teams!D:D,"")</f>
        <v>West</v>
      </c>
      <c r="G5920" t="s">
        <v>60</v>
      </c>
      <c r="H5920" t="str">
        <f>_xlfn.XLOOKUP(G5920,products!A:A,products!B:B,"")</f>
        <v>MG</v>
      </c>
      <c r="I5920" t="s">
        <v>88</v>
      </c>
      <c r="J5920" t="str">
        <f>_xlfn.XLOOKUP(I5920,accounts!A:A,accounts!B:B,"")</f>
        <v>employment</v>
      </c>
      <c r="K5920" t="str">
        <f>_xlfn.XLOOKUP(I5920,accounts!A:A,accounts!F:F,"")</f>
        <v>Mid-Market</v>
      </c>
      <c r="L5920" t="s">
        <v>56</v>
      </c>
      <c r="M5920" t="s">
        <v>9035</v>
      </c>
      <c r="N5920" t="s">
        <v>9045</v>
      </c>
      <c r="O5920" s="1">
        <v>42960</v>
      </c>
      <c r="P5920" s="1">
        <v>43065</v>
      </c>
      <c r="Q5920" s="5">
        <f>_xlfn.XLOOKUP(G5920,products!A:A,products!C:C,"")</f>
        <v>55</v>
      </c>
      <c r="R5920">
        <v>22</v>
      </c>
      <c r="S5920" s="5">
        <f t="shared" si="92"/>
        <v>1210</v>
      </c>
    </row>
    <row r="5921" spans="1:19" x14ac:dyDescent="0.2">
      <c r="A5921" t="s">
        <v>6066</v>
      </c>
      <c r="B5921" t="s">
        <v>9027</v>
      </c>
      <c r="C5921" t="s">
        <v>44</v>
      </c>
      <c r="D5921" t="str">
        <f>_xlfn.XLOOKUP(C5921,sales_teams!A:A,sales_teams!B:B,"")</f>
        <v>W202814</v>
      </c>
      <c r="E5921" t="str">
        <f>_xlfn.XLOOKUP(C5921,sales_teams!A:A,sales_teams!C:C,"")</f>
        <v>Summer Sewald</v>
      </c>
      <c r="F5921" t="str">
        <f>_xlfn.XLOOKUP(C5921,sales_teams!A:A,sales_teams!D:D,"")</f>
        <v>West</v>
      </c>
      <c r="G5921" t="s">
        <v>8951</v>
      </c>
      <c r="H5921" t="str">
        <f>_xlfn.XLOOKUP(G5921,products!A:A,products!B:B,"")</f>
        <v>GTX</v>
      </c>
      <c r="I5921" t="s">
        <v>165</v>
      </c>
      <c r="J5921" t="str">
        <f>_xlfn.XLOOKUP(I5921,accounts!A:A,accounts!B:B,"")</f>
        <v>marketing</v>
      </c>
      <c r="K5921" t="str">
        <f>_xlfn.XLOOKUP(I5921,accounts!A:A,accounts!F:F,"")</f>
        <v>Enterprise</v>
      </c>
      <c r="L5921" t="s">
        <v>81</v>
      </c>
      <c r="M5921" t="s">
        <v>9038</v>
      </c>
      <c r="N5921" t="s">
        <v>9045</v>
      </c>
      <c r="O5921" s="1">
        <v>42960</v>
      </c>
      <c r="P5921" s="1">
        <v>43046</v>
      </c>
      <c r="Q5921" s="5">
        <f>_xlfn.XLOOKUP(G5921,products!A:A,products!C:C,"")</f>
        <v>4821</v>
      </c>
      <c r="R5921">
        <v>39</v>
      </c>
      <c r="S5921" s="5">
        <f t="shared" si="92"/>
        <v>188019</v>
      </c>
    </row>
    <row r="5922" spans="1:19" x14ac:dyDescent="0.2">
      <c r="A5922" t="s">
        <v>6067</v>
      </c>
      <c r="B5922" t="s">
        <v>9026</v>
      </c>
      <c r="C5922" t="s">
        <v>44</v>
      </c>
      <c r="D5922" t="str">
        <f>_xlfn.XLOOKUP(C5922,sales_teams!A:A,sales_teams!B:B,"")</f>
        <v>W202814</v>
      </c>
      <c r="E5922" t="str">
        <f>_xlfn.XLOOKUP(C5922,sales_teams!A:A,sales_teams!C:C,"")</f>
        <v>Summer Sewald</v>
      </c>
      <c r="F5922" t="str">
        <f>_xlfn.XLOOKUP(C5922,sales_teams!A:A,sales_teams!D:D,"")</f>
        <v>West</v>
      </c>
      <c r="G5922" t="s">
        <v>62</v>
      </c>
      <c r="H5922" t="str">
        <f>_xlfn.XLOOKUP(G5922,products!A:A,products!B:B,"")</f>
        <v>GTX</v>
      </c>
      <c r="I5922" t="s">
        <v>215</v>
      </c>
      <c r="J5922" t="str">
        <f>_xlfn.XLOOKUP(I5922,accounts!A:A,accounts!B:B,"")</f>
        <v>technolgy</v>
      </c>
      <c r="K5922" t="str">
        <f>_xlfn.XLOOKUP(I5922,accounts!A:A,accounts!F:F,"")</f>
        <v>Enterprise</v>
      </c>
      <c r="L5922" t="s">
        <v>56</v>
      </c>
      <c r="M5922" t="s">
        <v>9035</v>
      </c>
      <c r="N5922" t="s">
        <v>9043</v>
      </c>
      <c r="O5922" s="1">
        <v>42960</v>
      </c>
      <c r="P5922" s="1">
        <v>43054</v>
      </c>
      <c r="Q5922" s="5">
        <f>_xlfn.XLOOKUP(G5922,products!A:A,products!C:C,"")</f>
        <v>550</v>
      </c>
      <c r="R5922">
        <v>13</v>
      </c>
      <c r="S5922" s="5">
        <f t="shared" si="92"/>
        <v>7150</v>
      </c>
    </row>
    <row r="5923" spans="1:19" x14ac:dyDescent="0.2">
      <c r="A5923" t="s">
        <v>6068</v>
      </c>
      <c r="B5923" t="s">
        <v>9027</v>
      </c>
      <c r="C5923" t="s">
        <v>3</v>
      </c>
      <c r="D5923" t="str">
        <f>_xlfn.XLOOKUP(C5923,sales_teams!A:A,sales_teams!B:B,"")</f>
        <v>C265891</v>
      </c>
      <c r="E5923" t="str">
        <f>_xlfn.XLOOKUP(C5923,sales_teams!A:A,sales_teams!C:C,"")</f>
        <v>Dustin Brinkmann</v>
      </c>
      <c r="F5923" t="str">
        <f>_xlfn.XLOOKUP(C5923,sales_teams!A:A,sales_teams!D:D,"")</f>
        <v>Central</v>
      </c>
      <c r="G5923" t="s">
        <v>54</v>
      </c>
      <c r="H5923" t="str">
        <f>_xlfn.XLOOKUP(G5923,products!A:A,products!B:B,"")</f>
        <v>GTX</v>
      </c>
      <c r="J5923">
        <f>_xlfn.XLOOKUP(I5923,accounts!A:A,accounts!B:B,"")</f>
        <v>0</v>
      </c>
      <c r="K5923">
        <f>_xlfn.XLOOKUP(I5923,accounts!A:A,accounts!F:F,"")</f>
        <v>0</v>
      </c>
      <c r="L5923" t="s">
        <v>76</v>
      </c>
      <c r="N5923" t="s">
        <v>9044</v>
      </c>
      <c r="O5923" s="1">
        <v>42961</v>
      </c>
      <c r="Q5923" s="5">
        <f>_xlfn.XLOOKUP(G5923,products!A:A,products!C:C,"")</f>
        <v>1096</v>
      </c>
      <c r="R5923">
        <v>41</v>
      </c>
      <c r="S5923" s="5">
        <f t="shared" si="92"/>
        <v>44936</v>
      </c>
    </row>
    <row r="5924" spans="1:19" x14ac:dyDescent="0.2">
      <c r="A5924" t="s">
        <v>6069</v>
      </c>
      <c r="B5924" t="s">
        <v>9026</v>
      </c>
      <c r="C5924" t="s">
        <v>3</v>
      </c>
      <c r="D5924" t="str">
        <f>_xlfn.XLOOKUP(C5924,sales_teams!A:A,sales_teams!B:B,"")</f>
        <v>C265891</v>
      </c>
      <c r="E5924" t="str">
        <f>_xlfn.XLOOKUP(C5924,sales_teams!A:A,sales_teams!C:C,"")</f>
        <v>Dustin Brinkmann</v>
      </c>
      <c r="F5924" t="str">
        <f>_xlfn.XLOOKUP(C5924,sales_teams!A:A,sales_teams!D:D,"")</f>
        <v>Central</v>
      </c>
      <c r="G5924" t="s">
        <v>83</v>
      </c>
      <c r="H5924" t="str">
        <f>_xlfn.XLOOKUP(G5924,products!A:A,products!B:B,"")</f>
        <v>GTX</v>
      </c>
      <c r="I5924" t="s">
        <v>78</v>
      </c>
      <c r="J5924" t="str">
        <f>_xlfn.XLOOKUP(I5924,accounts!A:A,accounts!B:B,"")</f>
        <v>medical</v>
      </c>
      <c r="K5924" t="str">
        <f>_xlfn.XLOOKUP(I5924,accounts!A:A,accounts!F:F,"")</f>
        <v>Mid-Market</v>
      </c>
      <c r="L5924" t="s">
        <v>76</v>
      </c>
      <c r="N5924" t="s">
        <v>9044</v>
      </c>
      <c r="O5924" s="1">
        <v>42961</v>
      </c>
      <c r="Q5924" s="5">
        <f>_xlfn.XLOOKUP(G5924,products!A:A,products!C:C,"")</f>
        <v>5482</v>
      </c>
      <c r="R5924">
        <v>21</v>
      </c>
      <c r="S5924" s="5">
        <f t="shared" si="92"/>
        <v>115122</v>
      </c>
    </row>
    <row r="5925" spans="1:19" x14ac:dyDescent="0.2">
      <c r="A5925" t="s">
        <v>6070</v>
      </c>
      <c r="B5925" t="s">
        <v>9027</v>
      </c>
      <c r="C5925" t="s">
        <v>3</v>
      </c>
      <c r="D5925" t="str">
        <f>_xlfn.XLOOKUP(C5925,sales_teams!A:A,sales_teams!B:B,"")</f>
        <v>C265891</v>
      </c>
      <c r="E5925" t="str">
        <f>_xlfn.XLOOKUP(C5925,sales_teams!A:A,sales_teams!C:C,"")</f>
        <v>Dustin Brinkmann</v>
      </c>
      <c r="F5925" t="str">
        <f>_xlfn.XLOOKUP(C5925,sales_teams!A:A,sales_teams!D:D,"")</f>
        <v>Central</v>
      </c>
      <c r="G5925" t="s">
        <v>60</v>
      </c>
      <c r="H5925" t="str">
        <f>_xlfn.XLOOKUP(G5925,products!A:A,products!B:B,"")</f>
        <v>MG</v>
      </c>
      <c r="J5925">
        <f>_xlfn.XLOOKUP(I5925,accounts!A:A,accounts!B:B,"")</f>
        <v>0</v>
      </c>
      <c r="K5925">
        <f>_xlfn.XLOOKUP(I5925,accounts!A:A,accounts!F:F,"")</f>
        <v>0</v>
      </c>
      <c r="L5925" t="s">
        <v>76</v>
      </c>
      <c r="N5925" t="s">
        <v>9044</v>
      </c>
      <c r="O5925" s="1">
        <v>42961</v>
      </c>
      <c r="Q5925" s="5">
        <f>_xlfn.XLOOKUP(G5925,products!A:A,products!C:C,"")</f>
        <v>55</v>
      </c>
      <c r="R5925">
        <v>27</v>
      </c>
      <c r="S5925" s="5">
        <f t="shared" si="92"/>
        <v>1485</v>
      </c>
    </row>
    <row r="5926" spans="1:19" x14ac:dyDescent="0.2">
      <c r="A5926" t="s">
        <v>6071</v>
      </c>
      <c r="B5926" t="s">
        <v>9028</v>
      </c>
      <c r="C5926" t="s">
        <v>3</v>
      </c>
      <c r="D5926" t="str">
        <f>_xlfn.XLOOKUP(C5926,sales_teams!A:A,sales_teams!B:B,"")</f>
        <v>C265891</v>
      </c>
      <c r="E5926" t="str">
        <f>_xlfn.XLOOKUP(C5926,sales_teams!A:A,sales_teams!C:C,"")</f>
        <v>Dustin Brinkmann</v>
      </c>
      <c r="F5926" t="str">
        <f>_xlfn.XLOOKUP(C5926,sales_teams!A:A,sales_teams!D:D,"")</f>
        <v>Central</v>
      </c>
      <c r="G5926" t="s">
        <v>60</v>
      </c>
      <c r="H5926" t="str">
        <f>_xlfn.XLOOKUP(G5926,products!A:A,products!B:B,"")</f>
        <v>MG</v>
      </c>
      <c r="J5926">
        <f>_xlfn.XLOOKUP(I5926,accounts!A:A,accounts!B:B,"")</f>
        <v>0</v>
      </c>
      <c r="K5926">
        <f>_xlfn.XLOOKUP(I5926,accounts!A:A,accounts!F:F,"")</f>
        <v>0</v>
      </c>
      <c r="L5926" t="s">
        <v>76</v>
      </c>
      <c r="N5926" t="s">
        <v>9044</v>
      </c>
      <c r="O5926" s="1">
        <v>42961</v>
      </c>
      <c r="Q5926" s="5">
        <f>_xlfn.XLOOKUP(G5926,products!A:A,products!C:C,"")</f>
        <v>55</v>
      </c>
      <c r="R5926">
        <v>43</v>
      </c>
      <c r="S5926" s="5">
        <f t="shared" si="92"/>
        <v>2365</v>
      </c>
    </row>
    <row r="5927" spans="1:19" x14ac:dyDescent="0.2">
      <c r="A5927" t="s">
        <v>6072</v>
      </c>
      <c r="B5927" t="s">
        <v>9027</v>
      </c>
      <c r="C5927" t="s">
        <v>3</v>
      </c>
      <c r="D5927" t="str">
        <f>_xlfn.XLOOKUP(C5927,sales_teams!A:A,sales_teams!B:B,"")</f>
        <v>C265891</v>
      </c>
      <c r="E5927" t="str">
        <f>_xlfn.XLOOKUP(C5927,sales_teams!A:A,sales_teams!C:C,"")</f>
        <v>Dustin Brinkmann</v>
      </c>
      <c r="F5927" t="str">
        <f>_xlfn.XLOOKUP(C5927,sales_teams!A:A,sales_teams!D:D,"")</f>
        <v>Central</v>
      </c>
      <c r="G5927" t="s">
        <v>83</v>
      </c>
      <c r="H5927" t="str">
        <f>_xlfn.XLOOKUP(G5927,products!A:A,products!B:B,"")</f>
        <v>GTX</v>
      </c>
      <c r="I5927" t="s">
        <v>332</v>
      </c>
      <c r="J5927" t="str">
        <f>_xlfn.XLOOKUP(I5927,accounts!A:A,accounts!B:B,"")</f>
        <v>marketing</v>
      </c>
      <c r="K5927" t="str">
        <f>_xlfn.XLOOKUP(I5927,accounts!A:A,accounts!F:F,"")</f>
        <v>Enterprise</v>
      </c>
      <c r="L5927" t="s">
        <v>81</v>
      </c>
      <c r="M5927" t="s">
        <v>9036</v>
      </c>
      <c r="N5927" t="s">
        <v>9043</v>
      </c>
      <c r="O5927" s="1">
        <v>42961</v>
      </c>
      <c r="P5927" s="1">
        <v>42967</v>
      </c>
      <c r="Q5927" s="5">
        <f>_xlfn.XLOOKUP(G5927,products!A:A,products!C:C,"")</f>
        <v>5482</v>
      </c>
      <c r="R5927">
        <v>16</v>
      </c>
      <c r="S5927" s="5">
        <f t="shared" si="92"/>
        <v>87712</v>
      </c>
    </row>
    <row r="5928" spans="1:19" x14ac:dyDescent="0.2">
      <c r="A5928" t="s">
        <v>6073</v>
      </c>
      <c r="B5928" t="s">
        <v>9025</v>
      </c>
      <c r="C5928" t="s">
        <v>27</v>
      </c>
      <c r="D5928" t="str">
        <f>_xlfn.XLOOKUP(C5928,sales_teams!A:A,sales_teams!B:B,"")</f>
        <v>E619716</v>
      </c>
      <c r="E5928" t="str">
        <f>_xlfn.XLOOKUP(C5928,sales_teams!A:A,sales_teams!C:C,"")</f>
        <v>Rocco Neubert</v>
      </c>
      <c r="F5928" t="str">
        <f>_xlfn.XLOOKUP(C5928,sales_teams!A:A,sales_teams!D:D,"")</f>
        <v>East</v>
      </c>
      <c r="G5928" t="s">
        <v>8951</v>
      </c>
      <c r="H5928" t="str">
        <f>_xlfn.XLOOKUP(G5928,products!A:A,products!B:B,"")</f>
        <v>GTX</v>
      </c>
      <c r="J5928">
        <f>_xlfn.XLOOKUP(I5928,accounts!A:A,accounts!B:B,"")</f>
        <v>0</v>
      </c>
      <c r="K5928">
        <f>_xlfn.XLOOKUP(I5928,accounts!A:A,accounts!F:F,"")</f>
        <v>0</v>
      </c>
      <c r="L5928" t="s">
        <v>76</v>
      </c>
      <c r="N5928" t="s">
        <v>9044</v>
      </c>
      <c r="O5928" s="1">
        <v>42961</v>
      </c>
      <c r="Q5928" s="5">
        <f>_xlfn.XLOOKUP(G5928,products!A:A,products!C:C,"")</f>
        <v>4821</v>
      </c>
      <c r="R5928">
        <v>17</v>
      </c>
      <c r="S5928" s="5">
        <f t="shared" si="92"/>
        <v>81957</v>
      </c>
    </row>
    <row r="5929" spans="1:19" x14ac:dyDescent="0.2">
      <c r="A5929" t="s">
        <v>6074</v>
      </c>
      <c r="B5929" t="s">
        <v>9025</v>
      </c>
      <c r="C5929" t="s">
        <v>27</v>
      </c>
      <c r="D5929" t="str">
        <f>_xlfn.XLOOKUP(C5929,sales_teams!A:A,sales_teams!B:B,"")</f>
        <v>E619716</v>
      </c>
      <c r="E5929" t="str">
        <f>_xlfn.XLOOKUP(C5929,sales_teams!A:A,sales_teams!C:C,"")</f>
        <v>Rocco Neubert</v>
      </c>
      <c r="F5929" t="str">
        <f>_xlfn.XLOOKUP(C5929,sales_teams!A:A,sales_teams!D:D,"")</f>
        <v>East</v>
      </c>
      <c r="G5929" t="s">
        <v>75</v>
      </c>
      <c r="H5929" t="str">
        <f>_xlfn.XLOOKUP(G5929,products!A:A,products!B:B,"")</f>
        <v>MG</v>
      </c>
      <c r="I5929" t="s">
        <v>108</v>
      </c>
      <c r="J5929" t="str">
        <f>_xlfn.XLOOKUP(I5929,accounts!A:A,accounts!B:B,"")</f>
        <v>retail</v>
      </c>
      <c r="K5929" t="str">
        <f>_xlfn.XLOOKUP(I5929,accounts!A:A,accounts!F:F,"")</f>
        <v>Enterprise</v>
      </c>
      <c r="L5929" t="s">
        <v>81</v>
      </c>
      <c r="M5929" t="s">
        <v>9039</v>
      </c>
      <c r="N5929" t="s">
        <v>9045</v>
      </c>
      <c r="O5929" s="1">
        <v>42961</v>
      </c>
      <c r="P5929" s="1">
        <v>42969</v>
      </c>
      <c r="Q5929" s="5">
        <f>_xlfn.XLOOKUP(G5929,products!A:A,products!C:C,"")</f>
        <v>3393</v>
      </c>
      <c r="R5929">
        <v>36</v>
      </c>
      <c r="S5929" s="5">
        <f t="shared" si="92"/>
        <v>122148</v>
      </c>
    </row>
    <row r="5930" spans="1:19" x14ac:dyDescent="0.2">
      <c r="A5930" t="s">
        <v>6075</v>
      </c>
      <c r="B5930" t="s">
        <v>9028</v>
      </c>
      <c r="C5930" t="s">
        <v>27</v>
      </c>
      <c r="D5930" t="str">
        <f>_xlfn.XLOOKUP(C5930,sales_teams!A:A,sales_teams!B:B,"")</f>
        <v>E619716</v>
      </c>
      <c r="E5930" t="str">
        <f>_xlfn.XLOOKUP(C5930,sales_teams!A:A,sales_teams!C:C,"")</f>
        <v>Rocco Neubert</v>
      </c>
      <c r="F5930" t="str">
        <f>_xlfn.XLOOKUP(C5930,sales_teams!A:A,sales_teams!D:D,"")</f>
        <v>East</v>
      </c>
      <c r="G5930" t="s">
        <v>54</v>
      </c>
      <c r="H5930" t="str">
        <f>_xlfn.XLOOKUP(G5930,products!A:A,products!B:B,"")</f>
        <v>GTX</v>
      </c>
      <c r="I5930" t="s">
        <v>172</v>
      </c>
      <c r="J5930" t="str">
        <f>_xlfn.XLOOKUP(I5930,accounts!A:A,accounts!B:B,"")</f>
        <v>software</v>
      </c>
      <c r="K5930" t="str">
        <f>_xlfn.XLOOKUP(I5930,accounts!A:A,accounts!F:F,"")</f>
        <v>Enterprise</v>
      </c>
      <c r="L5930" t="s">
        <v>56</v>
      </c>
      <c r="M5930" t="s">
        <v>9035</v>
      </c>
      <c r="N5930" t="s">
        <v>9045</v>
      </c>
      <c r="O5930" s="1">
        <v>42961</v>
      </c>
      <c r="P5930" s="1">
        <v>42977</v>
      </c>
      <c r="Q5930" s="5">
        <f>_xlfn.XLOOKUP(G5930,products!A:A,products!C:C,"")</f>
        <v>1096</v>
      </c>
      <c r="R5930">
        <v>24</v>
      </c>
      <c r="S5930" s="5">
        <f t="shared" si="92"/>
        <v>26304</v>
      </c>
    </row>
    <row r="5931" spans="1:19" x14ac:dyDescent="0.2">
      <c r="A5931" t="s">
        <v>6076</v>
      </c>
      <c r="B5931" t="s">
        <v>9027</v>
      </c>
      <c r="C5931" t="s">
        <v>27</v>
      </c>
      <c r="D5931" t="str">
        <f>_xlfn.XLOOKUP(C5931,sales_teams!A:A,sales_teams!B:B,"")</f>
        <v>E619716</v>
      </c>
      <c r="E5931" t="str">
        <f>_xlfn.XLOOKUP(C5931,sales_teams!A:A,sales_teams!C:C,"")</f>
        <v>Rocco Neubert</v>
      </c>
      <c r="F5931" t="str">
        <f>_xlfn.XLOOKUP(C5931,sales_teams!A:A,sales_teams!D:D,"")</f>
        <v>East</v>
      </c>
      <c r="G5931" t="s">
        <v>83</v>
      </c>
      <c r="H5931" t="str">
        <f>_xlfn.XLOOKUP(G5931,products!A:A,products!B:B,"")</f>
        <v>GTX</v>
      </c>
      <c r="I5931" t="s">
        <v>122</v>
      </c>
      <c r="J5931" t="str">
        <f>_xlfn.XLOOKUP(I5931,accounts!A:A,accounts!B:B,"")</f>
        <v>technolgy</v>
      </c>
      <c r="K5931" t="str">
        <f>_xlfn.XLOOKUP(I5931,accounts!A:A,accounts!F:F,"")</f>
        <v>Mid-Market</v>
      </c>
      <c r="L5931" t="s">
        <v>56</v>
      </c>
      <c r="M5931" t="s">
        <v>9033</v>
      </c>
      <c r="N5931" t="s">
        <v>9042</v>
      </c>
      <c r="O5931" s="1">
        <v>42961</v>
      </c>
      <c r="P5931" s="1">
        <v>43090</v>
      </c>
      <c r="Q5931" s="5">
        <f>_xlfn.XLOOKUP(G5931,products!A:A,products!C:C,"")</f>
        <v>5482</v>
      </c>
      <c r="R5931">
        <v>38</v>
      </c>
      <c r="S5931" s="5">
        <f t="shared" si="92"/>
        <v>208316</v>
      </c>
    </row>
    <row r="5932" spans="1:19" x14ac:dyDescent="0.2">
      <c r="A5932" t="s">
        <v>6077</v>
      </c>
      <c r="B5932" t="s">
        <v>9026</v>
      </c>
      <c r="C5932" t="s">
        <v>6</v>
      </c>
      <c r="D5932" t="str">
        <f>_xlfn.XLOOKUP(C5932,sales_teams!A:A,sales_teams!B:B,"")</f>
        <v>C163925</v>
      </c>
      <c r="E5932" t="str">
        <f>_xlfn.XLOOKUP(C5932,sales_teams!A:A,sales_teams!C:C,"")</f>
        <v>Dustin Brinkmann</v>
      </c>
      <c r="F5932" t="str">
        <f>_xlfn.XLOOKUP(C5932,sales_teams!A:A,sales_teams!D:D,"")</f>
        <v>Central</v>
      </c>
      <c r="G5932" t="s">
        <v>83</v>
      </c>
      <c r="H5932" t="str">
        <f>_xlfn.XLOOKUP(G5932,products!A:A,products!B:B,"")</f>
        <v>GTX</v>
      </c>
      <c r="I5932" t="s">
        <v>317</v>
      </c>
      <c r="J5932" t="str">
        <f>_xlfn.XLOOKUP(I5932,accounts!A:A,accounts!B:B,"")</f>
        <v>medical</v>
      </c>
      <c r="K5932" t="str">
        <f>_xlfn.XLOOKUP(I5932,accounts!A:A,accounts!F:F,"")</f>
        <v>Mid-Market</v>
      </c>
      <c r="L5932" t="s">
        <v>81</v>
      </c>
      <c r="M5932" t="s">
        <v>9036</v>
      </c>
      <c r="N5932" t="s">
        <v>9045</v>
      </c>
      <c r="O5932" s="1">
        <v>42961</v>
      </c>
      <c r="P5932" s="1">
        <v>43048</v>
      </c>
      <c r="Q5932" s="5">
        <f>_xlfn.XLOOKUP(G5932,products!A:A,products!C:C,"")</f>
        <v>5482</v>
      </c>
      <c r="R5932">
        <v>11</v>
      </c>
      <c r="S5932" s="5">
        <f t="shared" si="92"/>
        <v>60302</v>
      </c>
    </row>
    <row r="5933" spans="1:19" x14ac:dyDescent="0.2">
      <c r="A5933" t="s">
        <v>6078</v>
      </c>
      <c r="B5933" t="s">
        <v>9025</v>
      </c>
      <c r="C5933" t="s">
        <v>15</v>
      </c>
      <c r="D5933" t="str">
        <f>_xlfn.XLOOKUP(C5933,sales_teams!A:A,sales_teams!B:B,"")</f>
        <v>C486814</v>
      </c>
      <c r="E5933" t="str">
        <f>_xlfn.XLOOKUP(C5933,sales_teams!A:A,sales_teams!C:C,"")</f>
        <v>Melvin Marxen</v>
      </c>
      <c r="F5933" t="str">
        <f>_xlfn.XLOOKUP(C5933,sales_teams!A:A,sales_teams!D:D,"")</f>
        <v>Central</v>
      </c>
      <c r="G5933" t="s">
        <v>8951</v>
      </c>
      <c r="H5933" t="str">
        <f>_xlfn.XLOOKUP(G5933,products!A:A,products!B:B,"")</f>
        <v>GTX</v>
      </c>
      <c r="J5933">
        <f>_xlfn.XLOOKUP(I5933,accounts!A:A,accounts!B:B,"")</f>
        <v>0</v>
      </c>
      <c r="K5933">
        <f>_xlfn.XLOOKUP(I5933,accounts!A:A,accounts!F:F,"")</f>
        <v>0</v>
      </c>
      <c r="L5933" t="s">
        <v>76</v>
      </c>
      <c r="N5933" t="s">
        <v>9044</v>
      </c>
      <c r="O5933" s="1">
        <v>42961</v>
      </c>
      <c r="Q5933" s="5">
        <f>_xlfn.XLOOKUP(G5933,products!A:A,products!C:C,"")</f>
        <v>4821</v>
      </c>
      <c r="R5933">
        <v>16</v>
      </c>
      <c r="S5933" s="5">
        <f t="shared" si="92"/>
        <v>77136</v>
      </c>
    </row>
    <row r="5934" spans="1:19" x14ac:dyDescent="0.2">
      <c r="A5934" t="s">
        <v>6079</v>
      </c>
      <c r="B5934" t="s">
        <v>9025</v>
      </c>
      <c r="C5934" t="s">
        <v>15</v>
      </c>
      <c r="D5934" t="str">
        <f>_xlfn.XLOOKUP(C5934,sales_teams!A:A,sales_teams!B:B,"")</f>
        <v>C486814</v>
      </c>
      <c r="E5934" t="str">
        <f>_xlfn.XLOOKUP(C5934,sales_teams!A:A,sales_teams!C:C,"")</f>
        <v>Melvin Marxen</v>
      </c>
      <c r="F5934" t="str">
        <f>_xlfn.XLOOKUP(C5934,sales_teams!A:A,sales_teams!D:D,"")</f>
        <v>Central</v>
      </c>
      <c r="G5934" t="s">
        <v>8951</v>
      </c>
      <c r="H5934" t="str">
        <f>_xlfn.XLOOKUP(G5934,products!A:A,products!B:B,"")</f>
        <v>GTX</v>
      </c>
      <c r="J5934">
        <f>_xlfn.XLOOKUP(I5934,accounts!A:A,accounts!B:B,"")</f>
        <v>0</v>
      </c>
      <c r="K5934">
        <f>_xlfn.XLOOKUP(I5934,accounts!A:A,accounts!F:F,"")</f>
        <v>0</v>
      </c>
      <c r="L5934" t="s">
        <v>76</v>
      </c>
      <c r="N5934" t="s">
        <v>9044</v>
      </c>
      <c r="O5934" s="1">
        <v>42961</v>
      </c>
      <c r="Q5934" s="5">
        <f>_xlfn.XLOOKUP(G5934,products!A:A,products!C:C,"")</f>
        <v>4821</v>
      </c>
      <c r="R5934">
        <v>27</v>
      </c>
      <c r="S5934" s="5">
        <f t="shared" si="92"/>
        <v>130167</v>
      </c>
    </row>
    <row r="5935" spans="1:19" x14ac:dyDescent="0.2">
      <c r="A5935" t="s">
        <v>6080</v>
      </c>
      <c r="B5935" t="s">
        <v>9028</v>
      </c>
      <c r="C5935" t="s">
        <v>15</v>
      </c>
      <c r="D5935" t="str">
        <f>_xlfn.XLOOKUP(C5935,sales_teams!A:A,sales_teams!B:B,"")</f>
        <v>C486814</v>
      </c>
      <c r="E5935" t="str">
        <f>_xlfn.XLOOKUP(C5935,sales_teams!A:A,sales_teams!C:C,"")</f>
        <v>Melvin Marxen</v>
      </c>
      <c r="F5935" t="str">
        <f>_xlfn.XLOOKUP(C5935,sales_teams!A:A,sales_teams!D:D,"")</f>
        <v>Central</v>
      </c>
      <c r="G5935" t="s">
        <v>8951</v>
      </c>
      <c r="H5935" t="str">
        <f>_xlfn.XLOOKUP(G5935,products!A:A,products!B:B,"")</f>
        <v>GTX</v>
      </c>
      <c r="I5935" t="s">
        <v>146</v>
      </c>
      <c r="J5935" t="str">
        <f>_xlfn.XLOOKUP(I5935,accounts!A:A,accounts!B:B,"")</f>
        <v>technolgy</v>
      </c>
      <c r="K5935" t="str">
        <f>_xlfn.XLOOKUP(I5935,accounts!A:A,accounts!F:F,"")</f>
        <v>Mid-Market</v>
      </c>
      <c r="L5935" t="s">
        <v>56</v>
      </c>
      <c r="M5935" t="s">
        <v>9035</v>
      </c>
      <c r="N5935" t="s">
        <v>9041</v>
      </c>
      <c r="O5935" s="1">
        <v>42961</v>
      </c>
      <c r="P5935" s="1">
        <v>43043</v>
      </c>
      <c r="Q5935" s="5">
        <f>_xlfn.XLOOKUP(G5935,products!A:A,products!C:C,"")</f>
        <v>4821</v>
      </c>
      <c r="R5935">
        <v>13</v>
      </c>
      <c r="S5935" s="5">
        <f t="shared" si="92"/>
        <v>62673</v>
      </c>
    </row>
    <row r="5936" spans="1:19" x14ac:dyDescent="0.2">
      <c r="A5936" t="s">
        <v>6081</v>
      </c>
      <c r="B5936" t="s">
        <v>9026</v>
      </c>
      <c r="C5936" t="s">
        <v>38</v>
      </c>
      <c r="D5936" t="str">
        <f>_xlfn.XLOOKUP(C5936,sales_teams!A:A,sales_teams!B:B,"")</f>
        <v>W172727</v>
      </c>
      <c r="E5936" t="str">
        <f>_xlfn.XLOOKUP(C5936,sales_teams!A:A,sales_teams!C:C,"")</f>
        <v>Celia Rouche</v>
      </c>
      <c r="F5936" t="str">
        <f>_xlfn.XLOOKUP(C5936,sales_teams!A:A,sales_teams!D:D,"")</f>
        <v>West</v>
      </c>
      <c r="G5936" t="s">
        <v>60</v>
      </c>
      <c r="H5936" t="str">
        <f>_xlfn.XLOOKUP(G5936,products!A:A,products!B:B,"")</f>
        <v>MG</v>
      </c>
      <c r="J5936">
        <f>_xlfn.XLOOKUP(I5936,accounts!A:A,accounts!B:B,"")</f>
        <v>0</v>
      </c>
      <c r="K5936">
        <f>_xlfn.XLOOKUP(I5936,accounts!A:A,accounts!F:F,"")</f>
        <v>0</v>
      </c>
      <c r="L5936" t="s">
        <v>76</v>
      </c>
      <c r="N5936" t="s">
        <v>9044</v>
      </c>
      <c r="O5936" s="1">
        <v>42961</v>
      </c>
      <c r="Q5936" s="5">
        <f>_xlfn.XLOOKUP(G5936,products!A:A,products!C:C,"")</f>
        <v>55</v>
      </c>
      <c r="R5936">
        <v>26</v>
      </c>
      <c r="S5936" s="5">
        <f t="shared" si="92"/>
        <v>1430</v>
      </c>
    </row>
    <row r="5937" spans="1:19" x14ac:dyDescent="0.2">
      <c r="A5937" t="s">
        <v>6082</v>
      </c>
      <c r="B5937" t="s">
        <v>9028</v>
      </c>
      <c r="C5937" t="s">
        <v>36</v>
      </c>
      <c r="D5937" t="str">
        <f>_xlfn.XLOOKUP(C5937,sales_teams!A:A,sales_teams!B:B,"")</f>
        <v>W815792</v>
      </c>
      <c r="E5937" t="str">
        <f>_xlfn.XLOOKUP(C5937,sales_teams!A:A,sales_teams!C:C,"")</f>
        <v>Celia Rouche</v>
      </c>
      <c r="F5937" t="str">
        <f>_xlfn.XLOOKUP(C5937,sales_teams!A:A,sales_teams!D:D,"")</f>
        <v>West</v>
      </c>
      <c r="G5937" t="s">
        <v>75</v>
      </c>
      <c r="H5937" t="str">
        <f>_xlfn.XLOOKUP(G5937,products!A:A,products!B:B,"")</f>
        <v>MG</v>
      </c>
      <c r="J5937">
        <f>_xlfn.XLOOKUP(I5937,accounts!A:A,accounts!B:B,"")</f>
        <v>0</v>
      </c>
      <c r="K5937">
        <f>_xlfn.XLOOKUP(I5937,accounts!A:A,accounts!F:F,"")</f>
        <v>0</v>
      </c>
      <c r="L5937" t="s">
        <v>76</v>
      </c>
      <c r="N5937" t="s">
        <v>9044</v>
      </c>
      <c r="O5937" s="1">
        <v>42961</v>
      </c>
      <c r="Q5937" s="5">
        <f>_xlfn.XLOOKUP(G5937,products!A:A,products!C:C,"")</f>
        <v>3393</v>
      </c>
      <c r="R5937">
        <v>45</v>
      </c>
      <c r="S5937" s="5">
        <f t="shared" si="92"/>
        <v>152685</v>
      </c>
    </row>
    <row r="5938" spans="1:19" x14ac:dyDescent="0.2">
      <c r="A5938" t="s">
        <v>6083</v>
      </c>
      <c r="B5938" t="s">
        <v>9028</v>
      </c>
      <c r="C5938" t="s">
        <v>36</v>
      </c>
      <c r="D5938" t="str">
        <f>_xlfn.XLOOKUP(C5938,sales_teams!A:A,sales_teams!B:B,"")</f>
        <v>W815792</v>
      </c>
      <c r="E5938" t="str">
        <f>_xlfn.XLOOKUP(C5938,sales_teams!A:A,sales_teams!C:C,"")</f>
        <v>Celia Rouche</v>
      </c>
      <c r="F5938" t="str">
        <f>_xlfn.XLOOKUP(C5938,sales_teams!A:A,sales_teams!D:D,"")</f>
        <v>West</v>
      </c>
      <c r="G5938" t="s">
        <v>75</v>
      </c>
      <c r="H5938" t="str">
        <f>_xlfn.XLOOKUP(G5938,products!A:A,products!B:B,"")</f>
        <v>MG</v>
      </c>
      <c r="I5938" t="s">
        <v>176</v>
      </c>
      <c r="J5938" t="str">
        <f>_xlfn.XLOOKUP(I5938,accounts!A:A,accounts!B:B,"")</f>
        <v>employment</v>
      </c>
      <c r="K5938" t="str">
        <f>_xlfn.XLOOKUP(I5938,accounts!A:A,accounts!F:F,"")</f>
        <v>Enterprise</v>
      </c>
      <c r="L5938" t="s">
        <v>81</v>
      </c>
      <c r="M5938" t="s">
        <v>9039</v>
      </c>
      <c r="N5938" t="s">
        <v>9042</v>
      </c>
      <c r="O5938" s="1">
        <v>42961</v>
      </c>
      <c r="P5938" s="1">
        <v>43068</v>
      </c>
      <c r="Q5938" s="5">
        <f>_xlfn.XLOOKUP(G5938,products!A:A,products!C:C,"")</f>
        <v>3393</v>
      </c>
      <c r="R5938">
        <v>6</v>
      </c>
      <c r="S5938" s="5">
        <f t="shared" si="92"/>
        <v>20358</v>
      </c>
    </row>
    <row r="5939" spans="1:19" x14ac:dyDescent="0.2">
      <c r="A5939" t="s">
        <v>6084</v>
      </c>
      <c r="B5939" t="s">
        <v>9025</v>
      </c>
      <c r="C5939" t="s">
        <v>10</v>
      </c>
      <c r="D5939" t="str">
        <f>_xlfn.XLOOKUP(C5939,sales_teams!A:A,sales_teams!B:B,"")</f>
        <v>C309699</v>
      </c>
      <c r="E5939" t="str">
        <f>_xlfn.XLOOKUP(C5939,sales_teams!A:A,sales_teams!C:C,"")</f>
        <v>Melvin Marxen</v>
      </c>
      <c r="F5939" t="str">
        <f>_xlfn.XLOOKUP(C5939,sales_teams!A:A,sales_teams!D:D,"")</f>
        <v>Central</v>
      </c>
      <c r="G5939" t="s">
        <v>62</v>
      </c>
      <c r="H5939" t="str">
        <f>_xlfn.XLOOKUP(G5939,products!A:A,products!B:B,"")</f>
        <v>GTX</v>
      </c>
      <c r="J5939">
        <f>_xlfn.XLOOKUP(I5939,accounts!A:A,accounts!B:B,"")</f>
        <v>0</v>
      </c>
      <c r="K5939">
        <f>_xlfn.XLOOKUP(I5939,accounts!A:A,accounts!F:F,"")</f>
        <v>0</v>
      </c>
      <c r="L5939" t="s">
        <v>76</v>
      </c>
      <c r="N5939" t="s">
        <v>9044</v>
      </c>
      <c r="O5939" s="1">
        <v>42961</v>
      </c>
      <c r="Q5939" s="5">
        <f>_xlfn.XLOOKUP(G5939,products!A:A,products!C:C,"")</f>
        <v>550</v>
      </c>
      <c r="R5939">
        <v>44</v>
      </c>
      <c r="S5939" s="5">
        <f t="shared" si="92"/>
        <v>24200</v>
      </c>
    </row>
    <row r="5940" spans="1:19" x14ac:dyDescent="0.2">
      <c r="A5940" t="s">
        <v>6085</v>
      </c>
      <c r="B5940" t="s">
        <v>9027</v>
      </c>
      <c r="C5940" t="s">
        <v>10</v>
      </c>
      <c r="D5940" t="str">
        <f>_xlfn.XLOOKUP(C5940,sales_teams!A:A,sales_teams!B:B,"")</f>
        <v>C309699</v>
      </c>
      <c r="E5940" t="str">
        <f>_xlfn.XLOOKUP(C5940,sales_teams!A:A,sales_teams!C:C,"")</f>
        <v>Melvin Marxen</v>
      </c>
      <c r="F5940" t="str">
        <f>_xlfn.XLOOKUP(C5940,sales_teams!A:A,sales_teams!D:D,"")</f>
        <v>Central</v>
      </c>
      <c r="G5940" t="s">
        <v>54</v>
      </c>
      <c r="H5940" t="str">
        <f>_xlfn.XLOOKUP(G5940,products!A:A,products!B:B,"")</f>
        <v>GTX</v>
      </c>
      <c r="J5940">
        <f>_xlfn.XLOOKUP(I5940,accounts!A:A,accounts!B:B,"")</f>
        <v>0</v>
      </c>
      <c r="K5940">
        <f>_xlfn.XLOOKUP(I5940,accounts!A:A,accounts!F:F,"")</f>
        <v>0</v>
      </c>
      <c r="L5940" t="s">
        <v>76</v>
      </c>
      <c r="N5940" t="s">
        <v>9044</v>
      </c>
      <c r="O5940" s="1">
        <v>42961</v>
      </c>
      <c r="Q5940" s="5">
        <f>_xlfn.XLOOKUP(G5940,products!A:A,products!C:C,"")</f>
        <v>1096</v>
      </c>
      <c r="R5940">
        <v>39</v>
      </c>
      <c r="S5940" s="5">
        <f t="shared" si="92"/>
        <v>42744</v>
      </c>
    </row>
    <row r="5941" spans="1:19" x14ac:dyDescent="0.2">
      <c r="A5941" t="s">
        <v>6086</v>
      </c>
      <c r="B5941" t="s">
        <v>9027</v>
      </c>
      <c r="C5941" t="s">
        <v>10</v>
      </c>
      <c r="D5941" t="str">
        <f>_xlfn.XLOOKUP(C5941,sales_teams!A:A,sales_teams!B:B,"")</f>
        <v>C309699</v>
      </c>
      <c r="E5941" t="str">
        <f>_xlfn.XLOOKUP(C5941,sales_teams!A:A,sales_teams!C:C,"")</f>
        <v>Melvin Marxen</v>
      </c>
      <c r="F5941" t="str">
        <f>_xlfn.XLOOKUP(C5941,sales_teams!A:A,sales_teams!D:D,"")</f>
        <v>Central</v>
      </c>
      <c r="G5941" t="s">
        <v>8951</v>
      </c>
      <c r="H5941" t="str">
        <f>_xlfn.XLOOKUP(G5941,products!A:A,products!B:B,"")</f>
        <v>GTX</v>
      </c>
      <c r="J5941">
        <f>_xlfn.XLOOKUP(I5941,accounts!A:A,accounts!B:B,"")</f>
        <v>0</v>
      </c>
      <c r="K5941">
        <f>_xlfn.XLOOKUP(I5941,accounts!A:A,accounts!F:F,"")</f>
        <v>0</v>
      </c>
      <c r="L5941" t="s">
        <v>76</v>
      </c>
      <c r="N5941" t="s">
        <v>9044</v>
      </c>
      <c r="O5941" s="1">
        <v>42961</v>
      </c>
      <c r="Q5941" s="5">
        <f>_xlfn.XLOOKUP(G5941,products!A:A,products!C:C,"")</f>
        <v>4821</v>
      </c>
      <c r="R5941">
        <v>2</v>
      </c>
      <c r="S5941" s="5">
        <f t="shared" si="92"/>
        <v>9642</v>
      </c>
    </row>
    <row r="5942" spans="1:19" x14ac:dyDescent="0.2">
      <c r="A5942" t="s">
        <v>6087</v>
      </c>
      <c r="B5942" t="s">
        <v>9025</v>
      </c>
      <c r="C5942" t="s">
        <v>43</v>
      </c>
      <c r="D5942" t="str">
        <f>_xlfn.XLOOKUP(C5942,sales_teams!A:A,sales_teams!B:B,"")</f>
        <v>W596440</v>
      </c>
      <c r="E5942" t="str">
        <f>_xlfn.XLOOKUP(C5942,sales_teams!A:A,sales_teams!C:C,"")</f>
        <v>Summer Sewald</v>
      </c>
      <c r="F5942" t="str">
        <f>_xlfn.XLOOKUP(C5942,sales_teams!A:A,sales_teams!D:D,"")</f>
        <v>West</v>
      </c>
      <c r="G5942" t="s">
        <v>83</v>
      </c>
      <c r="H5942" t="str">
        <f>_xlfn.XLOOKUP(G5942,products!A:A,products!B:B,"")</f>
        <v>GTX</v>
      </c>
      <c r="I5942" t="s">
        <v>165</v>
      </c>
      <c r="J5942" t="str">
        <f>_xlfn.XLOOKUP(I5942,accounts!A:A,accounts!B:B,"")</f>
        <v>marketing</v>
      </c>
      <c r="K5942" t="str">
        <f>_xlfn.XLOOKUP(I5942,accounts!A:A,accounts!F:F,"")</f>
        <v>Enterprise</v>
      </c>
      <c r="L5942" t="s">
        <v>56</v>
      </c>
      <c r="M5942" t="s">
        <v>9031</v>
      </c>
      <c r="N5942" t="s">
        <v>9041</v>
      </c>
      <c r="O5942" s="1">
        <v>42961</v>
      </c>
      <c r="P5942" s="1">
        <v>43049</v>
      </c>
      <c r="Q5942" s="5">
        <f>_xlfn.XLOOKUP(G5942,products!A:A,products!C:C,"")</f>
        <v>5482</v>
      </c>
      <c r="R5942">
        <v>16</v>
      </c>
      <c r="S5942" s="5">
        <f t="shared" si="92"/>
        <v>87712</v>
      </c>
    </row>
    <row r="5943" spans="1:19" x14ac:dyDescent="0.2">
      <c r="A5943" t="s">
        <v>6088</v>
      </c>
      <c r="B5943" t="s">
        <v>9027</v>
      </c>
      <c r="C5943" t="s">
        <v>42</v>
      </c>
      <c r="D5943" t="str">
        <f>_xlfn.XLOOKUP(C5943,sales_teams!A:A,sales_teams!B:B,"")</f>
        <v>W674591</v>
      </c>
      <c r="E5943" t="str">
        <f>_xlfn.XLOOKUP(C5943,sales_teams!A:A,sales_teams!C:C,"")</f>
        <v>Summer Sewald</v>
      </c>
      <c r="F5943" t="str">
        <f>_xlfn.XLOOKUP(C5943,sales_teams!A:A,sales_teams!D:D,"")</f>
        <v>West</v>
      </c>
      <c r="G5943" t="s">
        <v>54</v>
      </c>
      <c r="H5943" t="str">
        <f>_xlfn.XLOOKUP(G5943,products!A:A,products!B:B,"")</f>
        <v>GTX</v>
      </c>
      <c r="I5943" t="s">
        <v>144</v>
      </c>
      <c r="J5943" t="str">
        <f>_xlfn.XLOOKUP(I5943,accounts!A:A,accounts!B:B,"")</f>
        <v>retail</v>
      </c>
      <c r="K5943" t="str">
        <f>_xlfn.XLOOKUP(I5943,accounts!A:A,accounts!F:F,"")</f>
        <v>Mid-Market</v>
      </c>
      <c r="L5943" t="s">
        <v>56</v>
      </c>
      <c r="M5943" t="s">
        <v>9032</v>
      </c>
      <c r="N5943" t="s">
        <v>9041</v>
      </c>
      <c r="O5943" s="1">
        <v>42961</v>
      </c>
      <c r="P5943" s="1">
        <v>42971</v>
      </c>
      <c r="Q5943" s="5">
        <f>_xlfn.XLOOKUP(G5943,products!A:A,products!C:C,"")</f>
        <v>1096</v>
      </c>
      <c r="R5943">
        <v>35</v>
      </c>
      <c r="S5943" s="5">
        <f t="shared" si="92"/>
        <v>38360</v>
      </c>
    </row>
    <row r="5944" spans="1:19" x14ac:dyDescent="0.2">
      <c r="A5944" t="s">
        <v>6089</v>
      </c>
      <c r="B5944" t="s">
        <v>9028</v>
      </c>
      <c r="C5944" t="s">
        <v>8</v>
      </c>
      <c r="D5944" t="str">
        <f>_xlfn.XLOOKUP(C5944,sales_teams!A:A,sales_teams!B:B,"")</f>
        <v>C100201</v>
      </c>
      <c r="E5944" t="str">
        <f>_xlfn.XLOOKUP(C5944,sales_teams!A:A,sales_teams!C:C,"")</f>
        <v>Dustin Brinkmann</v>
      </c>
      <c r="F5944" t="str">
        <f>_xlfn.XLOOKUP(C5944,sales_teams!A:A,sales_teams!D:D,"")</f>
        <v>Central</v>
      </c>
      <c r="G5944" t="s">
        <v>75</v>
      </c>
      <c r="H5944" t="str">
        <f>_xlfn.XLOOKUP(G5944,products!A:A,products!B:B,"")</f>
        <v>MG</v>
      </c>
      <c r="I5944" t="s">
        <v>230</v>
      </c>
      <c r="J5944" t="str">
        <f>_xlfn.XLOOKUP(I5944,accounts!A:A,accounts!B:B,"")</f>
        <v>retail</v>
      </c>
      <c r="K5944" t="str">
        <f>_xlfn.XLOOKUP(I5944,accounts!A:A,accounts!F:F,"")</f>
        <v>Mid-Market</v>
      </c>
      <c r="L5944" t="s">
        <v>76</v>
      </c>
      <c r="N5944" t="s">
        <v>9044</v>
      </c>
      <c r="O5944" s="1">
        <v>42961</v>
      </c>
      <c r="Q5944" s="5">
        <f>_xlfn.XLOOKUP(G5944,products!A:A,products!C:C,"")</f>
        <v>3393</v>
      </c>
      <c r="R5944">
        <v>39</v>
      </c>
      <c r="S5944" s="5">
        <f t="shared" si="92"/>
        <v>132327</v>
      </c>
    </row>
    <row r="5945" spans="1:19" x14ac:dyDescent="0.2">
      <c r="A5945" t="s">
        <v>6090</v>
      </c>
      <c r="B5945" t="s">
        <v>9027</v>
      </c>
      <c r="C5945" t="s">
        <v>12</v>
      </c>
      <c r="D5945" t="str">
        <f>_xlfn.XLOOKUP(C5945,sales_teams!A:A,sales_teams!B:B,"")</f>
        <v>C234392</v>
      </c>
      <c r="E5945" t="str">
        <f>_xlfn.XLOOKUP(C5945,sales_teams!A:A,sales_teams!C:C,"")</f>
        <v>Melvin Marxen</v>
      </c>
      <c r="F5945" t="str">
        <f>_xlfn.XLOOKUP(C5945,sales_teams!A:A,sales_teams!D:D,"")</f>
        <v>Central</v>
      </c>
      <c r="G5945" t="s">
        <v>75</v>
      </c>
      <c r="H5945" t="str">
        <f>_xlfn.XLOOKUP(G5945,products!A:A,products!B:B,"")</f>
        <v>MG</v>
      </c>
      <c r="I5945" t="s">
        <v>287</v>
      </c>
      <c r="J5945" t="str">
        <f>_xlfn.XLOOKUP(I5945,accounts!A:A,accounts!B:B,"")</f>
        <v>retail</v>
      </c>
      <c r="K5945" t="str">
        <f>_xlfn.XLOOKUP(I5945,accounts!A:A,accounts!F:F,"")</f>
        <v>Enterprise</v>
      </c>
      <c r="L5945" t="s">
        <v>76</v>
      </c>
      <c r="N5945" t="s">
        <v>9044</v>
      </c>
      <c r="O5945" s="1">
        <v>42961</v>
      </c>
      <c r="Q5945" s="5">
        <f>_xlfn.XLOOKUP(G5945,products!A:A,products!C:C,"")</f>
        <v>3393</v>
      </c>
      <c r="R5945">
        <v>36</v>
      </c>
      <c r="S5945" s="5">
        <f t="shared" si="92"/>
        <v>122148</v>
      </c>
    </row>
    <row r="5946" spans="1:19" x14ac:dyDescent="0.2">
      <c r="A5946" t="s">
        <v>6091</v>
      </c>
      <c r="B5946" t="s">
        <v>9026</v>
      </c>
      <c r="C5946" t="s">
        <v>45</v>
      </c>
      <c r="D5946" t="str">
        <f>_xlfn.XLOOKUP(C5946,sales_teams!A:A,sales_teams!B:B,"")</f>
        <v>W960943</v>
      </c>
      <c r="E5946" t="str">
        <f>_xlfn.XLOOKUP(C5946,sales_teams!A:A,sales_teams!C:C,"")</f>
        <v>Summer Sewald</v>
      </c>
      <c r="F5946" t="str">
        <f>_xlfn.XLOOKUP(C5946,sales_teams!A:A,sales_teams!D:D,"")</f>
        <v>West</v>
      </c>
      <c r="G5946" t="s">
        <v>8951</v>
      </c>
      <c r="H5946" t="str">
        <f>_xlfn.XLOOKUP(G5946,products!A:A,products!B:B,"")</f>
        <v>GTX</v>
      </c>
      <c r="J5946">
        <f>_xlfn.XLOOKUP(I5946,accounts!A:A,accounts!B:B,"")</f>
        <v>0</v>
      </c>
      <c r="K5946">
        <f>_xlfn.XLOOKUP(I5946,accounts!A:A,accounts!F:F,"")</f>
        <v>0</v>
      </c>
      <c r="L5946" t="s">
        <v>76</v>
      </c>
      <c r="N5946" t="s">
        <v>9044</v>
      </c>
      <c r="O5946" s="1">
        <v>42961</v>
      </c>
      <c r="Q5946" s="5">
        <f>_xlfn.XLOOKUP(G5946,products!A:A,products!C:C,"")</f>
        <v>4821</v>
      </c>
      <c r="R5946">
        <v>44</v>
      </c>
      <c r="S5946" s="5">
        <f t="shared" si="92"/>
        <v>212124</v>
      </c>
    </row>
    <row r="5947" spans="1:19" x14ac:dyDescent="0.2">
      <c r="A5947" t="s">
        <v>6092</v>
      </c>
      <c r="B5947" t="s">
        <v>9025</v>
      </c>
      <c r="C5947" t="s">
        <v>45</v>
      </c>
      <c r="D5947" t="str">
        <f>_xlfn.XLOOKUP(C5947,sales_teams!A:A,sales_teams!B:B,"")</f>
        <v>W960943</v>
      </c>
      <c r="E5947" t="str">
        <f>_xlfn.XLOOKUP(C5947,sales_teams!A:A,sales_teams!C:C,"")</f>
        <v>Summer Sewald</v>
      </c>
      <c r="F5947" t="str">
        <f>_xlfn.XLOOKUP(C5947,sales_teams!A:A,sales_teams!D:D,"")</f>
        <v>West</v>
      </c>
      <c r="G5947" t="s">
        <v>54</v>
      </c>
      <c r="H5947" t="str">
        <f>_xlfn.XLOOKUP(G5947,products!A:A,products!B:B,"")</f>
        <v>GTX</v>
      </c>
      <c r="I5947" t="s">
        <v>142</v>
      </c>
      <c r="J5947" t="str">
        <f>_xlfn.XLOOKUP(I5947,accounts!A:A,accounts!B:B,"")</f>
        <v>finance</v>
      </c>
      <c r="K5947" t="str">
        <f>_xlfn.XLOOKUP(I5947,accounts!A:A,accounts!F:F,"")</f>
        <v>SMB</v>
      </c>
      <c r="L5947" t="s">
        <v>81</v>
      </c>
      <c r="M5947" t="s">
        <v>9037</v>
      </c>
      <c r="N5947" t="s">
        <v>9043</v>
      </c>
      <c r="O5947" s="1">
        <v>42961</v>
      </c>
      <c r="P5947" s="1">
        <v>42975</v>
      </c>
      <c r="Q5947" s="5">
        <f>_xlfn.XLOOKUP(G5947,products!A:A,products!C:C,"")</f>
        <v>1096</v>
      </c>
      <c r="R5947">
        <v>28</v>
      </c>
      <c r="S5947" s="5">
        <f t="shared" si="92"/>
        <v>30688</v>
      </c>
    </row>
    <row r="5948" spans="1:19" x14ac:dyDescent="0.2">
      <c r="A5948" t="s">
        <v>6093</v>
      </c>
      <c r="B5948" t="s">
        <v>9025</v>
      </c>
      <c r="C5948" t="s">
        <v>21</v>
      </c>
      <c r="D5948" t="str">
        <f>_xlfn.XLOOKUP(C5948,sales_teams!A:A,sales_teams!B:B,"")</f>
        <v>E777204</v>
      </c>
      <c r="E5948" t="str">
        <f>_xlfn.XLOOKUP(C5948,sales_teams!A:A,sales_teams!C:C,"")</f>
        <v>Cara Losch</v>
      </c>
      <c r="F5948" t="str">
        <f>_xlfn.XLOOKUP(C5948,sales_teams!A:A,sales_teams!D:D,"")</f>
        <v>East</v>
      </c>
      <c r="G5948" t="s">
        <v>8951</v>
      </c>
      <c r="H5948" t="str">
        <f>_xlfn.XLOOKUP(G5948,products!A:A,products!B:B,"")</f>
        <v>GTX</v>
      </c>
      <c r="J5948">
        <f>_xlfn.XLOOKUP(I5948,accounts!A:A,accounts!B:B,"")</f>
        <v>0</v>
      </c>
      <c r="K5948">
        <f>_xlfn.XLOOKUP(I5948,accounts!A:A,accounts!F:F,"")</f>
        <v>0</v>
      </c>
      <c r="L5948" t="s">
        <v>76</v>
      </c>
      <c r="N5948" t="s">
        <v>9044</v>
      </c>
      <c r="O5948" s="1">
        <v>42961</v>
      </c>
      <c r="Q5948" s="5">
        <f>_xlfn.XLOOKUP(G5948,products!A:A,products!C:C,"")</f>
        <v>4821</v>
      </c>
      <c r="R5948">
        <v>10</v>
      </c>
      <c r="S5948" s="5">
        <f t="shared" si="92"/>
        <v>48210</v>
      </c>
    </row>
    <row r="5949" spans="1:19" x14ac:dyDescent="0.2">
      <c r="A5949" t="s">
        <v>6094</v>
      </c>
      <c r="B5949" t="s">
        <v>9027</v>
      </c>
      <c r="C5949" t="s">
        <v>7</v>
      </c>
      <c r="D5949" t="str">
        <f>_xlfn.XLOOKUP(C5949,sales_teams!A:A,sales_teams!B:B,"")</f>
        <v>C234829</v>
      </c>
      <c r="E5949" t="str">
        <f>_xlfn.XLOOKUP(C5949,sales_teams!A:A,sales_teams!C:C,"")</f>
        <v>Dustin Brinkmann</v>
      </c>
      <c r="F5949" t="str">
        <f>_xlfn.XLOOKUP(C5949,sales_teams!A:A,sales_teams!D:D,"")</f>
        <v>Central</v>
      </c>
      <c r="G5949" t="s">
        <v>60</v>
      </c>
      <c r="H5949" t="str">
        <f>_xlfn.XLOOKUP(G5949,products!A:A,products!B:B,"")</f>
        <v>MG</v>
      </c>
      <c r="I5949" t="s">
        <v>168</v>
      </c>
      <c r="J5949" t="str">
        <f>_xlfn.XLOOKUP(I5949,accounts!A:A,accounts!B:B,"")</f>
        <v>technolgy</v>
      </c>
      <c r="K5949" t="str">
        <f>_xlfn.XLOOKUP(I5949,accounts!A:A,accounts!F:F,"")</f>
        <v>Enterprise</v>
      </c>
      <c r="L5949" t="s">
        <v>56</v>
      </c>
      <c r="M5949" t="s">
        <v>9031</v>
      </c>
      <c r="N5949" t="s">
        <v>9042</v>
      </c>
      <c r="O5949" s="1">
        <v>42961</v>
      </c>
      <c r="P5949" s="1">
        <v>43069</v>
      </c>
      <c r="Q5949" s="5">
        <f>_xlfn.XLOOKUP(G5949,products!A:A,products!C:C,"")</f>
        <v>55</v>
      </c>
      <c r="R5949">
        <v>48</v>
      </c>
      <c r="S5949" s="5">
        <f t="shared" si="92"/>
        <v>2640</v>
      </c>
    </row>
    <row r="5950" spans="1:19" x14ac:dyDescent="0.2">
      <c r="A5950" t="s">
        <v>6095</v>
      </c>
      <c r="B5950" t="s">
        <v>9027</v>
      </c>
      <c r="C5950" t="s">
        <v>32</v>
      </c>
      <c r="D5950" t="str">
        <f>_xlfn.XLOOKUP(C5950,sales_teams!A:A,sales_teams!B:B,"")</f>
        <v>W975078</v>
      </c>
      <c r="E5950" t="str">
        <f>_xlfn.XLOOKUP(C5950,sales_teams!A:A,sales_teams!C:C,"")</f>
        <v>Celia Rouche</v>
      </c>
      <c r="F5950" t="str">
        <f>_xlfn.XLOOKUP(C5950,sales_teams!A:A,sales_teams!D:D,"")</f>
        <v>West</v>
      </c>
      <c r="G5950" t="s">
        <v>75</v>
      </c>
      <c r="H5950" t="str">
        <f>_xlfn.XLOOKUP(G5950,products!A:A,products!B:B,"")</f>
        <v>MG</v>
      </c>
      <c r="I5950" t="s">
        <v>532</v>
      </c>
      <c r="J5950" t="str">
        <f>_xlfn.XLOOKUP(I5950,accounts!A:A,accounts!B:B,"")</f>
        <v>technolgy</v>
      </c>
      <c r="K5950" t="str">
        <f>_xlfn.XLOOKUP(I5950,accounts!A:A,accounts!F:F,"")</f>
        <v>Mid-Market</v>
      </c>
      <c r="L5950" t="s">
        <v>76</v>
      </c>
      <c r="N5950" t="s">
        <v>9044</v>
      </c>
      <c r="O5950" s="1">
        <v>42961</v>
      </c>
      <c r="Q5950" s="5">
        <f>_xlfn.XLOOKUP(G5950,products!A:A,products!C:C,"")</f>
        <v>3393</v>
      </c>
      <c r="R5950">
        <v>18</v>
      </c>
      <c r="S5950" s="5">
        <f t="shared" si="92"/>
        <v>61074</v>
      </c>
    </row>
    <row r="5951" spans="1:19" x14ac:dyDescent="0.2">
      <c r="A5951" t="s">
        <v>6096</v>
      </c>
      <c r="B5951" t="s">
        <v>9026</v>
      </c>
      <c r="C5951" t="s">
        <v>32</v>
      </c>
      <c r="D5951" t="str">
        <f>_xlfn.XLOOKUP(C5951,sales_teams!A:A,sales_teams!B:B,"")</f>
        <v>W975078</v>
      </c>
      <c r="E5951" t="str">
        <f>_xlfn.XLOOKUP(C5951,sales_teams!A:A,sales_teams!C:C,"")</f>
        <v>Celia Rouche</v>
      </c>
      <c r="F5951" t="str">
        <f>_xlfn.XLOOKUP(C5951,sales_teams!A:A,sales_teams!D:D,"")</f>
        <v>West</v>
      </c>
      <c r="G5951" t="s">
        <v>62</v>
      </c>
      <c r="H5951" t="str">
        <f>_xlfn.XLOOKUP(G5951,products!A:A,products!B:B,"")</f>
        <v>GTX</v>
      </c>
      <c r="I5951" t="s">
        <v>144</v>
      </c>
      <c r="J5951" t="str">
        <f>_xlfn.XLOOKUP(I5951,accounts!A:A,accounts!B:B,"")</f>
        <v>retail</v>
      </c>
      <c r="K5951" t="str">
        <f>_xlfn.XLOOKUP(I5951,accounts!A:A,accounts!F:F,"")</f>
        <v>Mid-Market</v>
      </c>
      <c r="L5951" t="s">
        <v>56</v>
      </c>
      <c r="M5951" t="s">
        <v>9033</v>
      </c>
      <c r="N5951" t="s">
        <v>9043</v>
      </c>
      <c r="O5951" s="1">
        <v>42961</v>
      </c>
      <c r="P5951" s="1">
        <v>42966</v>
      </c>
      <c r="Q5951" s="5">
        <f>_xlfn.XLOOKUP(G5951,products!A:A,products!C:C,"")</f>
        <v>550</v>
      </c>
      <c r="R5951">
        <v>44</v>
      </c>
      <c r="S5951" s="5">
        <f t="shared" si="92"/>
        <v>24200</v>
      </c>
    </row>
    <row r="5952" spans="1:19" x14ac:dyDescent="0.2">
      <c r="A5952" t="s">
        <v>6097</v>
      </c>
      <c r="B5952" t="s">
        <v>9025</v>
      </c>
      <c r="C5952" t="s">
        <v>23</v>
      </c>
      <c r="D5952" t="str">
        <f>_xlfn.XLOOKUP(C5952,sales_teams!A:A,sales_teams!B:B,"")</f>
        <v>E680402</v>
      </c>
      <c r="E5952" t="str">
        <f>_xlfn.XLOOKUP(C5952,sales_teams!A:A,sales_teams!C:C,"")</f>
        <v>Cara Losch</v>
      </c>
      <c r="F5952" t="str">
        <f>_xlfn.XLOOKUP(C5952,sales_teams!A:A,sales_teams!D:D,"")</f>
        <v>East</v>
      </c>
      <c r="G5952" t="s">
        <v>75</v>
      </c>
      <c r="H5952" t="str">
        <f>_xlfn.XLOOKUP(G5952,products!A:A,products!B:B,"")</f>
        <v>MG</v>
      </c>
      <c r="J5952">
        <f>_xlfn.XLOOKUP(I5952,accounts!A:A,accounts!B:B,"")</f>
        <v>0</v>
      </c>
      <c r="K5952">
        <f>_xlfn.XLOOKUP(I5952,accounts!A:A,accounts!F:F,"")</f>
        <v>0</v>
      </c>
      <c r="L5952" t="s">
        <v>76</v>
      </c>
      <c r="N5952" t="s">
        <v>9044</v>
      </c>
      <c r="O5952" s="1">
        <v>42961</v>
      </c>
      <c r="Q5952" s="5">
        <f>_xlfn.XLOOKUP(G5952,products!A:A,products!C:C,"")</f>
        <v>3393</v>
      </c>
      <c r="R5952">
        <v>27</v>
      </c>
      <c r="S5952" s="5">
        <f t="shared" si="92"/>
        <v>91611</v>
      </c>
    </row>
    <row r="5953" spans="1:19" x14ac:dyDescent="0.2">
      <c r="A5953" t="s">
        <v>6098</v>
      </c>
      <c r="B5953" t="s">
        <v>9028</v>
      </c>
      <c r="C5953" t="s">
        <v>44</v>
      </c>
      <c r="D5953" t="str">
        <f>_xlfn.XLOOKUP(C5953,sales_teams!A:A,sales_teams!B:B,"")</f>
        <v>W202814</v>
      </c>
      <c r="E5953" t="str">
        <f>_xlfn.XLOOKUP(C5953,sales_teams!A:A,sales_teams!C:C,"")</f>
        <v>Summer Sewald</v>
      </c>
      <c r="F5953" t="str">
        <f>_xlfn.XLOOKUP(C5953,sales_teams!A:A,sales_teams!D:D,"")</f>
        <v>West</v>
      </c>
      <c r="G5953" t="s">
        <v>60</v>
      </c>
      <c r="H5953" t="str">
        <f>_xlfn.XLOOKUP(G5953,products!A:A,products!B:B,"")</f>
        <v>MG</v>
      </c>
      <c r="I5953" t="s">
        <v>327</v>
      </c>
      <c r="J5953" t="str">
        <f>_xlfn.XLOOKUP(I5953,accounts!A:A,accounts!B:B,"")</f>
        <v>retail</v>
      </c>
      <c r="K5953" t="str">
        <f>_xlfn.XLOOKUP(I5953,accounts!A:A,accounts!F:F,"")</f>
        <v>Mid-Market</v>
      </c>
      <c r="L5953" t="s">
        <v>81</v>
      </c>
      <c r="M5953" t="s">
        <v>9037</v>
      </c>
      <c r="N5953" t="s">
        <v>9043</v>
      </c>
      <c r="O5953" s="1">
        <v>42961</v>
      </c>
      <c r="P5953" s="1">
        <v>42965</v>
      </c>
      <c r="Q5953" s="5">
        <f>_xlfn.XLOOKUP(G5953,products!A:A,products!C:C,"")</f>
        <v>55</v>
      </c>
      <c r="R5953">
        <v>29</v>
      </c>
      <c r="S5953" s="5">
        <f t="shared" si="92"/>
        <v>1595</v>
      </c>
    </row>
    <row r="5954" spans="1:19" x14ac:dyDescent="0.2">
      <c r="A5954" t="s">
        <v>6099</v>
      </c>
      <c r="B5954" t="s">
        <v>9028</v>
      </c>
      <c r="C5954" t="s">
        <v>3</v>
      </c>
      <c r="D5954" t="str">
        <f>_xlfn.XLOOKUP(C5954,sales_teams!A:A,sales_teams!B:B,"")</f>
        <v>C265891</v>
      </c>
      <c r="E5954" t="str">
        <f>_xlfn.XLOOKUP(C5954,sales_teams!A:A,sales_teams!C:C,"")</f>
        <v>Dustin Brinkmann</v>
      </c>
      <c r="F5954" t="str">
        <f>_xlfn.XLOOKUP(C5954,sales_teams!A:A,sales_teams!D:D,"")</f>
        <v>Central</v>
      </c>
      <c r="G5954" t="s">
        <v>60</v>
      </c>
      <c r="H5954" t="str">
        <f>_xlfn.XLOOKUP(G5954,products!A:A,products!B:B,"")</f>
        <v>MG</v>
      </c>
      <c r="J5954">
        <f>_xlfn.XLOOKUP(I5954,accounts!A:A,accounts!B:B,"")</f>
        <v>0</v>
      </c>
      <c r="K5954">
        <f>_xlfn.XLOOKUP(I5954,accounts!A:A,accounts!F:F,"")</f>
        <v>0</v>
      </c>
      <c r="L5954" t="s">
        <v>76</v>
      </c>
      <c r="N5954" t="s">
        <v>9044</v>
      </c>
      <c r="O5954" s="1">
        <v>42962</v>
      </c>
      <c r="Q5954" s="5">
        <f>_xlfn.XLOOKUP(G5954,products!A:A,products!C:C,"")</f>
        <v>55</v>
      </c>
      <c r="R5954">
        <v>42</v>
      </c>
      <c r="S5954" s="5">
        <f t="shared" si="92"/>
        <v>2310</v>
      </c>
    </row>
    <row r="5955" spans="1:19" x14ac:dyDescent="0.2">
      <c r="A5955" t="s">
        <v>6100</v>
      </c>
      <c r="B5955" t="s">
        <v>9027</v>
      </c>
      <c r="C5955" t="s">
        <v>3</v>
      </c>
      <c r="D5955" t="str">
        <f>_xlfn.XLOOKUP(C5955,sales_teams!A:A,sales_teams!B:B,"")</f>
        <v>C265891</v>
      </c>
      <c r="E5955" t="str">
        <f>_xlfn.XLOOKUP(C5955,sales_teams!A:A,sales_teams!C:C,"")</f>
        <v>Dustin Brinkmann</v>
      </c>
      <c r="F5955" t="str">
        <f>_xlfn.XLOOKUP(C5955,sales_teams!A:A,sales_teams!D:D,"")</f>
        <v>Central</v>
      </c>
      <c r="G5955" t="s">
        <v>54</v>
      </c>
      <c r="H5955" t="str">
        <f>_xlfn.XLOOKUP(G5955,products!A:A,products!B:B,"")</f>
        <v>GTX</v>
      </c>
      <c r="I5955" t="s">
        <v>317</v>
      </c>
      <c r="J5955" t="str">
        <f>_xlfn.XLOOKUP(I5955,accounts!A:A,accounts!B:B,"")</f>
        <v>medical</v>
      </c>
      <c r="K5955" t="str">
        <f>_xlfn.XLOOKUP(I5955,accounts!A:A,accounts!F:F,"")</f>
        <v>Mid-Market</v>
      </c>
      <c r="L5955" t="s">
        <v>81</v>
      </c>
      <c r="M5955" t="s">
        <v>9038</v>
      </c>
      <c r="N5955" t="s">
        <v>9041</v>
      </c>
      <c r="O5955" s="1">
        <v>42962</v>
      </c>
      <c r="P5955" s="1">
        <v>43005</v>
      </c>
      <c r="Q5955" s="5">
        <f>_xlfn.XLOOKUP(G5955,products!A:A,products!C:C,"")</f>
        <v>1096</v>
      </c>
      <c r="R5955">
        <v>19</v>
      </c>
      <c r="S5955" s="5">
        <f t="shared" ref="S5955:S6018" si="93">Q5955*R5955</f>
        <v>20824</v>
      </c>
    </row>
    <row r="5956" spans="1:19" x14ac:dyDescent="0.2">
      <c r="A5956" t="s">
        <v>6101</v>
      </c>
      <c r="B5956" t="s">
        <v>9026</v>
      </c>
      <c r="C5956" t="s">
        <v>3</v>
      </c>
      <c r="D5956" t="str">
        <f>_xlfn.XLOOKUP(C5956,sales_teams!A:A,sales_teams!B:B,"")</f>
        <v>C265891</v>
      </c>
      <c r="E5956" t="str">
        <f>_xlfn.XLOOKUP(C5956,sales_teams!A:A,sales_teams!C:C,"")</f>
        <v>Dustin Brinkmann</v>
      </c>
      <c r="F5956" t="str">
        <f>_xlfn.XLOOKUP(C5956,sales_teams!A:A,sales_teams!D:D,"")</f>
        <v>Central</v>
      </c>
      <c r="G5956" t="s">
        <v>83</v>
      </c>
      <c r="H5956" t="str">
        <f>_xlfn.XLOOKUP(G5956,products!A:A,products!B:B,"")</f>
        <v>GTX</v>
      </c>
      <c r="I5956" t="s">
        <v>332</v>
      </c>
      <c r="J5956" t="str">
        <f>_xlfn.XLOOKUP(I5956,accounts!A:A,accounts!B:B,"")</f>
        <v>marketing</v>
      </c>
      <c r="K5956" t="str">
        <f>_xlfn.XLOOKUP(I5956,accounts!A:A,accounts!F:F,"")</f>
        <v>Enterprise</v>
      </c>
      <c r="L5956" t="s">
        <v>81</v>
      </c>
      <c r="M5956" t="s">
        <v>9039</v>
      </c>
      <c r="N5956" t="s">
        <v>9045</v>
      </c>
      <c r="O5956" s="1">
        <v>42962</v>
      </c>
      <c r="P5956" s="1">
        <v>43054</v>
      </c>
      <c r="Q5956" s="5">
        <f>_xlfn.XLOOKUP(G5956,products!A:A,products!C:C,"")</f>
        <v>5482</v>
      </c>
      <c r="R5956">
        <v>25</v>
      </c>
      <c r="S5956" s="5">
        <f t="shared" si="93"/>
        <v>137050</v>
      </c>
    </row>
    <row r="5957" spans="1:19" x14ac:dyDescent="0.2">
      <c r="A5957" t="s">
        <v>6102</v>
      </c>
      <c r="B5957" t="s">
        <v>9028</v>
      </c>
      <c r="C5957" t="s">
        <v>3</v>
      </c>
      <c r="D5957" t="str">
        <f>_xlfn.XLOOKUP(C5957,sales_teams!A:A,sales_teams!B:B,"")</f>
        <v>C265891</v>
      </c>
      <c r="E5957" t="str">
        <f>_xlfn.XLOOKUP(C5957,sales_teams!A:A,sales_teams!C:C,"")</f>
        <v>Dustin Brinkmann</v>
      </c>
      <c r="F5957" t="str">
        <f>_xlfn.XLOOKUP(C5957,sales_teams!A:A,sales_teams!D:D,"")</f>
        <v>Central</v>
      </c>
      <c r="G5957" t="s">
        <v>60</v>
      </c>
      <c r="H5957" t="str">
        <f>_xlfn.XLOOKUP(G5957,products!A:A,products!B:B,"")</f>
        <v>MG</v>
      </c>
      <c r="I5957" t="s">
        <v>228</v>
      </c>
      <c r="J5957" t="str">
        <f>_xlfn.XLOOKUP(I5957,accounts!A:A,accounts!B:B,"")</f>
        <v>technolgy</v>
      </c>
      <c r="K5957" t="str">
        <f>_xlfn.XLOOKUP(I5957,accounts!A:A,accounts!F:F,"")</f>
        <v>Mid-Market</v>
      </c>
      <c r="L5957" t="s">
        <v>56</v>
      </c>
      <c r="M5957" t="s">
        <v>9032</v>
      </c>
      <c r="N5957" t="s">
        <v>9043</v>
      </c>
      <c r="O5957" s="1">
        <v>42962</v>
      </c>
      <c r="P5957" s="1">
        <v>43044</v>
      </c>
      <c r="Q5957" s="5">
        <f>_xlfn.XLOOKUP(G5957,products!A:A,products!C:C,"")</f>
        <v>55</v>
      </c>
      <c r="R5957">
        <v>33</v>
      </c>
      <c r="S5957" s="5">
        <f t="shared" si="93"/>
        <v>1815</v>
      </c>
    </row>
    <row r="5958" spans="1:19" x14ac:dyDescent="0.2">
      <c r="A5958" t="s">
        <v>6103</v>
      </c>
      <c r="B5958" t="s">
        <v>9028</v>
      </c>
      <c r="C5958" t="s">
        <v>27</v>
      </c>
      <c r="D5958" t="str">
        <f>_xlfn.XLOOKUP(C5958,sales_teams!A:A,sales_teams!B:B,"")</f>
        <v>E619716</v>
      </c>
      <c r="E5958" t="str">
        <f>_xlfn.XLOOKUP(C5958,sales_teams!A:A,sales_teams!C:C,"")</f>
        <v>Rocco Neubert</v>
      </c>
      <c r="F5958" t="str">
        <f>_xlfn.XLOOKUP(C5958,sales_teams!A:A,sales_teams!D:D,"")</f>
        <v>East</v>
      </c>
      <c r="G5958" t="s">
        <v>75</v>
      </c>
      <c r="H5958" t="str">
        <f>_xlfn.XLOOKUP(G5958,products!A:A,products!B:B,"")</f>
        <v>MG</v>
      </c>
      <c r="J5958">
        <f>_xlfn.XLOOKUP(I5958,accounts!A:A,accounts!B:B,"")</f>
        <v>0</v>
      </c>
      <c r="K5958">
        <f>_xlfn.XLOOKUP(I5958,accounts!A:A,accounts!F:F,"")</f>
        <v>0</v>
      </c>
      <c r="L5958" t="s">
        <v>76</v>
      </c>
      <c r="N5958" t="s">
        <v>9044</v>
      </c>
      <c r="O5958" s="1">
        <v>42962</v>
      </c>
      <c r="Q5958" s="5">
        <f>_xlfn.XLOOKUP(G5958,products!A:A,products!C:C,"")</f>
        <v>3393</v>
      </c>
      <c r="R5958">
        <v>14</v>
      </c>
      <c r="S5958" s="5">
        <f t="shared" si="93"/>
        <v>47502</v>
      </c>
    </row>
    <row r="5959" spans="1:19" x14ac:dyDescent="0.2">
      <c r="A5959" t="s">
        <v>6104</v>
      </c>
      <c r="B5959" t="s">
        <v>9027</v>
      </c>
      <c r="C5959" t="s">
        <v>27</v>
      </c>
      <c r="D5959" t="str">
        <f>_xlfn.XLOOKUP(C5959,sales_teams!A:A,sales_teams!B:B,"")</f>
        <v>E619716</v>
      </c>
      <c r="E5959" t="str">
        <f>_xlfn.XLOOKUP(C5959,sales_teams!A:A,sales_teams!C:C,"")</f>
        <v>Rocco Neubert</v>
      </c>
      <c r="F5959" t="str">
        <f>_xlfn.XLOOKUP(C5959,sales_teams!A:A,sales_teams!D:D,"")</f>
        <v>East</v>
      </c>
      <c r="G5959" t="s">
        <v>62</v>
      </c>
      <c r="H5959" t="str">
        <f>_xlfn.XLOOKUP(G5959,products!A:A,products!B:B,"")</f>
        <v>GTX</v>
      </c>
      <c r="I5959" t="s">
        <v>252</v>
      </c>
      <c r="J5959" t="str">
        <f>_xlfn.XLOOKUP(I5959,accounts!A:A,accounts!B:B,"")</f>
        <v>retail</v>
      </c>
      <c r="K5959" t="str">
        <f>_xlfn.XLOOKUP(I5959,accounts!A:A,accounts!F:F,"")</f>
        <v>Mid-Market</v>
      </c>
      <c r="L5959" t="s">
        <v>56</v>
      </c>
      <c r="M5959" t="s">
        <v>9031</v>
      </c>
      <c r="N5959" t="s">
        <v>9045</v>
      </c>
      <c r="O5959" s="1">
        <v>42962</v>
      </c>
      <c r="P5959" s="1">
        <v>42972</v>
      </c>
      <c r="Q5959" s="5">
        <f>_xlfn.XLOOKUP(G5959,products!A:A,products!C:C,"")</f>
        <v>550</v>
      </c>
      <c r="R5959">
        <v>17</v>
      </c>
      <c r="S5959" s="5">
        <f t="shared" si="93"/>
        <v>9350</v>
      </c>
    </row>
    <row r="5960" spans="1:19" x14ac:dyDescent="0.2">
      <c r="A5960" t="s">
        <v>6105</v>
      </c>
      <c r="B5960" t="s">
        <v>9025</v>
      </c>
      <c r="C5960" t="s">
        <v>20</v>
      </c>
      <c r="D5960" t="str">
        <f>_xlfn.XLOOKUP(C5960,sales_teams!A:A,sales_teams!B:B,"")</f>
        <v>E500449</v>
      </c>
      <c r="E5960" t="str">
        <f>_xlfn.XLOOKUP(C5960,sales_teams!A:A,sales_teams!C:C,"")</f>
        <v>Cara Losch</v>
      </c>
      <c r="F5960" t="str">
        <f>_xlfn.XLOOKUP(C5960,sales_teams!A:A,sales_teams!D:D,"")</f>
        <v>East</v>
      </c>
      <c r="G5960" t="s">
        <v>75</v>
      </c>
      <c r="H5960" t="str">
        <f>_xlfn.XLOOKUP(G5960,products!A:A,products!B:B,"")</f>
        <v>MG</v>
      </c>
      <c r="I5960" t="s">
        <v>233</v>
      </c>
      <c r="J5960" t="str">
        <f>_xlfn.XLOOKUP(I5960,accounts!A:A,accounts!B:B,"")</f>
        <v>medical</v>
      </c>
      <c r="K5960" t="str">
        <f>_xlfn.XLOOKUP(I5960,accounts!A:A,accounts!F:F,"")</f>
        <v>SMB</v>
      </c>
      <c r="L5960" t="s">
        <v>81</v>
      </c>
      <c r="M5960" t="s">
        <v>9036</v>
      </c>
      <c r="N5960" t="s">
        <v>9043</v>
      </c>
      <c r="O5960" s="1">
        <v>42962</v>
      </c>
      <c r="P5960" s="1">
        <v>42975</v>
      </c>
      <c r="Q5960" s="5">
        <f>_xlfn.XLOOKUP(G5960,products!A:A,products!C:C,"")</f>
        <v>3393</v>
      </c>
      <c r="R5960">
        <v>21</v>
      </c>
      <c r="S5960" s="5">
        <f t="shared" si="93"/>
        <v>71253</v>
      </c>
    </row>
    <row r="5961" spans="1:19" x14ac:dyDescent="0.2">
      <c r="A5961" t="s">
        <v>6106</v>
      </c>
      <c r="B5961" t="s">
        <v>9027</v>
      </c>
      <c r="C5961" t="s">
        <v>20</v>
      </c>
      <c r="D5961" t="str">
        <f>_xlfn.XLOOKUP(C5961,sales_teams!A:A,sales_teams!B:B,"")</f>
        <v>E500449</v>
      </c>
      <c r="E5961" t="str">
        <f>_xlfn.XLOOKUP(C5961,sales_teams!A:A,sales_teams!C:C,"")</f>
        <v>Cara Losch</v>
      </c>
      <c r="F5961" t="str">
        <f>_xlfn.XLOOKUP(C5961,sales_teams!A:A,sales_teams!D:D,"")</f>
        <v>East</v>
      </c>
      <c r="G5961" t="s">
        <v>83</v>
      </c>
      <c r="H5961" t="str">
        <f>_xlfn.XLOOKUP(G5961,products!A:A,products!B:B,"")</f>
        <v>GTX</v>
      </c>
      <c r="I5961" t="s">
        <v>126</v>
      </c>
      <c r="J5961" t="str">
        <f>_xlfn.XLOOKUP(I5961,accounts!A:A,accounts!B:B,"")</f>
        <v>medical</v>
      </c>
      <c r="K5961" t="str">
        <f>_xlfn.XLOOKUP(I5961,accounts!A:A,accounts!F:F,"")</f>
        <v>SMB</v>
      </c>
      <c r="L5961" t="s">
        <v>56</v>
      </c>
      <c r="M5961" t="s">
        <v>9034</v>
      </c>
      <c r="N5961" t="s">
        <v>9043</v>
      </c>
      <c r="O5961" s="1">
        <v>42962</v>
      </c>
      <c r="P5961" s="1">
        <v>42979</v>
      </c>
      <c r="Q5961" s="5">
        <f>_xlfn.XLOOKUP(G5961,products!A:A,products!C:C,"")</f>
        <v>5482</v>
      </c>
      <c r="R5961">
        <v>43</v>
      </c>
      <c r="S5961" s="5">
        <f t="shared" si="93"/>
        <v>235726</v>
      </c>
    </row>
    <row r="5962" spans="1:19" x14ac:dyDescent="0.2">
      <c r="A5962" t="s">
        <v>6107</v>
      </c>
      <c r="B5962" t="s">
        <v>9025</v>
      </c>
      <c r="C5962" t="s">
        <v>20</v>
      </c>
      <c r="D5962" t="str">
        <f>_xlfn.XLOOKUP(C5962,sales_teams!A:A,sales_teams!B:B,"")</f>
        <v>E500449</v>
      </c>
      <c r="E5962" t="str">
        <f>_xlfn.XLOOKUP(C5962,sales_teams!A:A,sales_teams!C:C,"")</f>
        <v>Cara Losch</v>
      </c>
      <c r="F5962" t="str">
        <f>_xlfn.XLOOKUP(C5962,sales_teams!A:A,sales_teams!D:D,"")</f>
        <v>East</v>
      </c>
      <c r="G5962" t="s">
        <v>8951</v>
      </c>
      <c r="H5962" t="str">
        <f>_xlfn.XLOOKUP(G5962,products!A:A,products!B:B,"")</f>
        <v>GTX</v>
      </c>
      <c r="I5962" t="s">
        <v>205</v>
      </c>
      <c r="J5962" t="str">
        <f>_xlfn.XLOOKUP(I5962,accounts!A:A,accounts!B:B,"")</f>
        <v>finance</v>
      </c>
      <c r="K5962" t="str">
        <f>_xlfn.XLOOKUP(I5962,accounts!A:A,accounts!F:F,"")</f>
        <v>Enterprise</v>
      </c>
      <c r="L5962" t="s">
        <v>56</v>
      </c>
      <c r="M5962" t="s">
        <v>9032</v>
      </c>
      <c r="N5962" t="s">
        <v>9041</v>
      </c>
      <c r="O5962" s="1">
        <v>42962</v>
      </c>
      <c r="P5962" s="1">
        <v>43048</v>
      </c>
      <c r="Q5962" s="5">
        <f>_xlfn.XLOOKUP(G5962,products!A:A,products!C:C,"")</f>
        <v>4821</v>
      </c>
      <c r="R5962">
        <v>11</v>
      </c>
      <c r="S5962" s="5">
        <f t="shared" si="93"/>
        <v>53031</v>
      </c>
    </row>
    <row r="5963" spans="1:19" x14ac:dyDescent="0.2">
      <c r="A5963" t="s">
        <v>6108</v>
      </c>
      <c r="B5963" t="s">
        <v>9027</v>
      </c>
      <c r="C5963" t="s">
        <v>25</v>
      </c>
      <c r="D5963" t="str">
        <f>_xlfn.XLOOKUP(C5963,sales_teams!A:A,sales_teams!B:B,"")</f>
        <v>E372575</v>
      </c>
      <c r="E5963" t="str">
        <f>_xlfn.XLOOKUP(C5963,sales_teams!A:A,sales_teams!C:C,"")</f>
        <v>Rocco Neubert</v>
      </c>
      <c r="F5963" t="str">
        <f>_xlfn.XLOOKUP(C5963,sales_teams!A:A,sales_teams!D:D,"")</f>
        <v>East</v>
      </c>
      <c r="G5963" t="s">
        <v>75</v>
      </c>
      <c r="H5963" t="str">
        <f>_xlfn.XLOOKUP(G5963,products!A:A,products!B:B,"")</f>
        <v>MG</v>
      </c>
      <c r="I5963" t="s">
        <v>181</v>
      </c>
      <c r="J5963" t="str">
        <f>_xlfn.XLOOKUP(I5963,accounts!A:A,accounts!B:B,"")</f>
        <v>medical</v>
      </c>
      <c r="K5963" t="str">
        <f>_xlfn.XLOOKUP(I5963,accounts!A:A,accounts!F:F,"")</f>
        <v>Mid-Market</v>
      </c>
      <c r="L5963" t="s">
        <v>56</v>
      </c>
      <c r="M5963" t="s">
        <v>9031</v>
      </c>
      <c r="N5963" t="s">
        <v>9043</v>
      </c>
      <c r="O5963" s="1">
        <v>42962</v>
      </c>
      <c r="P5963" s="1">
        <v>42969</v>
      </c>
      <c r="Q5963" s="5">
        <f>_xlfn.XLOOKUP(G5963,products!A:A,products!C:C,"")</f>
        <v>3393</v>
      </c>
      <c r="R5963">
        <v>21</v>
      </c>
      <c r="S5963" s="5">
        <f t="shared" si="93"/>
        <v>71253</v>
      </c>
    </row>
    <row r="5964" spans="1:19" x14ac:dyDescent="0.2">
      <c r="A5964" t="s">
        <v>6109</v>
      </c>
      <c r="B5964" t="s">
        <v>9028</v>
      </c>
      <c r="C5964" t="s">
        <v>15</v>
      </c>
      <c r="D5964" t="str">
        <f>_xlfn.XLOOKUP(C5964,sales_teams!A:A,sales_teams!B:B,"")</f>
        <v>C486814</v>
      </c>
      <c r="E5964" t="str">
        <f>_xlfn.XLOOKUP(C5964,sales_teams!A:A,sales_teams!C:C,"")</f>
        <v>Melvin Marxen</v>
      </c>
      <c r="F5964" t="str">
        <f>_xlfn.XLOOKUP(C5964,sales_teams!A:A,sales_teams!D:D,"")</f>
        <v>Central</v>
      </c>
      <c r="G5964" t="s">
        <v>54</v>
      </c>
      <c r="H5964" t="str">
        <f>_xlfn.XLOOKUP(G5964,products!A:A,products!B:B,"")</f>
        <v>GTX</v>
      </c>
      <c r="I5964" t="s">
        <v>213</v>
      </c>
      <c r="J5964" t="str">
        <f>_xlfn.XLOOKUP(I5964,accounts!A:A,accounts!B:B,"")</f>
        <v>software</v>
      </c>
      <c r="K5964" t="str">
        <f>_xlfn.XLOOKUP(I5964,accounts!A:A,accounts!F:F,"")</f>
        <v>Enterprise</v>
      </c>
      <c r="L5964" t="s">
        <v>81</v>
      </c>
      <c r="M5964" t="s">
        <v>9039</v>
      </c>
      <c r="N5964" t="s">
        <v>9042</v>
      </c>
      <c r="O5964" s="1">
        <v>42962</v>
      </c>
      <c r="P5964" s="1">
        <v>43072</v>
      </c>
      <c r="Q5964" s="5">
        <f>_xlfn.XLOOKUP(G5964,products!A:A,products!C:C,"")</f>
        <v>1096</v>
      </c>
      <c r="R5964">
        <v>20</v>
      </c>
      <c r="S5964" s="5">
        <f t="shared" si="93"/>
        <v>21920</v>
      </c>
    </row>
    <row r="5965" spans="1:19" x14ac:dyDescent="0.2">
      <c r="A5965" t="s">
        <v>6110</v>
      </c>
      <c r="B5965" t="s">
        <v>9026</v>
      </c>
      <c r="C5965" t="s">
        <v>15</v>
      </c>
      <c r="D5965" t="str">
        <f>_xlfn.XLOOKUP(C5965,sales_teams!A:A,sales_teams!B:B,"")</f>
        <v>C486814</v>
      </c>
      <c r="E5965" t="str">
        <f>_xlfn.XLOOKUP(C5965,sales_teams!A:A,sales_teams!C:C,"")</f>
        <v>Melvin Marxen</v>
      </c>
      <c r="F5965" t="str">
        <f>_xlfn.XLOOKUP(C5965,sales_teams!A:A,sales_teams!D:D,"")</f>
        <v>Central</v>
      </c>
      <c r="G5965" t="s">
        <v>8951</v>
      </c>
      <c r="H5965" t="str">
        <f>_xlfn.XLOOKUP(G5965,products!A:A,products!B:B,"")</f>
        <v>GTX</v>
      </c>
      <c r="I5965" t="s">
        <v>67</v>
      </c>
      <c r="J5965" t="str">
        <f>_xlfn.XLOOKUP(I5965,accounts!A:A,accounts!B:B,"")</f>
        <v>medical</v>
      </c>
      <c r="K5965" t="str">
        <f>_xlfn.XLOOKUP(I5965,accounts!A:A,accounts!F:F,"")</f>
        <v>Enterprise</v>
      </c>
      <c r="L5965" t="s">
        <v>81</v>
      </c>
      <c r="M5965" t="s">
        <v>9039</v>
      </c>
      <c r="N5965" t="s">
        <v>9041</v>
      </c>
      <c r="O5965" s="1">
        <v>42962</v>
      </c>
      <c r="P5965" s="1">
        <v>43059</v>
      </c>
      <c r="Q5965" s="5">
        <f>_xlfn.XLOOKUP(G5965,products!A:A,products!C:C,"")</f>
        <v>4821</v>
      </c>
      <c r="R5965">
        <v>5</v>
      </c>
      <c r="S5965" s="5">
        <f t="shared" si="93"/>
        <v>24105</v>
      </c>
    </row>
    <row r="5966" spans="1:19" x14ac:dyDescent="0.2">
      <c r="A5966" t="s">
        <v>6111</v>
      </c>
      <c r="B5966" t="s">
        <v>9025</v>
      </c>
      <c r="C5966" t="s">
        <v>15</v>
      </c>
      <c r="D5966" t="str">
        <f>_xlfn.XLOOKUP(C5966,sales_teams!A:A,sales_teams!B:B,"")</f>
        <v>C486814</v>
      </c>
      <c r="E5966" t="str">
        <f>_xlfn.XLOOKUP(C5966,sales_teams!A:A,sales_teams!C:C,"")</f>
        <v>Melvin Marxen</v>
      </c>
      <c r="F5966" t="str">
        <f>_xlfn.XLOOKUP(C5966,sales_teams!A:A,sales_teams!D:D,"")</f>
        <v>Central</v>
      </c>
      <c r="G5966" t="s">
        <v>54</v>
      </c>
      <c r="H5966" t="str">
        <f>_xlfn.XLOOKUP(G5966,products!A:A,products!B:B,"")</f>
        <v>GTX</v>
      </c>
      <c r="I5966" t="s">
        <v>146</v>
      </c>
      <c r="J5966" t="str">
        <f>_xlfn.XLOOKUP(I5966,accounts!A:A,accounts!B:B,"")</f>
        <v>technolgy</v>
      </c>
      <c r="K5966" t="str">
        <f>_xlfn.XLOOKUP(I5966,accounts!A:A,accounts!F:F,"")</f>
        <v>Mid-Market</v>
      </c>
      <c r="L5966" t="s">
        <v>56</v>
      </c>
      <c r="M5966" t="s">
        <v>9034</v>
      </c>
      <c r="N5966" t="s">
        <v>9045</v>
      </c>
      <c r="O5966" s="1">
        <v>42962</v>
      </c>
      <c r="P5966" s="1">
        <v>42972</v>
      </c>
      <c r="Q5966" s="5">
        <f>_xlfn.XLOOKUP(G5966,products!A:A,products!C:C,"")</f>
        <v>1096</v>
      </c>
      <c r="R5966">
        <v>23</v>
      </c>
      <c r="S5966" s="5">
        <f t="shared" si="93"/>
        <v>25208</v>
      </c>
    </row>
    <row r="5967" spans="1:19" x14ac:dyDescent="0.2">
      <c r="A5967" t="s">
        <v>6112</v>
      </c>
      <c r="B5967" t="s">
        <v>9027</v>
      </c>
      <c r="C5967" t="s">
        <v>15</v>
      </c>
      <c r="D5967" t="str">
        <f>_xlfn.XLOOKUP(C5967,sales_teams!A:A,sales_teams!B:B,"")</f>
        <v>C486814</v>
      </c>
      <c r="E5967" t="str">
        <f>_xlfn.XLOOKUP(C5967,sales_teams!A:A,sales_teams!C:C,"")</f>
        <v>Melvin Marxen</v>
      </c>
      <c r="F5967" t="str">
        <f>_xlfn.XLOOKUP(C5967,sales_teams!A:A,sales_teams!D:D,"")</f>
        <v>Central</v>
      </c>
      <c r="G5967" t="s">
        <v>8951</v>
      </c>
      <c r="H5967" t="str">
        <f>_xlfn.XLOOKUP(G5967,products!A:A,products!B:B,"")</f>
        <v>GTX</v>
      </c>
      <c r="I5967" t="s">
        <v>228</v>
      </c>
      <c r="J5967" t="str">
        <f>_xlfn.XLOOKUP(I5967,accounts!A:A,accounts!B:B,"")</f>
        <v>technolgy</v>
      </c>
      <c r="K5967" t="str">
        <f>_xlfn.XLOOKUP(I5967,accounts!A:A,accounts!F:F,"")</f>
        <v>Mid-Market</v>
      </c>
      <c r="L5967" t="s">
        <v>56</v>
      </c>
      <c r="M5967" t="s">
        <v>9032</v>
      </c>
      <c r="N5967" t="s">
        <v>9041</v>
      </c>
      <c r="O5967" s="1">
        <v>42962</v>
      </c>
      <c r="P5967" s="1">
        <v>43048</v>
      </c>
      <c r="Q5967" s="5">
        <f>_xlfn.XLOOKUP(G5967,products!A:A,products!C:C,"")</f>
        <v>4821</v>
      </c>
      <c r="R5967">
        <v>16</v>
      </c>
      <c r="S5967" s="5">
        <f t="shared" si="93"/>
        <v>77136</v>
      </c>
    </row>
    <row r="5968" spans="1:19" x14ac:dyDescent="0.2">
      <c r="A5968" t="s">
        <v>6113</v>
      </c>
      <c r="B5968" t="s">
        <v>9027</v>
      </c>
      <c r="C5968" t="s">
        <v>28</v>
      </c>
      <c r="D5968" t="str">
        <f>_xlfn.XLOOKUP(C5968,sales_teams!A:A,sales_teams!B:B,"")</f>
        <v>E262141</v>
      </c>
      <c r="E5968" t="str">
        <f>_xlfn.XLOOKUP(C5968,sales_teams!A:A,sales_teams!C:C,"")</f>
        <v>Rocco Neubert</v>
      </c>
      <c r="F5968" t="str">
        <f>_xlfn.XLOOKUP(C5968,sales_teams!A:A,sales_teams!D:D,"")</f>
        <v>East</v>
      </c>
      <c r="G5968" t="s">
        <v>62</v>
      </c>
      <c r="H5968" t="str">
        <f>_xlfn.XLOOKUP(G5968,products!A:A,products!B:B,"")</f>
        <v>GTX</v>
      </c>
      <c r="I5968" t="s">
        <v>193</v>
      </c>
      <c r="J5968" t="str">
        <f>_xlfn.XLOOKUP(I5968,accounts!A:A,accounts!B:B,"")</f>
        <v>employment</v>
      </c>
      <c r="K5968" t="str">
        <f>_xlfn.XLOOKUP(I5968,accounts!A:A,accounts!F:F,"")</f>
        <v>Mid-Market</v>
      </c>
      <c r="L5968" t="s">
        <v>56</v>
      </c>
      <c r="M5968" t="s">
        <v>9035</v>
      </c>
      <c r="N5968" t="s">
        <v>9045</v>
      </c>
      <c r="O5968" s="1">
        <v>42962</v>
      </c>
      <c r="P5968" s="1">
        <v>43064</v>
      </c>
      <c r="Q5968" s="5">
        <f>_xlfn.XLOOKUP(G5968,products!A:A,products!C:C,"")</f>
        <v>550</v>
      </c>
      <c r="R5968">
        <v>48</v>
      </c>
      <c r="S5968" s="5">
        <f t="shared" si="93"/>
        <v>26400</v>
      </c>
    </row>
    <row r="5969" spans="1:19" x14ac:dyDescent="0.2">
      <c r="A5969" t="s">
        <v>6114</v>
      </c>
      <c r="B5969" t="s">
        <v>9025</v>
      </c>
      <c r="C5969" t="s">
        <v>28</v>
      </c>
      <c r="D5969" t="str">
        <f>_xlfn.XLOOKUP(C5969,sales_teams!A:A,sales_teams!B:B,"")</f>
        <v>E262141</v>
      </c>
      <c r="E5969" t="str">
        <f>_xlfn.XLOOKUP(C5969,sales_teams!A:A,sales_teams!C:C,"")</f>
        <v>Rocco Neubert</v>
      </c>
      <c r="F5969" t="str">
        <f>_xlfn.XLOOKUP(C5969,sales_teams!A:A,sales_teams!D:D,"")</f>
        <v>East</v>
      </c>
      <c r="G5969" t="s">
        <v>83</v>
      </c>
      <c r="H5969" t="str">
        <f>_xlfn.XLOOKUP(G5969,products!A:A,products!B:B,"")</f>
        <v>GTX</v>
      </c>
      <c r="I5969" t="s">
        <v>230</v>
      </c>
      <c r="J5969" t="str">
        <f>_xlfn.XLOOKUP(I5969,accounts!A:A,accounts!B:B,"")</f>
        <v>retail</v>
      </c>
      <c r="K5969" t="str">
        <f>_xlfn.XLOOKUP(I5969,accounts!A:A,accounts!F:F,"")</f>
        <v>Mid-Market</v>
      </c>
      <c r="L5969" t="s">
        <v>56</v>
      </c>
      <c r="M5969" t="s">
        <v>9031</v>
      </c>
      <c r="N5969" t="s">
        <v>9043</v>
      </c>
      <c r="O5969" s="1">
        <v>42962</v>
      </c>
      <c r="P5969" s="1">
        <v>43080</v>
      </c>
      <c r="Q5969" s="5">
        <f>_xlfn.XLOOKUP(G5969,products!A:A,products!C:C,"")</f>
        <v>5482</v>
      </c>
      <c r="R5969">
        <v>33</v>
      </c>
      <c r="S5969" s="5">
        <f t="shared" si="93"/>
        <v>180906</v>
      </c>
    </row>
    <row r="5970" spans="1:19" x14ac:dyDescent="0.2">
      <c r="A5970" t="s">
        <v>6115</v>
      </c>
      <c r="B5970" t="s">
        <v>9027</v>
      </c>
      <c r="C5970" t="s">
        <v>13</v>
      </c>
      <c r="D5970" t="str">
        <f>_xlfn.XLOOKUP(C5970,sales_teams!A:A,sales_teams!B:B,"")</f>
        <v>C130664</v>
      </c>
      <c r="E5970" t="str">
        <f>_xlfn.XLOOKUP(C5970,sales_teams!A:A,sales_teams!C:C,"")</f>
        <v>Melvin Marxen</v>
      </c>
      <c r="F5970" t="str">
        <f>_xlfn.XLOOKUP(C5970,sales_teams!A:A,sales_teams!D:D,"")</f>
        <v>Central</v>
      </c>
      <c r="G5970" t="s">
        <v>83</v>
      </c>
      <c r="H5970" t="str">
        <f>_xlfn.XLOOKUP(G5970,products!A:A,products!B:B,"")</f>
        <v>GTX</v>
      </c>
      <c r="I5970" t="s">
        <v>104</v>
      </c>
      <c r="J5970" t="str">
        <f>_xlfn.XLOOKUP(I5970,accounts!A:A,accounts!B:B,"")</f>
        <v>services</v>
      </c>
      <c r="K5970" t="str">
        <f>_xlfn.XLOOKUP(I5970,accounts!A:A,accounts!F:F,"")</f>
        <v>Enterprise</v>
      </c>
      <c r="L5970" t="s">
        <v>81</v>
      </c>
      <c r="M5970" t="s">
        <v>9040</v>
      </c>
      <c r="N5970" t="s">
        <v>9045</v>
      </c>
      <c r="O5970" s="1">
        <v>42962</v>
      </c>
      <c r="P5970" s="1">
        <v>42983</v>
      </c>
      <c r="Q5970" s="5">
        <f>_xlfn.XLOOKUP(G5970,products!A:A,products!C:C,"")</f>
        <v>5482</v>
      </c>
      <c r="R5970">
        <v>41</v>
      </c>
      <c r="S5970" s="5">
        <f t="shared" si="93"/>
        <v>224762</v>
      </c>
    </row>
    <row r="5971" spans="1:19" x14ac:dyDescent="0.2">
      <c r="A5971" t="s">
        <v>6116</v>
      </c>
      <c r="B5971" t="s">
        <v>9027</v>
      </c>
      <c r="C5971" t="s">
        <v>13</v>
      </c>
      <c r="D5971" t="str">
        <f>_xlfn.XLOOKUP(C5971,sales_teams!A:A,sales_teams!B:B,"")</f>
        <v>C130664</v>
      </c>
      <c r="E5971" t="str">
        <f>_xlfn.XLOOKUP(C5971,sales_teams!A:A,sales_teams!C:C,"")</f>
        <v>Melvin Marxen</v>
      </c>
      <c r="F5971" t="str">
        <f>_xlfn.XLOOKUP(C5971,sales_teams!A:A,sales_teams!D:D,"")</f>
        <v>Central</v>
      </c>
      <c r="G5971" t="s">
        <v>8951</v>
      </c>
      <c r="H5971" t="str">
        <f>_xlfn.XLOOKUP(G5971,products!A:A,products!B:B,"")</f>
        <v>GTX</v>
      </c>
      <c r="I5971" t="s">
        <v>117</v>
      </c>
      <c r="J5971" t="str">
        <f>_xlfn.XLOOKUP(I5971,accounts!A:A,accounts!B:B,"")</f>
        <v>marketing</v>
      </c>
      <c r="K5971" t="str">
        <f>_xlfn.XLOOKUP(I5971,accounts!A:A,accounts!F:F,"")</f>
        <v>Mid-Market</v>
      </c>
      <c r="L5971" t="s">
        <v>81</v>
      </c>
      <c r="M5971" t="s">
        <v>9039</v>
      </c>
      <c r="N5971" t="s">
        <v>9041</v>
      </c>
      <c r="O5971" s="1">
        <v>42962</v>
      </c>
      <c r="P5971" s="1">
        <v>43040</v>
      </c>
      <c r="Q5971" s="5">
        <f>_xlfn.XLOOKUP(G5971,products!A:A,products!C:C,"")</f>
        <v>4821</v>
      </c>
      <c r="R5971">
        <v>16</v>
      </c>
      <c r="S5971" s="5">
        <f t="shared" si="93"/>
        <v>77136</v>
      </c>
    </row>
    <row r="5972" spans="1:19" x14ac:dyDescent="0.2">
      <c r="A5972" t="s">
        <v>6117</v>
      </c>
      <c r="B5972" t="s">
        <v>9027</v>
      </c>
      <c r="C5972" t="s">
        <v>40</v>
      </c>
      <c r="D5972" t="str">
        <f>_xlfn.XLOOKUP(C5972,sales_teams!A:A,sales_teams!B:B,"")</f>
        <v>W249222</v>
      </c>
      <c r="E5972" t="str">
        <f>_xlfn.XLOOKUP(C5972,sales_teams!A:A,sales_teams!C:C,"")</f>
        <v>Summer Sewald</v>
      </c>
      <c r="F5972" t="str">
        <f>_xlfn.XLOOKUP(C5972,sales_teams!A:A,sales_teams!D:D,"")</f>
        <v>West</v>
      </c>
      <c r="G5972" t="s">
        <v>75</v>
      </c>
      <c r="H5972" t="str">
        <f>_xlfn.XLOOKUP(G5972,products!A:A,products!B:B,"")</f>
        <v>MG</v>
      </c>
      <c r="J5972">
        <f>_xlfn.XLOOKUP(I5972,accounts!A:A,accounts!B:B,"")</f>
        <v>0</v>
      </c>
      <c r="K5972">
        <f>_xlfn.XLOOKUP(I5972,accounts!A:A,accounts!F:F,"")</f>
        <v>0</v>
      </c>
      <c r="L5972" t="s">
        <v>76</v>
      </c>
      <c r="N5972" t="s">
        <v>9044</v>
      </c>
      <c r="O5972" s="1">
        <v>42962</v>
      </c>
      <c r="Q5972" s="5">
        <f>_xlfn.XLOOKUP(G5972,products!A:A,products!C:C,"")</f>
        <v>3393</v>
      </c>
      <c r="R5972">
        <v>10</v>
      </c>
      <c r="S5972" s="5">
        <f t="shared" si="93"/>
        <v>33930</v>
      </c>
    </row>
    <row r="5973" spans="1:19" x14ac:dyDescent="0.2">
      <c r="A5973" t="s">
        <v>6118</v>
      </c>
      <c r="B5973" t="s">
        <v>9028</v>
      </c>
      <c r="C5973" t="s">
        <v>40</v>
      </c>
      <c r="D5973" t="str">
        <f>_xlfn.XLOOKUP(C5973,sales_teams!A:A,sales_teams!B:B,"")</f>
        <v>W249222</v>
      </c>
      <c r="E5973" t="str">
        <f>_xlfn.XLOOKUP(C5973,sales_teams!A:A,sales_teams!C:C,"")</f>
        <v>Summer Sewald</v>
      </c>
      <c r="F5973" t="str">
        <f>_xlfn.XLOOKUP(C5973,sales_teams!A:A,sales_teams!D:D,"")</f>
        <v>West</v>
      </c>
      <c r="G5973" t="s">
        <v>83</v>
      </c>
      <c r="H5973" t="str">
        <f>_xlfn.XLOOKUP(G5973,products!A:A,products!B:B,"")</f>
        <v>GTX</v>
      </c>
      <c r="I5973" t="s">
        <v>184</v>
      </c>
      <c r="J5973" t="str">
        <f>_xlfn.XLOOKUP(I5973,accounts!A:A,accounts!B:B,"")</f>
        <v>entertainment</v>
      </c>
      <c r="K5973" t="str">
        <f>_xlfn.XLOOKUP(I5973,accounts!A:A,accounts!F:F,"")</f>
        <v>SMB</v>
      </c>
      <c r="L5973" t="s">
        <v>56</v>
      </c>
      <c r="M5973" t="s">
        <v>9033</v>
      </c>
      <c r="N5973" t="s">
        <v>9041</v>
      </c>
      <c r="O5973" s="1">
        <v>42962</v>
      </c>
      <c r="P5973" s="1">
        <v>42981</v>
      </c>
      <c r="Q5973" s="5">
        <f>_xlfn.XLOOKUP(G5973,products!A:A,products!C:C,"")</f>
        <v>5482</v>
      </c>
      <c r="R5973">
        <v>50</v>
      </c>
      <c r="S5973" s="5">
        <f t="shared" si="93"/>
        <v>274100</v>
      </c>
    </row>
    <row r="5974" spans="1:19" x14ac:dyDescent="0.2">
      <c r="A5974" t="s">
        <v>6119</v>
      </c>
      <c r="B5974" t="s">
        <v>9027</v>
      </c>
      <c r="C5974" t="s">
        <v>10</v>
      </c>
      <c r="D5974" t="str">
        <f>_xlfn.XLOOKUP(C5974,sales_teams!A:A,sales_teams!B:B,"")</f>
        <v>C309699</v>
      </c>
      <c r="E5974" t="str">
        <f>_xlfn.XLOOKUP(C5974,sales_teams!A:A,sales_teams!C:C,"")</f>
        <v>Melvin Marxen</v>
      </c>
      <c r="F5974" t="str">
        <f>_xlfn.XLOOKUP(C5974,sales_teams!A:A,sales_teams!D:D,"")</f>
        <v>Central</v>
      </c>
      <c r="G5974" t="s">
        <v>60</v>
      </c>
      <c r="H5974" t="str">
        <f>_xlfn.XLOOKUP(G5974,products!A:A,products!B:B,"")</f>
        <v>MG</v>
      </c>
      <c r="I5974" t="s">
        <v>203</v>
      </c>
      <c r="J5974" t="str">
        <f>_xlfn.XLOOKUP(I5974,accounts!A:A,accounts!B:B,"")</f>
        <v>employment</v>
      </c>
      <c r="K5974" t="str">
        <f>_xlfn.XLOOKUP(I5974,accounts!A:A,accounts!F:F,"")</f>
        <v>SMB</v>
      </c>
      <c r="L5974" t="s">
        <v>56</v>
      </c>
      <c r="M5974" t="s">
        <v>9032</v>
      </c>
      <c r="N5974" t="s">
        <v>9042</v>
      </c>
      <c r="O5974" s="1">
        <v>42962</v>
      </c>
      <c r="P5974" s="1">
        <v>43051</v>
      </c>
      <c r="Q5974" s="5">
        <f>_xlfn.XLOOKUP(G5974,products!A:A,products!C:C,"")</f>
        <v>55</v>
      </c>
      <c r="R5974">
        <v>5</v>
      </c>
      <c r="S5974" s="5">
        <f t="shared" si="93"/>
        <v>275</v>
      </c>
    </row>
    <row r="5975" spans="1:19" x14ac:dyDescent="0.2">
      <c r="A5975" t="s">
        <v>6120</v>
      </c>
      <c r="B5975" t="s">
        <v>9025</v>
      </c>
      <c r="C5975" t="s">
        <v>43</v>
      </c>
      <c r="D5975" t="str">
        <f>_xlfn.XLOOKUP(C5975,sales_teams!A:A,sales_teams!B:B,"")</f>
        <v>W596440</v>
      </c>
      <c r="E5975" t="str">
        <f>_xlfn.XLOOKUP(C5975,sales_teams!A:A,sales_teams!C:C,"")</f>
        <v>Summer Sewald</v>
      </c>
      <c r="F5975" t="str">
        <f>_xlfn.XLOOKUP(C5975,sales_teams!A:A,sales_teams!D:D,"")</f>
        <v>West</v>
      </c>
      <c r="G5975" t="s">
        <v>62</v>
      </c>
      <c r="H5975" t="str">
        <f>_xlfn.XLOOKUP(G5975,products!A:A,products!B:B,"")</f>
        <v>GTX</v>
      </c>
      <c r="I5975" t="s">
        <v>91</v>
      </c>
      <c r="J5975" t="str">
        <f>_xlfn.XLOOKUP(I5975,accounts!A:A,accounts!B:B,"")</f>
        <v>software</v>
      </c>
      <c r="K5975" t="str">
        <f>_xlfn.XLOOKUP(I5975,accounts!A:A,accounts!F:F,"")</f>
        <v>Enterprise</v>
      </c>
      <c r="L5975" t="s">
        <v>56</v>
      </c>
      <c r="M5975" t="s">
        <v>9031</v>
      </c>
      <c r="N5975" t="s">
        <v>9043</v>
      </c>
      <c r="O5975" s="1">
        <v>42962</v>
      </c>
      <c r="P5975" s="1">
        <v>42970</v>
      </c>
      <c r="Q5975" s="5">
        <f>_xlfn.XLOOKUP(G5975,products!A:A,products!C:C,"")</f>
        <v>550</v>
      </c>
      <c r="R5975">
        <v>5</v>
      </c>
      <c r="S5975" s="5">
        <f t="shared" si="93"/>
        <v>2750</v>
      </c>
    </row>
    <row r="5976" spans="1:19" x14ac:dyDescent="0.2">
      <c r="A5976" t="s">
        <v>6121</v>
      </c>
      <c r="B5976" t="s">
        <v>9027</v>
      </c>
      <c r="C5976" t="s">
        <v>8</v>
      </c>
      <c r="D5976" t="str">
        <f>_xlfn.XLOOKUP(C5976,sales_teams!A:A,sales_teams!B:B,"")</f>
        <v>C100201</v>
      </c>
      <c r="E5976" t="str">
        <f>_xlfn.XLOOKUP(C5976,sales_teams!A:A,sales_teams!C:C,"")</f>
        <v>Dustin Brinkmann</v>
      </c>
      <c r="F5976" t="str">
        <f>_xlfn.XLOOKUP(C5976,sales_teams!A:A,sales_teams!D:D,"")</f>
        <v>Central</v>
      </c>
      <c r="G5976" t="s">
        <v>62</v>
      </c>
      <c r="H5976" t="str">
        <f>_xlfn.XLOOKUP(G5976,products!A:A,products!B:B,"")</f>
        <v>GTX</v>
      </c>
      <c r="J5976">
        <f>_xlfn.XLOOKUP(I5976,accounts!A:A,accounts!B:B,"")</f>
        <v>0</v>
      </c>
      <c r="K5976">
        <f>_xlfn.XLOOKUP(I5976,accounts!A:A,accounts!F:F,"")</f>
        <v>0</v>
      </c>
      <c r="L5976" t="s">
        <v>76</v>
      </c>
      <c r="N5976" t="s">
        <v>9044</v>
      </c>
      <c r="O5976" s="1">
        <v>42962</v>
      </c>
      <c r="Q5976" s="5">
        <f>_xlfn.XLOOKUP(G5976,products!A:A,products!C:C,"")</f>
        <v>550</v>
      </c>
      <c r="R5976">
        <v>28</v>
      </c>
      <c r="S5976" s="5">
        <f t="shared" si="93"/>
        <v>15400</v>
      </c>
    </row>
    <row r="5977" spans="1:19" x14ac:dyDescent="0.2">
      <c r="A5977" t="s">
        <v>6122</v>
      </c>
      <c r="B5977" t="s">
        <v>9026</v>
      </c>
      <c r="C5977" t="s">
        <v>37</v>
      </c>
      <c r="D5977" t="str">
        <f>_xlfn.XLOOKUP(C5977,sales_teams!A:A,sales_teams!B:B,"")</f>
        <v>W337844</v>
      </c>
      <c r="E5977" t="str">
        <f>_xlfn.XLOOKUP(C5977,sales_teams!A:A,sales_teams!C:C,"")</f>
        <v>Celia Rouche</v>
      </c>
      <c r="F5977" t="str">
        <f>_xlfn.XLOOKUP(C5977,sales_teams!A:A,sales_teams!D:D,"")</f>
        <v>West</v>
      </c>
      <c r="G5977" t="s">
        <v>83</v>
      </c>
      <c r="H5977" t="str">
        <f>_xlfn.XLOOKUP(G5977,products!A:A,products!B:B,"")</f>
        <v>GTX</v>
      </c>
      <c r="J5977">
        <f>_xlfn.XLOOKUP(I5977,accounts!A:A,accounts!B:B,"")</f>
        <v>0</v>
      </c>
      <c r="K5977">
        <f>_xlfn.XLOOKUP(I5977,accounts!A:A,accounts!F:F,"")</f>
        <v>0</v>
      </c>
      <c r="L5977" t="s">
        <v>76</v>
      </c>
      <c r="N5977" t="s">
        <v>9044</v>
      </c>
      <c r="O5977" s="1">
        <v>42962</v>
      </c>
      <c r="Q5977" s="5">
        <f>_xlfn.XLOOKUP(G5977,products!A:A,products!C:C,"")</f>
        <v>5482</v>
      </c>
      <c r="R5977">
        <v>41</v>
      </c>
      <c r="S5977" s="5">
        <f t="shared" si="93"/>
        <v>224762</v>
      </c>
    </row>
    <row r="5978" spans="1:19" x14ac:dyDescent="0.2">
      <c r="A5978" t="s">
        <v>6123</v>
      </c>
      <c r="B5978" t="s">
        <v>9028</v>
      </c>
      <c r="C5978" t="s">
        <v>37</v>
      </c>
      <c r="D5978" t="str">
        <f>_xlfn.XLOOKUP(C5978,sales_teams!A:A,sales_teams!B:B,"")</f>
        <v>W337844</v>
      </c>
      <c r="E5978" t="str">
        <f>_xlfn.XLOOKUP(C5978,sales_teams!A:A,sales_teams!C:C,"")</f>
        <v>Celia Rouche</v>
      </c>
      <c r="F5978" t="str">
        <f>_xlfn.XLOOKUP(C5978,sales_teams!A:A,sales_teams!D:D,"")</f>
        <v>West</v>
      </c>
      <c r="G5978" t="s">
        <v>54</v>
      </c>
      <c r="H5978" t="str">
        <f>_xlfn.XLOOKUP(G5978,products!A:A,products!B:B,"")</f>
        <v>GTX</v>
      </c>
      <c r="I5978" t="s">
        <v>91</v>
      </c>
      <c r="J5978" t="str">
        <f>_xlfn.XLOOKUP(I5978,accounts!A:A,accounts!B:B,"")</f>
        <v>software</v>
      </c>
      <c r="K5978" t="str">
        <f>_xlfn.XLOOKUP(I5978,accounts!A:A,accounts!F:F,"")</f>
        <v>Enterprise</v>
      </c>
      <c r="L5978" t="s">
        <v>81</v>
      </c>
      <c r="M5978" t="s">
        <v>9040</v>
      </c>
      <c r="N5978" t="s">
        <v>9041</v>
      </c>
      <c r="O5978" s="1">
        <v>42962</v>
      </c>
      <c r="P5978" s="1">
        <v>43051</v>
      </c>
      <c r="Q5978" s="5">
        <f>_xlfn.XLOOKUP(G5978,products!A:A,products!C:C,"")</f>
        <v>1096</v>
      </c>
      <c r="R5978">
        <v>20</v>
      </c>
      <c r="S5978" s="5">
        <f t="shared" si="93"/>
        <v>21920</v>
      </c>
    </row>
    <row r="5979" spans="1:19" x14ac:dyDescent="0.2">
      <c r="A5979" t="s">
        <v>6124</v>
      </c>
      <c r="B5979" t="s">
        <v>9025</v>
      </c>
      <c r="C5979" t="s">
        <v>37</v>
      </c>
      <c r="D5979" t="str">
        <f>_xlfn.XLOOKUP(C5979,sales_teams!A:A,sales_teams!B:B,"")</f>
        <v>W337844</v>
      </c>
      <c r="E5979" t="str">
        <f>_xlfn.XLOOKUP(C5979,sales_teams!A:A,sales_teams!C:C,"")</f>
        <v>Celia Rouche</v>
      </c>
      <c r="F5979" t="str">
        <f>_xlfn.XLOOKUP(C5979,sales_teams!A:A,sales_teams!D:D,"")</f>
        <v>West</v>
      </c>
      <c r="G5979" t="s">
        <v>75</v>
      </c>
      <c r="H5979" t="str">
        <f>_xlfn.XLOOKUP(G5979,products!A:A,products!B:B,"")</f>
        <v>MG</v>
      </c>
      <c r="I5979" t="s">
        <v>99</v>
      </c>
      <c r="J5979" t="str">
        <f>_xlfn.XLOOKUP(I5979,accounts!A:A,accounts!B:B,"")</f>
        <v>retail</v>
      </c>
      <c r="K5979" t="str">
        <f>_xlfn.XLOOKUP(I5979,accounts!A:A,accounts!F:F,"")</f>
        <v>Enterprise</v>
      </c>
      <c r="L5979" t="s">
        <v>56</v>
      </c>
      <c r="M5979" t="s">
        <v>9033</v>
      </c>
      <c r="N5979" t="s">
        <v>9041</v>
      </c>
      <c r="O5979" s="1">
        <v>42962</v>
      </c>
      <c r="P5979" s="1">
        <v>42973</v>
      </c>
      <c r="Q5979" s="5">
        <f>_xlfn.XLOOKUP(G5979,products!A:A,products!C:C,"")</f>
        <v>3393</v>
      </c>
      <c r="R5979">
        <v>50</v>
      </c>
      <c r="S5979" s="5">
        <f t="shared" si="93"/>
        <v>169650</v>
      </c>
    </row>
    <row r="5980" spans="1:19" x14ac:dyDescent="0.2">
      <c r="A5980" t="s">
        <v>6125</v>
      </c>
      <c r="B5980" t="s">
        <v>9026</v>
      </c>
      <c r="C5980" t="s">
        <v>12</v>
      </c>
      <c r="D5980" t="str">
        <f>_xlfn.XLOOKUP(C5980,sales_teams!A:A,sales_teams!B:B,"")</f>
        <v>C234392</v>
      </c>
      <c r="E5980" t="str">
        <f>_xlfn.XLOOKUP(C5980,sales_teams!A:A,sales_teams!C:C,"")</f>
        <v>Melvin Marxen</v>
      </c>
      <c r="F5980" t="str">
        <f>_xlfn.XLOOKUP(C5980,sales_teams!A:A,sales_teams!D:D,"")</f>
        <v>Central</v>
      </c>
      <c r="G5980" t="s">
        <v>83</v>
      </c>
      <c r="H5980" t="str">
        <f>_xlfn.XLOOKUP(G5980,products!A:A,products!B:B,"")</f>
        <v>GTX</v>
      </c>
      <c r="I5980" t="s">
        <v>58</v>
      </c>
      <c r="J5980" t="str">
        <f>_xlfn.XLOOKUP(I5980,accounts!A:A,accounts!B:B,"")</f>
        <v>medical</v>
      </c>
      <c r="K5980" t="str">
        <f>_xlfn.XLOOKUP(I5980,accounts!A:A,accounts!F:F,"")</f>
        <v>Mid-Market</v>
      </c>
      <c r="L5980" t="s">
        <v>81</v>
      </c>
      <c r="M5980" t="s">
        <v>9036</v>
      </c>
      <c r="N5980" t="s">
        <v>9042</v>
      </c>
      <c r="O5980" s="1">
        <v>42962</v>
      </c>
      <c r="P5980" s="1">
        <v>42974</v>
      </c>
      <c r="Q5980" s="5">
        <f>_xlfn.XLOOKUP(G5980,products!A:A,products!C:C,"")</f>
        <v>5482</v>
      </c>
      <c r="R5980">
        <v>19</v>
      </c>
      <c r="S5980" s="5">
        <f t="shared" si="93"/>
        <v>104158</v>
      </c>
    </row>
    <row r="5981" spans="1:19" x14ac:dyDescent="0.2">
      <c r="A5981" t="s">
        <v>6126</v>
      </c>
      <c r="B5981" t="s">
        <v>9027</v>
      </c>
      <c r="C5981" t="s">
        <v>9</v>
      </c>
      <c r="D5981" t="str">
        <f>_xlfn.XLOOKUP(C5981,sales_teams!A:A,sales_teams!B:B,"")</f>
        <v>C62195</v>
      </c>
      <c r="E5981" t="str">
        <f>_xlfn.XLOOKUP(C5981,sales_teams!A:A,sales_teams!C:C,"")</f>
        <v>Dustin Brinkmann</v>
      </c>
      <c r="F5981" t="str">
        <f>_xlfn.XLOOKUP(C5981,sales_teams!A:A,sales_teams!D:D,"")</f>
        <v>Central</v>
      </c>
      <c r="G5981" t="s">
        <v>60</v>
      </c>
      <c r="H5981" t="str">
        <f>_xlfn.XLOOKUP(G5981,products!A:A,products!B:B,"")</f>
        <v>MG</v>
      </c>
      <c r="I5981" t="s">
        <v>63</v>
      </c>
      <c r="J5981" t="str">
        <f>_xlfn.XLOOKUP(I5981,accounts!A:A,accounts!B:B,"")</f>
        <v>software</v>
      </c>
      <c r="K5981" t="str">
        <f>_xlfn.XLOOKUP(I5981,accounts!A:A,accounts!F:F,"")</f>
        <v>Mid-Market</v>
      </c>
      <c r="L5981" t="s">
        <v>81</v>
      </c>
      <c r="M5981" t="s">
        <v>9038</v>
      </c>
      <c r="N5981" t="s">
        <v>9041</v>
      </c>
      <c r="O5981" s="1">
        <v>42962</v>
      </c>
      <c r="P5981" s="1">
        <v>43049</v>
      </c>
      <c r="Q5981" s="5">
        <f>_xlfn.XLOOKUP(G5981,products!A:A,products!C:C,"")</f>
        <v>55</v>
      </c>
      <c r="R5981">
        <v>13</v>
      </c>
      <c r="S5981" s="5">
        <f t="shared" si="93"/>
        <v>715</v>
      </c>
    </row>
    <row r="5982" spans="1:19" x14ac:dyDescent="0.2">
      <c r="A5982" t="s">
        <v>6127</v>
      </c>
      <c r="B5982" t="s">
        <v>9028</v>
      </c>
      <c r="C5982" t="s">
        <v>9</v>
      </c>
      <c r="D5982" t="str">
        <f>_xlfn.XLOOKUP(C5982,sales_teams!A:A,sales_teams!B:B,"")</f>
        <v>C62195</v>
      </c>
      <c r="E5982" t="str">
        <f>_xlfn.XLOOKUP(C5982,sales_teams!A:A,sales_teams!C:C,"")</f>
        <v>Dustin Brinkmann</v>
      </c>
      <c r="F5982" t="str">
        <f>_xlfn.XLOOKUP(C5982,sales_teams!A:A,sales_teams!D:D,"")</f>
        <v>Central</v>
      </c>
      <c r="G5982" t="s">
        <v>62</v>
      </c>
      <c r="H5982" t="str">
        <f>_xlfn.XLOOKUP(G5982,products!A:A,products!B:B,"")</f>
        <v>GTX</v>
      </c>
      <c r="I5982" t="s">
        <v>246</v>
      </c>
      <c r="J5982" t="str">
        <f>_xlfn.XLOOKUP(I5982,accounts!A:A,accounts!B:B,"")</f>
        <v>marketing</v>
      </c>
      <c r="K5982" t="str">
        <f>_xlfn.XLOOKUP(I5982,accounts!A:A,accounts!F:F,"")</f>
        <v>SMB</v>
      </c>
      <c r="L5982" t="s">
        <v>56</v>
      </c>
      <c r="M5982" t="s">
        <v>9031</v>
      </c>
      <c r="N5982" t="s">
        <v>9043</v>
      </c>
      <c r="O5982" s="1">
        <v>42962</v>
      </c>
      <c r="P5982" s="1">
        <v>43087</v>
      </c>
      <c r="Q5982" s="5">
        <f>_xlfn.XLOOKUP(G5982,products!A:A,products!C:C,"")</f>
        <v>550</v>
      </c>
      <c r="R5982">
        <v>38</v>
      </c>
      <c r="S5982" s="5">
        <f t="shared" si="93"/>
        <v>20900</v>
      </c>
    </row>
    <row r="5983" spans="1:19" x14ac:dyDescent="0.2">
      <c r="A5983" t="s">
        <v>6128</v>
      </c>
      <c r="B5983" t="s">
        <v>9026</v>
      </c>
      <c r="C5983" t="s">
        <v>14</v>
      </c>
      <c r="D5983" t="str">
        <f>_xlfn.XLOOKUP(C5983,sales_teams!A:A,sales_teams!B:B,"")</f>
        <v>C961860</v>
      </c>
      <c r="E5983" t="str">
        <f>_xlfn.XLOOKUP(C5983,sales_teams!A:A,sales_teams!C:C,"")</f>
        <v>Melvin Marxen</v>
      </c>
      <c r="F5983" t="str">
        <f>_xlfn.XLOOKUP(C5983,sales_teams!A:A,sales_teams!D:D,"")</f>
        <v>Central</v>
      </c>
      <c r="G5983" t="s">
        <v>54</v>
      </c>
      <c r="H5983" t="str">
        <f>_xlfn.XLOOKUP(G5983,products!A:A,products!B:B,"")</f>
        <v>GTX</v>
      </c>
      <c r="J5983">
        <f>_xlfn.XLOOKUP(I5983,accounts!A:A,accounts!B:B,"")</f>
        <v>0</v>
      </c>
      <c r="K5983">
        <f>_xlfn.XLOOKUP(I5983,accounts!A:A,accounts!F:F,"")</f>
        <v>0</v>
      </c>
      <c r="L5983" t="s">
        <v>76</v>
      </c>
      <c r="N5983" t="s">
        <v>9044</v>
      </c>
      <c r="O5983" s="1">
        <v>42962</v>
      </c>
      <c r="Q5983" s="5">
        <f>_xlfn.XLOOKUP(G5983,products!A:A,products!C:C,"")</f>
        <v>1096</v>
      </c>
      <c r="R5983">
        <v>17</v>
      </c>
      <c r="S5983" s="5">
        <f t="shared" si="93"/>
        <v>18632</v>
      </c>
    </row>
    <row r="5984" spans="1:19" x14ac:dyDescent="0.2">
      <c r="A5984" t="s">
        <v>6129</v>
      </c>
      <c r="B5984" t="s">
        <v>9025</v>
      </c>
      <c r="C5984" t="s">
        <v>14</v>
      </c>
      <c r="D5984" t="str">
        <f>_xlfn.XLOOKUP(C5984,sales_teams!A:A,sales_teams!B:B,"")</f>
        <v>C961860</v>
      </c>
      <c r="E5984" t="str">
        <f>_xlfn.XLOOKUP(C5984,sales_teams!A:A,sales_teams!C:C,"")</f>
        <v>Melvin Marxen</v>
      </c>
      <c r="F5984" t="str">
        <f>_xlfn.XLOOKUP(C5984,sales_teams!A:A,sales_teams!D:D,"")</f>
        <v>Central</v>
      </c>
      <c r="G5984" t="s">
        <v>8951</v>
      </c>
      <c r="H5984" t="str">
        <f>_xlfn.XLOOKUP(G5984,products!A:A,products!B:B,"")</f>
        <v>GTX</v>
      </c>
      <c r="J5984">
        <f>_xlfn.XLOOKUP(I5984,accounts!A:A,accounts!B:B,"")</f>
        <v>0</v>
      </c>
      <c r="K5984">
        <f>_xlfn.XLOOKUP(I5984,accounts!A:A,accounts!F:F,"")</f>
        <v>0</v>
      </c>
      <c r="L5984" t="s">
        <v>76</v>
      </c>
      <c r="N5984" t="s">
        <v>9044</v>
      </c>
      <c r="O5984" s="1">
        <v>42962</v>
      </c>
      <c r="Q5984" s="5">
        <f>_xlfn.XLOOKUP(G5984,products!A:A,products!C:C,"")</f>
        <v>4821</v>
      </c>
      <c r="R5984">
        <v>24</v>
      </c>
      <c r="S5984" s="5">
        <f t="shared" si="93"/>
        <v>115704</v>
      </c>
    </row>
    <row r="5985" spans="1:19" x14ac:dyDescent="0.2">
      <c r="A5985" t="s">
        <v>6130</v>
      </c>
      <c r="B5985" t="s">
        <v>9025</v>
      </c>
      <c r="C5985" t="s">
        <v>29</v>
      </c>
      <c r="D5985" t="str">
        <f>_xlfn.XLOOKUP(C5985,sales_teams!A:A,sales_teams!B:B,"")</f>
        <v>E571180</v>
      </c>
      <c r="E5985" t="str">
        <f>_xlfn.XLOOKUP(C5985,sales_teams!A:A,sales_teams!C:C,"")</f>
        <v>Rocco Neubert</v>
      </c>
      <c r="F5985" t="str">
        <f>_xlfn.XLOOKUP(C5985,sales_teams!A:A,sales_teams!D:D,"")</f>
        <v>East</v>
      </c>
      <c r="G5985" t="s">
        <v>54</v>
      </c>
      <c r="H5985" t="str">
        <f>_xlfn.XLOOKUP(G5985,products!A:A,products!B:B,"")</f>
        <v>GTX</v>
      </c>
      <c r="I5985" t="s">
        <v>387</v>
      </c>
      <c r="J5985" t="str">
        <f>_xlfn.XLOOKUP(I5985,accounts!A:A,accounts!B:B,"")</f>
        <v>technolgy</v>
      </c>
      <c r="K5985" t="str">
        <f>_xlfn.XLOOKUP(I5985,accounts!A:A,accounts!F:F,"")</f>
        <v>SMB</v>
      </c>
      <c r="L5985" t="s">
        <v>56</v>
      </c>
      <c r="M5985" t="s">
        <v>9031</v>
      </c>
      <c r="N5985" t="s">
        <v>9043</v>
      </c>
      <c r="O5985" s="1">
        <v>42962</v>
      </c>
      <c r="P5985" s="1">
        <v>42981</v>
      </c>
      <c r="Q5985" s="5">
        <f>_xlfn.XLOOKUP(G5985,products!A:A,products!C:C,"")</f>
        <v>1096</v>
      </c>
      <c r="R5985">
        <v>34</v>
      </c>
      <c r="S5985" s="5">
        <f t="shared" si="93"/>
        <v>37264</v>
      </c>
    </row>
    <row r="5986" spans="1:19" x14ac:dyDescent="0.2">
      <c r="A5986" t="s">
        <v>6131</v>
      </c>
      <c r="B5986" t="s">
        <v>9025</v>
      </c>
      <c r="C5986" t="s">
        <v>29</v>
      </c>
      <c r="D5986" t="str">
        <f>_xlfn.XLOOKUP(C5986,sales_teams!A:A,sales_teams!B:B,"")</f>
        <v>E571180</v>
      </c>
      <c r="E5986" t="str">
        <f>_xlfn.XLOOKUP(C5986,sales_teams!A:A,sales_teams!C:C,"")</f>
        <v>Rocco Neubert</v>
      </c>
      <c r="F5986" t="str">
        <f>_xlfn.XLOOKUP(C5986,sales_teams!A:A,sales_teams!D:D,"")</f>
        <v>East</v>
      </c>
      <c r="G5986" t="s">
        <v>8951</v>
      </c>
      <c r="H5986" t="str">
        <f>_xlfn.XLOOKUP(G5986,products!A:A,products!B:B,"")</f>
        <v>GTX</v>
      </c>
      <c r="I5986" t="s">
        <v>128</v>
      </c>
      <c r="J5986" t="str">
        <f>_xlfn.XLOOKUP(I5986,accounts!A:A,accounts!B:B,"")</f>
        <v>marketing</v>
      </c>
      <c r="K5986" t="str">
        <f>_xlfn.XLOOKUP(I5986,accounts!A:A,accounts!F:F,"")</f>
        <v>Enterprise</v>
      </c>
      <c r="L5986" t="s">
        <v>56</v>
      </c>
      <c r="M5986" t="s">
        <v>9032</v>
      </c>
      <c r="N5986" t="s">
        <v>9041</v>
      </c>
      <c r="O5986" s="1">
        <v>42962</v>
      </c>
      <c r="P5986" s="1">
        <v>42970</v>
      </c>
      <c r="Q5986" s="5">
        <f>_xlfn.XLOOKUP(G5986,products!A:A,products!C:C,"")</f>
        <v>4821</v>
      </c>
      <c r="R5986">
        <v>13</v>
      </c>
      <c r="S5986" s="5">
        <f t="shared" si="93"/>
        <v>62673</v>
      </c>
    </row>
    <row r="5987" spans="1:19" x14ac:dyDescent="0.2">
      <c r="A5987" t="s">
        <v>6132</v>
      </c>
      <c r="B5987" t="s">
        <v>9025</v>
      </c>
      <c r="C5987" t="s">
        <v>21</v>
      </c>
      <c r="D5987" t="str">
        <f>_xlfn.XLOOKUP(C5987,sales_teams!A:A,sales_teams!B:B,"")</f>
        <v>E777204</v>
      </c>
      <c r="E5987" t="str">
        <f>_xlfn.XLOOKUP(C5987,sales_teams!A:A,sales_teams!C:C,"")</f>
        <v>Cara Losch</v>
      </c>
      <c r="F5987" t="str">
        <f>_xlfn.XLOOKUP(C5987,sales_teams!A:A,sales_teams!D:D,"")</f>
        <v>East</v>
      </c>
      <c r="G5987" t="s">
        <v>60</v>
      </c>
      <c r="H5987" t="str">
        <f>_xlfn.XLOOKUP(G5987,products!A:A,products!B:B,"")</f>
        <v>MG</v>
      </c>
      <c r="I5987" t="s">
        <v>122</v>
      </c>
      <c r="J5987" t="str">
        <f>_xlfn.XLOOKUP(I5987,accounts!A:A,accounts!B:B,"")</f>
        <v>technolgy</v>
      </c>
      <c r="K5987" t="str">
        <f>_xlfn.XLOOKUP(I5987,accounts!A:A,accounts!F:F,"")</f>
        <v>Mid-Market</v>
      </c>
      <c r="L5987" t="s">
        <v>81</v>
      </c>
      <c r="M5987" t="s">
        <v>9040</v>
      </c>
      <c r="N5987" t="s">
        <v>9042</v>
      </c>
      <c r="O5987" s="1">
        <v>42962</v>
      </c>
      <c r="P5987" s="1">
        <v>43056</v>
      </c>
      <c r="Q5987" s="5">
        <f>_xlfn.XLOOKUP(G5987,products!A:A,products!C:C,"")</f>
        <v>55</v>
      </c>
      <c r="R5987">
        <v>34</v>
      </c>
      <c r="S5987" s="5">
        <f t="shared" si="93"/>
        <v>1870</v>
      </c>
    </row>
    <row r="5988" spans="1:19" x14ac:dyDescent="0.2">
      <c r="A5988" t="s">
        <v>6133</v>
      </c>
      <c r="B5988" t="s">
        <v>9027</v>
      </c>
      <c r="C5988" t="s">
        <v>7</v>
      </c>
      <c r="D5988" t="str">
        <f>_xlfn.XLOOKUP(C5988,sales_teams!A:A,sales_teams!B:B,"")</f>
        <v>C234829</v>
      </c>
      <c r="E5988" t="str">
        <f>_xlfn.XLOOKUP(C5988,sales_teams!A:A,sales_teams!C:C,"")</f>
        <v>Dustin Brinkmann</v>
      </c>
      <c r="F5988" t="str">
        <f>_xlfn.XLOOKUP(C5988,sales_teams!A:A,sales_teams!D:D,"")</f>
        <v>Central</v>
      </c>
      <c r="G5988" t="s">
        <v>60</v>
      </c>
      <c r="H5988" t="str">
        <f>_xlfn.XLOOKUP(G5988,products!A:A,products!B:B,"")</f>
        <v>MG</v>
      </c>
      <c r="I5988" t="s">
        <v>149</v>
      </c>
      <c r="J5988" t="str">
        <f>_xlfn.XLOOKUP(I5988,accounts!A:A,accounts!B:B,"")</f>
        <v>finance</v>
      </c>
      <c r="K5988" t="str">
        <f>_xlfn.XLOOKUP(I5988,accounts!A:A,accounts!F:F,"")</f>
        <v>Mid-Market</v>
      </c>
      <c r="L5988" t="s">
        <v>76</v>
      </c>
      <c r="N5988" t="s">
        <v>9044</v>
      </c>
      <c r="O5988" s="1">
        <v>42962</v>
      </c>
      <c r="Q5988" s="5">
        <f>_xlfn.XLOOKUP(G5988,products!A:A,products!C:C,"")</f>
        <v>55</v>
      </c>
      <c r="R5988">
        <v>19</v>
      </c>
      <c r="S5988" s="5">
        <f t="shared" si="93"/>
        <v>1045</v>
      </c>
    </row>
    <row r="5989" spans="1:19" x14ac:dyDescent="0.2">
      <c r="A5989" t="s">
        <v>6134</v>
      </c>
      <c r="B5989" t="s">
        <v>9028</v>
      </c>
      <c r="C5989" t="s">
        <v>32</v>
      </c>
      <c r="D5989" t="str">
        <f>_xlfn.XLOOKUP(C5989,sales_teams!A:A,sales_teams!B:B,"")</f>
        <v>W975078</v>
      </c>
      <c r="E5989" t="str">
        <f>_xlfn.XLOOKUP(C5989,sales_teams!A:A,sales_teams!C:C,"")</f>
        <v>Celia Rouche</v>
      </c>
      <c r="F5989" t="str">
        <f>_xlfn.XLOOKUP(C5989,sales_teams!A:A,sales_teams!D:D,"")</f>
        <v>West</v>
      </c>
      <c r="G5989" t="s">
        <v>8951</v>
      </c>
      <c r="H5989" t="str">
        <f>_xlfn.XLOOKUP(G5989,products!A:A,products!B:B,"")</f>
        <v>GTX</v>
      </c>
      <c r="J5989">
        <f>_xlfn.XLOOKUP(I5989,accounts!A:A,accounts!B:B,"")</f>
        <v>0</v>
      </c>
      <c r="K5989">
        <f>_xlfn.XLOOKUP(I5989,accounts!A:A,accounts!F:F,"")</f>
        <v>0</v>
      </c>
      <c r="L5989" t="s">
        <v>76</v>
      </c>
      <c r="N5989" t="s">
        <v>9044</v>
      </c>
      <c r="O5989" s="1">
        <v>42962</v>
      </c>
      <c r="Q5989" s="5">
        <f>_xlfn.XLOOKUP(G5989,products!A:A,products!C:C,"")</f>
        <v>4821</v>
      </c>
      <c r="R5989">
        <v>26</v>
      </c>
      <c r="S5989" s="5">
        <f t="shared" si="93"/>
        <v>125346</v>
      </c>
    </row>
    <row r="5990" spans="1:19" x14ac:dyDescent="0.2">
      <c r="A5990" t="s">
        <v>6135</v>
      </c>
      <c r="B5990" t="s">
        <v>9027</v>
      </c>
      <c r="C5990" t="s">
        <v>32</v>
      </c>
      <c r="D5990" t="str">
        <f>_xlfn.XLOOKUP(C5990,sales_teams!A:A,sales_teams!B:B,"")</f>
        <v>W975078</v>
      </c>
      <c r="E5990" t="str">
        <f>_xlfn.XLOOKUP(C5990,sales_teams!A:A,sales_teams!C:C,"")</f>
        <v>Celia Rouche</v>
      </c>
      <c r="F5990" t="str">
        <f>_xlfn.XLOOKUP(C5990,sales_teams!A:A,sales_teams!D:D,"")</f>
        <v>West</v>
      </c>
      <c r="G5990" t="s">
        <v>8951</v>
      </c>
      <c r="H5990" t="str">
        <f>_xlfn.XLOOKUP(G5990,products!A:A,products!B:B,"")</f>
        <v>GTX</v>
      </c>
      <c r="I5990" t="s">
        <v>210</v>
      </c>
      <c r="J5990" t="str">
        <f>_xlfn.XLOOKUP(I5990,accounts!A:A,accounts!B:B,"")</f>
        <v>telecommunications</v>
      </c>
      <c r="K5990" t="str">
        <f>_xlfn.XLOOKUP(I5990,accounts!A:A,accounts!F:F,"")</f>
        <v>Enterprise</v>
      </c>
      <c r="L5990" t="s">
        <v>81</v>
      </c>
      <c r="M5990" t="s">
        <v>9038</v>
      </c>
      <c r="N5990" t="s">
        <v>9045</v>
      </c>
      <c r="O5990" s="1">
        <v>42962</v>
      </c>
      <c r="P5990" s="1">
        <v>42970</v>
      </c>
      <c r="Q5990" s="5">
        <f>_xlfn.XLOOKUP(G5990,products!A:A,products!C:C,"")</f>
        <v>4821</v>
      </c>
      <c r="R5990">
        <v>39</v>
      </c>
      <c r="S5990" s="5">
        <f t="shared" si="93"/>
        <v>188019</v>
      </c>
    </row>
    <row r="5991" spans="1:19" x14ac:dyDescent="0.2">
      <c r="A5991" t="s">
        <v>6136</v>
      </c>
      <c r="B5991" t="s">
        <v>9027</v>
      </c>
      <c r="C5991" t="s">
        <v>17</v>
      </c>
      <c r="D5991" t="str">
        <f>_xlfn.XLOOKUP(C5991,sales_teams!A:A,sales_teams!B:B,"")</f>
        <v>E152967</v>
      </c>
      <c r="E5991" t="str">
        <f>_xlfn.XLOOKUP(C5991,sales_teams!A:A,sales_teams!C:C,"")</f>
        <v>Cara Losch</v>
      </c>
      <c r="F5991" t="str">
        <f>_xlfn.XLOOKUP(C5991,sales_teams!A:A,sales_teams!D:D,"")</f>
        <v>East</v>
      </c>
      <c r="G5991" t="s">
        <v>60</v>
      </c>
      <c r="H5991" t="str">
        <f>_xlfn.XLOOKUP(G5991,products!A:A,products!B:B,"")</f>
        <v>MG</v>
      </c>
      <c r="I5991" t="s">
        <v>224</v>
      </c>
      <c r="J5991" t="str">
        <f>_xlfn.XLOOKUP(I5991,accounts!A:A,accounts!B:B,"")</f>
        <v>technolgy</v>
      </c>
      <c r="K5991" t="str">
        <f>_xlfn.XLOOKUP(I5991,accounts!A:A,accounts!F:F,"")</f>
        <v>Mid-Market</v>
      </c>
      <c r="L5991" t="s">
        <v>56</v>
      </c>
      <c r="M5991" t="s">
        <v>9035</v>
      </c>
      <c r="N5991" t="s">
        <v>9045</v>
      </c>
      <c r="O5991" s="1">
        <v>42962</v>
      </c>
      <c r="P5991" s="1">
        <v>43062</v>
      </c>
      <c r="Q5991" s="5">
        <f>_xlfn.XLOOKUP(G5991,products!A:A,products!C:C,"")</f>
        <v>55</v>
      </c>
      <c r="R5991">
        <v>4</v>
      </c>
      <c r="S5991" s="5">
        <f t="shared" si="93"/>
        <v>220</v>
      </c>
    </row>
    <row r="5992" spans="1:19" x14ac:dyDescent="0.2">
      <c r="A5992" t="s">
        <v>6137</v>
      </c>
      <c r="B5992" t="s">
        <v>9028</v>
      </c>
      <c r="C5992" t="s">
        <v>44</v>
      </c>
      <c r="D5992" t="str">
        <f>_xlfn.XLOOKUP(C5992,sales_teams!A:A,sales_teams!B:B,"")</f>
        <v>W202814</v>
      </c>
      <c r="E5992" t="str">
        <f>_xlfn.XLOOKUP(C5992,sales_teams!A:A,sales_teams!C:C,"")</f>
        <v>Summer Sewald</v>
      </c>
      <c r="F5992" t="str">
        <f>_xlfn.XLOOKUP(C5992,sales_teams!A:A,sales_teams!D:D,"")</f>
        <v>West</v>
      </c>
      <c r="G5992" t="s">
        <v>8951</v>
      </c>
      <c r="H5992" t="str">
        <f>_xlfn.XLOOKUP(G5992,products!A:A,products!B:B,"")</f>
        <v>GTX</v>
      </c>
      <c r="I5992" t="s">
        <v>124</v>
      </c>
      <c r="J5992" t="str">
        <f>_xlfn.XLOOKUP(I5992,accounts!A:A,accounts!B:B,"")</f>
        <v>services</v>
      </c>
      <c r="K5992" t="str">
        <f>_xlfn.XLOOKUP(I5992,accounts!A:A,accounts!F:F,"")</f>
        <v>Mid-Market</v>
      </c>
      <c r="L5992" t="s">
        <v>76</v>
      </c>
      <c r="N5992" t="s">
        <v>9044</v>
      </c>
      <c r="O5992" s="1">
        <v>42962</v>
      </c>
      <c r="Q5992" s="5">
        <f>_xlfn.XLOOKUP(G5992,products!A:A,products!C:C,"")</f>
        <v>4821</v>
      </c>
      <c r="R5992">
        <v>5</v>
      </c>
      <c r="S5992" s="5">
        <f t="shared" si="93"/>
        <v>24105</v>
      </c>
    </row>
    <row r="5993" spans="1:19" x14ac:dyDescent="0.2">
      <c r="A5993" t="s">
        <v>6138</v>
      </c>
      <c r="B5993" t="s">
        <v>9026</v>
      </c>
      <c r="C5993" t="s">
        <v>3</v>
      </c>
      <c r="D5993" t="str">
        <f>_xlfn.XLOOKUP(C5993,sales_teams!A:A,sales_teams!B:B,"")</f>
        <v>C265891</v>
      </c>
      <c r="E5993" t="str">
        <f>_xlfn.XLOOKUP(C5993,sales_teams!A:A,sales_teams!C:C,"")</f>
        <v>Dustin Brinkmann</v>
      </c>
      <c r="F5993" t="str">
        <f>_xlfn.XLOOKUP(C5993,sales_teams!A:A,sales_teams!D:D,"")</f>
        <v>Central</v>
      </c>
      <c r="G5993" t="s">
        <v>60</v>
      </c>
      <c r="H5993" t="str">
        <f>_xlfn.XLOOKUP(G5993,products!A:A,products!B:B,"")</f>
        <v>MG</v>
      </c>
      <c r="I5993" t="s">
        <v>93</v>
      </c>
      <c r="J5993" t="str">
        <f>_xlfn.XLOOKUP(I5993,accounts!A:A,accounts!B:B,"")</f>
        <v>telecommunications</v>
      </c>
      <c r="K5993" t="str">
        <f>_xlfn.XLOOKUP(I5993,accounts!A:A,accounts!F:F,"")</f>
        <v>Enterprise</v>
      </c>
      <c r="L5993" t="s">
        <v>56</v>
      </c>
      <c r="M5993" t="s">
        <v>9031</v>
      </c>
      <c r="N5993" t="s">
        <v>9041</v>
      </c>
      <c r="O5993" s="1">
        <v>42963</v>
      </c>
      <c r="P5993" s="1">
        <v>42976</v>
      </c>
      <c r="Q5993" s="5">
        <f>_xlfn.XLOOKUP(G5993,products!A:A,products!C:C,"")</f>
        <v>55</v>
      </c>
      <c r="R5993">
        <v>11</v>
      </c>
      <c r="S5993" s="5">
        <f t="shared" si="93"/>
        <v>605</v>
      </c>
    </row>
    <row r="5994" spans="1:19" x14ac:dyDescent="0.2">
      <c r="A5994" t="s">
        <v>6139</v>
      </c>
      <c r="B5994" t="s">
        <v>9027</v>
      </c>
      <c r="C5994" t="s">
        <v>30</v>
      </c>
      <c r="D5994" t="str">
        <f>_xlfn.XLOOKUP(C5994,sales_teams!A:A,sales_teams!B:B,"")</f>
        <v>E558564</v>
      </c>
      <c r="E5994" t="str">
        <f>_xlfn.XLOOKUP(C5994,sales_teams!A:A,sales_teams!C:C,"")</f>
        <v>Rocco Neubert</v>
      </c>
      <c r="F5994" t="str">
        <f>_xlfn.XLOOKUP(C5994,sales_teams!A:A,sales_teams!D:D,"")</f>
        <v>East</v>
      </c>
      <c r="G5994" t="s">
        <v>54</v>
      </c>
      <c r="H5994" t="str">
        <f>_xlfn.XLOOKUP(G5994,products!A:A,products!B:B,"")</f>
        <v>GTX</v>
      </c>
      <c r="I5994" t="s">
        <v>133</v>
      </c>
      <c r="J5994" t="str">
        <f>_xlfn.XLOOKUP(I5994,accounts!A:A,accounts!B:B,"")</f>
        <v>finance</v>
      </c>
      <c r="K5994" t="str">
        <f>_xlfn.XLOOKUP(I5994,accounts!A:A,accounts!F:F,"")</f>
        <v>Mid-Market</v>
      </c>
      <c r="L5994" t="s">
        <v>76</v>
      </c>
      <c r="N5994" t="s">
        <v>9044</v>
      </c>
      <c r="O5994" s="1">
        <v>42963</v>
      </c>
      <c r="Q5994" s="5">
        <f>_xlfn.XLOOKUP(G5994,products!A:A,products!C:C,"")</f>
        <v>1096</v>
      </c>
      <c r="R5994">
        <v>50</v>
      </c>
      <c r="S5994" s="5">
        <f t="shared" si="93"/>
        <v>54800</v>
      </c>
    </row>
    <row r="5995" spans="1:19" x14ac:dyDescent="0.2">
      <c r="A5995" t="s">
        <v>6140</v>
      </c>
      <c r="B5995" t="s">
        <v>9025</v>
      </c>
      <c r="C5995" t="s">
        <v>30</v>
      </c>
      <c r="D5995" t="str">
        <f>_xlfn.XLOOKUP(C5995,sales_teams!A:A,sales_teams!B:B,"")</f>
        <v>E558564</v>
      </c>
      <c r="E5995" t="str">
        <f>_xlfn.XLOOKUP(C5995,sales_teams!A:A,sales_teams!C:C,"")</f>
        <v>Rocco Neubert</v>
      </c>
      <c r="F5995" t="str">
        <f>_xlfn.XLOOKUP(C5995,sales_teams!A:A,sales_teams!D:D,"")</f>
        <v>East</v>
      </c>
      <c r="G5995" t="s">
        <v>8951</v>
      </c>
      <c r="H5995" t="str">
        <f>_xlfn.XLOOKUP(G5995,products!A:A,products!B:B,"")</f>
        <v>GTX</v>
      </c>
      <c r="I5995" t="s">
        <v>172</v>
      </c>
      <c r="J5995" t="str">
        <f>_xlfn.XLOOKUP(I5995,accounts!A:A,accounts!B:B,"")</f>
        <v>software</v>
      </c>
      <c r="K5995" t="str">
        <f>_xlfn.XLOOKUP(I5995,accounts!A:A,accounts!F:F,"")</f>
        <v>Enterprise</v>
      </c>
      <c r="L5995" t="s">
        <v>56</v>
      </c>
      <c r="M5995" t="s">
        <v>9033</v>
      </c>
      <c r="N5995" t="s">
        <v>9042</v>
      </c>
      <c r="O5995" s="1">
        <v>42963</v>
      </c>
      <c r="P5995" s="1">
        <v>43065</v>
      </c>
      <c r="Q5995" s="5">
        <f>_xlfn.XLOOKUP(G5995,products!A:A,products!C:C,"")</f>
        <v>4821</v>
      </c>
      <c r="R5995">
        <v>21</v>
      </c>
      <c r="S5995" s="5">
        <f t="shared" si="93"/>
        <v>101241</v>
      </c>
    </row>
    <row r="5996" spans="1:19" x14ac:dyDescent="0.2">
      <c r="A5996" t="s">
        <v>6141</v>
      </c>
      <c r="B5996" t="s">
        <v>9026</v>
      </c>
      <c r="C5996" t="s">
        <v>27</v>
      </c>
      <c r="D5996" t="str">
        <f>_xlfn.XLOOKUP(C5996,sales_teams!A:A,sales_teams!B:B,"")</f>
        <v>E619716</v>
      </c>
      <c r="E5996" t="str">
        <f>_xlfn.XLOOKUP(C5996,sales_teams!A:A,sales_teams!C:C,"")</f>
        <v>Rocco Neubert</v>
      </c>
      <c r="F5996" t="str">
        <f>_xlfn.XLOOKUP(C5996,sales_teams!A:A,sales_teams!D:D,"")</f>
        <v>East</v>
      </c>
      <c r="G5996" t="s">
        <v>62</v>
      </c>
      <c r="H5996" t="str">
        <f>_xlfn.XLOOKUP(G5996,products!A:A,products!B:B,"")</f>
        <v>GTX</v>
      </c>
      <c r="I5996" t="s">
        <v>387</v>
      </c>
      <c r="J5996" t="str">
        <f>_xlfn.XLOOKUP(I5996,accounts!A:A,accounts!B:B,"")</f>
        <v>technolgy</v>
      </c>
      <c r="K5996" t="str">
        <f>_xlfn.XLOOKUP(I5996,accounts!A:A,accounts!F:F,"")</f>
        <v>SMB</v>
      </c>
      <c r="L5996" t="s">
        <v>56</v>
      </c>
      <c r="M5996" t="s">
        <v>9032</v>
      </c>
      <c r="N5996" t="s">
        <v>9043</v>
      </c>
      <c r="O5996" s="1">
        <v>42963</v>
      </c>
      <c r="P5996" s="1">
        <v>43055</v>
      </c>
      <c r="Q5996" s="5">
        <f>_xlfn.XLOOKUP(G5996,products!A:A,products!C:C,"")</f>
        <v>550</v>
      </c>
      <c r="R5996">
        <v>10</v>
      </c>
      <c r="S5996" s="5">
        <f t="shared" si="93"/>
        <v>5500</v>
      </c>
    </row>
    <row r="5997" spans="1:19" x14ac:dyDescent="0.2">
      <c r="A5997" t="s">
        <v>6142</v>
      </c>
      <c r="B5997" t="s">
        <v>9028</v>
      </c>
      <c r="C5997" t="s">
        <v>43</v>
      </c>
      <c r="D5997" t="str">
        <f>_xlfn.XLOOKUP(C5997,sales_teams!A:A,sales_teams!B:B,"")</f>
        <v>W596440</v>
      </c>
      <c r="E5997" t="str">
        <f>_xlfn.XLOOKUP(C5997,sales_teams!A:A,sales_teams!C:C,"")</f>
        <v>Summer Sewald</v>
      </c>
      <c r="F5997" t="str">
        <f>_xlfn.XLOOKUP(C5997,sales_teams!A:A,sales_teams!D:D,"")</f>
        <v>West</v>
      </c>
      <c r="G5997" t="s">
        <v>62</v>
      </c>
      <c r="H5997" t="str">
        <f>_xlfn.XLOOKUP(G5997,products!A:A,products!B:B,"")</f>
        <v>GTX</v>
      </c>
      <c r="I5997" t="s">
        <v>327</v>
      </c>
      <c r="J5997" t="str">
        <f>_xlfn.XLOOKUP(I5997,accounts!A:A,accounts!B:B,"")</f>
        <v>retail</v>
      </c>
      <c r="K5997" t="str">
        <f>_xlfn.XLOOKUP(I5997,accounts!A:A,accounts!F:F,"")</f>
        <v>Mid-Market</v>
      </c>
      <c r="L5997" t="s">
        <v>56</v>
      </c>
      <c r="M5997" t="s">
        <v>9032</v>
      </c>
      <c r="N5997" t="s">
        <v>9043</v>
      </c>
      <c r="O5997" s="1">
        <v>42963</v>
      </c>
      <c r="P5997" s="1">
        <v>42970</v>
      </c>
      <c r="Q5997" s="5">
        <f>_xlfn.XLOOKUP(G5997,products!A:A,products!C:C,"")</f>
        <v>550</v>
      </c>
      <c r="R5997">
        <v>1</v>
      </c>
      <c r="S5997" s="5">
        <f t="shared" si="93"/>
        <v>550</v>
      </c>
    </row>
    <row r="5998" spans="1:19" x14ac:dyDescent="0.2">
      <c r="A5998" t="s">
        <v>6143</v>
      </c>
      <c r="B5998" t="s">
        <v>9025</v>
      </c>
      <c r="C5998" t="s">
        <v>43</v>
      </c>
      <c r="D5998" t="str">
        <f>_xlfn.XLOOKUP(C5998,sales_teams!A:A,sales_teams!B:B,"")</f>
        <v>W596440</v>
      </c>
      <c r="E5998" t="str">
        <f>_xlfn.XLOOKUP(C5998,sales_teams!A:A,sales_teams!C:C,"")</f>
        <v>Summer Sewald</v>
      </c>
      <c r="F5998" t="str">
        <f>_xlfn.XLOOKUP(C5998,sales_teams!A:A,sales_teams!D:D,"")</f>
        <v>West</v>
      </c>
      <c r="G5998" t="s">
        <v>60</v>
      </c>
      <c r="H5998" t="str">
        <f>_xlfn.XLOOKUP(G5998,products!A:A,products!B:B,"")</f>
        <v>MG</v>
      </c>
      <c r="I5998" t="s">
        <v>88</v>
      </c>
      <c r="J5998" t="str">
        <f>_xlfn.XLOOKUP(I5998,accounts!A:A,accounts!B:B,"")</f>
        <v>employment</v>
      </c>
      <c r="K5998" t="str">
        <f>_xlfn.XLOOKUP(I5998,accounts!A:A,accounts!F:F,"")</f>
        <v>Mid-Market</v>
      </c>
      <c r="L5998" t="s">
        <v>56</v>
      </c>
      <c r="M5998" t="s">
        <v>9034</v>
      </c>
      <c r="N5998" t="s">
        <v>9041</v>
      </c>
      <c r="O5998" s="1">
        <v>42963</v>
      </c>
      <c r="P5998" s="1">
        <v>42982</v>
      </c>
      <c r="Q5998" s="5">
        <f>_xlfn.XLOOKUP(G5998,products!A:A,products!C:C,"")</f>
        <v>55</v>
      </c>
      <c r="R5998">
        <v>15</v>
      </c>
      <c r="S5998" s="5">
        <f t="shared" si="93"/>
        <v>825</v>
      </c>
    </row>
    <row r="5999" spans="1:19" x14ac:dyDescent="0.2">
      <c r="A5999" t="s">
        <v>6144</v>
      </c>
      <c r="B5999" t="s">
        <v>9028</v>
      </c>
      <c r="C5999" t="s">
        <v>37</v>
      </c>
      <c r="D5999" t="str">
        <f>_xlfn.XLOOKUP(C5999,sales_teams!A:A,sales_teams!B:B,"")</f>
        <v>W337844</v>
      </c>
      <c r="E5999" t="str">
        <f>_xlfn.XLOOKUP(C5999,sales_teams!A:A,sales_teams!C:C,"")</f>
        <v>Celia Rouche</v>
      </c>
      <c r="F5999" t="str">
        <f>_xlfn.XLOOKUP(C5999,sales_teams!A:A,sales_teams!D:D,"")</f>
        <v>West</v>
      </c>
      <c r="G5999" t="s">
        <v>62</v>
      </c>
      <c r="H5999" t="str">
        <f>_xlfn.XLOOKUP(G5999,products!A:A,products!B:B,"")</f>
        <v>GTX</v>
      </c>
      <c r="I5999" t="s">
        <v>172</v>
      </c>
      <c r="J5999" t="str">
        <f>_xlfn.XLOOKUP(I5999,accounts!A:A,accounts!B:B,"")</f>
        <v>software</v>
      </c>
      <c r="K5999" t="str">
        <f>_xlfn.XLOOKUP(I5999,accounts!A:A,accounts!F:F,"")</f>
        <v>Enterprise</v>
      </c>
      <c r="L5999" t="s">
        <v>81</v>
      </c>
      <c r="M5999" t="s">
        <v>9040</v>
      </c>
      <c r="N5999" t="s">
        <v>9042</v>
      </c>
      <c r="O5999" s="1">
        <v>42963</v>
      </c>
      <c r="P5999" s="1">
        <v>42973</v>
      </c>
      <c r="Q5999" s="5">
        <f>_xlfn.XLOOKUP(G5999,products!A:A,products!C:C,"")</f>
        <v>550</v>
      </c>
      <c r="R5999">
        <v>34</v>
      </c>
      <c r="S5999" s="5">
        <f t="shared" si="93"/>
        <v>18700</v>
      </c>
    </row>
    <row r="6000" spans="1:19" x14ac:dyDescent="0.2">
      <c r="A6000" t="s">
        <v>6145</v>
      </c>
      <c r="B6000" t="s">
        <v>9028</v>
      </c>
      <c r="C6000" t="s">
        <v>21</v>
      </c>
      <c r="D6000" t="str">
        <f>_xlfn.XLOOKUP(C6000,sales_teams!A:A,sales_teams!B:B,"")</f>
        <v>E777204</v>
      </c>
      <c r="E6000" t="str">
        <f>_xlfn.XLOOKUP(C6000,sales_teams!A:A,sales_teams!C:C,"")</f>
        <v>Cara Losch</v>
      </c>
      <c r="F6000" t="str">
        <f>_xlfn.XLOOKUP(C6000,sales_teams!A:A,sales_teams!D:D,"")</f>
        <v>East</v>
      </c>
      <c r="G6000" t="s">
        <v>62</v>
      </c>
      <c r="H6000" t="str">
        <f>_xlfn.XLOOKUP(G6000,products!A:A,products!B:B,"")</f>
        <v>GTX</v>
      </c>
      <c r="I6000" t="s">
        <v>172</v>
      </c>
      <c r="J6000" t="str">
        <f>_xlfn.XLOOKUP(I6000,accounts!A:A,accounts!B:B,"")</f>
        <v>software</v>
      </c>
      <c r="K6000" t="str">
        <f>_xlfn.XLOOKUP(I6000,accounts!A:A,accounts!F:F,"")</f>
        <v>Enterprise</v>
      </c>
      <c r="L6000" t="s">
        <v>56</v>
      </c>
      <c r="M6000" t="s">
        <v>9033</v>
      </c>
      <c r="N6000" t="s">
        <v>9041</v>
      </c>
      <c r="O6000" s="1">
        <v>42963</v>
      </c>
      <c r="P6000" s="1">
        <v>43002</v>
      </c>
      <c r="Q6000" s="5">
        <f>_xlfn.XLOOKUP(G6000,products!A:A,products!C:C,"")</f>
        <v>550</v>
      </c>
      <c r="R6000">
        <v>18</v>
      </c>
      <c r="S6000" s="5">
        <f t="shared" si="93"/>
        <v>9900</v>
      </c>
    </row>
    <row r="6001" spans="1:19" x14ac:dyDescent="0.2">
      <c r="A6001" t="s">
        <v>6146</v>
      </c>
      <c r="B6001" t="s">
        <v>9026</v>
      </c>
      <c r="C6001" t="s">
        <v>7</v>
      </c>
      <c r="D6001" t="str">
        <f>_xlfn.XLOOKUP(C6001,sales_teams!A:A,sales_teams!B:B,"")</f>
        <v>C234829</v>
      </c>
      <c r="E6001" t="str">
        <f>_xlfn.XLOOKUP(C6001,sales_teams!A:A,sales_teams!C:C,"")</f>
        <v>Dustin Brinkmann</v>
      </c>
      <c r="F6001" t="str">
        <f>_xlfn.XLOOKUP(C6001,sales_teams!A:A,sales_teams!D:D,"")</f>
        <v>Central</v>
      </c>
      <c r="G6001" t="s">
        <v>54</v>
      </c>
      <c r="H6001" t="str">
        <f>_xlfn.XLOOKUP(G6001,products!A:A,products!B:B,"")</f>
        <v>GTX</v>
      </c>
      <c r="I6001" t="s">
        <v>168</v>
      </c>
      <c r="J6001" t="str">
        <f>_xlfn.XLOOKUP(I6001,accounts!A:A,accounts!B:B,"")</f>
        <v>technolgy</v>
      </c>
      <c r="K6001" t="str">
        <f>_xlfn.XLOOKUP(I6001,accounts!A:A,accounts!F:F,"")</f>
        <v>Enterprise</v>
      </c>
      <c r="L6001" t="s">
        <v>56</v>
      </c>
      <c r="M6001" t="s">
        <v>9034</v>
      </c>
      <c r="N6001" t="s">
        <v>9045</v>
      </c>
      <c r="O6001" s="1">
        <v>42963</v>
      </c>
      <c r="P6001" s="1">
        <v>42976</v>
      </c>
      <c r="Q6001" s="5">
        <f>_xlfn.XLOOKUP(G6001,products!A:A,products!C:C,"")</f>
        <v>1096</v>
      </c>
      <c r="R6001">
        <v>32</v>
      </c>
      <c r="S6001" s="5">
        <f t="shared" si="93"/>
        <v>35072</v>
      </c>
    </row>
    <row r="6002" spans="1:19" x14ac:dyDescent="0.2">
      <c r="A6002" t="s">
        <v>6147</v>
      </c>
      <c r="B6002" t="s">
        <v>9025</v>
      </c>
      <c r="C6002" t="s">
        <v>7</v>
      </c>
      <c r="D6002" t="str">
        <f>_xlfn.XLOOKUP(C6002,sales_teams!A:A,sales_teams!B:B,"")</f>
        <v>C234829</v>
      </c>
      <c r="E6002" t="str">
        <f>_xlfn.XLOOKUP(C6002,sales_teams!A:A,sales_teams!C:C,"")</f>
        <v>Dustin Brinkmann</v>
      </c>
      <c r="F6002" t="str">
        <f>_xlfn.XLOOKUP(C6002,sales_teams!A:A,sales_teams!D:D,"")</f>
        <v>Central</v>
      </c>
      <c r="G6002" t="s">
        <v>60</v>
      </c>
      <c r="H6002" t="str">
        <f>_xlfn.XLOOKUP(G6002,products!A:A,products!B:B,"")</f>
        <v>MG</v>
      </c>
      <c r="I6002" t="s">
        <v>213</v>
      </c>
      <c r="J6002" t="str">
        <f>_xlfn.XLOOKUP(I6002,accounts!A:A,accounts!B:B,"")</f>
        <v>software</v>
      </c>
      <c r="K6002" t="str">
        <f>_xlfn.XLOOKUP(I6002,accounts!A:A,accounts!F:F,"")</f>
        <v>Enterprise</v>
      </c>
      <c r="L6002" t="s">
        <v>56</v>
      </c>
      <c r="M6002" t="s">
        <v>9034</v>
      </c>
      <c r="N6002" t="s">
        <v>9045</v>
      </c>
      <c r="O6002" s="1">
        <v>42963</v>
      </c>
      <c r="P6002" s="1">
        <v>42980</v>
      </c>
      <c r="Q6002" s="5">
        <f>_xlfn.XLOOKUP(G6002,products!A:A,products!C:C,"")</f>
        <v>55</v>
      </c>
      <c r="R6002">
        <v>10</v>
      </c>
      <c r="S6002" s="5">
        <f t="shared" si="93"/>
        <v>550</v>
      </c>
    </row>
    <row r="6003" spans="1:19" x14ac:dyDescent="0.2">
      <c r="A6003" t="s">
        <v>6148</v>
      </c>
      <c r="B6003" t="s">
        <v>9026</v>
      </c>
      <c r="C6003" t="s">
        <v>32</v>
      </c>
      <c r="D6003" t="str">
        <f>_xlfn.XLOOKUP(C6003,sales_teams!A:A,sales_teams!B:B,"")</f>
        <v>W975078</v>
      </c>
      <c r="E6003" t="str">
        <f>_xlfn.XLOOKUP(C6003,sales_teams!A:A,sales_teams!C:C,"")</f>
        <v>Celia Rouche</v>
      </c>
      <c r="F6003" t="str">
        <f>_xlfn.XLOOKUP(C6003,sales_teams!A:A,sales_teams!D:D,"")</f>
        <v>West</v>
      </c>
      <c r="G6003" t="s">
        <v>60</v>
      </c>
      <c r="H6003" t="str">
        <f>_xlfn.XLOOKUP(G6003,products!A:A,products!B:B,"")</f>
        <v>MG</v>
      </c>
      <c r="J6003">
        <f>_xlfn.XLOOKUP(I6003,accounts!A:A,accounts!B:B,"")</f>
        <v>0</v>
      </c>
      <c r="K6003">
        <f>_xlfn.XLOOKUP(I6003,accounts!A:A,accounts!F:F,"")</f>
        <v>0</v>
      </c>
      <c r="L6003" t="s">
        <v>76</v>
      </c>
      <c r="N6003" t="s">
        <v>9044</v>
      </c>
      <c r="O6003" s="1">
        <v>42963</v>
      </c>
      <c r="Q6003" s="5">
        <f>_xlfn.XLOOKUP(G6003,products!A:A,products!C:C,"")</f>
        <v>55</v>
      </c>
      <c r="R6003">
        <v>33</v>
      </c>
      <c r="S6003" s="5">
        <f t="shared" si="93"/>
        <v>1815</v>
      </c>
    </row>
    <row r="6004" spans="1:19" x14ac:dyDescent="0.2">
      <c r="A6004" t="s">
        <v>6149</v>
      </c>
      <c r="B6004" t="s">
        <v>9025</v>
      </c>
      <c r="C6004" t="s">
        <v>44</v>
      </c>
      <c r="D6004" t="str">
        <f>_xlfn.XLOOKUP(C6004,sales_teams!A:A,sales_teams!B:B,"")</f>
        <v>W202814</v>
      </c>
      <c r="E6004" t="str">
        <f>_xlfn.XLOOKUP(C6004,sales_teams!A:A,sales_teams!C:C,"")</f>
        <v>Summer Sewald</v>
      </c>
      <c r="F6004" t="str">
        <f>_xlfn.XLOOKUP(C6004,sales_teams!A:A,sales_teams!D:D,"")</f>
        <v>West</v>
      </c>
      <c r="G6004" t="s">
        <v>62</v>
      </c>
      <c r="H6004" t="str">
        <f>_xlfn.XLOOKUP(G6004,products!A:A,products!B:B,"")</f>
        <v>GTX</v>
      </c>
      <c r="I6004" t="s">
        <v>287</v>
      </c>
      <c r="J6004" t="str">
        <f>_xlfn.XLOOKUP(I6004,accounts!A:A,accounts!B:B,"")</f>
        <v>retail</v>
      </c>
      <c r="K6004" t="str">
        <f>_xlfn.XLOOKUP(I6004,accounts!A:A,accounts!F:F,"")</f>
        <v>Enterprise</v>
      </c>
      <c r="L6004" t="s">
        <v>81</v>
      </c>
      <c r="M6004" t="s">
        <v>9040</v>
      </c>
      <c r="N6004" t="s">
        <v>9045</v>
      </c>
      <c r="O6004" s="1">
        <v>42963</v>
      </c>
      <c r="P6004" s="1">
        <v>43052</v>
      </c>
      <c r="Q6004" s="5">
        <f>_xlfn.XLOOKUP(G6004,products!A:A,products!C:C,"")</f>
        <v>550</v>
      </c>
      <c r="R6004">
        <v>29</v>
      </c>
      <c r="S6004" s="5">
        <f t="shared" si="93"/>
        <v>15950</v>
      </c>
    </row>
    <row r="6005" spans="1:19" x14ac:dyDescent="0.2">
      <c r="A6005" t="s">
        <v>6150</v>
      </c>
      <c r="B6005" t="s">
        <v>9027</v>
      </c>
      <c r="C6005" t="s">
        <v>3</v>
      </c>
      <c r="D6005" t="str">
        <f>_xlfn.XLOOKUP(C6005,sales_teams!A:A,sales_teams!B:B,"")</f>
        <v>C265891</v>
      </c>
      <c r="E6005" t="str">
        <f>_xlfn.XLOOKUP(C6005,sales_teams!A:A,sales_teams!C:C,"")</f>
        <v>Dustin Brinkmann</v>
      </c>
      <c r="F6005" t="str">
        <f>_xlfn.XLOOKUP(C6005,sales_teams!A:A,sales_teams!D:D,"")</f>
        <v>Central</v>
      </c>
      <c r="G6005" t="s">
        <v>83</v>
      </c>
      <c r="H6005" t="str">
        <f>_xlfn.XLOOKUP(G6005,products!A:A,products!B:B,"")</f>
        <v>GTX</v>
      </c>
      <c r="I6005" t="s">
        <v>329</v>
      </c>
      <c r="J6005" t="str">
        <f>_xlfn.XLOOKUP(I6005,accounts!A:A,accounts!B:B,"")</f>
        <v>technolgy</v>
      </c>
      <c r="K6005" t="str">
        <f>_xlfn.XLOOKUP(I6005,accounts!A:A,accounts!F:F,"")</f>
        <v>Enterprise</v>
      </c>
      <c r="L6005" t="s">
        <v>56</v>
      </c>
      <c r="M6005" t="s">
        <v>9032</v>
      </c>
      <c r="N6005" t="s">
        <v>9045</v>
      </c>
      <c r="O6005" s="1">
        <v>42964</v>
      </c>
      <c r="P6005" s="1">
        <v>43061</v>
      </c>
      <c r="Q6005" s="5">
        <f>_xlfn.XLOOKUP(G6005,products!A:A,products!C:C,"")</f>
        <v>5482</v>
      </c>
      <c r="R6005">
        <v>3</v>
      </c>
      <c r="S6005" s="5">
        <f t="shared" si="93"/>
        <v>16446</v>
      </c>
    </row>
    <row r="6006" spans="1:19" x14ac:dyDescent="0.2">
      <c r="A6006" t="s">
        <v>6151</v>
      </c>
      <c r="B6006" t="s">
        <v>9026</v>
      </c>
      <c r="C6006" t="s">
        <v>27</v>
      </c>
      <c r="D6006" t="str">
        <f>_xlfn.XLOOKUP(C6006,sales_teams!A:A,sales_teams!B:B,"")</f>
        <v>E619716</v>
      </c>
      <c r="E6006" t="str">
        <f>_xlfn.XLOOKUP(C6006,sales_teams!A:A,sales_teams!C:C,"")</f>
        <v>Rocco Neubert</v>
      </c>
      <c r="F6006" t="str">
        <f>_xlfn.XLOOKUP(C6006,sales_teams!A:A,sales_teams!D:D,"")</f>
        <v>East</v>
      </c>
      <c r="G6006" t="s">
        <v>62</v>
      </c>
      <c r="H6006" t="str">
        <f>_xlfn.XLOOKUP(G6006,products!A:A,products!B:B,"")</f>
        <v>GTX</v>
      </c>
      <c r="J6006">
        <f>_xlfn.XLOOKUP(I6006,accounts!A:A,accounts!B:B,"")</f>
        <v>0</v>
      </c>
      <c r="K6006">
        <f>_xlfn.XLOOKUP(I6006,accounts!A:A,accounts!F:F,"")</f>
        <v>0</v>
      </c>
      <c r="L6006" t="s">
        <v>76</v>
      </c>
      <c r="N6006" t="s">
        <v>9044</v>
      </c>
      <c r="O6006" s="1">
        <v>42964</v>
      </c>
      <c r="Q6006" s="5">
        <f>_xlfn.XLOOKUP(G6006,products!A:A,products!C:C,"")</f>
        <v>550</v>
      </c>
      <c r="R6006">
        <v>13</v>
      </c>
      <c r="S6006" s="5">
        <f t="shared" si="93"/>
        <v>7150</v>
      </c>
    </row>
    <row r="6007" spans="1:19" x14ac:dyDescent="0.2">
      <c r="A6007" t="s">
        <v>6152</v>
      </c>
      <c r="B6007" t="s">
        <v>9027</v>
      </c>
      <c r="C6007" t="s">
        <v>27</v>
      </c>
      <c r="D6007" t="str">
        <f>_xlfn.XLOOKUP(C6007,sales_teams!A:A,sales_teams!B:B,"")</f>
        <v>E619716</v>
      </c>
      <c r="E6007" t="str">
        <f>_xlfn.XLOOKUP(C6007,sales_teams!A:A,sales_teams!C:C,"")</f>
        <v>Rocco Neubert</v>
      </c>
      <c r="F6007" t="str">
        <f>_xlfn.XLOOKUP(C6007,sales_teams!A:A,sales_teams!D:D,"")</f>
        <v>East</v>
      </c>
      <c r="G6007" t="s">
        <v>54</v>
      </c>
      <c r="H6007" t="str">
        <f>_xlfn.XLOOKUP(G6007,products!A:A,products!B:B,"")</f>
        <v>GTX</v>
      </c>
      <c r="I6007" t="s">
        <v>97</v>
      </c>
      <c r="J6007" t="str">
        <f>_xlfn.XLOOKUP(I6007,accounts!A:A,accounts!B:B,"")</f>
        <v>telecommunications</v>
      </c>
      <c r="K6007" t="str">
        <f>_xlfn.XLOOKUP(I6007,accounts!A:A,accounts!F:F,"")</f>
        <v>Mid-Market</v>
      </c>
      <c r="L6007" t="s">
        <v>76</v>
      </c>
      <c r="N6007" t="s">
        <v>9044</v>
      </c>
      <c r="O6007" s="1">
        <v>42964</v>
      </c>
      <c r="Q6007" s="5">
        <f>_xlfn.XLOOKUP(G6007,products!A:A,products!C:C,"")</f>
        <v>1096</v>
      </c>
      <c r="R6007">
        <v>35</v>
      </c>
      <c r="S6007" s="5">
        <f t="shared" si="93"/>
        <v>38360</v>
      </c>
    </row>
    <row r="6008" spans="1:19" x14ac:dyDescent="0.2">
      <c r="A6008" t="s">
        <v>6153</v>
      </c>
      <c r="B6008" t="s">
        <v>9026</v>
      </c>
      <c r="C6008" t="s">
        <v>27</v>
      </c>
      <c r="D6008" t="str">
        <f>_xlfn.XLOOKUP(C6008,sales_teams!A:A,sales_teams!B:B,"")</f>
        <v>E619716</v>
      </c>
      <c r="E6008" t="str">
        <f>_xlfn.XLOOKUP(C6008,sales_teams!A:A,sales_teams!C:C,"")</f>
        <v>Rocco Neubert</v>
      </c>
      <c r="F6008" t="str">
        <f>_xlfn.XLOOKUP(C6008,sales_teams!A:A,sales_teams!D:D,"")</f>
        <v>East</v>
      </c>
      <c r="G6008" t="s">
        <v>62</v>
      </c>
      <c r="H6008" t="str">
        <f>_xlfn.XLOOKUP(G6008,products!A:A,products!B:B,"")</f>
        <v>GTX</v>
      </c>
      <c r="I6008" t="s">
        <v>387</v>
      </c>
      <c r="J6008" t="str">
        <f>_xlfn.XLOOKUP(I6008,accounts!A:A,accounts!B:B,"")</f>
        <v>technolgy</v>
      </c>
      <c r="K6008" t="str">
        <f>_xlfn.XLOOKUP(I6008,accounts!A:A,accounts!F:F,"")</f>
        <v>SMB</v>
      </c>
      <c r="L6008" t="s">
        <v>56</v>
      </c>
      <c r="M6008" t="s">
        <v>9034</v>
      </c>
      <c r="N6008" t="s">
        <v>9045</v>
      </c>
      <c r="O6008" s="1">
        <v>42964</v>
      </c>
      <c r="P6008" s="1">
        <v>43058</v>
      </c>
      <c r="Q6008" s="5">
        <f>_xlfn.XLOOKUP(G6008,products!A:A,products!C:C,"")</f>
        <v>550</v>
      </c>
      <c r="R6008">
        <v>6</v>
      </c>
      <c r="S6008" s="5">
        <f t="shared" si="93"/>
        <v>3300</v>
      </c>
    </row>
    <row r="6009" spans="1:19" x14ac:dyDescent="0.2">
      <c r="A6009" t="s">
        <v>6154</v>
      </c>
      <c r="B6009" t="s">
        <v>9027</v>
      </c>
      <c r="C6009" t="s">
        <v>20</v>
      </c>
      <c r="D6009" t="str">
        <f>_xlfn.XLOOKUP(C6009,sales_teams!A:A,sales_teams!B:B,"")</f>
        <v>E500449</v>
      </c>
      <c r="E6009" t="str">
        <f>_xlfn.XLOOKUP(C6009,sales_teams!A:A,sales_teams!C:C,"")</f>
        <v>Cara Losch</v>
      </c>
      <c r="F6009" t="str">
        <f>_xlfn.XLOOKUP(C6009,sales_teams!A:A,sales_teams!D:D,"")</f>
        <v>East</v>
      </c>
      <c r="G6009" t="s">
        <v>54</v>
      </c>
      <c r="H6009" t="str">
        <f>_xlfn.XLOOKUP(G6009,products!A:A,products!B:B,"")</f>
        <v>GTX</v>
      </c>
      <c r="I6009" t="s">
        <v>252</v>
      </c>
      <c r="J6009" t="str">
        <f>_xlfn.XLOOKUP(I6009,accounts!A:A,accounts!B:B,"")</f>
        <v>retail</v>
      </c>
      <c r="K6009" t="str">
        <f>_xlfn.XLOOKUP(I6009,accounts!A:A,accounts!F:F,"")</f>
        <v>Mid-Market</v>
      </c>
      <c r="L6009" t="s">
        <v>81</v>
      </c>
      <c r="M6009" t="s">
        <v>9040</v>
      </c>
      <c r="N6009" t="s">
        <v>9045</v>
      </c>
      <c r="O6009" s="1">
        <v>42964</v>
      </c>
      <c r="P6009" s="1">
        <v>43044</v>
      </c>
      <c r="Q6009" s="5">
        <f>_xlfn.XLOOKUP(G6009,products!A:A,products!C:C,"")</f>
        <v>1096</v>
      </c>
      <c r="R6009">
        <v>21</v>
      </c>
      <c r="S6009" s="5">
        <f t="shared" si="93"/>
        <v>23016</v>
      </c>
    </row>
    <row r="6010" spans="1:19" x14ac:dyDescent="0.2">
      <c r="A6010" t="s">
        <v>6155</v>
      </c>
      <c r="B6010" t="s">
        <v>9025</v>
      </c>
      <c r="C6010" t="s">
        <v>25</v>
      </c>
      <c r="D6010" t="str">
        <f>_xlfn.XLOOKUP(C6010,sales_teams!A:A,sales_teams!B:B,"")</f>
        <v>E372575</v>
      </c>
      <c r="E6010" t="str">
        <f>_xlfn.XLOOKUP(C6010,sales_teams!A:A,sales_teams!C:C,"")</f>
        <v>Rocco Neubert</v>
      </c>
      <c r="F6010" t="str">
        <f>_xlfn.XLOOKUP(C6010,sales_teams!A:A,sales_teams!D:D,"")</f>
        <v>East</v>
      </c>
      <c r="G6010" t="s">
        <v>8951</v>
      </c>
      <c r="H6010" t="str">
        <f>_xlfn.XLOOKUP(G6010,products!A:A,products!B:B,"")</f>
        <v>GTX</v>
      </c>
      <c r="J6010">
        <f>_xlfn.XLOOKUP(I6010,accounts!A:A,accounts!B:B,"")</f>
        <v>0</v>
      </c>
      <c r="K6010">
        <f>_xlfn.XLOOKUP(I6010,accounts!A:A,accounts!F:F,"")</f>
        <v>0</v>
      </c>
      <c r="L6010" t="s">
        <v>76</v>
      </c>
      <c r="N6010" t="s">
        <v>9044</v>
      </c>
      <c r="O6010" s="1">
        <v>42964</v>
      </c>
      <c r="Q6010" s="5">
        <f>_xlfn.XLOOKUP(G6010,products!A:A,products!C:C,"")</f>
        <v>4821</v>
      </c>
      <c r="R6010">
        <v>45</v>
      </c>
      <c r="S6010" s="5">
        <f t="shared" si="93"/>
        <v>216945</v>
      </c>
    </row>
    <row r="6011" spans="1:19" x14ac:dyDescent="0.2">
      <c r="A6011" t="s">
        <v>6156</v>
      </c>
      <c r="B6011" t="s">
        <v>9028</v>
      </c>
      <c r="C6011" t="s">
        <v>25</v>
      </c>
      <c r="D6011" t="str">
        <f>_xlfn.XLOOKUP(C6011,sales_teams!A:A,sales_teams!B:B,"")</f>
        <v>E372575</v>
      </c>
      <c r="E6011" t="str">
        <f>_xlfn.XLOOKUP(C6011,sales_teams!A:A,sales_teams!C:C,"")</f>
        <v>Rocco Neubert</v>
      </c>
      <c r="F6011" t="str">
        <f>_xlfn.XLOOKUP(C6011,sales_teams!A:A,sales_teams!D:D,"")</f>
        <v>East</v>
      </c>
      <c r="G6011" t="s">
        <v>8951</v>
      </c>
      <c r="H6011" t="str">
        <f>_xlfn.XLOOKUP(G6011,products!A:A,products!B:B,"")</f>
        <v>GTX</v>
      </c>
      <c r="J6011">
        <f>_xlfn.XLOOKUP(I6011,accounts!A:A,accounts!B:B,"")</f>
        <v>0</v>
      </c>
      <c r="K6011">
        <f>_xlfn.XLOOKUP(I6011,accounts!A:A,accounts!F:F,"")</f>
        <v>0</v>
      </c>
      <c r="L6011" t="s">
        <v>76</v>
      </c>
      <c r="N6011" t="s">
        <v>9044</v>
      </c>
      <c r="O6011" s="1">
        <v>42964</v>
      </c>
      <c r="Q6011" s="5">
        <f>_xlfn.XLOOKUP(G6011,products!A:A,products!C:C,"")</f>
        <v>4821</v>
      </c>
      <c r="R6011">
        <v>48</v>
      </c>
      <c r="S6011" s="5">
        <f t="shared" si="93"/>
        <v>231408</v>
      </c>
    </row>
    <row r="6012" spans="1:19" x14ac:dyDescent="0.2">
      <c r="A6012" t="s">
        <v>6157</v>
      </c>
      <c r="B6012" t="s">
        <v>9025</v>
      </c>
      <c r="C6012" t="s">
        <v>15</v>
      </c>
      <c r="D6012" t="str">
        <f>_xlfn.XLOOKUP(C6012,sales_teams!A:A,sales_teams!B:B,"")</f>
        <v>C486814</v>
      </c>
      <c r="E6012" t="str">
        <f>_xlfn.XLOOKUP(C6012,sales_teams!A:A,sales_teams!C:C,"")</f>
        <v>Melvin Marxen</v>
      </c>
      <c r="F6012" t="str">
        <f>_xlfn.XLOOKUP(C6012,sales_teams!A:A,sales_teams!D:D,"")</f>
        <v>Central</v>
      </c>
      <c r="G6012" t="s">
        <v>54</v>
      </c>
      <c r="H6012" t="str">
        <f>_xlfn.XLOOKUP(G6012,products!A:A,products!B:B,"")</f>
        <v>GTX</v>
      </c>
      <c r="I6012" t="s">
        <v>213</v>
      </c>
      <c r="J6012" t="str">
        <f>_xlfn.XLOOKUP(I6012,accounts!A:A,accounts!B:B,"")</f>
        <v>software</v>
      </c>
      <c r="K6012" t="str">
        <f>_xlfn.XLOOKUP(I6012,accounts!A:A,accounts!F:F,"")</f>
        <v>Enterprise</v>
      </c>
      <c r="L6012" t="s">
        <v>56</v>
      </c>
      <c r="M6012" t="s">
        <v>9035</v>
      </c>
      <c r="N6012" t="s">
        <v>9043</v>
      </c>
      <c r="O6012" s="1">
        <v>42964</v>
      </c>
      <c r="P6012" s="1">
        <v>43058</v>
      </c>
      <c r="Q6012" s="5">
        <f>_xlfn.XLOOKUP(G6012,products!A:A,products!C:C,"")</f>
        <v>1096</v>
      </c>
      <c r="R6012">
        <v>4</v>
      </c>
      <c r="S6012" s="5">
        <f t="shared" si="93"/>
        <v>4384</v>
      </c>
    </row>
    <row r="6013" spans="1:19" x14ac:dyDescent="0.2">
      <c r="A6013" t="s">
        <v>6158</v>
      </c>
      <c r="B6013" t="s">
        <v>9026</v>
      </c>
      <c r="C6013" t="s">
        <v>42</v>
      </c>
      <c r="D6013" t="str">
        <f>_xlfn.XLOOKUP(C6013,sales_teams!A:A,sales_teams!B:B,"")</f>
        <v>W674591</v>
      </c>
      <c r="E6013" t="str">
        <f>_xlfn.XLOOKUP(C6013,sales_teams!A:A,sales_teams!C:C,"")</f>
        <v>Summer Sewald</v>
      </c>
      <c r="F6013" t="str">
        <f>_xlfn.XLOOKUP(C6013,sales_teams!A:A,sales_teams!D:D,"")</f>
        <v>West</v>
      </c>
      <c r="G6013" t="s">
        <v>62</v>
      </c>
      <c r="H6013" t="str">
        <f>_xlfn.XLOOKUP(G6013,products!A:A,products!B:B,"")</f>
        <v>GTX</v>
      </c>
      <c r="I6013" t="s">
        <v>99</v>
      </c>
      <c r="J6013" t="str">
        <f>_xlfn.XLOOKUP(I6013,accounts!A:A,accounts!B:B,"")</f>
        <v>retail</v>
      </c>
      <c r="K6013" t="str">
        <f>_xlfn.XLOOKUP(I6013,accounts!A:A,accounts!F:F,"")</f>
        <v>Enterprise</v>
      </c>
      <c r="L6013" t="s">
        <v>56</v>
      </c>
      <c r="M6013" t="s">
        <v>9032</v>
      </c>
      <c r="N6013" t="s">
        <v>9042</v>
      </c>
      <c r="O6013" s="1">
        <v>42964</v>
      </c>
      <c r="P6013" s="1">
        <v>43047</v>
      </c>
      <c r="Q6013" s="5">
        <f>_xlfn.XLOOKUP(G6013,products!A:A,products!C:C,"")</f>
        <v>550</v>
      </c>
      <c r="R6013">
        <v>34</v>
      </c>
      <c r="S6013" s="5">
        <f t="shared" si="93"/>
        <v>18700</v>
      </c>
    </row>
    <row r="6014" spans="1:19" x14ac:dyDescent="0.2">
      <c r="A6014" t="s">
        <v>6159</v>
      </c>
      <c r="B6014" t="s">
        <v>9026</v>
      </c>
      <c r="C6014" t="s">
        <v>45</v>
      </c>
      <c r="D6014" t="str">
        <f>_xlfn.XLOOKUP(C6014,sales_teams!A:A,sales_teams!B:B,"")</f>
        <v>W960943</v>
      </c>
      <c r="E6014" t="str">
        <f>_xlfn.XLOOKUP(C6014,sales_teams!A:A,sales_teams!C:C,"")</f>
        <v>Summer Sewald</v>
      </c>
      <c r="F6014" t="str">
        <f>_xlfn.XLOOKUP(C6014,sales_teams!A:A,sales_teams!D:D,"")</f>
        <v>West</v>
      </c>
      <c r="G6014" t="s">
        <v>8951</v>
      </c>
      <c r="H6014" t="str">
        <f>_xlfn.XLOOKUP(G6014,products!A:A,products!B:B,"")</f>
        <v>GTX</v>
      </c>
      <c r="I6014" t="s">
        <v>172</v>
      </c>
      <c r="J6014" t="str">
        <f>_xlfn.XLOOKUP(I6014,accounts!A:A,accounts!B:B,"")</f>
        <v>software</v>
      </c>
      <c r="K6014" t="str">
        <f>_xlfn.XLOOKUP(I6014,accounts!A:A,accounts!F:F,"")</f>
        <v>Enterprise</v>
      </c>
      <c r="L6014" t="s">
        <v>56</v>
      </c>
      <c r="M6014" t="s">
        <v>9032</v>
      </c>
      <c r="N6014" t="s">
        <v>9041</v>
      </c>
      <c r="O6014" s="1">
        <v>42964</v>
      </c>
      <c r="P6014" s="1">
        <v>43056</v>
      </c>
      <c r="Q6014" s="5">
        <f>_xlfn.XLOOKUP(G6014,products!A:A,products!C:C,"")</f>
        <v>4821</v>
      </c>
      <c r="R6014">
        <v>30</v>
      </c>
      <c r="S6014" s="5">
        <f t="shared" si="93"/>
        <v>144630</v>
      </c>
    </row>
    <row r="6015" spans="1:19" x14ac:dyDescent="0.2">
      <c r="A6015" t="s">
        <v>6160</v>
      </c>
      <c r="B6015" t="s">
        <v>9025</v>
      </c>
      <c r="C6015" t="s">
        <v>9</v>
      </c>
      <c r="D6015" t="str">
        <f>_xlfn.XLOOKUP(C6015,sales_teams!A:A,sales_teams!B:B,"")</f>
        <v>C62195</v>
      </c>
      <c r="E6015" t="str">
        <f>_xlfn.XLOOKUP(C6015,sales_teams!A:A,sales_teams!C:C,"")</f>
        <v>Dustin Brinkmann</v>
      </c>
      <c r="F6015" t="str">
        <f>_xlfn.XLOOKUP(C6015,sales_teams!A:A,sales_teams!D:D,"")</f>
        <v>Central</v>
      </c>
      <c r="G6015" t="s">
        <v>75</v>
      </c>
      <c r="H6015" t="str">
        <f>_xlfn.XLOOKUP(G6015,products!A:A,products!B:B,"")</f>
        <v>MG</v>
      </c>
      <c r="I6015" t="s">
        <v>67</v>
      </c>
      <c r="J6015" t="str">
        <f>_xlfn.XLOOKUP(I6015,accounts!A:A,accounts!B:B,"")</f>
        <v>medical</v>
      </c>
      <c r="K6015" t="str">
        <f>_xlfn.XLOOKUP(I6015,accounts!A:A,accounts!F:F,"")</f>
        <v>Enterprise</v>
      </c>
      <c r="L6015" t="s">
        <v>81</v>
      </c>
      <c r="M6015" t="s">
        <v>9040</v>
      </c>
      <c r="N6015" t="s">
        <v>9043</v>
      </c>
      <c r="O6015" s="1">
        <v>42964</v>
      </c>
      <c r="P6015" s="1">
        <v>42975</v>
      </c>
      <c r="Q6015" s="5">
        <f>_xlfn.XLOOKUP(G6015,products!A:A,products!C:C,"")</f>
        <v>3393</v>
      </c>
      <c r="R6015">
        <v>22</v>
      </c>
      <c r="S6015" s="5">
        <f t="shared" si="93"/>
        <v>74646</v>
      </c>
    </row>
    <row r="6016" spans="1:19" x14ac:dyDescent="0.2">
      <c r="A6016" t="s">
        <v>6161</v>
      </c>
      <c r="B6016" t="s">
        <v>9025</v>
      </c>
      <c r="C6016" t="s">
        <v>35</v>
      </c>
      <c r="D6016" t="str">
        <f>_xlfn.XLOOKUP(C6016,sales_teams!A:A,sales_teams!B:B,"")</f>
        <v>W100826</v>
      </c>
      <c r="E6016" t="str">
        <f>_xlfn.XLOOKUP(C6016,sales_teams!A:A,sales_teams!C:C,"")</f>
        <v>Celia Rouche</v>
      </c>
      <c r="F6016" t="str">
        <f>_xlfn.XLOOKUP(C6016,sales_teams!A:A,sales_teams!D:D,"")</f>
        <v>West</v>
      </c>
      <c r="G6016" t="s">
        <v>60</v>
      </c>
      <c r="H6016" t="str">
        <f>_xlfn.XLOOKUP(G6016,products!A:A,products!B:B,"")</f>
        <v>MG</v>
      </c>
      <c r="I6016" t="s">
        <v>108</v>
      </c>
      <c r="J6016" t="str">
        <f>_xlfn.XLOOKUP(I6016,accounts!A:A,accounts!B:B,"")</f>
        <v>retail</v>
      </c>
      <c r="K6016" t="str">
        <f>_xlfn.XLOOKUP(I6016,accounts!A:A,accounts!F:F,"")</f>
        <v>Enterprise</v>
      </c>
      <c r="L6016" t="s">
        <v>76</v>
      </c>
      <c r="N6016" t="s">
        <v>9044</v>
      </c>
      <c r="O6016" s="1">
        <v>42964</v>
      </c>
      <c r="Q6016" s="5">
        <f>_xlfn.XLOOKUP(G6016,products!A:A,products!C:C,"")</f>
        <v>55</v>
      </c>
      <c r="R6016">
        <v>27</v>
      </c>
      <c r="S6016" s="5">
        <f t="shared" si="93"/>
        <v>1485</v>
      </c>
    </row>
    <row r="6017" spans="1:19" x14ac:dyDescent="0.2">
      <c r="A6017" t="s">
        <v>6162</v>
      </c>
      <c r="B6017" t="s">
        <v>9027</v>
      </c>
      <c r="C6017" t="s">
        <v>21</v>
      </c>
      <c r="D6017" t="str">
        <f>_xlfn.XLOOKUP(C6017,sales_teams!A:A,sales_teams!B:B,"")</f>
        <v>E777204</v>
      </c>
      <c r="E6017" t="str">
        <f>_xlfn.XLOOKUP(C6017,sales_teams!A:A,sales_teams!C:C,"")</f>
        <v>Cara Losch</v>
      </c>
      <c r="F6017" t="str">
        <f>_xlfn.XLOOKUP(C6017,sales_teams!A:A,sales_teams!D:D,"")</f>
        <v>East</v>
      </c>
      <c r="G6017" t="s">
        <v>75</v>
      </c>
      <c r="H6017" t="str">
        <f>_xlfn.XLOOKUP(G6017,products!A:A,products!B:B,"")</f>
        <v>MG</v>
      </c>
      <c r="I6017" t="s">
        <v>172</v>
      </c>
      <c r="J6017" t="str">
        <f>_xlfn.XLOOKUP(I6017,accounts!A:A,accounts!B:B,"")</f>
        <v>software</v>
      </c>
      <c r="K6017" t="str">
        <f>_xlfn.XLOOKUP(I6017,accounts!A:A,accounts!F:F,"")</f>
        <v>Enterprise</v>
      </c>
      <c r="L6017" t="s">
        <v>56</v>
      </c>
      <c r="M6017" t="s">
        <v>9035</v>
      </c>
      <c r="N6017" t="s">
        <v>9045</v>
      </c>
      <c r="O6017" s="1">
        <v>42964</v>
      </c>
      <c r="P6017" s="1">
        <v>42982</v>
      </c>
      <c r="Q6017" s="5">
        <f>_xlfn.XLOOKUP(G6017,products!A:A,products!C:C,"")</f>
        <v>3393</v>
      </c>
      <c r="R6017">
        <v>10</v>
      </c>
      <c r="S6017" s="5">
        <f t="shared" si="93"/>
        <v>33930</v>
      </c>
    </row>
    <row r="6018" spans="1:19" x14ac:dyDescent="0.2">
      <c r="A6018" t="s">
        <v>6163</v>
      </c>
      <c r="B6018" t="s">
        <v>9027</v>
      </c>
      <c r="C6018" t="s">
        <v>7</v>
      </c>
      <c r="D6018" t="str">
        <f>_xlfn.XLOOKUP(C6018,sales_teams!A:A,sales_teams!B:B,"")</f>
        <v>C234829</v>
      </c>
      <c r="E6018" t="str">
        <f>_xlfn.XLOOKUP(C6018,sales_teams!A:A,sales_teams!C:C,"")</f>
        <v>Dustin Brinkmann</v>
      </c>
      <c r="F6018" t="str">
        <f>_xlfn.XLOOKUP(C6018,sales_teams!A:A,sales_teams!D:D,"")</f>
        <v>Central</v>
      </c>
      <c r="G6018" t="s">
        <v>62</v>
      </c>
      <c r="H6018" t="str">
        <f>_xlfn.XLOOKUP(G6018,products!A:A,products!B:B,"")</f>
        <v>GTX</v>
      </c>
      <c r="I6018" t="s">
        <v>73</v>
      </c>
      <c r="J6018" t="str">
        <f>_xlfn.XLOOKUP(I6018,accounts!A:A,accounts!B:B,"")</f>
        <v>medical</v>
      </c>
      <c r="K6018" t="str">
        <f>_xlfn.XLOOKUP(I6018,accounts!A:A,accounts!F:F,"")</f>
        <v>Mid-Market</v>
      </c>
      <c r="L6018" t="s">
        <v>81</v>
      </c>
      <c r="M6018" t="s">
        <v>9036</v>
      </c>
      <c r="N6018" t="s">
        <v>9041</v>
      </c>
      <c r="O6018" s="1">
        <v>42964</v>
      </c>
      <c r="P6018" s="1">
        <v>42971</v>
      </c>
      <c r="Q6018" s="5">
        <f>_xlfn.XLOOKUP(G6018,products!A:A,products!C:C,"")</f>
        <v>550</v>
      </c>
      <c r="R6018">
        <v>26</v>
      </c>
      <c r="S6018" s="5">
        <f t="shared" si="93"/>
        <v>14300</v>
      </c>
    </row>
    <row r="6019" spans="1:19" x14ac:dyDescent="0.2">
      <c r="A6019" t="s">
        <v>6164</v>
      </c>
      <c r="B6019" t="s">
        <v>9026</v>
      </c>
      <c r="C6019" t="s">
        <v>7</v>
      </c>
      <c r="D6019" t="str">
        <f>_xlfn.XLOOKUP(C6019,sales_teams!A:A,sales_teams!B:B,"")</f>
        <v>C234829</v>
      </c>
      <c r="E6019" t="str">
        <f>_xlfn.XLOOKUP(C6019,sales_teams!A:A,sales_teams!C:C,"")</f>
        <v>Dustin Brinkmann</v>
      </c>
      <c r="F6019" t="str">
        <f>_xlfn.XLOOKUP(C6019,sales_teams!A:A,sales_teams!D:D,"")</f>
        <v>Central</v>
      </c>
      <c r="G6019" t="s">
        <v>60</v>
      </c>
      <c r="H6019" t="str">
        <f>_xlfn.XLOOKUP(G6019,products!A:A,products!B:B,"")</f>
        <v>MG</v>
      </c>
      <c r="I6019" t="s">
        <v>186</v>
      </c>
      <c r="J6019" t="str">
        <f>_xlfn.XLOOKUP(I6019,accounts!A:A,accounts!B:B,"")</f>
        <v>retail</v>
      </c>
      <c r="K6019" t="str">
        <f>_xlfn.XLOOKUP(I6019,accounts!A:A,accounts!F:F,"")</f>
        <v>SMB</v>
      </c>
      <c r="L6019" t="s">
        <v>81</v>
      </c>
      <c r="M6019" t="s">
        <v>9040</v>
      </c>
      <c r="N6019" t="s">
        <v>9043</v>
      </c>
      <c r="O6019" s="1">
        <v>42964</v>
      </c>
      <c r="P6019" s="1">
        <v>42967</v>
      </c>
      <c r="Q6019" s="5">
        <f>_xlfn.XLOOKUP(G6019,products!A:A,products!C:C,"")</f>
        <v>55</v>
      </c>
      <c r="R6019">
        <v>23</v>
      </c>
      <c r="S6019" s="5">
        <f t="shared" ref="S6019:S6082" si="94">Q6019*R6019</f>
        <v>1265</v>
      </c>
    </row>
    <row r="6020" spans="1:19" x14ac:dyDescent="0.2">
      <c r="A6020" t="s">
        <v>6165</v>
      </c>
      <c r="B6020" t="s">
        <v>9025</v>
      </c>
      <c r="C6020" t="s">
        <v>32</v>
      </c>
      <c r="D6020" t="str">
        <f>_xlfn.XLOOKUP(C6020,sales_teams!A:A,sales_teams!B:B,"")</f>
        <v>W975078</v>
      </c>
      <c r="E6020" t="str">
        <f>_xlfn.XLOOKUP(C6020,sales_teams!A:A,sales_teams!C:C,"")</f>
        <v>Celia Rouche</v>
      </c>
      <c r="F6020" t="str">
        <f>_xlfn.XLOOKUP(C6020,sales_teams!A:A,sales_teams!D:D,"")</f>
        <v>West</v>
      </c>
      <c r="G6020" t="s">
        <v>75</v>
      </c>
      <c r="H6020" t="str">
        <f>_xlfn.XLOOKUP(G6020,products!A:A,products!B:B,"")</f>
        <v>MG</v>
      </c>
      <c r="I6020" t="s">
        <v>233</v>
      </c>
      <c r="J6020" t="str">
        <f>_xlfn.XLOOKUP(I6020,accounts!A:A,accounts!B:B,"")</f>
        <v>medical</v>
      </c>
      <c r="K6020" t="str">
        <f>_xlfn.XLOOKUP(I6020,accounts!A:A,accounts!F:F,"")</f>
        <v>SMB</v>
      </c>
      <c r="L6020" t="s">
        <v>81</v>
      </c>
      <c r="M6020" t="s">
        <v>9037</v>
      </c>
      <c r="N6020" t="s">
        <v>9043</v>
      </c>
      <c r="O6020" s="1">
        <v>42964</v>
      </c>
      <c r="P6020" s="1">
        <v>42965</v>
      </c>
      <c r="Q6020" s="5">
        <f>_xlfn.XLOOKUP(G6020,products!A:A,products!C:C,"")</f>
        <v>3393</v>
      </c>
      <c r="R6020">
        <v>5</v>
      </c>
      <c r="S6020" s="5">
        <f t="shared" si="94"/>
        <v>16965</v>
      </c>
    </row>
    <row r="6021" spans="1:19" x14ac:dyDescent="0.2">
      <c r="A6021" t="s">
        <v>6166</v>
      </c>
      <c r="B6021" t="s">
        <v>9026</v>
      </c>
      <c r="C6021" t="s">
        <v>32</v>
      </c>
      <c r="D6021" t="str">
        <f>_xlfn.XLOOKUP(C6021,sales_teams!A:A,sales_teams!B:B,"")</f>
        <v>W975078</v>
      </c>
      <c r="E6021" t="str">
        <f>_xlfn.XLOOKUP(C6021,sales_teams!A:A,sales_teams!C:C,"")</f>
        <v>Celia Rouche</v>
      </c>
      <c r="F6021" t="str">
        <f>_xlfn.XLOOKUP(C6021,sales_teams!A:A,sales_teams!D:D,"")</f>
        <v>West</v>
      </c>
      <c r="G6021" t="s">
        <v>75</v>
      </c>
      <c r="H6021" t="str">
        <f>_xlfn.XLOOKUP(G6021,products!A:A,products!B:B,"")</f>
        <v>MG</v>
      </c>
      <c r="I6021" t="s">
        <v>144</v>
      </c>
      <c r="J6021" t="str">
        <f>_xlfn.XLOOKUP(I6021,accounts!A:A,accounts!B:B,"")</f>
        <v>retail</v>
      </c>
      <c r="K6021" t="str">
        <f>_xlfn.XLOOKUP(I6021,accounts!A:A,accounts!F:F,"")</f>
        <v>Mid-Market</v>
      </c>
      <c r="L6021" t="s">
        <v>81</v>
      </c>
      <c r="M6021" t="s">
        <v>9038</v>
      </c>
      <c r="N6021" t="s">
        <v>9042</v>
      </c>
      <c r="O6021" s="1">
        <v>42964</v>
      </c>
      <c r="P6021" s="1">
        <v>43050</v>
      </c>
      <c r="Q6021" s="5">
        <f>_xlfn.XLOOKUP(G6021,products!A:A,products!C:C,"")</f>
        <v>3393</v>
      </c>
      <c r="R6021">
        <v>2</v>
      </c>
      <c r="S6021" s="5">
        <f t="shared" si="94"/>
        <v>6786</v>
      </c>
    </row>
    <row r="6022" spans="1:19" x14ac:dyDescent="0.2">
      <c r="A6022" t="s">
        <v>6167</v>
      </c>
      <c r="B6022" t="s">
        <v>9026</v>
      </c>
      <c r="C6022" t="s">
        <v>17</v>
      </c>
      <c r="D6022" t="str">
        <f>_xlfn.XLOOKUP(C6022,sales_teams!A:A,sales_teams!B:B,"")</f>
        <v>E152967</v>
      </c>
      <c r="E6022" t="str">
        <f>_xlfn.XLOOKUP(C6022,sales_teams!A:A,sales_teams!C:C,"")</f>
        <v>Cara Losch</v>
      </c>
      <c r="F6022" t="str">
        <f>_xlfn.XLOOKUP(C6022,sales_teams!A:A,sales_teams!D:D,"")</f>
        <v>East</v>
      </c>
      <c r="G6022" t="s">
        <v>60</v>
      </c>
      <c r="H6022" t="str">
        <f>_xlfn.XLOOKUP(G6022,products!A:A,products!B:B,"")</f>
        <v>MG</v>
      </c>
      <c r="I6022" t="s">
        <v>65</v>
      </c>
      <c r="J6022" t="str">
        <f>_xlfn.XLOOKUP(I6022,accounts!A:A,accounts!B:B,"")</f>
        <v>services</v>
      </c>
      <c r="K6022" t="str">
        <f>_xlfn.XLOOKUP(I6022,accounts!A:A,accounts!F:F,"")</f>
        <v>Mid-Market</v>
      </c>
      <c r="L6022" t="s">
        <v>76</v>
      </c>
      <c r="N6022" t="s">
        <v>9044</v>
      </c>
      <c r="O6022" s="1">
        <v>42964</v>
      </c>
      <c r="Q6022" s="5">
        <f>_xlfn.XLOOKUP(G6022,products!A:A,products!C:C,"")</f>
        <v>55</v>
      </c>
      <c r="R6022">
        <v>5</v>
      </c>
      <c r="S6022" s="5">
        <f t="shared" si="94"/>
        <v>275</v>
      </c>
    </row>
    <row r="6023" spans="1:19" x14ac:dyDescent="0.2">
      <c r="A6023" t="s">
        <v>6168</v>
      </c>
      <c r="B6023" t="s">
        <v>9025</v>
      </c>
      <c r="C6023" t="s">
        <v>44</v>
      </c>
      <c r="D6023" t="str">
        <f>_xlfn.XLOOKUP(C6023,sales_teams!A:A,sales_teams!B:B,"")</f>
        <v>W202814</v>
      </c>
      <c r="E6023" t="str">
        <f>_xlfn.XLOOKUP(C6023,sales_teams!A:A,sales_teams!C:C,"")</f>
        <v>Summer Sewald</v>
      </c>
      <c r="F6023" t="str">
        <f>_xlfn.XLOOKUP(C6023,sales_teams!A:A,sales_teams!D:D,"")</f>
        <v>West</v>
      </c>
      <c r="G6023" t="s">
        <v>62</v>
      </c>
      <c r="H6023" t="str">
        <f>_xlfn.XLOOKUP(G6023,products!A:A,products!B:B,"")</f>
        <v>GTX</v>
      </c>
      <c r="I6023" t="s">
        <v>329</v>
      </c>
      <c r="J6023" t="str">
        <f>_xlfn.XLOOKUP(I6023,accounts!A:A,accounts!B:B,"")</f>
        <v>technolgy</v>
      </c>
      <c r="K6023" t="str">
        <f>_xlfn.XLOOKUP(I6023,accounts!A:A,accounts!F:F,"")</f>
        <v>Enterprise</v>
      </c>
      <c r="L6023" t="s">
        <v>56</v>
      </c>
      <c r="M6023" t="s">
        <v>9032</v>
      </c>
      <c r="N6023" t="s">
        <v>9042</v>
      </c>
      <c r="O6023" s="1">
        <v>42964</v>
      </c>
      <c r="P6023" s="1">
        <v>42981</v>
      </c>
      <c r="Q6023" s="5">
        <f>_xlfn.XLOOKUP(G6023,products!A:A,products!C:C,"")</f>
        <v>550</v>
      </c>
      <c r="R6023">
        <v>11</v>
      </c>
      <c r="S6023" s="5">
        <f t="shared" si="94"/>
        <v>6050</v>
      </c>
    </row>
    <row r="6024" spans="1:19" x14ac:dyDescent="0.2">
      <c r="A6024" t="s">
        <v>6169</v>
      </c>
      <c r="B6024" t="s">
        <v>9025</v>
      </c>
      <c r="C6024" t="s">
        <v>44</v>
      </c>
      <c r="D6024" t="str">
        <f>_xlfn.XLOOKUP(C6024,sales_teams!A:A,sales_teams!B:B,"")</f>
        <v>W202814</v>
      </c>
      <c r="E6024" t="str">
        <f>_xlfn.XLOOKUP(C6024,sales_teams!A:A,sales_teams!C:C,"")</f>
        <v>Summer Sewald</v>
      </c>
      <c r="F6024" t="str">
        <f>_xlfn.XLOOKUP(C6024,sales_teams!A:A,sales_teams!D:D,"")</f>
        <v>West</v>
      </c>
      <c r="G6024" t="s">
        <v>60</v>
      </c>
      <c r="H6024" t="str">
        <f>_xlfn.XLOOKUP(G6024,products!A:A,products!B:B,"")</f>
        <v>MG</v>
      </c>
      <c r="I6024" t="s">
        <v>412</v>
      </c>
      <c r="J6024" t="str">
        <f>_xlfn.XLOOKUP(I6024,accounts!A:A,accounts!B:B,"")</f>
        <v>retail</v>
      </c>
      <c r="K6024" t="str">
        <f>_xlfn.XLOOKUP(I6024,accounts!A:A,accounts!F:F,"")</f>
        <v>SMB</v>
      </c>
      <c r="L6024" t="s">
        <v>56</v>
      </c>
      <c r="M6024" t="s">
        <v>9035</v>
      </c>
      <c r="N6024" t="s">
        <v>9042</v>
      </c>
      <c r="O6024" s="1">
        <v>42964</v>
      </c>
      <c r="P6024" s="1">
        <v>42978</v>
      </c>
      <c r="Q6024" s="5">
        <f>_xlfn.XLOOKUP(G6024,products!A:A,products!C:C,"")</f>
        <v>55</v>
      </c>
      <c r="R6024">
        <v>50</v>
      </c>
      <c r="S6024" s="5">
        <f t="shared" si="94"/>
        <v>2750</v>
      </c>
    </row>
    <row r="6025" spans="1:19" x14ac:dyDescent="0.2">
      <c r="A6025" t="s">
        <v>6170</v>
      </c>
      <c r="B6025" t="s">
        <v>9026</v>
      </c>
      <c r="C6025" t="s">
        <v>30</v>
      </c>
      <c r="D6025" t="str">
        <f>_xlfn.XLOOKUP(C6025,sales_teams!A:A,sales_teams!B:B,"")</f>
        <v>E558564</v>
      </c>
      <c r="E6025" t="str">
        <f>_xlfn.XLOOKUP(C6025,sales_teams!A:A,sales_teams!C:C,"")</f>
        <v>Rocco Neubert</v>
      </c>
      <c r="F6025" t="str">
        <f>_xlfn.XLOOKUP(C6025,sales_teams!A:A,sales_teams!D:D,"")</f>
        <v>East</v>
      </c>
      <c r="G6025" t="s">
        <v>83</v>
      </c>
      <c r="H6025" t="str">
        <f>_xlfn.XLOOKUP(G6025,products!A:A,products!B:B,"")</f>
        <v>GTX</v>
      </c>
      <c r="I6025" t="s">
        <v>122</v>
      </c>
      <c r="J6025" t="str">
        <f>_xlfn.XLOOKUP(I6025,accounts!A:A,accounts!B:B,"")</f>
        <v>technolgy</v>
      </c>
      <c r="K6025" t="str">
        <f>_xlfn.XLOOKUP(I6025,accounts!A:A,accounts!F:F,"")</f>
        <v>Mid-Market</v>
      </c>
      <c r="L6025" t="s">
        <v>81</v>
      </c>
      <c r="M6025" t="s">
        <v>9039</v>
      </c>
      <c r="N6025" t="s">
        <v>9043</v>
      </c>
      <c r="O6025" s="1">
        <v>42965</v>
      </c>
      <c r="P6025" s="1">
        <v>42973</v>
      </c>
      <c r="Q6025" s="5">
        <f>_xlfn.XLOOKUP(G6025,products!A:A,products!C:C,"")</f>
        <v>5482</v>
      </c>
      <c r="R6025">
        <v>25</v>
      </c>
      <c r="S6025" s="5">
        <f t="shared" si="94"/>
        <v>137050</v>
      </c>
    </row>
    <row r="6026" spans="1:19" x14ac:dyDescent="0.2">
      <c r="A6026" t="s">
        <v>6171</v>
      </c>
      <c r="B6026" t="s">
        <v>9026</v>
      </c>
      <c r="C6026" t="s">
        <v>6</v>
      </c>
      <c r="D6026" t="str">
        <f>_xlfn.XLOOKUP(C6026,sales_teams!A:A,sales_teams!B:B,"")</f>
        <v>C163925</v>
      </c>
      <c r="E6026" t="str">
        <f>_xlfn.XLOOKUP(C6026,sales_teams!A:A,sales_teams!C:C,"")</f>
        <v>Dustin Brinkmann</v>
      </c>
      <c r="F6026" t="str">
        <f>_xlfn.XLOOKUP(C6026,sales_teams!A:A,sales_teams!D:D,"")</f>
        <v>Central</v>
      </c>
      <c r="G6026" t="s">
        <v>75</v>
      </c>
      <c r="H6026" t="str">
        <f>_xlfn.XLOOKUP(G6026,products!A:A,products!B:B,"")</f>
        <v>MG</v>
      </c>
      <c r="I6026" t="s">
        <v>117</v>
      </c>
      <c r="J6026" t="str">
        <f>_xlfn.XLOOKUP(I6026,accounts!A:A,accounts!B:B,"")</f>
        <v>marketing</v>
      </c>
      <c r="K6026" t="str">
        <f>_xlfn.XLOOKUP(I6026,accounts!A:A,accounts!F:F,"")</f>
        <v>Mid-Market</v>
      </c>
      <c r="L6026" t="s">
        <v>81</v>
      </c>
      <c r="M6026" t="s">
        <v>9037</v>
      </c>
      <c r="N6026" t="s">
        <v>9042</v>
      </c>
      <c r="O6026" s="1">
        <v>42965</v>
      </c>
      <c r="P6026" s="1">
        <v>42971</v>
      </c>
      <c r="Q6026" s="5">
        <f>_xlfn.XLOOKUP(G6026,products!A:A,products!C:C,"")</f>
        <v>3393</v>
      </c>
      <c r="R6026">
        <v>47</v>
      </c>
      <c r="S6026" s="5">
        <f t="shared" si="94"/>
        <v>159471</v>
      </c>
    </row>
    <row r="6027" spans="1:19" x14ac:dyDescent="0.2">
      <c r="A6027" t="s">
        <v>6172</v>
      </c>
      <c r="B6027" t="s">
        <v>9027</v>
      </c>
      <c r="C6027" t="s">
        <v>20</v>
      </c>
      <c r="D6027" t="str">
        <f>_xlfn.XLOOKUP(C6027,sales_teams!A:A,sales_teams!B:B,"")</f>
        <v>E500449</v>
      </c>
      <c r="E6027" t="str">
        <f>_xlfn.XLOOKUP(C6027,sales_teams!A:A,sales_teams!C:C,"")</f>
        <v>Cara Losch</v>
      </c>
      <c r="F6027" t="str">
        <f>_xlfn.XLOOKUP(C6027,sales_teams!A:A,sales_teams!D:D,"")</f>
        <v>East</v>
      </c>
      <c r="G6027" t="s">
        <v>75</v>
      </c>
      <c r="H6027" t="str">
        <f>_xlfn.XLOOKUP(G6027,products!A:A,products!B:B,"")</f>
        <v>MG</v>
      </c>
      <c r="J6027">
        <f>_xlfn.XLOOKUP(I6027,accounts!A:A,accounts!B:B,"")</f>
        <v>0</v>
      </c>
      <c r="K6027">
        <f>_xlfn.XLOOKUP(I6027,accounts!A:A,accounts!F:F,"")</f>
        <v>0</v>
      </c>
      <c r="L6027" t="s">
        <v>76</v>
      </c>
      <c r="N6027" t="s">
        <v>9044</v>
      </c>
      <c r="O6027" s="1">
        <v>42965</v>
      </c>
      <c r="Q6027" s="5">
        <f>_xlfn.XLOOKUP(G6027,products!A:A,products!C:C,"")</f>
        <v>3393</v>
      </c>
      <c r="R6027">
        <v>31</v>
      </c>
      <c r="S6027" s="5">
        <f t="shared" si="94"/>
        <v>105183</v>
      </c>
    </row>
    <row r="6028" spans="1:19" x14ac:dyDescent="0.2">
      <c r="A6028" t="s">
        <v>6173</v>
      </c>
      <c r="B6028" t="s">
        <v>9026</v>
      </c>
      <c r="C6028" t="s">
        <v>20</v>
      </c>
      <c r="D6028" t="str">
        <f>_xlfn.XLOOKUP(C6028,sales_teams!A:A,sales_teams!B:B,"")</f>
        <v>E500449</v>
      </c>
      <c r="E6028" t="str">
        <f>_xlfn.XLOOKUP(C6028,sales_teams!A:A,sales_teams!C:C,"")</f>
        <v>Cara Losch</v>
      </c>
      <c r="F6028" t="str">
        <f>_xlfn.XLOOKUP(C6028,sales_teams!A:A,sales_teams!D:D,"")</f>
        <v>East</v>
      </c>
      <c r="G6028" t="s">
        <v>75</v>
      </c>
      <c r="H6028" t="str">
        <f>_xlfn.XLOOKUP(G6028,products!A:A,products!B:B,"")</f>
        <v>MG</v>
      </c>
      <c r="I6028" t="s">
        <v>219</v>
      </c>
      <c r="J6028" t="str">
        <f>_xlfn.XLOOKUP(I6028,accounts!A:A,accounts!B:B,"")</f>
        <v>medical</v>
      </c>
      <c r="K6028" t="str">
        <f>_xlfn.XLOOKUP(I6028,accounts!A:A,accounts!F:F,"")</f>
        <v>SMB</v>
      </c>
      <c r="L6028" t="s">
        <v>81</v>
      </c>
      <c r="M6028" t="s">
        <v>9040</v>
      </c>
      <c r="N6028" t="s">
        <v>9042</v>
      </c>
      <c r="O6028" s="1">
        <v>42965</v>
      </c>
      <c r="P6028" s="1">
        <v>42978</v>
      </c>
      <c r="Q6028" s="5">
        <f>_xlfn.XLOOKUP(G6028,products!A:A,products!C:C,"")</f>
        <v>3393</v>
      </c>
      <c r="R6028">
        <v>40</v>
      </c>
      <c r="S6028" s="5">
        <f t="shared" si="94"/>
        <v>135720</v>
      </c>
    </row>
    <row r="6029" spans="1:19" x14ac:dyDescent="0.2">
      <c r="A6029" t="s">
        <v>6174</v>
      </c>
      <c r="B6029" t="s">
        <v>9027</v>
      </c>
      <c r="C6029" t="s">
        <v>20</v>
      </c>
      <c r="D6029" t="str">
        <f>_xlfn.XLOOKUP(C6029,sales_teams!A:A,sales_teams!B:B,"")</f>
        <v>E500449</v>
      </c>
      <c r="E6029" t="str">
        <f>_xlfn.XLOOKUP(C6029,sales_teams!A:A,sales_teams!C:C,"")</f>
        <v>Cara Losch</v>
      </c>
      <c r="F6029" t="str">
        <f>_xlfn.XLOOKUP(C6029,sales_teams!A:A,sales_teams!D:D,"")</f>
        <v>East</v>
      </c>
      <c r="G6029" t="s">
        <v>83</v>
      </c>
      <c r="H6029" t="str">
        <f>_xlfn.XLOOKUP(G6029,products!A:A,products!B:B,"")</f>
        <v>GTX</v>
      </c>
      <c r="I6029" t="s">
        <v>160</v>
      </c>
      <c r="J6029" t="str">
        <f>_xlfn.XLOOKUP(I6029,accounts!A:A,accounts!B:B,"")</f>
        <v>medical</v>
      </c>
      <c r="K6029" t="str">
        <f>_xlfn.XLOOKUP(I6029,accounts!A:A,accounts!F:F,"")</f>
        <v>Enterprise</v>
      </c>
      <c r="L6029" t="s">
        <v>56</v>
      </c>
      <c r="M6029" t="s">
        <v>9033</v>
      </c>
      <c r="N6029" t="s">
        <v>9043</v>
      </c>
      <c r="O6029" s="1">
        <v>42965</v>
      </c>
      <c r="P6029" s="1">
        <v>43043</v>
      </c>
      <c r="Q6029" s="5">
        <f>_xlfn.XLOOKUP(G6029,products!A:A,products!C:C,"")</f>
        <v>5482</v>
      </c>
      <c r="R6029">
        <v>10</v>
      </c>
      <c r="S6029" s="5">
        <f t="shared" si="94"/>
        <v>54820</v>
      </c>
    </row>
    <row r="6030" spans="1:19" x14ac:dyDescent="0.2">
      <c r="A6030" t="s">
        <v>6175</v>
      </c>
      <c r="B6030" t="s">
        <v>9026</v>
      </c>
      <c r="C6030" t="s">
        <v>15</v>
      </c>
      <c r="D6030" t="str">
        <f>_xlfn.XLOOKUP(C6030,sales_teams!A:A,sales_teams!B:B,"")</f>
        <v>C486814</v>
      </c>
      <c r="E6030" t="str">
        <f>_xlfn.XLOOKUP(C6030,sales_teams!A:A,sales_teams!C:C,"")</f>
        <v>Melvin Marxen</v>
      </c>
      <c r="F6030" t="str">
        <f>_xlfn.XLOOKUP(C6030,sales_teams!A:A,sales_teams!D:D,"")</f>
        <v>Central</v>
      </c>
      <c r="G6030" t="s">
        <v>54</v>
      </c>
      <c r="H6030" t="str">
        <f>_xlfn.XLOOKUP(G6030,products!A:A,products!B:B,"")</f>
        <v>GTX</v>
      </c>
      <c r="I6030" t="s">
        <v>104</v>
      </c>
      <c r="J6030" t="str">
        <f>_xlfn.XLOOKUP(I6030,accounts!A:A,accounts!B:B,"")</f>
        <v>services</v>
      </c>
      <c r="K6030" t="str">
        <f>_xlfn.XLOOKUP(I6030,accounts!A:A,accounts!F:F,"")</f>
        <v>Enterprise</v>
      </c>
      <c r="L6030" t="s">
        <v>56</v>
      </c>
      <c r="M6030" t="s">
        <v>9035</v>
      </c>
      <c r="N6030" t="s">
        <v>9045</v>
      </c>
      <c r="O6030" s="1">
        <v>42965</v>
      </c>
      <c r="P6030" s="1">
        <v>43052</v>
      </c>
      <c r="Q6030" s="5">
        <f>_xlfn.XLOOKUP(G6030,products!A:A,products!C:C,"")</f>
        <v>1096</v>
      </c>
      <c r="R6030">
        <v>29</v>
      </c>
      <c r="S6030" s="5">
        <f t="shared" si="94"/>
        <v>31784</v>
      </c>
    </row>
    <row r="6031" spans="1:19" x14ac:dyDescent="0.2">
      <c r="A6031" t="s">
        <v>6176</v>
      </c>
      <c r="B6031" t="s">
        <v>9027</v>
      </c>
      <c r="C6031" t="s">
        <v>15</v>
      </c>
      <c r="D6031" t="str">
        <f>_xlfn.XLOOKUP(C6031,sales_teams!A:A,sales_teams!B:B,"")</f>
        <v>C486814</v>
      </c>
      <c r="E6031" t="str">
        <f>_xlfn.XLOOKUP(C6031,sales_teams!A:A,sales_teams!C:C,"")</f>
        <v>Melvin Marxen</v>
      </c>
      <c r="F6031" t="str">
        <f>_xlfn.XLOOKUP(C6031,sales_teams!A:A,sales_teams!D:D,"")</f>
        <v>Central</v>
      </c>
      <c r="G6031" t="s">
        <v>8951</v>
      </c>
      <c r="H6031" t="str">
        <f>_xlfn.XLOOKUP(G6031,products!A:A,products!B:B,"")</f>
        <v>GTX</v>
      </c>
      <c r="I6031" t="s">
        <v>317</v>
      </c>
      <c r="J6031" t="str">
        <f>_xlfn.XLOOKUP(I6031,accounts!A:A,accounts!B:B,"")</f>
        <v>medical</v>
      </c>
      <c r="K6031" t="str">
        <f>_xlfn.XLOOKUP(I6031,accounts!A:A,accounts!F:F,"")</f>
        <v>Mid-Market</v>
      </c>
      <c r="L6031" t="s">
        <v>56</v>
      </c>
      <c r="M6031" t="s">
        <v>9031</v>
      </c>
      <c r="N6031" t="s">
        <v>9042</v>
      </c>
      <c r="O6031" s="1">
        <v>42965</v>
      </c>
      <c r="P6031" s="1">
        <v>42979</v>
      </c>
      <c r="Q6031" s="5">
        <f>_xlfn.XLOOKUP(G6031,products!A:A,products!C:C,"")</f>
        <v>4821</v>
      </c>
      <c r="R6031">
        <v>8</v>
      </c>
      <c r="S6031" s="5">
        <f t="shared" si="94"/>
        <v>38568</v>
      </c>
    </row>
    <row r="6032" spans="1:19" x14ac:dyDescent="0.2">
      <c r="A6032" t="s">
        <v>6177</v>
      </c>
      <c r="B6032" t="s">
        <v>9025</v>
      </c>
      <c r="C6032" t="s">
        <v>13</v>
      </c>
      <c r="D6032" t="str">
        <f>_xlfn.XLOOKUP(C6032,sales_teams!A:A,sales_teams!B:B,"")</f>
        <v>C130664</v>
      </c>
      <c r="E6032" t="str">
        <f>_xlfn.XLOOKUP(C6032,sales_teams!A:A,sales_teams!C:C,"")</f>
        <v>Melvin Marxen</v>
      </c>
      <c r="F6032" t="str">
        <f>_xlfn.XLOOKUP(C6032,sales_teams!A:A,sales_teams!D:D,"")</f>
        <v>Central</v>
      </c>
      <c r="G6032" t="s">
        <v>8951</v>
      </c>
      <c r="H6032" t="str">
        <f>_xlfn.XLOOKUP(G6032,products!A:A,products!B:B,"")</f>
        <v>GTX</v>
      </c>
      <c r="I6032" t="s">
        <v>133</v>
      </c>
      <c r="J6032" t="str">
        <f>_xlfn.XLOOKUP(I6032,accounts!A:A,accounts!B:B,"")</f>
        <v>finance</v>
      </c>
      <c r="K6032" t="str">
        <f>_xlfn.XLOOKUP(I6032,accounts!A:A,accounts!F:F,"")</f>
        <v>Mid-Market</v>
      </c>
      <c r="L6032" t="s">
        <v>81</v>
      </c>
      <c r="M6032" t="s">
        <v>9039</v>
      </c>
      <c r="N6032" t="s">
        <v>9045</v>
      </c>
      <c r="O6032" s="1">
        <v>42965</v>
      </c>
      <c r="P6032" s="1">
        <v>42978</v>
      </c>
      <c r="Q6032" s="5">
        <f>_xlfn.XLOOKUP(G6032,products!A:A,products!C:C,"")</f>
        <v>4821</v>
      </c>
      <c r="R6032">
        <v>5</v>
      </c>
      <c r="S6032" s="5">
        <f t="shared" si="94"/>
        <v>24105</v>
      </c>
    </row>
    <row r="6033" spans="1:19" x14ac:dyDescent="0.2">
      <c r="A6033" t="s">
        <v>6178</v>
      </c>
      <c r="B6033" t="s">
        <v>9027</v>
      </c>
      <c r="C6033" t="s">
        <v>36</v>
      </c>
      <c r="D6033" t="str">
        <f>_xlfn.XLOOKUP(C6033,sales_teams!A:A,sales_teams!B:B,"")</f>
        <v>W815792</v>
      </c>
      <c r="E6033" t="str">
        <f>_xlfn.XLOOKUP(C6033,sales_teams!A:A,sales_teams!C:C,"")</f>
        <v>Celia Rouche</v>
      </c>
      <c r="F6033" t="str">
        <f>_xlfn.XLOOKUP(C6033,sales_teams!A:A,sales_teams!D:D,"")</f>
        <v>West</v>
      </c>
      <c r="G6033" t="s">
        <v>83</v>
      </c>
      <c r="H6033" t="str">
        <f>_xlfn.XLOOKUP(G6033,products!A:A,products!B:B,"")</f>
        <v>GTX</v>
      </c>
      <c r="I6033" t="s">
        <v>124</v>
      </c>
      <c r="J6033" t="str">
        <f>_xlfn.XLOOKUP(I6033,accounts!A:A,accounts!B:B,"")</f>
        <v>services</v>
      </c>
      <c r="K6033" t="str">
        <f>_xlfn.XLOOKUP(I6033,accounts!A:A,accounts!F:F,"")</f>
        <v>Mid-Market</v>
      </c>
      <c r="L6033" t="s">
        <v>56</v>
      </c>
      <c r="M6033" t="s">
        <v>9033</v>
      </c>
      <c r="N6033" t="s">
        <v>9043</v>
      </c>
      <c r="O6033" s="1">
        <v>42965</v>
      </c>
      <c r="P6033" s="1">
        <v>42967</v>
      </c>
      <c r="Q6033" s="5">
        <f>_xlfn.XLOOKUP(G6033,products!A:A,products!C:C,"")</f>
        <v>5482</v>
      </c>
      <c r="R6033">
        <v>25</v>
      </c>
      <c r="S6033" s="5">
        <f t="shared" si="94"/>
        <v>137050</v>
      </c>
    </row>
    <row r="6034" spans="1:19" x14ac:dyDescent="0.2">
      <c r="A6034" t="s">
        <v>6179</v>
      </c>
      <c r="B6034" t="s">
        <v>9026</v>
      </c>
      <c r="C6034" t="s">
        <v>10</v>
      </c>
      <c r="D6034" t="str">
        <f>_xlfn.XLOOKUP(C6034,sales_teams!A:A,sales_teams!B:B,"")</f>
        <v>C309699</v>
      </c>
      <c r="E6034" t="str">
        <f>_xlfn.XLOOKUP(C6034,sales_teams!A:A,sales_teams!C:C,"")</f>
        <v>Melvin Marxen</v>
      </c>
      <c r="F6034" t="str">
        <f>_xlfn.XLOOKUP(C6034,sales_teams!A:A,sales_teams!D:D,"")</f>
        <v>Central</v>
      </c>
      <c r="G6034" t="s">
        <v>8951</v>
      </c>
      <c r="H6034" t="str">
        <f>_xlfn.XLOOKUP(G6034,products!A:A,products!B:B,"")</f>
        <v>GTX</v>
      </c>
      <c r="I6034" t="s">
        <v>246</v>
      </c>
      <c r="J6034" t="str">
        <f>_xlfn.XLOOKUP(I6034,accounts!A:A,accounts!B:B,"")</f>
        <v>marketing</v>
      </c>
      <c r="K6034" t="str">
        <f>_xlfn.XLOOKUP(I6034,accounts!A:A,accounts!F:F,"")</f>
        <v>SMB</v>
      </c>
      <c r="L6034" t="s">
        <v>81</v>
      </c>
      <c r="M6034" t="s">
        <v>9039</v>
      </c>
      <c r="N6034" t="s">
        <v>9045</v>
      </c>
      <c r="O6034" s="1">
        <v>42965</v>
      </c>
      <c r="P6034" s="1">
        <v>42972</v>
      </c>
      <c r="Q6034" s="5">
        <f>_xlfn.XLOOKUP(G6034,products!A:A,products!C:C,"")</f>
        <v>4821</v>
      </c>
      <c r="R6034">
        <v>33</v>
      </c>
      <c r="S6034" s="5">
        <f t="shared" si="94"/>
        <v>159093</v>
      </c>
    </row>
    <row r="6035" spans="1:19" x14ac:dyDescent="0.2">
      <c r="A6035" t="s">
        <v>6180</v>
      </c>
      <c r="B6035" t="s">
        <v>9025</v>
      </c>
      <c r="C6035" t="s">
        <v>43</v>
      </c>
      <c r="D6035" t="str">
        <f>_xlfn.XLOOKUP(C6035,sales_teams!A:A,sales_teams!B:B,"")</f>
        <v>W596440</v>
      </c>
      <c r="E6035" t="str">
        <f>_xlfn.XLOOKUP(C6035,sales_teams!A:A,sales_teams!C:C,"")</f>
        <v>Summer Sewald</v>
      </c>
      <c r="F6035" t="str">
        <f>_xlfn.XLOOKUP(C6035,sales_teams!A:A,sales_teams!D:D,"")</f>
        <v>West</v>
      </c>
      <c r="G6035" t="s">
        <v>8951</v>
      </c>
      <c r="H6035" t="str">
        <f>_xlfn.XLOOKUP(G6035,products!A:A,products!B:B,"")</f>
        <v>GTX</v>
      </c>
      <c r="J6035">
        <f>_xlfn.XLOOKUP(I6035,accounts!A:A,accounts!B:B,"")</f>
        <v>0</v>
      </c>
      <c r="K6035">
        <f>_xlfn.XLOOKUP(I6035,accounts!A:A,accounts!F:F,"")</f>
        <v>0</v>
      </c>
      <c r="L6035" t="s">
        <v>76</v>
      </c>
      <c r="N6035" t="s">
        <v>9044</v>
      </c>
      <c r="O6035" s="1">
        <v>42965</v>
      </c>
      <c r="Q6035" s="5">
        <f>_xlfn.XLOOKUP(G6035,products!A:A,products!C:C,"")</f>
        <v>4821</v>
      </c>
      <c r="R6035">
        <v>17</v>
      </c>
      <c r="S6035" s="5">
        <f t="shared" si="94"/>
        <v>81957</v>
      </c>
    </row>
    <row r="6036" spans="1:19" x14ac:dyDescent="0.2">
      <c r="A6036" t="s">
        <v>6181</v>
      </c>
      <c r="B6036" t="s">
        <v>9027</v>
      </c>
      <c r="C6036" t="s">
        <v>42</v>
      </c>
      <c r="D6036" t="str">
        <f>_xlfn.XLOOKUP(C6036,sales_teams!A:A,sales_teams!B:B,"")</f>
        <v>W674591</v>
      </c>
      <c r="E6036" t="str">
        <f>_xlfn.XLOOKUP(C6036,sales_teams!A:A,sales_teams!C:C,"")</f>
        <v>Summer Sewald</v>
      </c>
      <c r="F6036" t="str">
        <f>_xlfn.XLOOKUP(C6036,sales_teams!A:A,sales_teams!D:D,"")</f>
        <v>West</v>
      </c>
      <c r="G6036" t="s">
        <v>62</v>
      </c>
      <c r="H6036" t="str">
        <f>_xlfn.XLOOKUP(G6036,products!A:A,products!B:B,"")</f>
        <v>GTX</v>
      </c>
      <c r="J6036">
        <f>_xlfn.XLOOKUP(I6036,accounts!A:A,accounts!B:B,"")</f>
        <v>0</v>
      </c>
      <c r="K6036">
        <f>_xlfn.XLOOKUP(I6036,accounts!A:A,accounts!F:F,"")</f>
        <v>0</v>
      </c>
      <c r="L6036" t="s">
        <v>76</v>
      </c>
      <c r="N6036" t="s">
        <v>9044</v>
      </c>
      <c r="O6036" s="1">
        <v>42965</v>
      </c>
      <c r="Q6036" s="5">
        <f>_xlfn.XLOOKUP(G6036,products!A:A,products!C:C,"")</f>
        <v>550</v>
      </c>
      <c r="R6036">
        <v>3</v>
      </c>
      <c r="S6036" s="5">
        <f t="shared" si="94"/>
        <v>1650</v>
      </c>
    </row>
    <row r="6037" spans="1:19" x14ac:dyDescent="0.2">
      <c r="A6037" t="s">
        <v>6182</v>
      </c>
      <c r="B6037" t="s">
        <v>9028</v>
      </c>
      <c r="C6037" t="s">
        <v>42</v>
      </c>
      <c r="D6037" t="str">
        <f>_xlfn.XLOOKUP(C6037,sales_teams!A:A,sales_teams!B:B,"")</f>
        <v>W674591</v>
      </c>
      <c r="E6037" t="str">
        <f>_xlfn.XLOOKUP(C6037,sales_teams!A:A,sales_teams!C:C,"")</f>
        <v>Summer Sewald</v>
      </c>
      <c r="F6037" t="str">
        <f>_xlfn.XLOOKUP(C6037,sales_teams!A:A,sales_teams!D:D,"")</f>
        <v>West</v>
      </c>
      <c r="G6037" t="s">
        <v>62</v>
      </c>
      <c r="H6037" t="str">
        <f>_xlfn.XLOOKUP(G6037,products!A:A,products!B:B,"")</f>
        <v>GTX</v>
      </c>
      <c r="I6037" t="s">
        <v>329</v>
      </c>
      <c r="J6037" t="str">
        <f>_xlfn.XLOOKUP(I6037,accounts!A:A,accounts!B:B,"")</f>
        <v>technolgy</v>
      </c>
      <c r="K6037" t="str">
        <f>_xlfn.XLOOKUP(I6037,accounts!A:A,accounts!F:F,"")</f>
        <v>Enterprise</v>
      </c>
      <c r="L6037" t="s">
        <v>81</v>
      </c>
      <c r="M6037" t="s">
        <v>9037</v>
      </c>
      <c r="N6037" t="s">
        <v>9043</v>
      </c>
      <c r="O6037" s="1">
        <v>42965</v>
      </c>
      <c r="P6037" s="1">
        <v>43053</v>
      </c>
      <c r="Q6037" s="5">
        <f>_xlfn.XLOOKUP(G6037,products!A:A,products!C:C,"")</f>
        <v>550</v>
      </c>
      <c r="R6037">
        <v>33</v>
      </c>
      <c r="S6037" s="5">
        <f t="shared" si="94"/>
        <v>18150</v>
      </c>
    </row>
    <row r="6038" spans="1:19" x14ac:dyDescent="0.2">
      <c r="A6038" t="s">
        <v>6183</v>
      </c>
      <c r="B6038" t="s">
        <v>9025</v>
      </c>
      <c r="C6038" t="s">
        <v>42</v>
      </c>
      <c r="D6038" t="str">
        <f>_xlfn.XLOOKUP(C6038,sales_teams!A:A,sales_teams!B:B,"")</f>
        <v>W674591</v>
      </c>
      <c r="E6038" t="str">
        <f>_xlfn.XLOOKUP(C6038,sales_teams!A:A,sales_teams!C:C,"")</f>
        <v>Summer Sewald</v>
      </c>
      <c r="F6038" t="str">
        <f>_xlfn.XLOOKUP(C6038,sales_teams!A:A,sales_teams!D:D,"")</f>
        <v>West</v>
      </c>
      <c r="G6038" t="s">
        <v>83</v>
      </c>
      <c r="H6038" t="str">
        <f>_xlfn.XLOOKUP(G6038,products!A:A,products!B:B,"")</f>
        <v>GTX</v>
      </c>
      <c r="I6038" t="s">
        <v>233</v>
      </c>
      <c r="J6038" t="str">
        <f>_xlfn.XLOOKUP(I6038,accounts!A:A,accounts!B:B,"")</f>
        <v>medical</v>
      </c>
      <c r="K6038" t="str">
        <f>_xlfn.XLOOKUP(I6038,accounts!A:A,accounts!F:F,"")</f>
        <v>SMB</v>
      </c>
      <c r="L6038" t="s">
        <v>56</v>
      </c>
      <c r="M6038" t="s">
        <v>9034</v>
      </c>
      <c r="N6038" t="s">
        <v>9041</v>
      </c>
      <c r="O6038" s="1">
        <v>42965</v>
      </c>
      <c r="P6038" s="1">
        <v>43053</v>
      </c>
      <c r="Q6038" s="5">
        <f>_xlfn.XLOOKUP(G6038,products!A:A,products!C:C,"")</f>
        <v>5482</v>
      </c>
      <c r="R6038">
        <v>41</v>
      </c>
      <c r="S6038" s="5">
        <f t="shared" si="94"/>
        <v>224762</v>
      </c>
    </row>
    <row r="6039" spans="1:19" x14ac:dyDescent="0.2">
      <c r="A6039" t="s">
        <v>6184</v>
      </c>
      <c r="B6039" t="s">
        <v>9025</v>
      </c>
      <c r="C6039" t="s">
        <v>37</v>
      </c>
      <c r="D6039" t="str">
        <f>_xlfn.XLOOKUP(C6039,sales_teams!A:A,sales_teams!B:B,"")</f>
        <v>W337844</v>
      </c>
      <c r="E6039" t="str">
        <f>_xlfn.XLOOKUP(C6039,sales_teams!A:A,sales_teams!C:C,"")</f>
        <v>Celia Rouche</v>
      </c>
      <c r="F6039" t="str">
        <f>_xlfn.XLOOKUP(C6039,sales_teams!A:A,sales_teams!D:D,"")</f>
        <v>West</v>
      </c>
      <c r="G6039" t="s">
        <v>54</v>
      </c>
      <c r="H6039" t="str">
        <f>_xlfn.XLOOKUP(G6039,products!A:A,products!B:B,"")</f>
        <v>GTX</v>
      </c>
      <c r="I6039" t="s">
        <v>71</v>
      </c>
      <c r="J6039" t="str">
        <f>_xlfn.XLOOKUP(I6039,accounts!A:A,accounts!B:B,"")</f>
        <v>entertainment</v>
      </c>
      <c r="K6039" t="str">
        <f>_xlfn.XLOOKUP(I6039,accounts!A:A,accounts!F:F,"")</f>
        <v>Enterprise</v>
      </c>
      <c r="L6039" t="s">
        <v>56</v>
      </c>
      <c r="M6039" t="s">
        <v>9033</v>
      </c>
      <c r="N6039" t="s">
        <v>9041</v>
      </c>
      <c r="O6039" s="1">
        <v>42965</v>
      </c>
      <c r="P6039" s="1">
        <v>42992</v>
      </c>
      <c r="Q6039" s="5">
        <f>_xlfn.XLOOKUP(G6039,products!A:A,products!C:C,"")</f>
        <v>1096</v>
      </c>
      <c r="R6039">
        <v>8</v>
      </c>
      <c r="S6039" s="5">
        <f t="shared" si="94"/>
        <v>8768</v>
      </c>
    </row>
    <row r="6040" spans="1:19" x14ac:dyDescent="0.2">
      <c r="A6040" t="s">
        <v>6185</v>
      </c>
      <c r="B6040" t="s">
        <v>9027</v>
      </c>
      <c r="C6040" t="s">
        <v>37</v>
      </c>
      <c r="D6040" t="str">
        <f>_xlfn.XLOOKUP(C6040,sales_teams!A:A,sales_teams!B:B,"")</f>
        <v>W337844</v>
      </c>
      <c r="E6040" t="str">
        <f>_xlfn.XLOOKUP(C6040,sales_teams!A:A,sales_teams!C:C,"")</f>
        <v>Celia Rouche</v>
      </c>
      <c r="F6040" t="str">
        <f>_xlfn.XLOOKUP(C6040,sales_teams!A:A,sales_teams!D:D,"")</f>
        <v>West</v>
      </c>
      <c r="G6040" t="s">
        <v>60</v>
      </c>
      <c r="H6040" t="str">
        <f>_xlfn.XLOOKUP(G6040,products!A:A,products!B:B,"")</f>
        <v>MG</v>
      </c>
      <c r="I6040" t="s">
        <v>124</v>
      </c>
      <c r="J6040" t="str">
        <f>_xlfn.XLOOKUP(I6040,accounts!A:A,accounts!B:B,"")</f>
        <v>services</v>
      </c>
      <c r="K6040" t="str">
        <f>_xlfn.XLOOKUP(I6040,accounts!A:A,accounts!F:F,"")</f>
        <v>Mid-Market</v>
      </c>
      <c r="L6040" t="s">
        <v>56</v>
      </c>
      <c r="M6040" t="s">
        <v>9033</v>
      </c>
      <c r="N6040" t="s">
        <v>9041</v>
      </c>
      <c r="O6040" s="1">
        <v>42965</v>
      </c>
      <c r="P6040" s="1">
        <v>43043</v>
      </c>
      <c r="Q6040" s="5">
        <f>_xlfn.XLOOKUP(G6040,products!A:A,products!C:C,"")</f>
        <v>55</v>
      </c>
      <c r="R6040">
        <v>12</v>
      </c>
      <c r="S6040" s="5">
        <f t="shared" si="94"/>
        <v>660</v>
      </c>
    </row>
    <row r="6041" spans="1:19" x14ac:dyDescent="0.2">
      <c r="A6041" t="s">
        <v>6186</v>
      </c>
      <c r="B6041" t="s">
        <v>9025</v>
      </c>
      <c r="C6041" t="s">
        <v>12</v>
      </c>
      <c r="D6041" t="str">
        <f>_xlfn.XLOOKUP(C6041,sales_teams!A:A,sales_teams!B:B,"")</f>
        <v>C234392</v>
      </c>
      <c r="E6041" t="str">
        <f>_xlfn.XLOOKUP(C6041,sales_teams!A:A,sales_teams!C:C,"")</f>
        <v>Melvin Marxen</v>
      </c>
      <c r="F6041" t="str">
        <f>_xlfn.XLOOKUP(C6041,sales_teams!A:A,sales_teams!D:D,"")</f>
        <v>Central</v>
      </c>
      <c r="G6041" t="s">
        <v>62</v>
      </c>
      <c r="H6041" t="str">
        <f>_xlfn.XLOOKUP(G6041,products!A:A,products!B:B,"")</f>
        <v>GTX</v>
      </c>
      <c r="I6041" t="s">
        <v>67</v>
      </c>
      <c r="J6041" t="str">
        <f>_xlfn.XLOOKUP(I6041,accounts!A:A,accounts!B:B,"")</f>
        <v>medical</v>
      </c>
      <c r="K6041" t="str">
        <f>_xlfn.XLOOKUP(I6041,accounts!A:A,accounts!F:F,"")</f>
        <v>Enterprise</v>
      </c>
      <c r="L6041" t="s">
        <v>56</v>
      </c>
      <c r="M6041" t="s">
        <v>9032</v>
      </c>
      <c r="N6041" t="s">
        <v>9043</v>
      </c>
      <c r="O6041" s="1">
        <v>42965</v>
      </c>
      <c r="P6041" s="1">
        <v>43099</v>
      </c>
      <c r="Q6041" s="5">
        <f>_xlfn.XLOOKUP(G6041,products!A:A,products!C:C,"")</f>
        <v>550</v>
      </c>
      <c r="R6041">
        <v>40</v>
      </c>
      <c r="S6041" s="5">
        <f t="shared" si="94"/>
        <v>22000</v>
      </c>
    </row>
    <row r="6042" spans="1:19" x14ac:dyDescent="0.2">
      <c r="A6042" t="s">
        <v>6187</v>
      </c>
      <c r="B6042" t="s">
        <v>9025</v>
      </c>
      <c r="C6042" t="s">
        <v>45</v>
      </c>
      <c r="D6042" t="str">
        <f>_xlfn.XLOOKUP(C6042,sales_teams!A:A,sales_teams!B:B,"")</f>
        <v>W960943</v>
      </c>
      <c r="E6042" t="str">
        <f>_xlfn.XLOOKUP(C6042,sales_teams!A:A,sales_teams!C:C,"")</f>
        <v>Summer Sewald</v>
      </c>
      <c r="F6042" t="str">
        <f>_xlfn.XLOOKUP(C6042,sales_teams!A:A,sales_teams!D:D,"")</f>
        <v>West</v>
      </c>
      <c r="G6042" t="s">
        <v>62</v>
      </c>
      <c r="H6042" t="str">
        <f>_xlfn.XLOOKUP(G6042,products!A:A,products!B:B,"")</f>
        <v>GTX</v>
      </c>
      <c r="I6042" t="s">
        <v>224</v>
      </c>
      <c r="J6042" t="str">
        <f>_xlfn.XLOOKUP(I6042,accounts!A:A,accounts!B:B,"")</f>
        <v>technolgy</v>
      </c>
      <c r="K6042" t="str">
        <f>_xlfn.XLOOKUP(I6042,accounts!A:A,accounts!F:F,"")</f>
        <v>Mid-Market</v>
      </c>
      <c r="L6042" t="s">
        <v>76</v>
      </c>
      <c r="N6042" t="s">
        <v>9044</v>
      </c>
      <c r="O6042" s="1">
        <v>42965</v>
      </c>
      <c r="Q6042" s="5">
        <f>_xlfn.XLOOKUP(G6042,products!A:A,products!C:C,"")</f>
        <v>550</v>
      </c>
      <c r="R6042">
        <v>6</v>
      </c>
      <c r="S6042" s="5">
        <f t="shared" si="94"/>
        <v>3300</v>
      </c>
    </row>
    <row r="6043" spans="1:19" x14ac:dyDescent="0.2">
      <c r="A6043" t="s">
        <v>6188</v>
      </c>
      <c r="B6043" t="s">
        <v>9025</v>
      </c>
      <c r="C6043" t="s">
        <v>32</v>
      </c>
      <c r="D6043" t="str">
        <f>_xlfn.XLOOKUP(C6043,sales_teams!A:A,sales_teams!B:B,"")</f>
        <v>W975078</v>
      </c>
      <c r="E6043" t="str">
        <f>_xlfn.XLOOKUP(C6043,sales_teams!A:A,sales_teams!C:C,"")</f>
        <v>Celia Rouche</v>
      </c>
      <c r="F6043" t="str">
        <f>_xlfn.XLOOKUP(C6043,sales_teams!A:A,sales_teams!D:D,"")</f>
        <v>West</v>
      </c>
      <c r="G6043" t="s">
        <v>75</v>
      </c>
      <c r="H6043" t="str">
        <f>_xlfn.XLOOKUP(G6043,products!A:A,products!B:B,"")</f>
        <v>MG</v>
      </c>
      <c r="J6043">
        <f>_xlfn.XLOOKUP(I6043,accounts!A:A,accounts!B:B,"")</f>
        <v>0</v>
      </c>
      <c r="K6043">
        <f>_xlfn.XLOOKUP(I6043,accounts!A:A,accounts!F:F,"")</f>
        <v>0</v>
      </c>
      <c r="L6043" t="s">
        <v>76</v>
      </c>
      <c r="N6043" t="s">
        <v>9044</v>
      </c>
      <c r="O6043" s="1">
        <v>42965</v>
      </c>
      <c r="Q6043" s="5">
        <f>_xlfn.XLOOKUP(G6043,products!A:A,products!C:C,"")</f>
        <v>3393</v>
      </c>
      <c r="R6043">
        <v>28</v>
      </c>
      <c r="S6043" s="5">
        <f t="shared" si="94"/>
        <v>95004</v>
      </c>
    </row>
    <row r="6044" spans="1:19" x14ac:dyDescent="0.2">
      <c r="A6044" t="s">
        <v>6189</v>
      </c>
      <c r="B6044" t="s">
        <v>9028</v>
      </c>
      <c r="C6044" t="s">
        <v>17</v>
      </c>
      <c r="D6044" t="str">
        <f>_xlfn.XLOOKUP(C6044,sales_teams!A:A,sales_teams!B:B,"")</f>
        <v>E152967</v>
      </c>
      <c r="E6044" t="str">
        <f>_xlfn.XLOOKUP(C6044,sales_teams!A:A,sales_teams!C:C,"")</f>
        <v>Cara Losch</v>
      </c>
      <c r="F6044" t="str">
        <f>_xlfn.XLOOKUP(C6044,sales_teams!A:A,sales_teams!D:D,"")</f>
        <v>East</v>
      </c>
      <c r="G6044" t="s">
        <v>60</v>
      </c>
      <c r="H6044" t="str">
        <f>_xlfn.XLOOKUP(G6044,products!A:A,products!B:B,"")</f>
        <v>MG</v>
      </c>
      <c r="I6044" t="s">
        <v>102</v>
      </c>
      <c r="J6044" t="str">
        <f>_xlfn.XLOOKUP(I6044,accounts!A:A,accounts!B:B,"")</f>
        <v>finance</v>
      </c>
      <c r="K6044" t="str">
        <f>_xlfn.XLOOKUP(I6044,accounts!A:A,accounts!F:F,"")</f>
        <v>SMB</v>
      </c>
      <c r="L6044" t="s">
        <v>56</v>
      </c>
      <c r="M6044" t="s">
        <v>9035</v>
      </c>
      <c r="N6044" t="s">
        <v>9043</v>
      </c>
      <c r="O6044" s="1">
        <v>42965</v>
      </c>
      <c r="P6044" s="1">
        <v>43076</v>
      </c>
      <c r="Q6044" s="5">
        <f>_xlfn.XLOOKUP(G6044,products!A:A,products!C:C,"")</f>
        <v>55</v>
      </c>
      <c r="R6044">
        <v>10</v>
      </c>
      <c r="S6044" s="5">
        <f t="shared" si="94"/>
        <v>550</v>
      </c>
    </row>
    <row r="6045" spans="1:19" x14ac:dyDescent="0.2">
      <c r="A6045" t="s">
        <v>6190</v>
      </c>
      <c r="B6045" t="s">
        <v>9025</v>
      </c>
      <c r="C6045" t="s">
        <v>30</v>
      </c>
      <c r="D6045" t="str">
        <f>_xlfn.XLOOKUP(C6045,sales_teams!A:A,sales_teams!B:B,"")</f>
        <v>E558564</v>
      </c>
      <c r="E6045" t="str">
        <f>_xlfn.XLOOKUP(C6045,sales_teams!A:A,sales_teams!C:C,"")</f>
        <v>Rocco Neubert</v>
      </c>
      <c r="F6045" t="str">
        <f>_xlfn.XLOOKUP(C6045,sales_teams!A:A,sales_teams!D:D,"")</f>
        <v>East</v>
      </c>
      <c r="G6045" t="s">
        <v>83</v>
      </c>
      <c r="H6045" t="str">
        <f>_xlfn.XLOOKUP(G6045,products!A:A,products!B:B,"")</f>
        <v>GTX</v>
      </c>
      <c r="I6045" t="s">
        <v>128</v>
      </c>
      <c r="J6045" t="str">
        <f>_xlfn.XLOOKUP(I6045,accounts!A:A,accounts!B:B,"")</f>
        <v>marketing</v>
      </c>
      <c r="K6045" t="str">
        <f>_xlfn.XLOOKUP(I6045,accounts!A:A,accounts!F:F,"")</f>
        <v>Enterprise</v>
      </c>
      <c r="L6045" t="s">
        <v>56</v>
      </c>
      <c r="M6045" t="s">
        <v>9033</v>
      </c>
      <c r="N6045" t="s">
        <v>9041</v>
      </c>
      <c r="O6045" s="1">
        <v>42966</v>
      </c>
      <c r="P6045" s="1">
        <v>43072</v>
      </c>
      <c r="Q6045" s="5">
        <f>_xlfn.XLOOKUP(G6045,products!A:A,products!C:C,"")</f>
        <v>5482</v>
      </c>
      <c r="R6045">
        <v>37</v>
      </c>
      <c r="S6045" s="5">
        <f t="shared" si="94"/>
        <v>202834</v>
      </c>
    </row>
    <row r="6046" spans="1:19" x14ac:dyDescent="0.2">
      <c r="A6046" t="s">
        <v>6191</v>
      </c>
      <c r="B6046" t="s">
        <v>9028</v>
      </c>
      <c r="C6046" t="s">
        <v>27</v>
      </c>
      <c r="D6046" t="str">
        <f>_xlfn.XLOOKUP(C6046,sales_teams!A:A,sales_teams!B:B,"")</f>
        <v>E619716</v>
      </c>
      <c r="E6046" t="str">
        <f>_xlfn.XLOOKUP(C6046,sales_teams!A:A,sales_teams!C:C,"")</f>
        <v>Rocco Neubert</v>
      </c>
      <c r="F6046" t="str">
        <f>_xlfn.XLOOKUP(C6046,sales_teams!A:A,sales_teams!D:D,"")</f>
        <v>East</v>
      </c>
      <c r="G6046" t="s">
        <v>60</v>
      </c>
      <c r="H6046" t="str">
        <f>_xlfn.XLOOKUP(G6046,products!A:A,products!B:B,"")</f>
        <v>MG</v>
      </c>
      <c r="I6046" t="s">
        <v>158</v>
      </c>
      <c r="J6046" t="str">
        <f>_xlfn.XLOOKUP(I6046,accounts!A:A,accounts!B:B,"")</f>
        <v>finance</v>
      </c>
      <c r="K6046" t="str">
        <f>_xlfn.XLOOKUP(I6046,accounts!A:A,accounts!F:F,"")</f>
        <v>SMB</v>
      </c>
      <c r="L6046" t="s">
        <v>81</v>
      </c>
      <c r="M6046" t="s">
        <v>9039</v>
      </c>
      <c r="N6046" t="s">
        <v>9041</v>
      </c>
      <c r="O6046" s="1">
        <v>42966</v>
      </c>
      <c r="P6046" s="1">
        <v>42973</v>
      </c>
      <c r="Q6046" s="5">
        <f>_xlfn.XLOOKUP(G6046,products!A:A,products!C:C,"")</f>
        <v>55</v>
      </c>
      <c r="R6046">
        <v>33</v>
      </c>
      <c r="S6046" s="5">
        <f t="shared" si="94"/>
        <v>1815</v>
      </c>
    </row>
    <row r="6047" spans="1:19" x14ac:dyDescent="0.2">
      <c r="A6047" t="s">
        <v>6192</v>
      </c>
      <c r="B6047" t="s">
        <v>9026</v>
      </c>
      <c r="C6047" t="s">
        <v>25</v>
      </c>
      <c r="D6047" t="str">
        <f>_xlfn.XLOOKUP(C6047,sales_teams!A:A,sales_teams!B:B,"")</f>
        <v>E372575</v>
      </c>
      <c r="E6047" t="str">
        <f>_xlfn.XLOOKUP(C6047,sales_teams!A:A,sales_teams!C:C,"")</f>
        <v>Rocco Neubert</v>
      </c>
      <c r="F6047" t="str">
        <f>_xlfn.XLOOKUP(C6047,sales_teams!A:A,sales_teams!D:D,"")</f>
        <v>East</v>
      </c>
      <c r="G6047" t="s">
        <v>60</v>
      </c>
      <c r="H6047" t="str">
        <f>_xlfn.XLOOKUP(G6047,products!A:A,products!B:B,"")</f>
        <v>MG</v>
      </c>
      <c r="J6047">
        <f>_xlfn.XLOOKUP(I6047,accounts!A:A,accounts!B:B,"")</f>
        <v>0</v>
      </c>
      <c r="K6047">
        <f>_xlfn.XLOOKUP(I6047,accounts!A:A,accounts!F:F,"")</f>
        <v>0</v>
      </c>
      <c r="L6047" t="s">
        <v>76</v>
      </c>
      <c r="N6047" t="s">
        <v>9044</v>
      </c>
      <c r="O6047" s="1">
        <v>42966</v>
      </c>
      <c r="Q6047" s="5">
        <f>_xlfn.XLOOKUP(G6047,products!A:A,products!C:C,"")</f>
        <v>55</v>
      </c>
      <c r="R6047">
        <v>20</v>
      </c>
      <c r="S6047" s="5">
        <f t="shared" si="94"/>
        <v>1100</v>
      </c>
    </row>
    <row r="6048" spans="1:19" x14ac:dyDescent="0.2">
      <c r="A6048" t="s">
        <v>6193</v>
      </c>
      <c r="B6048" t="s">
        <v>9027</v>
      </c>
      <c r="C6048" t="s">
        <v>15</v>
      </c>
      <c r="D6048" t="str">
        <f>_xlfn.XLOOKUP(C6048,sales_teams!A:A,sales_teams!B:B,"")</f>
        <v>C486814</v>
      </c>
      <c r="E6048" t="str">
        <f>_xlfn.XLOOKUP(C6048,sales_teams!A:A,sales_teams!C:C,"")</f>
        <v>Melvin Marxen</v>
      </c>
      <c r="F6048" t="str">
        <f>_xlfn.XLOOKUP(C6048,sales_teams!A:A,sales_teams!D:D,"")</f>
        <v>Central</v>
      </c>
      <c r="G6048" t="s">
        <v>62</v>
      </c>
      <c r="H6048" t="str">
        <f>_xlfn.XLOOKUP(G6048,products!A:A,products!B:B,"")</f>
        <v>GTX</v>
      </c>
      <c r="I6048" t="s">
        <v>149</v>
      </c>
      <c r="J6048" t="str">
        <f>_xlfn.XLOOKUP(I6048,accounts!A:A,accounts!B:B,"")</f>
        <v>finance</v>
      </c>
      <c r="K6048" t="str">
        <f>_xlfn.XLOOKUP(I6048,accounts!A:A,accounts!F:F,"")</f>
        <v>Mid-Market</v>
      </c>
      <c r="L6048" t="s">
        <v>81</v>
      </c>
      <c r="M6048" t="s">
        <v>9036</v>
      </c>
      <c r="N6048" t="s">
        <v>9041</v>
      </c>
      <c r="O6048" s="1">
        <v>42966</v>
      </c>
      <c r="P6048" s="1">
        <v>42969</v>
      </c>
      <c r="Q6048" s="5">
        <f>_xlfn.XLOOKUP(G6048,products!A:A,products!C:C,"")</f>
        <v>550</v>
      </c>
      <c r="R6048">
        <v>23</v>
      </c>
      <c r="S6048" s="5">
        <f t="shared" si="94"/>
        <v>12650</v>
      </c>
    </row>
    <row r="6049" spans="1:19" x14ac:dyDescent="0.2">
      <c r="A6049" t="s">
        <v>6194</v>
      </c>
      <c r="B6049" t="s">
        <v>9025</v>
      </c>
      <c r="C6049" t="s">
        <v>15</v>
      </c>
      <c r="D6049" t="str">
        <f>_xlfn.XLOOKUP(C6049,sales_teams!A:A,sales_teams!B:B,"")</f>
        <v>C486814</v>
      </c>
      <c r="E6049" t="str">
        <f>_xlfn.XLOOKUP(C6049,sales_teams!A:A,sales_teams!C:C,"")</f>
        <v>Melvin Marxen</v>
      </c>
      <c r="F6049" t="str">
        <f>_xlfn.XLOOKUP(C6049,sales_teams!A:A,sales_teams!D:D,"")</f>
        <v>Central</v>
      </c>
      <c r="G6049" t="s">
        <v>75</v>
      </c>
      <c r="H6049" t="str">
        <f>_xlfn.XLOOKUP(G6049,products!A:A,products!B:B,"")</f>
        <v>MG</v>
      </c>
      <c r="I6049" t="s">
        <v>213</v>
      </c>
      <c r="J6049" t="str">
        <f>_xlfn.XLOOKUP(I6049,accounts!A:A,accounts!B:B,"")</f>
        <v>software</v>
      </c>
      <c r="K6049" t="str">
        <f>_xlfn.XLOOKUP(I6049,accounts!A:A,accounts!F:F,"")</f>
        <v>Enterprise</v>
      </c>
      <c r="L6049" t="s">
        <v>81</v>
      </c>
      <c r="M6049" t="s">
        <v>9040</v>
      </c>
      <c r="N6049" t="s">
        <v>9045</v>
      </c>
      <c r="O6049" s="1">
        <v>42966</v>
      </c>
      <c r="P6049" s="1">
        <v>42973</v>
      </c>
      <c r="Q6049" s="5">
        <f>_xlfn.XLOOKUP(G6049,products!A:A,products!C:C,"")</f>
        <v>3393</v>
      </c>
      <c r="R6049">
        <v>43</v>
      </c>
      <c r="S6049" s="5">
        <f t="shared" si="94"/>
        <v>145899</v>
      </c>
    </row>
    <row r="6050" spans="1:19" x14ac:dyDescent="0.2">
      <c r="A6050" t="s">
        <v>6195</v>
      </c>
      <c r="B6050" t="s">
        <v>9026</v>
      </c>
      <c r="C6050" t="s">
        <v>28</v>
      </c>
      <c r="D6050" t="str">
        <f>_xlfn.XLOOKUP(C6050,sales_teams!A:A,sales_teams!B:B,"")</f>
        <v>E262141</v>
      </c>
      <c r="E6050" t="str">
        <f>_xlfn.XLOOKUP(C6050,sales_teams!A:A,sales_teams!C:C,"")</f>
        <v>Rocco Neubert</v>
      </c>
      <c r="F6050" t="str">
        <f>_xlfn.XLOOKUP(C6050,sales_teams!A:A,sales_teams!D:D,"")</f>
        <v>East</v>
      </c>
      <c r="G6050" t="s">
        <v>8951</v>
      </c>
      <c r="H6050" t="str">
        <f>_xlfn.XLOOKUP(G6050,products!A:A,products!B:B,"")</f>
        <v>GTX</v>
      </c>
      <c r="I6050" t="s">
        <v>172</v>
      </c>
      <c r="J6050" t="str">
        <f>_xlfn.XLOOKUP(I6050,accounts!A:A,accounts!B:B,"")</f>
        <v>software</v>
      </c>
      <c r="K6050" t="str">
        <f>_xlfn.XLOOKUP(I6050,accounts!A:A,accounts!F:F,"")</f>
        <v>Enterprise</v>
      </c>
      <c r="L6050" t="s">
        <v>81</v>
      </c>
      <c r="M6050" t="s">
        <v>9038</v>
      </c>
      <c r="N6050" t="s">
        <v>9045</v>
      </c>
      <c r="O6050" s="1">
        <v>42966</v>
      </c>
      <c r="P6050" s="1">
        <v>43050</v>
      </c>
      <c r="Q6050" s="5">
        <f>_xlfn.XLOOKUP(G6050,products!A:A,products!C:C,"")</f>
        <v>4821</v>
      </c>
      <c r="R6050">
        <v>43</v>
      </c>
      <c r="S6050" s="5">
        <f t="shared" si="94"/>
        <v>207303</v>
      </c>
    </row>
    <row r="6051" spans="1:19" x14ac:dyDescent="0.2">
      <c r="A6051" t="s">
        <v>6196</v>
      </c>
      <c r="B6051" t="s">
        <v>9027</v>
      </c>
      <c r="C6051" t="s">
        <v>10</v>
      </c>
      <c r="D6051" t="str">
        <f>_xlfn.XLOOKUP(C6051,sales_teams!A:A,sales_teams!B:B,"")</f>
        <v>C309699</v>
      </c>
      <c r="E6051" t="str">
        <f>_xlfn.XLOOKUP(C6051,sales_teams!A:A,sales_teams!C:C,"")</f>
        <v>Melvin Marxen</v>
      </c>
      <c r="F6051" t="str">
        <f>_xlfn.XLOOKUP(C6051,sales_teams!A:A,sales_teams!D:D,"")</f>
        <v>Central</v>
      </c>
      <c r="G6051" t="s">
        <v>54</v>
      </c>
      <c r="H6051" t="str">
        <f>_xlfn.XLOOKUP(G6051,products!A:A,products!B:B,"")</f>
        <v>GTX</v>
      </c>
      <c r="I6051" t="s">
        <v>154</v>
      </c>
      <c r="J6051" t="str">
        <f>_xlfn.XLOOKUP(I6051,accounts!A:A,accounts!B:B,"")</f>
        <v>finance</v>
      </c>
      <c r="K6051" t="str">
        <f>_xlfn.XLOOKUP(I6051,accounts!A:A,accounts!F:F,"")</f>
        <v>Enterprise</v>
      </c>
      <c r="L6051" t="s">
        <v>56</v>
      </c>
      <c r="M6051" t="s">
        <v>9032</v>
      </c>
      <c r="N6051" t="s">
        <v>9045</v>
      </c>
      <c r="O6051" s="1">
        <v>42966</v>
      </c>
      <c r="P6051" s="1">
        <v>43070</v>
      </c>
      <c r="Q6051" s="5">
        <f>_xlfn.XLOOKUP(G6051,products!A:A,products!C:C,"")</f>
        <v>1096</v>
      </c>
      <c r="R6051">
        <v>20</v>
      </c>
      <c r="S6051" s="5">
        <f t="shared" si="94"/>
        <v>21920</v>
      </c>
    </row>
    <row r="6052" spans="1:19" x14ac:dyDescent="0.2">
      <c r="A6052" t="s">
        <v>6197</v>
      </c>
      <c r="B6052" t="s">
        <v>9027</v>
      </c>
      <c r="C6052" t="s">
        <v>43</v>
      </c>
      <c r="D6052" t="str">
        <f>_xlfn.XLOOKUP(C6052,sales_teams!A:A,sales_teams!B:B,"")</f>
        <v>W596440</v>
      </c>
      <c r="E6052" t="str">
        <f>_xlfn.XLOOKUP(C6052,sales_teams!A:A,sales_teams!C:C,"")</f>
        <v>Summer Sewald</v>
      </c>
      <c r="F6052" t="str">
        <f>_xlfn.XLOOKUP(C6052,sales_teams!A:A,sales_teams!D:D,"")</f>
        <v>West</v>
      </c>
      <c r="G6052" t="s">
        <v>62</v>
      </c>
      <c r="H6052" t="str">
        <f>_xlfn.XLOOKUP(G6052,products!A:A,products!B:B,"")</f>
        <v>GTX</v>
      </c>
      <c r="I6052" t="s">
        <v>287</v>
      </c>
      <c r="J6052" t="str">
        <f>_xlfn.XLOOKUP(I6052,accounts!A:A,accounts!B:B,"")</f>
        <v>retail</v>
      </c>
      <c r="K6052" t="str">
        <f>_xlfn.XLOOKUP(I6052,accounts!A:A,accounts!F:F,"")</f>
        <v>Enterprise</v>
      </c>
      <c r="L6052" t="s">
        <v>81</v>
      </c>
      <c r="M6052" t="s">
        <v>9040</v>
      </c>
      <c r="N6052" t="s">
        <v>9045</v>
      </c>
      <c r="O6052" s="1">
        <v>42966</v>
      </c>
      <c r="P6052" s="1">
        <v>42972</v>
      </c>
      <c r="Q6052" s="5">
        <f>_xlfn.XLOOKUP(G6052,products!A:A,products!C:C,"")</f>
        <v>550</v>
      </c>
      <c r="R6052">
        <v>19</v>
      </c>
      <c r="S6052" s="5">
        <f t="shared" si="94"/>
        <v>10450</v>
      </c>
    </row>
    <row r="6053" spans="1:19" x14ac:dyDescent="0.2">
      <c r="A6053" t="s">
        <v>6198</v>
      </c>
      <c r="B6053" t="s">
        <v>9025</v>
      </c>
      <c r="C6053" t="s">
        <v>42</v>
      </c>
      <c r="D6053" t="str">
        <f>_xlfn.XLOOKUP(C6053,sales_teams!A:A,sales_teams!B:B,"")</f>
        <v>W674591</v>
      </c>
      <c r="E6053" t="str">
        <f>_xlfn.XLOOKUP(C6053,sales_teams!A:A,sales_teams!C:C,"")</f>
        <v>Summer Sewald</v>
      </c>
      <c r="F6053" t="str">
        <f>_xlfn.XLOOKUP(C6053,sales_teams!A:A,sales_teams!D:D,"")</f>
        <v>West</v>
      </c>
      <c r="G6053" t="s">
        <v>62</v>
      </c>
      <c r="H6053" t="str">
        <f>_xlfn.XLOOKUP(G6053,products!A:A,products!B:B,"")</f>
        <v>GTX</v>
      </c>
      <c r="I6053" t="s">
        <v>69</v>
      </c>
      <c r="J6053" t="str">
        <f>_xlfn.XLOOKUP(I6053,accounts!A:A,accounts!B:B,"")</f>
        <v>retail</v>
      </c>
      <c r="K6053" t="str">
        <f>_xlfn.XLOOKUP(I6053,accounts!A:A,accounts!F:F,"")</f>
        <v>Mid-Market</v>
      </c>
      <c r="L6053" t="s">
        <v>81</v>
      </c>
      <c r="M6053" t="s">
        <v>9038</v>
      </c>
      <c r="N6053" t="s">
        <v>9043</v>
      </c>
      <c r="O6053" s="1">
        <v>42966</v>
      </c>
      <c r="P6053" s="1">
        <v>42975</v>
      </c>
      <c r="Q6053" s="5">
        <f>_xlfn.XLOOKUP(G6053,products!A:A,products!C:C,"")</f>
        <v>550</v>
      </c>
      <c r="R6053">
        <v>21</v>
      </c>
      <c r="S6053" s="5">
        <f t="shared" si="94"/>
        <v>11550</v>
      </c>
    </row>
    <row r="6054" spans="1:19" x14ac:dyDescent="0.2">
      <c r="A6054" t="s">
        <v>6199</v>
      </c>
      <c r="B6054" t="s">
        <v>9025</v>
      </c>
      <c r="C6054" t="s">
        <v>42</v>
      </c>
      <c r="D6054" t="str">
        <f>_xlfn.XLOOKUP(C6054,sales_teams!A:A,sales_teams!B:B,"")</f>
        <v>W674591</v>
      </c>
      <c r="E6054" t="str">
        <f>_xlfn.XLOOKUP(C6054,sales_teams!A:A,sales_teams!C:C,"")</f>
        <v>Summer Sewald</v>
      </c>
      <c r="F6054" t="str">
        <f>_xlfn.XLOOKUP(C6054,sales_teams!A:A,sales_teams!D:D,"")</f>
        <v>West</v>
      </c>
      <c r="G6054" t="s">
        <v>54</v>
      </c>
      <c r="H6054" t="str">
        <f>_xlfn.XLOOKUP(G6054,products!A:A,products!B:B,"")</f>
        <v>GTX</v>
      </c>
      <c r="I6054" t="s">
        <v>412</v>
      </c>
      <c r="J6054" t="str">
        <f>_xlfn.XLOOKUP(I6054,accounts!A:A,accounts!B:B,"")</f>
        <v>retail</v>
      </c>
      <c r="K6054" t="str">
        <f>_xlfn.XLOOKUP(I6054,accounts!A:A,accounts!F:F,"")</f>
        <v>SMB</v>
      </c>
      <c r="L6054" t="s">
        <v>81</v>
      </c>
      <c r="M6054" t="s">
        <v>9038</v>
      </c>
      <c r="N6054" t="s">
        <v>9043</v>
      </c>
      <c r="O6054" s="1">
        <v>42966</v>
      </c>
      <c r="P6054" s="1">
        <v>43065</v>
      </c>
      <c r="Q6054" s="5">
        <f>_xlfn.XLOOKUP(G6054,products!A:A,products!C:C,"")</f>
        <v>1096</v>
      </c>
      <c r="R6054">
        <v>15</v>
      </c>
      <c r="S6054" s="5">
        <f t="shared" si="94"/>
        <v>16440</v>
      </c>
    </row>
    <row r="6055" spans="1:19" x14ac:dyDescent="0.2">
      <c r="A6055" t="s">
        <v>6200</v>
      </c>
      <c r="B6055" t="s">
        <v>9028</v>
      </c>
      <c r="C6055" t="s">
        <v>42</v>
      </c>
      <c r="D6055" t="str">
        <f>_xlfn.XLOOKUP(C6055,sales_teams!A:A,sales_teams!B:B,"")</f>
        <v>W674591</v>
      </c>
      <c r="E6055" t="str">
        <f>_xlfn.XLOOKUP(C6055,sales_teams!A:A,sales_teams!C:C,"")</f>
        <v>Summer Sewald</v>
      </c>
      <c r="F6055" t="str">
        <f>_xlfn.XLOOKUP(C6055,sales_teams!A:A,sales_teams!D:D,"")</f>
        <v>West</v>
      </c>
      <c r="G6055" t="s">
        <v>8951</v>
      </c>
      <c r="H6055" t="str">
        <f>_xlfn.XLOOKUP(G6055,products!A:A,products!B:B,"")</f>
        <v>GTX</v>
      </c>
      <c r="I6055" t="s">
        <v>329</v>
      </c>
      <c r="J6055" t="str">
        <f>_xlfn.XLOOKUP(I6055,accounts!A:A,accounts!B:B,"")</f>
        <v>technolgy</v>
      </c>
      <c r="K6055" t="str">
        <f>_xlfn.XLOOKUP(I6055,accounts!A:A,accounts!F:F,"")</f>
        <v>Enterprise</v>
      </c>
      <c r="L6055" t="s">
        <v>56</v>
      </c>
      <c r="M6055" t="s">
        <v>9032</v>
      </c>
      <c r="N6055" t="s">
        <v>9042</v>
      </c>
      <c r="O6055" s="1">
        <v>42966</v>
      </c>
      <c r="P6055" s="1">
        <v>43093</v>
      </c>
      <c r="Q6055" s="5">
        <f>_xlfn.XLOOKUP(G6055,products!A:A,products!C:C,"")</f>
        <v>4821</v>
      </c>
      <c r="R6055">
        <v>39</v>
      </c>
      <c r="S6055" s="5">
        <f t="shared" si="94"/>
        <v>188019</v>
      </c>
    </row>
    <row r="6056" spans="1:19" x14ac:dyDescent="0.2">
      <c r="A6056" t="s">
        <v>6201</v>
      </c>
      <c r="B6056" t="s">
        <v>9027</v>
      </c>
      <c r="C6056" t="s">
        <v>8</v>
      </c>
      <c r="D6056" t="str">
        <f>_xlfn.XLOOKUP(C6056,sales_teams!A:A,sales_teams!B:B,"")</f>
        <v>C100201</v>
      </c>
      <c r="E6056" t="str">
        <f>_xlfn.XLOOKUP(C6056,sales_teams!A:A,sales_teams!C:C,"")</f>
        <v>Dustin Brinkmann</v>
      </c>
      <c r="F6056" t="str">
        <f>_xlfn.XLOOKUP(C6056,sales_teams!A:A,sales_teams!D:D,"")</f>
        <v>Central</v>
      </c>
      <c r="G6056" t="s">
        <v>75</v>
      </c>
      <c r="H6056" t="str">
        <f>_xlfn.XLOOKUP(G6056,products!A:A,products!B:B,"")</f>
        <v>MG</v>
      </c>
      <c r="I6056" t="s">
        <v>168</v>
      </c>
      <c r="J6056" t="str">
        <f>_xlfn.XLOOKUP(I6056,accounts!A:A,accounts!B:B,"")</f>
        <v>technolgy</v>
      </c>
      <c r="K6056" t="str">
        <f>_xlfn.XLOOKUP(I6056,accounts!A:A,accounts!F:F,"")</f>
        <v>Enterprise</v>
      </c>
      <c r="L6056" t="s">
        <v>56</v>
      </c>
      <c r="M6056" t="s">
        <v>9033</v>
      </c>
      <c r="N6056" t="s">
        <v>9041</v>
      </c>
      <c r="O6056" s="1">
        <v>42966</v>
      </c>
      <c r="P6056" s="1">
        <v>43041</v>
      </c>
      <c r="Q6056" s="5">
        <f>_xlfn.XLOOKUP(G6056,products!A:A,products!C:C,"")</f>
        <v>3393</v>
      </c>
      <c r="R6056">
        <v>50</v>
      </c>
      <c r="S6056" s="5">
        <f t="shared" si="94"/>
        <v>169650</v>
      </c>
    </row>
    <row r="6057" spans="1:19" x14ac:dyDescent="0.2">
      <c r="A6057" t="s">
        <v>6202</v>
      </c>
      <c r="B6057" t="s">
        <v>9025</v>
      </c>
      <c r="C6057" t="s">
        <v>45</v>
      </c>
      <c r="D6057" t="str">
        <f>_xlfn.XLOOKUP(C6057,sales_teams!A:A,sales_teams!B:B,"")</f>
        <v>W960943</v>
      </c>
      <c r="E6057" t="str">
        <f>_xlfn.XLOOKUP(C6057,sales_teams!A:A,sales_teams!C:C,"")</f>
        <v>Summer Sewald</v>
      </c>
      <c r="F6057" t="str">
        <f>_xlfn.XLOOKUP(C6057,sales_teams!A:A,sales_teams!D:D,"")</f>
        <v>West</v>
      </c>
      <c r="G6057" t="s">
        <v>54</v>
      </c>
      <c r="H6057" t="str">
        <f>_xlfn.XLOOKUP(G6057,products!A:A,products!B:B,"")</f>
        <v>GTX</v>
      </c>
      <c r="I6057" t="s">
        <v>172</v>
      </c>
      <c r="J6057" t="str">
        <f>_xlfn.XLOOKUP(I6057,accounts!A:A,accounts!B:B,"")</f>
        <v>software</v>
      </c>
      <c r="K6057" t="str">
        <f>_xlfn.XLOOKUP(I6057,accounts!A:A,accounts!F:F,"")</f>
        <v>Enterprise</v>
      </c>
      <c r="L6057" t="s">
        <v>76</v>
      </c>
      <c r="N6057" t="s">
        <v>9044</v>
      </c>
      <c r="O6057" s="1">
        <v>42966</v>
      </c>
      <c r="Q6057" s="5">
        <f>_xlfn.XLOOKUP(G6057,products!A:A,products!C:C,"")</f>
        <v>1096</v>
      </c>
      <c r="R6057">
        <v>32</v>
      </c>
      <c r="S6057" s="5">
        <f t="shared" si="94"/>
        <v>35072</v>
      </c>
    </row>
    <row r="6058" spans="1:19" x14ac:dyDescent="0.2">
      <c r="A6058" t="s">
        <v>6203</v>
      </c>
      <c r="B6058" t="s">
        <v>9028</v>
      </c>
      <c r="C6058" t="s">
        <v>9</v>
      </c>
      <c r="D6058" t="str">
        <f>_xlfn.XLOOKUP(C6058,sales_teams!A:A,sales_teams!B:B,"")</f>
        <v>C62195</v>
      </c>
      <c r="E6058" t="str">
        <f>_xlfn.XLOOKUP(C6058,sales_teams!A:A,sales_teams!C:C,"")</f>
        <v>Dustin Brinkmann</v>
      </c>
      <c r="F6058" t="str">
        <f>_xlfn.XLOOKUP(C6058,sales_teams!A:A,sales_teams!D:D,"")</f>
        <v>Central</v>
      </c>
      <c r="G6058" t="s">
        <v>75</v>
      </c>
      <c r="H6058" t="str">
        <f>_xlfn.XLOOKUP(G6058,products!A:A,products!B:B,"")</f>
        <v>MG</v>
      </c>
      <c r="I6058" t="s">
        <v>154</v>
      </c>
      <c r="J6058" t="str">
        <f>_xlfn.XLOOKUP(I6058,accounts!A:A,accounts!B:B,"")</f>
        <v>finance</v>
      </c>
      <c r="K6058" t="str">
        <f>_xlfn.XLOOKUP(I6058,accounts!A:A,accounts!F:F,"")</f>
        <v>Enterprise</v>
      </c>
      <c r="L6058" t="s">
        <v>81</v>
      </c>
      <c r="M6058" t="s">
        <v>9039</v>
      </c>
      <c r="N6058" t="s">
        <v>9043</v>
      </c>
      <c r="O6058" s="1">
        <v>42966</v>
      </c>
      <c r="P6058" s="1">
        <v>43059</v>
      </c>
      <c r="Q6058" s="5">
        <f>_xlfn.XLOOKUP(G6058,products!A:A,products!C:C,"")</f>
        <v>3393</v>
      </c>
      <c r="R6058">
        <v>18</v>
      </c>
      <c r="S6058" s="5">
        <f t="shared" si="94"/>
        <v>61074</v>
      </c>
    </row>
    <row r="6059" spans="1:19" x14ac:dyDescent="0.2">
      <c r="A6059" t="s">
        <v>6204</v>
      </c>
      <c r="B6059" t="s">
        <v>9027</v>
      </c>
      <c r="C6059" t="s">
        <v>21</v>
      </c>
      <c r="D6059" t="str">
        <f>_xlfn.XLOOKUP(C6059,sales_teams!A:A,sales_teams!B:B,"")</f>
        <v>E777204</v>
      </c>
      <c r="E6059" t="str">
        <f>_xlfn.XLOOKUP(C6059,sales_teams!A:A,sales_teams!C:C,"")</f>
        <v>Cara Losch</v>
      </c>
      <c r="F6059" t="str">
        <f>_xlfn.XLOOKUP(C6059,sales_teams!A:A,sales_teams!D:D,"")</f>
        <v>East</v>
      </c>
      <c r="G6059" t="s">
        <v>60</v>
      </c>
      <c r="H6059" t="str">
        <f>_xlfn.XLOOKUP(G6059,products!A:A,products!B:B,"")</f>
        <v>MG</v>
      </c>
      <c r="I6059" t="s">
        <v>95</v>
      </c>
      <c r="J6059" t="str">
        <f>_xlfn.XLOOKUP(I6059,accounts!A:A,accounts!B:B,"")</f>
        <v>entertainment</v>
      </c>
      <c r="K6059" t="str">
        <f>_xlfn.XLOOKUP(I6059,accounts!A:A,accounts!F:F,"")</f>
        <v>Enterprise</v>
      </c>
      <c r="L6059" t="s">
        <v>81</v>
      </c>
      <c r="M6059" t="s">
        <v>9037</v>
      </c>
      <c r="N6059" t="s">
        <v>9045</v>
      </c>
      <c r="O6059" s="1">
        <v>42966</v>
      </c>
      <c r="P6059" s="1">
        <v>43050</v>
      </c>
      <c r="Q6059" s="5">
        <f>_xlfn.XLOOKUP(G6059,products!A:A,products!C:C,"")</f>
        <v>55</v>
      </c>
      <c r="R6059">
        <v>38</v>
      </c>
      <c r="S6059" s="5">
        <f t="shared" si="94"/>
        <v>2090</v>
      </c>
    </row>
    <row r="6060" spans="1:19" x14ac:dyDescent="0.2">
      <c r="A6060" t="s">
        <v>6205</v>
      </c>
      <c r="B6060" t="s">
        <v>9028</v>
      </c>
      <c r="C6060" t="s">
        <v>32</v>
      </c>
      <c r="D6060" t="str">
        <f>_xlfn.XLOOKUP(C6060,sales_teams!A:A,sales_teams!B:B,"")</f>
        <v>W975078</v>
      </c>
      <c r="E6060" t="str">
        <f>_xlfn.XLOOKUP(C6060,sales_teams!A:A,sales_teams!C:C,"")</f>
        <v>Celia Rouche</v>
      </c>
      <c r="F6060" t="str">
        <f>_xlfn.XLOOKUP(C6060,sales_teams!A:A,sales_teams!D:D,"")</f>
        <v>West</v>
      </c>
      <c r="G6060" t="s">
        <v>8951</v>
      </c>
      <c r="H6060" t="str">
        <f>_xlfn.XLOOKUP(G6060,products!A:A,products!B:B,"")</f>
        <v>GTX</v>
      </c>
      <c r="I6060" t="s">
        <v>239</v>
      </c>
      <c r="J6060" t="str">
        <f>_xlfn.XLOOKUP(I6060,accounts!A:A,accounts!B:B,"")</f>
        <v>technolgy</v>
      </c>
      <c r="K6060" t="str">
        <f>_xlfn.XLOOKUP(I6060,accounts!A:A,accounts!F:F,"")</f>
        <v>Mid-Market</v>
      </c>
      <c r="L6060" t="s">
        <v>56</v>
      </c>
      <c r="M6060" t="s">
        <v>9034</v>
      </c>
      <c r="N6060" t="s">
        <v>9043</v>
      </c>
      <c r="O6060" s="1">
        <v>42966</v>
      </c>
      <c r="P6060" s="1">
        <v>43066</v>
      </c>
      <c r="Q6060" s="5">
        <f>_xlfn.XLOOKUP(G6060,products!A:A,products!C:C,"")</f>
        <v>4821</v>
      </c>
      <c r="R6060">
        <v>21</v>
      </c>
      <c r="S6060" s="5">
        <f t="shared" si="94"/>
        <v>101241</v>
      </c>
    </row>
    <row r="6061" spans="1:19" x14ac:dyDescent="0.2">
      <c r="A6061" t="s">
        <v>6206</v>
      </c>
      <c r="B6061" t="s">
        <v>9025</v>
      </c>
      <c r="C6061" t="s">
        <v>44</v>
      </c>
      <c r="D6061" t="str">
        <f>_xlfn.XLOOKUP(C6061,sales_teams!A:A,sales_teams!B:B,"")</f>
        <v>W202814</v>
      </c>
      <c r="E6061" t="str">
        <f>_xlfn.XLOOKUP(C6061,sales_teams!A:A,sales_teams!C:C,"")</f>
        <v>Summer Sewald</v>
      </c>
      <c r="F6061" t="str">
        <f>_xlfn.XLOOKUP(C6061,sales_teams!A:A,sales_teams!D:D,"")</f>
        <v>West</v>
      </c>
      <c r="G6061" t="s">
        <v>62</v>
      </c>
      <c r="H6061" t="str">
        <f>_xlfn.XLOOKUP(G6061,products!A:A,products!B:B,"")</f>
        <v>GTX</v>
      </c>
      <c r="I6061" t="s">
        <v>71</v>
      </c>
      <c r="J6061" t="str">
        <f>_xlfn.XLOOKUP(I6061,accounts!A:A,accounts!B:B,"")</f>
        <v>entertainment</v>
      </c>
      <c r="K6061" t="str">
        <f>_xlfn.XLOOKUP(I6061,accounts!A:A,accounts!F:F,"")</f>
        <v>Enterprise</v>
      </c>
      <c r="L6061" t="s">
        <v>81</v>
      </c>
      <c r="M6061" t="s">
        <v>9037</v>
      </c>
      <c r="N6061" t="s">
        <v>9045</v>
      </c>
      <c r="O6061" s="1">
        <v>42966</v>
      </c>
      <c r="P6061" s="1">
        <v>43064</v>
      </c>
      <c r="Q6061" s="5">
        <f>_xlfn.XLOOKUP(G6061,products!A:A,products!C:C,"")</f>
        <v>550</v>
      </c>
      <c r="R6061">
        <v>35</v>
      </c>
      <c r="S6061" s="5">
        <f t="shared" si="94"/>
        <v>19250</v>
      </c>
    </row>
    <row r="6062" spans="1:19" x14ac:dyDescent="0.2">
      <c r="A6062" t="s">
        <v>6207</v>
      </c>
      <c r="B6062" t="s">
        <v>9027</v>
      </c>
      <c r="C6062" t="s">
        <v>30</v>
      </c>
      <c r="D6062" t="str">
        <f>_xlfn.XLOOKUP(C6062,sales_teams!A:A,sales_teams!B:B,"")</f>
        <v>E558564</v>
      </c>
      <c r="E6062" t="str">
        <f>_xlfn.XLOOKUP(C6062,sales_teams!A:A,sales_teams!C:C,"")</f>
        <v>Rocco Neubert</v>
      </c>
      <c r="F6062" t="str">
        <f>_xlfn.XLOOKUP(C6062,sales_teams!A:A,sales_teams!D:D,"")</f>
        <v>East</v>
      </c>
      <c r="G6062" t="s">
        <v>8951</v>
      </c>
      <c r="H6062" t="str">
        <f>_xlfn.XLOOKUP(G6062,products!A:A,products!B:B,"")</f>
        <v>GTX</v>
      </c>
      <c r="I6062" t="s">
        <v>193</v>
      </c>
      <c r="J6062" t="str">
        <f>_xlfn.XLOOKUP(I6062,accounts!A:A,accounts!B:B,"")</f>
        <v>employment</v>
      </c>
      <c r="K6062" t="str">
        <f>_xlfn.XLOOKUP(I6062,accounts!A:A,accounts!F:F,"")</f>
        <v>Mid-Market</v>
      </c>
      <c r="L6062" t="s">
        <v>81</v>
      </c>
      <c r="M6062" t="s">
        <v>9037</v>
      </c>
      <c r="N6062" t="s">
        <v>9041</v>
      </c>
      <c r="O6062" s="1">
        <v>42967</v>
      </c>
      <c r="P6062" s="1">
        <v>42980</v>
      </c>
      <c r="Q6062" s="5">
        <f>_xlfn.XLOOKUP(G6062,products!A:A,products!C:C,"")</f>
        <v>4821</v>
      </c>
      <c r="R6062">
        <v>47</v>
      </c>
      <c r="S6062" s="5">
        <f t="shared" si="94"/>
        <v>226587</v>
      </c>
    </row>
    <row r="6063" spans="1:19" x14ac:dyDescent="0.2">
      <c r="A6063" t="s">
        <v>6208</v>
      </c>
      <c r="B6063" t="s">
        <v>9026</v>
      </c>
      <c r="C6063" t="s">
        <v>27</v>
      </c>
      <c r="D6063" t="str">
        <f>_xlfn.XLOOKUP(C6063,sales_teams!A:A,sales_teams!B:B,"")</f>
        <v>E619716</v>
      </c>
      <c r="E6063" t="str">
        <f>_xlfn.XLOOKUP(C6063,sales_teams!A:A,sales_teams!C:C,"")</f>
        <v>Rocco Neubert</v>
      </c>
      <c r="F6063" t="str">
        <f>_xlfn.XLOOKUP(C6063,sales_teams!A:A,sales_teams!D:D,"")</f>
        <v>East</v>
      </c>
      <c r="G6063" t="s">
        <v>62</v>
      </c>
      <c r="H6063" t="str">
        <f>_xlfn.XLOOKUP(G6063,products!A:A,products!B:B,"")</f>
        <v>GTX</v>
      </c>
      <c r="I6063" t="s">
        <v>759</v>
      </c>
      <c r="J6063" t="str">
        <f>_xlfn.XLOOKUP(I6063,accounts!A:A,accounts!B:B,"")</f>
        <v>technolgy</v>
      </c>
      <c r="K6063" t="str">
        <f>_xlfn.XLOOKUP(I6063,accounts!A:A,accounts!F:F,"")</f>
        <v>Mid-Market</v>
      </c>
      <c r="L6063" t="s">
        <v>56</v>
      </c>
      <c r="M6063" t="s">
        <v>9032</v>
      </c>
      <c r="N6063" t="s">
        <v>9041</v>
      </c>
      <c r="O6063" s="1">
        <v>42967</v>
      </c>
      <c r="P6063" s="1">
        <v>42989</v>
      </c>
      <c r="Q6063" s="5">
        <f>_xlfn.XLOOKUP(G6063,products!A:A,products!C:C,"")</f>
        <v>550</v>
      </c>
      <c r="R6063">
        <v>17</v>
      </c>
      <c r="S6063" s="5">
        <f t="shared" si="94"/>
        <v>9350</v>
      </c>
    </row>
    <row r="6064" spans="1:19" x14ac:dyDescent="0.2">
      <c r="A6064" t="s">
        <v>6209</v>
      </c>
      <c r="B6064" t="s">
        <v>9025</v>
      </c>
      <c r="C6064" t="s">
        <v>27</v>
      </c>
      <c r="D6064" t="str">
        <f>_xlfn.XLOOKUP(C6064,sales_teams!A:A,sales_teams!B:B,"")</f>
        <v>E619716</v>
      </c>
      <c r="E6064" t="str">
        <f>_xlfn.XLOOKUP(C6064,sales_teams!A:A,sales_teams!C:C,"")</f>
        <v>Rocco Neubert</v>
      </c>
      <c r="F6064" t="str">
        <f>_xlfn.XLOOKUP(C6064,sales_teams!A:A,sales_teams!D:D,"")</f>
        <v>East</v>
      </c>
      <c r="G6064" t="s">
        <v>62</v>
      </c>
      <c r="H6064" t="str">
        <f>_xlfn.XLOOKUP(G6064,products!A:A,products!B:B,"")</f>
        <v>GTX</v>
      </c>
      <c r="I6064" t="s">
        <v>224</v>
      </c>
      <c r="J6064" t="str">
        <f>_xlfn.XLOOKUP(I6064,accounts!A:A,accounts!B:B,"")</f>
        <v>technolgy</v>
      </c>
      <c r="K6064" t="str">
        <f>_xlfn.XLOOKUP(I6064,accounts!A:A,accounts!F:F,"")</f>
        <v>Mid-Market</v>
      </c>
      <c r="L6064" t="s">
        <v>56</v>
      </c>
      <c r="M6064" t="s">
        <v>9032</v>
      </c>
      <c r="N6064" t="s">
        <v>9043</v>
      </c>
      <c r="O6064" s="1">
        <v>42967</v>
      </c>
      <c r="P6064" s="1">
        <v>43041</v>
      </c>
      <c r="Q6064" s="5">
        <f>_xlfn.XLOOKUP(G6064,products!A:A,products!C:C,"")</f>
        <v>550</v>
      </c>
      <c r="R6064">
        <v>48</v>
      </c>
      <c r="S6064" s="5">
        <f t="shared" si="94"/>
        <v>26400</v>
      </c>
    </row>
    <row r="6065" spans="1:19" x14ac:dyDescent="0.2">
      <c r="A6065" t="s">
        <v>6210</v>
      </c>
      <c r="B6065" t="s">
        <v>9025</v>
      </c>
      <c r="C6065" t="s">
        <v>15</v>
      </c>
      <c r="D6065" t="str">
        <f>_xlfn.XLOOKUP(C6065,sales_teams!A:A,sales_teams!B:B,"")</f>
        <v>C486814</v>
      </c>
      <c r="E6065" t="str">
        <f>_xlfn.XLOOKUP(C6065,sales_teams!A:A,sales_teams!C:C,"")</f>
        <v>Melvin Marxen</v>
      </c>
      <c r="F6065" t="str">
        <f>_xlfn.XLOOKUP(C6065,sales_teams!A:A,sales_teams!D:D,"")</f>
        <v>Central</v>
      </c>
      <c r="G6065" t="s">
        <v>62</v>
      </c>
      <c r="H6065" t="str">
        <f>_xlfn.XLOOKUP(G6065,products!A:A,products!B:B,"")</f>
        <v>GTX</v>
      </c>
      <c r="I6065" t="s">
        <v>186</v>
      </c>
      <c r="J6065" t="str">
        <f>_xlfn.XLOOKUP(I6065,accounts!A:A,accounts!B:B,"")</f>
        <v>retail</v>
      </c>
      <c r="K6065" t="str">
        <f>_xlfn.XLOOKUP(I6065,accounts!A:A,accounts!F:F,"")</f>
        <v>SMB</v>
      </c>
      <c r="L6065" t="s">
        <v>56</v>
      </c>
      <c r="M6065" t="s">
        <v>9035</v>
      </c>
      <c r="N6065" t="s">
        <v>9041</v>
      </c>
      <c r="O6065" s="1">
        <v>42967</v>
      </c>
      <c r="P6065" s="1">
        <v>42977</v>
      </c>
      <c r="Q6065" s="5">
        <f>_xlfn.XLOOKUP(G6065,products!A:A,products!C:C,"")</f>
        <v>550</v>
      </c>
      <c r="R6065">
        <v>36</v>
      </c>
      <c r="S6065" s="5">
        <f t="shared" si="94"/>
        <v>19800</v>
      </c>
    </row>
    <row r="6066" spans="1:19" x14ac:dyDescent="0.2">
      <c r="A6066" t="s">
        <v>6211</v>
      </c>
      <c r="B6066" t="s">
        <v>9028</v>
      </c>
      <c r="C6066" t="s">
        <v>15</v>
      </c>
      <c r="D6066" t="str">
        <f>_xlfn.XLOOKUP(C6066,sales_teams!A:A,sales_teams!B:B,"")</f>
        <v>C486814</v>
      </c>
      <c r="E6066" t="str">
        <f>_xlfn.XLOOKUP(C6066,sales_teams!A:A,sales_teams!C:C,"")</f>
        <v>Melvin Marxen</v>
      </c>
      <c r="F6066" t="str">
        <f>_xlfn.XLOOKUP(C6066,sales_teams!A:A,sales_teams!D:D,"")</f>
        <v>Central</v>
      </c>
      <c r="G6066" t="s">
        <v>8951</v>
      </c>
      <c r="H6066" t="str">
        <f>_xlfn.XLOOKUP(G6066,products!A:A,products!B:B,"")</f>
        <v>GTX</v>
      </c>
      <c r="I6066" t="s">
        <v>149</v>
      </c>
      <c r="J6066" t="str">
        <f>_xlfn.XLOOKUP(I6066,accounts!A:A,accounts!B:B,"")</f>
        <v>finance</v>
      </c>
      <c r="K6066" t="str">
        <f>_xlfn.XLOOKUP(I6066,accounts!A:A,accounts!F:F,"")</f>
        <v>Mid-Market</v>
      </c>
      <c r="L6066" t="s">
        <v>56</v>
      </c>
      <c r="M6066" t="s">
        <v>9033</v>
      </c>
      <c r="N6066" t="s">
        <v>9041</v>
      </c>
      <c r="O6066" s="1">
        <v>42967</v>
      </c>
      <c r="P6066" s="1">
        <v>42981</v>
      </c>
      <c r="Q6066" s="5">
        <f>_xlfn.XLOOKUP(G6066,products!A:A,products!C:C,"")</f>
        <v>4821</v>
      </c>
      <c r="R6066">
        <v>42</v>
      </c>
      <c r="S6066" s="5">
        <f t="shared" si="94"/>
        <v>202482</v>
      </c>
    </row>
    <row r="6067" spans="1:19" x14ac:dyDescent="0.2">
      <c r="A6067" t="s">
        <v>6212</v>
      </c>
      <c r="B6067" t="s">
        <v>9028</v>
      </c>
      <c r="C6067" t="s">
        <v>36</v>
      </c>
      <c r="D6067" t="str">
        <f>_xlfn.XLOOKUP(C6067,sales_teams!A:A,sales_teams!B:B,"")</f>
        <v>W815792</v>
      </c>
      <c r="E6067" t="str">
        <f>_xlfn.XLOOKUP(C6067,sales_teams!A:A,sales_teams!C:C,"")</f>
        <v>Celia Rouche</v>
      </c>
      <c r="F6067" t="str">
        <f>_xlfn.XLOOKUP(C6067,sales_teams!A:A,sales_teams!D:D,"")</f>
        <v>West</v>
      </c>
      <c r="G6067" t="s">
        <v>75</v>
      </c>
      <c r="H6067" t="str">
        <f>_xlfn.XLOOKUP(G6067,products!A:A,products!B:B,"")</f>
        <v>MG</v>
      </c>
      <c r="I6067" t="s">
        <v>91</v>
      </c>
      <c r="J6067" t="str">
        <f>_xlfn.XLOOKUP(I6067,accounts!A:A,accounts!B:B,"")</f>
        <v>software</v>
      </c>
      <c r="K6067" t="str">
        <f>_xlfn.XLOOKUP(I6067,accounts!A:A,accounts!F:F,"")</f>
        <v>Enterprise</v>
      </c>
      <c r="L6067" t="s">
        <v>56</v>
      </c>
      <c r="M6067" t="s">
        <v>9034</v>
      </c>
      <c r="N6067" t="s">
        <v>9043</v>
      </c>
      <c r="O6067" s="1">
        <v>42967</v>
      </c>
      <c r="P6067" s="1">
        <v>42968</v>
      </c>
      <c r="Q6067" s="5">
        <f>_xlfn.XLOOKUP(G6067,products!A:A,products!C:C,"")</f>
        <v>3393</v>
      </c>
      <c r="R6067">
        <v>18</v>
      </c>
      <c r="S6067" s="5">
        <f t="shared" si="94"/>
        <v>61074</v>
      </c>
    </row>
    <row r="6068" spans="1:19" x14ac:dyDescent="0.2">
      <c r="A6068" t="s">
        <v>6213</v>
      </c>
      <c r="B6068" t="s">
        <v>9025</v>
      </c>
      <c r="C6068" t="s">
        <v>40</v>
      </c>
      <c r="D6068" t="str">
        <f>_xlfn.XLOOKUP(C6068,sales_teams!A:A,sales_teams!B:B,"")</f>
        <v>W249222</v>
      </c>
      <c r="E6068" t="str">
        <f>_xlfn.XLOOKUP(C6068,sales_teams!A:A,sales_teams!C:C,"")</f>
        <v>Summer Sewald</v>
      </c>
      <c r="F6068" t="str">
        <f>_xlfn.XLOOKUP(C6068,sales_teams!A:A,sales_teams!D:D,"")</f>
        <v>West</v>
      </c>
      <c r="G6068" t="s">
        <v>62</v>
      </c>
      <c r="H6068" t="str">
        <f>_xlfn.XLOOKUP(G6068,products!A:A,products!B:B,"")</f>
        <v>GTX</v>
      </c>
      <c r="I6068" t="s">
        <v>65</v>
      </c>
      <c r="J6068" t="str">
        <f>_xlfn.XLOOKUP(I6068,accounts!A:A,accounts!B:B,"")</f>
        <v>services</v>
      </c>
      <c r="K6068" t="str">
        <f>_xlfn.XLOOKUP(I6068,accounts!A:A,accounts!F:F,"")</f>
        <v>Mid-Market</v>
      </c>
      <c r="L6068" t="s">
        <v>81</v>
      </c>
      <c r="M6068" t="s">
        <v>9038</v>
      </c>
      <c r="N6068" t="s">
        <v>9042</v>
      </c>
      <c r="O6068" s="1">
        <v>42967</v>
      </c>
      <c r="P6068" s="1">
        <v>43067</v>
      </c>
      <c r="Q6068" s="5">
        <f>_xlfn.XLOOKUP(G6068,products!A:A,products!C:C,"")</f>
        <v>550</v>
      </c>
      <c r="R6068">
        <v>18</v>
      </c>
      <c r="S6068" s="5">
        <f t="shared" si="94"/>
        <v>9900</v>
      </c>
    </row>
    <row r="6069" spans="1:19" x14ac:dyDescent="0.2">
      <c r="A6069" t="s">
        <v>6214</v>
      </c>
      <c r="B6069" t="s">
        <v>9025</v>
      </c>
      <c r="C6069" t="s">
        <v>43</v>
      </c>
      <c r="D6069" t="str">
        <f>_xlfn.XLOOKUP(C6069,sales_teams!A:A,sales_teams!B:B,"")</f>
        <v>W596440</v>
      </c>
      <c r="E6069" t="str">
        <f>_xlfn.XLOOKUP(C6069,sales_teams!A:A,sales_teams!C:C,"")</f>
        <v>Summer Sewald</v>
      </c>
      <c r="F6069" t="str">
        <f>_xlfn.XLOOKUP(C6069,sales_teams!A:A,sales_teams!D:D,"")</f>
        <v>West</v>
      </c>
      <c r="G6069" t="s">
        <v>75</v>
      </c>
      <c r="H6069" t="str">
        <f>_xlfn.XLOOKUP(G6069,products!A:A,products!B:B,"")</f>
        <v>MG</v>
      </c>
      <c r="I6069" t="s">
        <v>119</v>
      </c>
      <c r="J6069" t="str">
        <f>_xlfn.XLOOKUP(I6069,accounts!A:A,accounts!B:B,"")</f>
        <v>finance</v>
      </c>
      <c r="K6069" t="str">
        <f>_xlfn.XLOOKUP(I6069,accounts!A:A,accounts!F:F,"")</f>
        <v>Enterprise</v>
      </c>
      <c r="L6069" t="s">
        <v>56</v>
      </c>
      <c r="M6069" t="s">
        <v>9031</v>
      </c>
      <c r="N6069" t="s">
        <v>9043</v>
      </c>
      <c r="O6069" s="1">
        <v>42967</v>
      </c>
      <c r="P6069" s="1">
        <v>43058</v>
      </c>
      <c r="Q6069" s="5">
        <f>_xlfn.XLOOKUP(G6069,products!A:A,products!C:C,"")</f>
        <v>3393</v>
      </c>
      <c r="R6069">
        <v>4</v>
      </c>
      <c r="S6069" s="5">
        <f t="shared" si="94"/>
        <v>13572</v>
      </c>
    </row>
    <row r="6070" spans="1:19" x14ac:dyDescent="0.2">
      <c r="A6070" t="s">
        <v>6215</v>
      </c>
      <c r="B6070" t="s">
        <v>9027</v>
      </c>
      <c r="C6070" t="s">
        <v>42</v>
      </c>
      <c r="D6070" t="str">
        <f>_xlfn.XLOOKUP(C6070,sales_teams!A:A,sales_teams!B:B,"")</f>
        <v>W674591</v>
      </c>
      <c r="E6070" t="str">
        <f>_xlfn.XLOOKUP(C6070,sales_teams!A:A,sales_teams!C:C,"")</f>
        <v>Summer Sewald</v>
      </c>
      <c r="F6070" t="str">
        <f>_xlfn.XLOOKUP(C6070,sales_teams!A:A,sales_teams!D:D,"")</f>
        <v>West</v>
      </c>
      <c r="G6070" t="s">
        <v>62</v>
      </c>
      <c r="H6070" t="str">
        <f>_xlfn.XLOOKUP(G6070,products!A:A,products!B:B,"")</f>
        <v>GTX</v>
      </c>
      <c r="J6070">
        <f>_xlfn.XLOOKUP(I6070,accounts!A:A,accounts!B:B,"")</f>
        <v>0</v>
      </c>
      <c r="K6070">
        <f>_xlfn.XLOOKUP(I6070,accounts!A:A,accounts!F:F,"")</f>
        <v>0</v>
      </c>
      <c r="L6070" t="s">
        <v>76</v>
      </c>
      <c r="N6070" t="s">
        <v>9044</v>
      </c>
      <c r="O6070" s="1">
        <v>42967</v>
      </c>
      <c r="Q6070" s="5">
        <f>_xlfn.XLOOKUP(G6070,products!A:A,products!C:C,"")</f>
        <v>550</v>
      </c>
      <c r="R6070">
        <v>9</v>
      </c>
      <c r="S6070" s="5">
        <f t="shared" si="94"/>
        <v>4950</v>
      </c>
    </row>
    <row r="6071" spans="1:19" x14ac:dyDescent="0.2">
      <c r="A6071" t="s">
        <v>6216</v>
      </c>
      <c r="B6071" t="s">
        <v>9025</v>
      </c>
      <c r="C6071" t="s">
        <v>42</v>
      </c>
      <c r="D6071" t="str">
        <f>_xlfn.XLOOKUP(C6071,sales_teams!A:A,sales_teams!B:B,"")</f>
        <v>W674591</v>
      </c>
      <c r="E6071" t="str">
        <f>_xlfn.XLOOKUP(C6071,sales_teams!A:A,sales_teams!C:C,"")</f>
        <v>Summer Sewald</v>
      </c>
      <c r="F6071" t="str">
        <f>_xlfn.XLOOKUP(C6071,sales_teams!A:A,sales_teams!D:D,"")</f>
        <v>West</v>
      </c>
      <c r="G6071" t="s">
        <v>54</v>
      </c>
      <c r="H6071" t="str">
        <f>_xlfn.XLOOKUP(G6071,products!A:A,products!B:B,"")</f>
        <v>GTX</v>
      </c>
      <c r="I6071" t="s">
        <v>113</v>
      </c>
      <c r="J6071" t="str">
        <f>_xlfn.XLOOKUP(I6071,accounts!A:A,accounts!B:B,"")</f>
        <v>medical</v>
      </c>
      <c r="K6071" t="str">
        <f>_xlfn.XLOOKUP(I6071,accounts!A:A,accounts!F:F,"")</f>
        <v>Enterprise</v>
      </c>
      <c r="L6071" t="s">
        <v>76</v>
      </c>
      <c r="N6071" t="s">
        <v>9044</v>
      </c>
      <c r="O6071" s="1">
        <v>42967</v>
      </c>
      <c r="Q6071" s="5">
        <f>_xlfn.XLOOKUP(G6071,products!A:A,products!C:C,"")</f>
        <v>1096</v>
      </c>
      <c r="R6071">
        <v>25</v>
      </c>
      <c r="S6071" s="5">
        <f t="shared" si="94"/>
        <v>27400</v>
      </c>
    </row>
    <row r="6072" spans="1:19" x14ac:dyDescent="0.2">
      <c r="A6072" t="s">
        <v>6217</v>
      </c>
      <c r="B6072" t="s">
        <v>9026</v>
      </c>
      <c r="C6072" t="s">
        <v>45</v>
      </c>
      <c r="D6072" t="str">
        <f>_xlfn.XLOOKUP(C6072,sales_teams!A:A,sales_teams!B:B,"")</f>
        <v>W960943</v>
      </c>
      <c r="E6072" t="str">
        <f>_xlfn.XLOOKUP(C6072,sales_teams!A:A,sales_teams!C:C,"")</f>
        <v>Summer Sewald</v>
      </c>
      <c r="F6072" t="str">
        <f>_xlfn.XLOOKUP(C6072,sales_teams!A:A,sales_teams!D:D,"")</f>
        <v>West</v>
      </c>
      <c r="G6072" t="s">
        <v>8951</v>
      </c>
      <c r="H6072" t="str">
        <f>_xlfn.XLOOKUP(G6072,products!A:A,products!B:B,"")</f>
        <v>GTX</v>
      </c>
      <c r="J6072">
        <f>_xlfn.XLOOKUP(I6072,accounts!A:A,accounts!B:B,"")</f>
        <v>0</v>
      </c>
      <c r="K6072">
        <f>_xlfn.XLOOKUP(I6072,accounts!A:A,accounts!F:F,"")</f>
        <v>0</v>
      </c>
      <c r="L6072" t="s">
        <v>76</v>
      </c>
      <c r="N6072" t="s">
        <v>9044</v>
      </c>
      <c r="O6072" s="1">
        <v>42967</v>
      </c>
      <c r="Q6072" s="5">
        <f>_xlfn.XLOOKUP(G6072,products!A:A,products!C:C,"")</f>
        <v>4821</v>
      </c>
      <c r="R6072">
        <v>26</v>
      </c>
      <c r="S6072" s="5">
        <f t="shared" si="94"/>
        <v>125346</v>
      </c>
    </row>
    <row r="6073" spans="1:19" x14ac:dyDescent="0.2">
      <c r="A6073" t="s">
        <v>6218</v>
      </c>
      <c r="B6073" t="s">
        <v>9027</v>
      </c>
      <c r="C6073" t="s">
        <v>45</v>
      </c>
      <c r="D6073" t="str">
        <f>_xlfn.XLOOKUP(C6073,sales_teams!A:A,sales_teams!B:B,"")</f>
        <v>W960943</v>
      </c>
      <c r="E6073" t="str">
        <f>_xlfn.XLOOKUP(C6073,sales_teams!A:A,sales_teams!C:C,"")</f>
        <v>Summer Sewald</v>
      </c>
      <c r="F6073" t="str">
        <f>_xlfn.XLOOKUP(C6073,sales_teams!A:A,sales_teams!D:D,"")</f>
        <v>West</v>
      </c>
      <c r="G6073" t="s">
        <v>8951</v>
      </c>
      <c r="H6073" t="str">
        <f>_xlfn.XLOOKUP(G6073,products!A:A,products!B:B,"")</f>
        <v>GTX</v>
      </c>
      <c r="I6073" t="s">
        <v>172</v>
      </c>
      <c r="J6073" t="str">
        <f>_xlfn.XLOOKUP(I6073,accounts!A:A,accounts!B:B,"")</f>
        <v>software</v>
      </c>
      <c r="K6073" t="str">
        <f>_xlfn.XLOOKUP(I6073,accounts!A:A,accounts!F:F,"")</f>
        <v>Enterprise</v>
      </c>
      <c r="L6073" t="s">
        <v>56</v>
      </c>
      <c r="M6073" t="s">
        <v>9032</v>
      </c>
      <c r="N6073" t="s">
        <v>9045</v>
      </c>
      <c r="O6073" s="1">
        <v>42967</v>
      </c>
      <c r="P6073" s="1">
        <v>43094</v>
      </c>
      <c r="Q6073" s="5">
        <f>_xlfn.XLOOKUP(G6073,products!A:A,products!C:C,"")</f>
        <v>4821</v>
      </c>
      <c r="R6073">
        <v>13</v>
      </c>
      <c r="S6073" s="5">
        <f t="shared" si="94"/>
        <v>62673</v>
      </c>
    </row>
    <row r="6074" spans="1:19" x14ac:dyDescent="0.2">
      <c r="A6074" t="s">
        <v>6219</v>
      </c>
      <c r="B6074" t="s">
        <v>9026</v>
      </c>
      <c r="C6074" t="s">
        <v>9</v>
      </c>
      <c r="D6074" t="str">
        <f>_xlfn.XLOOKUP(C6074,sales_teams!A:A,sales_teams!B:B,"")</f>
        <v>C62195</v>
      </c>
      <c r="E6074" t="str">
        <f>_xlfn.XLOOKUP(C6074,sales_teams!A:A,sales_teams!C:C,"")</f>
        <v>Dustin Brinkmann</v>
      </c>
      <c r="F6074" t="str">
        <f>_xlfn.XLOOKUP(C6074,sales_teams!A:A,sales_teams!D:D,"")</f>
        <v>Central</v>
      </c>
      <c r="G6074" t="s">
        <v>75</v>
      </c>
      <c r="H6074" t="str">
        <f>_xlfn.XLOOKUP(G6074,products!A:A,products!B:B,"")</f>
        <v>MG</v>
      </c>
      <c r="I6074" t="s">
        <v>133</v>
      </c>
      <c r="J6074" t="str">
        <f>_xlfn.XLOOKUP(I6074,accounts!A:A,accounts!B:B,"")</f>
        <v>finance</v>
      </c>
      <c r="K6074" t="str">
        <f>_xlfn.XLOOKUP(I6074,accounts!A:A,accounts!F:F,"")</f>
        <v>Mid-Market</v>
      </c>
      <c r="L6074" t="s">
        <v>56</v>
      </c>
      <c r="M6074" t="s">
        <v>9034</v>
      </c>
      <c r="N6074" t="s">
        <v>9041</v>
      </c>
      <c r="O6074" s="1">
        <v>42967</v>
      </c>
      <c r="P6074" s="1">
        <v>43086</v>
      </c>
      <c r="Q6074" s="5">
        <f>_xlfn.XLOOKUP(G6074,products!A:A,products!C:C,"")</f>
        <v>3393</v>
      </c>
      <c r="R6074">
        <v>11</v>
      </c>
      <c r="S6074" s="5">
        <f t="shared" si="94"/>
        <v>37323</v>
      </c>
    </row>
    <row r="6075" spans="1:19" x14ac:dyDescent="0.2">
      <c r="A6075" t="s">
        <v>6220</v>
      </c>
      <c r="B6075" t="s">
        <v>9028</v>
      </c>
      <c r="C6075" t="s">
        <v>32</v>
      </c>
      <c r="D6075" t="str">
        <f>_xlfn.XLOOKUP(C6075,sales_teams!A:A,sales_teams!B:B,"")</f>
        <v>W975078</v>
      </c>
      <c r="E6075" t="str">
        <f>_xlfn.XLOOKUP(C6075,sales_teams!A:A,sales_teams!C:C,"")</f>
        <v>Celia Rouche</v>
      </c>
      <c r="F6075" t="str">
        <f>_xlfn.XLOOKUP(C6075,sales_teams!A:A,sales_teams!D:D,"")</f>
        <v>West</v>
      </c>
      <c r="G6075" t="s">
        <v>60</v>
      </c>
      <c r="H6075" t="str">
        <f>_xlfn.XLOOKUP(G6075,products!A:A,products!B:B,"")</f>
        <v>MG</v>
      </c>
      <c r="I6075" t="s">
        <v>128</v>
      </c>
      <c r="J6075" t="str">
        <f>_xlfn.XLOOKUP(I6075,accounts!A:A,accounts!B:B,"")</f>
        <v>marketing</v>
      </c>
      <c r="K6075" t="str">
        <f>_xlfn.XLOOKUP(I6075,accounts!A:A,accounts!F:F,"")</f>
        <v>Enterprise</v>
      </c>
      <c r="L6075" t="s">
        <v>76</v>
      </c>
      <c r="N6075" t="s">
        <v>9044</v>
      </c>
      <c r="O6075" s="1">
        <v>42967</v>
      </c>
      <c r="Q6075" s="5">
        <f>_xlfn.XLOOKUP(G6075,products!A:A,products!C:C,"")</f>
        <v>55</v>
      </c>
      <c r="R6075">
        <v>17</v>
      </c>
      <c r="S6075" s="5">
        <f t="shared" si="94"/>
        <v>935</v>
      </c>
    </row>
    <row r="6076" spans="1:19" x14ac:dyDescent="0.2">
      <c r="A6076" t="s">
        <v>6221</v>
      </c>
      <c r="B6076" t="s">
        <v>9025</v>
      </c>
      <c r="C6076" t="s">
        <v>32</v>
      </c>
      <c r="D6076" t="str">
        <f>_xlfn.XLOOKUP(C6076,sales_teams!A:A,sales_teams!B:B,"")</f>
        <v>W975078</v>
      </c>
      <c r="E6076" t="str">
        <f>_xlfn.XLOOKUP(C6076,sales_teams!A:A,sales_teams!C:C,"")</f>
        <v>Celia Rouche</v>
      </c>
      <c r="F6076" t="str">
        <f>_xlfn.XLOOKUP(C6076,sales_teams!A:A,sales_teams!D:D,"")</f>
        <v>West</v>
      </c>
      <c r="G6076" t="s">
        <v>75</v>
      </c>
      <c r="H6076" t="str">
        <f>_xlfn.XLOOKUP(G6076,products!A:A,products!B:B,"")</f>
        <v>MG</v>
      </c>
      <c r="I6076" t="s">
        <v>97</v>
      </c>
      <c r="J6076" t="str">
        <f>_xlfn.XLOOKUP(I6076,accounts!A:A,accounts!B:B,"")</f>
        <v>telecommunications</v>
      </c>
      <c r="K6076" t="str">
        <f>_xlfn.XLOOKUP(I6076,accounts!A:A,accounts!F:F,"")</f>
        <v>Mid-Market</v>
      </c>
      <c r="L6076" t="s">
        <v>56</v>
      </c>
      <c r="M6076" t="s">
        <v>9035</v>
      </c>
      <c r="N6076" t="s">
        <v>9043</v>
      </c>
      <c r="O6076" s="1">
        <v>42967</v>
      </c>
      <c r="P6076" s="1">
        <v>43091</v>
      </c>
      <c r="Q6076" s="5">
        <f>_xlfn.XLOOKUP(G6076,products!A:A,products!C:C,"")</f>
        <v>3393</v>
      </c>
      <c r="R6076">
        <v>30</v>
      </c>
      <c r="S6076" s="5">
        <f t="shared" si="94"/>
        <v>101790</v>
      </c>
    </row>
    <row r="6077" spans="1:19" x14ac:dyDescent="0.2">
      <c r="A6077" t="s">
        <v>6222</v>
      </c>
      <c r="B6077" t="s">
        <v>9027</v>
      </c>
      <c r="C6077" t="s">
        <v>17</v>
      </c>
      <c r="D6077" t="str">
        <f>_xlfn.XLOOKUP(C6077,sales_teams!A:A,sales_teams!B:B,"")</f>
        <v>E152967</v>
      </c>
      <c r="E6077" t="str">
        <f>_xlfn.XLOOKUP(C6077,sales_teams!A:A,sales_teams!C:C,"")</f>
        <v>Cara Losch</v>
      </c>
      <c r="F6077" t="str">
        <f>_xlfn.XLOOKUP(C6077,sales_teams!A:A,sales_teams!D:D,"")</f>
        <v>East</v>
      </c>
      <c r="G6077" t="s">
        <v>75</v>
      </c>
      <c r="H6077" t="str">
        <f>_xlfn.XLOOKUP(G6077,products!A:A,products!B:B,"")</f>
        <v>MG</v>
      </c>
      <c r="I6077" t="s">
        <v>102</v>
      </c>
      <c r="J6077" t="str">
        <f>_xlfn.XLOOKUP(I6077,accounts!A:A,accounts!B:B,"")</f>
        <v>finance</v>
      </c>
      <c r="K6077" t="str">
        <f>_xlfn.XLOOKUP(I6077,accounts!A:A,accounts!F:F,"")</f>
        <v>SMB</v>
      </c>
      <c r="L6077" t="s">
        <v>81</v>
      </c>
      <c r="M6077" t="s">
        <v>9036</v>
      </c>
      <c r="N6077" t="s">
        <v>9041</v>
      </c>
      <c r="O6077" s="1">
        <v>42967</v>
      </c>
      <c r="P6077" s="1">
        <v>42984</v>
      </c>
      <c r="Q6077" s="5">
        <f>_xlfn.XLOOKUP(G6077,products!A:A,products!C:C,"")</f>
        <v>3393</v>
      </c>
      <c r="R6077">
        <v>2</v>
      </c>
      <c r="S6077" s="5">
        <f t="shared" si="94"/>
        <v>6786</v>
      </c>
    </row>
    <row r="6078" spans="1:19" x14ac:dyDescent="0.2">
      <c r="A6078" t="s">
        <v>6223</v>
      </c>
      <c r="B6078" t="s">
        <v>9028</v>
      </c>
      <c r="C6078" t="s">
        <v>3</v>
      </c>
      <c r="D6078" t="str">
        <f>_xlfn.XLOOKUP(C6078,sales_teams!A:A,sales_teams!B:B,"")</f>
        <v>C265891</v>
      </c>
      <c r="E6078" t="str">
        <f>_xlfn.XLOOKUP(C6078,sales_teams!A:A,sales_teams!C:C,"")</f>
        <v>Dustin Brinkmann</v>
      </c>
      <c r="F6078" t="str">
        <f>_xlfn.XLOOKUP(C6078,sales_teams!A:A,sales_teams!D:D,"")</f>
        <v>Central</v>
      </c>
      <c r="G6078" t="s">
        <v>60</v>
      </c>
      <c r="H6078" t="str">
        <f>_xlfn.XLOOKUP(G6078,products!A:A,products!B:B,"")</f>
        <v>MG</v>
      </c>
      <c r="I6078" t="s">
        <v>222</v>
      </c>
      <c r="J6078" t="str">
        <f>_xlfn.XLOOKUP(I6078,accounts!A:A,accounts!B:B,"")</f>
        <v>entertainment</v>
      </c>
      <c r="K6078" t="str">
        <f>_xlfn.XLOOKUP(I6078,accounts!A:A,accounts!F:F,"")</f>
        <v>SMB</v>
      </c>
      <c r="L6078" t="s">
        <v>56</v>
      </c>
      <c r="M6078" t="s">
        <v>9034</v>
      </c>
      <c r="N6078" t="s">
        <v>9043</v>
      </c>
      <c r="O6078" s="1">
        <v>42968</v>
      </c>
      <c r="P6078" s="1">
        <v>43042</v>
      </c>
      <c r="Q6078" s="5">
        <f>_xlfn.XLOOKUP(G6078,products!A:A,products!C:C,"")</f>
        <v>55</v>
      </c>
      <c r="R6078">
        <v>18</v>
      </c>
      <c r="S6078" s="5">
        <f t="shared" si="94"/>
        <v>990</v>
      </c>
    </row>
    <row r="6079" spans="1:19" x14ac:dyDescent="0.2">
      <c r="A6079" t="s">
        <v>6224</v>
      </c>
      <c r="B6079" t="s">
        <v>9026</v>
      </c>
      <c r="C6079" t="s">
        <v>30</v>
      </c>
      <c r="D6079" t="str">
        <f>_xlfn.XLOOKUP(C6079,sales_teams!A:A,sales_teams!B:B,"")</f>
        <v>E558564</v>
      </c>
      <c r="E6079" t="str">
        <f>_xlfn.XLOOKUP(C6079,sales_teams!A:A,sales_teams!C:C,"")</f>
        <v>Rocco Neubert</v>
      </c>
      <c r="F6079" t="str">
        <f>_xlfn.XLOOKUP(C6079,sales_teams!A:A,sales_teams!D:D,"")</f>
        <v>East</v>
      </c>
      <c r="G6079" t="s">
        <v>54</v>
      </c>
      <c r="H6079" t="str">
        <f>_xlfn.XLOOKUP(G6079,products!A:A,products!B:B,"")</f>
        <v>GTX</v>
      </c>
      <c r="I6079" t="s">
        <v>233</v>
      </c>
      <c r="J6079" t="str">
        <f>_xlfn.XLOOKUP(I6079,accounts!A:A,accounts!B:B,"")</f>
        <v>medical</v>
      </c>
      <c r="K6079" t="str">
        <f>_xlfn.XLOOKUP(I6079,accounts!A:A,accounts!F:F,"")</f>
        <v>SMB</v>
      </c>
      <c r="L6079" t="s">
        <v>76</v>
      </c>
      <c r="N6079" t="s">
        <v>9044</v>
      </c>
      <c r="O6079" s="1">
        <v>42968</v>
      </c>
      <c r="Q6079" s="5">
        <f>_xlfn.XLOOKUP(G6079,products!A:A,products!C:C,"")</f>
        <v>1096</v>
      </c>
      <c r="R6079">
        <v>5</v>
      </c>
      <c r="S6079" s="5">
        <f t="shared" si="94"/>
        <v>5480</v>
      </c>
    </row>
    <row r="6080" spans="1:19" x14ac:dyDescent="0.2">
      <c r="A6080" t="s">
        <v>6225</v>
      </c>
      <c r="B6080" t="s">
        <v>9025</v>
      </c>
      <c r="C6080" t="s">
        <v>15</v>
      </c>
      <c r="D6080" t="str">
        <f>_xlfn.XLOOKUP(C6080,sales_teams!A:A,sales_teams!B:B,"")</f>
        <v>C486814</v>
      </c>
      <c r="E6080" t="str">
        <f>_xlfn.XLOOKUP(C6080,sales_teams!A:A,sales_teams!C:C,"")</f>
        <v>Melvin Marxen</v>
      </c>
      <c r="F6080" t="str">
        <f>_xlfn.XLOOKUP(C6080,sales_teams!A:A,sales_teams!D:D,"")</f>
        <v>Central</v>
      </c>
      <c r="G6080" t="s">
        <v>54</v>
      </c>
      <c r="H6080" t="str">
        <f>_xlfn.XLOOKUP(G6080,products!A:A,products!B:B,"")</f>
        <v>GTX</v>
      </c>
      <c r="I6080" t="s">
        <v>63</v>
      </c>
      <c r="J6080" t="str">
        <f>_xlfn.XLOOKUP(I6080,accounts!A:A,accounts!B:B,"")</f>
        <v>software</v>
      </c>
      <c r="K6080" t="str">
        <f>_xlfn.XLOOKUP(I6080,accounts!A:A,accounts!F:F,"")</f>
        <v>Mid-Market</v>
      </c>
      <c r="L6080" t="s">
        <v>81</v>
      </c>
      <c r="M6080" t="s">
        <v>9038</v>
      </c>
      <c r="N6080" t="s">
        <v>9041</v>
      </c>
      <c r="O6080" s="1">
        <v>42968</v>
      </c>
      <c r="P6080" s="1">
        <v>43066</v>
      </c>
      <c r="Q6080" s="5">
        <f>_xlfn.XLOOKUP(G6080,products!A:A,products!C:C,"")</f>
        <v>1096</v>
      </c>
      <c r="R6080">
        <v>18</v>
      </c>
      <c r="S6080" s="5">
        <f t="shared" si="94"/>
        <v>19728</v>
      </c>
    </row>
    <row r="6081" spans="1:19" x14ac:dyDescent="0.2">
      <c r="A6081" t="s">
        <v>6226</v>
      </c>
      <c r="B6081" t="s">
        <v>9025</v>
      </c>
      <c r="C6081" t="s">
        <v>15</v>
      </c>
      <c r="D6081" t="str">
        <f>_xlfn.XLOOKUP(C6081,sales_teams!A:A,sales_teams!B:B,"")</f>
        <v>C486814</v>
      </c>
      <c r="E6081" t="str">
        <f>_xlfn.XLOOKUP(C6081,sales_teams!A:A,sales_teams!C:C,"")</f>
        <v>Melvin Marxen</v>
      </c>
      <c r="F6081" t="str">
        <f>_xlfn.XLOOKUP(C6081,sales_teams!A:A,sales_teams!D:D,"")</f>
        <v>Central</v>
      </c>
      <c r="G6081" t="s">
        <v>62</v>
      </c>
      <c r="H6081" t="str">
        <f>_xlfn.XLOOKUP(G6081,products!A:A,products!B:B,"")</f>
        <v>GTX</v>
      </c>
      <c r="I6081" t="s">
        <v>154</v>
      </c>
      <c r="J6081" t="str">
        <f>_xlfn.XLOOKUP(I6081,accounts!A:A,accounts!B:B,"")</f>
        <v>finance</v>
      </c>
      <c r="K6081" t="str">
        <f>_xlfn.XLOOKUP(I6081,accounts!A:A,accounts!F:F,"")</f>
        <v>Enterprise</v>
      </c>
      <c r="L6081" t="s">
        <v>56</v>
      </c>
      <c r="M6081" t="s">
        <v>9031</v>
      </c>
      <c r="N6081" t="s">
        <v>9045</v>
      </c>
      <c r="O6081" s="1">
        <v>42968</v>
      </c>
      <c r="P6081" s="1">
        <v>43051</v>
      </c>
      <c r="Q6081" s="5">
        <f>_xlfn.XLOOKUP(G6081,products!A:A,products!C:C,"")</f>
        <v>550</v>
      </c>
      <c r="R6081">
        <v>39</v>
      </c>
      <c r="S6081" s="5">
        <f t="shared" si="94"/>
        <v>21450</v>
      </c>
    </row>
    <row r="6082" spans="1:19" x14ac:dyDescent="0.2">
      <c r="A6082" t="s">
        <v>6227</v>
      </c>
      <c r="B6082" t="s">
        <v>9027</v>
      </c>
      <c r="C6082" t="s">
        <v>13</v>
      </c>
      <c r="D6082" t="str">
        <f>_xlfn.XLOOKUP(C6082,sales_teams!A:A,sales_teams!B:B,"")</f>
        <v>C130664</v>
      </c>
      <c r="E6082" t="str">
        <f>_xlfn.XLOOKUP(C6082,sales_teams!A:A,sales_teams!C:C,"")</f>
        <v>Melvin Marxen</v>
      </c>
      <c r="F6082" t="str">
        <f>_xlfn.XLOOKUP(C6082,sales_teams!A:A,sales_teams!D:D,"")</f>
        <v>Central</v>
      </c>
      <c r="G6082" t="s">
        <v>75</v>
      </c>
      <c r="H6082" t="str">
        <f>_xlfn.XLOOKUP(G6082,products!A:A,products!B:B,"")</f>
        <v>MG</v>
      </c>
      <c r="I6082" t="s">
        <v>93</v>
      </c>
      <c r="J6082" t="str">
        <f>_xlfn.XLOOKUP(I6082,accounts!A:A,accounts!B:B,"")</f>
        <v>telecommunications</v>
      </c>
      <c r="K6082" t="str">
        <f>_xlfn.XLOOKUP(I6082,accounts!A:A,accounts!F:F,"")</f>
        <v>Enterprise</v>
      </c>
      <c r="L6082" t="s">
        <v>56</v>
      </c>
      <c r="M6082" t="s">
        <v>9034</v>
      </c>
      <c r="N6082" t="s">
        <v>9043</v>
      </c>
      <c r="O6082" s="1">
        <v>42968</v>
      </c>
      <c r="P6082" s="1">
        <v>43075</v>
      </c>
      <c r="Q6082" s="5">
        <f>_xlfn.XLOOKUP(G6082,products!A:A,products!C:C,"")</f>
        <v>3393</v>
      </c>
      <c r="R6082">
        <v>34</v>
      </c>
      <c r="S6082" s="5">
        <f t="shared" si="94"/>
        <v>115362</v>
      </c>
    </row>
    <row r="6083" spans="1:19" x14ac:dyDescent="0.2">
      <c r="A6083" t="s">
        <v>6228</v>
      </c>
      <c r="B6083" t="s">
        <v>9027</v>
      </c>
      <c r="C6083" t="s">
        <v>36</v>
      </c>
      <c r="D6083" t="str">
        <f>_xlfn.XLOOKUP(C6083,sales_teams!A:A,sales_teams!B:B,"")</f>
        <v>W815792</v>
      </c>
      <c r="E6083" t="str">
        <f>_xlfn.XLOOKUP(C6083,sales_teams!A:A,sales_teams!C:C,"")</f>
        <v>Celia Rouche</v>
      </c>
      <c r="F6083" t="str">
        <f>_xlfn.XLOOKUP(C6083,sales_teams!A:A,sales_teams!D:D,"")</f>
        <v>West</v>
      </c>
      <c r="G6083" t="s">
        <v>75</v>
      </c>
      <c r="H6083" t="str">
        <f>_xlfn.XLOOKUP(G6083,products!A:A,products!B:B,"")</f>
        <v>MG</v>
      </c>
      <c r="I6083" t="s">
        <v>184</v>
      </c>
      <c r="J6083" t="str">
        <f>_xlfn.XLOOKUP(I6083,accounts!A:A,accounts!B:B,"")</f>
        <v>entertainment</v>
      </c>
      <c r="K6083" t="str">
        <f>_xlfn.XLOOKUP(I6083,accounts!A:A,accounts!F:F,"")</f>
        <v>SMB</v>
      </c>
      <c r="L6083" t="s">
        <v>56</v>
      </c>
      <c r="M6083" t="s">
        <v>9031</v>
      </c>
      <c r="N6083" t="s">
        <v>9041</v>
      </c>
      <c r="O6083" s="1">
        <v>42968</v>
      </c>
      <c r="P6083" s="1">
        <v>43066</v>
      </c>
      <c r="Q6083" s="5">
        <f>_xlfn.XLOOKUP(G6083,products!A:A,products!C:C,"")</f>
        <v>3393</v>
      </c>
      <c r="R6083">
        <v>7</v>
      </c>
      <c r="S6083" s="5">
        <f t="shared" ref="S6083:S6146" si="95">Q6083*R6083</f>
        <v>23751</v>
      </c>
    </row>
    <row r="6084" spans="1:19" x14ac:dyDescent="0.2">
      <c r="A6084" t="s">
        <v>6229</v>
      </c>
      <c r="B6084" t="s">
        <v>9028</v>
      </c>
      <c r="C6084" t="s">
        <v>10</v>
      </c>
      <c r="D6084" t="str">
        <f>_xlfn.XLOOKUP(C6084,sales_teams!A:A,sales_teams!B:B,"")</f>
        <v>C309699</v>
      </c>
      <c r="E6084" t="str">
        <f>_xlfn.XLOOKUP(C6084,sales_teams!A:A,sales_teams!C:C,"")</f>
        <v>Melvin Marxen</v>
      </c>
      <c r="F6084" t="str">
        <f>_xlfn.XLOOKUP(C6084,sales_teams!A:A,sales_teams!D:D,"")</f>
        <v>Central</v>
      </c>
      <c r="G6084" t="s">
        <v>62</v>
      </c>
      <c r="H6084" t="str">
        <f>_xlfn.XLOOKUP(G6084,products!A:A,products!B:B,"")</f>
        <v>GTX</v>
      </c>
      <c r="I6084" t="s">
        <v>168</v>
      </c>
      <c r="J6084" t="str">
        <f>_xlfn.XLOOKUP(I6084,accounts!A:A,accounts!B:B,"")</f>
        <v>technolgy</v>
      </c>
      <c r="K6084" t="str">
        <f>_xlfn.XLOOKUP(I6084,accounts!A:A,accounts!F:F,"")</f>
        <v>Enterprise</v>
      </c>
      <c r="L6084" t="s">
        <v>56</v>
      </c>
      <c r="M6084" t="s">
        <v>9035</v>
      </c>
      <c r="N6084" t="s">
        <v>9045</v>
      </c>
      <c r="O6084" s="1">
        <v>42968</v>
      </c>
      <c r="P6084" s="1">
        <v>43099</v>
      </c>
      <c r="Q6084" s="5">
        <f>_xlfn.XLOOKUP(G6084,products!A:A,products!C:C,"")</f>
        <v>550</v>
      </c>
      <c r="R6084">
        <v>21</v>
      </c>
      <c r="S6084" s="5">
        <f t="shared" si="95"/>
        <v>11550</v>
      </c>
    </row>
    <row r="6085" spans="1:19" x14ac:dyDescent="0.2">
      <c r="A6085" t="s">
        <v>6230</v>
      </c>
      <c r="B6085" t="s">
        <v>9026</v>
      </c>
      <c r="C6085" t="s">
        <v>43</v>
      </c>
      <c r="D6085" t="str">
        <f>_xlfn.XLOOKUP(C6085,sales_teams!A:A,sales_teams!B:B,"")</f>
        <v>W596440</v>
      </c>
      <c r="E6085" t="str">
        <f>_xlfn.XLOOKUP(C6085,sales_teams!A:A,sales_teams!C:C,"")</f>
        <v>Summer Sewald</v>
      </c>
      <c r="F6085" t="str">
        <f>_xlfn.XLOOKUP(C6085,sales_teams!A:A,sales_teams!D:D,"")</f>
        <v>West</v>
      </c>
      <c r="G6085" t="s">
        <v>54</v>
      </c>
      <c r="H6085" t="str">
        <f>_xlfn.XLOOKUP(G6085,products!A:A,products!B:B,"")</f>
        <v>GTX</v>
      </c>
      <c r="J6085">
        <f>_xlfn.XLOOKUP(I6085,accounts!A:A,accounts!B:B,"")</f>
        <v>0</v>
      </c>
      <c r="K6085">
        <f>_xlfn.XLOOKUP(I6085,accounts!A:A,accounts!F:F,"")</f>
        <v>0</v>
      </c>
      <c r="L6085" t="s">
        <v>76</v>
      </c>
      <c r="N6085" t="s">
        <v>9044</v>
      </c>
      <c r="O6085" s="1">
        <v>42968</v>
      </c>
      <c r="Q6085" s="5">
        <f>_xlfn.XLOOKUP(G6085,products!A:A,products!C:C,"")</f>
        <v>1096</v>
      </c>
      <c r="R6085">
        <v>9</v>
      </c>
      <c r="S6085" s="5">
        <f t="shared" si="95"/>
        <v>9864</v>
      </c>
    </row>
    <row r="6086" spans="1:19" x14ac:dyDescent="0.2">
      <c r="A6086" t="s">
        <v>6231</v>
      </c>
      <c r="B6086" t="s">
        <v>9028</v>
      </c>
      <c r="C6086" t="s">
        <v>42</v>
      </c>
      <c r="D6086" t="str">
        <f>_xlfn.XLOOKUP(C6086,sales_teams!A:A,sales_teams!B:B,"")</f>
        <v>W674591</v>
      </c>
      <c r="E6086" t="str">
        <f>_xlfn.XLOOKUP(C6086,sales_teams!A:A,sales_teams!C:C,"")</f>
        <v>Summer Sewald</v>
      </c>
      <c r="F6086" t="str">
        <f>_xlfn.XLOOKUP(C6086,sales_teams!A:A,sales_teams!D:D,"")</f>
        <v>West</v>
      </c>
      <c r="G6086" t="s">
        <v>60</v>
      </c>
      <c r="H6086" t="str">
        <f>_xlfn.XLOOKUP(G6086,products!A:A,products!B:B,"")</f>
        <v>MG</v>
      </c>
      <c r="I6086" t="s">
        <v>239</v>
      </c>
      <c r="J6086" t="str">
        <f>_xlfn.XLOOKUP(I6086,accounts!A:A,accounts!B:B,"")</f>
        <v>technolgy</v>
      </c>
      <c r="K6086" t="str">
        <f>_xlfn.XLOOKUP(I6086,accounts!A:A,accounts!F:F,"")</f>
        <v>Mid-Market</v>
      </c>
      <c r="L6086" t="s">
        <v>56</v>
      </c>
      <c r="M6086" t="s">
        <v>9034</v>
      </c>
      <c r="N6086" t="s">
        <v>9045</v>
      </c>
      <c r="O6086" s="1">
        <v>42968</v>
      </c>
      <c r="P6086" s="1">
        <v>43047</v>
      </c>
      <c r="Q6086" s="5">
        <f>_xlfn.XLOOKUP(G6086,products!A:A,products!C:C,"")</f>
        <v>55</v>
      </c>
      <c r="R6086">
        <v>10</v>
      </c>
      <c r="S6086" s="5">
        <f t="shared" si="95"/>
        <v>550</v>
      </c>
    </row>
    <row r="6087" spans="1:19" x14ac:dyDescent="0.2">
      <c r="A6087" t="s">
        <v>6232</v>
      </c>
      <c r="B6087" t="s">
        <v>9026</v>
      </c>
      <c r="C6087" t="s">
        <v>8</v>
      </c>
      <c r="D6087" t="str">
        <f>_xlfn.XLOOKUP(C6087,sales_teams!A:A,sales_teams!B:B,"")</f>
        <v>C100201</v>
      </c>
      <c r="E6087" t="str">
        <f>_xlfn.XLOOKUP(C6087,sales_teams!A:A,sales_teams!C:C,"")</f>
        <v>Dustin Brinkmann</v>
      </c>
      <c r="F6087" t="str">
        <f>_xlfn.XLOOKUP(C6087,sales_teams!A:A,sales_teams!D:D,"")</f>
        <v>Central</v>
      </c>
      <c r="G6087" t="s">
        <v>75</v>
      </c>
      <c r="H6087" t="str">
        <f>_xlfn.XLOOKUP(G6087,products!A:A,products!B:B,"")</f>
        <v>MG</v>
      </c>
      <c r="I6087" t="s">
        <v>149</v>
      </c>
      <c r="J6087" t="str">
        <f>_xlfn.XLOOKUP(I6087,accounts!A:A,accounts!B:B,"")</f>
        <v>finance</v>
      </c>
      <c r="K6087" t="str">
        <f>_xlfn.XLOOKUP(I6087,accounts!A:A,accounts!F:F,"")</f>
        <v>Mid-Market</v>
      </c>
      <c r="L6087" t="s">
        <v>81</v>
      </c>
      <c r="M6087" t="s">
        <v>9040</v>
      </c>
      <c r="N6087" t="s">
        <v>9041</v>
      </c>
      <c r="O6087" s="1">
        <v>42968</v>
      </c>
      <c r="P6087" s="1">
        <v>43056</v>
      </c>
      <c r="Q6087" s="5">
        <f>_xlfn.XLOOKUP(G6087,products!A:A,products!C:C,"")</f>
        <v>3393</v>
      </c>
      <c r="R6087">
        <v>29</v>
      </c>
      <c r="S6087" s="5">
        <f t="shared" si="95"/>
        <v>98397</v>
      </c>
    </row>
    <row r="6088" spans="1:19" x14ac:dyDescent="0.2">
      <c r="A6088" t="s">
        <v>6233</v>
      </c>
      <c r="B6088" t="s">
        <v>9025</v>
      </c>
      <c r="C6088" t="s">
        <v>8</v>
      </c>
      <c r="D6088" t="str">
        <f>_xlfn.XLOOKUP(C6088,sales_teams!A:A,sales_teams!B:B,"")</f>
        <v>C100201</v>
      </c>
      <c r="E6088" t="str">
        <f>_xlfn.XLOOKUP(C6088,sales_teams!A:A,sales_teams!C:C,"")</f>
        <v>Dustin Brinkmann</v>
      </c>
      <c r="F6088" t="str">
        <f>_xlfn.XLOOKUP(C6088,sales_teams!A:A,sales_teams!D:D,"")</f>
        <v>Central</v>
      </c>
      <c r="G6088" t="s">
        <v>62</v>
      </c>
      <c r="H6088" t="str">
        <f>_xlfn.XLOOKUP(G6088,products!A:A,products!B:B,"")</f>
        <v>GTX</v>
      </c>
      <c r="I6088" t="s">
        <v>506</v>
      </c>
      <c r="J6088" t="str">
        <f>_xlfn.XLOOKUP(I6088,accounts!A:A,accounts!B:B,"")</f>
        <v>retail</v>
      </c>
      <c r="K6088" t="str">
        <f>_xlfn.XLOOKUP(I6088,accounts!A:A,accounts!F:F,"")</f>
        <v>Mid-Market</v>
      </c>
      <c r="L6088" t="s">
        <v>56</v>
      </c>
      <c r="M6088" t="s">
        <v>9035</v>
      </c>
      <c r="N6088" t="s">
        <v>9045</v>
      </c>
      <c r="O6088" s="1">
        <v>42968</v>
      </c>
      <c r="P6088" s="1">
        <v>43082</v>
      </c>
      <c r="Q6088" s="5">
        <f>_xlfn.XLOOKUP(G6088,products!A:A,products!C:C,"")</f>
        <v>550</v>
      </c>
      <c r="R6088">
        <v>43</v>
      </c>
      <c r="S6088" s="5">
        <f t="shared" si="95"/>
        <v>23650</v>
      </c>
    </row>
    <row r="6089" spans="1:19" x14ac:dyDescent="0.2">
      <c r="A6089" t="s">
        <v>6234</v>
      </c>
      <c r="B6089" t="s">
        <v>9028</v>
      </c>
      <c r="C6089" t="s">
        <v>37</v>
      </c>
      <c r="D6089" t="str">
        <f>_xlfn.XLOOKUP(C6089,sales_teams!A:A,sales_teams!B:B,"")</f>
        <v>W337844</v>
      </c>
      <c r="E6089" t="str">
        <f>_xlfn.XLOOKUP(C6089,sales_teams!A:A,sales_teams!C:C,"")</f>
        <v>Celia Rouche</v>
      </c>
      <c r="F6089" t="str">
        <f>_xlfn.XLOOKUP(C6089,sales_teams!A:A,sales_teams!D:D,"")</f>
        <v>West</v>
      </c>
      <c r="G6089" t="s">
        <v>60</v>
      </c>
      <c r="H6089" t="str">
        <f>_xlfn.XLOOKUP(G6089,products!A:A,products!B:B,"")</f>
        <v>MG</v>
      </c>
      <c r="J6089">
        <f>_xlfn.XLOOKUP(I6089,accounts!A:A,accounts!B:B,"")</f>
        <v>0</v>
      </c>
      <c r="K6089">
        <f>_xlfn.XLOOKUP(I6089,accounts!A:A,accounts!F:F,"")</f>
        <v>0</v>
      </c>
      <c r="L6089" t="s">
        <v>76</v>
      </c>
      <c r="N6089" t="s">
        <v>9044</v>
      </c>
      <c r="O6089" s="1">
        <v>42968</v>
      </c>
      <c r="Q6089" s="5">
        <f>_xlfn.XLOOKUP(G6089,products!A:A,products!C:C,"")</f>
        <v>55</v>
      </c>
      <c r="R6089">
        <v>13</v>
      </c>
      <c r="S6089" s="5">
        <f t="shared" si="95"/>
        <v>715</v>
      </c>
    </row>
    <row r="6090" spans="1:19" x14ac:dyDescent="0.2">
      <c r="A6090" t="s">
        <v>6235</v>
      </c>
      <c r="B6090" t="s">
        <v>9028</v>
      </c>
      <c r="C6090" t="s">
        <v>37</v>
      </c>
      <c r="D6090" t="str">
        <f>_xlfn.XLOOKUP(C6090,sales_teams!A:A,sales_teams!B:B,"")</f>
        <v>W337844</v>
      </c>
      <c r="E6090" t="str">
        <f>_xlfn.XLOOKUP(C6090,sales_teams!A:A,sales_teams!C:C,"")</f>
        <v>Celia Rouche</v>
      </c>
      <c r="F6090" t="str">
        <f>_xlfn.XLOOKUP(C6090,sales_teams!A:A,sales_teams!D:D,"")</f>
        <v>West</v>
      </c>
      <c r="G6090" t="s">
        <v>54</v>
      </c>
      <c r="H6090" t="str">
        <f>_xlfn.XLOOKUP(G6090,products!A:A,products!B:B,"")</f>
        <v>GTX</v>
      </c>
      <c r="I6090" t="s">
        <v>569</v>
      </c>
      <c r="J6090" t="str">
        <f>_xlfn.XLOOKUP(I6090,accounts!A:A,accounts!B:B,"")</f>
        <v>services</v>
      </c>
      <c r="K6090" t="str">
        <f>_xlfn.XLOOKUP(I6090,accounts!A:A,accounts!F:F,"")</f>
        <v>Mid-Market</v>
      </c>
      <c r="L6090" t="s">
        <v>81</v>
      </c>
      <c r="M6090" t="s">
        <v>9039</v>
      </c>
      <c r="N6090" t="s">
        <v>9041</v>
      </c>
      <c r="O6090" s="1">
        <v>42968</v>
      </c>
      <c r="P6090" s="1">
        <v>42976</v>
      </c>
      <c r="Q6090" s="5">
        <f>_xlfn.XLOOKUP(G6090,products!A:A,products!C:C,"")</f>
        <v>1096</v>
      </c>
      <c r="R6090">
        <v>43</v>
      </c>
      <c r="S6090" s="5">
        <f t="shared" si="95"/>
        <v>47128</v>
      </c>
    </row>
    <row r="6091" spans="1:19" x14ac:dyDescent="0.2">
      <c r="A6091" t="s">
        <v>6236</v>
      </c>
      <c r="B6091" t="s">
        <v>9027</v>
      </c>
      <c r="C6091" t="s">
        <v>9</v>
      </c>
      <c r="D6091" t="str">
        <f>_xlfn.XLOOKUP(C6091,sales_teams!A:A,sales_teams!B:B,"")</f>
        <v>C62195</v>
      </c>
      <c r="E6091" t="str">
        <f>_xlfn.XLOOKUP(C6091,sales_teams!A:A,sales_teams!C:C,"")</f>
        <v>Dustin Brinkmann</v>
      </c>
      <c r="F6091" t="str">
        <f>_xlfn.XLOOKUP(C6091,sales_teams!A:A,sales_teams!D:D,"")</f>
        <v>Central</v>
      </c>
      <c r="G6091" t="s">
        <v>54</v>
      </c>
      <c r="H6091" t="str">
        <f>_xlfn.XLOOKUP(G6091,products!A:A,products!B:B,"")</f>
        <v>GTX</v>
      </c>
      <c r="I6091" t="s">
        <v>63</v>
      </c>
      <c r="J6091" t="str">
        <f>_xlfn.XLOOKUP(I6091,accounts!A:A,accounts!B:B,"")</f>
        <v>software</v>
      </c>
      <c r="K6091" t="str">
        <f>_xlfn.XLOOKUP(I6091,accounts!A:A,accounts!F:F,"")</f>
        <v>Mid-Market</v>
      </c>
      <c r="L6091" t="s">
        <v>81</v>
      </c>
      <c r="M6091" t="s">
        <v>9039</v>
      </c>
      <c r="N6091" t="s">
        <v>9042</v>
      </c>
      <c r="O6091" s="1">
        <v>42968</v>
      </c>
      <c r="P6091" s="1">
        <v>43042</v>
      </c>
      <c r="Q6091" s="5">
        <f>_xlfn.XLOOKUP(G6091,products!A:A,products!C:C,"")</f>
        <v>1096</v>
      </c>
      <c r="R6091">
        <v>30</v>
      </c>
      <c r="S6091" s="5">
        <f t="shared" si="95"/>
        <v>32880</v>
      </c>
    </row>
    <row r="6092" spans="1:19" x14ac:dyDescent="0.2">
      <c r="A6092" t="s">
        <v>6237</v>
      </c>
      <c r="B6092" t="s">
        <v>9027</v>
      </c>
      <c r="C6092" t="s">
        <v>35</v>
      </c>
      <c r="D6092" t="str">
        <f>_xlfn.XLOOKUP(C6092,sales_teams!A:A,sales_teams!B:B,"")</f>
        <v>W100826</v>
      </c>
      <c r="E6092" t="str">
        <f>_xlfn.XLOOKUP(C6092,sales_teams!A:A,sales_teams!C:C,"")</f>
        <v>Celia Rouche</v>
      </c>
      <c r="F6092" t="str">
        <f>_xlfn.XLOOKUP(C6092,sales_teams!A:A,sales_teams!D:D,"")</f>
        <v>West</v>
      </c>
      <c r="G6092" t="s">
        <v>60</v>
      </c>
      <c r="H6092" t="str">
        <f>_xlfn.XLOOKUP(G6092,products!A:A,products!B:B,"")</f>
        <v>MG</v>
      </c>
      <c r="I6092" t="s">
        <v>119</v>
      </c>
      <c r="J6092" t="str">
        <f>_xlfn.XLOOKUP(I6092,accounts!A:A,accounts!B:B,"")</f>
        <v>finance</v>
      </c>
      <c r="K6092" t="str">
        <f>_xlfn.XLOOKUP(I6092,accounts!A:A,accounts!F:F,"")</f>
        <v>Enterprise</v>
      </c>
      <c r="L6092" t="s">
        <v>76</v>
      </c>
      <c r="N6092" t="s">
        <v>9044</v>
      </c>
      <c r="O6092" s="1">
        <v>42968</v>
      </c>
      <c r="Q6092" s="5">
        <f>_xlfn.XLOOKUP(G6092,products!A:A,products!C:C,"")</f>
        <v>55</v>
      </c>
      <c r="R6092">
        <v>4</v>
      </c>
      <c r="S6092" s="5">
        <f t="shared" si="95"/>
        <v>220</v>
      </c>
    </row>
    <row r="6093" spans="1:19" x14ac:dyDescent="0.2">
      <c r="A6093" t="s">
        <v>6238</v>
      </c>
      <c r="B6093" t="s">
        <v>9028</v>
      </c>
      <c r="C6093" t="s">
        <v>7</v>
      </c>
      <c r="D6093" t="str">
        <f>_xlfn.XLOOKUP(C6093,sales_teams!A:A,sales_teams!B:B,"")</f>
        <v>C234829</v>
      </c>
      <c r="E6093" t="str">
        <f>_xlfn.XLOOKUP(C6093,sales_teams!A:A,sales_teams!C:C,"")</f>
        <v>Dustin Brinkmann</v>
      </c>
      <c r="F6093" t="str">
        <f>_xlfn.XLOOKUP(C6093,sales_teams!A:A,sales_teams!D:D,"")</f>
        <v>Central</v>
      </c>
      <c r="G6093" t="s">
        <v>60</v>
      </c>
      <c r="H6093" t="str">
        <f>_xlfn.XLOOKUP(G6093,products!A:A,products!B:B,"")</f>
        <v>MG</v>
      </c>
      <c r="I6093" t="s">
        <v>93</v>
      </c>
      <c r="J6093" t="str">
        <f>_xlfn.XLOOKUP(I6093,accounts!A:A,accounts!B:B,"")</f>
        <v>telecommunications</v>
      </c>
      <c r="K6093" t="str">
        <f>_xlfn.XLOOKUP(I6093,accounts!A:A,accounts!F:F,"")</f>
        <v>Enterprise</v>
      </c>
      <c r="L6093" t="s">
        <v>56</v>
      </c>
      <c r="M6093" t="s">
        <v>9031</v>
      </c>
      <c r="N6093" t="s">
        <v>9043</v>
      </c>
      <c r="O6093" s="1">
        <v>42968</v>
      </c>
      <c r="P6093" s="1">
        <v>42986</v>
      </c>
      <c r="Q6093" s="5">
        <f>_xlfn.XLOOKUP(G6093,products!A:A,products!C:C,"")</f>
        <v>55</v>
      </c>
      <c r="R6093">
        <v>36</v>
      </c>
      <c r="S6093" s="5">
        <f t="shared" si="95"/>
        <v>1980</v>
      </c>
    </row>
    <row r="6094" spans="1:19" x14ac:dyDescent="0.2">
      <c r="A6094" t="s">
        <v>6239</v>
      </c>
      <c r="B6094" t="s">
        <v>9025</v>
      </c>
      <c r="C6094" t="s">
        <v>32</v>
      </c>
      <c r="D6094" t="str">
        <f>_xlfn.XLOOKUP(C6094,sales_teams!A:A,sales_teams!B:B,"")</f>
        <v>W975078</v>
      </c>
      <c r="E6094" t="str">
        <f>_xlfn.XLOOKUP(C6094,sales_teams!A:A,sales_teams!C:C,"")</f>
        <v>Celia Rouche</v>
      </c>
      <c r="F6094" t="str">
        <f>_xlfn.XLOOKUP(C6094,sales_teams!A:A,sales_teams!D:D,"")</f>
        <v>West</v>
      </c>
      <c r="G6094" t="s">
        <v>60</v>
      </c>
      <c r="H6094" t="str">
        <f>_xlfn.XLOOKUP(G6094,products!A:A,products!B:B,"")</f>
        <v>MG</v>
      </c>
      <c r="J6094">
        <f>_xlfn.XLOOKUP(I6094,accounts!A:A,accounts!B:B,"")</f>
        <v>0</v>
      </c>
      <c r="K6094">
        <f>_xlfn.XLOOKUP(I6094,accounts!A:A,accounts!F:F,"")</f>
        <v>0</v>
      </c>
      <c r="L6094" t="s">
        <v>76</v>
      </c>
      <c r="N6094" t="s">
        <v>9044</v>
      </c>
      <c r="O6094" s="1">
        <v>42968</v>
      </c>
      <c r="Q6094" s="5">
        <f>_xlfn.XLOOKUP(G6094,products!A:A,products!C:C,"")</f>
        <v>55</v>
      </c>
      <c r="R6094">
        <v>12</v>
      </c>
      <c r="S6094" s="5">
        <f t="shared" si="95"/>
        <v>660</v>
      </c>
    </row>
    <row r="6095" spans="1:19" x14ac:dyDescent="0.2">
      <c r="A6095" t="s">
        <v>6240</v>
      </c>
      <c r="B6095" t="s">
        <v>9026</v>
      </c>
      <c r="C6095" t="s">
        <v>32</v>
      </c>
      <c r="D6095" t="str">
        <f>_xlfn.XLOOKUP(C6095,sales_teams!A:A,sales_teams!B:B,"")</f>
        <v>W975078</v>
      </c>
      <c r="E6095" t="str">
        <f>_xlfn.XLOOKUP(C6095,sales_teams!A:A,sales_teams!C:C,"")</f>
        <v>Celia Rouche</v>
      </c>
      <c r="F6095" t="str">
        <f>_xlfn.XLOOKUP(C6095,sales_teams!A:A,sales_teams!D:D,"")</f>
        <v>West</v>
      </c>
      <c r="G6095" t="s">
        <v>62</v>
      </c>
      <c r="H6095" t="str">
        <f>_xlfn.XLOOKUP(G6095,products!A:A,products!B:B,"")</f>
        <v>GTX</v>
      </c>
      <c r="I6095" t="s">
        <v>174</v>
      </c>
      <c r="J6095" t="str">
        <f>_xlfn.XLOOKUP(I6095,accounts!A:A,accounts!B:B,"")</f>
        <v>services</v>
      </c>
      <c r="K6095" t="str">
        <f>_xlfn.XLOOKUP(I6095,accounts!A:A,accounts!F:F,"")</f>
        <v>Mid-Market</v>
      </c>
      <c r="L6095" t="s">
        <v>56</v>
      </c>
      <c r="M6095" t="s">
        <v>9034</v>
      </c>
      <c r="N6095" t="s">
        <v>9041</v>
      </c>
      <c r="O6095" s="1">
        <v>42968</v>
      </c>
      <c r="P6095" s="1">
        <v>43092</v>
      </c>
      <c r="Q6095" s="5">
        <f>_xlfn.XLOOKUP(G6095,products!A:A,products!C:C,"")</f>
        <v>550</v>
      </c>
      <c r="R6095">
        <v>34</v>
      </c>
      <c r="S6095" s="5">
        <f t="shared" si="95"/>
        <v>18700</v>
      </c>
    </row>
    <row r="6096" spans="1:19" x14ac:dyDescent="0.2">
      <c r="A6096" t="s">
        <v>6241</v>
      </c>
      <c r="B6096" t="s">
        <v>9025</v>
      </c>
      <c r="C6096" t="s">
        <v>17</v>
      </c>
      <c r="D6096" t="str">
        <f>_xlfn.XLOOKUP(C6096,sales_teams!A:A,sales_teams!B:B,"")</f>
        <v>E152967</v>
      </c>
      <c r="E6096" t="str">
        <f>_xlfn.XLOOKUP(C6096,sales_teams!A:A,sales_teams!C:C,"")</f>
        <v>Cara Losch</v>
      </c>
      <c r="F6096" t="str">
        <f>_xlfn.XLOOKUP(C6096,sales_teams!A:A,sales_teams!D:D,"")</f>
        <v>East</v>
      </c>
      <c r="G6096" t="s">
        <v>75</v>
      </c>
      <c r="H6096" t="str">
        <f>_xlfn.XLOOKUP(G6096,products!A:A,products!B:B,"")</f>
        <v>MG</v>
      </c>
      <c r="I6096" t="s">
        <v>292</v>
      </c>
      <c r="J6096" t="str">
        <f>_xlfn.XLOOKUP(I6096,accounts!A:A,accounts!B:B,"")</f>
        <v>retail</v>
      </c>
      <c r="K6096" t="str">
        <f>_xlfn.XLOOKUP(I6096,accounts!A:A,accounts!F:F,"")</f>
        <v>Mid-Market</v>
      </c>
      <c r="L6096" t="s">
        <v>81</v>
      </c>
      <c r="M6096" t="s">
        <v>9037</v>
      </c>
      <c r="N6096" t="s">
        <v>9045</v>
      </c>
      <c r="O6096" s="1">
        <v>42968</v>
      </c>
      <c r="P6096" s="1">
        <v>43077</v>
      </c>
      <c r="Q6096" s="5">
        <f>_xlfn.XLOOKUP(G6096,products!A:A,products!C:C,"")</f>
        <v>3393</v>
      </c>
      <c r="R6096">
        <v>21</v>
      </c>
      <c r="S6096" s="5">
        <f t="shared" si="95"/>
        <v>71253</v>
      </c>
    </row>
    <row r="6097" spans="1:19" x14ac:dyDescent="0.2">
      <c r="A6097" t="s">
        <v>6242</v>
      </c>
      <c r="B6097" t="s">
        <v>9027</v>
      </c>
      <c r="C6097" t="s">
        <v>17</v>
      </c>
      <c r="D6097" t="str">
        <f>_xlfn.XLOOKUP(C6097,sales_teams!A:A,sales_teams!B:B,"")</f>
        <v>E152967</v>
      </c>
      <c r="E6097" t="str">
        <f>_xlfn.XLOOKUP(C6097,sales_teams!A:A,sales_teams!C:C,"")</f>
        <v>Cara Losch</v>
      </c>
      <c r="F6097" t="str">
        <f>_xlfn.XLOOKUP(C6097,sales_teams!A:A,sales_teams!D:D,"")</f>
        <v>East</v>
      </c>
      <c r="G6097" t="s">
        <v>62</v>
      </c>
      <c r="H6097" t="str">
        <f>_xlfn.XLOOKUP(G6097,products!A:A,products!B:B,"")</f>
        <v>GTX</v>
      </c>
      <c r="I6097" t="s">
        <v>108</v>
      </c>
      <c r="J6097" t="str">
        <f>_xlfn.XLOOKUP(I6097,accounts!A:A,accounts!B:B,"")</f>
        <v>retail</v>
      </c>
      <c r="K6097" t="str">
        <f>_xlfn.XLOOKUP(I6097,accounts!A:A,accounts!F:F,"")</f>
        <v>Enterprise</v>
      </c>
      <c r="L6097" t="s">
        <v>56</v>
      </c>
      <c r="M6097" t="s">
        <v>9032</v>
      </c>
      <c r="N6097" t="s">
        <v>9043</v>
      </c>
      <c r="O6097" s="1">
        <v>42968</v>
      </c>
      <c r="P6097" s="1">
        <v>42973</v>
      </c>
      <c r="Q6097" s="5">
        <f>_xlfn.XLOOKUP(G6097,products!A:A,products!C:C,"")</f>
        <v>550</v>
      </c>
      <c r="R6097">
        <v>38</v>
      </c>
      <c r="S6097" s="5">
        <f t="shared" si="95"/>
        <v>20900</v>
      </c>
    </row>
    <row r="6098" spans="1:19" x14ac:dyDescent="0.2">
      <c r="A6098" t="s">
        <v>6243</v>
      </c>
      <c r="B6098" t="s">
        <v>9025</v>
      </c>
      <c r="C6098" t="s">
        <v>23</v>
      </c>
      <c r="D6098" t="str">
        <f>_xlfn.XLOOKUP(C6098,sales_teams!A:A,sales_teams!B:B,"")</f>
        <v>E680402</v>
      </c>
      <c r="E6098" t="str">
        <f>_xlfn.XLOOKUP(C6098,sales_teams!A:A,sales_teams!C:C,"")</f>
        <v>Cara Losch</v>
      </c>
      <c r="F6098" t="str">
        <f>_xlfn.XLOOKUP(C6098,sales_teams!A:A,sales_teams!D:D,"")</f>
        <v>East</v>
      </c>
      <c r="G6098" t="s">
        <v>75</v>
      </c>
      <c r="H6098" t="str">
        <f>_xlfn.XLOOKUP(G6098,products!A:A,products!B:B,"")</f>
        <v>MG</v>
      </c>
      <c r="I6098" t="s">
        <v>126</v>
      </c>
      <c r="J6098" t="str">
        <f>_xlfn.XLOOKUP(I6098,accounts!A:A,accounts!B:B,"")</f>
        <v>medical</v>
      </c>
      <c r="K6098" t="str">
        <f>_xlfn.XLOOKUP(I6098,accounts!A:A,accounts!F:F,"")</f>
        <v>SMB</v>
      </c>
      <c r="L6098" t="s">
        <v>81</v>
      </c>
      <c r="M6098" t="s">
        <v>9040</v>
      </c>
      <c r="N6098" t="s">
        <v>9043</v>
      </c>
      <c r="O6098" s="1">
        <v>42968</v>
      </c>
      <c r="P6098" s="1">
        <v>43080</v>
      </c>
      <c r="Q6098" s="5">
        <f>_xlfn.XLOOKUP(G6098,products!A:A,products!C:C,"")</f>
        <v>3393</v>
      </c>
      <c r="R6098">
        <v>19</v>
      </c>
      <c r="S6098" s="5">
        <f t="shared" si="95"/>
        <v>64467</v>
      </c>
    </row>
    <row r="6099" spans="1:19" x14ac:dyDescent="0.2">
      <c r="A6099" t="s">
        <v>6244</v>
      </c>
      <c r="B6099" t="s">
        <v>9027</v>
      </c>
      <c r="C6099" t="s">
        <v>27</v>
      </c>
      <c r="D6099" t="str">
        <f>_xlfn.XLOOKUP(C6099,sales_teams!A:A,sales_teams!B:B,"")</f>
        <v>E619716</v>
      </c>
      <c r="E6099" t="str">
        <f>_xlfn.XLOOKUP(C6099,sales_teams!A:A,sales_teams!C:C,"")</f>
        <v>Rocco Neubert</v>
      </c>
      <c r="F6099" t="str">
        <f>_xlfn.XLOOKUP(C6099,sales_teams!A:A,sales_teams!D:D,"")</f>
        <v>East</v>
      </c>
      <c r="G6099" t="s">
        <v>75</v>
      </c>
      <c r="H6099" t="str">
        <f>_xlfn.XLOOKUP(G6099,products!A:A,products!B:B,"")</f>
        <v>MG</v>
      </c>
      <c r="J6099">
        <f>_xlfn.XLOOKUP(I6099,accounts!A:A,accounts!B:B,"")</f>
        <v>0</v>
      </c>
      <c r="K6099">
        <f>_xlfn.XLOOKUP(I6099,accounts!A:A,accounts!F:F,"")</f>
        <v>0</v>
      </c>
      <c r="L6099" t="s">
        <v>76</v>
      </c>
      <c r="N6099" t="s">
        <v>9044</v>
      </c>
      <c r="O6099" s="1">
        <v>42969</v>
      </c>
      <c r="Q6099" s="5">
        <f>_xlfn.XLOOKUP(G6099,products!A:A,products!C:C,"")</f>
        <v>3393</v>
      </c>
      <c r="R6099">
        <v>36</v>
      </c>
      <c r="S6099" s="5">
        <f t="shared" si="95"/>
        <v>122148</v>
      </c>
    </row>
    <row r="6100" spans="1:19" x14ac:dyDescent="0.2">
      <c r="A6100" t="s">
        <v>6245</v>
      </c>
      <c r="B6100" t="s">
        <v>9027</v>
      </c>
      <c r="C6100" t="s">
        <v>27</v>
      </c>
      <c r="D6100" t="str">
        <f>_xlfn.XLOOKUP(C6100,sales_teams!A:A,sales_teams!B:B,"")</f>
        <v>E619716</v>
      </c>
      <c r="E6100" t="str">
        <f>_xlfn.XLOOKUP(C6100,sales_teams!A:A,sales_teams!C:C,"")</f>
        <v>Rocco Neubert</v>
      </c>
      <c r="F6100" t="str">
        <f>_xlfn.XLOOKUP(C6100,sales_teams!A:A,sales_teams!D:D,"")</f>
        <v>East</v>
      </c>
      <c r="G6100" t="s">
        <v>75</v>
      </c>
      <c r="H6100" t="str">
        <f>_xlfn.XLOOKUP(G6100,products!A:A,products!B:B,"")</f>
        <v>MG</v>
      </c>
      <c r="I6100" t="s">
        <v>108</v>
      </c>
      <c r="J6100" t="str">
        <f>_xlfn.XLOOKUP(I6100,accounts!A:A,accounts!B:B,"")</f>
        <v>retail</v>
      </c>
      <c r="K6100" t="str">
        <f>_xlfn.XLOOKUP(I6100,accounts!A:A,accounts!F:F,"")</f>
        <v>Enterprise</v>
      </c>
      <c r="L6100" t="s">
        <v>81</v>
      </c>
      <c r="M6100" t="s">
        <v>9039</v>
      </c>
      <c r="N6100" t="s">
        <v>9041</v>
      </c>
      <c r="O6100" s="1">
        <v>42969</v>
      </c>
      <c r="P6100" s="1">
        <v>43074</v>
      </c>
      <c r="Q6100" s="5">
        <f>_xlfn.XLOOKUP(G6100,products!A:A,products!C:C,"")</f>
        <v>3393</v>
      </c>
      <c r="R6100">
        <v>22</v>
      </c>
      <c r="S6100" s="5">
        <f t="shared" si="95"/>
        <v>74646</v>
      </c>
    </row>
    <row r="6101" spans="1:19" x14ac:dyDescent="0.2">
      <c r="A6101" t="s">
        <v>6246</v>
      </c>
      <c r="B6101" t="s">
        <v>9027</v>
      </c>
      <c r="C6101" t="s">
        <v>20</v>
      </c>
      <c r="D6101" t="str">
        <f>_xlfn.XLOOKUP(C6101,sales_teams!A:A,sales_teams!B:B,"")</f>
        <v>E500449</v>
      </c>
      <c r="E6101" t="str">
        <f>_xlfn.XLOOKUP(C6101,sales_teams!A:A,sales_teams!C:C,"")</f>
        <v>Cara Losch</v>
      </c>
      <c r="F6101" t="str">
        <f>_xlfn.XLOOKUP(C6101,sales_teams!A:A,sales_teams!D:D,"")</f>
        <v>East</v>
      </c>
      <c r="G6101" t="s">
        <v>83</v>
      </c>
      <c r="H6101" t="str">
        <f>_xlfn.XLOOKUP(G6101,products!A:A,products!B:B,"")</f>
        <v>GTX</v>
      </c>
      <c r="I6101" t="s">
        <v>126</v>
      </c>
      <c r="J6101" t="str">
        <f>_xlfn.XLOOKUP(I6101,accounts!A:A,accounts!B:B,"")</f>
        <v>medical</v>
      </c>
      <c r="K6101" t="str">
        <f>_xlfn.XLOOKUP(I6101,accounts!A:A,accounts!F:F,"")</f>
        <v>SMB</v>
      </c>
      <c r="L6101" t="s">
        <v>56</v>
      </c>
      <c r="M6101" t="s">
        <v>9032</v>
      </c>
      <c r="N6101" t="s">
        <v>9045</v>
      </c>
      <c r="O6101" s="1">
        <v>42969</v>
      </c>
      <c r="P6101" s="1">
        <v>43045</v>
      </c>
      <c r="Q6101" s="5">
        <f>_xlfn.XLOOKUP(G6101,products!A:A,products!C:C,"")</f>
        <v>5482</v>
      </c>
      <c r="R6101">
        <v>50</v>
      </c>
      <c r="S6101" s="5">
        <f t="shared" si="95"/>
        <v>274100</v>
      </c>
    </row>
    <row r="6102" spans="1:19" x14ac:dyDescent="0.2">
      <c r="A6102" t="s">
        <v>6247</v>
      </c>
      <c r="B6102" t="s">
        <v>9027</v>
      </c>
      <c r="C6102" t="s">
        <v>20</v>
      </c>
      <c r="D6102" t="str">
        <f>_xlfn.XLOOKUP(C6102,sales_teams!A:A,sales_teams!B:B,"")</f>
        <v>E500449</v>
      </c>
      <c r="E6102" t="str">
        <f>_xlfn.XLOOKUP(C6102,sales_teams!A:A,sales_teams!C:C,"")</f>
        <v>Cara Losch</v>
      </c>
      <c r="F6102" t="str">
        <f>_xlfn.XLOOKUP(C6102,sales_teams!A:A,sales_teams!D:D,"")</f>
        <v>East</v>
      </c>
      <c r="G6102" t="s">
        <v>8951</v>
      </c>
      <c r="H6102" t="str">
        <f>_xlfn.XLOOKUP(G6102,products!A:A,products!B:B,"")</f>
        <v>GTX</v>
      </c>
      <c r="I6102" t="s">
        <v>252</v>
      </c>
      <c r="J6102" t="str">
        <f>_xlfn.XLOOKUP(I6102,accounts!A:A,accounts!B:B,"")</f>
        <v>retail</v>
      </c>
      <c r="K6102" t="str">
        <f>_xlfn.XLOOKUP(I6102,accounts!A:A,accounts!F:F,"")</f>
        <v>Mid-Market</v>
      </c>
      <c r="L6102" t="s">
        <v>56</v>
      </c>
      <c r="M6102" t="s">
        <v>9033</v>
      </c>
      <c r="N6102" t="s">
        <v>9043</v>
      </c>
      <c r="O6102" s="1">
        <v>42969</v>
      </c>
      <c r="P6102" s="1">
        <v>42980</v>
      </c>
      <c r="Q6102" s="5">
        <f>_xlfn.XLOOKUP(G6102,products!A:A,products!C:C,"")</f>
        <v>4821</v>
      </c>
      <c r="R6102">
        <v>8</v>
      </c>
      <c r="S6102" s="5">
        <f t="shared" si="95"/>
        <v>38568</v>
      </c>
    </row>
    <row r="6103" spans="1:19" x14ac:dyDescent="0.2">
      <c r="A6103" t="s">
        <v>6248</v>
      </c>
      <c r="B6103" t="s">
        <v>9026</v>
      </c>
      <c r="C6103" t="s">
        <v>28</v>
      </c>
      <c r="D6103" t="str">
        <f>_xlfn.XLOOKUP(C6103,sales_teams!A:A,sales_teams!B:B,"")</f>
        <v>E262141</v>
      </c>
      <c r="E6103" t="str">
        <f>_xlfn.XLOOKUP(C6103,sales_teams!A:A,sales_teams!C:C,"")</f>
        <v>Rocco Neubert</v>
      </c>
      <c r="F6103" t="str">
        <f>_xlfn.XLOOKUP(C6103,sales_teams!A:A,sales_teams!D:D,"")</f>
        <v>East</v>
      </c>
      <c r="G6103" t="s">
        <v>62</v>
      </c>
      <c r="H6103" t="str">
        <f>_xlfn.XLOOKUP(G6103,products!A:A,products!B:B,"")</f>
        <v>GTX</v>
      </c>
      <c r="I6103" t="s">
        <v>205</v>
      </c>
      <c r="J6103" t="str">
        <f>_xlfn.XLOOKUP(I6103,accounts!A:A,accounts!B:B,"")</f>
        <v>finance</v>
      </c>
      <c r="K6103" t="str">
        <f>_xlfn.XLOOKUP(I6103,accounts!A:A,accounts!F:F,"")</f>
        <v>Enterprise</v>
      </c>
      <c r="L6103" t="s">
        <v>81</v>
      </c>
      <c r="M6103" t="s">
        <v>9039</v>
      </c>
      <c r="N6103" t="s">
        <v>9042</v>
      </c>
      <c r="O6103" s="1">
        <v>42969</v>
      </c>
      <c r="P6103" s="1">
        <v>42979</v>
      </c>
      <c r="Q6103" s="5">
        <f>_xlfn.XLOOKUP(G6103,products!A:A,products!C:C,"")</f>
        <v>550</v>
      </c>
      <c r="R6103">
        <v>10</v>
      </c>
      <c r="S6103" s="5">
        <f t="shared" si="95"/>
        <v>5500</v>
      </c>
    </row>
    <row r="6104" spans="1:19" x14ac:dyDescent="0.2">
      <c r="A6104" t="s">
        <v>6249</v>
      </c>
      <c r="B6104" t="s">
        <v>9027</v>
      </c>
      <c r="C6104" t="s">
        <v>28</v>
      </c>
      <c r="D6104" t="str">
        <f>_xlfn.XLOOKUP(C6104,sales_teams!A:A,sales_teams!B:B,"")</f>
        <v>E262141</v>
      </c>
      <c r="E6104" t="str">
        <f>_xlfn.XLOOKUP(C6104,sales_teams!A:A,sales_teams!C:C,"")</f>
        <v>Rocco Neubert</v>
      </c>
      <c r="F6104" t="str">
        <f>_xlfn.XLOOKUP(C6104,sales_teams!A:A,sales_teams!D:D,"")</f>
        <v>East</v>
      </c>
      <c r="G6104" t="s">
        <v>8951</v>
      </c>
      <c r="H6104" t="str">
        <f>_xlfn.XLOOKUP(G6104,products!A:A,products!B:B,"")</f>
        <v>GTX</v>
      </c>
      <c r="I6104" t="s">
        <v>115</v>
      </c>
      <c r="J6104" t="str">
        <f>_xlfn.XLOOKUP(I6104,accounts!A:A,accounts!B:B,"")</f>
        <v>software</v>
      </c>
      <c r="K6104" t="str">
        <f>_xlfn.XLOOKUP(I6104,accounts!A:A,accounts!F:F,"")</f>
        <v>Enterprise</v>
      </c>
      <c r="L6104" t="s">
        <v>81</v>
      </c>
      <c r="M6104" t="s">
        <v>9039</v>
      </c>
      <c r="N6104" t="s">
        <v>9041</v>
      </c>
      <c r="O6104" s="1">
        <v>42969</v>
      </c>
      <c r="P6104" s="1">
        <v>43040</v>
      </c>
      <c r="Q6104" s="5">
        <f>_xlfn.XLOOKUP(G6104,products!A:A,products!C:C,"")</f>
        <v>4821</v>
      </c>
      <c r="R6104">
        <v>29</v>
      </c>
      <c r="S6104" s="5">
        <f t="shared" si="95"/>
        <v>139809</v>
      </c>
    </row>
    <row r="6105" spans="1:19" x14ac:dyDescent="0.2">
      <c r="A6105" t="s">
        <v>6250</v>
      </c>
      <c r="B6105" t="s">
        <v>9028</v>
      </c>
      <c r="C6105" t="s">
        <v>40</v>
      </c>
      <c r="D6105" t="str">
        <f>_xlfn.XLOOKUP(C6105,sales_teams!A:A,sales_teams!B:B,"")</f>
        <v>W249222</v>
      </c>
      <c r="E6105" t="str">
        <f>_xlfn.XLOOKUP(C6105,sales_teams!A:A,sales_teams!C:C,"")</f>
        <v>Summer Sewald</v>
      </c>
      <c r="F6105" t="str">
        <f>_xlfn.XLOOKUP(C6105,sales_teams!A:A,sales_teams!D:D,"")</f>
        <v>West</v>
      </c>
      <c r="G6105" t="s">
        <v>62</v>
      </c>
      <c r="H6105" t="str">
        <f>_xlfn.XLOOKUP(G6105,products!A:A,products!B:B,"")</f>
        <v>GTX</v>
      </c>
      <c r="I6105" t="s">
        <v>124</v>
      </c>
      <c r="J6105" t="str">
        <f>_xlfn.XLOOKUP(I6105,accounts!A:A,accounts!B:B,"")</f>
        <v>services</v>
      </c>
      <c r="K6105" t="str">
        <f>_xlfn.XLOOKUP(I6105,accounts!A:A,accounts!F:F,"")</f>
        <v>Mid-Market</v>
      </c>
      <c r="L6105" t="s">
        <v>56</v>
      </c>
      <c r="M6105" t="s">
        <v>9031</v>
      </c>
      <c r="N6105" t="s">
        <v>9043</v>
      </c>
      <c r="O6105" s="1">
        <v>42969</v>
      </c>
      <c r="P6105" s="1">
        <v>43089</v>
      </c>
      <c r="Q6105" s="5">
        <f>_xlfn.XLOOKUP(G6105,products!A:A,products!C:C,"")</f>
        <v>550</v>
      </c>
      <c r="R6105">
        <v>14</v>
      </c>
      <c r="S6105" s="5">
        <f t="shared" si="95"/>
        <v>7700</v>
      </c>
    </row>
    <row r="6106" spans="1:19" x14ac:dyDescent="0.2">
      <c r="A6106" t="s">
        <v>6251</v>
      </c>
      <c r="B6106" t="s">
        <v>9028</v>
      </c>
      <c r="C6106" t="s">
        <v>37</v>
      </c>
      <c r="D6106" t="str">
        <f>_xlfn.XLOOKUP(C6106,sales_teams!A:A,sales_teams!B:B,"")</f>
        <v>W337844</v>
      </c>
      <c r="E6106" t="str">
        <f>_xlfn.XLOOKUP(C6106,sales_teams!A:A,sales_teams!C:C,"")</f>
        <v>Celia Rouche</v>
      </c>
      <c r="F6106" t="str">
        <f>_xlfn.XLOOKUP(C6106,sales_teams!A:A,sales_teams!D:D,"")</f>
        <v>West</v>
      </c>
      <c r="G6106" t="s">
        <v>60</v>
      </c>
      <c r="H6106" t="str">
        <f>_xlfn.XLOOKUP(G6106,products!A:A,products!B:B,"")</f>
        <v>MG</v>
      </c>
      <c r="I6106" t="s">
        <v>190</v>
      </c>
      <c r="J6106" t="str">
        <f>_xlfn.XLOOKUP(I6106,accounts!A:A,accounts!B:B,"")</f>
        <v>software</v>
      </c>
      <c r="K6106" t="str">
        <f>_xlfn.XLOOKUP(I6106,accounts!A:A,accounts!F:F,"")</f>
        <v>SMB</v>
      </c>
      <c r="L6106" t="s">
        <v>56</v>
      </c>
      <c r="M6106" t="s">
        <v>9031</v>
      </c>
      <c r="N6106" t="s">
        <v>9041</v>
      </c>
      <c r="O6106" s="1">
        <v>42969</v>
      </c>
      <c r="P6106" s="1">
        <v>43057</v>
      </c>
      <c r="Q6106" s="5">
        <f>_xlfn.XLOOKUP(G6106,products!A:A,products!C:C,"")</f>
        <v>55</v>
      </c>
      <c r="R6106">
        <v>25</v>
      </c>
      <c r="S6106" s="5">
        <f t="shared" si="95"/>
        <v>1375</v>
      </c>
    </row>
    <row r="6107" spans="1:19" x14ac:dyDescent="0.2">
      <c r="A6107" t="s">
        <v>6252</v>
      </c>
      <c r="B6107" t="s">
        <v>9025</v>
      </c>
      <c r="C6107" t="s">
        <v>12</v>
      </c>
      <c r="D6107" t="str">
        <f>_xlfn.XLOOKUP(C6107,sales_teams!A:A,sales_teams!B:B,"")</f>
        <v>C234392</v>
      </c>
      <c r="E6107" t="str">
        <f>_xlfn.XLOOKUP(C6107,sales_teams!A:A,sales_teams!C:C,"")</f>
        <v>Melvin Marxen</v>
      </c>
      <c r="F6107" t="str">
        <f>_xlfn.XLOOKUP(C6107,sales_teams!A:A,sales_teams!D:D,"")</f>
        <v>Central</v>
      </c>
      <c r="G6107" t="s">
        <v>83</v>
      </c>
      <c r="H6107" t="str">
        <f>_xlfn.XLOOKUP(G6107,products!A:A,products!B:B,"")</f>
        <v>GTX</v>
      </c>
      <c r="I6107" t="s">
        <v>58</v>
      </c>
      <c r="J6107" t="str">
        <f>_xlfn.XLOOKUP(I6107,accounts!A:A,accounts!B:B,"")</f>
        <v>medical</v>
      </c>
      <c r="K6107" t="str">
        <f>_xlfn.XLOOKUP(I6107,accounts!A:A,accounts!F:F,"")</f>
        <v>Mid-Market</v>
      </c>
      <c r="L6107" t="s">
        <v>81</v>
      </c>
      <c r="M6107" t="s">
        <v>9036</v>
      </c>
      <c r="N6107" t="s">
        <v>9045</v>
      </c>
      <c r="O6107" s="1">
        <v>42969</v>
      </c>
      <c r="P6107" s="1">
        <v>42978</v>
      </c>
      <c r="Q6107" s="5">
        <f>_xlfn.XLOOKUP(G6107,products!A:A,products!C:C,"")</f>
        <v>5482</v>
      </c>
      <c r="R6107">
        <v>49</v>
      </c>
      <c r="S6107" s="5">
        <f t="shared" si="95"/>
        <v>268618</v>
      </c>
    </row>
    <row r="6108" spans="1:19" x14ac:dyDescent="0.2">
      <c r="A6108" t="s">
        <v>6253</v>
      </c>
      <c r="B6108" t="s">
        <v>9026</v>
      </c>
      <c r="C6108" t="s">
        <v>45</v>
      </c>
      <c r="D6108" t="str">
        <f>_xlfn.XLOOKUP(C6108,sales_teams!A:A,sales_teams!B:B,"")</f>
        <v>W960943</v>
      </c>
      <c r="E6108" t="str">
        <f>_xlfn.XLOOKUP(C6108,sales_teams!A:A,sales_teams!C:C,"")</f>
        <v>Summer Sewald</v>
      </c>
      <c r="F6108" t="str">
        <f>_xlfn.XLOOKUP(C6108,sales_teams!A:A,sales_teams!D:D,"")</f>
        <v>West</v>
      </c>
      <c r="G6108" t="s">
        <v>54</v>
      </c>
      <c r="H6108" t="str">
        <f>_xlfn.XLOOKUP(G6108,products!A:A,products!B:B,"")</f>
        <v>GTX</v>
      </c>
      <c r="I6108" t="s">
        <v>215</v>
      </c>
      <c r="J6108" t="str">
        <f>_xlfn.XLOOKUP(I6108,accounts!A:A,accounts!B:B,"")</f>
        <v>technolgy</v>
      </c>
      <c r="K6108" t="str">
        <f>_xlfn.XLOOKUP(I6108,accounts!A:A,accounts!F:F,"")</f>
        <v>Enterprise</v>
      </c>
      <c r="L6108" t="s">
        <v>81</v>
      </c>
      <c r="M6108" t="s">
        <v>9038</v>
      </c>
      <c r="N6108" t="s">
        <v>9045</v>
      </c>
      <c r="O6108" s="1">
        <v>42969</v>
      </c>
      <c r="P6108" s="1">
        <v>43070</v>
      </c>
      <c r="Q6108" s="5">
        <f>_xlfn.XLOOKUP(G6108,products!A:A,products!C:C,"")</f>
        <v>1096</v>
      </c>
      <c r="R6108">
        <v>38</v>
      </c>
      <c r="S6108" s="5">
        <f t="shared" si="95"/>
        <v>41648</v>
      </c>
    </row>
    <row r="6109" spans="1:19" x14ac:dyDescent="0.2">
      <c r="A6109" t="s">
        <v>6254</v>
      </c>
      <c r="B6109" t="s">
        <v>9026</v>
      </c>
      <c r="C6109" t="s">
        <v>45</v>
      </c>
      <c r="D6109" t="str">
        <f>_xlfn.XLOOKUP(C6109,sales_teams!A:A,sales_teams!B:B,"")</f>
        <v>W960943</v>
      </c>
      <c r="E6109" t="str">
        <f>_xlfn.XLOOKUP(C6109,sales_teams!A:A,sales_teams!C:C,"")</f>
        <v>Summer Sewald</v>
      </c>
      <c r="F6109" t="str">
        <f>_xlfn.XLOOKUP(C6109,sales_teams!A:A,sales_teams!D:D,"")</f>
        <v>West</v>
      </c>
      <c r="G6109" t="s">
        <v>62</v>
      </c>
      <c r="H6109" t="str">
        <f>_xlfn.XLOOKUP(G6109,products!A:A,products!B:B,"")</f>
        <v>GTX</v>
      </c>
      <c r="I6109" t="s">
        <v>287</v>
      </c>
      <c r="J6109" t="str">
        <f>_xlfn.XLOOKUP(I6109,accounts!A:A,accounts!B:B,"")</f>
        <v>retail</v>
      </c>
      <c r="K6109" t="str">
        <f>_xlfn.XLOOKUP(I6109,accounts!A:A,accounts!F:F,"")</f>
        <v>Enterprise</v>
      </c>
      <c r="L6109" t="s">
        <v>56</v>
      </c>
      <c r="M6109" t="s">
        <v>9032</v>
      </c>
      <c r="N6109" t="s">
        <v>9045</v>
      </c>
      <c r="O6109" s="1">
        <v>42969</v>
      </c>
      <c r="P6109" s="1">
        <v>43069</v>
      </c>
      <c r="Q6109" s="5">
        <f>_xlfn.XLOOKUP(G6109,products!A:A,products!C:C,"")</f>
        <v>550</v>
      </c>
      <c r="R6109">
        <v>13</v>
      </c>
      <c r="S6109" s="5">
        <f t="shared" si="95"/>
        <v>7150</v>
      </c>
    </row>
    <row r="6110" spans="1:19" x14ac:dyDescent="0.2">
      <c r="A6110" t="s">
        <v>6255</v>
      </c>
      <c r="B6110" t="s">
        <v>9027</v>
      </c>
      <c r="C6110" t="s">
        <v>45</v>
      </c>
      <c r="D6110" t="str">
        <f>_xlfn.XLOOKUP(C6110,sales_teams!A:A,sales_teams!B:B,"")</f>
        <v>W960943</v>
      </c>
      <c r="E6110" t="str">
        <f>_xlfn.XLOOKUP(C6110,sales_teams!A:A,sales_teams!C:C,"")</f>
        <v>Summer Sewald</v>
      </c>
      <c r="F6110" t="str">
        <f>_xlfn.XLOOKUP(C6110,sales_teams!A:A,sales_teams!D:D,"")</f>
        <v>West</v>
      </c>
      <c r="G6110" t="s">
        <v>54</v>
      </c>
      <c r="H6110" t="str">
        <f>_xlfn.XLOOKUP(G6110,products!A:A,products!B:B,"")</f>
        <v>GTX</v>
      </c>
      <c r="I6110" t="s">
        <v>239</v>
      </c>
      <c r="J6110" t="str">
        <f>_xlfn.XLOOKUP(I6110,accounts!A:A,accounts!B:B,"")</f>
        <v>technolgy</v>
      </c>
      <c r="K6110" t="str">
        <f>_xlfn.XLOOKUP(I6110,accounts!A:A,accounts!F:F,"")</f>
        <v>Mid-Market</v>
      </c>
      <c r="L6110" t="s">
        <v>56</v>
      </c>
      <c r="M6110" t="s">
        <v>9033</v>
      </c>
      <c r="N6110" t="s">
        <v>9045</v>
      </c>
      <c r="O6110" s="1">
        <v>42969</v>
      </c>
      <c r="P6110" s="1">
        <v>43097</v>
      </c>
      <c r="Q6110" s="5">
        <f>_xlfn.XLOOKUP(G6110,products!A:A,products!C:C,"")</f>
        <v>1096</v>
      </c>
      <c r="R6110">
        <v>45</v>
      </c>
      <c r="S6110" s="5">
        <f t="shared" si="95"/>
        <v>49320</v>
      </c>
    </row>
    <row r="6111" spans="1:19" x14ac:dyDescent="0.2">
      <c r="A6111" t="s">
        <v>6256</v>
      </c>
      <c r="B6111" t="s">
        <v>9025</v>
      </c>
      <c r="C6111" t="s">
        <v>9</v>
      </c>
      <c r="D6111" t="str">
        <f>_xlfn.XLOOKUP(C6111,sales_teams!A:A,sales_teams!B:B,"")</f>
        <v>C62195</v>
      </c>
      <c r="E6111" t="str">
        <f>_xlfn.XLOOKUP(C6111,sales_teams!A:A,sales_teams!C:C,"")</f>
        <v>Dustin Brinkmann</v>
      </c>
      <c r="F6111" t="str">
        <f>_xlfn.XLOOKUP(C6111,sales_teams!A:A,sales_teams!D:D,"")</f>
        <v>Central</v>
      </c>
      <c r="G6111" t="s">
        <v>83</v>
      </c>
      <c r="H6111" t="str">
        <f>_xlfn.XLOOKUP(G6111,products!A:A,products!B:B,"")</f>
        <v>GTX</v>
      </c>
      <c r="I6111" t="s">
        <v>104</v>
      </c>
      <c r="J6111" t="str">
        <f>_xlfn.XLOOKUP(I6111,accounts!A:A,accounts!B:B,"")</f>
        <v>services</v>
      </c>
      <c r="K6111" t="str">
        <f>_xlfn.XLOOKUP(I6111,accounts!A:A,accounts!F:F,"")</f>
        <v>Enterprise</v>
      </c>
      <c r="L6111" t="s">
        <v>56</v>
      </c>
      <c r="M6111" t="s">
        <v>9033</v>
      </c>
      <c r="N6111" t="s">
        <v>9042</v>
      </c>
      <c r="O6111" s="1">
        <v>42969</v>
      </c>
      <c r="P6111" s="1">
        <v>43050</v>
      </c>
      <c r="Q6111" s="5">
        <f>_xlfn.XLOOKUP(G6111,products!A:A,products!C:C,"")</f>
        <v>5482</v>
      </c>
      <c r="R6111">
        <v>10</v>
      </c>
      <c r="S6111" s="5">
        <f t="shared" si="95"/>
        <v>54820</v>
      </c>
    </row>
    <row r="6112" spans="1:19" x14ac:dyDescent="0.2">
      <c r="A6112" t="s">
        <v>6257</v>
      </c>
      <c r="B6112" t="s">
        <v>9027</v>
      </c>
      <c r="C6112" t="s">
        <v>29</v>
      </c>
      <c r="D6112" t="str">
        <f>_xlfn.XLOOKUP(C6112,sales_teams!A:A,sales_teams!B:B,"")</f>
        <v>E571180</v>
      </c>
      <c r="E6112" t="str">
        <f>_xlfn.XLOOKUP(C6112,sales_teams!A:A,sales_teams!C:C,"")</f>
        <v>Rocco Neubert</v>
      </c>
      <c r="F6112" t="str">
        <f>_xlfn.XLOOKUP(C6112,sales_teams!A:A,sales_teams!D:D,"")</f>
        <v>East</v>
      </c>
      <c r="G6112" t="s">
        <v>83</v>
      </c>
      <c r="H6112" t="str">
        <f>_xlfn.XLOOKUP(G6112,products!A:A,products!B:B,"")</f>
        <v>GTX</v>
      </c>
      <c r="I6112" t="s">
        <v>208</v>
      </c>
      <c r="J6112" t="str">
        <f>_xlfn.XLOOKUP(I6112,accounts!A:A,accounts!B:B,"")</f>
        <v>software</v>
      </c>
      <c r="K6112" t="str">
        <f>_xlfn.XLOOKUP(I6112,accounts!A:A,accounts!F:F,"")</f>
        <v>Mid-Market</v>
      </c>
      <c r="L6112" t="s">
        <v>81</v>
      </c>
      <c r="M6112" t="s">
        <v>9039</v>
      </c>
      <c r="N6112" t="s">
        <v>9045</v>
      </c>
      <c r="O6112" s="1">
        <v>42969</v>
      </c>
      <c r="P6112" s="1">
        <v>43049</v>
      </c>
      <c r="Q6112" s="5">
        <f>_xlfn.XLOOKUP(G6112,products!A:A,products!C:C,"")</f>
        <v>5482</v>
      </c>
      <c r="R6112">
        <v>45</v>
      </c>
      <c r="S6112" s="5">
        <f t="shared" si="95"/>
        <v>246690</v>
      </c>
    </row>
    <row r="6113" spans="1:19" x14ac:dyDescent="0.2">
      <c r="A6113" t="s">
        <v>6258</v>
      </c>
      <c r="B6113" t="s">
        <v>9028</v>
      </c>
      <c r="C6113" t="s">
        <v>29</v>
      </c>
      <c r="D6113" t="str">
        <f>_xlfn.XLOOKUP(C6113,sales_teams!A:A,sales_teams!B:B,"")</f>
        <v>E571180</v>
      </c>
      <c r="E6113" t="str">
        <f>_xlfn.XLOOKUP(C6113,sales_teams!A:A,sales_teams!C:C,"")</f>
        <v>Rocco Neubert</v>
      </c>
      <c r="F6113" t="str">
        <f>_xlfn.XLOOKUP(C6113,sales_teams!A:A,sales_teams!D:D,"")</f>
        <v>East</v>
      </c>
      <c r="G6113" t="s">
        <v>8951</v>
      </c>
      <c r="H6113" t="str">
        <f>_xlfn.XLOOKUP(G6113,products!A:A,products!B:B,"")</f>
        <v>GTX</v>
      </c>
      <c r="I6113" t="s">
        <v>108</v>
      </c>
      <c r="J6113" t="str">
        <f>_xlfn.XLOOKUP(I6113,accounts!A:A,accounts!B:B,"")</f>
        <v>retail</v>
      </c>
      <c r="K6113" t="str">
        <f>_xlfn.XLOOKUP(I6113,accounts!A:A,accounts!F:F,"")</f>
        <v>Enterprise</v>
      </c>
      <c r="L6113" t="s">
        <v>56</v>
      </c>
      <c r="M6113" t="s">
        <v>9031</v>
      </c>
      <c r="N6113" t="s">
        <v>9041</v>
      </c>
      <c r="O6113" s="1">
        <v>42969</v>
      </c>
      <c r="P6113" s="1">
        <v>42980</v>
      </c>
      <c r="Q6113" s="5">
        <f>_xlfn.XLOOKUP(G6113,products!A:A,products!C:C,"")</f>
        <v>4821</v>
      </c>
      <c r="R6113">
        <v>28</v>
      </c>
      <c r="S6113" s="5">
        <f t="shared" si="95"/>
        <v>134988</v>
      </c>
    </row>
    <row r="6114" spans="1:19" x14ac:dyDescent="0.2">
      <c r="A6114" t="s">
        <v>6259</v>
      </c>
      <c r="B6114" t="s">
        <v>9025</v>
      </c>
      <c r="C6114" t="s">
        <v>21</v>
      </c>
      <c r="D6114" t="str">
        <f>_xlfn.XLOOKUP(C6114,sales_teams!A:A,sales_teams!B:B,"")</f>
        <v>E777204</v>
      </c>
      <c r="E6114" t="str">
        <f>_xlfn.XLOOKUP(C6114,sales_teams!A:A,sales_teams!C:C,"")</f>
        <v>Cara Losch</v>
      </c>
      <c r="F6114" t="str">
        <f>_xlfn.XLOOKUP(C6114,sales_teams!A:A,sales_teams!D:D,"")</f>
        <v>East</v>
      </c>
      <c r="G6114" t="s">
        <v>8951</v>
      </c>
      <c r="H6114" t="str">
        <f>_xlfn.XLOOKUP(G6114,products!A:A,products!B:B,"")</f>
        <v>GTX</v>
      </c>
      <c r="I6114" t="s">
        <v>205</v>
      </c>
      <c r="J6114" t="str">
        <f>_xlfn.XLOOKUP(I6114,accounts!A:A,accounts!B:B,"")</f>
        <v>finance</v>
      </c>
      <c r="K6114" t="str">
        <f>_xlfn.XLOOKUP(I6114,accounts!A:A,accounts!F:F,"")</f>
        <v>Enterprise</v>
      </c>
      <c r="L6114" t="s">
        <v>56</v>
      </c>
      <c r="M6114" t="s">
        <v>9033</v>
      </c>
      <c r="N6114" t="s">
        <v>9043</v>
      </c>
      <c r="O6114" s="1">
        <v>42969</v>
      </c>
      <c r="P6114" s="1">
        <v>42979</v>
      </c>
      <c r="Q6114" s="5">
        <f>_xlfn.XLOOKUP(G6114,products!A:A,products!C:C,"")</f>
        <v>4821</v>
      </c>
      <c r="R6114">
        <v>16</v>
      </c>
      <c r="S6114" s="5">
        <f t="shared" si="95"/>
        <v>77136</v>
      </c>
    </row>
    <row r="6115" spans="1:19" x14ac:dyDescent="0.2">
      <c r="A6115" t="s">
        <v>6260</v>
      </c>
      <c r="B6115" t="s">
        <v>9025</v>
      </c>
      <c r="C6115" t="s">
        <v>23</v>
      </c>
      <c r="D6115" t="str">
        <f>_xlfn.XLOOKUP(C6115,sales_teams!A:A,sales_teams!B:B,"")</f>
        <v>E680402</v>
      </c>
      <c r="E6115" t="str">
        <f>_xlfn.XLOOKUP(C6115,sales_teams!A:A,sales_teams!C:C,"")</f>
        <v>Cara Losch</v>
      </c>
      <c r="F6115" t="str">
        <f>_xlfn.XLOOKUP(C6115,sales_teams!A:A,sales_teams!D:D,"")</f>
        <v>East</v>
      </c>
      <c r="G6115" t="s">
        <v>75</v>
      </c>
      <c r="H6115" t="str">
        <f>_xlfn.XLOOKUP(G6115,products!A:A,products!B:B,"")</f>
        <v>MG</v>
      </c>
      <c r="J6115">
        <f>_xlfn.XLOOKUP(I6115,accounts!A:A,accounts!B:B,"")</f>
        <v>0</v>
      </c>
      <c r="K6115">
        <f>_xlfn.XLOOKUP(I6115,accounts!A:A,accounts!F:F,"")</f>
        <v>0</v>
      </c>
      <c r="L6115" t="s">
        <v>76</v>
      </c>
      <c r="N6115" t="s">
        <v>9044</v>
      </c>
      <c r="O6115" s="1">
        <v>42969</v>
      </c>
      <c r="Q6115" s="5">
        <f>_xlfn.XLOOKUP(G6115,products!A:A,products!C:C,"")</f>
        <v>3393</v>
      </c>
      <c r="R6115">
        <v>18</v>
      </c>
      <c r="S6115" s="5">
        <f t="shared" si="95"/>
        <v>61074</v>
      </c>
    </row>
    <row r="6116" spans="1:19" x14ac:dyDescent="0.2">
      <c r="A6116" t="s">
        <v>6261</v>
      </c>
      <c r="B6116" t="s">
        <v>9025</v>
      </c>
      <c r="C6116" t="s">
        <v>23</v>
      </c>
      <c r="D6116" t="str">
        <f>_xlfn.XLOOKUP(C6116,sales_teams!A:A,sales_teams!B:B,"")</f>
        <v>E680402</v>
      </c>
      <c r="E6116" t="str">
        <f>_xlfn.XLOOKUP(C6116,sales_teams!A:A,sales_teams!C:C,"")</f>
        <v>Cara Losch</v>
      </c>
      <c r="F6116" t="str">
        <f>_xlfn.XLOOKUP(C6116,sales_teams!A:A,sales_teams!D:D,"")</f>
        <v>East</v>
      </c>
      <c r="G6116" t="s">
        <v>75</v>
      </c>
      <c r="H6116" t="str">
        <f>_xlfn.XLOOKUP(G6116,products!A:A,products!B:B,"")</f>
        <v>MG</v>
      </c>
      <c r="I6116" t="s">
        <v>126</v>
      </c>
      <c r="J6116" t="str">
        <f>_xlfn.XLOOKUP(I6116,accounts!A:A,accounts!B:B,"")</f>
        <v>medical</v>
      </c>
      <c r="K6116" t="str">
        <f>_xlfn.XLOOKUP(I6116,accounts!A:A,accounts!F:F,"")</f>
        <v>SMB</v>
      </c>
      <c r="L6116" t="s">
        <v>56</v>
      </c>
      <c r="M6116" t="s">
        <v>9033</v>
      </c>
      <c r="N6116" t="s">
        <v>9045</v>
      </c>
      <c r="O6116" s="1">
        <v>42969</v>
      </c>
      <c r="P6116" s="1">
        <v>43091</v>
      </c>
      <c r="Q6116" s="5">
        <f>_xlfn.XLOOKUP(G6116,products!A:A,products!C:C,"")</f>
        <v>3393</v>
      </c>
      <c r="R6116">
        <v>1</v>
      </c>
      <c r="S6116" s="5">
        <f t="shared" si="95"/>
        <v>3393</v>
      </c>
    </row>
    <row r="6117" spans="1:19" x14ac:dyDescent="0.2">
      <c r="A6117" t="s">
        <v>6262</v>
      </c>
      <c r="B6117" t="s">
        <v>9027</v>
      </c>
      <c r="C6117" t="s">
        <v>44</v>
      </c>
      <c r="D6117" t="str">
        <f>_xlfn.XLOOKUP(C6117,sales_teams!A:A,sales_teams!B:B,"")</f>
        <v>W202814</v>
      </c>
      <c r="E6117" t="str">
        <f>_xlfn.XLOOKUP(C6117,sales_teams!A:A,sales_teams!C:C,"")</f>
        <v>Summer Sewald</v>
      </c>
      <c r="F6117" t="str">
        <f>_xlfn.XLOOKUP(C6117,sales_teams!A:A,sales_teams!D:D,"")</f>
        <v>West</v>
      </c>
      <c r="G6117" t="s">
        <v>54</v>
      </c>
      <c r="H6117" t="str">
        <f>_xlfn.XLOOKUP(G6117,products!A:A,products!B:B,"")</f>
        <v>GTX</v>
      </c>
      <c r="J6117">
        <f>_xlfn.XLOOKUP(I6117,accounts!A:A,accounts!B:B,"")</f>
        <v>0</v>
      </c>
      <c r="K6117">
        <f>_xlfn.XLOOKUP(I6117,accounts!A:A,accounts!F:F,"")</f>
        <v>0</v>
      </c>
      <c r="L6117" t="s">
        <v>76</v>
      </c>
      <c r="N6117" t="s">
        <v>9044</v>
      </c>
      <c r="O6117" s="1">
        <v>42969</v>
      </c>
      <c r="Q6117" s="5">
        <f>_xlfn.XLOOKUP(G6117,products!A:A,products!C:C,"")</f>
        <v>1096</v>
      </c>
      <c r="R6117">
        <v>38</v>
      </c>
      <c r="S6117" s="5">
        <f t="shared" si="95"/>
        <v>41648</v>
      </c>
    </row>
    <row r="6118" spans="1:19" x14ac:dyDescent="0.2">
      <c r="A6118" t="s">
        <v>6263</v>
      </c>
      <c r="B6118" t="s">
        <v>9027</v>
      </c>
      <c r="C6118" t="s">
        <v>44</v>
      </c>
      <c r="D6118" t="str">
        <f>_xlfn.XLOOKUP(C6118,sales_teams!A:A,sales_teams!B:B,"")</f>
        <v>W202814</v>
      </c>
      <c r="E6118" t="str">
        <f>_xlfn.XLOOKUP(C6118,sales_teams!A:A,sales_teams!C:C,"")</f>
        <v>Summer Sewald</v>
      </c>
      <c r="F6118" t="str">
        <f>_xlfn.XLOOKUP(C6118,sales_teams!A:A,sales_teams!D:D,"")</f>
        <v>West</v>
      </c>
      <c r="G6118" t="s">
        <v>8951</v>
      </c>
      <c r="H6118" t="str">
        <f>_xlfn.XLOOKUP(G6118,products!A:A,products!B:B,"")</f>
        <v>GTX</v>
      </c>
      <c r="J6118">
        <f>_xlfn.XLOOKUP(I6118,accounts!A:A,accounts!B:B,"")</f>
        <v>0</v>
      </c>
      <c r="K6118">
        <f>_xlfn.XLOOKUP(I6118,accounts!A:A,accounts!F:F,"")</f>
        <v>0</v>
      </c>
      <c r="L6118" t="s">
        <v>76</v>
      </c>
      <c r="N6118" t="s">
        <v>9044</v>
      </c>
      <c r="O6118" s="1">
        <v>42969</v>
      </c>
      <c r="Q6118" s="5">
        <f>_xlfn.XLOOKUP(G6118,products!A:A,products!C:C,"")</f>
        <v>4821</v>
      </c>
      <c r="R6118">
        <v>17</v>
      </c>
      <c r="S6118" s="5">
        <f t="shared" si="95"/>
        <v>81957</v>
      </c>
    </row>
    <row r="6119" spans="1:19" x14ac:dyDescent="0.2">
      <c r="A6119" t="s">
        <v>6264</v>
      </c>
      <c r="B6119" t="s">
        <v>9025</v>
      </c>
      <c r="C6119" t="s">
        <v>3</v>
      </c>
      <c r="D6119" t="str">
        <f>_xlfn.XLOOKUP(C6119,sales_teams!A:A,sales_teams!B:B,"")</f>
        <v>C265891</v>
      </c>
      <c r="E6119" t="str">
        <f>_xlfn.XLOOKUP(C6119,sales_teams!A:A,sales_teams!C:C,"")</f>
        <v>Dustin Brinkmann</v>
      </c>
      <c r="F6119" t="str">
        <f>_xlfn.XLOOKUP(C6119,sales_teams!A:A,sales_teams!D:D,"")</f>
        <v>Central</v>
      </c>
      <c r="G6119" t="s">
        <v>75</v>
      </c>
      <c r="H6119" t="str">
        <f>_xlfn.XLOOKUP(G6119,products!A:A,products!B:B,"")</f>
        <v>MG</v>
      </c>
      <c r="I6119" t="s">
        <v>154</v>
      </c>
      <c r="J6119" t="str">
        <f>_xlfn.XLOOKUP(I6119,accounts!A:A,accounts!B:B,"")</f>
        <v>finance</v>
      </c>
      <c r="K6119" t="str">
        <f>_xlfn.XLOOKUP(I6119,accounts!A:A,accounts!F:F,"")</f>
        <v>Enterprise</v>
      </c>
      <c r="L6119" t="s">
        <v>81</v>
      </c>
      <c r="M6119" t="s">
        <v>9038</v>
      </c>
      <c r="N6119" t="s">
        <v>9042</v>
      </c>
      <c r="O6119" s="1">
        <v>42970</v>
      </c>
      <c r="P6119" s="1">
        <v>43047</v>
      </c>
      <c r="Q6119" s="5">
        <f>_xlfn.XLOOKUP(G6119,products!A:A,products!C:C,"")</f>
        <v>3393</v>
      </c>
      <c r="R6119">
        <v>25</v>
      </c>
      <c r="S6119" s="5">
        <f t="shared" si="95"/>
        <v>84825</v>
      </c>
    </row>
    <row r="6120" spans="1:19" x14ac:dyDescent="0.2">
      <c r="A6120" t="s">
        <v>6265</v>
      </c>
      <c r="B6120" t="s">
        <v>9028</v>
      </c>
      <c r="C6120" t="s">
        <v>3</v>
      </c>
      <c r="D6120" t="str">
        <f>_xlfn.XLOOKUP(C6120,sales_teams!A:A,sales_teams!B:B,"")</f>
        <v>C265891</v>
      </c>
      <c r="E6120" t="str">
        <f>_xlfn.XLOOKUP(C6120,sales_teams!A:A,sales_teams!C:C,"")</f>
        <v>Dustin Brinkmann</v>
      </c>
      <c r="F6120" t="str">
        <f>_xlfn.XLOOKUP(C6120,sales_teams!A:A,sales_teams!D:D,"")</f>
        <v>Central</v>
      </c>
      <c r="G6120" t="s">
        <v>60</v>
      </c>
      <c r="H6120" t="str">
        <f>_xlfn.XLOOKUP(G6120,products!A:A,products!B:B,"")</f>
        <v>MG</v>
      </c>
      <c r="I6120" t="s">
        <v>233</v>
      </c>
      <c r="J6120" t="str">
        <f>_xlfn.XLOOKUP(I6120,accounts!A:A,accounts!B:B,"")</f>
        <v>medical</v>
      </c>
      <c r="K6120" t="str">
        <f>_xlfn.XLOOKUP(I6120,accounts!A:A,accounts!F:F,"")</f>
        <v>SMB</v>
      </c>
      <c r="L6120" t="s">
        <v>56</v>
      </c>
      <c r="M6120" t="s">
        <v>9034</v>
      </c>
      <c r="N6120" t="s">
        <v>9042</v>
      </c>
      <c r="O6120" s="1">
        <v>42970</v>
      </c>
      <c r="P6120" s="1">
        <v>43053</v>
      </c>
      <c r="Q6120" s="5">
        <f>_xlfn.XLOOKUP(G6120,products!A:A,products!C:C,"")</f>
        <v>55</v>
      </c>
      <c r="R6120">
        <v>9</v>
      </c>
      <c r="S6120" s="5">
        <f t="shared" si="95"/>
        <v>495</v>
      </c>
    </row>
    <row r="6121" spans="1:19" x14ac:dyDescent="0.2">
      <c r="A6121" t="s">
        <v>6266</v>
      </c>
      <c r="B6121" t="s">
        <v>9028</v>
      </c>
      <c r="C6121" t="s">
        <v>30</v>
      </c>
      <c r="D6121" t="str">
        <f>_xlfn.XLOOKUP(C6121,sales_teams!A:A,sales_teams!B:B,"")</f>
        <v>E558564</v>
      </c>
      <c r="E6121" t="str">
        <f>_xlfn.XLOOKUP(C6121,sales_teams!A:A,sales_teams!C:C,"")</f>
        <v>Rocco Neubert</v>
      </c>
      <c r="F6121" t="str">
        <f>_xlfn.XLOOKUP(C6121,sales_teams!A:A,sales_teams!D:D,"")</f>
        <v>East</v>
      </c>
      <c r="G6121" t="s">
        <v>75</v>
      </c>
      <c r="H6121" t="str">
        <f>_xlfn.XLOOKUP(G6121,products!A:A,products!B:B,"")</f>
        <v>MG</v>
      </c>
      <c r="J6121">
        <f>_xlfn.XLOOKUP(I6121,accounts!A:A,accounts!B:B,"")</f>
        <v>0</v>
      </c>
      <c r="K6121">
        <f>_xlfn.XLOOKUP(I6121,accounts!A:A,accounts!F:F,"")</f>
        <v>0</v>
      </c>
      <c r="L6121" t="s">
        <v>76</v>
      </c>
      <c r="N6121" t="s">
        <v>9044</v>
      </c>
      <c r="O6121" s="1">
        <v>42970</v>
      </c>
      <c r="Q6121" s="5">
        <f>_xlfn.XLOOKUP(G6121,products!A:A,products!C:C,"")</f>
        <v>3393</v>
      </c>
      <c r="R6121">
        <v>20</v>
      </c>
      <c r="S6121" s="5">
        <f t="shared" si="95"/>
        <v>67860</v>
      </c>
    </row>
    <row r="6122" spans="1:19" x14ac:dyDescent="0.2">
      <c r="A6122" t="s">
        <v>6267</v>
      </c>
      <c r="B6122" t="s">
        <v>9028</v>
      </c>
      <c r="C6122" t="s">
        <v>6</v>
      </c>
      <c r="D6122" t="str">
        <f>_xlfn.XLOOKUP(C6122,sales_teams!A:A,sales_teams!B:B,"")</f>
        <v>C163925</v>
      </c>
      <c r="E6122" t="str">
        <f>_xlfn.XLOOKUP(C6122,sales_teams!A:A,sales_teams!C:C,"")</f>
        <v>Dustin Brinkmann</v>
      </c>
      <c r="F6122" t="str">
        <f>_xlfn.XLOOKUP(C6122,sales_teams!A:A,sales_teams!D:D,"")</f>
        <v>Central</v>
      </c>
      <c r="G6122" t="s">
        <v>54</v>
      </c>
      <c r="H6122" t="str">
        <f>_xlfn.XLOOKUP(G6122,products!A:A,products!B:B,"")</f>
        <v>GTX</v>
      </c>
      <c r="I6122" t="s">
        <v>317</v>
      </c>
      <c r="J6122" t="str">
        <f>_xlfn.XLOOKUP(I6122,accounts!A:A,accounts!B:B,"")</f>
        <v>medical</v>
      </c>
      <c r="K6122" t="str">
        <f>_xlfn.XLOOKUP(I6122,accounts!A:A,accounts!F:F,"")</f>
        <v>Mid-Market</v>
      </c>
      <c r="L6122" t="s">
        <v>56</v>
      </c>
      <c r="M6122" t="s">
        <v>9031</v>
      </c>
      <c r="N6122" t="s">
        <v>9041</v>
      </c>
      <c r="O6122" s="1">
        <v>42970</v>
      </c>
      <c r="P6122" s="1">
        <v>43052</v>
      </c>
      <c r="Q6122" s="5">
        <f>_xlfn.XLOOKUP(G6122,products!A:A,products!C:C,"")</f>
        <v>1096</v>
      </c>
      <c r="R6122">
        <v>30</v>
      </c>
      <c r="S6122" s="5">
        <f t="shared" si="95"/>
        <v>32880</v>
      </c>
    </row>
    <row r="6123" spans="1:19" x14ac:dyDescent="0.2">
      <c r="A6123" t="s">
        <v>6268</v>
      </c>
      <c r="B6123" t="s">
        <v>9027</v>
      </c>
      <c r="C6123" t="s">
        <v>6</v>
      </c>
      <c r="D6123" t="str">
        <f>_xlfn.XLOOKUP(C6123,sales_teams!A:A,sales_teams!B:B,"")</f>
        <v>C163925</v>
      </c>
      <c r="E6123" t="str">
        <f>_xlfn.XLOOKUP(C6123,sales_teams!A:A,sales_teams!C:C,"")</f>
        <v>Dustin Brinkmann</v>
      </c>
      <c r="F6123" t="str">
        <f>_xlfn.XLOOKUP(C6123,sales_teams!A:A,sales_teams!D:D,"")</f>
        <v>Central</v>
      </c>
      <c r="G6123" t="s">
        <v>60</v>
      </c>
      <c r="H6123" t="str">
        <f>_xlfn.XLOOKUP(G6123,products!A:A,products!B:B,"")</f>
        <v>MG</v>
      </c>
      <c r="I6123" t="s">
        <v>58</v>
      </c>
      <c r="J6123" t="str">
        <f>_xlfn.XLOOKUP(I6123,accounts!A:A,accounts!B:B,"")</f>
        <v>medical</v>
      </c>
      <c r="K6123" t="str">
        <f>_xlfn.XLOOKUP(I6123,accounts!A:A,accounts!F:F,"")</f>
        <v>Mid-Market</v>
      </c>
      <c r="L6123" t="s">
        <v>56</v>
      </c>
      <c r="M6123" t="s">
        <v>9031</v>
      </c>
      <c r="N6123" t="s">
        <v>9043</v>
      </c>
      <c r="O6123" s="1">
        <v>42970</v>
      </c>
      <c r="P6123" s="1">
        <v>42973</v>
      </c>
      <c r="Q6123" s="5">
        <f>_xlfn.XLOOKUP(G6123,products!A:A,products!C:C,"")</f>
        <v>55</v>
      </c>
      <c r="R6123">
        <v>29</v>
      </c>
      <c r="S6123" s="5">
        <f t="shared" si="95"/>
        <v>1595</v>
      </c>
    </row>
    <row r="6124" spans="1:19" x14ac:dyDescent="0.2">
      <c r="A6124" t="s">
        <v>6269</v>
      </c>
      <c r="B6124" t="s">
        <v>9027</v>
      </c>
      <c r="C6124" t="s">
        <v>25</v>
      </c>
      <c r="D6124" t="str">
        <f>_xlfn.XLOOKUP(C6124,sales_teams!A:A,sales_teams!B:B,"")</f>
        <v>E372575</v>
      </c>
      <c r="E6124" t="str">
        <f>_xlfn.XLOOKUP(C6124,sales_teams!A:A,sales_teams!C:C,"")</f>
        <v>Rocco Neubert</v>
      </c>
      <c r="F6124" t="str">
        <f>_xlfn.XLOOKUP(C6124,sales_teams!A:A,sales_teams!D:D,"")</f>
        <v>East</v>
      </c>
      <c r="G6124" t="s">
        <v>8951</v>
      </c>
      <c r="H6124" t="str">
        <f>_xlfn.XLOOKUP(G6124,products!A:A,products!B:B,"")</f>
        <v>GTX</v>
      </c>
      <c r="J6124">
        <f>_xlfn.XLOOKUP(I6124,accounts!A:A,accounts!B:B,"")</f>
        <v>0</v>
      </c>
      <c r="K6124">
        <f>_xlfn.XLOOKUP(I6124,accounts!A:A,accounts!F:F,"")</f>
        <v>0</v>
      </c>
      <c r="L6124" t="s">
        <v>76</v>
      </c>
      <c r="N6124" t="s">
        <v>9044</v>
      </c>
      <c r="O6124" s="1">
        <v>42970</v>
      </c>
      <c r="Q6124" s="5">
        <f>_xlfn.XLOOKUP(G6124,products!A:A,products!C:C,"")</f>
        <v>4821</v>
      </c>
      <c r="R6124">
        <v>23</v>
      </c>
      <c r="S6124" s="5">
        <f t="shared" si="95"/>
        <v>110883</v>
      </c>
    </row>
    <row r="6125" spans="1:19" x14ac:dyDescent="0.2">
      <c r="A6125" t="s">
        <v>6270</v>
      </c>
      <c r="B6125" t="s">
        <v>9028</v>
      </c>
      <c r="C6125" t="s">
        <v>25</v>
      </c>
      <c r="D6125" t="str">
        <f>_xlfn.XLOOKUP(C6125,sales_teams!A:A,sales_teams!B:B,"")</f>
        <v>E372575</v>
      </c>
      <c r="E6125" t="str">
        <f>_xlfn.XLOOKUP(C6125,sales_teams!A:A,sales_teams!C:C,"")</f>
        <v>Rocco Neubert</v>
      </c>
      <c r="F6125" t="str">
        <f>_xlfn.XLOOKUP(C6125,sales_teams!A:A,sales_teams!D:D,"")</f>
        <v>East</v>
      </c>
      <c r="G6125" t="s">
        <v>62</v>
      </c>
      <c r="H6125" t="str">
        <f>_xlfn.XLOOKUP(G6125,products!A:A,products!B:B,"")</f>
        <v>GTX</v>
      </c>
      <c r="I6125" t="s">
        <v>108</v>
      </c>
      <c r="J6125" t="str">
        <f>_xlfn.XLOOKUP(I6125,accounts!A:A,accounts!B:B,"")</f>
        <v>retail</v>
      </c>
      <c r="K6125" t="str">
        <f>_xlfn.XLOOKUP(I6125,accounts!A:A,accounts!F:F,"")</f>
        <v>Enterprise</v>
      </c>
      <c r="L6125" t="s">
        <v>81</v>
      </c>
      <c r="M6125" t="s">
        <v>9038</v>
      </c>
      <c r="N6125" t="s">
        <v>9043</v>
      </c>
      <c r="O6125" s="1">
        <v>42970</v>
      </c>
      <c r="P6125" s="1">
        <v>43040</v>
      </c>
      <c r="Q6125" s="5">
        <f>_xlfn.XLOOKUP(G6125,products!A:A,products!C:C,"")</f>
        <v>550</v>
      </c>
      <c r="R6125">
        <v>37</v>
      </c>
      <c r="S6125" s="5">
        <f t="shared" si="95"/>
        <v>20350</v>
      </c>
    </row>
    <row r="6126" spans="1:19" x14ac:dyDescent="0.2">
      <c r="A6126" t="s">
        <v>6271</v>
      </c>
      <c r="B6126" t="s">
        <v>9028</v>
      </c>
      <c r="C6126" t="s">
        <v>25</v>
      </c>
      <c r="D6126" t="str">
        <f>_xlfn.XLOOKUP(C6126,sales_teams!A:A,sales_teams!B:B,"")</f>
        <v>E372575</v>
      </c>
      <c r="E6126" t="str">
        <f>_xlfn.XLOOKUP(C6126,sales_teams!A:A,sales_teams!C:C,"")</f>
        <v>Rocco Neubert</v>
      </c>
      <c r="F6126" t="str">
        <f>_xlfn.XLOOKUP(C6126,sales_teams!A:A,sales_teams!D:D,"")</f>
        <v>East</v>
      </c>
      <c r="G6126" t="s">
        <v>54</v>
      </c>
      <c r="H6126" t="str">
        <f>_xlfn.XLOOKUP(G6126,products!A:A,products!B:B,"")</f>
        <v>GTX</v>
      </c>
      <c r="I6126" t="s">
        <v>108</v>
      </c>
      <c r="J6126" t="str">
        <f>_xlfn.XLOOKUP(I6126,accounts!A:A,accounts!B:B,"")</f>
        <v>retail</v>
      </c>
      <c r="K6126" t="str">
        <f>_xlfn.XLOOKUP(I6126,accounts!A:A,accounts!F:F,"")</f>
        <v>Enterprise</v>
      </c>
      <c r="L6126" t="s">
        <v>56</v>
      </c>
      <c r="M6126" t="s">
        <v>9031</v>
      </c>
      <c r="N6126" t="s">
        <v>9041</v>
      </c>
      <c r="O6126" s="1">
        <v>42970</v>
      </c>
      <c r="P6126" s="1">
        <v>43072</v>
      </c>
      <c r="Q6126" s="5">
        <f>_xlfn.XLOOKUP(G6126,products!A:A,products!C:C,"")</f>
        <v>1096</v>
      </c>
      <c r="R6126">
        <v>47</v>
      </c>
      <c r="S6126" s="5">
        <f t="shared" si="95"/>
        <v>51512</v>
      </c>
    </row>
    <row r="6127" spans="1:19" x14ac:dyDescent="0.2">
      <c r="A6127" t="s">
        <v>6272</v>
      </c>
      <c r="B6127" t="s">
        <v>9025</v>
      </c>
      <c r="C6127" t="s">
        <v>15</v>
      </c>
      <c r="D6127" t="str">
        <f>_xlfn.XLOOKUP(C6127,sales_teams!A:A,sales_teams!B:B,"")</f>
        <v>C486814</v>
      </c>
      <c r="E6127" t="str">
        <f>_xlfn.XLOOKUP(C6127,sales_teams!A:A,sales_teams!C:C,"")</f>
        <v>Melvin Marxen</v>
      </c>
      <c r="F6127" t="str">
        <f>_xlfn.XLOOKUP(C6127,sales_teams!A:A,sales_teams!D:D,"")</f>
        <v>Central</v>
      </c>
      <c r="G6127" t="s">
        <v>8951</v>
      </c>
      <c r="H6127" t="str">
        <f>_xlfn.XLOOKUP(G6127,products!A:A,products!B:B,"")</f>
        <v>GTX</v>
      </c>
      <c r="I6127" t="s">
        <v>317</v>
      </c>
      <c r="J6127" t="str">
        <f>_xlfn.XLOOKUP(I6127,accounts!A:A,accounts!B:B,"")</f>
        <v>medical</v>
      </c>
      <c r="K6127" t="str">
        <f>_xlfn.XLOOKUP(I6127,accounts!A:A,accounts!F:F,"")</f>
        <v>Mid-Market</v>
      </c>
      <c r="L6127" t="s">
        <v>56</v>
      </c>
      <c r="M6127" t="s">
        <v>9032</v>
      </c>
      <c r="N6127" t="s">
        <v>9043</v>
      </c>
      <c r="O6127" s="1">
        <v>42970</v>
      </c>
      <c r="P6127" s="1">
        <v>43053</v>
      </c>
      <c r="Q6127" s="5">
        <f>_xlfn.XLOOKUP(G6127,products!A:A,products!C:C,"")</f>
        <v>4821</v>
      </c>
      <c r="R6127">
        <v>41</v>
      </c>
      <c r="S6127" s="5">
        <f t="shared" si="95"/>
        <v>197661</v>
      </c>
    </row>
    <row r="6128" spans="1:19" x14ac:dyDescent="0.2">
      <c r="A6128" t="s">
        <v>6273</v>
      </c>
      <c r="B6128" t="s">
        <v>9027</v>
      </c>
      <c r="C6128" t="s">
        <v>15</v>
      </c>
      <c r="D6128" t="str">
        <f>_xlfn.XLOOKUP(C6128,sales_teams!A:A,sales_teams!B:B,"")</f>
        <v>C486814</v>
      </c>
      <c r="E6128" t="str">
        <f>_xlfn.XLOOKUP(C6128,sales_teams!A:A,sales_teams!C:C,"")</f>
        <v>Melvin Marxen</v>
      </c>
      <c r="F6128" t="str">
        <f>_xlfn.XLOOKUP(C6128,sales_teams!A:A,sales_teams!D:D,"")</f>
        <v>Central</v>
      </c>
      <c r="G6128" t="s">
        <v>8951</v>
      </c>
      <c r="H6128" t="str">
        <f>_xlfn.XLOOKUP(G6128,products!A:A,products!B:B,"")</f>
        <v>GTX</v>
      </c>
      <c r="I6128" t="s">
        <v>213</v>
      </c>
      <c r="J6128" t="str">
        <f>_xlfn.XLOOKUP(I6128,accounts!A:A,accounts!B:B,"")</f>
        <v>software</v>
      </c>
      <c r="K6128" t="str">
        <f>_xlfn.XLOOKUP(I6128,accounts!A:A,accounts!F:F,"")</f>
        <v>Enterprise</v>
      </c>
      <c r="L6128" t="s">
        <v>56</v>
      </c>
      <c r="M6128" t="s">
        <v>9033</v>
      </c>
      <c r="N6128" t="s">
        <v>9043</v>
      </c>
      <c r="O6128" s="1">
        <v>42970</v>
      </c>
      <c r="P6128" s="1">
        <v>43089</v>
      </c>
      <c r="Q6128" s="5">
        <f>_xlfn.XLOOKUP(G6128,products!A:A,products!C:C,"")</f>
        <v>4821</v>
      </c>
      <c r="R6128">
        <v>33</v>
      </c>
      <c r="S6128" s="5">
        <f t="shared" si="95"/>
        <v>159093</v>
      </c>
    </row>
    <row r="6129" spans="1:19" x14ac:dyDescent="0.2">
      <c r="A6129" t="s">
        <v>6274</v>
      </c>
      <c r="B6129" t="s">
        <v>9025</v>
      </c>
      <c r="C6129" t="s">
        <v>22</v>
      </c>
      <c r="D6129" t="str">
        <f>_xlfn.XLOOKUP(C6129,sales_teams!A:A,sales_teams!B:B,"")</f>
        <v>E86134</v>
      </c>
      <c r="E6129" t="str">
        <f>_xlfn.XLOOKUP(C6129,sales_teams!A:A,sales_teams!C:C,"")</f>
        <v>Cara Losch</v>
      </c>
      <c r="F6129" t="str">
        <f>_xlfn.XLOOKUP(C6129,sales_teams!A:A,sales_teams!D:D,"")</f>
        <v>East</v>
      </c>
      <c r="G6129" t="s">
        <v>75</v>
      </c>
      <c r="H6129" t="str">
        <f>_xlfn.XLOOKUP(G6129,products!A:A,products!B:B,"")</f>
        <v>MG</v>
      </c>
      <c r="I6129" t="s">
        <v>230</v>
      </c>
      <c r="J6129" t="str">
        <f>_xlfn.XLOOKUP(I6129,accounts!A:A,accounts!B:B,"")</f>
        <v>retail</v>
      </c>
      <c r="K6129" t="str">
        <f>_xlfn.XLOOKUP(I6129,accounts!A:A,accounts!F:F,"")</f>
        <v>Mid-Market</v>
      </c>
      <c r="L6129" t="s">
        <v>81</v>
      </c>
      <c r="M6129" t="s">
        <v>9037</v>
      </c>
      <c r="N6129" t="s">
        <v>9041</v>
      </c>
      <c r="O6129" s="1">
        <v>42970</v>
      </c>
      <c r="P6129" s="1">
        <v>43042</v>
      </c>
      <c r="Q6129" s="5">
        <f>_xlfn.XLOOKUP(G6129,products!A:A,products!C:C,"")</f>
        <v>3393</v>
      </c>
      <c r="R6129">
        <v>20</v>
      </c>
      <c r="S6129" s="5">
        <f t="shared" si="95"/>
        <v>67860</v>
      </c>
    </row>
    <row r="6130" spans="1:19" x14ac:dyDescent="0.2">
      <c r="A6130" t="s">
        <v>6275</v>
      </c>
      <c r="B6130" t="s">
        <v>9028</v>
      </c>
      <c r="C6130" t="s">
        <v>40</v>
      </c>
      <c r="D6130" t="str">
        <f>_xlfn.XLOOKUP(C6130,sales_teams!A:A,sales_teams!B:B,"")</f>
        <v>W249222</v>
      </c>
      <c r="E6130" t="str">
        <f>_xlfn.XLOOKUP(C6130,sales_teams!A:A,sales_teams!C:C,"")</f>
        <v>Summer Sewald</v>
      </c>
      <c r="F6130" t="str">
        <f>_xlfn.XLOOKUP(C6130,sales_teams!A:A,sales_teams!D:D,"")</f>
        <v>West</v>
      </c>
      <c r="G6130" t="s">
        <v>62</v>
      </c>
      <c r="H6130" t="str">
        <f>_xlfn.XLOOKUP(G6130,products!A:A,products!B:B,"")</f>
        <v>GTX</v>
      </c>
      <c r="I6130" t="s">
        <v>113</v>
      </c>
      <c r="J6130" t="str">
        <f>_xlfn.XLOOKUP(I6130,accounts!A:A,accounts!B:B,"")</f>
        <v>medical</v>
      </c>
      <c r="K6130" t="str">
        <f>_xlfn.XLOOKUP(I6130,accounts!A:A,accounts!F:F,"")</f>
        <v>Enterprise</v>
      </c>
      <c r="L6130" t="s">
        <v>56</v>
      </c>
      <c r="M6130" t="s">
        <v>9033</v>
      </c>
      <c r="N6130" t="s">
        <v>9042</v>
      </c>
      <c r="O6130" s="1">
        <v>42970</v>
      </c>
      <c r="P6130" s="1">
        <v>43068</v>
      </c>
      <c r="Q6130" s="5">
        <f>_xlfn.XLOOKUP(G6130,products!A:A,products!C:C,"")</f>
        <v>550</v>
      </c>
      <c r="R6130">
        <v>30</v>
      </c>
      <c r="S6130" s="5">
        <f t="shared" si="95"/>
        <v>16500</v>
      </c>
    </row>
    <row r="6131" spans="1:19" x14ac:dyDescent="0.2">
      <c r="A6131" t="s">
        <v>6276</v>
      </c>
      <c r="B6131" t="s">
        <v>9025</v>
      </c>
      <c r="C6131" t="s">
        <v>10</v>
      </c>
      <c r="D6131" t="str">
        <f>_xlfn.XLOOKUP(C6131,sales_teams!A:A,sales_teams!B:B,"")</f>
        <v>C309699</v>
      </c>
      <c r="E6131" t="str">
        <f>_xlfn.XLOOKUP(C6131,sales_teams!A:A,sales_teams!C:C,"")</f>
        <v>Melvin Marxen</v>
      </c>
      <c r="F6131" t="str">
        <f>_xlfn.XLOOKUP(C6131,sales_teams!A:A,sales_teams!D:D,"")</f>
        <v>Central</v>
      </c>
      <c r="G6131" t="s">
        <v>60</v>
      </c>
      <c r="H6131" t="str">
        <f>_xlfn.XLOOKUP(G6131,products!A:A,products!B:B,"")</f>
        <v>MG</v>
      </c>
      <c r="I6131" t="s">
        <v>131</v>
      </c>
      <c r="J6131" t="str">
        <f>_xlfn.XLOOKUP(I6131,accounts!A:A,accounts!B:B,"")</f>
        <v>telecommunications</v>
      </c>
      <c r="K6131" t="str">
        <f>_xlfn.XLOOKUP(I6131,accounts!A:A,accounts!F:F,"")</f>
        <v>SMB</v>
      </c>
      <c r="L6131" t="s">
        <v>56</v>
      </c>
      <c r="M6131" t="s">
        <v>9032</v>
      </c>
      <c r="N6131" t="s">
        <v>9042</v>
      </c>
      <c r="O6131" s="1">
        <v>42970</v>
      </c>
      <c r="P6131" s="1">
        <v>43058</v>
      </c>
      <c r="Q6131" s="5">
        <f>_xlfn.XLOOKUP(G6131,products!A:A,products!C:C,"")</f>
        <v>55</v>
      </c>
      <c r="R6131">
        <v>8</v>
      </c>
      <c r="S6131" s="5">
        <f t="shared" si="95"/>
        <v>440</v>
      </c>
    </row>
    <row r="6132" spans="1:19" x14ac:dyDescent="0.2">
      <c r="A6132" t="s">
        <v>6277</v>
      </c>
      <c r="B6132" t="s">
        <v>9027</v>
      </c>
      <c r="C6132" t="s">
        <v>43</v>
      </c>
      <c r="D6132" t="str">
        <f>_xlfn.XLOOKUP(C6132,sales_teams!A:A,sales_teams!B:B,"")</f>
        <v>W596440</v>
      </c>
      <c r="E6132" t="str">
        <f>_xlfn.XLOOKUP(C6132,sales_teams!A:A,sales_teams!C:C,"")</f>
        <v>Summer Sewald</v>
      </c>
      <c r="F6132" t="str">
        <f>_xlfn.XLOOKUP(C6132,sales_teams!A:A,sales_teams!D:D,"")</f>
        <v>West</v>
      </c>
      <c r="G6132" t="s">
        <v>62</v>
      </c>
      <c r="H6132" t="str">
        <f>_xlfn.XLOOKUP(G6132,products!A:A,products!B:B,"")</f>
        <v>GTX</v>
      </c>
      <c r="I6132" t="s">
        <v>200</v>
      </c>
      <c r="J6132" t="str">
        <f>_xlfn.XLOOKUP(I6132,accounts!A:A,accounts!B:B,"")</f>
        <v>medical</v>
      </c>
      <c r="K6132" t="str">
        <f>_xlfn.XLOOKUP(I6132,accounts!A:A,accounts!F:F,"")</f>
        <v>Mid-Market</v>
      </c>
      <c r="L6132" t="s">
        <v>76</v>
      </c>
      <c r="N6132" t="s">
        <v>9044</v>
      </c>
      <c r="O6132" s="1">
        <v>42970</v>
      </c>
      <c r="Q6132" s="5">
        <f>_xlfn.XLOOKUP(G6132,products!A:A,products!C:C,"")</f>
        <v>550</v>
      </c>
      <c r="R6132">
        <v>26</v>
      </c>
      <c r="S6132" s="5">
        <f t="shared" si="95"/>
        <v>14300</v>
      </c>
    </row>
    <row r="6133" spans="1:19" x14ac:dyDescent="0.2">
      <c r="A6133" t="s">
        <v>6278</v>
      </c>
      <c r="B6133" t="s">
        <v>9028</v>
      </c>
      <c r="C6133" t="s">
        <v>42</v>
      </c>
      <c r="D6133" t="str">
        <f>_xlfn.XLOOKUP(C6133,sales_teams!A:A,sales_teams!B:B,"")</f>
        <v>W674591</v>
      </c>
      <c r="E6133" t="str">
        <f>_xlfn.XLOOKUP(C6133,sales_teams!A:A,sales_teams!C:C,"")</f>
        <v>Summer Sewald</v>
      </c>
      <c r="F6133" t="str">
        <f>_xlfn.XLOOKUP(C6133,sales_teams!A:A,sales_teams!D:D,"")</f>
        <v>West</v>
      </c>
      <c r="G6133" t="s">
        <v>54</v>
      </c>
      <c r="H6133" t="str">
        <f>_xlfn.XLOOKUP(G6133,products!A:A,products!B:B,"")</f>
        <v>GTX</v>
      </c>
      <c r="I6133" t="s">
        <v>69</v>
      </c>
      <c r="J6133" t="str">
        <f>_xlfn.XLOOKUP(I6133,accounts!A:A,accounts!B:B,"")</f>
        <v>retail</v>
      </c>
      <c r="K6133" t="str">
        <f>_xlfn.XLOOKUP(I6133,accounts!A:A,accounts!F:F,"")</f>
        <v>Mid-Market</v>
      </c>
      <c r="L6133" t="s">
        <v>81</v>
      </c>
      <c r="M6133" t="s">
        <v>9039</v>
      </c>
      <c r="N6133" t="s">
        <v>9043</v>
      </c>
      <c r="O6133" s="1">
        <v>42970</v>
      </c>
      <c r="P6133" s="1">
        <v>42991</v>
      </c>
      <c r="Q6133" s="5">
        <f>_xlfn.XLOOKUP(G6133,products!A:A,products!C:C,"")</f>
        <v>1096</v>
      </c>
      <c r="R6133">
        <v>39</v>
      </c>
      <c r="S6133" s="5">
        <f t="shared" si="95"/>
        <v>42744</v>
      </c>
    </row>
    <row r="6134" spans="1:19" x14ac:dyDescent="0.2">
      <c r="A6134" t="s">
        <v>6279</v>
      </c>
      <c r="B6134" t="s">
        <v>9027</v>
      </c>
      <c r="C6134" t="s">
        <v>42</v>
      </c>
      <c r="D6134" t="str">
        <f>_xlfn.XLOOKUP(C6134,sales_teams!A:A,sales_teams!B:B,"")</f>
        <v>W674591</v>
      </c>
      <c r="E6134" t="str">
        <f>_xlfn.XLOOKUP(C6134,sales_teams!A:A,sales_teams!C:C,"")</f>
        <v>Summer Sewald</v>
      </c>
      <c r="F6134" t="str">
        <f>_xlfn.XLOOKUP(C6134,sales_teams!A:A,sales_teams!D:D,"")</f>
        <v>West</v>
      </c>
      <c r="G6134" t="s">
        <v>8951</v>
      </c>
      <c r="H6134" t="str">
        <f>_xlfn.XLOOKUP(G6134,products!A:A,products!B:B,"")</f>
        <v>GTX</v>
      </c>
      <c r="I6134" t="s">
        <v>91</v>
      </c>
      <c r="J6134" t="str">
        <f>_xlfn.XLOOKUP(I6134,accounts!A:A,accounts!B:B,"")</f>
        <v>software</v>
      </c>
      <c r="K6134" t="str">
        <f>_xlfn.XLOOKUP(I6134,accounts!A:A,accounts!F:F,"")</f>
        <v>Enterprise</v>
      </c>
      <c r="L6134" t="s">
        <v>56</v>
      </c>
      <c r="M6134" t="s">
        <v>9031</v>
      </c>
      <c r="N6134" t="s">
        <v>9041</v>
      </c>
      <c r="O6134" s="1">
        <v>42970</v>
      </c>
      <c r="P6134" s="1">
        <v>43054</v>
      </c>
      <c r="Q6134" s="5">
        <f>_xlfn.XLOOKUP(G6134,products!A:A,products!C:C,"")</f>
        <v>4821</v>
      </c>
      <c r="R6134">
        <v>44</v>
      </c>
      <c r="S6134" s="5">
        <f t="shared" si="95"/>
        <v>212124</v>
      </c>
    </row>
    <row r="6135" spans="1:19" x14ac:dyDescent="0.2">
      <c r="A6135" t="s">
        <v>6280</v>
      </c>
      <c r="B6135" t="s">
        <v>9026</v>
      </c>
      <c r="C6135" t="s">
        <v>42</v>
      </c>
      <c r="D6135" t="str">
        <f>_xlfn.XLOOKUP(C6135,sales_teams!A:A,sales_teams!B:B,"")</f>
        <v>W674591</v>
      </c>
      <c r="E6135" t="str">
        <f>_xlfn.XLOOKUP(C6135,sales_teams!A:A,sales_teams!C:C,"")</f>
        <v>Summer Sewald</v>
      </c>
      <c r="F6135" t="str">
        <f>_xlfn.XLOOKUP(C6135,sales_teams!A:A,sales_teams!D:D,"")</f>
        <v>West</v>
      </c>
      <c r="G6135" t="s">
        <v>60</v>
      </c>
      <c r="H6135" t="str">
        <f>_xlfn.XLOOKUP(G6135,products!A:A,products!B:B,"")</f>
        <v>MG</v>
      </c>
      <c r="I6135" t="s">
        <v>84</v>
      </c>
      <c r="J6135" t="str">
        <f>_xlfn.XLOOKUP(I6135,accounts!A:A,accounts!B:B,"")</f>
        <v>marketing</v>
      </c>
      <c r="K6135" t="str">
        <f>_xlfn.XLOOKUP(I6135,accounts!A:A,accounts!F:F,"")</f>
        <v>Mid-Market</v>
      </c>
      <c r="L6135" t="s">
        <v>56</v>
      </c>
      <c r="M6135" t="s">
        <v>9033</v>
      </c>
      <c r="N6135" t="s">
        <v>9041</v>
      </c>
      <c r="O6135" s="1">
        <v>42970</v>
      </c>
      <c r="P6135" s="1">
        <v>42972</v>
      </c>
      <c r="Q6135" s="5">
        <f>_xlfn.XLOOKUP(G6135,products!A:A,products!C:C,"")</f>
        <v>55</v>
      </c>
      <c r="R6135">
        <v>29</v>
      </c>
      <c r="S6135" s="5">
        <f t="shared" si="95"/>
        <v>1595</v>
      </c>
    </row>
    <row r="6136" spans="1:19" x14ac:dyDescent="0.2">
      <c r="A6136" t="s">
        <v>6281</v>
      </c>
      <c r="B6136" t="s">
        <v>9027</v>
      </c>
      <c r="C6136" t="s">
        <v>8</v>
      </c>
      <c r="D6136" t="str">
        <f>_xlfn.XLOOKUP(C6136,sales_teams!A:A,sales_teams!B:B,"")</f>
        <v>C100201</v>
      </c>
      <c r="E6136" t="str">
        <f>_xlfn.XLOOKUP(C6136,sales_teams!A:A,sales_teams!C:C,"")</f>
        <v>Dustin Brinkmann</v>
      </c>
      <c r="F6136" t="str">
        <f>_xlfn.XLOOKUP(C6136,sales_teams!A:A,sales_teams!D:D,"")</f>
        <v>Central</v>
      </c>
      <c r="G6136" t="s">
        <v>75</v>
      </c>
      <c r="H6136" t="str">
        <f>_xlfn.XLOOKUP(G6136,products!A:A,products!B:B,"")</f>
        <v>MG</v>
      </c>
      <c r="I6136" t="s">
        <v>329</v>
      </c>
      <c r="J6136" t="str">
        <f>_xlfn.XLOOKUP(I6136,accounts!A:A,accounts!B:B,"")</f>
        <v>technolgy</v>
      </c>
      <c r="K6136" t="str">
        <f>_xlfn.XLOOKUP(I6136,accounts!A:A,accounts!F:F,"")</f>
        <v>Enterprise</v>
      </c>
      <c r="L6136" t="s">
        <v>81</v>
      </c>
      <c r="M6136" t="s">
        <v>9036</v>
      </c>
      <c r="N6136" t="s">
        <v>9041</v>
      </c>
      <c r="O6136" s="1">
        <v>42970</v>
      </c>
      <c r="P6136" s="1">
        <v>43046</v>
      </c>
      <c r="Q6136" s="5">
        <f>_xlfn.XLOOKUP(G6136,products!A:A,products!C:C,"")</f>
        <v>3393</v>
      </c>
      <c r="R6136">
        <v>21</v>
      </c>
      <c r="S6136" s="5">
        <f t="shared" si="95"/>
        <v>71253</v>
      </c>
    </row>
    <row r="6137" spans="1:19" x14ac:dyDescent="0.2">
      <c r="A6137" t="s">
        <v>6282</v>
      </c>
      <c r="B6137" t="s">
        <v>9027</v>
      </c>
      <c r="C6137" t="s">
        <v>8</v>
      </c>
      <c r="D6137" t="str">
        <f>_xlfn.XLOOKUP(C6137,sales_teams!A:A,sales_teams!B:B,"")</f>
        <v>C100201</v>
      </c>
      <c r="E6137" t="str">
        <f>_xlfn.XLOOKUP(C6137,sales_teams!A:A,sales_teams!C:C,"")</f>
        <v>Dustin Brinkmann</v>
      </c>
      <c r="F6137" t="str">
        <f>_xlfn.XLOOKUP(C6137,sales_teams!A:A,sales_teams!D:D,"")</f>
        <v>Central</v>
      </c>
      <c r="G6137" t="s">
        <v>62</v>
      </c>
      <c r="H6137" t="str">
        <f>_xlfn.XLOOKUP(G6137,products!A:A,products!B:B,"")</f>
        <v>GTX</v>
      </c>
      <c r="I6137" t="s">
        <v>332</v>
      </c>
      <c r="J6137" t="str">
        <f>_xlfn.XLOOKUP(I6137,accounts!A:A,accounts!B:B,"")</f>
        <v>marketing</v>
      </c>
      <c r="K6137" t="str">
        <f>_xlfn.XLOOKUP(I6137,accounts!A:A,accounts!F:F,"")</f>
        <v>Enterprise</v>
      </c>
      <c r="L6137" t="s">
        <v>56</v>
      </c>
      <c r="M6137" t="s">
        <v>9035</v>
      </c>
      <c r="N6137" t="s">
        <v>9043</v>
      </c>
      <c r="O6137" s="1">
        <v>42970</v>
      </c>
      <c r="P6137" s="1">
        <v>43060</v>
      </c>
      <c r="Q6137" s="5">
        <f>_xlfn.XLOOKUP(G6137,products!A:A,products!C:C,"")</f>
        <v>550</v>
      </c>
      <c r="R6137">
        <v>47</v>
      </c>
      <c r="S6137" s="5">
        <f t="shared" si="95"/>
        <v>25850</v>
      </c>
    </row>
    <row r="6138" spans="1:19" x14ac:dyDescent="0.2">
      <c r="A6138" t="s">
        <v>6283</v>
      </c>
      <c r="B6138" t="s">
        <v>9028</v>
      </c>
      <c r="C6138" t="s">
        <v>45</v>
      </c>
      <c r="D6138" t="str">
        <f>_xlfn.XLOOKUP(C6138,sales_teams!A:A,sales_teams!B:B,"")</f>
        <v>W960943</v>
      </c>
      <c r="E6138" t="str">
        <f>_xlfn.XLOOKUP(C6138,sales_teams!A:A,sales_teams!C:C,"")</f>
        <v>Summer Sewald</v>
      </c>
      <c r="F6138" t="str">
        <f>_xlfn.XLOOKUP(C6138,sales_teams!A:A,sales_teams!D:D,"")</f>
        <v>West</v>
      </c>
      <c r="G6138" t="s">
        <v>54</v>
      </c>
      <c r="H6138" t="str">
        <f>_xlfn.XLOOKUP(G6138,products!A:A,products!B:B,"")</f>
        <v>GTX</v>
      </c>
      <c r="I6138" t="s">
        <v>113</v>
      </c>
      <c r="J6138" t="str">
        <f>_xlfn.XLOOKUP(I6138,accounts!A:A,accounts!B:B,"")</f>
        <v>medical</v>
      </c>
      <c r="K6138" t="str">
        <f>_xlfn.XLOOKUP(I6138,accounts!A:A,accounts!F:F,"")</f>
        <v>Enterprise</v>
      </c>
      <c r="L6138" t="s">
        <v>56</v>
      </c>
      <c r="M6138" t="s">
        <v>9031</v>
      </c>
      <c r="N6138" t="s">
        <v>9042</v>
      </c>
      <c r="O6138" s="1">
        <v>42970</v>
      </c>
      <c r="P6138" s="1">
        <v>42974</v>
      </c>
      <c r="Q6138" s="5">
        <f>_xlfn.XLOOKUP(G6138,products!A:A,products!C:C,"")</f>
        <v>1096</v>
      </c>
      <c r="R6138">
        <v>21</v>
      </c>
      <c r="S6138" s="5">
        <f t="shared" si="95"/>
        <v>23016</v>
      </c>
    </row>
    <row r="6139" spans="1:19" x14ac:dyDescent="0.2">
      <c r="A6139" t="s">
        <v>6284</v>
      </c>
      <c r="B6139" t="s">
        <v>9026</v>
      </c>
      <c r="C6139" t="s">
        <v>45</v>
      </c>
      <c r="D6139" t="str">
        <f>_xlfn.XLOOKUP(C6139,sales_teams!A:A,sales_teams!B:B,"")</f>
        <v>W960943</v>
      </c>
      <c r="E6139" t="str">
        <f>_xlfn.XLOOKUP(C6139,sales_teams!A:A,sales_teams!C:C,"")</f>
        <v>Summer Sewald</v>
      </c>
      <c r="F6139" t="str">
        <f>_xlfn.XLOOKUP(C6139,sales_teams!A:A,sales_teams!D:D,"")</f>
        <v>West</v>
      </c>
      <c r="G6139" t="s">
        <v>54</v>
      </c>
      <c r="H6139" t="str">
        <f>_xlfn.XLOOKUP(G6139,products!A:A,products!B:B,"")</f>
        <v>GTX</v>
      </c>
      <c r="I6139" t="s">
        <v>176</v>
      </c>
      <c r="J6139" t="str">
        <f>_xlfn.XLOOKUP(I6139,accounts!A:A,accounts!B:B,"")</f>
        <v>employment</v>
      </c>
      <c r="K6139" t="str">
        <f>_xlfn.XLOOKUP(I6139,accounts!A:A,accounts!F:F,"")</f>
        <v>Enterprise</v>
      </c>
      <c r="L6139" t="s">
        <v>56</v>
      </c>
      <c r="M6139" t="s">
        <v>9034</v>
      </c>
      <c r="N6139" t="s">
        <v>9043</v>
      </c>
      <c r="O6139" s="1">
        <v>42970</v>
      </c>
      <c r="P6139" s="1">
        <v>42988</v>
      </c>
      <c r="Q6139" s="5">
        <f>_xlfn.XLOOKUP(G6139,products!A:A,products!C:C,"")</f>
        <v>1096</v>
      </c>
      <c r="R6139">
        <v>40</v>
      </c>
      <c r="S6139" s="5">
        <f t="shared" si="95"/>
        <v>43840</v>
      </c>
    </row>
    <row r="6140" spans="1:19" x14ac:dyDescent="0.2">
      <c r="A6140" t="s">
        <v>6285</v>
      </c>
      <c r="B6140" t="s">
        <v>9026</v>
      </c>
      <c r="C6140" t="s">
        <v>45</v>
      </c>
      <c r="D6140" t="str">
        <f>_xlfn.XLOOKUP(C6140,sales_teams!A:A,sales_teams!B:B,"")</f>
        <v>W960943</v>
      </c>
      <c r="E6140" t="str">
        <f>_xlfn.XLOOKUP(C6140,sales_teams!A:A,sales_teams!C:C,"")</f>
        <v>Summer Sewald</v>
      </c>
      <c r="F6140" t="str">
        <f>_xlfn.XLOOKUP(C6140,sales_teams!A:A,sales_teams!D:D,"")</f>
        <v>West</v>
      </c>
      <c r="G6140" t="s">
        <v>83</v>
      </c>
      <c r="H6140" t="str">
        <f>_xlfn.XLOOKUP(G6140,products!A:A,products!B:B,"")</f>
        <v>GTX</v>
      </c>
      <c r="I6140" t="s">
        <v>210</v>
      </c>
      <c r="J6140" t="str">
        <f>_xlfn.XLOOKUP(I6140,accounts!A:A,accounts!B:B,"")</f>
        <v>telecommunications</v>
      </c>
      <c r="K6140" t="str">
        <f>_xlfn.XLOOKUP(I6140,accounts!A:A,accounts!F:F,"")</f>
        <v>Enterprise</v>
      </c>
      <c r="L6140" t="s">
        <v>56</v>
      </c>
      <c r="M6140" t="s">
        <v>9033</v>
      </c>
      <c r="N6140" t="s">
        <v>9042</v>
      </c>
      <c r="O6140" s="1">
        <v>42970</v>
      </c>
      <c r="P6140" s="1">
        <v>43072</v>
      </c>
      <c r="Q6140" s="5">
        <f>_xlfn.XLOOKUP(G6140,products!A:A,products!C:C,"")</f>
        <v>5482</v>
      </c>
      <c r="R6140">
        <v>16</v>
      </c>
      <c r="S6140" s="5">
        <f t="shared" si="95"/>
        <v>87712</v>
      </c>
    </row>
    <row r="6141" spans="1:19" x14ac:dyDescent="0.2">
      <c r="A6141" t="s">
        <v>6286</v>
      </c>
      <c r="B6141" t="s">
        <v>9025</v>
      </c>
      <c r="C6141" t="s">
        <v>9</v>
      </c>
      <c r="D6141" t="str">
        <f>_xlfn.XLOOKUP(C6141,sales_teams!A:A,sales_teams!B:B,"")</f>
        <v>C62195</v>
      </c>
      <c r="E6141" t="str">
        <f>_xlfn.XLOOKUP(C6141,sales_teams!A:A,sales_teams!C:C,"")</f>
        <v>Dustin Brinkmann</v>
      </c>
      <c r="F6141" t="str">
        <f>_xlfn.XLOOKUP(C6141,sales_teams!A:A,sales_teams!D:D,"")</f>
        <v>Central</v>
      </c>
      <c r="G6141" t="s">
        <v>60</v>
      </c>
      <c r="H6141" t="str">
        <f>_xlfn.XLOOKUP(G6141,products!A:A,products!B:B,"")</f>
        <v>MG</v>
      </c>
      <c r="I6141" t="s">
        <v>140</v>
      </c>
      <c r="J6141" t="str">
        <f>_xlfn.XLOOKUP(I6141,accounts!A:A,accounts!B:B,"")</f>
        <v>technolgy</v>
      </c>
      <c r="K6141" t="str">
        <f>_xlfn.XLOOKUP(I6141,accounts!A:A,accounts!F:F,"")</f>
        <v>Mid-Market</v>
      </c>
      <c r="L6141" t="s">
        <v>56</v>
      </c>
      <c r="M6141" t="s">
        <v>9034</v>
      </c>
      <c r="N6141" t="s">
        <v>9045</v>
      </c>
      <c r="O6141" s="1">
        <v>42970</v>
      </c>
      <c r="P6141" s="1">
        <v>43082</v>
      </c>
      <c r="Q6141" s="5">
        <f>_xlfn.XLOOKUP(G6141,products!A:A,products!C:C,"")</f>
        <v>55</v>
      </c>
      <c r="R6141">
        <v>36</v>
      </c>
      <c r="S6141" s="5">
        <f t="shared" si="95"/>
        <v>1980</v>
      </c>
    </row>
    <row r="6142" spans="1:19" x14ac:dyDescent="0.2">
      <c r="A6142" t="s">
        <v>6287</v>
      </c>
      <c r="B6142" t="s">
        <v>9027</v>
      </c>
      <c r="C6142" t="s">
        <v>14</v>
      </c>
      <c r="D6142" t="str">
        <f>_xlfn.XLOOKUP(C6142,sales_teams!A:A,sales_teams!B:B,"")</f>
        <v>C961860</v>
      </c>
      <c r="E6142" t="str">
        <f>_xlfn.XLOOKUP(C6142,sales_teams!A:A,sales_teams!C:C,"")</f>
        <v>Melvin Marxen</v>
      </c>
      <c r="F6142" t="str">
        <f>_xlfn.XLOOKUP(C6142,sales_teams!A:A,sales_teams!D:D,"")</f>
        <v>Central</v>
      </c>
      <c r="G6142" t="s">
        <v>62</v>
      </c>
      <c r="H6142" t="str">
        <f>_xlfn.XLOOKUP(G6142,products!A:A,products!B:B,"")</f>
        <v>GTX</v>
      </c>
      <c r="I6142" t="s">
        <v>58</v>
      </c>
      <c r="J6142" t="str">
        <f>_xlfn.XLOOKUP(I6142,accounts!A:A,accounts!B:B,"")</f>
        <v>medical</v>
      </c>
      <c r="K6142" t="str">
        <f>_xlfn.XLOOKUP(I6142,accounts!A:A,accounts!F:F,"")</f>
        <v>Mid-Market</v>
      </c>
      <c r="L6142" t="s">
        <v>81</v>
      </c>
      <c r="M6142" t="s">
        <v>9040</v>
      </c>
      <c r="N6142" t="s">
        <v>9043</v>
      </c>
      <c r="O6142" s="1">
        <v>42970</v>
      </c>
      <c r="P6142" s="1">
        <v>42983</v>
      </c>
      <c r="Q6142" s="5">
        <f>_xlfn.XLOOKUP(G6142,products!A:A,products!C:C,"")</f>
        <v>550</v>
      </c>
      <c r="R6142">
        <v>3</v>
      </c>
      <c r="S6142" s="5">
        <f t="shared" si="95"/>
        <v>1650</v>
      </c>
    </row>
    <row r="6143" spans="1:19" x14ac:dyDescent="0.2">
      <c r="A6143" t="s">
        <v>6288</v>
      </c>
      <c r="B6143" t="s">
        <v>9028</v>
      </c>
      <c r="C6143" t="s">
        <v>21</v>
      </c>
      <c r="D6143" t="str">
        <f>_xlfn.XLOOKUP(C6143,sales_teams!A:A,sales_teams!B:B,"")</f>
        <v>E777204</v>
      </c>
      <c r="E6143" t="str">
        <f>_xlfn.XLOOKUP(C6143,sales_teams!A:A,sales_teams!C:C,"")</f>
        <v>Cara Losch</v>
      </c>
      <c r="F6143" t="str">
        <f>_xlfn.XLOOKUP(C6143,sales_teams!A:A,sales_teams!D:D,"")</f>
        <v>East</v>
      </c>
      <c r="G6143" t="s">
        <v>83</v>
      </c>
      <c r="H6143" t="str">
        <f>_xlfn.XLOOKUP(G6143,products!A:A,products!B:B,"")</f>
        <v>GTX</v>
      </c>
      <c r="I6143" t="s">
        <v>172</v>
      </c>
      <c r="J6143" t="str">
        <f>_xlfn.XLOOKUP(I6143,accounts!A:A,accounts!B:B,"")</f>
        <v>software</v>
      </c>
      <c r="K6143" t="str">
        <f>_xlfn.XLOOKUP(I6143,accounts!A:A,accounts!F:F,"")</f>
        <v>Enterprise</v>
      </c>
      <c r="L6143" t="s">
        <v>81</v>
      </c>
      <c r="M6143" t="s">
        <v>9038</v>
      </c>
      <c r="N6143" t="s">
        <v>9043</v>
      </c>
      <c r="O6143" s="1">
        <v>42970</v>
      </c>
      <c r="P6143" s="1">
        <v>43100</v>
      </c>
      <c r="Q6143" s="5">
        <f>_xlfn.XLOOKUP(G6143,products!A:A,products!C:C,"")</f>
        <v>5482</v>
      </c>
      <c r="R6143">
        <v>41</v>
      </c>
      <c r="S6143" s="5">
        <f t="shared" si="95"/>
        <v>224762</v>
      </c>
    </row>
    <row r="6144" spans="1:19" x14ac:dyDescent="0.2">
      <c r="A6144" t="s">
        <v>6289</v>
      </c>
      <c r="B6144" t="s">
        <v>9027</v>
      </c>
      <c r="C6144" t="s">
        <v>21</v>
      </c>
      <c r="D6144" t="str">
        <f>_xlfn.XLOOKUP(C6144,sales_teams!A:A,sales_teams!B:B,"")</f>
        <v>E777204</v>
      </c>
      <c r="E6144" t="str">
        <f>_xlfn.XLOOKUP(C6144,sales_teams!A:A,sales_teams!C:C,"")</f>
        <v>Cara Losch</v>
      </c>
      <c r="F6144" t="str">
        <f>_xlfn.XLOOKUP(C6144,sales_teams!A:A,sales_teams!D:D,"")</f>
        <v>East</v>
      </c>
      <c r="G6144" t="s">
        <v>75</v>
      </c>
      <c r="H6144" t="str">
        <f>_xlfn.XLOOKUP(G6144,products!A:A,products!B:B,"")</f>
        <v>MG</v>
      </c>
      <c r="I6144" t="s">
        <v>160</v>
      </c>
      <c r="J6144" t="str">
        <f>_xlfn.XLOOKUP(I6144,accounts!A:A,accounts!B:B,"")</f>
        <v>medical</v>
      </c>
      <c r="K6144" t="str">
        <f>_xlfn.XLOOKUP(I6144,accounts!A:A,accounts!F:F,"")</f>
        <v>Enterprise</v>
      </c>
      <c r="L6144" t="s">
        <v>81</v>
      </c>
      <c r="M6144" t="s">
        <v>9038</v>
      </c>
      <c r="N6144" t="s">
        <v>9045</v>
      </c>
      <c r="O6144" s="1">
        <v>42970</v>
      </c>
      <c r="P6144" s="1">
        <v>43067</v>
      </c>
      <c r="Q6144" s="5">
        <f>_xlfn.XLOOKUP(G6144,products!A:A,products!C:C,"")</f>
        <v>3393</v>
      </c>
      <c r="R6144">
        <v>19</v>
      </c>
      <c r="S6144" s="5">
        <f t="shared" si="95"/>
        <v>64467</v>
      </c>
    </row>
    <row r="6145" spans="1:19" x14ac:dyDescent="0.2">
      <c r="A6145" t="s">
        <v>6290</v>
      </c>
      <c r="B6145" t="s">
        <v>9027</v>
      </c>
      <c r="C6145" t="s">
        <v>7</v>
      </c>
      <c r="D6145" t="str">
        <f>_xlfn.XLOOKUP(C6145,sales_teams!A:A,sales_teams!B:B,"")</f>
        <v>C234829</v>
      </c>
      <c r="E6145" t="str">
        <f>_xlfn.XLOOKUP(C6145,sales_teams!A:A,sales_teams!C:C,"")</f>
        <v>Dustin Brinkmann</v>
      </c>
      <c r="F6145" t="str">
        <f>_xlfn.XLOOKUP(C6145,sales_teams!A:A,sales_teams!D:D,"")</f>
        <v>Central</v>
      </c>
      <c r="G6145" t="s">
        <v>60</v>
      </c>
      <c r="H6145" t="str">
        <f>_xlfn.XLOOKUP(G6145,products!A:A,products!B:B,"")</f>
        <v>MG</v>
      </c>
      <c r="I6145" t="s">
        <v>73</v>
      </c>
      <c r="J6145" t="str">
        <f>_xlfn.XLOOKUP(I6145,accounts!A:A,accounts!B:B,"")</f>
        <v>medical</v>
      </c>
      <c r="K6145" t="str">
        <f>_xlfn.XLOOKUP(I6145,accounts!A:A,accounts!F:F,"")</f>
        <v>Mid-Market</v>
      </c>
      <c r="L6145" t="s">
        <v>81</v>
      </c>
      <c r="M6145" t="s">
        <v>9037</v>
      </c>
      <c r="N6145" t="s">
        <v>9041</v>
      </c>
      <c r="O6145" s="1">
        <v>42970</v>
      </c>
      <c r="P6145" s="1">
        <v>42983</v>
      </c>
      <c r="Q6145" s="5">
        <f>_xlfn.XLOOKUP(G6145,products!A:A,products!C:C,"")</f>
        <v>55</v>
      </c>
      <c r="R6145">
        <v>35</v>
      </c>
      <c r="S6145" s="5">
        <f t="shared" si="95"/>
        <v>1925</v>
      </c>
    </row>
    <row r="6146" spans="1:19" x14ac:dyDescent="0.2">
      <c r="A6146" t="s">
        <v>6291</v>
      </c>
      <c r="B6146" t="s">
        <v>9027</v>
      </c>
      <c r="C6146" t="s">
        <v>32</v>
      </c>
      <c r="D6146" t="str">
        <f>_xlfn.XLOOKUP(C6146,sales_teams!A:A,sales_teams!B:B,"")</f>
        <v>W975078</v>
      </c>
      <c r="E6146" t="str">
        <f>_xlfn.XLOOKUP(C6146,sales_teams!A:A,sales_teams!C:C,"")</f>
        <v>Celia Rouche</v>
      </c>
      <c r="F6146" t="str">
        <f>_xlfn.XLOOKUP(C6146,sales_teams!A:A,sales_teams!D:D,"")</f>
        <v>West</v>
      </c>
      <c r="G6146" t="s">
        <v>62</v>
      </c>
      <c r="H6146" t="str">
        <f>_xlfn.XLOOKUP(G6146,products!A:A,products!B:B,"")</f>
        <v>GTX</v>
      </c>
      <c r="J6146">
        <f>_xlfn.XLOOKUP(I6146,accounts!A:A,accounts!B:B,"")</f>
        <v>0</v>
      </c>
      <c r="K6146">
        <f>_xlfn.XLOOKUP(I6146,accounts!A:A,accounts!F:F,"")</f>
        <v>0</v>
      </c>
      <c r="L6146" t="s">
        <v>76</v>
      </c>
      <c r="N6146" t="s">
        <v>9044</v>
      </c>
      <c r="O6146" s="1">
        <v>42970</v>
      </c>
      <c r="Q6146" s="5">
        <f>_xlfn.XLOOKUP(G6146,products!A:A,products!C:C,"")</f>
        <v>550</v>
      </c>
      <c r="R6146">
        <v>30</v>
      </c>
      <c r="S6146" s="5">
        <f t="shared" si="95"/>
        <v>16500</v>
      </c>
    </row>
    <row r="6147" spans="1:19" x14ac:dyDescent="0.2">
      <c r="A6147" t="s">
        <v>6292</v>
      </c>
      <c r="B6147" t="s">
        <v>9025</v>
      </c>
      <c r="C6147" t="s">
        <v>32</v>
      </c>
      <c r="D6147" t="str">
        <f>_xlfn.XLOOKUP(C6147,sales_teams!A:A,sales_teams!B:B,"")</f>
        <v>W975078</v>
      </c>
      <c r="E6147" t="str">
        <f>_xlfn.XLOOKUP(C6147,sales_teams!A:A,sales_teams!C:C,"")</f>
        <v>Celia Rouche</v>
      </c>
      <c r="F6147" t="str">
        <f>_xlfn.XLOOKUP(C6147,sales_teams!A:A,sales_teams!D:D,"")</f>
        <v>West</v>
      </c>
      <c r="G6147" t="s">
        <v>60</v>
      </c>
      <c r="H6147" t="str">
        <f>_xlfn.XLOOKUP(G6147,products!A:A,products!B:B,"")</f>
        <v>MG</v>
      </c>
      <c r="I6147" t="s">
        <v>58</v>
      </c>
      <c r="J6147" t="str">
        <f>_xlfn.XLOOKUP(I6147,accounts!A:A,accounts!B:B,"")</f>
        <v>medical</v>
      </c>
      <c r="K6147" t="str">
        <f>_xlfn.XLOOKUP(I6147,accounts!A:A,accounts!F:F,"")</f>
        <v>Mid-Market</v>
      </c>
      <c r="L6147" t="s">
        <v>76</v>
      </c>
      <c r="N6147" t="s">
        <v>9044</v>
      </c>
      <c r="O6147" s="1">
        <v>42970</v>
      </c>
      <c r="Q6147" s="5">
        <f>_xlfn.XLOOKUP(G6147,products!A:A,products!C:C,"")</f>
        <v>55</v>
      </c>
      <c r="R6147">
        <v>35</v>
      </c>
      <c r="S6147" s="5">
        <f t="shared" ref="S6147:S6210" si="96">Q6147*R6147</f>
        <v>1925</v>
      </c>
    </row>
    <row r="6148" spans="1:19" x14ac:dyDescent="0.2">
      <c r="A6148" t="s">
        <v>6293</v>
      </c>
      <c r="B6148" t="s">
        <v>9027</v>
      </c>
      <c r="C6148" t="s">
        <v>17</v>
      </c>
      <c r="D6148" t="str">
        <f>_xlfn.XLOOKUP(C6148,sales_teams!A:A,sales_teams!B:B,"")</f>
        <v>E152967</v>
      </c>
      <c r="E6148" t="str">
        <f>_xlfn.XLOOKUP(C6148,sales_teams!A:A,sales_teams!C:C,"")</f>
        <v>Cara Losch</v>
      </c>
      <c r="F6148" t="str">
        <f>_xlfn.XLOOKUP(C6148,sales_teams!A:A,sales_teams!D:D,"")</f>
        <v>East</v>
      </c>
      <c r="G6148" t="s">
        <v>8951</v>
      </c>
      <c r="H6148" t="str">
        <f>_xlfn.XLOOKUP(G6148,products!A:A,products!B:B,"")</f>
        <v>GTX</v>
      </c>
      <c r="J6148">
        <f>_xlfn.XLOOKUP(I6148,accounts!A:A,accounts!B:B,"")</f>
        <v>0</v>
      </c>
      <c r="K6148">
        <f>_xlfn.XLOOKUP(I6148,accounts!A:A,accounts!F:F,"")</f>
        <v>0</v>
      </c>
      <c r="L6148" t="s">
        <v>76</v>
      </c>
      <c r="N6148" t="s">
        <v>9044</v>
      </c>
      <c r="O6148" s="1">
        <v>42970</v>
      </c>
      <c r="Q6148" s="5">
        <f>_xlfn.XLOOKUP(G6148,products!A:A,products!C:C,"")</f>
        <v>4821</v>
      </c>
      <c r="R6148">
        <v>49</v>
      </c>
      <c r="S6148" s="5">
        <f t="shared" si="96"/>
        <v>236229</v>
      </c>
    </row>
    <row r="6149" spans="1:19" x14ac:dyDescent="0.2">
      <c r="A6149" t="s">
        <v>6294</v>
      </c>
      <c r="B6149" t="s">
        <v>9026</v>
      </c>
      <c r="C6149" t="s">
        <v>17</v>
      </c>
      <c r="D6149" t="str">
        <f>_xlfn.XLOOKUP(C6149,sales_teams!A:A,sales_teams!B:B,"")</f>
        <v>E152967</v>
      </c>
      <c r="E6149" t="str">
        <f>_xlfn.XLOOKUP(C6149,sales_teams!A:A,sales_teams!C:C,"")</f>
        <v>Cara Losch</v>
      </c>
      <c r="F6149" t="str">
        <f>_xlfn.XLOOKUP(C6149,sales_teams!A:A,sales_teams!D:D,"")</f>
        <v>East</v>
      </c>
      <c r="G6149" t="s">
        <v>62</v>
      </c>
      <c r="H6149" t="str">
        <f>_xlfn.XLOOKUP(G6149,products!A:A,products!B:B,"")</f>
        <v>GTX</v>
      </c>
      <c r="I6149" t="s">
        <v>108</v>
      </c>
      <c r="J6149" t="str">
        <f>_xlfn.XLOOKUP(I6149,accounts!A:A,accounts!B:B,"")</f>
        <v>retail</v>
      </c>
      <c r="K6149" t="str">
        <f>_xlfn.XLOOKUP(I6149,accounts!A:A,accounts!F:F,"")</f>
        <v>Enterprise</v>
      </c>
      <c r="L6149" t="s">
        <v>56</v>
      </c>
      <c r="M6149" t="s">
        <v>9033</v>
      </c>
      <c r="N6149" t="s">
        <v>9043</v>
      </c>
      <c r="O6149" s="1">
        <v>42970</v>
      </c>
      <c r="P6149" s="1">
        <v>43077</v>
      </c>
      <c r="Q6149" s="5">
        <f>_xlfn.XLOOKUP(G6149,products!A:A,products!C:C,"")</f>
        <v>550</v>
      </c>
      <c r="R6149">
        <v>16</v>
      </c>
      <c r="S6149" s="5">
        <f t="shared" si="96"/>
        <v>8800</v>
      </c>
    </row>
    <row r="6150" spans="1:19" x14ac:dyDescent="0.2">
      <c r="A6150" t="s">
        <v>6295</v>
      </c>
      <c r="B6150" t="s">
        <v>9028</v>
      </c>
      <c r="C6150" t="s">
        <v>17</v>
      </c>
      <c r="D6150" t="str">
        <f>_xlfn.XLOOKUP(C6150,sales_teams!A:A,sales_teams!B:B,"")</f>
        <v>E152967</v>
      </c>
      <c r="E6150" t="str">
        <f>_xlfn.XLOOKUP(C6150,sales_teams!A:A,sales_teams!C:C,"")</f>
        <v>Cara Losch</v>
      </c>
      <c r="F6150" t="str">
        <f>_xlfn.XLOOKUP(C6150,sales_teams!A:A,sales_teams!D:D,"")</f>
        <v>East</v>
      </c>
      <c r="G6150" t="s">
        <v>62</v>
      </c>
      <c r="H6150" t="str">
        <f>_xlfn.XLOOKUP(G6150,products!A:A,products!B:B,"")</f>
        <v>GTX</v>
      </c>
      <c r="I6150" t="s">
        <v>292</v>
      </c>
      <c r="J6150" t="str">
        <f>_xlfn.XLOOKUP(I6150,accounts!A:A,accounts!B:B,"")</f>
        <v>retail</v>
      </c>
      <c r="K6150" t="str">
        <f>_xlfn.XLOOKUP(I6150,accounts!A:A,accounts!F:F,"")</f>
        <v>Mid-Market</v>
      </c>
      <c r="L6150" t="s">
        <v>56</v>
      </c>
      <c r="M6150" t="s">
        <v>9033</v>
      </c>
      <c r="N6150" t="s">
        <v>9041</v>
      </c>
      <c r="O6150" s="1">
        <v>42970</v>
      </c>
      <c r="P6150" s="1">
        <v>43090</v>
      </c>
      <c r="Q6150" s="5">
        <f>_xlfn.XLOOKUP(G6150,products!A:A,products!C:C,"")</f>
        <v>550</v>
      </c>
      <c r="R6150">
        <v>2</v>
      </c>
      <c r="S6150" s="5">
        <f t="shared" si="96"/>
        <v>1100</v>
      </c>
    </row>
    <row r="6151" spans="1:19" x14ac:dyDescent="0.2">
      <c r="A6151" t="s">
        <v>6296</v>
      </c>
      <c r="B6151" t="s">
        <v>9027</v>
      </c>
      <c r="C6151" t="s">
        <v>23</v>
      </c>
      <c r="D6151" t="str">
        <f>_xlfn.XLOOKUP(C6151,sales_teams!A:A,sales_teams!B:B,"")</f>
        <v>E680402</v>
      </c>
      <c r="E6151" t="str">
        <f>_xlfn.XLOOKUP(C6151,sales_teams!A:A,sales_teams!C:C,"")</f>
        <v>Cara Losch</v>
      </c>
      <c r="F6151" t="str">
        <f>_xlfn.XLOOKUP(C6151,sales_teams!A:A,sales_teams!D:D,"")</f>
        <v>East</v>
      </c>
      <c r="G6151" t="s">
        <v>83</v>
      </c>
      <c r="H6151" t="str">
        <f>_xlfn.XLOOKUP(G6151,products!A:A,products!B:B,"")</f>
        <v>GTX</v>
      </c>
      <c r="I6151" t="s">
        <v>224</v>
      </c>
      <c r="J6151" t="str">
        <f>_xlfn.XLOOKUP(I6151,accounts!A:A,accounts!B:B,"")</f>
        <v>technolgy</v>
      </c>
      <c r="K6151" t="str">
        <f>_xlfn.XLOOKUP(I6151,accounts!A:A,accounts!F:F,"")</f>
        <v>Mid-Market</v>
      </c>
      <c r="L6151" t="s">
        <v>81</v>
      </c>
      <c r="M6151" t="s">
        <v>9036</v>
      </c>
      <c r="N6151" t="s">
        <v>9041</v>
      </c>
      <c r="O6151" s="1">
        <v>42970</v>
      </c>
      <c r="P6151" s="1">
        <v>42978</v>
      </c>
      <c r="Q6151" s="5">
        <f>_xlfn.XLOOKUP(G6151,products!A:A,products!C:C,"")</f>
        <v>5482</v>
      </c>
      <c r="R6151">
        <v>20</v>
      </c>
      <c r="S6151" s="5">
        <f t="shared" si="96"/>
        <v>109640</v>
      </c>
    </row>
    <row r="6152" spans="1:19" x14ac:dyDescent="0.2">
      <c r="A6152" t="s">
        <v>6297</v>
      </c>
      <c r="B6152" t="s">
        <v>9028</v>
      </c>
      <c r="C6152" t="s">
        <v>27</v>
      </c>
      <c r="D6152" t="str">
        <f>_xlfn.XLOOKUP(C6152,sales_teams!A:A,sales_teams!B:B,"")</f>
        <v>E619716</v>
      </c>
      <c r="E6152" t="str">
        <f>_xlfn.XLOOKUP(C6152,sales_teams!A:A,sales_teams!C:C,"")</f>
        <v>Rocco Neubert</v>
      </c>
      <c r="F6152" t="str">
        <f>_xlfn.XLOOKUP(C6152,sales_teams!A:A,sales_teams!D:D,"")</f>
        <v>East</v>
      </c>
      <c r="G6152" t="s">
        <v>8951</v>
      </c>
      <c r="H6152" t="str">
        <f>_xlfn.XLOOKUP(G6152,products!A:A,products!B:B,"")</f>
        <v>GTX</v>
      </c>
      <c r="J6152">
        <f>_xlfn.XLOOKUP(I6152,accounts!A:A,accounts!B:B,"")</f>
        <v>0</v>
      </c>
      <c r="K6152">
        <f>_xlfn.XLOOKUP(I6152,accounts!A:A,accounts!F:F,"")</f>
        <v>0</v>
      </c>
      <c r="L6152" t="s">
        <v>76</v>
      </c>
      <c r="N6152" t="s">
        <v>9044</v>
      </c>
      <c r="O6152" s="1">
        <v>42971</v>
      </c>
      <c r="Q6152" s="5">
        <f>_xlfn.XLOOKUP(G6152,products!A:A,products!C:C,"")</f>
        <v>4821</v>
      </c>
      <c r="R6152">
        <v>22</v>
      </c>
      <c r="S6152" s="5">
        <f t="shared" si="96"/>
        <v>106062</v>
      </c>
    </row>
    <row r="6153" spans="1:19" x14ac:dyDescent="0.2">
      <c r="A6153" t="s">
        <v>6298</v>
      </c>
      <c r="B6153" t="s">
        <v>9027</v>
      </c>
      <c r="C6153" t="s">
        <v>25</v>
      </c>
      <c r="D6153" t="str">
        <f>_xlfn.XLOOKUP(C6153,sales_teams!A:A,sales_teams!B:B,"")</f>
        <v>E372575</v>
      </c>
      <c r="E6153" t="str">
        <f>_xlfn.XLOOKUP(C6153,sales_teams!A:A,sales_teams!C:C,"")</f>
        <v>Rocco Neubert</v>
      </c>
      <c r="F6153" t="str">
        <f>_xlfn.XLOOKUP(C6153,sales_teams!A:A,sales_teams!D:D,"")</f>
        <v>East</v>
      </c>
      <c r="G6153" t="s">
        <v>54</v>
      </c>
      <c r="H6153" t="str">
        <f>_xlfn.XLOOKUP(G6153,products!A:A,products!B:B,"")</f>
        <v>GTX</v>
      </c>
      <c r="I6153" t="s">
        <v>133</v>
      </c>
      <c r="J6153" t="str">
        <f>_xlfn.XLOOKUP(I6153,accounts!A:A,accounts!B:B,"")</f>
        <v>finance</v>
      </c>
      <c r="K6153" t="str">
        <f>_xlfn.XLOOKUP(I6153,accounts!A:A,accounts!F:F,"")</f>
        <v>Mid-Market</v>
      </c>
      <c r="L6153" t="s">
        <v>76</v>
      </c>
      <c r="N6153" t="s">
        <v>9044</v>
      </c>
      <c r="O6153" s="1">
        <v>42971</v>
      </c>
      <c r="Q6153" s="5">
        <f>_xlfn.XLOOKUP(G6153,products!A:A,products!C:C,"")</f>
        <v>1096</v>
      </c>
      <c r="R6153">
        <v>47</v>
      </c>
      <c r="S6153" s="5">
        <f t="shared" si="96"/>
        <v>51512</v>
      </c>
    </row>
    <row r="6154" spans="1:19" x14ac:dyDescent="0.2">
      <c r="A6154" t="s">
        <v>6299</v>
      </c>
      <c r="B6154" t="s">
        <v>9025</v>
      </c>
      <c r="C6154" t="s">
        <v>25</v>
      </c>
      <c r="D6154" t="str">
        <f>_xlfn.XLOOKUP(C6154,sales_teams!A:A,sales_teams!B:B,"")</f>
        <v>E372575</v>
      </c>
      <c r="E6154" t="str">
        <f>_xlfn.XLOOKUP(C6154,sales_teams!A:A,sales_teams!C:C,"")</f>
        <v>Rocco Neubert</v>
      </c>
      <c r="F6154" t="str">
        <f>_xlfn.XLOOKUP(C6154,sales_teams!A:A,sales_teams!D:D,"")</f>
        <v>East</v>
      </c>
      <c r="G6154" t="s">
        <v>83</v>
      </c>
      <c r="H6154" t="str">
        <f>_xlfn.XLOOKUP(G6154,products!A:A,products!B:B,"")</f>
        <v>GTX</v>
      </c>
      <c r="J6154">
        <f>_xlfn.XLOOKUP(I6154,accounts!A:A,accounts!B:B,"")</f>
        <v>0</v>
      </c>
      <c r="K6154">
        <f>_xlfn.XLOOKUP(I6154,accounts!A:A,accounts!F:F,"")</f>
        <v>0</v>
      </c>
      <c r="L6154" t="s">
        <v>76</v>
      </c>
      <c r="N6154" t="s">
        <v>9044</v>
      </c>
      <c r="O6154" s="1">
        <v>42971</v>
      </c>
      <c r="Q6154" s="5">
        <f>_xlfn.XLOOKUP(G6154,products!A:A,products!C:C,"")</f>
        <v>5482</v>
      </c>
      <c r="R6154">
        <v>45</v>
      </c>
      <c r="S6154" s="5">
        <f t="shared" si="96"/>
        <v>246690</v>
      </c>
    </row>
    <row r="6155" spans="1:19" x14ac:dyDescent="0.2">
      <c r="A6155" t="s">
        <v>6300</v>
      </c>
      <c r="B6155" t="s">
        <v>9025</v>
      </c>
      <c r="C6155" t="s">
        <v>28</v>
      </c>
      <c r="D6155" t="str">
        <f>_xlfn.XLOOKUP(C6155,sales_teams!A:A,sales_teams!B:B,"")</f>
        <v>E262141</v>
      </c>
      <c r="E6155" t="str">
        <f>_xlfn.XLOOKUP(C6155,sales_teams!A:A,sales_teams!C:C,"")</f>
        <v>Rocco Neubert</v>
      </c>
      <c r="F6155" t="str">
        <f>_xlfn.XLOOKUP(C6155,sales_teams!A:A,sales_teams!D:D,"")</f>
        <v>East</v>
      </c>
      <c r="G6155" t="s">
        <v>8951</v>
      </c>
      <c r="H6155" t="str">
        <f>_xlfn.XLOOKUP(G6155,products!A:A,products!B:B,"")</f>
        <v>GTX</v>
      </c>
      <c r="I6155" t="s">
        <v>115</v>
      </c>
      <c r="J6155" t="str">
        <f>_xlfn.XLOOKUP(I6155,accounts!A:A,accounts!B:B,"")</f>
        <v>software</v>
      </c>
      <c r="K6155" t="str">
        <f>_xlfn.XLOOKUP(I6155,accounts!A:A,accounts!F:F,"")</f>
        <v>Enterprise</v>
      </c>
      <c r="L6155" t="s">
        <v>81</v>
      </c>
      <c r="M6155" t="s">
        <v>9036</v>
      </c>
      <c r="N6155" t="s">
        <v>9042</v>
      </c>
      <c r="O6155" s="1">
        <v>42971</v>
      </c>
      <c r="P6155" s="1">
        <v>43067</v>
      </c>
      <c r="Q6155" s="5">
        <f>_xlfn.XLOOKUP(G6155,products!A:A,products!C:C,"")</f>
        <v>4821</v>
      </c>
      <c r="R6155">
        <v>20</v>
      </c>
      <c r="S6155" s="5">
        <f t="shared" si="96"/>
        <v>96420</v>
      </c>
    </row>
    <row r="6156" spans="1:19" x14ac:dyDescent="0.2">
      <c r="A6156" t="s">
        <v>6301</v>
      </c>
      <c r="B6156" t="s">
        <v>9025</v>
      </c>
      <c r="C6156" t="s">
        <v>40</v>
      </c>
      <c r="D6156" t="str">
        <f>_xlfn.XLOOKUP(C6156,sales_teams!A:A,sales_teams!B:B,"")</f>
        <v>W249222</v>
      </c>
      <c r="E6156" t="str">
        <f>_xlfn.XLOOKUP(C6156,sales_teams!A:A,sales_teams!C:C,"")</f>
        <v>Summer Sewald</v>
      </c>
      <c r="F6156" t="str">
        <f>_xlfn.XLOOKUP(C6156,sales_teams!A:A,sales_teams!D:D,"")</f>
        <v>West</v>
      </c>
      <c r="G6156" t="s">
        <v>62</v>
      </c>
      <c r="H6156" t="str">
        <f>_xlfn.XLOOKUP(G6156,products!A:A,products!B:B,"")</f>
        <v>GTX</v>
      </c>
      <c r="I6156" t="s">
        <v>106</v>
      </c>
      <c r="J6156" t="str">
        <f>_xlfn.XLOOKUP(I6156,accounts!A:A,accounts!B:B,"")</f>
        <v>entertainment</v>
      </c>
      <c r="K6156" t="str">
        <f>_xlfn.XLOOKUP(I6156,accounts!A:A,accounts!F:F,"")</f>
        <v>SMB</v>
      </c>
      <c r="L6156" t="s">
        <v>81</v>
      </c>
      <c r="M6156" t="s">
        <v>9036</v>
      </c>
      <c r="N6156" t="s">
        <v>9042</v>
      </c>
      <c r="O6156" s="1">
        <v>42971</v>
      </c>
      <c r="P6156" s="1">
        <v>43093</v>
      </c>
      <c r="Q6156" s="5">
        <f>_xlfn.XLOOKUP(G6156,products!A:A,products!C:C,"")</f>
        <v>550</v>
      </c>
      <c r="R6156">
        <v>14</v>
      </c>
      <c r="S6156" s="5">
        <f t="shared" si="96"/>
        <v>7700</v>
      </c>
    </row>
    <row r="6157" spans="1:19" x14ac:dyDescent="0.2">
      <c r="A6157" t="s">
        <v>6302</v>
      </c>
      <c r="B6157" t="s">
        <v>9027</v>
      </c>
      <c r="C6157" t="s">
        <v>40</v>
      </c>
      <c r="D6157" t="str">
        <f>_xlfn.XLOOKUP(C6157,sales_teams!A:A,sales_teams!B:B,"")</f>
        <v>W249222</v>
      </c>
      <c r="E6157" t="str">
        <f>_xlfn.XLOOKUP(C6157,sales_teams!A:A,sales_teams!C:C,"")</f>
        <v>Summer Sewald</v>
      </c>
      <c r="F6157" t="str">
        <f>_xlfn.XLOOKUP(C6157,sales_teams!A:A,sales_teams!D:D,"")</f>
        <v>West</v>
      </c>
      <c r="G6157" t="s">
        <v>62</v>
      </c>
      <c r="H6157" t="str">
        <f>_xlfn.XLOOKUP(G6157,products!A:A,products!B:B,"")</f>
        <v>GTX</v>
      </c>
      <c r="I6157" t="s">
        <v>329</v>
      </c>
      <c r="J6157" t="str">
        <f>_xlfn.XLOOKUP(I6157,accounts!A:A,accounts!B:B,"")</f>
        <v>technolgy</v>
      </c>
      <c r="K6157" t="str">
        <f>_xlfn.XLOOKUP(I6157,accounts!A:A,accounts!F:F,"")</f>
        <v>Enterprise</v>
      </c>
      <c r="L6157" t="s">
        <v>56</v>
      </c>
      <c r="M6157" t="s">
        <v>9032</v>
      </c>
      <c r="N6157" t="s">
        <v>9041</v>
      </c>
      <c r="O6157" s="1">
        <v>42971</v>
      </c>
      <c r="P6157" s="1">
        <v>42977</v>
      </c>
      <c r="Q6157" s="5">
        <f>_xlfn.XLOOKUP(G6157,products!A:A,products!C:C,"")</f>
        <v>550</v>
      </c>
      <c r="R6157">
        <v>50</v>
      </c>
      <c r="S6157" s="5">
        <f t="shared" si="96"/>
        <v>27500</v>
      </c>
    </row>
    <row r="6158" spans="1:19" x14ac:dyDescent="0.2">
      <c r="A6158" t="s">
        <v>6303</v>
      </c>
      <c r="B6158" t="s">
        <v>9025</v>
      </c>
      <c r="C6158" t="s">
        <v>43</v>
      </c>
      <c r="D6158" t="str">
        <f>_xlfn.XLOOKUP(C6158,sales_teams!A:A,sales_teams!B:B,"")</f>
        <v>W596440</v>
      </c>
      <c r="E6158" t="str">
        <f>_xlfn.XLOOKUP(C6158,sales_teams!A:A,sales_teams!C:C,"")</f>
        <v>Summer Sewald</v>
      </c>
      <c r="F6158" t="str">
        <f>_xlfn.XLOOKUP(C6158,sales_teams!A:A,sales_teams!D:D,"")</f>
        <v>West</v>
      </c>
      <c r="G6158" t="s">
        <v>8951</v>
      </c>
      <c r="H6158" t="str">
        <f>_xlfn.XLOOKUP(G6158,products!A:A,products!B:B,"")</f>
        <v>GTX</v>
      </c>
      <c r="J6158">
        <f>_xlfn.XLOOKUP(I6158,accounts!A:A,accounts!B:B,"")</f>
        <v>0</v>
      </c>
      <c r="K6158">
        <f>_xlfn.XLOOKUP(I6158,accounts!A:A,accounts!F:F,"")</f>
        <v>0</v>
      </c>
      <c r="L6158" t="s">
        <v>76</v>
      </c>
      <c r="N6158" t="s">
        <v>9044</v>
      </c>
      <c r="O6158" s="1">
        <v>42971</v>
      </c>
      <c r="Q6158" s="5">
        <f>_xlfn.XLOOKUP(G6158,products!A:A,products!C:C,"")</f>
        <v>4821</v>
      </c>
      <c r="R6158">
        <v>36</v>
      </c>
      <c r="S6158" s="5">
        <f t="shared" si="96"/>
        <v>173556</v>
      </c>
    </row>
    <row r="6159" spans="1:19" x14ac:dyDescent="0.2">
      <c r="A6159" t="s">
        <v>6304</v>
      </c>
      <c r="B6159" t="s">
        <v>9025</v>
      </c>
      <c r="C6159" t="s">
        <v>43</v>
      </c>
      <c r="D6159" t="str">
        <f>_xlfn.XLOOKUP(C6159,sales_teams!A:A,sales_teams!B:B,"")</f>
        <v>W596440</v>
      </c>
      <c r="E6159" t="str">
        <f>_xlfn.XLOOKUP(C6159,sales_teams!A:A,sales_teams!C:C,"")</f>
        <v>Summer Sewald</v>
      </c>
      <c r="F6159" t="str">
        <f>_xlfn.XLOOKUP(C6159,sales_teams!A:A,sales_teams!D:D,"")</f>
        <v>West</v>
      </c>
      <c r="G6159" t="s">
        <v>62</v>
      </c>
      <c r="H6159" t="str">
        <f>_xlfn.XLOOKUP(G6159,products!A:A,products!B:B,"")</f>
        <v>GTX</v>
      </c>
      <c r="I6159" t="s">
        <v>287</v>
      </c>
      <c r="J6159" t="str">
        <f>_xlfn.XLOOKUP(I6159,accounts!A:A,accounts!B:B,"")</f>
        <v>retail</v>
      </c>
      <c r="K6159" t="str">
        <f>_xlfn.XLOOKUP(I6159,accounts!A:A,accounts!F:F,"")</f>
        <v>Enterprise</v>
      </c>
      <c r="L6159" t="s">
        <v>56</v>
      </c>
      <c r="M6159" t="s">
        <v>9035</v>
      </c>
      <c r="N6159" t="s">
        <v>9042</v>
      </c>
      <c r="O6159" s="1">
        <v>42971</v>
      </c>
      <c r="P6159" s="1">
        <v>42988</v>
      </c>
      <c r="Q6159" s="5">
        <f>_xlfn.XLOOKUP(G6159,products!A:A,products!C:C,"")</f>
        <v>550</v>
      </c>
      <c r="R6159">
        <v>4</v>
      </c>
      <c r="S6159" s="5">
        <f t="shared" si="96"/>
        <v>2200</v>
      </c>
    </row>
    <row r="6160" spans="1:19" x14ac:dyDescent="0.2">
      <c r="A6160" t="s">
        <v>6305</v>
      </c>
      <c r="B6160" t="s">
        <v>9026</v>
      </c>
      <c r="C6160" t="s">
        <v>42</v>
      </c>
      <c r="D6160" t="str">
        <f>_xlfn.XLOOKUP(C6160,sales_teams!A:A,sales_teams!B:B,"")</f>
        <v>W674591</v>
      </c>
      <c r="E6160" t="str">
        <f>_xlfn.XLOOKUP(C6160,sales_teams!A:A,sales_teams!C:C,"")</f>
        <v>Summer Sewald</v>
      </c>
      <c r="F6160" t="str">
        <f>_xlfn.XLOOKUP(C6160,sales_teams!A:A,sales_teams!D:D,"")</f>
        <v>West</v>
      </c>
      <c r="G6160" t="s">
        <v>54</v>
      </c>
      <c r="H6160" t="str">
        <f>_xlfn.XLOOKUP(G6160,products!A:A,products!B:B,"")</f>
        <v>GTX</v>
      </c>
      <c r="I6160" t="s">
        <v>200</v>
      </c>
      <c r="J6160" t="str">
        <f>_xlfn.XLOOKUP(I6160,accounts!A:A,accounts!B:B,"")</f>
        <v>medical</v>
      </c>
      <c r="K6160" t="str">
        <f>_xlfn.XLOOKUP(I6160,accounts!A:A,accounts!F:F,"")</f>
        <v>Mid-Market</v>
      </c>
      <c r="L6160" t="s">
        <v>56</v>
      </c>
      <c r="M6160" t="s">
        <v>9032</v>
      </c>
      <c r="N6160" t="s">
        <v>9042</v>
      </c>
      <c r="O6160" s="1">
        <v>42971</v>
      </c>
      <c r="P6160" s="1">
        <v>43052</v>
      </c>
      <c r="Q6160" s="5">
        <f>_xlfn.XLOOKUP(G6160,products!A:A,products!C:C,"")</f>
        <v>1096</v>
      </c>
      <c r="R6160">
        <v>6</v>
      </c>
      <c r="S6160" s="5">
        <f t="shared" si="96"/>
        <v>6576</v>
      </c>
    </row>
    <row r="6161" spans="1:19" x14ac:dyDescent="0.2">
      <c r="A6161" t="s">
        <v>6306</v>
      </c>
      <c r="B6161" t="s">
        <v>9026</v>
      </c>
      <c r="C6161" t="s">
        <v>42</v>
      </c>
      <c r="D6161" t="str">
        <f>_xlfn.XLOOKUP(C6161,sales_teams!A:A,sales_teams!B:B,"")</f>
        <v>W674591</v>
      </c>
      <c r="E6161" t="str">
        <f>_xlfn.XLOOKUP(C6161,sales_teams!A:A,sales_teams!C:C,"")</f>
        <v>Summer Sewald</v>
      </c>
      <c r="F6161" t="str">
        <f>_xlfn.XLOOKUP(C6161,sales_teams!A:A,sales_teams!D:D,"")</f>
        <v>West</v>
      </c>
      <c r="G6161" t="s">
        <v>60</v>
      </c>
      <c r="H6161" t="str">
        <f>_xlfn.XLOOKUP(G6161,products!A:A,products!B:B,"")</f>
        <v>MG</v>
      </c>
      <c r="I6161" t="s">
        <v>106</v>
      </c>
      <c r="J6161" t="str">
        <f>_xlfn.XLOOKUP(I6161,accounts!A:A,accounts!B:B,"")</f>
        <v>entertainment</v>
      </c>
      <c r="K6161" t="str">
        <f>_xlfn.XLOOKUP(I6161,accounts!A:A,accounts!F:F,"")</f>
        <v>SMB</v>
      </c>
      <c r="L6161" t="s">
        <v>56</v>
      </c>
      <c r="M6161" t="s">
        <v>9033</v>
      </c>
      <c r="N6161" t="s">
        <v>9041</v>
      </c>
      <c r="O6161" s="1">
        <v>42971</v>
      </c>
      <c r="P6161" s="1">
        <v>43087</v>
      </c>
      <c r="Q6161" s="5">
        <f>_xlfn.XLOOKUP(G6161,products!A:A,products!C:C,"")</f>
        <v>55</v>
      </c>
      <c r="R6161">
        <v>1</v>
      </c>
      <c r="S6161" s="5">
        <f t="shared" si="96"/>
        <v>55</v>
      </c>
    </row>
    <row r="6162" spans="1:19" x14ac:dyDescent="0.2">
      <c r="A6162" t="s">
        <v>6307</v>
      </c>
      <c r="B6162" t="s">
        <v>9027</v>
      </c>
      <c r="C6162" t="s">
        <v>37</v>
      </c>
      <c r="D6162" t="str">
        <f>_xlfn.XLOOKUP(C6162,sales_teams!A:A,sales_teams!B:B,"")</f>
        <v>W337844</v>
      </c>
      <c r="E6162" t="str">
        <f>_xlfn.XLOOKUP(C6162,sales_teams!A:A,sales_teams!C:C,"")</f>
        <v>Celia Rouche</v>
      </c>
      <c r="F6162" t="str">
        <f>_xlfn.XLOOKUP(C6162,sales_teams!A:A,sales_teams!D:D,"")</f>
        <v>West</v>
      </c>
      <c r="G6162" t="s">
        <v>75</v>
      </c>
      <c r="H6162" t="str">
        <f>_xlfn.XLOOKUP(G6162,products!A:A,products!B:B,"")</f>
        <v>MG</v>
      </c>
      <c r="I6162" t="s">
        <v>91</v>
      </c>
      <c r="J6162" t="str">
        <f>_xlfn.XLOOKUP(I6162,accounts!A:A,accounts!B:B,"")</f>
        <v>software</v>
      </c>
      <c r="K6162" t="str">
        <f>_xlfn.XLOOKUP(I6162,accounts!A:A,accounts!F:F,"")</f>
        <v>Enterprise</v>
      </c>
      <c r="L6162" t="s">
        <v>56</v>
      </c>
      <c r="M6162" t="s">
        <v>9033</v>
      </c>
      <c r="N6162" t="s">
        <v>9045</v>
      </c>
      <c r="O6162" s="1">
        <v>42971</v>
      </c>
      <c r="P6162" s="1">
        <v>43077</v>
      </c>
      <c r="Q6162" s="5">
        <f>_xlfn.XLOOKUP(G6162,products!A:A,products!C:C,"")</f>
        <v>3393</v>
      </c>
      <c r="R6162">
        <v>6</v>
      </c>
      <c r="S6162" s="5">
        <f t="shared" si="96"/>
        <v>20358</v>
      </c>
    </row>
    <row r="6163" spans="1:19" x14ac:dyDescent="0.2">
      <c r="A6163" t="s">
        <v>6308</v>
      </c>
      <c r="B6163" t="s">
        <v>9027</v>
      </c>
      <c r="C6163" t="s">
        <v>12</v>
      </c>
      <c r="D6163" t="str">
        <f>_xlfn.XLOOKUP(C6163,sales_teams!A:A,sales_teams!B:B,"")</f>
        <v>C234392</v>
      </c>
      <c r="E6163" t="str">
        <f>_xlfn.XLOOKUP(C6163,sales_teams!A:A,sales_teams!C:C,"")</f>
        <v>Melvin Marxen</v>
      </c>
      <c r="F6163" t="str">
        <f>_xlfn.XLOOKUP(C6163,sales_teams!A:A,sales_teams!D:D,"")</f>
        <v>Central</v>
      </c>
      <c r="G6163" t="s">
        <v>83</v>
      </c>
      <c r="H6163" t="str">
        <f>_xlfn.XLOOKUP(G6163,products!A:A,products!B:B,"")</f>
        <v>GTX</v>
      </c>
      <c r="I6163" t="s">
        <v>117</v>
      </c>
      <c r="J6163" t="str">
        <f>_xlfn.XLOOKUP(I6163,accounts!A:A,accounts!B:B,"")</f>
        <v>marketing</v>
      </c>
      <c r="K6163" t="str">
        <f>_xlfn.XLOOKUP(I6163,accounts!A:A,accounts!F:F,"")</f>
        <v>Mid-Market</v>
      </c>
      <c r="L6163" t="s">
        <v>56</v>
      </c>
      <c r="M6163" t="s">
        <v>9033</v>
      </c>
      <c r="N6163" t="s">
        <v>9045</v>
      </c>
      <c r="O6163" s="1">
        <v>42971</v>
      </c>
      <c r="P6163" s="1">
        <v>43042</v>
      </c>
      <c r="Q6163" s="5">
        <f>_xlfn.XLOOKUP(G6163,products!A:A,products!C:C,"")</f>
        <v>5482</v>
      </c>
      <c r="R6163">
        <v>42</v>
      </c>
      <c r="S6163" s="5">
        <f t="shared" si="96"/>
        <v>230244</v>
      </c>
    </row>
    <row r="6164" spans="1:19" x14ac:dyDescent="0.2">
      <c r="A6164" t="s">
        <v>6309</v>
      </c>
      <c r="B6164" t="s">
        <v>9028</v>
      </c>
      <c r="C6164" t="s">
        <v>45</v>
      </c>
      <c r="D6164" t="str">
        <f>_xlfn.XLOOKUP(C6164,sales_teams!A:A,sales_teams!B:B,"")</f>
        <v>W960943</v>
      </c>
      <c r="E6164" t="str">
        <f>_xlfn.XLOOKUP(C6164,sales_teams!A:A,sales_teams!C:C,"")</f>
        <v>Summer Sewald</v>
      </c>
      <c r="F6164" t="str">
        <f>_xlfn.XLOOKUP(C6164,sales_teams!A:A,sales_teams!D:D,"")</f>
        <v>West</v>
      </c>
      <c r="G6164" t="s">
        <v>62</v>
      </c>
      <c r="H6164" t="str">
        <f>_xlfn.XLOOKUP(G6164,products!A:A,products!B:B,"")</f>
        <v>GTX</v>
      </c>
      <c r="I6164" t="s">
        <v>215</v>
      </c>
      <c r="J6164" t="str">
        <f>_xlfn.XLOOKUP(I6164,accounts!A:A,accounts!B:B,"")</f>
        <v>technolgy</v>
      </c>
      <c r="K6164" t="str">
        <f>_xlfn.XLOOKUP(I6164,accounts!A:A,accounts!F:F,"")</f>
        <v>Enterprise</v>
      </c>
      <c r="L6164" t="s">
        <v>81</v>
      </c>
      <c r="M6164" t="s">
        <v>9038</v>
      </c>
      <c r="N6164" t="s">
        <v>9043</v>
      </c>
      <c r="O6164" s="1">
        <v>42971</v>
      </c>
      <c r="P6164" s="1">
        <v>42978</v>
      </c>
      <c r="Q6164" s="5">
        <f>_xlfn.XLOOKUP(G6164,products!A:A,products!C:C,"")</f>
        <v>550</v>
      </c>
      <c r="R6164">
        <v>20</v>
      </c>
      <c r="S6164" s="5">
        <f t="shared" si="96"/>
        <v>11000</v>
      </c>
    </row>
    <row r="6165" spans="1:19" x14ac:dyDescent="0.2">
      <c r="A6165" t="s">
        <v>6310</v>
      </c>
      <c r="B6165" t="s">
        <v>9027</v>
      </c>
      <c r="C6165" t="s">
        <v>14</v>
      </c>
      <c r="D6165" t="str">
        <f>_xlfn.XLOOKUP(C6165,sales_teams!A:A,sales_teams!B:B,"")</f>
        <v>C961860</v>
      </c>
      <c r="E6165" t="str">
        <f>_xlfn.XLOOKUP(C6165,sales_teams!A:A,sales_teams!C:C,"")</f>
        <v>Melvin Marxen</v>
      </c>
      <c r="F6165" t="str">
        <f>_xlfn.XLOOKUP(C6165,sales_teams!A:A,sales_teams!D:D,"")</f>
        <v>Central</v>
      </c>
      <c r="G6165" t="s">
        <v>60</v>
      </c>
      <c r="H6165" t="str">
        <f>_xlfn.XLOOKUP(G6165,products!A:A,products!B:B,"")</f>
        <v>MG</v>
      </c>
      <c r="I6165" t="s">
        <v>149</v>
      </c>
      <c r="J6165" t="str">
        <f>_xlfn.XLOOKUP(I6165,accounts!A:A,accounts!B:B,"")</f>
        <v>finance</v>
      </c>
      <c r="K6165" t="str">
        <f>_xlfn.XLOOKUP(I6165,accounts!A:A,accounts!F:F,"")</f>
        <v>Mid-Market</v>
      </c>
      <c r="L6165" t="s">
        <v>81</v>
      </c>
      <c r="M6165" t="s">
        <v>9038</v>
      </c>
      <c r="N6165" t="s">
        <v>9041</v>
      </c>
      <c r="O6165" s="1">
        <v>42971</v>
      </c>
      <c r="P6165" s="1">
        <v>42978</v>
      </c>
      <c r="Q6165" s="5">
        <f>_xlfn.XLOOKUP(G6165,products!A:A,products!C:C,"")</f>
        <v>55</v>
      </c>
      <c r="R6165">
        <v>7</v>
      </c>
      <c r="S6165" s="5">
        <f t="shared" si="96"/>
        <v>385</v>
      </c>
    </row>
    <row r="6166" spans="1:19" x14ac:dyDescent="0.2">
      <c r="A6166" t="s">
        <v>6311</v>
      </c>
      <c r="B6166" t="s">
        <v>9026</v>
      </c>
      <c r="C6166" t="s">
        <v>29</v>
      </c>
      <c r="D6166" t="str">
        <f>_xlfn.XLOOKUP(C6166,sales_teams!A:A,sales_teams!B:B,"")</f>
        <v>E571180</v>
      </c>
      <c r="E6166" t="str">
        <f>_xlfn.XLOOKUP(C6166,sales_teams!A:A,sales_teams!C:C,"")</f>
        <v>Rocco Neubert</v>
      </c>
      <c r="F6166" t="str">
        <f>_xlfn.XLOOKUP(C6166,sales_teams!A:A,sales_teams!D:D,"")</f>
        <v>East</v>
      </c>
      <c r="G6166" t="s">
        <v>83</v>
      </c>
      <c r="H6166" t="str">
        <f>_xlfn.XLOOKUP(G6166,products!A:A,products!B:B,"")</f>
        <v>GTX</v>
      </c>
      <c r="I6166" t="s">
        <v>172</v>
      </c>
      <c r="J6166" t="str">
        <f>_xlfn.XLOOKUP(I6166,accounts!A:A,accounts!B:B,"")</f>
        <v>software</v>
      </c>
      <c r="K6166" t="str">
        <f>_xlfn.XLOOKUP(I6166,accounts!A:A,accounts!F:F,"")</f>
        <v>Enterprise</v>
      </c>
      <c r="L6166" t="s">
        <v>56</v>
      </c>
      <c r="M6166" t="s">
        <v>9034</v>
      </c>
      <c r="N6166" t="s">
        <v>9042</v>
      </c>
      <c r="O6166" s="1">
        <v>42971</v>
      </c>
      <c r="P6166" s="1">
        <v>42980</v>
      </c>
      <c r="Q6166" s="5">
        <f>_xlfn.XLOOKUP(G6166,products!A:A,products!C:C,"")</f>
        <v>5482</v>
      </c>
      <c r="R6166">
        <v>16</v>
      </c>
      <c r="S6166" s="5">
        <f t="shared" si="96"/>
        <v>87712</v>
      </c>
    </row>
    <row r="6167" spans="1:19" x14ac:dyDescent="0.2">
      <c r="A6167" t="s">
        <v>6312</v>
      </c>
      <c r="B6167" t="s">
        <v>9026</v>
      </c>
      <c r="C6167" t="s">
        <v>35</v>
      </c>
      <c r="D6167" t="str">
        <f>_xlfn.XLOOKUP(C6167,sales_teams!A:A,sales_teams!B:B,"")</f>
        <v>W100826</v>
      </c>
      <c r="E6167" t="str">
        <f>_xlfn.XLOOKUP(C6167,sales_teams!A:A,sales_teams!C:C,"")</f>
        <v>Celia Rouche</v>
      </c>
      <c r="F6167" t="str">
        <f>_xlfn.XLOOKUP(C6167,sales_teams!A:A,sales_teams!D:D,"")</f>
        <v>West</v>
      </c>
      <c r="G6167" t="s">
        <v>62</v>
      </c>
      <c r="H6167" t="str">
        <f>_xlfn.XLOOKUP(G6167,products!A:A,products!B:B,"")</f>
        <v>GTX</v>
      </c>
      <c r="I6167" t="s">
        <v>86</v>
      </c>
      <c r="J6167" t="str">
        <f>_xlfn.XLOOKUP(I6167,accounts!A:A,accounts!B:B,"")</f>
        <v>telecommunications</v>
      </c>
      <c r="K6167" t="str">
        <f>_xlfn.XLOOKUP(I6167,accounts!A:A,accounts!F:F,"")</f>
        <v>Enterprise</v>
      </c>
      <c r="L6167" t="s">
        <v>56</v>
      </c>
      <c r="M6167" t="s">
        <v>9034</v>
      </c>
      <c r="N6167" t="s">
        <v>9042</v>
      </c>
      <c r="O6167" s="1">
        <v>42971</v>
      </c>
      <c r="P6167" s="1">
        <v>43056</v>
      </c>
      <c r="Q6167" s="5">
        <f>_xlfn.XLOOKUP(G6167,products!A:A,products!C:C,"")</f>
        <v>550</v>
      </c>
      <c r="R6167">
        <v>33</v>
      </c>
      <c r="S6167" s="5">
        <f t="shared" si="96"/>
        <v>18150</v>
      </c>
    </row>
    <row r="6168" spans="1:19" x14ac:dyDescent="0.2">
      <c r="A6168" t="s">
        <v>6313</v>
      </c>
      <c r="B6168" t="s">
        <v>9027</v>
      </c>
      <c r="C6168" t="s">
        <v>35</v>
      </c>
      <c r="D6168" t="str">
        <f>_xlfn.XLOOKUP(C6168,sales_teams!A:A,sales_teams!B:B,"")</f>
        <v>W100826</v>
      </c>
      <c r="E6168" t="str">
        <f>_xlfn.XLOOKUP(C6168,sales_teams!A:A,sales_teams!C:C,"")</f>
        <v>Celia Rouche</v>
      </c>
      <c r="F6168" t="str">
        <f>_xlfn.XLOOKUP(C6168,sales_teams!A:A,sales_teams!D:D,"")</f>
        <v>West</v>
      </c>
      <c r="G6168" t="s">
        <v>60</v>
      </c>
      <c r="H6168" t="str">
        <f>_xlfn.XLOOKUP(G6168,products!A:A,products!B:B,"")</f>
        <v>MG</v>
      </c>
      <c r="I6168" t="s">
        <v>233</v>
      </c>
      <c r="J6168" t="str">
        <f>_xlfn.XLOOKUP(I6168,accounts!A:A,accounts!B:B,"")</f>
        <v>medical</v>
      </c>
      <c r="K6168" t="str">
        <f>_xlfn.XLOOKUP(I6168,accounts!A:A,accounts!F:F,"")</f>
        <v>SMB</v>
      </c>
      <c r="L6168" t="s">
        <v>56</v>
      </c>
      <c r="M6168" t="s">
        <v>9033</v>
      </c>
      <c r="N6168" t="s">
        <v>9042</v>
      </c>
      <c r="O6168" s="1">
        <v>42971</v>
      </c>
      <c r="P6168" s="1">
        <v>42977</v>
      </c>
      <c r="Q6168" s="5">
        <f>_xlfn.XLOOKUP(G6168,products!A:A,products!C:C,"")</f>
        <v>55</v>
      </c>
      <c r="R6168">
        <v>27</v>
      </c>
      <c r="S6168" s="5">
        <f t="shared" si="96"/>
        <v>1485</v>
      </c>
    </row>
    <row r="6169" spans="1:19" x14ac:dyDescent="0.2">
      <c r="A6169" t="s">
        <v>6314</v>
      </c>
      <c r="B6169" t="s">
        <v>9025</v>
      </c>
      <c r="C6169" t="s">
        <v>7</v>
      </c>
      <c r="D6169" t="str">
        <f>_xlfn.XLOOKUP(C6169,sales_teams!A:A,sales_teams!B:B,"")</f>
        <v>C234829</v>
      </c>
      <c r="E6169" t="str">
        <f>_xlfn.XLOOKUP(C6169,sales_teams!A:A,sales_teams!C:C,"")</f>
        <v>Dustin Brinkmann</v>
      </c>
      <c r="F6169" t="str">
        <f>_xlfn.XLOOKUP(C6169,sales_teams!A:A,sales_teams!D:D,"")</f>
        <v>Central</v>
      </c>
      <c r="G6169" t="s">
        <v>60</v>
      </c>
      <c r="H6169" t="str">
        <f>_xlfn.XLOOKUP(G6169,products!A:A,products!B:B,"")</f>
        <v>MG</v>
      </c>
      <c r="I6169" t="s">
        <v>146</v>
      </c>
      <c r="J6169" t="str">
        <f>_xlfn.XLOOKUP(I6169,accounts!A:A,accounts!B:B,"")</f>
        <v>technolgy</v>
      </c>
      <c r="K6169" t="str">
        <f>_xlfn.XLOOKUP(I6169,accounts!A:A,accounts!F:F,"")</f>
        <v>Mid-Market</v>
      </c>
      <c r="L6169" t="s">
        <v>56</v>
      </c>
      <c r="M6169" t="s">
        <v>9034</v>
      </c>
      <c r="N6169" t="s">
        <v>9041</v>
      </c>
      <c r="O6169" s="1">
        <v>42971</v>
      </c>
      <c r="P6169" s="1">
        <v>42981</v>
      </c>
      <c r="Q6169" s="5">
        <f>_xlfn.XLOOKUP(G6169,products!A:A,products!C:C,"")</f>
        <v>55</v>
      </c>
      <c r="R6169">
        <v>4</v>
      </c>
      <c r="S6169" s="5">
        <f t="shared" si="96"/>
        <v>220</v>
      </c>
    </row>
    <row r="6170" spans="1:19" x14ac:dyDescent="0.2">
      <c r="A6170" t="s">
        <v>6315</v>
      </c>
      <c r="B6170" t="s">
        <v>9026</v>
      </c>
      <c r="C6170" t="s">
        <v>7</v>
      </c>
      <c r="D6170" t="str">
        <f>_xlfn.XLOOKUP(C6170,sales_teams!A:A,sales_teams!B:B,"")</f>
        <v>C234829</v>
      </c>
      <c r="E6170" t="str">
        <f>_xlfn.XLOOKUP(C6170,sales_teams!A:A,sales_teams!C:C,"")</f>
        <v>Dustin Brinkmann</v>
      </c>
      <c r="F6170" t="str">
        <f>_xlfn.XLOOKUP(C6170,sales_teams!A:A,sales_teams!D:D,"")</f>
        <v>Central</v>
      </c>
      <c r="G6170" t="s">
        <v>60</v>
      </c>
      <c r="H6170" t="str">
        <f>_xlfn.XLOOKUP(G6170,products!A:A,products!B:B,"")</f>
        <v>MG</v>
      </c>
      <c r="I6170" t="s">
        <v>506</v>
      </c>
      <c r="J6170" t="str">
        <f>_xlfn.XLOOKUP(I6170,accounts!A:A,accounts!B:B,"")</f>
        <v>retail</v>
      </c>
      <c r="K6170" t="str">
        <f>_xlfn.XLOOKUP(I6170,accounts!A:A,accounts!F:F,"")</f>
        <v>Mid-Market</v>
      </c>
      <c r="L6170" t="s">
        <v>56</v>
      </c>
      <c r="M6170" t="s">
        <v>9035</v>
      </c>
      <c r="N6170" t="s">
        <v>9045</v>
      </c>
      <c r="O6170" s="1">
        <v>42971</v>
      </c>
      <c r="P6170" s="1">
        <v>43078</v>
      </c>
      <c r="Q6170" s="5">
        <f>_xlfn.XLOOKUP(G6170,products!A:A,products!C:C,"")</f>
        <v>55</v>
      </c>
      <c r="R6170">
        <v>7</v>
      </c>
      <c r="S6170" s="5">
        <f t="shared" si="96"/>
        <v>385</v>
      </c>
    </row>
    <row r="6171" spans="1:19" x14ac:dyDescent="0.2">
      <c r="A6171" t="s">
        <v>6316</v>
      </c>
      <c r="B6171" t="s">
        <v>9027</v>
      </c>
      <c r="C6171" t="s">
        <v>17</v>
      </c>
      <c r="D6171" t="str">
        <f>_xlfn.XLOOKUP(C6171,sales_teams!A:A,sales_teams!B:B,"")</f>
        <v>E152967</v>
      </c>
      <c r="E6171" t="str">
        <f>_xlfn.XLOOKUP(C6171,sales_teams!A:A,sales_teams!C:C,"")</f>
        <v>Cara Losch</v>
      </c>
      <c r="F6171" t="str">
        <f>_xlfn.XLOOKUP(C6171,sales_teams!A:A,sales_teams!D:D,"")</f>
        <v>East</v>
      </c>
      <c r="G6171" t="s">
        <v>60</v>
      </c>
      <c r="H6171" t="str">
        <f>_xlfn.XLOOKUP(G6171,products!A:A,products!B:B,"")</f>
        <v>MG</v>
      </c>
      <c r="I6171" t="s">
        <v>424</v>
      </c>
      <c r="J6171" t="str">
        <f>_xlfn.XLOOKUP(I6171,accounts!A:A,accounts!B:B,"")</f>
        <v>marketing</v>
      </c>
      <c r="K6171" t="str">
        <f>_xlfn.XLOOKUP(I6171,accounts!A:A,accounts!F:F,"")</f>
        <v>Mid-Market</v>
      </c>
      <c r="L6171" t="s">
        <v>56</v>
      </c>
      <c r="M6171" t="s">
        <v>9034</v>
      </c>
      <c r="N6171" t="s">
        <v>9041</v>
      </c>
      <c r="O6171" s="1">
        <v>42971</v>
      </c>
      <c r="P6171" s="1">
        <v>42981</v>
      </c>
      <c r="Q6171" s="5">
        <f>_xlfn.XLOOKUP(G6171,products!A:A,products!C:C,"")</f>
        <v>55</v>
      </c>
      <c r="R6171">
        <v>37</v>
      </c>
      <c r="S6171" s="5">
        <f t="shared" si="96"/>
        <v>2035</v>
      </c>
    </row>
    <row r="6172" spans="1:19" x14ac:dyDescent="0.2">
      <c r="A6172" t="s">
        <v>6317</v>
      </c>
      <c r="B6172" t="s">
        <v>9028</v>
      </c>
      <c r="C6172" t="s">
        <v>17</v>
      </c>
      <c r="D6172" t="str">
        <f>_xlfn.XLOOKUP(C6172,sales_teams!A:A,sales_teams!B:B,"")</f>
        <v>E152967</v>
      </c>
      <c r="E6172" t="str">
        <f>_xlfn.XLOOKUP(C6172,sales_teams!A:A,sales_teams!C:C,"")</f>
        <v>Cara Losch</v>
      </c>
      <c r="F6172" t="str">
        <f>_xlfn.XLOOKUP(C6172,sales_teams!A:A,sales_teams!D:D,"")</f>
        <v>East</v>
      </c>
      <c r="G6172" t="s">
        <v>75</v>
      </c>
      <c r="H6172" t="str">
        <f>_xlfn.XLOOKUP(G6172,products!A:A,products!B:B,"")</f>
        <v>MG</v>
      </c>
      <c r="I6172" t="s">
        <v>122</v>
      </c>
      <c r="J6172" t="str">
        <f>_xlfn.XLOOKUP(I6172,accounts!A:A,accounts!B:B,"")</f>
        <v>technolgy</v>
      </c>
      <c r="K6172" t="str">
        <f>_xlfn.XLOOKUP(I6172,accounts!A:A,accounts!F:F,"")</f>
        <v>Mid-Market</v>
      </c>
      <c r="L6172" t="s">
        <v>56</v>
      </c>
      <c r="M6172" t="s">
        <v>9031</v>
      </c>
      <c r="N6172" t="s">
        <v>9041</v>
      </c>
      <c r="O6172" s="1">
        <v>42971</v>
      </c>
      <c r="P6172" s="1">
        <v>42972</v>
      </c>
      <c r="Q6172" s="5">
        <f>_xlfn.XLOOKUP(G6172,products!A:A,products!C:C,"")</f>
        <v>3393</v>
      </c>
      <c r="R6172">
        <v>27</v>
      </c>
      <c r="S6172" s="5">
        <f t="shared" si="96"/>
        <v>91611</v>
      </c>
    </row>
    <row r="6173" spans="1:19" x14ac:dyDescent="0.2">
      <c r="A6173" t="s">
        <v>6318</v>
      </c>
      <c r="B6173" t="s">
        <v>9027</v>
      </c>
      <c r="C6173" t="s">
        <v>44</v>
      </c>
      <c r="D6173" t="str">
        <f>_xlfn.XLOOKUP(C6173,sales_teams!A:A,sales_teams!B:B,"")</f>
        <v>W202814</v>
      </c>
      <c r="E6173" t="str">
        <f>_xlfn.XLOOKUP(C6173,sales_teams!A:A,sales_teams!C:C,"")</f>
        <v>Summer Sewald</v>
      </c>
      <c r="F6173" t="str">
        <f>_xlfn.XLOOKUP(C6173,sales_teams!A:A,sales_teams!D:D,"")</f>
        <v>West</v>
      </c>
      <c r="G6173" t="s">
        <v>62</v>
      </c>
      <c r="H6173" t="str">
        <f>_xlfn.XLOOKUP(G6173,products!A:A,products!B:B,"")</f>
        <v>GTX</v>
      </c>
      <c r="J6173">
        <f>_xlfn.XLOOKUP(I6173,accounts!A:A,accounts!B:B,"")</f>
        <v>0</v>
      </c>
      <c r="K6173">
        <f>_xlfn.XLOOKUP(I6173,accounts!A:A,accounts!F:F,"")</f>
        <v>0</v>
      </c>
      <c r="L6173" t="s">
        <v>76</v>
      </c>
      <c r="N6173" t="s">
        <v>9044</v>
      </c>
      <c r="O6173" s="1">
        <v>42971</v>
      </c>
      <c r="Q6173" s="5">
        <f>_xlfn.XLOOKUP(G6173,products!A:A,products!C:C,"")</f>
        <v>550</v>
      </c>
      <c r="R6173">
        <v>1</v>
      </c>
      <c r="S6173" s="5">
        <f t="shared" si="96"/>
        <v>550</v>
      </c>
    </row>
    <row r="6174" spans="1:19" x14ac:dyDescent="0.2">
      <c r="A6174" t="s">
        <v>6319</v>
      </c>
      <c r="B6174" t="s">
        <v>9026</v>
      </c>
      <c r="C6174" t="s">
        <v>3</v>
      </c>
      <c r="D6174" t="str">
        <f>_xlfn.XLOOKUP(C6174,sales_teams!A:A,sales_teams!B:B,"")</f>
        <v>C265891</v>
      </c>
      <c r="E6174" t="str">
        <f>_xlfn.XLOOKUP(C6174,sales_teams!A:A,sales_teams!C:C,"")</f>
        <v>Dustin Brinkmann</v>
      </c>
      <c r="F6174" t="str">
        <f>_xlfn.XLOOKUP(C6174,sales_teams!A:A,sales_teams!D:D,"")</f>
        <v>Central</v>
      </c>
      <c r="G6174" t="s">
        <v>60</v>
      </c>
      <c r="H6174" t="str">
        <f>_xlfn.XLOOKUP(G6174,products!A:A,products!B:B,"")</f>
        <v>MG</v>
      </c>
      <c r="I6174" t="s">
        <v>133</v>
      </c>
      <c r="J6174" t="str">
        <f>_xlfn.XLOOKUP(I6174,accounts!A:A,accounts!B:B,"")</f>
        <v>finance</v>
      </c>
      <c r="K6174" t="str">
        <f>_xlfn.XLOOKUP(I6174,accounts!A:A,accounts!F:F,"")</f>
        <v>Mid-Market</v>
      </c>
      <c r="L6174" t="s">
        <v>56</v>
      </c>
      <c r="M6174" t="s">
        <v>9034</v>
      </c>
      <c r="N6174" t="s">
        <v>9042</v>
      </c>
      <c r="O6174" s="1">
        <v>42972</v>
      </c>
      <c r="P6174" s="1">
        <v>43042</v>
      </c>
      <c r="Q6174" s="5">
        <f>_xlfn.XLOOKUP(G6174,products!A:A,products!C:C,"")</f>
        <v>55</v>
      </c>
      <c r="R6174">
        <v>37</v>
      </c>
      <c r="S6174" s="5">
        <f t="shared" si="96"/>
        <v>2035</v>
      </c>
    </row>
    <row r="6175" spans="1:19" x14ac:dyDescent="0.2">
      <c r="A6175" t="s">
        <v>6320</v>
      </c>
      <c r="B6175" t="s">
        <v>9025</v>
      </c>
      <c r="C6175" t="s">
        <v>27</v>
      </c>
      <c r="D6175" t="str">
        <f>_xlfn.XLOOKUP(C6175,sales_teams!A:A,sales_teams!B:B,"")</f>
        <v>E619716</v>
      </c>
      <c r="E6175" t="str">
        <f>_xlfn.XLOOKUP(C6175,sales_teams!A:A,sales_teams!C:C,"")</f>
        <v>Rocco Neubert</v>
      </c>
      <c r="F6175" t="str">
        <f>_xlfn.XLOOKUP(C6175,sales_teams!A:A,sales_teams!D:D,"")</f>
        <v>East</v>
      </c>
      <c r="G6175" t="s">
        <v>62</v>
      </c>
      <c r="H6175" t="str">
        <f>_xlfn.XLOOKUP(G6175,products!A:A,products!B:B,"")</f>
        <v>GTX</v>
      </c>
      <c r="I6175" t="s">
        <v>172</v>
      </c>
      <c r="J6175" t="str">
        <f>_xlfn.XLOOKUP(I6175,accounts!A:A,accounts!B:B,"")</f>
        <v>software</v>
      </c>
      <c r="K6175" t="str">
        <f>_xlfn.XLOOKUP(I6175,accounts!A:A,accounts!F:F,"")</f>
        <v>Enterprise</v>
      </c>
      <c r="L6175" t="s">
        <v>81</v>
      </c>
      <c r="M6175" t="s">
        <v>9037</v>
      </c>
      <c r="N6175" t="s">
        <v>9042</v>
      </c>
      <c r="O6175" s="1">
        <v>42972</v>
      </c>
      <c r="P6175" s="1">
        <v>43042</v>
      </c>
      <c r="Q6175" s="5">
        <f>_xlfn.XLOOKUP(G6175,products!A:A,products!C:C,"")</f>
        <v>550</v>
      </c>
      <c r="R6175">
        <v>38</v>
      </c>
      <c r="S6175" s="5">
        <f t="shared" si="96"/>
        <v>20900</v>
      </c>
    </row>
    <row r="6176" spans="1:19" x14ac:dyDescent="0.2">
      <c r="A6176" t="s">
        <v>6321</v>
      </c>
      <c r="B6176" t="s">
        <v>9025</v>
      </c>
      <c r="C6176" t="s">
        <v>27</v>
      </c>
      <c r="D6176" t="str">
        <f>_xlfn.XLOOKUP(C6176,sales_teams!A:A,sales_teams!B:B,"")</f>
        <v>E619716</v>
      </c>
      <c r="E6176" t="str">
        <f>_xlfn.XLOOKUP(C6176,sales_teams!A:A,sales_teams!C:C,"")</f>
        <v>Rocco Neubert</v>
      </c>
      <c r="F6176" t="str">
        <f>_xlfn.XLOOKUP(C6176,sales_teams!A:A,sales_teams!D:D,"")</f>
        <v>East</v>
      </c>
      <c r="G6176" t="s">
        <v>75</v>
      </c>
      <c r="H6176" t="str">
        <f>_xlfn.XLOOKUP(G6176,products!A:A,products!B:B,"")</f>
        <v>MG</v>
      </c>
      <c r="I6176" t="s">
        <v>108</v>
      </c>
      <c r="J6176" t="str">
        <f>_xlfn.XLOOKUP(I6176,accounts!A:A,accounts!B:B,"")</f>
        <v>retail</v>
      </c>
      <c r="K6176" t="str">
        <f>_xlfn.XLOOKUP(I6176,accounts!A:A,accounts!F:F,"")</f>
        <v>Enterprise</v>
      </c>
      <c r="L6176" t="s">
        <v>56</v>
      </c>
      <c r="M6176" t="s">
        <v>9031</v>
      </c>
      <c r="N6176" t="s">
        <v>9043</v>
      </c>
      <c r="O6176" s="1">
        <v>42972</v>
      </c>
      <c r="P6176" s="1">
        <v>43073</v>
      </c>
      <c r="Q6176" s="5">
        <f>_xlfn.XLOOKUP(G6176,products!A:A,products!C:C,"")</f>
        <v>3393</v>
      </c>
      <c r="R6176">
        <v>47</v>
      </c>
      <c r="S6176" s="5">
        <f t="shared" si="96"/>
        <v>159471</v>
      </c>
    </row>
    <row r="6177" spans="1:19" x14ac:dyDescent="0.2">
      <c r="A6177" t="s">
        <v>6322</v>
      </c>
      <c r="B6177" t="s">
        <v>9025</v>
      </c>
      <c r="C6177" t="s">
        <v>20</v>
      </c>
      <c r="D6177" t="str">
        <f>_xlfn.XLOOKUP(C6177,sales_teams!A:A,sales_teams!B:B,"")</f>
        <v>E500449</v>
      </c>
      <c r="E6177" t="str">
        <f>_xlfn.XLOOKUP(C6177,sales_teams!A:A,sales_teams!C:C,"")</f>
        <v>Cara Losch</v>
      </c>
      <c r="F6177" t="str">
        <f>_xlfn.XLOOKUP(C6177,sales_teams!A:A,sales_teams!D:D,"")</f>
        <v>East</v>
      </c>
      <c r="G6177" t="s">
        <v>83</v>
      </c>
      <c r="H6177" t="str">
        <f>_xlfn.XLOOKUP(G6177,products!A:A,products!B:B,"")</f>
        <v>GTX</v>
      </c>
      <c r="J6177">
        <f>_xlfn.XLOOKUP(I6177,accounts!A:A,accounts!B:B,"")</f>
        <v>0</v>
      </c>
      <c r="K6177">
        <f>_xlfn.XLOOKUP(I6177,accounts!A:A,accounts!F:F,"")</f>
        <v>0</v>
      </c>
      <c r="L6177" t="s">
        <v>76</v>
      </c>
      <c r="N6177" t="s">
        <v>9044</v>
      </c>
      <c r="O6177" s="1">
        <v>42972</v>
      </c>
      <c r="Q6177" s="5">
        <f>_xlfn.XLOOKUP(G6177,products!A:A,products!C:C,"")</f>
        <v>5482</v>
      </c>
      <c r="R6177">
        <v>36</v>
      </c>
      <c r="S6177" s="5">
        <f t="shared" si="96"/>
        <v>197352</v>
      </c>
    </row>
    <row r="6178" spans="1:19" x14ac:dyDescent="0.2">
      <c r="A6178" t="s">
        <v>6323</v>
      </c>
      <c r="B6178" t="s">
        <v>9028</v>
      </c>
      <c r="C6178" t="s">
        <v>20</v>
      </c>
      <c r="D6178" t="str">
        <f>_xlfn.XLOOKUP(C6178,sales_teams!A:A,sales_teams!B:B,"")</f>
        <v>E500449</v>
      </c>
      <c r="E6178" t="str">
        <f>_xlfn.XLOOKUP(C6178,sales_teams!A:A,sales_teams!C:C,"")</f>
        <v>Cara Losch</v>
      </c>
      <c r="F6178" t="str">
        <f>_xlfn.XLOOKUP(C6178,sales_teams!A:A,sales_teams!D:D,"")</f>
        <v>East</v>
      </c>
      <c r="G6178" t="s">
        <v>54</v>
      </c>
      <c r="H6178" t="str">
        <f>_xlfn.XLOOKUP(G6178,products!A:A,products!B:B,"")</f>
        <v>GTX</v>
      </c>
      <c r="I6178" t="s">
        <v>292</v>
      </c>
      <c r="J6178" t="str">
        <f>_xlfn.XLOOKUP(I6178,accounts!A:A,accounts!B:B,"")</f>
        <v>retail</v>
      </c>
      <c r="K6178" t="str">
        <f>_xlfn.XLOOKUP(I6178,accounts!A:A,accounts!F:F,"")</f>
        <v>Mid-Market</v>
      </c>
      <c r="L6178" t="s">
        <v>56</v>
      </c>
      <c r="M6178" t="s">
        <v>9035</v>
      </c>
      <c r="N6178" t="s">
        <v>9042</v>
      </c>
      <c r="O6178" s="1">
        <v>42972</v>
      </c>
      <c r="P6178" s="1">
        <v>43041</v>
      </c>
      <c r="Q6178" s="5">
        <f>_xlfn.XLOOKUP(G6178,products!A:A,products!C:C,"")</f>
        <v>1096</v>
      </c>
      <c r="R6178">
        <v>43</v>
      </c>
      <c r="S6178" s="5">
        <f t="shared" si="96"/>
        <v>47128</v>
      </c>
    </row>
    <row r="6179" spans="1:19" x14ac:dyDescent="0.2">
      <c r="A6179" t="s">
        <v>6324</v>
      </c>
      <c r="B6179" t="s">
        <v>9026</v>
      </c>
      <c r="C6179" t="s">
        <v>25</v>
      </c>
      <c r="D6179" t="str">
        <f>_xlfn.XLOOKUP(C6179,sales_teams!A:A,sales_teams!B:B,"")</f>
        <v>E372575</v>
      </c>
      <c r="E6179" t="str">
        <f>_xlfn.XLOOKUP(C6179,sales_teams!A:A,sales_teams!C:C,"")</f>
        <v>Rocco Neubert</v>
      </c>
      <c r="F6179" t="str">
        <f>_xlfn.XLOOKUP(C6179,sales_teams!A:A,sales_teams!D:D,"")</f>
        <v>East</v>
      </c>
      <c r="G6179" t="s">
        <v>54</v>
      </c>
      <c r="H6179" t="str">
        <f>_xlfn.XLOOKUP(G6179,products!A:A,products!B:B,"")</f>
        <v>GTX</v>
      </c>
      <c r="I6179" t="s">
        <v>246</v>
      </c>
      <c r="J6179" t="str">
        <f>_xlfn.XLOOKUP(I6179,accounts!A:A,accounts!B:B,"")</f>
        <v>marketing</v>
      </c>
      <c r="K6179" t="str">
        <f>_xlfn.XLOOKUP(I6179,accounts!A:A,accounts!F:F,"")</f>
        <v>SMB</v>
      </c>
      <c r="L6179" t="s">
        <v>76</v>
      </c>
      <c r="N6179" t="s">
        <v>9044</v>
      </c>
      <c r="O6179" s="1">
        <v>42972</v>
      </c>
      <c r="Q6179" s="5">
        <f>_xlfn.XLOOKUP(G6179,products!A:A,products!C:C,"")</f>
        <v>1096</v>
      </c>
      <c r="R6179">
        <v>6</v>
      </c>
      <c r="S6179" s="5">
        <f t="shared" si="96"/>
        <v>6576</v>
      </c>
    </row>
    <row r="6180" spans="1:19" x14ac:dyDescent="0.2">
      <c r="A6180" t="s">
        <v>6325</v>
      </c>
      <c r="B6180" t="s">
        <v>9025</v>
      </c>
      <c r="C6180" t="s">
        <v>25</v>
      </c>
      <c r="D6180" t="str">
        <f>_xlfn.XLOOKUP(C6180,sales_teams!A:A,sales_teams!B:B,"")</f>
        <v>E372575</v>
      </c>
      <c r="E6180" t="str">
        <f>_xlfn.XLOOKUP(C6180,sales_teams!A:A,sales_teams!C:C,"")</f>
        <v>Rocco Neubert</v>
      </c>
      <c r="F6180" t="str">
        <f>_xlfn.XLOOKUP(C6180,sales_teams!A:A,sales_teams!D:D,"")</f>
        <v>East</v>
      </c>
      <c r="G6180" t="s">
        <v>75</v>
      </c>
      <c r="H6180" t="str">
        <f>_xlfn.XLOOKUP(G6180,products!A:A,products!B:B,"")</f>
        <v>MG</v>
      </c>
      <c r="I6180" t="s">
        <v>208</v>
      </c>
      <c r="J6180" t="str">
        <f>_xlfn.XLOOKUP(I6180,accounts!A:A,accounts!B:B,"")</f>
        <v>software</v>
      </c>
      <c r="K6180" t="str">
        <f>_xlfn.XLOOKUP(I6180,accounts!A:A,accounts!F:F,"")</f>
        <v>Mid-Market</v>
      </c>
      <c r="L6180" t="s">
        <v>81</v>
      </c>
      <c r="M6180" t="s">
        <v>9040</v>
      </c>
      <c r="N6180" t="s">
        <v>9045</v>
      </c>
      <c r="O6180" s="1">
        <v>42972</v>
      </c>
      <c r="P6180" s="1">
        <v>43064</v>
      </c>
      <c r="Q6180" s="5">
        <f>_xlfn.XLOOKUP(G6180,products!A:A,products!C:C,"")</f>
        <v>3393</v>
      </c>
      <c r="R6180">
        <v>29</v>
      </c>
      <c r="S6180" s="5">
        <f t="shared" si="96"/>
        <v>98397</v>
      </c>
    </row>
    <row r="6181" spans="1:19" x14ac:dyDescent="0.2">
      <c r="A6181" t="s">
        <v>6326</v>
      </c>
      <c r="B6181" t="s">
        <v>9025</v>
      </c>
      <c r="C6181" t="s">
        <v>25</v>
      </c>
      <c r="D6181" t="str">
        <f>_xlfn.XLOOKUP(C6181,sales_teams!A:A,sales_teams!B:B,"")</f>
        <v>E372575</v>
      </c>
      <c r="E6181" t="str">
        <f>_xlfn.XLOOKUP(C6181,sales_teams!A:A,sales_teams!C:C,"")</f>
        <v>Rocco Neubert</v>
      </c>
      <c r="F6181" t="str">
        <f>_xlfn.XLOOKUP(C6181,sales_teams!A:A,sales_teams!D:D,"")</f>
        <v>East</v>
      </c>
      <c r="G6181" t="s">
        <v>8951</v>
      </c>
      <c r="H6181" t="str">
        <f>_xlfn.XLOOKUP(G6181,products!A:A,products!B:B,"")</f>
        <v>GTX</v>
      </c>
      <c r="I6181" t="s">
        <v>252</v>
      </c>
      <c r="J6181" t="str">
        <f>_xlfn.XLOOKUP(I6181,accounts!A:A,accounts!B:B,"")</f>
        <v>retail</v>
      </c>
      <c r="K6181" t="str">
        <f>_xlfn.XLOOKUP(I6181,accounts!A:A,accounts!F:F,"")</f>
        <v>Mid-Market</v>
      </c>
      <c r="L6181" t="s">
        <v>56</v>
      </c>
      <c r="M6181" t="s">
        <v>9035</v>
      </c>
      <c r="N6181" t="s">
        <v>9041</v>
      </c>
      <c r="O6181" s="1">
        <v>42972</v>
      </c>
      <c r="P6181" s="1">
        <v>42985</v>
      </c>
      <c r="Q6181" s="5">
        <f>_xlfn.XLOOKUP(G6181,products!A:A,products!C:C,"")</f>
        <v>4821</v>
      </c>
      <c r="R6181">
        <v>6</v>
      </c>
      <c r="S6181" s="5">
        <f t="shared" si="96"/>
        <v>28926</v>
      </c>
    </row>
    <row r="6182" spans="1:19" x14ac:dyDescent="0.2">
      <c r="A6182" t="s">
        <v>6327</v>
      </c>
      <c r="B6182" t="s">
        <v>9027</v>
      </c>
      <c r="C6182" t="s">
        <v>28</v>
      </c>
      <c r="D6182" t="str">
        <f>_xlfn.XLOOKUP(C6182,sales_teams!A:A,sales_teams!B:B,"")</f>
        <v>E262141</v>
      </c>
      <c r="E6182" t="str">
        <f>_xlfn.XLOOKUP(C6182,sales_teams!A:A,sales_teams!C:C,"")</f>
        <v>Rocco Neubert</v>
      </c>
      <c r="F6182" t="str">
        <f>_xlfn.XLOOKUP(C6182,sales_teams!A:A,sales_teams!D:D,"")</f>
        <v>East</v>
      </c>
      <c r="G6182" t="s">
        <v>54</v>
      </c>
      <c r="H6182" t="str">
        <f>_xlfn.XLOOKUP(G6182,products!A:A,products!B:B,"")</f>
        <v>GTX</v>
      </c>
      <c r="I6182" t="s">
        <v>224</v>
      </c>
      <c r="J6182" t="str">
        <f>_xlfn.XLOOKUP(I6182,accounts!A:A,accounts!B:B,"")</f>
        <v>technolgy</v>
      </c>
      <c r="K6182" t="str">
        <f>_xlfn.XLOOKUP(I6182,accounts!A:A,accounts!F:F,"")</f>
        <v>Mid-Market</v>
      </c>
      <c r="L6182" t="s">
        <v>81</v>
      </c>
      <c r="M6182" t="s">
        <v>9039</v>
      </c>
      <c r="N6182" t="s">
        <v>9042</v>
      </c>
      <c r="O6182" s="1">
        <v>42972</v>
      </c>
      <c r="P6182" s="1">
        <v>43057</v>
      </c>
      <c r="Q6182" s="5">
        <f>_xlfn.XLOOKUP(G6182,products!A:A,products!C:C,"")</f>
        <v>1096</v>
      </c>
      <c r="R6182">
        <v>12</v>
      </c>
      <c r="S6182" s="5">
        <f t="shared" si="96"/>
        <v>13152</v>
      </c>
    </row>
    <row r="6183" spans="1:19" x14ac:dyDescent="0.2">
      <c r="A6183" t="s">
        <v>6328</v>
      </c>
      <c r="B6183" t="s">
        <v>9028</v>
      </c>
      <c r="C6183" t="s">
        <v>22</v>
      </c>
      <c r="D6183" t="str">
        <f>_xlfn.XLOOKUP(C6183,sales_teams!A:A,sales_teams!B:B,"")</f>
        <v>E86134</v>
      </c>
      <c r="E6183" t="str">
        <f>_xlfn.XLOOKUP(C6183,sales_teams!A:A,sales_teams!C:C,"")</f>
        <v>Cara Losch</v>
      </c>
      <c r="F6183" t="str">
        <f>_xlfn.XLOOKUP(C6183,sales_teams!A:A,sales_teams!D:D,"")</f>
        <v>East</v>
      </c>
      <c r="G6183" t="s">
        <v>60</v>
      </c>
      <c r="H6183" t="str">
        <f>_xlfn.XLOOKUP(G6183,products!A:A,products!B:B,"")</f>
        <v>MG</v>
      </c>
      <c r="I6183" t="s">
        <v>115</v>
      </c>
      <c r="J6183" t="str">
        <f>_xlfn.XLOOKUP(I6183,accounts!A:A,accounts!B:B,"")</f>
        <v>software</v>
      </c>
      <c r="K6183" t="str">
        <f>_xlfn.XLOOKUP(I6183,accounts!A:A,accounts!F:F,"")</f>
        <v>Enterprise</v>
      </c>
      <c r="L6183" t="s">
        <v>56</v>
      </c>
      <c r="M6183" t="s">
        <v>9032</v>
      </c>
      <c r="N6183" t="s">
        <v>9041</v>
      </c>
      <c r="O6183" s="1">
        <v>42972</v>
      </c>
      <c r="P6183" s="1">
        <v>43098</v>
      </c>
      <c r="Q6183" s="5">
        <f>_xlfn.XLOOKUP(G6183,products!A:A,products!C:C,"")</f>
        <v>55</v>
      </c>
      <c r="R6183">
        <v>37</v>
      </c>
      <c r="S6183" s="5">
        <f t="shared" si="96"/>
        <v>2035</v>
      </c>
    </row>
    <row r="6184" spans="1:19" x14ac:dyDescent="0.2">
      <c r="A6184" t="s">
        <v>6329</v>
      </c>
      <c r="B6184" t="s">
        <v>9028</v>
      </c>
      <c r="C6184" t="s">
        <v>36</v>
      </c>
      <c r="D6184" t="str">
        <f>_xlfn.XLOOKUP(C6184,sales_teams!A:A,sales_teams!B:B,"")</f>
        <v>W815792</v>
      </c>
      <c r="E6184" t="str">
        <f>_xlfn.XLOOKUP(C6184,sales_teams!A:A,sales_teams!C:C,"")</f>
        <v>Celia Rouche</v>
      </c>
      <c r="F6184" t="str">
        <f>_xlfn.XLOOKUP(C6184,sales_teams!A:A,sales_teams!D:D,"")</f>
        <v>West</v>
      </c>
      <c r="G6184" t="s">
        <v>75</v>
      </c>
      <c r="H6184" t="str">
        <f>_xlfn.XLOOKUP(G6184,products!A:A,products!B:B,"")</f>
        <v>MG</v>
      </c>
      <c r="I6184" t="s">
        <v>113</v>
      </c>
      <c r="J6184" t="str">
        <f>_xlfn.XLOOKUP(I6184,accounts!A:A,accounts!B:B,"")</f>
        <v>medical</v>
      </c>
      <c r="K6184" t="str">
        <f>_xlfn.XLOOKUP(I6184,accounts!A:A,accounts!F:F,"")</f>
        <v>Enterprise</v>
      </c>
      <c r="L6184" t="s">
        <v>56</v>
      </c>
      <c r="M6184" t="s">
        <v>9031</v>
      </c>
      <c r="N6184" t="s">
        <v>9043</v>
      </c>
      <c r="O6184" s="1">
        <v>42972</v>
      </c>
      <c r="P6184" s="1">
        <v>43070</v>
      </c>
      <c r="Q6184" s="5">
        <f>_xlfn.XLOOKUP(G6184,products!A:A,products!C:C,"")</f>
        <v>3393</v>
      </c>
      <c r="R6184">
        <v>27</v>
      </c>
      <c r="S6184" s="5">
        <f t="shared" si="96"/>
        <v>91611</v>
      </c>
    </row>
    <row r="6185" spans="1:19" x14ac:dyDescent="0.2">
      <c r="A6185" t="s">
        <v>6330</v>
      </c>
      <c r="B6185" t="s">
        <v>9027</v>
      </c>
      <c r="C6185" t="s">
        <v>10</v>
      </c>
      <c r="D6185" t="str">
        <f>_xlfn.XLOOKUP(C6185,sales_teams!A:A,sales_teams!B:B,"")</f>
        <v>C309699</v>
      </c>
      <c r="E6185" t="str">
        <f>_xlfn.XLOOKUP(C6185,sales_teams!A:A,sales_teams!C:C,"")</f>
        <v>Melvin Marxen</v>
      </c>
      <c r="F6185" t="str">
        <f>_xlfn.XLOOKUP(C6185,sales_teams!A:A,sales_teams!D:D,"")</f>
        <v>Central</v>
      </c>
      <c r="G6185" t="s">
        <v>62</v>
      </c>
      <c r="H6185" t="str">
        <f>_xlfn.XLOOKUP(G6185,products!A:A,products!B:B,"")</f>
        <v>GTX</v>
      </c>
      <c r="I6185" t="s">
        <v>213</v>
      </c>
      <c r="J6185" t="str">
        <f>_xlfn.XLOOKUP(I6185,accounts!A:A,accounts!B:B,"")</f>
        <v>software</v>
      </c>
      <c r="K6185" t="str">
        <f>_xlfn.XLOOKUP(I6185,accounts!A:A,accounts!F:F,"")</f>
        <v>Enterprise</v>
      </c>
      <c r="L6185" t="s">
        <v>56</v>
      </c>
      <c r="M6185" t="s">
        <v>9032</v>
      </c>
      <c r="N6185" t="s">
        <v>9043</v>
      </c>
      <c r="O6185" s="1">
        <v>42972</v>
      </c>
      <c r="P6185" s="1">
        <v>42983</v>
      </c>
      <c r="Q6185" s="5">
        <f>_xlfn.XLOOKUP(G6185,products!A:A,products!C:C,"")</f>
        <v>550</v>
      </c>
      <c r="R6185">
        <v>18</v>
      </c>
      <c r="S6185" s="5">
        <f t="shared" si="96"/>
        <v>9900</v>
      </c>
    </row>
    <row r="6186" spans="1:19" x14ac:dyDescent="0.2">
      <c r="A6186" t="s">
        <v>6331</v>
      </c>
      <c r="B6186" t="s">
        <v>9025</v>
      </c>
      <c r="C6186" t="s">
        <v>43</v>
      </c>
      <c r="D6186" t="str">
        <f>_xlfn.XLOOKUP(C6186,sales_teams!A:A,sales_teams!B:B,"")</f>
        <v>W596440</v>
      </c>
      <c r="E6186" t="str">
        <f>_xlfn.XLOOKUP(C6186,sales_teams!A:A,sales_teams!C:C,"")</f>
        <v>Summer Sewald</v>
      </c>
      <c r="F6186" t="str">
        <f>_xlfn.XLOOKUP(C6186,sales_teams!A:A,sales_teams!D:D,"")</f>
        <v>West</v>
      </c>
      <c r="G6186" t="s">
        <v>54</v>
      </c>
      <c r="H6186" t="str">
        <f>_xlfn.XLOOKUP(G6186,products!A:A,products!B:B,"")</f>
        <v>GTX</v>
      </c>
      <c r="I6186" t="s">
        <v>327</v>
      </c>
      <c r="J6186" t="str">
        <f>_xlfn.XLOOKUP(I6186,accounts!A:A,accounts!B:B,"")</f>
        <v>retail</v>
      </c>
      <c r="K6186" t="str">
        <f>_xlfn.XLOOKUP(I6186,accounts!A:A,accounts!F:F,"")</f>
        <v>Mid-Market</v>
      </c>
      <c r="L6186" t="s">
        <v>81</v>
      </c>
      <c r="M6186" t="s">
        <v>9038</v>
      </c>
      <c r="N6186" t="s">
        <v>9045</v>
      </c>
      <c r="O6186" s="1">
        <v>42972</v>
      </c>
      <c r="P6186" s="1">
        <v>42978</v>
      </c>
      <c r="Q6186" s="5">
        <f>_xlfn.XLOOKUP(G6186,products!A:A,products!C:C,"")</f>
        <v>1096</v>
      </c>
      <c r="R6186">
        <v>1</v>
      </c>
      <c r="S6186" s="5">
        <f t="shared" si="96"/>
        <v>1096</v>
      </c>
    </row>
    <row r="6187" spans="1:19" x14ac:dyDescent="0.2">
      <c r="A6187" t="s">
        <v>6332</v>
      </c>
      <c r="B6187" t="s">
        <v>9026</v>
      </c>
      <c r="C6187" t="s">
        <v>43</v>
      </c>
      <c r="D6187" t="str">
        <f>_xlfn.XLOOKUP(C6187,sales_teams!A:A,sales_teams!B:B,"")</f>
        <v>W596440</v>
      </c>
      <c r="E6187" t="str">
        <f>_xlfn.XLOOKUP(C6187,sales_teams!A:A,sales_teams!C:C,"")</f>
        <v>Summer Sewald</v>
      </c>
      <c r="F6187" t="str">
        <f>_xlfn.XLOOKUP(C6187,sales_teams!A:A,sales_teams!D:D,"")</f>
        <v>West</v>
      </c>
      <c r="G6187" t="s">
        <v>54</v>
      </c>
      <c r="H6187" t="str">
        <f>_xlfn.XLOOKUP(G6187,products!A:A,products!B:B,"")</f>
        <v>GTX</v>
      </c>
      <c r="I6187" t="s">
        <v>233</v>
      </c>
      <c r="J6187" t="str">
        <f>_xlfn.XLOOKUP(I6187,accounts!A:A,accounts!B:B,"")</f>
        <v>medical</v>
      </c>
      <c r="K6187" t="str">
        <f>_xlfn.XLOOKUP(I6187,accounts!A:A,accounts!F:F,"")</f>
        <v>SMB</v>
      </c>
      <c r="L6187" t="s">
        <v>56</v>
      </c>
      <c r="M6187" t="s">
        <v>9032</v>
      </c>
      <c r="N6187" t="s">
        <v>9042</v>
      </c>
      <c r="O6187" s="1">
        <v>42972</v>
      </c>
      <c r="P6187" s="1">
        <v>43052</v>
      </c>
      <c r="Q6187" s="5">
        <f>_xlfn.XLOOKUP(G6187,products!A:A,products!C:C,"")</f>
        <v>1096</v>
      </c>
      <c r="R6187">
        <v>37</v>
      </c>
      <c r="S6187" s="5">
        <f t="shared" si="96"/>
        <v>40552</v>
      </c>
    </row>
    <row r="6188" spans="1:19" x14ac:dyDescent="0.2">
      <c r="A6188" t="s">
        <v>6333</v>
      </c>
      <c r="B6188" t="s">
        <v>9025</v>
      </c>
      <c r="C6188" t="s">
        <v>43</v>
      </c>
      <c r="D6188" t="str">
        <f>_xlfn.XLOOKUP(C6188,sales_teams!A:A,sales_teams!B:B,"")</f>
        <v>W596440</v>
      </c>
      <c r="E6188" t="str">
        <f>_xlfn.XLOOKUP(C6188,sales_teams!A:A,sales_teams!C:C,"")</f>
        <v>Summer Sewald</v>
      </c>
      <c r="F6188" t="str">
        <f>_xlfn.XLOOKUP(C6188,sales_teams!A:A,sales_teams!D:D,"")</f>
        <v>West</v>
      </c>
      <c r="G6188" t="s">
        <v>83</v>
      </c>
      <c r="H6188" t="str">
        <f>_xlfn.XLOOKUP(G6188,products!A:A,products!B:B,"")</f>
        <v>GTX</v>
      </c>
      <c r="I6188" t="s">
        <v>287</v>
      </c>
      <c r="J6188" t="str">
        <f>_xlfn.XLOOKUP(I6188,accounts!A:A,accounts!B:B,"")</f>
        <v>retail</v>
      </c>
      <c r="K6188" t="str">
        <f>_xlfn.XLOOKUP(I6188,accounts!A:A,accounts!F:F,"")</f>
        <v>Enterprise</v>
      </c>
      <c r="L6188" t="s">
        <v>56</v>
      </c>
      <c r="M6188" t="s">
        <v>9031</v>
      </c>
      <c r="N6188" t="s">
        <v>9041</v>
      </c>
      <c r="O6188" s="1">
        <v>42972</v>
      </c>
      <c r="P6188" s="1">
        <v>43062</v>
      </c>
      <c r="Q6188" s="5">
        <f>_xlfn.XLOOKUP(G6188,products!A:A,products!C:C,"")</f>
        <v>5482</v>
      </c>
      <c r="R6188">
        <v>19</v>
      </c>
      <c r="S6188" s="5">
        <f t="shared" si="96"/>
        <v>104158</v>
      </c>
    </row>
    <row r="6189" spans="1:19" x14ac:dyDescent="0.2">
      <c r="A6189" t="s">
        <v>6334</v>
      </c>
      <c r="B6189" t="s">
        <v>9026</v>
      </c>
      <c r="C6189" t="s">
        <v>8</v>
      </c>
      <c r="D6189" t="str">
        <f>_xlfn.XLOOKUP(C6189,sales_teams!A:A,sales_teams!B:B,"")</f>
        <v>C100201</v>
      </c>
      <c r="E6189" t="str">
        <f>_xlfn.XLOOKUP(C6189,sales_teams!A:A,sales_teams!C:C,"")</f>
        <v>Dustin Brinkmann</v>
      </c>
      <c r="F6189" t="str">
        <f>_xlfn.XLOOKUP(C6189,sales_teams!A:A,sales_teams!D:D,"")</f>
        <v>Central</v>
      </c>
      <c r="G6189" t="s">
        <v>60</v>
      </c>
      <c r="H6189" t="str">
        <f>_xlfn.XLOOKUP(G6189,products!A:A,products!B:B,"")</f>
        <v>MG</v>
      </c>
      <c r="I6189" t="s">
        <v>117</v>
      </c>
      <c r="J6189" t="str">
        <f>_xlfn.XLOOKUP(I6189,accounts!A:A,accounts!B:B,"")</f>
        <v>marketing</v>
      </c>
      <c r="K6189" t="str">
        <f>_xlfn.XLOOKUP(I6189,accounts!A:A,accounts!F:F,"")</f>
        <v>Mid-Market</v>
      </c>
      <c r="L6189" t="s">
        <v>81</v>
      </c>
      <c r="M6189" t="s">
        <v>9038</v>
      </c>
      <c r="N6189" t="s">
        <v>9041</v>
      </c>
      <c r="O6189" s="1">
        <v>42972</v>
      </c>
      <c r="P6189" s="1">
        <v>43064</v>
      </c>
      <c r="Q6189" s="5">
        <f>_xlfn.XLOOKUP(G6189,products!A:A,products!C:C,"")</f>
        <v>55</v>
      </c>
      <c r="R6189">
        <v>31</v>
      </c>
      <c r="S6189" s="5">
        <f t="shared" si="96"/>
        <v>1705</v>
      </c>
    </row>
    <row r="6190" spans="1:19" x14ac:dyDescent="0.2">
      <c r="A6190" t="s">
        <v>6335</v>
      </c>
      <c r="B6190" t="s">
        <v>9028</v>
      </c>
      <c r="C6190" t="s">
        <v>37</v>
      </c>
      <c r="D6190" t="str">
        <f>_xlfn.XLOOKUP(C6190,sales_teams!A:A,sales_teams!B:B,"")</f>
        <v>W337844</v>
      </c>
      <c r="E6190" t="str">
        <f>_xlfn.XLOOKUP(C6190,sales_teams!A:A,sales_teams!C:C,"")</f>
        <v>Celia Rouche</v>
      </c>
      <c r="F6190" t="str">
        <f>_xlfn.XLOOKUP(C6190,sales_teams!A:A,sales_teams!D:D,"")</f>
        <v>West</v>
      </c>
      <c r="G6190" t="s">
        <v>54</v>
      </c>
      <c r="H6190" t="str">
        <f>_xlfn.XLOOKUP(G6190,products!A:A,products!B:B,"")</f>
        <v>GTX</v>
      </c>
      <c r="J6190">
        <f>_xlfn.XLOOKUP(I6190,accounts!A:A,accounts!B:B,"")</f>
        <v>0</v>
      </c>
      <c r="K6190">
        <f>_xlfn.XLOOKUP(I6190,accounts!A:A,accounts!F:F,"")</f>
        <v>0</v>
      </c>
      <c r="L6190" t="s">
        <v>76</v>
      </c>
      <c r="N6190" t="s">
        <v>9044</v>
      </c>
      <c r="O6190" s="1">
        <v>42972</v>
      </c>
      <c r="Q6190" s="5">
        <f>_xlfn.XLOOKUP(G6190,products!A:A,products!C:C,"")</f>
        <v>1096</v>
      </c>
      <c r="R6190">
        <v>18</v>
      </c>
      <c r="S6190" s="5">
        <f t="shared" si="96"/>
        <v>19728</v>
      </c>
    </row>
    <row r="6191" spans="1:19" x14ac:dyDescent="0.2">
      <c r="A6191" t="s">
        <v>6336</v>
      </c>
      <c r="B6191" t="s">
        <v>9025</v>
      </c>
      <c r="C6191" t="s">
        <v>14</v>
      </c>
      <c r="D6191" t="str">
        <f>_xlfn.XLOOKUP(C6191,sales_teams!A:A,sales_teams!B:B,"")</f>
        <v>C961860</v>
      </c>
      <c r="E6191" t="str">
        <f>_xlfn.XLOOKUP(C6191,sales_teams!A:A,sales_teams!C:C,"")</f>
        <v>Melvin Marxen</v>
      </c>
      <c r="F6191" t="str">
        <f>_xlfn.XLOOKUP(C6191,sales_teams!A:A,sales_teams!D:D,"")</f>
        <v>Central</v>
      </c>
      <c r="G6191" t="s">
        <v>54</v>
      </c>
      <c r="H6191" t="str">
        <f>_xlfn.XLOOKUP(G6191,products!A:A,products!B:B,"")</f>
        <v>GTX</v>
      </c>
      <c r="I6191" t="s">
        <v>133</v>
      </c>
      <c r="J6191" t="str">
        <f>_xlfn.XLOOKUP(I6191,accounts!A:A,accounts!B:B,"")</f>
        <v>finance</v>
      </c>
      <c r="K6191" t="str">
        <f>_xlfn.XLOOKUP(I6191,accounts!A:A,accounts!F:F,"")</f>
        <v>Mid-Market</v>
      </c>
      <c r="L6191" t="s">
        <v>81</v>
      </c>
      <c r="M6191" t="s">
        <v>9037</v>
      </c>
      <c r="N6191" t="s">
        <v>9041</v>
      </c>
      <c r="O6191" s="1">
        <v>42972</v>
      </c>
      <c r="P6191" s="1">
        <v>42977</v>
      </c>
      <c r="Q6191" s="5">
        <f>_xlfn.XLOOKUP(G6191,products!A:A,products!C:C,"")</f>
        <v>1096</v>
      </c>
      <c r="R6191">
        <v>26</v>
      </c>
      <c r="S6191" s="5">
        <f t="shared" si="96"/>
        <v>28496</v>
      </c>
    </row>
    <row r="6192" spans="1:19" x14ac:dyDescent="0.2">
      <c r="A6192" t="s">
        <v>6337</v>
      </c>
      <c r="B6192" t="s">
        <v>9027</v>
      </c>
      <c r="C6192" t="s">
        <v>14</v>
      </c>
      <c r="D6192" t="str">
        <f>_xlfn.XLOOKUP(C6192,sales_teams!A:A,sales_teams!B:B,"")</f>
        <v>C961860</v>
      </c>
      <c r="E6192" t="str">
        <f>_xlfn.XLOOKUP(C6192,sales_teams!A:A,sales_teams!C:C,"")</f>
        <v>Melvin Marxen</v>
      </c>
      <c r="F6192" t="str">
        <f>_xlfn.XLOOKUP(C6192,sales_teams!A:A,sales_teams!D:D,"")</f>
        <v>Central</v>
      </c>
      <c r="G6192" t="s">
        <v>60</v>
      </c>
      <c r="H6192" t="str">
        <f>_xlfn.XLOOKUP(G6192,products!A:A,products!B:B,"")</f>
        <v>MG</v>
      </c>
      <c r="I6192" t="s">
        <v>168</v>
      </c>
      <c r="J6192" t="str">
        <f>_xlfn.XLOOKUP(I6192,accounts!A:A,accounts!B:B,"")</f>
        <v>technolgy</v>
      </c>
      <c r="K6192" t="str">
        <f>_xlfn.XLOOKUP(I6192,accounts!A:A,accounts!F:F,"")</f>
        <v>Enterprise</v>
      </c>
      <c r="L6192" t="s">
        <v>56</v>
      </c>
      <c r="M6192" t="s">
        <v>9035</v>
      </c>
      <c r="N6192" t="s">
        <v>9042</v>
      </c>
      <c r="O6192" s="1">
        <v>42972</v>
      </c>
      <c r="P6192" s="1">
        <v>43061</v>
      </c>
      <c r="Q6192" s="5">
        <f>_xlfn.XLOOKUP(G6192,products!A:A,products!C:C,"")</f>
        <v>55</v>
      </c>
      <c r="R6192">
        <v>30</v>
      </c>
      <c r="S6192" s="5">
        <f t="shared" si="96"/>
        <v>1650</v>
      </c>
    </row>
    <row r="6193" spans="1:19" x14ac:dyDescent="0.2">
      <c r="A6193" t="s">
        <v>6338</v>
      </c>
      <c r="B6193" t="s">
        <v>9027</v>
      </c>
      <c r="C6193" t="s">
        <v>35</v>
      </c>
      <c r="D6193" t="str">
        <f>_xlfn.XLOOKUP(C6193,sales_teams!A:A,sales_teams!B:B,"")</f>
        <v>W100826</v>
      </c>
      <c r="E6193" t="str">
        <f>_xlfn.XLOOKUP(C6193,sales_teams!A:A,sales_teams!C:C,"")</f>
        <v>Celia Rouche</v>
      </c>
      <c r="F6193" t="str">
        <f>_xlfn.XLOOKUP(C6193,sales_teams!A:A,sales_teams!D:D,"")</f>
        <v>West</v>
      </c>
      <c r="G6193" t="s">
        <v>83</v>
      </c>
      <c r="H6193" t="str">
        <f>_xlfn.XLOOKUP(G6193,products!A:A,products!B:B,"")</f>
        <v>GTX</v>
      </c>
      <c r="I6193" t="s">
        <v>65</v>
      </c>
      <c r="J6193" t="str">
        <f>_xlfn.XLOOKUP(I6193,accounts!A:A,accounts!B:B,"")</f>
        <v>services</v>
      </c>
      <c r="K6193" t="str">
        <f>_xlfn.XLOOKUP(I6193,accounts!A:A,accounts!F:F,"")</f>
        <v>Mid-Market</v>
      </c>
      <c r="L6193" t="s">
        <v>56</v>
      </c>
      <c r="M6193" t="s">
        <v>9032</v>
      </c>
      <c r="N6193" t="s">
        <v>9042</v>
      </c>
      <c r="O6193" s="1">
        <v>42972</v>
      </c>
      <c r="P6193" s="1">
        <v>42991</v>
      </c>
      <c r="Q6193" s="5">
        <f>_xlfn.XLOOKUP(G6193,products!A:A,products!C:C,"")</f>
        <v>5482</v>
      </c>
      <c r="R6193">
        <v>6</v>
      </c>
      <c r="S6193" s="5">
        <f t="shared" si="96"/>
        <v>32892</v>
      </c>
    </row>
    <row r="6194" spans="1:19" x14ac:dyDescent="0.2">
      <c r="A6194" t="s">
        <v>6339</v>
      </c>
      <c r="B6194" t="s">
        <v>9027</v>
      </c>
      <c r="C6194" t="s">
        <v>21</v>
      </c>
      <c r="D6194" t="str">
        <f>_xlfn.XLOOKUP(C6194,sales_teams!A:A,sales_teams!B:B,"")</f>
        <v>E777204</v>
      </c>
      <c r="E6194" t="str">
        <f>_xlfn.XLOOKUP(C6194,sales_teams!A:A,sales_teams!C:C,"")</f>
        <v>Cara Losch</v>
      </c>
      <c r="F6194" t="str">
        <f>_xlfn.XLOOKUP(C6194,sales_teams!A:A,sales_teams!D:D,"")</f>
        <v>East</v>
      </c>
      <c r="G6194" t="s">
        <v>60</v>
      </c>
      <c r="H6194" t="str">
        <f>_xlfn.XLOOKUP(G6194,products!A:A,products!B:B,"")</f>
        <v>MG</v>
      </c>
      <c r="I6194" t="s">
        <v>424</v>
      </c>
      <c r="J6194" t="str">
        <f>_xlfn.XLOOKUP(I6194,accounts!A:A,accounts!B:B,"")</f>
        <v>marketing</v>
      </c>
      <c r="K6194" t="str">
        <f>_xlfn.XLOOKUP(I6194,accounts!A:A,accounts!F:F,"")</f>
        <v>Mid-Market</v>
      </c>
      <c r="L6194" t="s">
        <v>56</v>
      </c>
      <c r="M6194" t="s">
        <v>9035</v>
      </c>
      <c r="N6194" t="s">
        <v>9042</v>
      </c>
      <c r="O6194" s="1">
        <v>42972</v>
      </c>
      <c r="P6194" s="1">
        <v>43084</v>
      </c>
      <c r="Q6194" s="5">
        <f>_xlfn.XLOOKUP(G6194,products!A:A,products!C:C,"")</f>
        <v>55</v>
      </c>
      <c r="R6194">
        <v>37</v>
      </c>
      <c r="S6194" s="5">
        <f t="shared" si="96"/>
        <v>2035</v>
      </c>
    </row>
    <row r="6195" spans="1:19" x14ac:dyDescent="0.2">
      <c r="A6195" t="s">
        <v>6340</v>
      </c>
      <c r="B6195" t="s">
        <v>9025</v>
      </c>
      <c r="C6195" t="s">
        <v>7</v>
      </c>
      <c r="D6195" t="str">
        <f>_xlfn.XLOOKUP(C6195,sales_teams!A:A,sales_teams!B:B,"")</f>
        <v>C234829</v>
      </c>
      <c r="E6195" t="str">
        <f>_xlfn.XLOOKUP(C6195,sales_teams!A:A,sales_teams!C:C,"")</f>
        <v>Dustin Brinkmann</v>
      </c>
      <c r="F6195" t="str">
        <f>_xlfn.XLOOKUP(C6195,sales_teams!A:A,sales_teams!D:D,"")</f>
        <v>Central</v>
      </c>
      <c r="G6195" t="s">
        <v>60</v>
      </c>
      <c r="H6195" t="str">
        <f>_xlfn.XLOOKUP(G6195,products!A:A,products!B:B,"")</f>
        <v>MG</v>
      </c>
      <c r="I6195" t="s">
        <v>149</v>
      </c>
      <c r="J6195" t="str">
        <f>_xlfn.XLOOKUP(I6195,accounts!A:A,accounts!B:B,"")</f>
        <v>finance</v>
      </c>
      <c r="K6195" t="str">
        <f>_xlfn.XLOOKUP(I6195,accounts!A:A,accounts!F:F,"")</f>
        <v>Mid-Market</v>
      </c>
      <c r="L6195" t="s">
        <v>56</v>
      </c>
      <c r="M6195" t="s">
        <v>9033</v>
      </c>
      <c r="N6195" t="s">
        <v>9042</v>
      </c>
      <c r="O6195" s="1">
        <v>42972</v>
      </c>
      <c r="P6195" s="1">
        <v>43073</v>
      </c>
      <c r="Q6195" s="5">
        <f>_xlfn.XLOOKUP(G6195,products!A:A,products!C:C,"")</f>
        <v>55</v>
      </c>
      <c r="R6195">
        <v>23</v>
      </c>
      <c r="S6195" s="5">
        <f t="shared" si="96"/>
        <v>1265</v>
      </c>
    </row>
    <row r="6196" spans="1:19" x14ac:dyDescent="0.2">
      <c r="A6196" t="s">
        <v>6341</v>
      </c>
      <c r="B6196" t="s">
        <v>9028</v>
      </c>
      <c r="C6196" t="s">
        <v>32</v>
      </c>
      <c r="D6196" t="str">
        <f>_xlfn.XLOOKUP(C6196,sales_teams!A:A,sales_teams!B:B,"")</f>
        <v>W975078</v>
      </c>
      <c r="E6196" t="str">
        <f>_xlfn.XLOOKUP(C6196,sales_teams!A:A,sales_teams!C:C,"")</f>
        <v>Celia Rouche</v>
      </c>
      <c r="F6196" t="str">
        <f>_xlfn.XLOOKUP(C6196,sales_teams!A:A,sales_teams!D:D,"")</f>
        <v>West</v>
      </c>
      <c r="G6196" t="s">
        <v>83</v>
      </c>
      <c r="H6196" t="str">
        <f>_xlfn.XLOOKUP(G6196,products!A:A,products!B:B,"")</f>
        <v>GTX</v>
      </c>
      <c r="I6196" t="s">
        <v>144</v>
      </c>
      <c r="J6196" t="str">
        <f>_xlfn.XLOOKUP(I6196,accounts!A:A,accounts!B:B,"")</f>
        <v>retail</v>
      </c>
      <c r="K6196" t="str">
        <f>_xlfn.XLOOKUP(I6196,accounts!A:A,accounts!F:F,"")</f>
        <v>Mid-Market</v>
      </c>
      <c r="L6196" t="s">
        <v>81</v>
      </c>
      <c r="M6196" t="s">
        <v>9038</v>
      </c>
      <c r="N6196" t="s">
        <v>9042</v>
      </c>
      <c r="O6196" s="1">
        <v>42972</v>
      </c>
      <c r="P6196" s="1">
        <v>43061</v>
      </c>
      <c r="Q6196" s="5">
        <f>_xlfn.XLOOKUP(G6196,products!A:A,products!C:C,"")</f>
        <v>5482</v>
      </c>
      <c r="R6196">
        <v>35</v>
      </c>
      <c r="S6196" s="5">
        <f t="shared" si="96"/>
        <v>191870</v>
      </c>
    </row>
    <row r="6197" spans="1:19" x14ac:dyDescent="0.2">
      <c r="A6197" t="s">
        <v>6342</v>
      </c>
      <c r="B6197" t="s">
        <v>9027</v>
      </c>
      <c r="C6197" t="s">
        <v>32</v>
      </c>
      <c r="D6197" t="str">
        <f>_xlfn.XLOOKUP(C6197,sales_teams!A:A,sales_teams!B:B,"")</f>
        <v>W975078</v>
      </c>
      <c r="E6197" t="str">
        <f>_xlfn.XLOOKUP(C6197,sales_teams!A:A,sales_teams!C:C,"")</f>
        <v>Celia Rouche</v>
      </c>
      <c r="F6197" t="str">
        <f>_xlfn.XLOOKUP(C6197,sales_teams!A:A,sales_teams!D:D,"")</f>
        <v>West</v>
      </c>
      <c r="G6197" t="s">
        <v>83</v>
      </c>
      <c r="H6197" t="str">
        <f>_xlfn.XLOOKUP(G6197,products!A:A,products!B:B,"")</f>
        <v>GTX</v>
      </c>
      <c r="I6197" t="s">
        <v>97</v>
      </c>
      <c r="J6197" t="str">
        <f>_xlfn.XLOOKUP(I6197,accounts!A:A,accounts!B:B,"")</f>
        <v>telecommunications</v>
      </c>
      <c r="K6197" t="str">
        <f>_xlfn.XLOOKUP(I6197,accounts!A:A,accounts!F:F,"")</f>
        <v>Mid-Market</v>
      </c>
      <c r="L6197" t="s">
        <v>56</v>
      </c>
      <c r="M6197" t="s">
        <v>9035</v>
      </c>
      <c r="N6197" t="s">
        <v>9041</v>
      </c>
      <c r="O6197" s="1">
        <v>42972</v>
      </c>
      <c r="P6197" s="1">
        <v>43060</v>
      </c>
      <c r="Q6197" s="5">
        <f>_xlfn.XLOOKUP(G6197,products!A:A,products!C:C,"")</f>
        <v>5482</v>
      </c>
      <c r="R6197">
        <v>35</v>
      </c>
      <c r="S6197" s="5">
        <f t="shared" si="96"/>
        <v>191870</v>
      </c>
    </row>
    <row r="6198" spans="1:19" x14ac:dyDescent="0.2">
      <c r="A6198" t="s">
        <v>6343</v>
      </c>
      <c r="B6198" t="s">
        <v>9025</v>
      </c>
      <c r="C6198" t="s">
        <v>17</v>
      </c>
      <c r="D6198" t="str">
        <f>_xlfn.XLOOKUP(C6198,sales_teams!A:A,sales_teams!B:B,"")</f>
        <v>E152967</v>
      </c>
      <c r="E6198" t="str">
        <f>_xlfn.XLOOKUP(C6198,sales_teams!A:A,sales_teams!C:C,"")</f>
        <v>Cara Losch</v>
      </c>
      <c r="F6198" t="str">
        <f>_xlfn.XLOOKUP(C6198,sales_teams!A:A,sales_teams!D:D,"")</f>
        <v>East</v>
      </c>
      <c r="G6198" t="s">
        <v>60</v>
      </c>
      <c r="H6198" t="str">
        <f>_xlfn.XLOOKUP(G6198,products!A:A,products!B:B,"")</f>
        <v>MG</v>
      </c>
      <c r="I6198" t="s">
        <v>102</v>
      </c>
      <c r="J6198" t="str">
        <f>_xlfn.XLOOKUP(I6198,accounts!A:A,accounts!B:B,"")</f>
        <v>finance</v>
      </c>
      <c r="K6198" t="str">
        <f>_xlfn.XLOOKUP(I6198,accounts!A:A,accounts!F:F,"")</f>
        <v>SMB</v>
      </c>
      <c r="L6198" t="s">
        <v>76</v>
      </c>
      <c r="N6198" t="s">
        <v>9044</v>
      </c>
      <c r="O6198" s="1">
        <v>42972</v>
      </c>
      <c r="Q6198" s="5">
        <f>_xlfn.XLOOKUP(G6198,products!A:A,products!C:C,"")</f>
        <v>55</v>
      </c>
      <c r="R6198">
        <v>14</v>
      </c>
      <c r="S6198" s="5">
        <f t="shared" si="96"/>
        <v>770</v>
      </c>
    </row>
    <row r="6199" spans="1:19" x14ac:dyDescent="0.2">
      <c r="A6199" t="s">
        <v>6344</v>
      </c>
      <c r="B6199" t="s">
        <v>9027</v>
      </c>
      <c r="C6199" t="s">
        <v>17</v>
      </c>
      <c r="D6199" t="str">
        <f>_xlfn.XLOOKUP(C6199,sales_teams!A:A,sales_teams!B:B,"")</f>
        <v>E152967</v>
      </c>
      <c r="E6199" t="str">
        <f>_xlfn.XLOOKUP(C6199,sales_teams!A:A,sales_teams!C:C,"")</f>
        <v>Cara Losch</v>
      </c>
      <c r="F6199" t="str">
        <f>_xlfn.XLOOKUP(C6199,sales_teams!A:A,sales_teams!D:D,"")</f>
        <v>East</v>
      </c>
      <c r="G6199" t="s">
        <v>75</v>
      </c>
      <c r="H6199" t="str">
        <f>_xlfn.XLOOKUP(G6199,products!A:A,products!B:B,"")</f>
        <v>MG</v>
      </c>
      <c r="I6199" t="s">
        <v>108</v>
      </c>
      <c r="J6199" t="str">
        <f>_xlfn.XLOOKUP(I6199,accounts!A:A,accounts!B:B,"")</f>
        <v>retail</v>
      </c>
      <c r="K6199" t="str">
        <f>_xlfn.XLOOKUP(I6199,accounts!A:A,accounts!F:F,"")</f>
        <v>Enterprise</v>
      </c>
      <c r="L6199" t="s">
        <v>81</v>
      </c>
      <c r="M6199" t="s">
        <v>9038</v>
      </c>
      <c r="N6199" t="s">
        <v>9041</v>
      </c>
      <c r="O6199" s="1">
        <v>42972</v>
      </c>
      <c r="P6199" s="1">
        <v>42977</v>
      </c>
      <c r="Q6199" s="5">
        <f>_xlfn.XLOOKUP(G6199,products!A:A,products!C:C,"")</f>
        <v>3393</v>
      </c>
      <c r="R6199">
        <v>3</v>
      </c>
      <c r="S6199" s="5">
        <f t="shared" si="96"/>
        <v>10179</v>
      </c>
    </row>
    <row r="6200" spans="1:19" x14ac:dyDescent="0.2">
      <c r="A6200" t="s">
        <v>6345</v>
      </c>
      <c r="B6200" t="s">
        <v>9026</v>
      </c>
      <c r="C6200" t="s">
        <v>44</v>
      </c>
      <c r="D6200" t="str">
        <f>_xlfn.XLOOKUP(C6200,sales_teams!A:A,sales_teams!B:B,"")</f>
        <v>W202814</v>
      </c>
      <c r="E6200" t="str">
        <f>_xlfn.XLOOKUP(C6200,sales_teams!A:A,sales_teams!C:C,"")</f>
        <v>Summer Sewald</v>
      </c>
      <c r="F6200" t="str">
        <f>_xlfn.XLOOKUP(C6200,sales_teams!A:A,sales_teams!D:D,"")</f>
        <v>West</v>
      </c>
      <c r="G6200" t="s">
        <v>54</v>
      </c>
      <c r="H6200" t="str">
        <f>_xlfn.XLOOKUP(G6200,products!A:A,products!B:B,"")</f>
        <v>GTX</v>
      </c>
      <c r="I6200" t="s">
        <v>113</v>
      </c>
      <c r="J6200" t="str">
        <f>_xlfn.XLOOKUP(I6200,accounts!A:A,accounts!B:B,"")</f>
        <v>medical</v>
      </c>
      <c r="K6200" t="str">
        <f>_xlfn.XLOOKUP(I6200,accounts!A:A,accounts!F:F,"")</f>
        <v>Enterprise</v>
      </c>
      <c r="L6200" t="s">
        <v>76</v>
      </c>
      <c r="N6200" t="s">
        <v>9044</v>
      </c>
      <c r="O6200" s="1">
        <v>42972</v>
      </c>
      <c r="Q6200" s="5">
        <f>_xlfn.XLOOKUP(G6200,products!A:A,products!C:C,"")</f>
        <v>1096</v>
      </c>
      <c r="R6200">
        <v>40</v>
      </c>
      <c r="S6200" s="5">
        <f t="shared" si="96"/>
        <v>43840</v>
      </c>
    </row>
    <row r="6201" spans="1:19" x14ac:dyDescent="0.2">
      <c r="A6201" t="s">
        <v>6346</v>
      </c>
      <c r="B6201" t="s">
        <v>9028</v>
      </c>
      <c r="C6201" t="s">
        <v>44</v>
      </c>
      <c r="D6201" t="str">
        <f>_xlfn.XLOOKUP(C6201,sales_teams!A:A,sales_teams!B:B,"")</f>
        <v>W202814</v>
      </c>
      <c r="E6201" t="str">
        <f>_xlfn.XLOOKUP(C6201,sales_teams!A:A,sales_teams!C:C,"")</f>
        <v>Summer Sewald</v>
      </c>
      <c r="F6201" t="str">
        <f>_xlfn.XLOOKUP(C6201,sales_teams!A:A,sales_teams!D:D,"")</f>
        <v>West</v>
      </c>
      <c r="G6201" t="s">
        <v>8951</v>
      </c>
      <c r="H6201" t="str">
        <f>_xlfn.XLOOKUP(G6201,products!A:A,products!B:B,"")</f>
        <v>GTX</v>
      </c>
      <c r="I6201" t="s">
        <v>233</v>
      </c>
      <c r="J6201" t="str">
        <f>_xlfn.XLOOKUP(I6201,accounts!A:A,accounts!B:B,"")</f>
        <v>medical</v>
      </c>
      <c r="K6201" t="str">
        <f>_xlfn.XLOOKUP(I6201,accounts!A:A,accounts!F:F,"")</f>
        <v>SMB</v>
      </c>
      <c r="L6201" t="s">
        <v>76</v>
      </c>
      <c r="N6201" t="s">
        <v>9044</v>
      </c>
      <c r="O6201" s="1">
        <v>42972</v>
      </c>
      <c r="Q6201" s="5">
        <f>_xlfn.XLOOKUP(G6201,products!A:A,products!C:C,"")</f>
        <v>4821</v>
      </c>
      <c r="R6201">
        <v>38</v>
      </c>
      <c r="S6201" s="5">
        <f t="shared" si="96"/>
        <v>183198</v>
      </c>
    </row>
    <row r="6202" spans="1:19" x14ac:dyDescent="0.2">
      <c r="A6202" t="s">
        <v>6347</v>
      </c>
      <c r="B6202" t="s">
        <v>9026</v>
      </c>
      <c r="C6202" t="s">
        <v>44</v>
      </c>
      <c r="D6202" t="str">
        <f>_xlfn.XLOOKUP(C6202,sales_teams!A:A,sales_teams!B:B,"")</f>
        <v>W202814</v>
      </c>
      <c r="E6202" t="str">
        <f>_xlfn.XLOOKUP(C6202,sales_teams!A:A,sales_teams!C:C,"")</f>
        <v>Summer Sewald</v>
      </c>
      <c r="F6202" t="str">
        <f>_xlfn.XLOOKUP(C6202,sales_teams!A:A,sales_teams!D:D,"")</f>
        <v>West</v>
      </c>
      <c r="G6202" t="s">
        <v>62</v>
      </c>
      <c r="H6202" t="str">
        <f>_xlfn.XLOOKUP(G6202,products!A:A,products!B:B,"")</f>
        <v>GTX</v>
      </c>
      <c r="I6202" t="s">
        <v>65</v>
      </c>
      <c r="J6202" t="str">
        <f>_xlfn.XLOOKUP(I6202,accounts!A:A,accounts!B:B,"")</f>
        <v>services</v>
      </c>
      <c r="K6202" t="str">
        <f>_xlfn.XLOOKUP(I6202,accounts!A:A,accounts!F:F,"")</f>
        <v>Mid-Market</v>
      </c>
      <c r="L6202" t="s">
        <v>56</v>
      </c>
      <c r="M6202" t="s">
        <v>9034</v>
      </c>
      <c r="N6202" t="s">
        <v>9042</v>
      </c>
      <c r="O6202" s="1">
        <v>42972</v>
      </c>
      <c r="P6202" s="1">
        <v>43058</v>
      </c>
      <c r="Q6202" s="5">
        <f>_xlfn.XLOOKUP(G6202,products!A:A,products!C:C,"")</f>
        <v>550</v>
      </c>
      <c r="R6202">
        <v>43</v>
      </c>
      <c r="S6202" s="5">
        <f t="shared" si="96"/>
        <v>23650</v>
      </c>
    </row>
    <row r="6203" spans="1:19" x14ac:dyDescent="0.2">
      <c r="A6203" t="s">
        <v>6348</v>
      </c>
      <c r="B6203" t="s">
        <v>9025</v>
      </c>
      <c r="C6203" t="s">
        <v>3</v>
      </c>
      <c r="D6203" t="str">
        <f>_xlfn.XLOOKUP(C6203,sales_teams!A:A,sales_teams!B:B,"")</f>
        <v>C265891</v>
      </c>
      <c r="E6203" t="str">
        <f>_xlfn.XLOOKUP(C6203,sales_teams!A:A,sales_teams!C:C,"")</f>
        <v>Dustin Brinkmann</v>
      </c>
      <c r="F6203" t="str">
        <f>_xlfn.XLOOKUP(C6203,sales_teams!A:A,sales_teams!D:D,"")</f>
        <v>Central</v>
      </c>
      <c r="G6203" t="s">
        <v>83</v>
      </c>
      <c r="H6203" t="str">
        <f>_xlfn.XLOOKUP(G6203,products!A:A,products!B:B,"")</f>
        <v>GTX</v>
      </c>
      <c r="I6203" t="s">
        <v>78</v>
      </c>
      <c r="J6203" t="str">
        <f>_xlfn.XLOOKUP(I6203,accounts!A:A,accounts!B:B,"")</f>
        <v>medical</v>
      </c>
      <c r="K6203" t="str">
        <f>_xlfn.XLOOKUP(I6203,accounts!A:A,accounts!F:F,"")</f>
        <v>Mid-Market</v>
      </c>
      <c r="L6203" t="s">
        <v>56</v>
      </c>
      <c r="M6203" t="s">
        <v>9034</v>
      </c>
      <c r="N6203" t="s">
        <v>9041</v>
      </c>
      <c r="O6203" s="1">
        <v>42973</v>
      </c>
      <c r="P6203" s="1">
        <v>43041</v>
      </c>
      <c r="Q6203" s="5">
        <f>_xlfn.XLOOKUP(G6203,products!A:A,products!C:C,"")</f>
        <v>5482</v>
      </c>
      <c r="R6203">
        <v>14</v>
      </c>
      <c r="S6203" s="5">
        <f t="shared" si="96"/>
        <v>76748</v>
      </c>
    </row>
    <row r="6204" spans="1:19" x14ac:dyDescent="0.2">
      <c r="A6204" t="s">
        <v>6349</v>
      </c>
      <c r="B6204" t="s">
        <v>9025</v>
      </c>
      <c r="C6204" t="s">
        <v>27</v>
      </c>
      <c r="D6204" t="str">
        <f>_xlfn.XLOOKUP(C6204,sales_teams!A:A,sales_teams!B:B,"")</f>
        <v>E619716</v>
      </c>
      <c r="E6204" t="str">
        <f>_xlfn.XLOOKUP(C6204,sales_teams!A:A,sales_teams!C:C,"")</f>
        <v>Rocco Neubert</v>
      </c>
      <c r="F6204" t="str">
        <f>_xlfn.XLOOKUP(C6204,sales_teams!A:A,sales_teams!D:D,"")</f>
        <v>East</v>
      </c>
      <c r="G6204" t="s">
        <v>62</v>
      </c>
      <c r="H6204" t="str">
        <f>_xlfn.XLOOKUP(G6204,products!A:A,products!B:B,"")</f>
        <v>GTX</v>
      </c>
      <c r="I6204" t="s">
        <v>181</v>
      </c>
      <c r="J6204" t="str">
        <f>_xlfn.XLOOKUP(I6204,accounts!A:A,accounts!B:B,"")</f>
        <v>medical</v>
      </c>
      <c r="K6204" t="str">
        <f>_xlfn.XLOOKUP(I6204,accounts!A:A,accounts!F:F,"")</f>
        <v>Mid-Market</v>
      </c>
      <c r="L6204" t="s">
        <v>56</v>
      </c>
      <c r="M6204" t="s">
        <v>9033</v>
      </c>
      <c r="N6204" t="s">
        <v>9043</v>
      </c>
      <c r="O6204" s="1">
        <v>42973</v>
      </c>
      <c r="P6204" s="1">
        <v>42986</v>
      </c>
      <c r="Q6204" s="5">
        <f>_xlfn.XLOOKUP(G6204,products!A:A,products!C:C,"")</f>
        <v>550</v>
      </c>
      <c r="R6204">
        <v>6</v>
      </c>
      <c r="S6204" s="5">
        <f t="shared" si="96"/>
        <v>3300</v>
      </c>
    </row>
    <row r="6205" spans="1:19" x14ac:dyDescent="0.2">
      <c r="A6205" t="s">
        <v>6350</v>
      </c>
      <c r="B6205" t="s">
        <v>9025</v>
      </c>
      <c r="C6205" t="s">
        <v>20</v>
      </c>
      <c r="D6205" t="str">
        <f>_xlfn.XLOOKUP(C6205,sales_teams!A:A,sales_teams!B:B,"")</f>
        <v>E500449</v>
      </c>
      <c r="E6205" t="str">
        <f>_xlfn.XLOOKUP(C6205,sales_teams!A:A,sales_teams!C:C,"")</f>
        <v>Cara Losch</v>
      </c>
      <c r="F6205" t="str">
        <f>_xlfn.XLOOKUP(C6205,sales_teams!A:A,sales_teams!D:D,"")</f>
        <v>East</v>
      </c>
      <c r="G6205" t="s">
        <v>54</v>
      </c>
      <c r="H6205" t="str">
        <f>_xlfn.XLOOKUP(G6205,products!A:A,products!B:B,"")</f>
        <v>GTX</v>
      </c>
      <c r="I6205" t="s">
        <v>208</v>
      </c>
      <c r="J6205" t="str">
        <f>_xlfn.XLOOKUP(I6205,accounts!A:A,accounts!B:B,"")</f>
        <v>software</v>
      </c>
      <c r="K6205" t="str">
        <f>_xlfn.XLOOKUP(I6205,accounts!A:A,accounts!F:F,"")</f>
        <v>Mid-Market</v>
      </c>
      <c r="L6205" t="s">
        <v>56</v>
      </c>
      <c r="M6205" t="s">
        <v>9033</v>
      </c>
      <c r="N6205" t="s">
        <v>9045</v>
      </c>
      <c r="O6205" s="1">
        <v>42973</v>
      </c>
      <c r="P6205" s="1">
        <v>43058</v>
      </c>
      <c r="Q6205" s="5">
        <f>_xlfn.XLOOKUP(G6205,products!A:A,products!C:C,"")</f>
        <v>1096</v>
      </c>
      <c r="R6205">
        <v>43</v>
      </c>
      <c r="S6205" s="5">
        <f t="shared" si="96"/>
        <v>47128</v>
      </c>
    </row>
    <row r="6206" spans="1:19" x14ac:dyDescent="0.2">
      <c r="A6206" t="s">
        <v>6351</v>
      </c>
      <c r="B6206" t="s">
        <v>9025</v>
      </c>
      <c r="C6206" t="s">
        <v>25</v>
      </c>
      <c r="D6206" t="str">
        <f>_xlfn.XLOOKUP(C6206,sales_teams!A:A,sales_teams!B:B,"")</f>
        <v>E372575</v>
      </c>
      <c r="E6206" t="str">
        <f>_xlfn.XLOOKUP(C6206,sales_teams!A:A,sales_teams!C:C,"")</f>
        <v>Rocco Neubert</v>
      </c>
      <c r="F6206" t="str">
        <f>_xlfn.XLOOKUP(C6206,sales_teams!A:A,sales_teams!D:D,"")</f>
        <v>East</v>
      </c>
      <c r="G6206" t="s">
        <v>54</v>
      </c>
      <c r="H6206" t="str">
        <f>_xlfn.XLOOKUP(G6206,products!A:A,products!B:B,"")</f>
        <v>GTX</v>
      </c>
      <c r="J6206">
        <f>_xlfn.XLOOKUP(I6206,accounts!A:A,accounts!B:B,"")</f>
        <v>0</v>
      </c>
      <c r="K6206">
        <f>_xlfn.XLOOKUP(I6206,accounts!A:A,accounts!F:F,"")</f>
        <v>0</v>
      </c>
      <c r="L6206" t="s">
        <v>76</v>
      </c>
      <c r="N6206" t="s">
        <v>9044</v>
      </c>
      <c r="O6206" s="1">
        <v>42973</v>
      </c>
      <c r="Q6206" s="5">
        <f>_xlfn.XLOOKUP(G6206,products!A:A,products!C:C,"")</f>
        <v>1096</v>
      </c>
      <c r="R6206">
        <v>23</v>
      </c>
      <c r="S6206" s="5">
        <f t="shared" si="96"/>
        <v>25208</v>
      </c>
    </row>
    <row r="6207" spans="1:19" x14ac:dyDescent="0.2">
      <c r="A6207" t="s">
        <v>6352</v>
      </c>
      <c r="B6207" t="s">
        <v>9027</v>
      </c>
      <c r="C6207" t="s">
        <v>28</v>
      </c>
      <c r="D6207" t="str">
        <f>_xlfn.XLOOKUP(C6207,sales_teams!A:A,sales_teams!B:B,"")</f>
        <v>E262141</v>
      </c>
      <c r="E6207" t="str">
        <f>_xlfn.XLOOKUP(C6207,sales_teams!A:A,sales_teams!C:C,"")</f>
        <v>Rocco Neubert</v>
      </c>
      <c r="F6207" t="str">
        <f>_xlfn.XLOOKUP(C6207,sales_teams!A:A,sales_teams!D:D,"")</f>
        <v>East</v>
      </c>
      <c r="G6207" t="s">
        <v>75</v>
      </c>
      <c r="H6207" t="str">
        <f>_xlfn.XLOOKUP(G6207,products!A:A,products!B:B,"")</f>
        <v>MG</v>
      </c>
      <c r="I6207" t="s">
        <v>252</v>
      </c>
      <c r="J6207" t="str">
        <f>_xlfn.XLOOKUP(I6207,accounts!A:A,accounts!B:B,"")</f>
        <v>retail</v>
      </c>
      <c r="K6207" t="str">
        <f>_xlfn.XLOOKUP(I6207,accounts!A:A,accounts!F:F,"")</f>
        <v>Mid-Market</v>
      </c>
      <c r="L6207" t="s">
        <v>56</v>
      </c>
      <c r="M6207" t="s">
        <v>9032</v>
      </c>
      <c r="N6207" t="s">
        <v>9041</v>
      </c>
      <c r="O6207" s="1">
        <v>42973</v>
      </c>
      <c r="P6207" s="1">
        <v>43070</v>
      </c>
      <c r="Q6207" s="5">
        <f>_xlfn.XLOOKUP(G6207,products!A:A,products!C:C,"")</f>
        <v>3393</v>
      </c>
      <c r="R6207">
        <v>17</v>
      </c>
      <c r="S6207" s="5">
        <f t="shared" si="96"/>
        <v>57681</v>
      </c>
    </row>
    <row r="6208" spans="1:19" x14ac:dyDescent="0.2">
      <c r="A6208" t="s">
        <v>6353</v>
      </c>
      <c r="B6208" t="s">
        <v>9025</v>
      </c>
      <c r="C6208" t="s">
        <v>13</v>
      </c>
      <c r="D6208" t="str">
        <f>_xlfn.XLOOKUP(C6208,sales_teams!A:A,sales_teams!B:B,"")</f>
        <v>C130664</v>
      </c>
      <c r="E6208" t="str">
        <f>_xlfn.XLOOKUP(C6208,sales_teams!A:A,sales_teams!C:C,"")</f>
        <v>Melvin Marxen</v>
      </c>
      <c r="F6208" t="str">
        <f>_xlfn.XLOOKUP(C6208,sales_teams!A:A,sales_teams!D:D,"")</f>
        <v>Central</v>
      </c>
      <c r="G6208" t="s">
        <v>60</v>
      </c>
      <c r="H6208" t="str">
        <f>_xlfn.XLOOKUP(G6208,products!A:A,products!B:B,"")</f>
        <v>MG</v>
      </c>
      <c r="I6208" t="s">
        <v>203</v>
      </c>
      <c r="J6208" t="str">
        <f>_xlfn.XLOOKUP(I6208,accounts!A:A,accounts!B:B,"")</f>
        <v>employment</v>
      </c>
      <c r="K6208" t="str">
        <f>_xlfn.XLOOKUP(I6208,accounts!A:A,accounts!F:F,"")</f>
        <v>SMB</v>
      </c>
      <c r="L6208" t="s">
        <v>81</v>
      </c>
      <c r="M6208" t="s">
        <v>9037</v>
      </c>
      <c r="N6208" t="s">
        <v>9042</v>
      </c>
      <c r="O6208" s="1">
        <v>42973</v>
      </c>
      <c r="P6208" s="1">
        <v>42983</v>
      </c>
      <c r="Q6208" s="5">
        <f>_xlfn.XLOOKUP(G6208,products!A:A,products!C:C,"")</f>
        <v>55</v>
      </c>
      <c r="R6208">
        <v>44</v>
      </c>
      <c r="S6208" s="5">
        <f t="shared" si="96"/>
        <v>2420</v>
      </c>
    </row>
    <row r="6209" spans="1:19" x14ac:dyDescent="0.2">
      <c r="A6209" t="s">
        <v>6354</v>
      </c>
      <c r="B6209" t="s">
        <v>9026</v>
      </c>
      <c r="C6209" t="s">
        <v>36</v>
      </c>
      <c r="D6209" t="str">
        <f>_xlfn.XLOOKUP(C6209,sales_teams!A:A,sales_teams!B:B,"")</f>
        <v>W815792</v>
      </c>
      <c r="E6209" t="str">
        <f>_xlfn.XLOOKUP(C6209,sales_teams!A:A,sales_teams!C:C,"")</f>
        <v>Celia Rouche</v>
      </c>
      <c r="F6209" t="str">
        <f>_xlfn.XLOOKUP(C6209,sales_teams!A:A,sales_teams!D:D,"")</f>
        <v>West</v>
      </c>
      <c r="G6209" t="s">
        <v>75</v>
      </c>
      <c r="H6209" t="str">
        <f>_xlfn.XLOOKUP(G6209,products!A:A,products!B:B,"")</f>
        <v>MG</v>
      </c>
      <c r="I6209" t="s">
        <v>287</v>
      </c>
      <c r="J6209" t="str">
        <f>_xlfn.XLOOKUP(I6209,accounts!A:A,accounts!B:B,"")</f>
        <v>retail</v>
      </c>
      <c r="K6209" t="str">
        <f>_xlfn.XLOOKUP(I6209,accounts!A:A,accounts!F:F,"")</f>
        <v>Enterprise</v>
      </c>
      <c r="L6209" t="s">
        <v>56</v>
      </c>
      <c r="M6209" t="s">
        <v>9035</v>
      </c>
      <c r="N6209" t="s">
        <v>9043</v>
      </c>
      <c r="O6209" s="1">
        <v>42973</v>
      </c>
      <c r="P6209" s="1">
        <v>42988</v>
      </c>
      <c r="Q6209" s="5">
        <f>_xlfn.XLOOKUP(G6209,products!A:A,products!C:C,"")</f>
        <v>3393</v>
      </c>
      <c r="R6209">
        <v>27</v>
      </c>
      <c r="S6209" s="5">
        <f t="shared" si="96"/>
        <v>91611</v>
      </c>
    </row>
    <row r="6210" spans="1:19" x14ac:dyDescent="0.2">
      <c r="A6210" t="s">
        <v>6355</v>
      </c>
      <c r="B6210" t="s">
        <v>9025</v>
      </c>
      <c r="C6210" t="s">
        <v>40</v>
      </c>
      <c r="D6210" t="str">
        <f>_xlfn.XLOOKUP(C6210,sales_teams!A:A,sales_teams!B:B,"")</f>
        <v>W249222</v>
      </c>
      <c r="E6210" t="str">
        <f>_xlfn.XLOOKUP(C6210,sales_teams!A:A,sales_teams!C:C,"")</f>
        <v>Summer Sewald</v>
      </c>
      <c r="F6210" t="str">
        <f>_xlfn.XLOOKUP(C6210,sales_teams!A:A,sales_teams!D:D,"")</f>
        <v>West</v>
      </c>
      <c r="G6210" t="s">
        <v>83</v>
      </c>
      <c r="H6210" t="str">
        <f>_xlfn.XLOOKUP(G6210,products!A:A,products!B:B,"")</f>
        <v>GTX</v>
      </c>
      <c r="I6210" t="s">
        <v>91</v>
      </c>
      <c r="J6210" t="str">
        <f>_xlfn.XLOOKUP(I6210,accounts!A:A,accounts!B:B,"")</f>
        <v>software</v>
      </c>
      <c r="K6210" t="str">
        <f>_xlfn.XLOOKUP(I6210,accounts!A:A,accounts!F:F,"")</f>
        <v>Enterprise</v>
      </c>
      <c r="L6210" t="s">
        <v>56</v>
      </c>
      <c r="M6210" t="s">
        <v>9034</v>
      </c>
      <c r="N6210" t="s">
        <v>9045</v>
      </c>
      <c r="O6210" s="1">
        <v>42973</v>
      </c>
      <c r="P6210" s="1">
        <v>42984</v>
      </c>
      <c r="Q6210" s="5">
        <f>_xlfn.XLOOKUP(G6210,products!A:A,products!C:C,"")</f>
        <v>5482</v>
      </c>
      <c r="R6210">
        <v>14</v>
      </c>
      <c r="S6210" s="5">
        <f t="shared" si="96"/>
        <v>76748</v>
      </c>
    </row>
    <row r="6211" spans="1:19" x14ac:dyDescent="0.2">
      <c r="A6211" t="s">
        <v>6356</v>
      </c>
      <c r="B6211" t="s">
        <v>9025</v>
      </c>
      <c r="C6211" t="s">
        <v>43</v>
      </c>
      <c r="D6211" t="str">
        <f>_xlfn.XLOOKUP(C6211,sales_teams!A:A,sales_teams!B:B,"")</f>
        <v>W596440</v>
      </c>
      <c r="E6211" t="str">
        <f>_xlfn.XLOOKUP(C6211,sales_teams!A:A,sales_teams!C:C,"")</f>
        <v>Summer Sewald</v>
      </c>
      <c r="F6211" t="str">
        <f>_xlfn.XLOOKUP(C6211,sales_teams!A:A,sales_teams!D:D,"")</f>
        <v>West</v>
      </c>
      <c r="G6211" t="s">
        <v>83</v>
      </c>
      <c r="H6211" t="str">
        <f>_xlfn.XLOOKUP(G6211,products!A:A,products!B:B,"")</f>
        <v>GTX</v>
      </c>
      <c r="I6211" t="s">
        <v>113</v>
      </c>
      <c r="J6211" t="str">
        <f>_xlfn.XLOOKUP(I6211,accounts!A:A,accounts!B:B,"")</f>
        <v>medical</v>
      </c>
      <c r="K6211" t="str">
        <f>_xlfn.XLOOKUP(I6211,accounts!A:A,accounts!F:F,"")</f>
        <v>Enterprise</v>
      </c>
      <c r="L6211" t="s">
        <v>76</v>
      </c>
      <c r="N6211" t="s">
        <v>9044</v>
      </c>
      <c r="O6211" s="1">
        <v>42973</v>
      </c>
      <c r="Q6211" s="5">
        <f>_xlfn.XLOOKUP(G6211,products!A:A,products!C:C,"")</f>
        <v>5482</v>
      </c>
      <c r="R6211">
        <v>8</v>
      </c>
      <c r="S6211" s="5">
        <f t="shared" ref="S6211:S6274" si="97">Q6211*R6211</f>
        <v>43856</v>
      </c>
    </row>
    <row r="6212" spans="1:19" x14ac:dyDescent="0.2">
      <c r="A6212" t="s">
        <v>6357</v>
      </c>
      <c r="B6212" t="s">
        <v>9025</v>
      </c>
      <c r="C6212" t="s">
        <v>43</v>
      </c>
      <c r="D6212" t="str">
        <f>_xlfn.XLOOKUP(C6212,sales_teams!A:A,sales_teams!B:B,"")</f>
        <v>W596440</v>
      </c>
      <c r="E6212" t="str">
        <f>_xlfn.XLOOKUP(C6212,sales_teams!A:A,sales_teams!C:C,"")</f>
        <v>Summer Sewald</v>
      </c>
      <c r="F6212" t="str">
        <f>_xlfn.XLOOKUP(C6212,sales_teams!A:A,sales_teams!D:D,"")</f>
        <v>West</v>
      </c>
      <c r="G6212" t="s">
        <v>62</v>
      </c>
      <c r="H6212" t="str">
        <f>_xlfn.XLOOKUP(G6212,products!A:A,products!B:B,"")</f>
        <v>GTX</v>
      </c>
      <c r="I6212" t="s">
        <v>88</v>
      </c>
      <c r="J6212" t="str">
        <f>_xlfn.XLOOKUP(I6212,accounts!A:A,accounts!B:B,"")</f>
        <v>employment</v>
      </c>
      <c r="K6212" t="str">
        <f>_xlfn.XLOOKUP(I6212,accounts!A:A,accounts!F:F,"")</f>
        <v>Mid-Market</v>
      </c>
      <c r="L6212" t="s">
        <v>56</v>
      </c>
      <c r="M6212" t="s">
        <v>9031</v>
      </c>
      <c r="N6212" t="s">
        <v>9041</v>
      </c>
      <c r="O6212" s="1">
        <v>42973</v>
      </c>
      <c r="P6212" s="1">
        <v>43073</v>
      </c>
      <c r="Q6212" s="5">
        <f>_xlfn.XLOOKUP(G6212,products!A:A,products!C:C,"")</f>
        <v>550</v>
      </c>
      <c r="R6212">
        <v>33</v>
      </c>
      <c r="S6212" s="5">
        <f t="shared" si="97"/>
        <v>18150</v>
      </c>
    </row>
    <row r="6213" spans="1:19" x14ac:dyDescent="0.2">
      <c r="A6213" t="s">
        <v>6358</v>
      </c>
      <c r="B6213" t="s">
        <v>9028</v>
      </c>
      <c r="C6213" t="s">
        <v>42</v>
      </c>
      <c r="D6213" t="str">
        <f>_xlfn.XLOOKUP(C6213,sales_teams!A:A,sales_teams!B:B,"")</f>
        <v>W674591</v>
      </c>
      <c r="E6213" t="str">
        <f>_xlfn.XLOOKUP(C6213,sales_teams!A:A,sales_teams!C:C,"")</f>
        <v>Summer Sewald</v>
      </c>
      <c r="F6213" t="str">
        <f>_xlfn.XLOOKUP(C6213,sales_teams!A:A,sales_teams!D:D,"")</f>
        <v>West</v>
      </c>
      <c r="G6213" t="s">
        <v>8951</v>
      </c>
      <c r="H6213" t="str">
        <f>_xlfn.XLOOKUP(G6213,products!A:A,products!B:B,"")</f>
        <v>GTX</v>
      </c>
      <c r="I6213" t="s">
        <v>99</v>
      </c>
      <c r="J6213" t="str">
        <f>_xlfn.XLOOKUP(I6213,accounts!A:A,accounts!B:B,"")</f>
        <v>retail</v>
      </c>
      <c r="K6213" t="str">
        <f>_xlfn.XLOOKUP(I6213,accounts!A:A,accounts!F:F,"")</f>
        <v>Enterprise</v>
      </c>
      <c r="L6213" t="s">
        <v>81</v>
      </c>
      <c r="M6213" t="s">
        <v>9037</v>
      </c>
      <c r="N6213" t="s">
        <v>9042</v>
      </c>
      <c r="O6213" s="1">
        <v>42973</v>
      </c>
      <c r="P6213" s="1">
        <v>43047</v>
      </c>
      <c r="Q6213" s="5">
        <f>_xlfn.XLOOKUP(G6213,products!A:A,products!C:C,"")</f>
        <v>4821</v>
      </c>
      <c r="R6213">
        <v>1</v>
      </c>
      <c r="S6213" s="5">
        <f t="shared" si="97"/>
        <v>4821</v>
      </c>
    </row>
    <row r="6214" spans="1:19" x14ac:dyDescent="0.2">
      <c r="A6214" t="s">
        <v>6359</v>
      </c>
      <c r="B6214" t="s">
        <v>9025</v>
      </c>
      <c r="C6214" t="s">
        <v>9</v>
      </c>
      <c r="D6214" t="str">
        <f>_xlfn.XLOOKUP(C6214,sales_teams!A:A,sales_teams!B:B,"")</f>
        <v>C62195</v>
      </c>
      <c r="E6214" t="str">
        <f>_xlfn.XLOOKUP(C6214,sales_teams!A:A,sales_teams!C:C,"")</f>
        <v>Dustin Brinkmann</v>
      </c>
      <c r="F6214" t="str">
        <f>_xlfn.XLOOKUP(C6214,sales_teams!A:A,sales_teams!D:D,"")</f>
        <v>Central</v>
      </c>
      <c r="G6214" t="s">
        <v>60</v>
      </c>
      <c r="H6214" t="str">
        <f>_xlfn.XLOOKUP(G6214,products!A:A,products!B:B,"")</f>
        <v>MG</v>
      </c>
      <c r="I6214" t="s">
        <v>246</v>
      </c>
      <c r="J6214" t="str">
        <f>_xlfn.XLOOKUP(I6214,accounts!A:A,accounts!B:B,"")</f>
        <v>marketing</v>
      </c>
      <c r="K6214" t="str">
        <f>_xlfn.XLOOKUP(I6214,accounts!A:A,accounts!F:F,"")</f>
        <v>SMB</v>
      </c>
      <c r="L6214" t="s">
        <v>81</v>
      </c>
      <c r="M6214" t="s">
        <v>9038</v>
      </c>
      <c r="N6214" t="s">
        <v>9041</v>
      </c>
      <c r="O6214" s="1">
        <v>42973</v>
      </c>
      <c r="P6214" s="1">
        <v>43051</v>
      </c>
      <c r="Q6214" s="5">
        <f>_xlfn.XLOOKUP(G6214,products!A:A,products!C:C,"")</f>
        <v>55</v>
      </c>
      <c r="R6214">
        <v>50</v>
      </c>
      <c r="S6214" s="5">
        <f t="shared" si="97"/>
        <v>2750</v>
      </c>
    </row>
    <row r="6215" spans="1:19" x14ac:dyDescent="0.2">
      <c r="A6215" t="s">
        <v>6360</v>
      </c>
      <c r="B6215" t="s">
        <v>9027</v>
      </c>
      <c r="C6215" t="s">
        <v>9</v>
      </c>
      <c r="D6215" t="str">
        <f>_xlfn.XLOOKUP(C6215,sales_teams!A:A,sales_teams!B:B,"")</f>
        <v>C62195</v>
      </c>
      <c r="E6215" t="str">
        <f>_xlfn.XLOOKUP(C6215,sales_teams!A:A,sales_teams!C:C,"")</f>
        <v>Dustin Brinkmann</v>
      </c>
      <c r="F6215" t="str">
        <f>_xlfn.XLOOKUP(C6215,sales_teams!A:A,sales_teams!D:D,"")</f>
        <v>Central</v>
      </c>
      <c r="G6215" t="s">
        <v>54</v>
      </c>
      <c r="H6215" t="str">
        <f>_xlfn.XLOOKUP(G6215,products!A:A,products!B:B,"")</f>
        <v>GTX</v>
      </c>
      <c r="I6215" t="s">
        <v>58</v>
      </c>
      <c r="J6215" t="str">
        <f>_xlfn.XLOOKUP(I6215,accounts!A:A,accounts!B:B,"")</f>
        <v>medical</v>
      </c>
      <c r="K6215" t="str">
        <f>_xlfn.XLOOKUP(I6215,accounts!A:A,accounts!F:F,"")</f>
        <v>Mid-Market</v>
      </c>
      <c r="L6215" t="s">
        <v>56</v>
      </c>
      <c r="M6215" t="s">
        <v>9035</v>
      </c>
      <c r="N6215" t="s">
        <v>9041</v>
      </c>
      <c r="O6215" s="1">
        <v>42973</v>
      </c>
      <c r="P6215" s="1">
        <v>43052</v>
      </c>
      <c r="Q6215" s="5">
        <f>_xlfn.XLOOKUP(G6215,products!A:A,products!C:C,"")</f>
        <v>1096</v>
      </c>
      <c r="R6215">
        <v>30</v>
      </c>
      <c r="S6215" s="5">
        <f t="shared" si="97"/>
        <v>32880</v>
      </c>
    </row>
    <row r="6216" spans="1:19" x14ac:dyDescent="0.2">
      <c r="A6216" t="s">
        <v>6361</v>
      </c>
      <c r="B6216" t="s">
        <v>9027</v>
      </c>
      <c r="C6216" t="s">
        <v>29</v>
      </c>
      <c r="D6216" t="str">
        <f>_xlfn.XLOOKUP(C6216,sales_teams!A:A,sales_teams!B:B,"")</f>
        <v>E571180</v>
      </c>
      <c r="E6216" t="str">
        <f>_xlfn.XLOOKUP(C6216,sales_teams!A:A,sales_teams!C:C,"")</f>
        <v>Rocco Neubert</v>
      </c>
      <c r="F6216" t="str">
        <f>_xlfn.XLOOKUP(C6216,sales_teams!A:A,sales_teams!D:D,"")</f>
        <v>East</v>
      </c>
      <c r="G6216" t="s">
        <v>62</v>
      </c>
      <c r="H6216" t="str">
        <f>_xlfn.XLOOKUP(G6216,products!A:A,products!B:B,"")</f>
        <v>GTX</v>
      </c>
      <c r="I6216" t="s">
        <v>219</v>
      </c>
      <c r="J6216" t="str">
        <f>_xlfn.XLOOKUP(I6216,accounts!A:A,accounts!B:B,"")</f>
        <v>medical</v>
      </c>
      <c r="K6216" t="str">
        <f>_xlfn.XLOOKUP(I6216,accounts!A:A,accounts!F:F,"")</f>
        <v>SMB</v>
      </c>
      <c r="L6216" t="s">
        <v>56</v>
      </c>
      <c r="M6216" t="s">
        <v>9031</v>
      </c>
      <c r="N6216" t="s">
        <v>9041</v>
      </c>
      <c r="O6216" s="1">
        <v>42973</v>
      </c>
      <c r="P6216" s="1">
        <v>43046</v>
      </c>
      <c r="Q6216" s="5">
        <f>_xlfn.XLOOKUP(G6216,products!A:A,products!C:C,"")</f>
        <v>550</v>
      </c>
      <c r="R6216">
        <v>11</v>
      </c>
      <c r="S6216" s="5">
        <f t="shared" si="97"/>
        <v>6050</v>
      </c>
    </row>
    <row r="6217" spans="1:19" x14ac:dyDescent="0.2">
      <c r="A6217" t="s">
        <v>6362</v>
      </c>
      <c r="B6217" t="s">
        <v>9027</v>
      </c>
      <c r="C6217" t="s">
        <v>35</v>
      </c>
      <c r="D6217" t="str">
        <f>_xlfn.XLOOKUP(C6217,sales_teams!A:A,sales_teams!B:B,"")</f>
        <v>W100826</v>
      </c>
      <c r="E6217" t="str">
        <f>_xlfn.XLOOKUP(C6217,sales_teams!A:A,sales_teams!C:C,"")</f>
        <v>Celia Rouche</v>
      </c>
      <c r="F6217" t="str">
        <f>_xlfn.XLOOKUP(C6217,sales_teams!A:A,sales_teams!D:D,"")</f>
        <v>West</v>
      </c>
      <c r="G6217" t="s">
        <v>60</v>
      </c>
      <c r="H6217" t="str">
        <f>_xlfn.XLOOKUP(G6217,products!A:A,products!B:B,"")</f>
        <v>MG</v>
      </c>
      <c r="J6217">
        <f>_xlfn.XLOOKUP(I6217,accounts!A:A,accounts!B:B,"")</f>
        <v>0</v>
      </c>
      <c r="K6217">
        <f>_xlfn.XLOOKUP(I6217,accounts!A:A,accounts!F:F,"")</f>
        <v>0</v>
      </c>
      <c r="L6217" t="s">
        <v>76</v>
      </c>
      <c r="N6217" t="s">
        <v>9044</v>
      </c>
      <c r="O6217" s="1">
        <v>42973</v>
      </c>
      <c r="Q6217" s="5">
        <f>_xlfn.XLOOKUP(G6217,products!A:A,products!C:C,"")</f>
        <v>55</v>
      </c>
      <c r="R6217">
        <v>46</v>
      </c>
      <c r="S6217" s="5">
        <f t="shared" si="97"/>
        <v>2530</v>
      </c>
    </row>
    <row r="6218" spans="1:19" x14ac:dyDescent="0.2">
      <c r="A6218" t="s">
        <v>6363</v>
      </c>
      <c r="B6218" t="s">
        <v>9025</v>
      </c>
      <c r="C6218" t="s">
        <v>35</v>
      </c>
      <c r="D6218" t="str">
        <f>_xlfn.XLOOKUP(C6218,sales_teams!A:A,sales_teams!B:B,"")</f>
        <v>W100826</v>
      </c>
      <c r="E6218" t="str">
        <f>_xlfn.XLOOKUP(C6218,sales_teams!A:A,sales_teams!C:C,"")</f>
        <v>Celia Rouche</v>
      </c>
      <c r="F6218" t="str">
        <f>_xlfn.XLOOKUP(C6218,sales_teams!A:A,sales_teams!D:D,"")</f>
        <v>West</v>
      </c>
      <c r="G6218" t="s">
        <v>60</v>
      </c>
      <c r="H6218" t="str">
        <f>_xlfn.XLOOKUP(G6218,products!A:A,products!B:B,"")</f>
        <v>MG</v>
      </c>
      <c r="I6218" t="s">
        <v>172</v>
      </c>
      <c r="J6218" t="str">
        <f>_xlfn.XLOOKUP(I6218,accounts!A:A,accounts!B:B,"")</f>
        <v>software</v>
      </c>
      <c r="K6218" t="str">
        <f>_xlfn.XLOOKUP(I6218,accounts!A:A,accounts!F:F,"")</f>
        <v>Enterprise</v>
      </c>
      <c r="L6218" t="s">
        <v>56</v>
      </c>
      <c r="M6218" t="s">
        <v>9034</v>
      </c>
      <c r="N6218" t="s">
        <v>9041</v>
      </c>
      <c r="O6218" s="1">
        <v>42973</v>
      </c>
      <c r="P6218" s="1">
        <v>43055</v>
      </c>
      <c r="Q6218" s="5">
        <f>_xlfn.XLOOKUP(G6218,products!A:A,products!C:C,"")</f>
        <v>55</v>
      </c>
      <c r="R6218">
        <v>28</v>
      </c>
      <c r="S6218" s="5">
        <f t="shared" si="97"/>
        <v>1540</v>
      </c>
    </row>
    <row r="6219" spans="1:19" x14ac:dyDescent="0.2">
      <c r="A6219" t="s">
        <v>6364</v>
      </c>
      <c r="B6219" t="s">
        <v>9026</v>
      </c>
      <c r="C6219" t="s">
        <v>7</v>
      </c>
      <c r="D6219" t="str">
        <f>_xlfn.XLOOKUP(C6219,sales_teams!A:A,sales_teams!B:B,"")</f>
        <v>C234829</v>
      </c>
      <c r="E6219" t="str">
        <f>_xlfn.XLOOKUP(C6219,sales_teams!A:A,sales_teams!C:C,"")</f>
        <v>Dustin Brinkmann</v>
      </c>
      <c r="F6219" t="str">
        <f>_xlfn.XLOOKUP(C6219,sales_teams!A:A,sales_teams!D:D,"")</f>
        <v>Central</v>
      </c>
      <c r="G6219" t="s">
        <v>60</v>
      </c>
      <c r="H6219" t="str">
        <f>_xlfn.XLOOKUP(G6219,products!A:A,products!B:B,"")</f>
        <v>MG</v>
      </c>
      <c r="I6219" t="s">
        <v>131</v>
      </c>
      <c r="J6219" t="str">
        <f>_xlfn.XLOOKUP(I6219,accounts!A:A,accounts!B:B,"")</f>
        <v>telecommunications</v>
      </c>
      <c r="K6219" t="str">
        <f>_xlfn.XLOOKUP(I6219,accounts!A:A,accounts!F:F,"")</f>
        <v>SMB</v>
      </c>
      <c r="L6219" t="s">
        <v>56</v>
      </c>
      <c r="M6219" t="s">
        <v>9034</v>
      </c>
      <c r="N6219" t="s">
        <v>9041</v>
      </c>
      <c r="O6219" s="1">
        <v>42973</v>
      </c>
      <c r="P6219" s="1">
        <v>43067</v>
      </c>
      <c r="Q6219" s="5">
        <f>_xlfn.XLOOKUP(G6219,products!A:A,products!C:C,"")</f>
        <v>55</v>
      </c>
      <c r="R6219">
        <v>43</v>
      </c>
      <c r="S6219" s="5">
        <f t="shared" si="97"/>
        <v>2365</v>
      </c>
    </row>
    <row r="6220" spans="1:19" x14ac:dyDescent="0.2">
      <c r="A6220" t="s">
        <v>6365</v>
      </c>
      <c r="B6220" t="s">
        <v>9028</v>
      </c>
      <c r="C6220" t="s">
        <v>32</v>
      </c>
      <c r="D6220" t="str">
        <f>_xlfn.XLOOKUP(C6220,sales_teams!A:A,sales_teams!B:B,"")</f>
        <v>W975078</v>
      </c>
      <c r="E6220" t="str">
        <f>_xlfn.XLOOKUP(C6220,sales_teams!A:A,sales_teams!C:C,"")</f>
        <v>Celia Rouche</v>
      </c>
      <c r="F6220" t="str">
        <f>_xlfn.XLOOKUP(C6220,sales_teams!A:A,sales_teams!D:D,"")</f>
        <v>West</v>
      </c>
      <c r="G6220" t="s">
        <v>60</v>
      </c>
      <c r="H6220" t="str">
        <f>_xlfn.XLOOKUP(G6220,products!A:A,products!B:B,"")</f>
        <v>MG</v>
      </c>
      <c r="I6220" t="s">
        <v>91</v>
      </c>
      <c r="J6220" t="str">
        <f>_xlfn.XLOOKUP(I6220,accounts!A:A,accounts!B:B,"")</f>
        <v>software</v>
      </c>
      <c r="K6220" t="str">
        <f>_xlfn.XLOOKUP(I6220,accounts!A:A,accounts!F:F,"")</f>
        <v>Enterprise</v>
      </c>
      <c r="L6220" t="s">
        <v>81</v>
      </c>
      <c r="M6220" t="s">
        <v>9038</v>
      </c>
      <c r="N6220" t="s">
        <v>9043</v>
      </c>
      <c r="O6220" s="1">
        <v>42973</v>
      </c>
      <c r="P6220" s="1">
        <v>42974</v>
      </c>
      <c r="Q6220" s="5">
        <f>_xlfn.XLOOKUP(G6220,products!A:A,products!C:C,"")</f>
        <v>55</v>
      </c>
      <c r="R6220">
        <v>50</v>
      </c>
      <c r="S6220" s="5">
        <f t="shared" si="97"/>
        <v>2750</v>
      </c>
    </row>
    <row r="6221" spans="1:19" x14ac:dyDescent="0.2">
      <c r="A6221" t="s">
        <v>6366</v>
      </c>
      <c r="B6221" t="s">
        <v>9026</v>
      </c>
      <c r="C6221" t="s">
        <v>32</v>
      </c>
      <c r="D6221" t="str">
        <f>_xlfn.XLOOKUP(C6221,sales_teams!A:A,sales_teams!B:B,"")</f>
        <v>W975078</v>
      </c>
      <c r="E6221" t="str">
        <f>_xlfn.XLOOKUP(C6221,sales_teams!A:A,sales_teams!C:C,"")</f>
        <v>Celia Rouche</v>
      </c>
      <c r="F6221" t="str">
        <f>_xlfn.XLOOKUP(C6221,sales_teams!A:A,sales_teams!D:D,"")</f>
        <v>West</v>
      </c>
      <c r="G6221" t="s">
        <v>75</v>
      </c>
      <c r="H6221" t="str">
        <f>_xlfn.XLOOKUP(G6221,products!A:A,products!B:B,"")</f>
        <v>MG</v>
      </c>
      <c r="I6221" t="s">
        <v>84</v>
      </c>
      <c r="J6221" t="str">
        <f>_xlfn.XLOOKUP(I6221,accounts!A:A,accounts!B:B,"")</f>
        <v>marketing</v>
      </c>
      <c r="K6221" t="str">
        <f>_xlfn.XLOOKUP(I6221,accounts!A:A,accounts!F:F,"")</f>
        <v>Mid-Market</v>
      </c>
      <c r="L6221" t="s">
        <v>56</v>
      </c>
      <c r="M6221" t="s">
        <v>9033</v>
      </c>
      <c r="N6221" t="s">
        <v>9045</v>
      </c>
      <c r="O6221" s="1">
        <v>42973</v>
      </c>
      <c r="P6221" s="1">
        <v>43043</v>
      </c>
      <c r="Q6221" s="5">
        <f>_xlfn.XLOOKUP(G6221,products!A:A,products!C:C,"")</f>
        <v>3393</v>
      </c>
      <c r="R6221">
        <v>27</v>
      </c>
      <c r="S6221" s="5">
        <f t="shared" si="97"/>
        <v>91611</v>
      </c>
    </row>
    <row r="6222" spans="1:19" x14ac:dyDescent="0.2">
      <c r="A6222" t="s">
        <v>6367</v>
      </c>
      <c r="B6222" t="s">
        <v>9025</v>
      </c>
      <c r="C6222" t="s">
        <v>17</v>
      </c>
      <c r="D6222" t="str">
        <f>_xlfn.XLOOKUP(C6222,sales_teams!A:A,sales_teams!B:B,"")</f>
        <v>E152967</v>
      </c>
      <c r="E6222" t="str">
        <f>_xlfn.XLOOKUP(C6222,sales_teams!A:A,sales_teams!C:C,"")</f>
        <v>Cara Losch</v>
      </c>
      <c r="F6222" t="str">
        <f>_xlfn.XLOOKUP(C6222,sales_teams!A:A,sales_teams!D:D,"")</f>
        <v>East</v>
      </c>
      <c r="G6222" t="s">
        <v>60</v>
      </c>
      <c r="H6222" t="str">
        <f>_xlfn.XLOOKUP(G6222,products!A:A,products!B:B,"")</f>
        <v>MG</v>
      </c>
      <c r="I6222" t="s">
        <v>759</v>
      </c>
      <c r="J6222" t="str">
        <f>_xlfn.XLOOKUP(I6222,accounts!A:A,accounts!B:B,"")</f>
        <v>technolgy</v>
      </c>
      <c r="K6222" t="str">
        <f>_xlfn.XLOOKUP(I6222,accounts!A:A,accounts!F:F,"")</f>
        <v>Mid-Market</v>
      </c>
      <c r="L6222" t="s">
        <v>81</v>
      </c>
      <c r="M6222" t="s">
        <v>9038</v>
      </c>
      <c r="N6222" t="s">
        <v>9045</v>
      </c>
      <c r="O6222" s="1">
        <v>42973</v>
      </c>
      <c r="P6222" s="1">
        <v>42974</v>
      </c>
      <c r="Q6222" s="5">
        <f>_xlfn.XLOOKUP(G6222,products!A:A,products!C:C,"")</f>
        <v>55</v>
      </c>
      <c r="R6222">
        <v>9</v>
      </c>
      <c r="S6222" s="5">
        <f t="shared" si="97"/>
        <v>495</v>
      </c>
    </row>
    <row r="6223" spans="1:19" x14ac:dyDescent="0.2">
      <c r="A6223" t="s">
        <v>6368</v>
      </c>
      <c r="B6223" t="s">
        <v>9026</v>
      </c>
      <c r="C6223" t="s">
        <v>23</v>
      </c>
      <c r="D6223" t="str">
        <f>_xlfn.XLOOKUP(C6223,sales_teams!A:A,sales_teams!B:B,"")</f>
        <v>E680402</v>
      </c>
      <c r="E6223" t="str">
        <f>_xlfn.XLOOKUP(C6223,sales_teams!A:A,sales_teams!C:C,"")</f>
        <v>Cara Losch</v>
      </c>
      <c r="F6223" t="str">
        <f>_xlfn.XLOOKUP(C6223,sales_teams!A:A,sales_teams!D:D,"")</f>
        <v>East</v>
      </c>
      <c r="G6223" t="s">
        <v>62</v>
      </c>
      <c r="H6223" t="str">
        <f>_xlfn.XLOOKUP(G6223,products!A:A,products!B:B,"")</f>
        <v>GTX</v>
      </c>
      <c r="I6223" t="s">
        <v>205</v>
      </c>
      <c r="J6223" t="str">
        <f>_xlfn.XLOOKUP(I6223,accounts!A:A,accounts!B:B,"")</f>
        <v>finance</v>
      </c>
      <c r="K6223" t="str">
        <f>_xlfn.XLOOKUP(I6223,accounts!A:A,accounts!F:F,"")</f>
        <v>Enterprise</v>
      </c>
      <c r="L6223" t="s">
        <v>56</v>
      </c>
      <c r="M6223" t="s">
        <v>9031</v>
      </c>
      <c r="N6223" t="s">
        <v>9045</v>
      </c>
      <c r="O6223" s="1">
        <v>42973</v>
      </c>
      <c r="P6223" s="1">
        <v>43062</v>
      </c>
      <c r="Q6223" s="5">
        <f>_xlfn.XLOOKUP(G6223,products!A:A,products!C:C,"")</f>
        <v>550</v>
      </c>
      <c r="R6223">
        <v>45</v>
      </c>
      <c r="S6223" s="5">
        <f t="shared" si="97"/>
        <v>24750</v>
      </c>
    </row>
    <row r="6224" spans="1:19" x14ac:dyDescent="0.2">
      <c r="A6224" t="s">
        <v>6369</v>
      </c>
      <c r="B6224" t="s">
        <v>9025</v>
      </c>
      <c r="C6224" t="s">
        <v>44</v>
      </c>
      <c r="D6224" t="str">
        <f>_xlfn.XLOOKUP(C6224,sales_teams!A:A,sales_teams!B:B,"")</f>
        <v>W202814</v>
      </c>
      <c r="E6224" t="str">
        <f>_xlfn.XLOOKUP(C6224,sales_teams!A:A,sales_teams!C:C,"")</f>
        <v>Summer Sewald</v>
      </c>
      <c r="F6224" t="str">
        <f>_xlfn.XLOOKUP(C6224,sales_teams!A:A,sales_teams!D:D,"")</f>
        <v>West</v>
      </c>
      <c r="G6224" t="s">
        <v>8951</v>
      </c>
      <c r="H6224" t="str">
        <f>_xlfn.XLOOKUP(G6224,products!A:A,products!B:B,"")</f>
        <v>GTX</v>
      </c>
      <c r="J6224">
        <f>_xlfn.XLOOKUP(I6224,accounts!A:A,accounts!B:B,"")</f>
        <v>0</v>
      </c>
      <c r="K6224">
        <f>_xlfn.XLOOKUP(I6224,accounts!A:A,accounts!F:F,"")</f>
        <v>0</v>
      </c>
      <c r="L6224" t="s">
        <v>76</v>
      </c>
      <c r="N6224" t="s">
        <v>9044</v>
      </c>
      <c r="O6224" s="1">
        <v>42973</v>
      </c>
      <c r="Q6224" s="5">
        <f>_xlfn.XLOOKUP(G6224,products!A:A,products!C:C,"")</f>
        <v>4821</v>
      </c>
      <c r="R6224">
        <v>35</v>
      </c>
      <c r="S6224" s="5">
        <f t="shared" si="97"/>
        <v>168735</v>
      </c>
    </row>
    <row r="6225" spans="1:19" x14ac:dyDescent="0.2">
      <c r="A6225" t="s">
        <v>6370</v>
      </c>
      <c r="B6225" t="s">
        <v>9027</v>
      </c>
      <c r="C6225" t="s">
        <v>3</v>
      </c>
      <c r="D6225" t="str">
        <f>_xlfn.XLOOKUP(C6225,sales_teams!A:A,sales_teams!B:B,"")</f>
        <v>C265891</v>
      </c>
      <c r="E6225" t="str">
        <f>_xlfn.XLOOKUP(C6225,sales_teams!A:A,sales_teams!C:C,"")</f>
        <v>Dustin Brinkmann</v>
      </c>
      <c r="F6225" t="str">
        <f>_xlfn.XLOOKUP(C6225,sales_teams!A:A,sales_teams!D:D,"")</f>
        <v>Central</v>
      </c>
      <c r="G6225" t="s">
        <v>62</v>
      </c>
      <c r="H6225" t="str">
        <f>_xlfn.XLOOKUP(G6225,products!A:A,products!B:B,"")</f>
        <v>GTX</v>
      </c>
      <c r="I6225" t="s">
        <v>55</v>
      </c>
      <c r="J6225" t="str">
        <f>_xlfn.XLOOKUP(I6225,accounts!A:A,accounts!B:B,"")</f>
        <v>retail</v>
      </c>
      <c r="K6225" t="str">
        <f>_xlfn.XLOOKUP(I6225,accounts!A:A,accounts!F:F,"")</f>
        <v>Mid-Market</v>
      </c>
      <c r="L6225" t="s">
        <v>56</v>
      </c>
      <c r="M6225" t="s">
        <v>9031</v>
      </c>
      <c r="N6225" t="s">
        <v>9041</v>
      </c>
      <c r="O6225" s="1">
        <v>42974</v>
      </c>
      <c r="P6225" s="1">
        <v>42983</v>
      </c>
      <c r="Q6225" s="5">
        <f>_xlfn.XLOOKUP(G6225,products!A:A,products!C:C,"")</f>
        <v>550</v>
      </c>
      <c r="R6225">
        <v>36</v>
      </c>
      <c r="S6225" s="5">
        <f t="shared" si="97"/>
        <v>19800</v>
      </c>
    </row>
    <row r="6226" spans="1:19" x14ac:dyDescent="0.2">
      <c r="A6226" t="s">
        <v>6371</v>
      </c>
      <c r="B6226" t="s">
        <v>9027</v>
      </c>
      <c r="C6226" t="s">
        <v>3</v>
      </c>
      <c r="D6226" t="str">
        <f>_xlfn.XLOOKUP(C6226,sales_teams!A:A,sales_teams!B:B,"")</f>
        <v>C265891</v>
      </c>
      <c r="E6226" t="str">
        <f>_xlfn.XLOOKUP(C6226,sales_teams!A:A,sales_teams!C:C,"")</f>
        <v>Dustin Brinkmann</v>
      </c>
      <c r="F6226" t="str">
        <f>_xlfn.XLOOKUP(C6226,sales_teams!A:A,sales_teams!D:D,"")</f>
        <v>Central</v>
      </c>
      <c r="G6226" t="s">
        <v>60</v>
      </c>
      <c r="H6226" t="str">
        <f>_xlfn.XLOOKUP(G6226,products!A:A,products!B:B,"")</f>
        <v>MG</v>
      </c>
      <c r="I6226" t="s">
        <v>233</v>
      </c>
      <c r="J6226" t="str">
        <f>_xlfn.XLOOKUP(I6226,accounts!A:A,accounts!B:B,"")</f>
        <v>medical</v>
      </c>
      <c r="K6226" t="str">
        <f>_xlfn.XLOOKUP(I6226,accounts!A:A,accounts!F:F,"")</f>
        <v>SMB</v>
      </c>
      <c r="L6226" t="s">
        <v>56</v>
      </c>
      <c r="M6226" t="s">
        <v>9034</v>
      </c>
      <c r="N6226" t="s">
        <v>9045</v>
      </c>
      <c r="O6226" s="1">
        <v>42974</v>
      </c>
      <c r="P6226" s="1">
        <v>43053</v>
      </c>
      <c r="Q6226" s="5">
        <f>_xlfn.XLOOKUP(G6226,products!A:A,products!C:C,"")</f>
        <v>55</v>
      </c>
      <c r="R6226">
        <v>15</v>
      </c>
      <c r="S6226" s="5">
        <f t="shared" si="97"/>
        <v>825</v>
      </c>
    </row>
    <row r="6227" spans="1:19" x14ac:dyDescent="0.2">
      <c r="A6227" t="s">
        <v>6372</v>
      </c>
      <c r="B6227" t="s">
        <v>9027</v>
      </c>
      <c r="C6227" t="s">
        <v>3</v>
      </c>
      <c r="D6227" t="str">
        <f>_xlfn.XLOOKUP(C6227,sales_teams!A:A,sales_teams!B:B,"")</f>
        <v>C265891</v>
      </c>
      <c r="E6227" t="str">
        <f>_xlfn.XLOOKUP(C6227,sales_teams!A:A,sales_teams!C:C,"")</f>
        <v>Dustin Brinkmann</v>
      </c>
      <c r="F6227" t="str">
        <f>_xlfn.XLOOKUP(C6227,sales_teams!A:A,sales_teams!D:D,"")</f>
        <v>Central</v>
      </c>
      <c r="G6227" t="s">
        <v>60</v>
      </c>
      <c r="H6227" t="str">
        <f>_xlfn.XLOOKUP(G6227,products!A:A,products!B:B,"")</f>
        <v>MG</v>
      </c>
      <c r="I6227" t="s">
        <v>213</v>
      </c>
      <c r="J6227" t="str">
        <f>_xlfn.XLOOKUP(I6227,accounts!A:A,accounts!B:B,"")</f>
        <v>software</v>
      </c>
      <c r="K6227" t="str">
        <f>_xlfn.XLOOKUP(I6227,accounts!A:A,accounts!F:F,"")</f>
        <v>Enterprise</v>
      </c>
      <c r="L6227" t="s">
        <v>56</v>
      </c>
      <c r="M6227" t="s">
        <v>9034</v>
      </c>
      <c r="N6227" t="s">
        <v>9042</v>
      </c>
      <c r="O6227" s="1">
        <v>42974</v>
      </c>
      <c r="P6227" s="1">
        <v>42991</v>
      </c>
      <c r="Q6227" s="5">
        <f>_xlfn.XLOOKUP(G6227,products!A:A,products!C:C,"")</f>
        <v>55</v>
      </c>
      <c r="R6227">
        <v>37</v>
      </c>
      <c r="S6227" s="5">
        <f t="shared" si="97"/>
        <v>2035</v>
      </c>
    </row>
    <row r="6228" spans="1:19" x14ac:dyDescent="0.2">
      <c r="A6228" t="s">
        <v>6373</v>
      </c>
      <c r="B6228" t="s">
        <v>9027</v>
      </c>
      <c r="C6228" t="s">
        <v>27</v>
      </c>
      <c r="D6228" t="str">
        <f>_xlfn.XLOOKUP(C6228,sales_teams!A:A,sales_teams!B:B,"")</f>
        <v>E619716</v>
      </c>
      <c r="E6228" t="str">
        <f>_xlfn.XLOOKUP(C6228,sales_teams!A:A,sales_teams!C:C,"")</f>
        <v>Rocco Neubert</v>
      </c>
      <c r="F6228" t="str">
        <f>_xlfn.XLOOKUP(C6228,sales_teams!A:A,sales_teams!D:D,"")</f>
        <v>East</v>
      </c>
      <c r="G6228" t="s">
        <v>54</v>
      </c>
      <c r="H6228" t="str">
        <f>_xlfn.XLOOKUP(G6228,products!A:A,products!B:B,"")</f>
        <v>GTX</v>
      </c>
      <c r="I6228" t="s">
        <v>176</v>
      </c>
      <c r="J6228" t="str">
        <f>_xlfn.XLOOKUP(I6228,accounts!A:A,accounts!B:B,"")</f>
        <v>employment</v>
      </c>
      <c r="K6228" t="str">
        <f>_xlfn.XLOOKUP(I6228,accounts!A:A,accounts!F:F,"")</f>
        <v>Enterprise</v>
      </c>
      <c r="L6228" t="s">
        <v>76</v>
      </c>
      <c r="N6228" t="s">
        <v>9044</v>
      </c>
      <c r="O6228" s="1">
        <v>42974</v>
      </c>
      <c r="Q6228" s="5">
        <f>_xlfn.XLOOKUP(G6228,products!A:A,products!C:C,"")</f>
        <v>1096</v>
      </c>
      <c r="R6228">
        <v>49</v>
      </c>
      <c r="S6228" s="5">
        <f t="shared" si="97"/>
        <v>53704</v>
      </c>
    </row>
    <row r="6229" spans="1:19" x14ac:dyDescent="0.2">
      <c r="A6229" t="s">
        <v>6374</v>
      </c>
      <c r="B6229" t="s">
        <v>9025</v>
      </c>
      <c r="C6229" t="s">
        <v>27</v>
      </c>
      <c r="D6229" t="str">
        <f>_xlfn.XLOOKUP(C6229,sales_teams!A:A,sales_teams!B:B,"")</f>
        <v>E619716</v>
      </c>
      <c r="E6229" t="str">
        <f>_xlfn.XLOOKUP(C6229,sales_teams!A:A,sales_teams!C:C,"")</f>
        <v>Rocco Neubert</v>
      </c>
      <c r="F6229" t="str">
        <f>_xlfn.XLOOKUP(C6229,sales_teams!A:A,sales_teams!D:D,"")</f>
        <v>East</v>
      </c>
      <c r="G6229" t="s">
        <v>62</v>
      </c>
      <c r="H6229" t="str">
        <f>_xlfn.XLOOKUP(G6229,products!A:A,products!B:B,"")</f>
        <v>GTX</v>
      </c>
      <c r="I6229" t="s">
        <v>208</v>
      </c>
      <c r="J6229" t="str">
        <f>_xlfn.XLOOKUP(I6229,accounts!A:A,accounts!B:B,"")</f>
        <v>software</v>
      </c>
      <c r="K6229" t="str">
        <f>_xlfn.XLOOKUP(I6229,accounts!A:A,accounts!F:F,"")</f>
        <v>Mid-Market</v>
      </c>
      <c r="L6229" t="s">
        <v>56</v>
      </c>
      <c r="M6229" t="s">
        <v>9035</v>
      </c>
      <c r="N6229" t="s">
        <v>9045</v>
      </c>
      <c r="O6229" s="1">
        <v>42974</v>
      </c>
      <c r="P6229" s="1">
        <v>43077</v>
      </c>
      <c r="Q6229" s="5">
        <f>_xlfn.XLOOKUP(G6229,products!A:A,products!C:C,"")</f>
        <v>550</v>
      </c>
      <c r="R6229">
        <v>35</v>
      </c>
      <c r="S6229" s="5">
        <f t="shared" si="97"/>
        <v>19250</v>
      </c>
    </row>
    <row r="6230" spans="1:19" x14ac:dyDescent="0.2">
      <c r="A6230" t="s">
        <v>6375</v>
      </c>
      <c r="B6230" t="s">
        <v>9028</v>
      </c>
      <c r="C6230" t="s">
        <v>20</v>
      </c>
      <c r="D6230" t="str">
        <f>_xlfn.XLOOKUP(C6230,sales_teams!A:A,sales_teams!B:B,"")</f>
        <v>E500449</v>
      </c>
      <c r="E6230" t="str">
        <f>_xlfn.XLOOKUP(C6230,sales_teams!A:A,sales_teams!C:C,"")</f>
        <v>Cara Losch</v>
      </c>
      <c r="F6230" t="str">
        <f>_xlfn.XLOOKUP(C6230,sales_teams!A:A,sales_teams!D:D,"")</f>
        <v>East</v>
      </c>
      <c r="G6230" t="s">
        <v>83</v>
      </c>
      <c r="H6230" t="str">
        <f>_xlfn.XLOOKUP(G6230,products!A:A,products!B:B,"")</f>
        <v>GTX</v>
      </c>
      <c r="I6230" t="s">
        <v>200</v>
      </c>
      <c r="J6230" t="str">
        <f>_xlfn.XLOOKUP(I6230,accounts!A:A,accounts!B:B,"")</f>
        <v>medical</v>
      </c>
      <c r="K6230" t="str">
        <f>_xlfn.XLOOKUP(I6230,accounts!A:A,accounts!F:F,"")</f>
        <v>Mid-Market</v>
      </c>
      <c r="L6230" t="s">
        <v>76</v>
      </c>
      <c r="N6230" t="s">
        <v>9044</v>
      </c>
      <c r="O6230" s="1">
        <v>42974</v>
      </c>
      <c r="Q6230" s="5">
        <f>_xlfn.XLOOKUP(G6230,products!A:A,products!C:C,"")</f>
        <v>5482</v>
      </c>
      <c r="R6230">
        <v>43</v>
      </c>
      <c r="S6230" s="5">
        <f t="shared" si="97"/>
        <v>235726</v>
      </c>
    </row>
    <row r="6231" spans="1:19" x14ac:dyDescent="0.2">
      <c r="A6231" t="s">
        <v>6376</v>
      </c>
      <c r="B6231" t="s">
        <v>9028</v>
      </c>
      <c r="C6231" t="s">
        <v>28</v>
      </c>
      <c r="D6231" t="str">
        <f>_xlfn.XLOOKUP(C6231,sales_teams!A:A,sales_teams!B:B,"")</f>
        <v>E262141</v>
      </c>
      <c r="E6231" t="str">
        <f>_xlfn.XLOOKUP(C6231,sales_teams!A:A,sales_teams!C:C,"")</f>
        <v>Rocco Neubert</v>
      </c>
      <c r="F6231" t="str">
        <f>_xlfn.XLOOKUP(C6231,sales_teams!A:A,sales_teams!D:D,"")</f>
        <v>East</v>
      </c>
      <c r="G6231" t="s">
        <v>54</v>
      </c>
      <c r="H6231" t="str">
        <f>_xlfn.XLOOKUP(G6231,products!A:A,products!B:B,"")</f>
        <v>GTX</v>
      </c>
      <c r="I6231" t="s">
        <v>172</v>
      </c>
      <c r="J6231" t="str">
        <f>_xlfn.XLOOKUP(I6231,accounts!A:A,accounts!B:B,"")</f>
        <v>software</v>
      </c>
      <c r="K6231" t="str">
        <f>_xlfn.XLOOKUP(I6231,accounts!A:A,accounts!F:F,"")</f>
        <v>Enterprise</v>
      </c>
      <c r="L6231" t="s">
        <v>81</v>
      </c>
      <c r="M6231" t="s">
        <v>9039</v>
      </c>
      <c r="N6231" t="s">
        <v>9043</v>
      </c>
      <c r="O6231" s="1">
        <v>42974</v>
      </c>
      <c r="P6231" s="1">
        <v>43059</v>
      </c>
      <c r="Q6231" s="5">
        <f>_xlfn.XLOOKUP(G6231,products!A:A,products!C:C,"")</f>
        <v>1096</v>
      </c>
      <c r="R6231">
        <v>23</v>
      </c>
      <c r="S6231" s="5">
        <f t="shared" si="97"/>
        <v>25208</v>
      </c>
    </row>
    <row r="6232" spans="1:19" x14ac:dyDescent="0.2">
      <c r="A6232" t="s">
        <v>6377</v>
      </c>
      <c r="B6232" t="s">
        <v>9025</v>
      </c>
      <c r="C6232" t="s">
        <v>28</v>
      </c>
      <c r="D6232" t="str">
        <f>_xlfn.XLOOKUP(C6232,sales_teams!A:A,sales_teams!B:B,"")</f>
        <v>E262141</v>
      </c>
      <c r="E6232" t="str">
        <f>_xlfn.XLOOKUP(C6232,sales_teams!A:A,sales_teams!C:C,"")</f>
        <v>Rocco Neubert</v>
      </c>
      <c r="F6232" t="str">
        <f>_xlfn.XLOOKUP(C6232,sales_teams!A:A,sales_teams!D:D,"")</f>
        <v>East</v>
      </c>
      <c r="G6232" t="s">
        <v>8951</v>
      </c>
      <c r="H6232" t="str">
        <f>_xlfn.XLOOKUP(G6232,products!A:A,products!B:B,"")</f>
        <v>GTX</v>
      </c>
      <c r="I6232" t="s">
        <v>115</v>
      </c>
      <c r="J6232" t="str">
        <f>_xlfn.XLOOKUP(I6232,accounts!A:A,accounts!B:B,"")</f>
        <v>software</v>
      </c>
      <c r="K6232" t="str">
        <f>_xlfn.XLOOKUP(I6232,accounts!A:A,accounts!F:F,"")</f>
        <v>Enterprise</v>
      </c>
      <c r="L6232" t="s">
        <v>56</v>
      </c>
      <c r="M6232" t="s">
        <v>9033</v>
      </c>
      <c r="N6232" t="s">
        <v>9042</v>
      </c>
      <c r="O6232" s="1">
        <v>42974</v>
      </c>
      <c r="P6232" s="1">
        <v>43064</v>
      </c>
      <c r="Q6232" s="5">
        <f>_xlfn.XLOOKUP(G6232,products!A:A,products!C:C,"")</f>
        <v>4821</v>
      </c>
      <c r="R6232">
        <v>11</v>
      </c>
      <c r="S6232" s="5">
        <f t="shared" si="97"/>
        <v>53031</v>
      </c>
    </row>
    <row r="6233" spans="1:19" x14ac:dyDescent="0.2">
      <c r="A6233" t="s">
        <v>6378</v>
      </c>
      <c r="B6233" t="s">
        <v>9027</v>
      </c>
      <c r="C6233" t="s">
        <v>36</v>
      </c>
      <c r="D6233" t="str">
        <f>_xlfn.XLOOKUP(C6233,sales_teams!A:A,sales_teams!B:B,"")</f>
        <v>W815792</v>
      </c>
      <c r="E6233" t="str">
        <f>_xlfn.XLOOKUP(C6233,sales_teams!A:A,sales_teams!C:C,"")</f>
        <v>Celia Rouche</v>
      </c>
      <c r="F6233" t="str">
        <f>_xlfn.XLOOKUP(C6233,sales_teams!A:A,sales_teams!D:D,"")</f>
        <v>West</v>
      </c>
      <c r="G6233" t="s">
        <v>54</v>
      </c>
      <c r="H6233" t="str">
        <f>_xlfn.XLOOKUP(G6233,products!A:A,products!B:B,"")</f>
        <v>GTX</v>
      </c>
      <c r="I6233" t="s">
        <v>106</v>
      </c>
      <c r="J6233" t="str">
        <f>_xlfn.XLOOKUP(I6233,accounts!A:A,accounts!B:B,"")</f>
        <v>entertainment</v>
      </c>
      <c r="K6233" t="str">
        <f>_xlfn.XLOOKUP(I6233,accounts!A:A,accounts!F:F,"")</f>
        <v>SMB</v>
      </c>
      <c r="L6233" t="s">
        <v>81</v>
      </c>
      <c r="M6233" t="s">
        <v>9037</v>
      </c>
      <c r="N6233" t="s">
        <v>9043</v>
      </c>
      <c r="O6233" s="1">
        <v>42974</v>
      </c>
      <c r="P6233" s="1">
        <v>43041</v>
      </c>
      <c r="Q6233" s="5">
        <f>_xlfn.XLOOKUP(G6233,products!A:A,products!C:C,"")</f>
        <v>1096</v>
      </c>
      <c r="R6233">
        <v>50</v>
      </c>
      <c r="S6233" s="5">
        <f t="shared" si="97"/>
        <v>54800</v>
      </c>
    </row>
    <row r="6234" spans="1:19" x14ac:dyDescent="0.2">
      <c r="A6234" t="s">
        <v>6379</v>
      </c>
      <c r="B6234" t="s">
        <v>9027</v>
      </c>
      <c r="C6234" t="s">
        <v>43</v>
      </c>
      <c r="D6234" t="str">
        <f>_xlfn.XLOOKUP(C6234,sales_teams!A:A,sales_teams!B:B,"")</f>
        <v>W596440</v>
      </c>
      <c r="E6234" t="str">
        <f>_xlfn.XLOOKUP(C6234,sales_teams!A:A,sales_teams!C:C,"")</f>
        <v>Summer Sewald</v>
      </c>
      <c r="F6234" t="str">
        <f>_xlfn.XLOOKUP(C6234,sales_teams!A:A,sales_teams!D:D,"")</f>
        <v>West</v>
      </c>
      <c r="G6234" t="s">
        <v>8951</v>
      </c>
      <c r="H6234" t="str">
        <f>_xlfn.XLOOKUP(G6234,products!A:A,products!B:B,"")</f>
        <v>GTX</v>
      </c>
      <c r="J6234">
        <f>_xlfn.XLOOKUP(I6234,accounts!A:A,accounts!B:B,"")</f>
        <v>0</v>
      </c>
      <c r="K6234">
        <f>_xlfn.XLOOKUP(I6234,accounts!A:A,accounts!F:F,"")</f>
        <v>0</v>
      </c>
      <c r="L6234" t="s">
        <v>76</v>
      </c>
      <c r="N6234" t="s">
        <v>9044</v>
      </c>
      <c r="O6234" s="1">
        <v>42974</v>
      </c>
      <c r="Q6234" s="5">
        <f>_xlfn.XLOOKUP(G6234,products!A:A,products!C:C,"")</f>
        <v>4821</v>
      </c>
      <c r="R6234">
        <v>1</v>
      </c>
      <c r="S6234" s="5">
        <f t="shared" si="97"/>
        <v>4821</v>
      </c>
    </row>
    <row r="6235" spans="1:19" x14ac:dyDescent="0.2">
      <c r="A6235" t="s">
        <v>6380</v>
      </c>
      <c r="B6235" t="s">
        <v>9027</v>
      </c>
      <c r="C6235" t="s">
        <v>43</v>
      </c>
      <c r="D6235" t="str">
        <f>_xlfn.XLOOKUP(C6235,sales_teams!A:A,sales_teams!B:B,"")</f>
        <v>W596440</v>
      </c>
      <c r="E6235" t="str">
        <f>_xlfn.XLOOKUP(C6235,sales_teams!A:A,sales_teams!C:C,"")</f>
        <v>Summer Sewald</v>
      </c>
      <c r="F6235" t="str">
        <f>_xlfn.XLOOKUP(C6235,sales_teams!A:A,sales_teams!D:D,"")</f>
        <v>West</v>
      </c>
      <c r="G6235" t="s">
        <v>60</v>
      </c>
      <c r="H6235" t="str">
        <f>_xlfn.XLOOKUP(G6235,products!A:A,products!B:B,"")</f>
        <v>MG</v>
      </c>
      <c r="J6235">
        <f>_xlfn.XLOOKUP(I6235,accounts!A:A,accounts!B:B,"")</f>
        <v>0</v>
      </c>
      <c r="K6235">
        <f>_xlfn.XLOOKUP(I6235,accounts!A:A,accounts!F:F,"")</f>
        <v>0</v>
      </c>
      <c r="L6235" t="s">
        <v>76</v>
      </c>
      <c r="N6235" t="s">
        <v>9044</v>
      </c>
      <c r="O6235" s="1">
        <v>42974</v>
      </c>
      <c r="Q6235" s="5">
        <f>_xlfn.XLOOKUP(G6235,products!A:A,products!C:C,"")</f>
        <v>55</v>
      </c>
      <c r="R6235">
        <v>45</v>
      </c>
      <c r="S6235" s="5">
        <f t="shared" si="97"/>
        <v>2475</v>
      </c>
    </row>
    <row r="6236" spans="1:19" x14ac:dyDescent="0.2">
      <c r="A6236" t="s">
        <v>6381</v>
      </c>
      <c r="B6236" t="s">
        <v>9028</v>
      </c>
      <c r="C6236" t="s">
        <v>43</v>
      </c>
      <c r="D6236" t="str">
        <f>_xlfn.XLOOKUP(C6236,sales_teams!A:A,sales_teams!B:B,"")</f>
        <v>W596440</v>
      </c>
      <c r="E6236" t="str">
        <f>_xlfn.XLOOKUP(C6236,sales_teams!A:A,sales_teams!C:C,"")</f>
        <v>Summer Sewald</v>
      </c>
      <c r="F6236" t="str">
        <f>_xlfn.XLOOKUP(C6236,sales_teams!A:A,sales_teams!D:D,"")</f>
        <v>West</v>
      </c>
      <c r="G6236" t="s">
        <v>62</v>
      </c>
      <c r="H6236" t="str">
        <f>_xlfn.XLOOKUP(G6236,products!A:A,products!B:B,"")</f>
        <v>GTX</v>
      </c>
      <c r="I6236" t="s">
        <v>172</v>
      </c>
      <c r="J6236" t="str">
        <f>_xlfn.XLOOKUP(I6236,accounts!A:A,accounts!B:B,"")</f>
        <v>software</v>
      </c>
      <c r="K6236" t="str">
        <f>_xlfn.XLOOKUP(I6236,accounts!A:A,accounts!F:F,"")</f>
        <v>Enterprise</v>
      </c>
      <c r="L6236" t="s">
        <v>81</v>
      </c>
      <c r="M6236" t="s">
        <v>9038</v>
      </c>
      <c r="N6236" t="s">
        <v>9043</v>
      </c>
      <c r="O6236" s="1">
        <v>42974</v>
      </c>
      <c r="P6236" s="1">
        <v>43055</v>
      </c>
      <c r="Q6236" s="5">
        <f>_xlfn.XLOOKUP(G6236,products!A:A,products!C:C,"")</f>
        <v>550</v>
      </c>
      <c r="R6236">
        <v>36</v>
      </c>
      <c r="S6236" s="5">
        <f t="shared" si="97"/>
        <v>19800</v>
      </c>
    </row>
    <row r="6237" spans="1:19" x14ac:dyDescent="0.2">
      <c r="A6237" t="s">
        <v>6382</v>
      </c>
      <c r="B6237" t="s">
        <v>9027</v>
      </c>
      <c r="C6237" t="s">
        <v>43</v>
      </c>
      <c r="D6237" t="str">
        <f>_xlfn.XLOOKUP(C6237,sales_teams!A:A,sales_teams!B:B,"")</f>
        <v>W596440</v>
      </c>
      <c r="E6237" t="str">
        <f>_xlfn.XLOOKUP(C6237,sales_teams!A:A,sales_teams!C:C,"")</f>
        <v>Summer Sewald</v>
      </c>
      <c r="F6237" t="str">
        <f>_xlfn.XLOOKUP(C6237,sales_teams!A:A,sales_teams!D:D,"")</f>
        <v>West</v>
      </c>
      <c r="G6237" t="s">
        <v>62</v>
      </c>
      <c r="H6237" t="str">
        <f>_xlfn.XLOOKUP(G6237,products!A:A,products!B:B,"")</f>
        <v>GTX</v>
      </c>
      <c r="I6237" t="s">
        <v>124</v>
      </c>
      <c r="J6237" t="str">
        <f>_xlfn.XLOOKUP(I6237,accounts!A:A,accounts!B:B,"")</f>
        <v>services</v>
      </c>
      <c r="K6237" t="str">
        <f>_xlfn.XLOOKUP(I6237,accounts!A:A,accounts!F:F,"")</f>
        <v>Mid-Market</v>
      </c>
      <c r="L6237" t="s">
        <v>56</v>
      </c>
      <c r="M6237" t="s">
        <v>9033</v>
      </c>
      <c r="N6237" t="s">
        <v>9041</v>
      </c>
      <c r="O6237" s="1">
        <v>42974</v>
      </c>
      <c r="P6237" s="1">
        <v>42987</v>
      </c>
      <c r="Q6237" s="5">
        <f>_xlfn.XLOOKUP(G6237,products!A:A,products!C:C,"")</f>
        <v>550</v>
      </c>
      <c r="R6237">
        <v>15</v>
      </c>
      <c r="S6237" s="5">
        <f t="shared" si="97"/>
        <v>8250</v>
      </c>
    </row>
    <row r="6238" spans="1:19" x14ac:dyDescent="0.2">
      <c r="A6238" t="s">
        <v>6383</v>
      </c>
      <c r="B6238" t="s">
        <v>9025</v>
      </c>
      <c r="C6238" t="s">
        <v>42</v>
      </c>
      <c r="D6238" t="str">
        <f>_xlfn.XLOOKUP(C6238,sales_teams!A:A,sales_teams!B:B,"")</f>
        <v>W674591</v>
      </c>
      <c r="E6238" t="str">
        <f>_xlfn.XLOOKUP(C6238,sales_teams!A:A,sales_teams!C:C,"")</f>
        <v>Summer Sewald</v>
      </c>
      <c r="F6238" t="str">
        <f>_xlfn.XLOOKUP(C6238,sales_teams!A:A,sales_teams!D:D,"")</f>
        <v>West</v>
      </c>
      <c r="G6238" t="s">
        <v>62</v>
      </c>
      <c r="H6238" t="str">
        <f>_xlfn.XLOOKUP(G6238,products!A:A,products!B:B,"")</f>
        <v>GTX</v>
      </c>
      <c r="I6238" t="s">
        <v>287</v>
      </c>
      <c r="J6238" t="str">
        <f>_xlfn.XLOOKUP(I6238,accounts!A:A,accounts!B:B,"")</f>
        <v>retail</v>
      </c>
      <c r="K6238" t="str">
        <f>_xlfn.XLOOKUP(I6238,accounts!A:A,accounts!F:F,"")</f>
        <v>Enterprise</v>
      </c>
      <c r="L6238" t="s">
        <v>56</v>
      </c>
      <c r="M6238" t="s">
        <v>9035</v>
      </c>
      <c r="N6238" t="s">
        <v>9045</v>
      </c>
      <c r="O6238" s="1">
        <v>42974</v>
      </c>
      <c r="P6238" s="1">
        <v>43043</v>
      </c>
      <c r="Q6238" s="5">
        <f>_xlfn.XLOOKUP(G6238,products!A:A,products!C:C,"")</f>
        <v>550</v>
      </c>
      <c r="R6238">
        <v>25</v>
      </c>
      <c r="S6238" s="5">
        <f t="shared" si="97"/>
        <v>13750</v>
      </c>
    </row>
    <row r="6239" spans="1:19" x14ac:dyDescent="0.2">
      <c r="A6239" t="s">
        <v>6384</v>
      </c>
      <c r="B6239" t="s">
        <v>9025</v>
      </c>
      <c r="C6239" t="s">
        <v>37</v>
      </c>
      <c r="D6239" t="str">
        <f>_xlfn.XLOOKUP(C6239,sales_teams!A:A,sales_teams!B:B,"")</f>
        <v>W337844</v>
      </c>
      <c r="E6239" t="str">
        <f>_xlfn.XLOOKUP(C6239,sales_teams!A:A,sales_teams!C:C,"")</f>
        <v>Celia Rouche</v>
      </c>
      <c r="F6239" t="str">
        <f>_xlfn.XLOOKUP(C6239,sales_teams!A:A,sales_teams!D:D,"")</f>
        <v>West</v>
      </c>
      <c r="G6239" t="s">
        <v>62</v>
      </c>
      <c r="H6239" t="str">
        <f>_xlfn.XLOOKUP(G6239,products!A:A,products!B:B,"")</f>
        <v>GTX</v>
      </c>
      <c r="I6239" t="s">
        <v>113</v>
      </c>
      <c r="J6239" t="str">
        <f>_xlfn.XLOOKUP(I6239,accounts!A:A,accounts!B:B,"")</f>
        <v>medical</v>
      </c>
      <c r="K6239" t="str">
        <f>_xlfn.XLOOKUP(I6239,accounts!A:A,accounts!F:F,"")</f>
        <v>Enterprise</v>
      </c>
      <c r="L6239" t="s">
        <v>56</v>
      </c>
      <c r="M6239" t="s">
        <v>9032</v>
      </c>
      <c r="N6239" t="s">
        <v>9041</v>
      </c>
      <c r="O6239" s="1">
        <v>42974</v>
      </c>
      <c r="P6239" s="1">
        <v>42976</v>
      </c>
      <c r="Q6239" s="5">
        <f>_xlfn.XLOOKUP(G6239,products!A:A,products!C:C,"")</f>
        <v>550</v>
      </c>
      <c r="R6239">
        <v>44</v>
      </c>
      <c r="S6239" s="5">
        <f t="shared" si="97"/>
        <v>24200</v>
      </c>
    </row>
    <row r="6240" spans="1:19" x14ac:dyDescent="0.2">
      <c r="A6240" t="s">
        <v>6385</v>
      </c>
      <c r="B6240" t="s">
        <v>9026</v>
      </c>
      <c r="C6240" t="s">
        <v>12</v>
      </c>
      <c r="D6240" t="str">
        <f>_xlfn.XLOOKUP(C6240,sales_teams!A:A,sales_teams!B:B,"")</f>
        <v>C234392</v>
      </c>
      <c r="E6240" t="str">
        <f>_xlfn.XLOOKUP(C6240,sales_teams!A:A,sales_teams!C:C,"")</f>
        <v>Melvin Marxen</v>
      </c>
      <c r="F6240" t="str">
        <f>_xlfn.XLOOKUP(C6240,sales_teams!A:A,sales_teams!D:D,"")</f>
        <v>Central</v>
      </c>
      <c r="G6240" t="s">
        <v>75</v>
      </c>
      <c r="H6240" t="str">
        <f>_xlfn.XLOOKUP(G6240,products!A:A,products!B:B,"")</f>
        <v>MG</v>
      </c>
      <c r="I6240" t="s">
        <v>149</v>
      </c>
      <c r="J6240" t="str">
        <f>_xlfn.XLOOKUP(I6240,accounts!A:A,accounts!B:B,"")</f>
        <v>finance</v>
      </c>
      <c r="K6240" t="str">
        <f>_xlfn.XLOOKUP(I6240,accounts!A:A,accounts!F:F,"")</f>
        <v>Mid-Market</v>
      </c>
      <c r="L6240" t="s">
        <v>81</v>
      </c>
      <c r="M6240" t="s">
        <v>9036</v>
      </c>
      <c r="N6240" t="s">
        <v>9043</v>
      </c>
      <c r="O6240" s="1">
        <v>42974</v>
      </c>
      <c r="P6240" s="1">
        <v>43084</v>
      </c>
      <c r="Q6240" s="5">
        <f>_xlfn.XLOOKUP(G6240,products!A:A,products!C:C,"")</f>
        <v>3393</v>
      </c>
      <c r="R6240">
        <v>34</v>
      </c>
      <c r="S6240" s="5">
        <f t="shared" si="97"/>
        <v>115362</v>
      </c>
    </row>
    <row r="6241" spans="1:19" x14ac:dyDescent="0.2">
      <c r="A6241" t="s">
        <v>6386</v>
      </c>
      <c r="B6241" t="s">
        <v>9025</v>
      </c>
      <c r="C6241" t="s">
        <v>29</v>
      </c>
      <c r="D6241" t="str">
        <f>_xlfn.XLOOKUP(C6241,sales_teams!A:A,sales_teams!B:B,"")</f>
        <v>E571180</v>
      </c>
      <c r="E6241" t="str">
        <f>_xlfn.XLOOKUP(C6241,sales_teams!A:A,sales_teams!C:C,"")</f>
        <v>Rocco Neubert</v>
      </c>
      <c r="F6241" t="str">
        <f>_xlfn.XLOOKUP(C6241,sales_teams!A:A,sales_teams!D:D,"")</f>
        <v>East</v>
      </c>
      <c r="G6241" t="s">
        <v>62</v>
      </c>
      <c r="H6241" t="str">
        <f>_xlfn.XLOOKUP(G6241,products!A:A,products!B:B,"")</f>
        <v>GTX</v>
      </c>
      <c r="I6241" t="s">
        <v>205</v>
      </c>
      <c r="J6241" t="str">
        <f>_xlfn.XLOOKUP(I6241,accounts!A:A,accounts!B:B,"")</f>
        <v>finance</v>
      </c>
      <c r="K6241" t="str">
        <f>_xlfn.XLOOKUP(I6241,accounts!A:A,accounts!F:F,"")</f>
        <v>Enterprise</v>
      </c>
      <c r="L6241" t="s">
        <v>56</v>
      </c>
      <c r="M6241" t="s">
        <v>9034</v>
      </c>
      <c r="N6241" t="s">
        <v>9041</v>
      </c>
      <c r="O6241" s="1">
        <v>42974</v>
      </c>
      <c r="P6241" s="1">
        <v>42999</v>
      </c>
      <c r="Q6241" s="5">
        <f>_xlfn.XLOOKUP(G6241,products!A:A,products!C:C,"")</f>
        <v>550</v>
      </c>
      <c r="R6241">
        <v>19</v>
      </c>
      <c r="S6241" s="5">
        <f t="shared" si="97"/>
        <v>10450</v>
      </c>
    </row>
    <row r="6242" spans="1:19" x14ac:dyDescent="0.2">
      <c r="A6242" t="s">
        <v>6387</v>
      </c>
      <c r="B6242" t="s">
        <v>9027</v>
      </c>
      <c r="C6242" t="s">
        <v>32</v>
      </c>
      <c r="D6242" t="str">
        <f>_xlfn.XLOOKUP(C6242,sales_teams!A:A,sales_teams!B:B,"")</f>
        <v>W975078</v>
      </c>
      <c r="E6242" t="str">
        <f>_xlfn.XLOOKUP(C6242,sales_teams!A:A,sales_teams!C:C,"")</f>
        <v>Celia Rouche</v>
      </c>
      <c r="F6242" t="str">
        <f>_xlfn.XLOOKUP(C6242,sales_teams!A:A,sales_teams!D:D,"")</f>
        <v>West</v>
      </c>
      <c r="G6242" t="s">
        <v>8951</v>
      </c>
      <c r="H6242" t="str">
        <f>_xlfn.XLOOKUP(G6242,products!A:A,products!B:B,"")</f>
        <v>GTX</v>
      </c>
      <c r="I6242" t="s">
        <v>287</v>
      </c>
      <c r="J6242" t="str">
        <f>_xlfn.XLOOKUP(I6242,accounts!A:A,accounts!B:B,"")</f>
        <v>retail</v>
      </c>
      <c r="K6242" t="str">
        <f>_xlfn.XLOOKUP(I6242,accounts!A:A,accounts!F:F,"")</f>
        <v>Enterprise</v>
      </c>
      <c r="L6242" t="s">
        <v>56</v>
      </c>
      <c r="M6242" t="s">
        <v>9034</v>
      </c>
      <c r="N6242" t="s">
        <v>9041</v>
      </c>
      <c r="O6242" s="1">
        <v>42974</v>
      </c>
      <c r="P6242" s="1">
        <v>42975</v>
      </c>
      <c r="Q6242" s="5">
        <f>_xlfn.XLOOKUP(G6242,products!A:A,products!C:C,"")</f>
        <v>4821</v>
      </c>
      <c r="R6242">
        <v>34</v>
      </c>
      <c r="S6242" s="5">
        <f t="shared" si="97"/>
        <v>163914</v>
      </c>
    </row>
    <row r="6243" spans="1:19" x14ac:dyDescent="0.2">
      <c r="A6243" t="s">
        <v>6388</v>
      </c>
      <c r="B6243" t="s">
        <v>9027</v>
      </c>
      <c r="C6243" t="s">
        <v>44</v>
      </c>
      <c r="D6243" t="str">
        <f>_xlfn.XLOOKUP(C6243,sales_teams!A:A,sales_teams!B:B,"")</f>
        <v>W202814</v>
      </c>
      <c r="E6243" t="str">
        <f>_xlfn.XLOOKUP(C6243,sales_teams!A:A,sales_teams!C:C,"")</f>
        <v>Summer Sewald</v>
      </c>
      <c r="F6243" t="str">
        <f>_xlfn.XLOOKUP(C6243,sales_teams!A:A,sales_teams!D:D,"")</f>
        <v>West</v>
      </c>
      <c r="G6243" t="s">
        <v>62</v>
      </c>
      <c r="H6243" t="str">
        <f>_xlfn.XLOOKUP(G6243,products!A:A,products!B:B,"")</f>
        <v>GTX</v>
      </c>
      <c r="J6243">
        <f>_xlfn.XLOOKUP(I6243,accounts!A:A,accounts!B:B,"")</f>
        <v>0</v>
      </c>
      <c r="K6243">
        <f>_xlfn.XLOOKUP(I6243,accounts!A:A,accounts!F:F,"")</f>
        <v>0</v>
      </c>
      <c r="L6243" t="s">
        <v>76</v>
      </c>
      <c r="N6243" t="s">
        <v>9044</v>
      </c>
      <c r="O6243" s="1">
        <v>42974</v>
      </c>
      <c r="Q6243" s="5">
        <f>_xlfn.XLOOKUP(G6243,products!A:A,products!C:C,"")</f>
        <v>550</v>
      </c>
      <c r="R6243">
        <v>5</v>
      </c>
      <c r="S6243" s="5">
        <f t="shared" si="97"/>
        <v>2750</v>
      </c>
    </row>
    <row r="6244" spans="1:19" x14ac:dyDescent="0.2">
      <c r="A6244" t="s">
        <v>6389</v>
      </c>
      <c r="B6244" t="s">
        <v>9026</v>
      </c>
      <c r="C6244" t="s">
        <v>44</v>
      </c>
      <c r="D6244" t="str">
        <f>_xlfn.XLOOKUP(C6244,sales_teams!A:A,sales_teams!B:B,"")</f>
        <v>W202814</v>
      </c>
      <c r="E6244" t="str">
        <f>_xlfn.XLOOKUP(C6244,sales_teams!A:A,sales_teams!C:C,"")</f>
        <v>Summer Sewald</v>
      </c>
      <c r="F6244" t="str">
        <f>_xlfn.XLOOKUP(C6244,sales_teams!A:A,sales_teams!D:D,"")</f>
        <v>West</v>
      </c>
      <c r="G6244" t="s">
        <v>62</v>
      </c>
      <c r="H6244" t="str">
        <f>_xlfn.XLOOKUP(G6244,products!A:A,products!B:B,"")</f>
        <v>GTX</v>
      </c>
      <c r="J6244">
        <f>_xlfn.XLOOKUP(I6244,accounts!A:A,accounts!B:B,"")</f>
        <v>0</v>
      </c>
      <c r="K6244">
        <f>_xlfn.XLOOKUP(I6244,accounts!A:A,accounts!F:F,"")</f>
        <v>0</v>
      </c>
      <c r="L6244" t="s">
        <v>76</v>
      </c>
      <c r="N6244" t="s">
        <v>9044</v>
      </c>
      <c r="O6244" s="1">
        <v>42974</v>
      </c>
      <c r="Q6244" s="5">
        <f>_xlfn.XLOOKUP(G6244,products!A:A,products!C:C,"")</f>
        <v>550</v>
      </c>
      <c r="R6244">
        <v>49</v>
      </c>
      <c r="S6244" s="5">
        <f t="shared" si="97"/>
        <v>26950</v>
      </c>
    </row>
    <row r="6245" spans="1:19" x14ac:dyDescent="0.2">
      <c r="A6245" t="s">
        <v>6390</v>
      </c>
      <c r="B6245" t="s">
        <v>9027</v>
      </c>
      <c r="C6245" t="s">
        <v>44</v>
      </c>
      <c r="D6245" t="str">
        <f>_xlfn.XLOOKUP(C6245,sales_teams!A:A,sales_teams!B:B,"")</f>
        <v>W202814</v>
      </c>
      <c r="E6245" t="str">
        <f>_xlfn.XLOOKUP(C6245,sales_teams!A:A,sales_teams!C:C,"")</f>
        <v>Summer Sewald</v>
      </c>
      <c r="F6245" t="str">
        <f>_xlfn.XLOOKUP(C6245,sales_teams!A:A,sales_teams!D:D,"")</f>
        <v>West</v>
      </c>
      <c r="G6245" t="s">
        <v>62</v>
      </c>
      <c r="H6245" t="str">
        <f>_xlfn.XLOOKUP(G6245,products!A:A,products!B:B,"")</f>
        <v>GTX</v>
      </c>
      <c r="I6245" t="s">
        <v>184</v>
      </c>
      <c r="J6245" t="str">
        <f>_xlfn.XLOOKUP(I6245,accounts!A:A,accounts!B:B,"")</f>
        <v>entertainment</v>
      </c>
      <c r="K6245" t="str">
        <f>_xlfn.XLOOKUP(I6245,accounts!A:A,accounts!F:F,"")</f>
        <v>SMB</v>
      </c>
      <c r="L6245" t="s">
        <v>56</v>
      </c>
      <c r="M6245" t="s">
        <v>9035</v>
      </c>
      <c r="N6245" t="s">
        <v>9041</v>
      </c>
      <c r="O6245" s="1">
        <v>42974</v>
      </c>
      <c r="P6245" s="1">
        <v>43068</v>
      </c>
      <c r="Q6245" s="5">
        <f>_xlfn.XLOOKUP(G6245,products!A:A,products!C:C,"")</f>
        <v>550</v>
      </c>
      <c r="R6245">
        <v>45</v>
      </c>
      <c r="S6245" s="5">
        <f t="shared" si="97"/>
        <v>24750</v>
      </c>
    </row>
    <row r="6246" spans="1:19" x14ac:dyDescent="0.2">
      <c r="A6246" t="s">
        <v>6391</v>
      </c>
      <c r="B6246" t="s">
        <v>9028</v>
      </c>
      <c r="C6246" t="s">
        <v>30</v>
      </c>
      <c r="D6246" t="str">
        <f>_xlfn.XLOOKUP(C6246,sales_teams!A:A,sales_teams!B:B,"")</f>
        <v>E558564</v>
      </c>
      <c r="E6246" t="str">
        <f>_xlfn.XLOOKUP(C6246,sales_teams!A:A,sales_teams!C:C,"")</f>
        <v>Rocco Neubert</v>
      </c>
      <c r="F6246" t="str">
        <f>_xlfn.XLOOKUP(C6246,sales_teams!A:A,sales_teams!D:D,"")</f>
        <v>East</v>
      </c>
      <c r="G6246" t="s">
        <v>62</v>
      </c>
      <c r="H6246" t="str">
        <f>_xlfn.XLOOKUP(G6246,products!A:A,products!B:B,"")</f>
        <v>GTX</v>
      </c>
      <c r="I6246" t="s">
        <v>233</v>
      </c>
      <c r="J6246" t="str">
        <f>_xlfn.XLOOKUP(I6246,accounts!A:A,accounts!B:B,"")</f>
        <v>medical</v>
      </c>
      <c r="K6246" t="str">
        <f>_xlfn.XLOOKUP(I6246,accounts!A:A,accounts!F:F,"")</f>
        <v>SMB</v>
      </c>
      <c r="L6246" t="s">
        <v>56</v>
      </c>
      <c r="M6246" t="s">
        <v>9034</v>
      </c>
      <c r="N6246" t="s">
        <v>9045</v>
      </c>
      <c r="O6246" s="1">
        <v>42975</v>
      </c>
      <c r="P6246" s="1">
        <v>43090</v>
      </c>
      <c r="Q6246" s="5">
        <f>_xlfn.XLOOKUP(G6246,products!A:A,products!C:C,"")</f>
        <v>550</v>
      </c>
      <c r="R6246">
        <v>30</v>
      </c>
      <c r="S6246" s="5">
        <f t="shared" si="97"/>
        <v>16500</v>
      </c>
    </row>
    <row r="6247" spans="1:19" x14ac:dyDescent="0.2">
      <c r="A6247" t="s">
        <v>6392</v>
      </c>
      <c r="B6247" t="s">
        <v>9027</v>
      </c>
      <c r="C6247" t="s">
        <v>30</v>
      </c>
      <c r="D6247" t="str">
        <f>_xlfn.XLOOKUP(C6247,sales_teams!A:A,sales_teams!B:B,"")</f>
        <v>E558564</v>
      </c>
      <c r="E6247" t="str">
        <f>_xlfn.XLOOKUP(C6247,sales_teams!A:A,sales_teams!C:C,"")</f>
        <v>Rocco Neubert</v>
      </c>
      <c r="F6247" t="str">
        <f>_xlfn.XLOOKUP(C6247,sales_teams!A:A,sales_teams!D:D,"")</f>
        <v>East</v>
      </c>
      <c r="G6247" t="s">
        <v>54</v>
      </c>
      <c r="H6247" t="str">
        <f>_xlfn.XLOOKUP(G6247,products!A:A,products!B:B,"")</f>
        <v>GTX</v>
      </c>
      <c r="I6247" t="s">
        <v>193</v>
      </c>
      <c r="J6247" t="str">
        <f>_xlfn.XLOOKUP(I6247,accounts!A:A,accounts!B:B,"")</f>
        <v>employment</v>
      </c>
      <c r="K6247" t="str">
        <f>_xlfn.XLOOKUP(I6247,accounts!A:A,accounts!F:F,"")</f>
        <v>Mid-Market</v>
      </c>
      <c r="L6247" t="s">
        <v>56</v>
      </c>
      <c r="M6247" t="s">
        <v>9034</v>
      </c>
      <c r="N6247" t="s">
        <v>9043</v>
      </c>
      <c r="O6247" s="1">
        <v>42975</v>
      </c>
      <c r="P6247" s="1">
        <v>42983</v>
      </c>
      <c r="Q6247" s="5">
        <f>_xlfn.XLOOKUP(G6247,products!A:A,products!C:C,"")</f>
        <v>1096</v>
      </c>
      <c r="R6247">
        <v>43</v>
      </c>
      <c r="S6247" s="5">
        <f t="shared" si="97"/>
        <v>47128</v>
      </c>
    </row>
    <row r="6248" spans="1:19" x14ac:dyDescent="0.2">
      <c r="A6248" t="s">
        <v>6393</v>
      </c>
      <c r="B6248" t="s">
        <v>9028</v>
      </c>
      <c r="C6248" t="s">
        <v>20</v>
      </c>
      <c r="D6248" t="str">
        <f>_xlfn.XLOOKUP(C6248,sales_teams!A:A,sales_teams!B:B,"")</f>
        <v>E500449</v>
      </c>
      <c r="E6248" t="str">
        <f>_xlfn.XLOOKUP(C6248,sales_teams!A:A,sales_teams!C:C,"")</f>
        <v>Cara Losch</v>
      </c>
      <c r="F6248" t="str">
        <f>_xlfn.XLOOKUP(C6248,sales_teams!A:A,sales_teams!D:D,"")</f>
        <v>East</v>
      </c>
      <c r="G6248" t="s">
        <v>83</v>
      </c>
      <c r="H6248" t="str">
        <f>_xlfn.XLOOKUP(G6248,products!A:A,products!B:B,"")</f>
        <v>GTX</v>
      </c>
      <c r="I6248" t="s">
        <v>122</v>
      </c>
      <c r="J6248" t="str">
        <f>_xlfn.XLOOKUP(I6248,accounts!A:A,accounts!B:B,"")</f>
        <v>technolgy</v>
      </c>
      <c r="K6248" t="str">
        <f>_xlfn.XLOOKUP(I6248,accounts!A:A,accounts!F:F,"")</f>
        <v>Mid-Market</v>
      </c>
      <c r="L6248" t="s">
        <v>81</v>
      </c>
      <c r="M6248" t="s">
        <v>9040</v>
      </c>
      <c r="N6248" t="s">
        <v>9041</v>
      </c>
      <c r="O6248" s="1">
        <v>42975</v>
      </c>
      <c r="P6248" s="1">
        <v>43046</v>
      </c>
      <c r="Q6248" s="5">
        <f>_xlfn.XLOOKUP(G6248,products!A:A,products!C:C,"")</f>
        <v>5482</v>
      </c>
      <c r="R6248">
        <v>25</v>
      </c>
      <c r="S6248" s="5">
        <f t="shared" si="97"/>
        <v>137050</v>
      </c>
    </row>
    <row r="6249" spans="1:19" x14ac:dyDescent="0.2">
      <c r="A6249" t="s">
        <v>6394</v>
      </c>
      <c r="B6249" t="s">
        <v>9025</v>
      </c>
      <c r="C6249" t="s">
        <v>15</v>
      </c>
      <c r="D6249" t="str">
        <f>_xlfn.XLOOKUP(C6249,sales_teams!A:A,sales_teams!B:B,"")</f>
        <v>C486814</v>
      </c>
      <c r="E6249" t="str">
        <f>_xlfn.XLOOKUP(C6249,sales_teams!A:A,sales_teams!C:C,"")</f>
        <v>Melvin Marxen</v>
      </c>
      <c r="F6249" t="str">
        <f>_xlfn.XLOOKUP(C6249,sales_teams!A:A,sales_teams!D:D,"")</f>
        <v>Central</v>
      </c>
      <c r="G6249" t="s">
        <v>62</v>
      </c>
      <c r="H6249" t="str">
        <f>_xlfn.XLOOKUP(G6249,products!A:A,products!B:B,"")</f>
        <v>GTX</v>
      </c>
      <c r="I6249" t="s">
        <v>55</v>
      </c>
      <c r="J6249" t="str">
        <f>_xlfn.XLOOKUP(I6249,accounts!A:A,accounts!B:B,"")</f>
        <v>retail</v>
      </c>
      <c r="K6249" t="str">
        <f>_xlfn.XLOOKUP(I6249,accounts!A:A,accounts!F:F,"")</f>
        <v>Mid-Market</v>
      </c>
      <c r="L6249" t="s">
        <v>56</v>
      </c>
      <c r="M6249" t="s">
        <v>9034</v>
      </c>
      <c r="N6249" t="s">
        <v>9043</v>
      </c>
      <c r="O6249" s="1">
        <v>42975</v>
      </c>
      <c r="P6249" s="1">
        <v>42989</v>
      </c>
      <c r="Q6249" s="5">
        <f>_xlfn.XLOOKUP(G6249,products!A:A,products!C:C,"")</f>
        <v>550</v>
      </c>
      <c r="R6249">
        <v>48</v>
      </c>
      <c r="S6249" s="5">
        <f t="shared" si="97"/>
        <v>26400</v>
      </c>
    </row>
    <row r="6250" spans="1:19" x14ac:dyDescent="0.2">
      <c r="A6250" t="s">
        <v>6395</v>
      </c>
      <c r="B6250" t="s">
        <v>9028</v>
      </c>
      <c r="C6250" t="s">
        <v>15</v>
      </c>
      <c r="D6250" t="str">
        <f>_xlfn.XLOOKUP(C6250,sales_teams!A:A,sales_teams!B:B,"")</f>
        <v>C486814</v>
      </c>
      <c r="E6250" t="str">
        <f>_xlfn.XLOOKUP(C6250,sales_teams!A:A,sales_teams!C:C,"")</f>
        <v>Melvin Marxen</v>
      </c>
      <c r="F6250" t="str">
        <f>_xlfn.XLOOKUP(C6250,sales_teams!A:A,sales_teams!D:D,"")</f>
        <v>Central</v>
      </c>
      <c r="G6250" t="s">
        <v>54</v>
      </c>
      <c r="H6250" t="str">
        <f>_xlfn.XLOOKUP(G6250,products!A:A,products!B:B,"")</f>
        <v>GTX</v>
      </c>
      <c r="I6250" t="s">
        <v>63</v>
      </c>
      <c r="J6250" t="str">
        <f>_xlfn.XLOOKUP(I6250,accounts!A:A,accounts!B:B,"")</f>
        <v>software</v>
      </c>
      <c r="K6250" t="str">
        <f>_xlfn.XLOOKUP(I6250,accounts!A:A,accounts!F:F,"")</f>
        <v>Mid-Market</v>
      </c>
      <c r="L6250" t="s">
        <v>56</v>
      </c>
      <c r="M6250" t="s">
        <v>9035</v>
      </c>
      <c r="N6250" t="s">
        <v>9045</v>
      </c>
      <c r="O6250" s="1">
        <v>42975</v>
      </c>
      <c r="P6250" s="1">
        <v>42985</v>
      </c>
      <c r="Q6250" s="5">
        <f>_xlfn.XLOOKUP(G6250,products!A:A,products!C:C,"")</f>
        <v>1096</v>
      </c>
      <c r="R6250">
        <v>43</v>
      </c>
      <c r="S6250" s="5">
        <f t="shared" si="97"/>
        <v>47128</v>
      </c>
    </row>
    <row r="6251" spans="1:19" x14ac:dyDescent="0.2">
      <c r="A6251" t="s">
        <v>6396</v>
      </c>
      <c r="B6251" t="s">
        <v>9025</v>
      </c>
      <c r="C6251" t="s">
        <v>38</v>
      </c>
      <c r="D6251" t="str">
        <f>_xlfn.XLOOKUP(C6251,sales_teams!A:A,sales_teams!B:B,"")</f>
        <v>W172727</v>
      </c>
      <c r="E6251" t="str">
        <f>_xlfn.XLOOKUP(C6251,sales_teams!A:A,sales_teams!C:C,"")</f>
        <v>Celia Rouche</v>
      </c>
      <c r="F6251" t="str">
        <f>_xlfn.XLOOKUP(C6251,sales_teams!A:A,sales_teams!D:D,"")</f>
        <v>West</v>
      </c>
      <c r="G6251" t="s">
        <v>8951</v>
      </c>
      <c r="H6251" t="str">
        <f>_xlfn.XLOOKUP(G6251,products!A:A,products!B:B,"")</f>
        <v>GTX</v>
      </c>
      <c r="J6251">
        <f>_xlfn.XLOOKUP(I6251,accounts!A:A,accounts!B:B,"")</f>
        <v>0</v>
      </c>
      <c r="K6251">
        <f>_xlfn.XLOOKUP(I6251,accounts!A:A,accounts!F:F,"")</f>
        <v>0</v>
      </c>
      <c r="L6251" t="s">
        <v>76</v>
      </c>
      <c r="N6251" t="s">
        <v>9044</v>
      </c>
      <c r="O6251" s="1">
        <v>42975</v>
      </c>
      <c r="Q6251" s="5">
        <f>_xlfn.XLOOKUP(G6251,products!A:A,products!C:C,"")</f>
        <v>4821</v>
      </c>
      <c r="R6251">
        <v>14</v>
      </c>
      <c r="S6251" s="5">
        <f t="shared" si="97"/>
        <v>67494</v>
      </c>
    </row>
    <row r="6252" spans="1:19" x14ac:dyDescent="0.2">
      <c r="A6252" t="s">
        <v>6397</v>
      </c>
      <c r="B6252" t="s">
        <v>9027</v>
      </c>
      <c r="C6252" t="s">
        <v>13</v>
      </c>
      <c r="D6252" t="str">
        <f>_xlfn.XLOOKUP(C6252,sales_teams!A:A,sales_teams!B:B,"")</f>
        <v>C130664</v>
      </c>
      <c r="E6252" t="str">
        <f>_xlfn.XLOOKUP(C6252,sales_teams!A:A,sales_teams!C:C,"")</f>
        <v>Melvin Marxen</v>
      </c>
      <c r="F6252" t="str">
        <f>_xlfn.XLOOKUP(C6252,sales_teams!A:A,sales_teams!D:D,"")</f>
        <v>Central</v>
      </c>
      <c r="G6252" t="s">
        <v>75</v>
      </c>
      <c r="H6252" t="str">
        <f>_xlfn.XLOOKUP(G6252,products!A:A,products!B:B,"")</f>
        <v>MG</v>
      </c>
      <c r="I6252" t="s">
        <v>117</v>
      </c>
      <c r="J6252" t="str">
        <f>_xlfn.XLOOKUP(I6252,accounts!A:A,accounts!B:B,"")</f>
        <v>marketing</v>
      </c>
      <c r="K6252" t="str">
        <f>_xlfn.XLOOKUP(I6252,accounts!A:A,accounts!F:F,"")</f>
        <v>Mid-Market</v>
      </c>
      <c r="L6252" t="s">
        <v>81</v>
      </c>
      <c r="M6252" t="s">
        <v>9040</v>
      </c>
      <c r="N6252" t="s">
        <v>9045</v>
      </c>
      <c r="O6252" s="1">
        <v>42975</v>
      </c>
      <c r="P6252" s="1">
        <v>43064</v>
      </c>
      <c r="Q6252" s="5">
        <f>_xlfn.XLOOKUP(G6252,products!A:A,products!C:C,"")</f>
        <v>3393</v>
      </c>
      <c r="R6252">
        <v>17</v>
      </c>
      <c r="S6252" s="5">
        <f t="shared" si="97"/>
        <v>57681</v>
      </c>
    </row>
    <row r="6253" spans="1:19" x14ac:dyDescent="0.2">
      <c r="A6253" t="s">
        <v>6398</v>
      </c>
      <c r="B6253" t="s">
        <v>9026</v>
      </c>
      <c r="C6253" t="s">
        <v>13</v>
      </c>
      <c r="D6253" t="str">
        <f>_xlfn.XLOOKUP(C6253,sales_teams!A:A,sales_teams!B:B,"")</f>
        <v>C130664</v>
      </c>
      <c r="E6253" t="str">
        <f>_xlfn.XLOOKUP(C6253,sales_teams!A:A,sales_teams!C:C,"")</f>
        <v>Melvin Marxen</v>
      </c>
      <c r="F6253" t="str">
        <f>_xlfn.XLOOKUP(C6253,sales_teams!A:A,sales_teams!D:D,"")</f>
        <v>Central</v>
      </c>
      <c r="G6253" t="s">
        <v>60</v>
      </c>
      <c r="H6253" t="str">
        <f>_xlfn.XLOOKUP(G6253,products!A:A,products!B:B,"")</f>
        <v>MG</v>
      </c>
      <c r="I6253" t="s">
        <v>140</v>
      </c>
      <c r="J6253" t="str">
        <f>_xlfn.XLOOKUP(I6253,accounts!A:A,accounts!B:B,"")</f>
        <v>technolgy</v>
      </c>
      <c r="K6253" t="str">
        <f>_xlfn.XLOOKUP(I6253,accounts!A:A,accounts!F:F,"")</f>
        <v>Mid-Market</v>
      </c>
      <c r="L6253" t="s">
        <v>56</v>
      </c>
      <c r="M6253" t="s">
        <v>9031</v>
      </c>
      <c r="N6253" t="s">
        <v>9042</v>
      </c>
      <c r="O6253" s="1">
        <v>42975</v>
      </c>
      <c r="P6253" s="1">
        <v>42989</v>
      </c>
      <c r="Q6253" s="5">
        <f>_xlfn.XLOOKUP(G6253,products!A:A,products!C:C,"")</f>
        <v>55</v>
      </c>
      <c r="R6253">
        <v>26</v>
      </c>
      <c r="S6253" s="5">
        <f t="shared" si="97"/>
        <v>1430</v>
      </c>
    </row>
    <row r="6254" spans="1:19" x14ac:dyDescent="0.2">
      <c r="A6254" t="s">
        <v>6399</v>
      </c>
      <c r="B6254" t="s">
        <v>9026</v>
      </c>
      <c r="C6254" t="s">
        <v>36</v>
      </c>
      <c r="D6254" t="str">
        <f>_xlfn.XLOOKUP(C6254,sales_teams!A:A,sales_teams!B:B,"")</f>
        <v>W815792</v>
      </c>
      <c r="E6254" t="str">
        <f>_xlfn.XLOOKUP(C6254,sales_teams!A:A,sales_teams!C:C,"")</f>
        <v>Celia Rouche</v>
      </c>
      <c r="F6254" t="str">
        <f>_xlfn.XLOOKUP(C6254,sales_teams!A:A,sales_teams!D:D,"")</f>
        <v>West</v>
      </c>
      <c r="G6254" t="s">
        <v>60</v>
      </c>
      <c r="H6254" t="str">
        <f>_xlfn.XLOOKUP(G6254,products!A:A,products!B:B,"")</f>
        <v>MG</v>
      </c>
      <c r="I6254" t="s">
        <v>69</v>
      </c>
      <c r="J6254" t="str">
        <f>_xlfn.XLOOKUP(I6254,accounts!A:A,accounts!B:B,"")</f>
        <v>retail</v>
      </c>
      <c r="K6254" t="str">
        <f>_xlfn.XLOOKUP(I6254,accounts!A:A,accounts!F:F,"")</f>
        <v>Mid-Market</v>
      </c>
      <c r="L6254" t="s">
        <v>81</v>
      </c>
      <c r="M6254" t="s">
        <v>9038</v>
      </c>
      <c r="N6254" t="s">
        <v>9042</v>
      </c>
      <c r="O6254" s="1">
        <v>42975</v>
      </c>
      <c r="P6254" s="1">
        <v>43050</v>
      </c>
      <c r="Q6254" s="5">
        <f>_xlfn.XLOOKUP(G6254,products!A:A,products!C:C,"")</f>
        <v>55</v>
      </c>
      <c r="R6254">
        <v>48</v>
      </c>
      <c r="S6254" s="5">
        <f t="shared" si="97"/>
        <v>2640</v>
      </c>
    </row>
    <row r="6255" spans="1:19" x14ac:dyDescent="0.2">
      <c r="A6255" t="s">
        <v>6400</v>
      </c>
      <c r="B6255" t="s">
        <v>9026</v>
      </c>
      <c r="C6255" t="s">
        <v>43</v>
      </c>
      <c r="D6255" t="str">
        <f>_xlfn.XLOOKUP(C6255,sales_teams!A:A,sales_teams!B:B,"")</f>
        <v>W596440</v>
      </c>
      <c r="E6255" t="str">
        <f>_xlfn.XLOOKUP(C6255,sales_teams!A:A,sales_teams!C:C,"")</f>
        <v>Summer Sewald</v>
      </c>
      <c r="F6255" t="str">
        <f>_xlfn.XLOOKUP(C6255,sales_teams!A:A,sales_teams!D:D,"")</f>
        <v>West</v>
      </c>
      <c r="G6255" t="s">
        <v>62</v>
      </c>
      <c r="H6255" t="str">
        <f>_xlfn.XLOOKUP(G6255,products!A:A,products!B:B,"")</f>
        <v>GTX</v>
      </c>
      <c r="I6255" t="s">
        <v>106</v>
      </c>
      <c r="J6255" t="str">
        <f>_xlfn.XLOOKUP(I6255,accounts!A:A,accounts!B:B,"")</f>
        <v>entertainment</v>
      </c>
      <c r="K6255" t="str">
        <f>_xlfn.XLOOKUP(I6255,accounts!A:A,accounts!F:F,"")</f>
        <v>SMB</v>
      </c>
      <c r="L6255" t="s">
        <v>56</v>
      </c>
      <c r="M6255" t="s">
        <v>9034</v>
      </c>
      <c r="N6255" t="s">
        <v>9043</v>
      </c>
      <c r="O6255" s="1">
        <v>42975</v>
      </c>
      <c r="P6255" s="1">
        <v>43097</v>
      </c>
      <c r="Q6255" s="5">
        <f>_xlfn.XLOOKUP(G6255,products!A:A,products!C:C,"")</f>
        <v>550</v>
      </c>
      <c r="R6255">
        <v>36</v>
      </c>
      <c r="S6255" s="5">
        <f t="shared" si="97"/>
        <v>19800</v>
      </c>
    </row>
    <row r="6256" spans="1:19" x14ac:dyDescent="0.2">
      <c r="A6256" t="s">
        <v>6401</v>
      </c>
      <c r="B6256" t="s">
        <v>9026</v>
      </c>
      <c r="C6256" t="s">
        <v>43</v>
      </c>
      <c r="D6256" t="str">
        <f>_xlfn.XLOOKUP(C6256,sales_teams!A:A,sales_teams!B:B,"")</f>
        <v>W596440</v>
      </c>
      <c r="E6256" t="str">
        <f>_xlfn.XLOOKUP(C6256,sales_teams!A:A,sales_teams!C:C,"")</f>
        <v>Summer Sewald</v>
      </c>
      <c r="F6256" t="str">
        <f>_xlfn.XLOOKUP(C6256,sales_teams!A:A,sales_teams!D:D,"")</f>
        <v>West</v>
      </c>
      <c r="G6256" t="s">
        <v>54</v>
      </c>
      <c r="H6256" t="str">
        <f>_xlfn.XLOOKUP(G6256,products!A:A,products!B:B,"")</f>
        <v>GTX</v>
      </c>
      <c r="I6256" t="s">
        <v>119</v>
      </c>
      <c r="J6256" t="str">
        <f>_xlfn.XLOOKUP(I6256,accounts!A:A,accounts!B:B,"")</f>
        <v>finance</v>
      </c>
      <c r="K6256" t="str">
        <f>_xlfn.XLOOKUP(I6256,accounts!A:A,accounts!F:F,"")</f>
        <v>Enterprise</v>
      </c>
      <c r="L6256" t="s">
        <v>56</v>
      </c>
      <c r="M6256" t="s">
        <v>9032</v>
      </c>
      <c r="N6256" t="s">
        <v>9045</v>
      </c>
      <c r="O6256" s="1">
        <v>42975</v>
      </c>
      <c r="P6256" s="1">
        <v>43058</v>
      </c>
      <c r="Q6256" s="5">
        <f>_xlfn.XLOOKUP(G6256,products!A:A,products!C:C,"")</f>
        <v>1096</v>
      </c>
      <c r="R6256">
        <v>11</v>
      </c>
      <c r="S6256" s="5">
        <f t="shared" si="97"/>
        <v>12056</v>
      </c>
    </row>
    <row r="6257" spans="1:19" x14ac:dyDescent="0.2">
      <c r="A6257" t="s">
        <v>6402</v>
      </c>
      <c r="B6257" t="s">
        <v>9025</v>
      </c>
      <c r="C6257" t="s">
        <v>8</v>
      </c>
      <c r="D6257" t="str">
        <f>_xlfn.XLOOKUP(C6257,sales_teams!A:A,sales_teams!B:B,"")</f>
        <v>C100201</v>
      </c>
      <c r="E6257" t="str">
        <f>_xlfn.XLOOKUP(C6257,sales_teams!A:A,sales_teams!C:C,"")</f>
        <v>Dustin Brinkmann</v>
      </c>
      <c r="F6257" t="str">
        <f>_xlfn.XLOOKUP(C6257,sales_teams!A:A,sales_teams!D:D,"")</f>
        <v>Central</v>
      </c>
      <c r="G6257" t="s">
        <v>54</v>
      </c>
      <c r="H6257" t="str">
        <f>_xlfn.XLOOKUP(G6257,products!A:A,products!B:B,"")</f>
        <v>GTX</v>
      </c>
      <c r="I6257" t="s">
        <v>104</v>
      </c>
      <c r="J6257" t="str">
        <f>_xlfn.XLOOKUP(I6257,accounts!A:A,accounts!B:B,"")</f>
        <v>services</v>
      </c>
      <c r="K6257" t="str">
        <f>_xlfn.XLOOKUP(I6257,accounts!A:A,accounts!F:F,"")</f>
        <v>Enterprise</v>
      </c>
      <c r="L6257" t="s">
        <v>81</v>
      </c>
      <c r="M6257" t="s">
        <v>9040</v>
      </c>
      <c r="N6257" t="s">
        <v>9042</v>
      </c>
      <c r="O6257" s="1">
        <v>42975</v>
      </c>
      <c r="P6257" s="1">
        <v>42992</v>
      </c>
      <c r="Q6257" s="5">
        <f>_xlfn.XLOOKUP(G6257,products!A:A,products!C:C,"")</f>
        <v>1096</v>
      </c>
      <c r="R6257">
        <v>36</v>
      </c>
      <c r="S6257" s="5">
        <f t="shared" si="97"/>
        <v>39456</v>
      </c>
    </row>
    <row r="6258" spans="1:19" x14ac:dyDescent="0.2">
      <c r="A6258" t="s">
        <v>6403</v>
      </c>
      <c r="B6258" t="s">
        <v>9025</v>
      </c>
      <c r="C6258" t="s">
        <v>8</v>
      </c>
      <c r="D6258" t="str">
        <f>_xlfn.XLOOKUP(C6258,sales_teams!A:A,sales_teams!B:B,"")</f>
        <v>C100201</v>
      </c>
      <c r="E6258" t="str">
        <f>_xlfn.XLOOKUP(C6258,sales_teams!A:A,sales_teams!C:C,"")</f>
        <v>Dustin Brinkmann</v>
      </c>
      <c r="F6258" t="str">
        <f>_xlfn.XLOOKUP(C6258,sales_teams!A:A,sales_teams!D:D,"")</f>
        <v>Central</v>
      </c>
      <c r="G6258" t="s">
        <v>54</v>
      </c>
      <c r="H6258" t="str">
        <f>_xlfn.XLOOKUP(G6258,products!A:A,products!B:B,"")</f>
        <v>GTX</v>
      </c>
      <c r="I6258" t="s">
        <v>117</v>
      </c>
      <c r="J6258" t="str">
        <f>_xlfn.XLOOKUP(I6258,accounts!A:A,accounts!B:B,"")</f>
        <v>marketing</v>
      </c>
      <c r="K6258" t="str">
        <f>_xlfn.XLOOKUP(I6258,accounts!A:A,accounts!F:F,"")</f>
        <v>Mid-Market</v>
      </c>
      <c r="L6258" t="s">
        <v>56</v>
      </c>
      <c r="M6258" t="s">
        <v>9032</v>
      </c>
      <c r="N6258" t="s">
        <v>9045</v>
      </c>
      <c r="O6258" s="1">
        <v>42975</v>
      </c>
      <c r="P6258" s="1">
        <v>43051</v>
      </c>
      <c r="Q6258" s="5">
        <f>_xlfn.XLOOKUP(G6258,products!A:A,products!C:C,"")</f>
        <v>1096</v>
      </c>
      <c r="R6258">
        <v>27</v>
      </c>
      <c r="S6258" s="5">
        <f t="shared" si="97"/>
        <v>29592</v>
      </c>
    </row>
    <row r="6259" spans="1:19" x14ac:dyDescent="0.2">
      <c r="A6259" t="s">
        <v>6404</v>
      </c>
      <c r="B6259" t="s">
        <v>9027</v>
      </c>
      <c r="C6259" t="s">
        <v>37</v>
      </c>
      <c r="D6259" t="str">
        <f>_xlfn.XLOOKUP(C6259,sales_teams!A:A,sales_teams!B:B,"")</f>
        <v>W337844</v>
      </c>
      <c r="E6259" t="str">
        <f>_xlfn.XLOOKUP(C6259,sales_teams!A:A,sales_teams!C:C,"")</f>
        <v>Celia Rouche</v>
      </c>
      <c r="F6259" t="str">
        <f>_xlfn.XLOOKUP(C6259,sales_teams!A:A,sales_teams!D:D,"")</f>
        <v>West</v>
      </c>
      <c r="G6259" t="s">
        <v>54</v>
      </c>
      <c r="H6259" t="str">
        <f>_xlfn.XLOOKUP(G6259,products!A:A,products!B:B,"")</f>
        <v>GTX</v>
      </c>
      <c r="I6259" t="s">
        <v>172</v>
      </c>
      <c r="J6259" t="str">
        <f>_xlfn.XLOOKUP(I6259,accounts!A:A,accounts!B:B,"")</f>
        <v>software</v>
      </c>
      <c r="K6259" t="str">
        <f>_xlfn.XLOOKUP(I6259,accounts!A:A,accounts!F:F,"")</f>
        <v>Enterprise</v>
      </c>
      <c r="L6259" t="s">
        <v>56</v>
      </c>
      <c r="M6259" t="s">
        <v>9034</v>
      </c>
      <c r="N6259" t="s">
        <v>9045</v>
      </c>
      <c r="O6259" s="1">
        <v>42975</v>
      </c>
      <c r="P6259" s="1">
        <v>43005</v>
      </c>
      <c r="Q6259" s="5">
        <f>_xlfn.XLOOKUP(G6259,products!A:A,products!C:C,"")</f>
        <v>1096</v>
      </c>
      <c r="R6259">
        <v>47</v>
      </c>
      <c r="S6259" s="5">
        <f t="shared" si="97"/>
        <v>51512</v>
      </c>
    </row>
    <row r="6260" spans="1:19" x14ac:dyDescent="0.2">
      <c r="A6260" t="s">
        <v>6405</v>
      </c>
      <c r="B6260" t="s">
        <v>9025</v>
      </c>
      <c r="C6260" t="s">
        <v>37</v>
      </c>
      <c r="D6260" t="str">
        <f>_xlfn.XLOOKUP(C6260,sales_teams!A:A,sales_teams!B:B,"")</f>
        <v>W337844</v>
      </c>
      <c r="E6260" t="str">
        <f>_xlfn.XLOOKUP(C6260,sales_teams!A:A,sales_teams!C:C,"")</f>
        <v>Celia Rouche</v>
      </c>
      <c r="F6260" t="str">
        <f>_xlfn.XLOOKUP(C6260,sales_teams!A:A,sales_teams!D:D,"")</f>
        <v>West</v>
      </c>
      <c r="G6260" t="s">
        <v>60</v>
      </c>
      <c r="H6260" t="str">
        <f>_xlfn.XLOOKUP(G6260,products!A:A,products!B:B,"")</f>
        <v>MG</v>
      </c>
      <c r="I6260" t="s">
        <v>86</v>
      </c>
      <c r="J6260" t="str">
        <f>_xlfn.XLOOKUP(I6260,accounts!A:A,accounts!B:B,"")</f>
        <v>telecommunications</v>
      </c>
      <c r="K6260" t="str">
        <f>_xlfn.XLOOKUP(I6260,accounts!A:A,accounts!F:F,"")</f>
        <v>Enterprise</v>
      </c>
      <c r="L6260" t="s">
        <v>56</v>
      </c>
      <c r="M6260" t="s">
        <v>9033</v>
      </c>
      <c r="N6260" t="s">
        <v>9041</v>
      </c>
      <c r="O6260" s="1">
        <v>42975</v>
      </c>
      <c r="P6260" s="1">
        <v>43046</v>
      </c>
      <c r="Q6260" s="5">
        <f>_xlfn.XLOOKUP(G6260,products!A:A,products!C:C,"")</f>
        <v>55</v>
      </c>
      <c r="R6260">
        <v>8</v>
      </c>
      <c r="S6260" s="5">
        <f t="shared" si="97"/>
        <v>440</v>
      </c>
    </row>
    <row r="6261" spans="1:19" x14ac:dyDescent="0.2">
      <c r="A6261" t="s">
        <v>6406</v>
      </c>
      <c r="B6261" t="s">
        <v>9028</v>
      </c>
      <c r="C6261" t="s">
        <v>45</v>
      </c>
      <c r="D6261" t="str">
        <f>_xlfn.XLOOKUP(C6261,sales_teams!A:A,sales_teams!B:B,"")</f>
        <v>W960943</v>
      </c>
      <c r="E6261" t="str">
        <f>_xlfn.XLOOKUP(C6261,sales_teams!A:A,sales_teams!C:C,"")</f>
        <v>Summer Sewald</v>
      </c>
      <c r="F6261" t="str">
        <f>_xlfn.XLOOKUP(C6261,sales_teams!A:A,sales_teams!D:D,"")</f>
        <v>West</v>
      </c>
      <c r="G6261" t="s">
        <v>62</v>
      </c>
      <c r="H6261" t="str">
        <f>_xlfn.XLOOKUP(G6261,products!A:A,products!B:B,"")</f>
        <v>GTX</v>
      </c>
      <c r="I6261" t="s">
        <v>329</v>
      </c>
      <c r="J6261" t="str">
        <f>_xlfn.XLOOKUP(I6261,accounts!A:A,accounts!B:B,"")</f>
        <v>technolgy</v>
      </c>
      <c r="K6261" t="str">
        <f>_xlfn.XLOOKUP(I6261,accounts!A:A,accounts!F:F,"")</f>
        <v>Enterprise</v>
      </c>
      <c r="L6261" t="s">
        <v>56</v>
      </c>
      <c r="M6261" t="s">
        <v>9032</v>
      </c>
      <c r="N6261" t="s">
        <v>9043</v>
      </c>
      <c r="O6261" s="1">
        <v>42975</v>
      </c>
      <c r="P6261" s="1">
        <v>42992</v>
      </c>
      <c r="Q6261" s="5">
        <f>_xlfn.XLOOKUP(G6261,products!A:A,products!C:C,"")</f>
        <v>550</v>
      </c>
      <c r="R6261">
        <v>24</v>
      </c>
      <c r="S6261" s="5">
        <f t="shared" si="97"/>
        <v>13200</v>
      </c>
    </row>
    <row r="6262" spans="1:19" x14ac:dyDescent="0.2">
      <c r="A6262" t="s">
        <v>6407</v>
      </c>
      <c r="B6262" t="s">
        <v>9028</v>
      </c>
      <c r="C6262" t="s">
        <v>9</v>
      </c>
      <c r="D6262" t="str">
        <f>_xlfn.XLOOKUP(C6262,sales_teams!A:A,sales_teams!B:B,"")</f>
        <v>C62195</v>
      </c>
      <c r="E6262" t="str">
        <f>_xlfn.XLOOKUP(C6262,sales_teams!A:A,sales_teams!C:C,"")</f>
        <v>Dustin Brinkmann</v>
      </c>
      <c r="F6262" t="str">
        <f>_xlfn.XLOOKUP(C6262,sales_teams!A:A,sales_teams!D:D,"")</f>
        <v>Central</v>
      </c>
      <c r="G6262" t="s">
        <v>54</v>
      </c>
      <c r="H6262" t="str">
        <f>_xlfn.XLOOKUP(G6262,products!A:A,products!B:B,"")</f>
        <v>GTX</v>
      </c>
      <c r="I6262" t="s">
        <v>146</v>
      </c>
      <c r="J6262" t="str">
        <f>_xlfn.XLOOKUP(I6262,accounts!A:A,accounts!B:B,"")</f>
        <v>technolgy</v>
      </c>
      <c r="K6262" t="str">
        <f>_xlfn.XLOOKUP(I6262,accounts!A:A,accounts!F:F,"")</f>
        <v>Mid-Market</v>
      </c>
      <c r="L6262" t="s">
        <v>81</v>
      </c>
      <c r="M6262" t="s">
        <v>9037</v>
      </c>
      <c r="N6262" t="s">
        <v>9042</v>
      </c>
      <c r="O6262" s="1">
        <v>42975</v>
      </c>
      <c r="P6262" s="1">
        <v>43069</v>
      </c>
      <c r="Q6262" s="5">
        <f>_xlfn.XLOOKUP(G6262,products!A:A,products!C:C,"")</f>
        <v>1096</v>
      </c>
      <c r="R6262">
        <v>13</v>
      </c>
      <c r="S6262" s="5">
        <f t="shared" si="97"/>
        <v>14248</v>
      </c>
    </row>
    <row r="6263" spans="1:19" x14ac:dyDescent="0.2">
      <c r="A6263" t="s">
        <v>6408</v>
      </c>
      <c r="B6263" t="s">
        <v>9027</v>
      </c>
      <c r="C6263" t="s">
        <v>9</v>
      </c>
      <c r="D6263" t="str">
        <f>_xlfn.XLOOKUP(C6263,sales_teams!A:A,sales_teams!B:B,"")</f>
        <v>C62195</v>
      </c>
      <c r="E6263" t="str">
        <f>_xlfn.XLOOKUP(C6263,sales_teams!A:A,sales_teams!C:C,"")</f>
        <v>Dustin Brinkmann</v>
      </c>
      <c r="F6263" t="str">
        <f>_xlfn.XLOOKUP(C6263,sales_teams!A:A,sales_teams!D:D,"")</f>
        <v>Central</v>
      </c>
      <c r="G6263" t="s">
        <v>75</v>
      </c>
      <c r="H6263" t="str">
        <f>_xlfn.XLOOKUP(G6263,products!A:A,products!B:B,"")</f>
        <v>MG</v>
      </c>
      <c r="I6263" t="s">
        <v>80</v>
      </c>
      <c r="J6263" t="str">
        <f>_xlfn.XLOOKUP(I6263,accounts!A:A,accounts!B:B,"")</f>
        <v>retail</v>
      </c>
      <c r="K6263" t="str">
        <f>_xlfn.XLOOKUP(I6263,accounts!A:A,accounts!F:F,"")</f>
        <v>Mid-Market</v>
      </c>
      <c r="L6263" t="s">
        <v>81</v>
      </c>
      <c r="M6263" t="s">
        <v>9037</v>
      </c>
      <c r="N6263" t="s">
        <v>9041</v>
      </c>
      <c r="O6263" s="1">
        <v>42975</v>
      </c>
      <c r="P6263" s="1">
        <v>43066</v>
      </c>
      <c r="Q6263" s="5">
        <f>_xlfn.XLOOKUP(G6263,products!A:A,products!C:C,"")</f>
        <v>3393</v>
      </c>
      <c r="R6263">
        <v>32</v>
      </c>
      <c r="S6263" s="5">
        <f t="shared" si="97"/>
        <v>108576</v>
      </c>
    </row>
    <row r="6264" spans="1:19" x14ac:dyDescent="0.2">
      <c r="A6264" t="s">
        <v>6409</v>
      </c>
      <c r="B6264" t="s">
        <v>9027</v>
      </c>
      <c r="C6264" t="s">
        <v>14</v>
      </c>
      <c r="D6264" t="str">
        <f>_xlfn.XLOOKUP(C6264,sales_teams!A:A,sales_teams!B:B,"")</f>
        <v>C961860</v>
      </c>
      <c r="E6264" t="str">
        <f>_xlfn.XLOOKUP(C6264,sales_teams!A:A,sales_teams!C:C,"")</f>
        <v>Melvin Marxen</v>
      </c>
      <c r="F6264" t="str">
        <f>_xlfn.XLOOKUP(C6264,sales_teams!A:A,sales_teams!D:D,"")</f>
        <v>Central</v>
      </c>
      <c r="G6264" t="s">
        <v>54</v>
      </c>
      <c r="H6264" t="str">
        <f>_xlfn.XLOOKUP(G6264,products!A:A,products!B:B,"")</f>
        <v>GTX</v>
      </c>
      <c r="I6264" t="s">
        <v>146</v>
      </c>
      <c r="J6264" t="str">
        <f>_xlfn.XLOOKUP(I6264,accounts!A:A,accounts!B:B,"")</f>
        <v>technolgy</v>
      </c>
      <c r="K6264" t="str">
        <f>_xlfn.XLOOKUP(I6264,accounts!A:A,accounts!F:F,"")</f>
        <v>Mid-Market</v>
      </c>
      <c r="L6264" t="s">
        <v>56</v>
      </c>
      <c r="M6264" t="s">
        <v>9033</v>
      </c>
      <c r="N6264" t="s">
        <v>9045</v>
      </c>
      <c r="O6264" s="1">
        <v>42975</v>
      </c>
      <c r="P6264" s="1">
        <v>42991</v>
      </c>
      <c r="Q6264" s="5">
        <f>_xlfn.XLOOKUP(G6264,products!A:A,products!C:C,"")</f>
        <v>1096</v>
      </c>
      <c r="R6264">
        <v>32</v>
      </c>
      <c r="S6264" s="5">
        <f t="shared" si="97"/>
        <v>35072</v>
      </c>
    </row>
    <row r="6265" spans="1:19" x14ac:dyDescent="0.2">
      <c r="A6265" t="s">
        <v>6410</v>
      </c>
      <c r="B6265" t="s">
        <v>9026</v>
      </c>
      <c r="C6265" t="s">
        <v>29</v>
      </c>
      <c r="D6265" t="str">
        <f>_xlfn.XLOOKUP(C6265,sales_teams!A:A,sales_teams!B:B,"")</f>
        <v>E571180</v>
      </c>
      <c r="E6265" t="str">
        <f>_xlfn.XLOOKUP(C6265,sales_teams!A:A,sales_teams!C:C,"")</f>
        <v>Rocco Neubert</v>
      </c>
      <c r="F6265" t="str">
        <f>_xlfn.XLOOKUP(C6265,sales_teams!A:A,sales_teams!D:D,"")</f>
        <v>East</v>
      </c>
      <c r="G6265" t="s">
        <v>54</v>
      </c>
      <c r="H6265" t="str">
        <f>_xlfn.XLOOKUP(G6265,products!A:A,products!B:B,"")</f>
        <v>GTX</v>
      </c>
      <c r="I6265" t="s">
        <v>126</v>
      </c>
      <c r="J6265" t="str">
        <f>_xlfn.XLOOKUP(I6265,accounts!A:A,accounts!B:B,"")</f>
        <v>medical</v>
      </c>
      <c r="K6265" t="str">
        <f>_xlfn.XLOOKUP(I6265,accounts!A:A,accounts!F:F,"")</f>
        <v>SMB</v>
      </c>
      <c r="L6265" t="s">
        <v>56</v>
      </c>
      <c r="M6265" t="s">
        <v>9034</v>
      </c>
      <c r="N6265" t="s">
        <v>9042</v>
      </c>
      <c r="O6265" s="1">
        <v>42975</v>
      </c>
      <c r="P6265" s="1">
        <v>42999</v>
      </c>
      <c r="Q6265" s="5">
        <f>_xlfn.XLOOKUP(G6265,products!A:A,products!C:C,"")</f>
        <v>1096</v>
      </c>
      <c r="R6265">
        <v>27</v>
      </c>
      <c r="S6265" s="5">
        <f t="shared" si="97"/>
        <v>29592</v>
      </c>
    </row>
    <row r="6266" spans="1:19" x14ac:dyDescent="0.2">
      <c r="A6266" t="s">
        <v>6411</v>
      </c>
      <c r="B6266" t="s">
        <v>9027</v>
      </c>
      <c r="C6266" t="s">
        <v>32</v>
      </c>
      <c r="D6266" t="str">
        <f>_xlfn.XLOOKUP(C6266,sales_teams!A:A,sales_teams!B:B,"")</f>
        <v>W975078</v>
      </c>
      <c r="E6266" t="str">
        <f>_xlfn.XLOOKUP(C6266,sales_teams!A:A,sales_teams!C:C,"")</f>
        <v>Celia Rouche</v>
      </c>
      <c r="F6266" t="str">
        <f>_xlfn.XLOOKUP(C6266,sales_teams!A:A,sales_teams!D:D,"")</f>
        <v>West</v>
      </c>
      <c r="G6266" t="s">
        <v>75</v>
      </c>
      <c r="H6266" t="str">
        <f>_xlfn.XLOOKUP(G6266,products!A:A,products!B:B,"")</f>
        <v>MG</v>
      </c>
      <c r="I6266" t="s">
        <v>106</v>
      </c>
      <c r="J6266" t="str">
        <f>_xlfn.XLOOKUP(I6266,accounts!A:A,accounts!B:B,"")</f>
        <v>entertainment</v>
      </c>
      <c r="K6266" t="str">
        <f>_xlfn.XLOOKUP(I6266,accounts!A:A,accounts!F:F,"")</f>
        <v>SMB</v>
      </c>
      <c r="L6266" t="s">
        <v>81</v>
      </c>
      <c r="M6266" t="s">
        <v>9040</v>
      </c>
      <c r="N6266" t="s">
        <v>9042</v>
      </c>
      <c r="O6266" s="1">
        <v>42975</v>
      </c>
      <c r="P6266" s="1">
        <v>42988</v>
      </c>
      <c r="Q6266" s="5">
        <f>_xlfn.XLOOKUP(G6266,products!A:A,products!C:C,"")</f>
        <v>3393</v>
      </c>
      <c r="R6266">
        <v>45</v>
      </c>
      <c r="S6266" s="5">
        <f t="shared" si="97"/>
        <v>152685</v>
      </c>
    </row>
    <row r="6267" spans="1:19" x14ac:dyDescent="0.2">
      <c r="A6267" t="s">
        <v>6412</v>
      </c>
      <c r="B6267" t="s">
        <v>9027</v>
      </c>
      <c r="C6267" t="s">
        <v>17</v>
      </c>
      <c r="D6267" t="str">
        <f>_xlfn.XLOOKUP(C6267,sales_teams!A:A,sales_teams!B:B,"")</f>
        <v>E152967</v>
      </c>
      <c r="E6267" t="str">
        <f>_xlfn.XLOOKUP(C6267,sales_teams!A:A,sales_teams!C:C,"")</f>
        <v>Cara Losch</v>
      </c>
      <c r="F6267" t="str">
        <f>_xlfn.XLOOKUP(C6267,sales_teams!A:A,sales_teams!D:D,"")</f>
        <v>East</v>
      </c>
      <c r="G6267" t="s">
        <v>60</v>
      </c>
      <c r="H6267" t="str">
        <f>_xlfn.XLOOKUP(G6267,products!A:A,products!B:B,"")</f>
        <v>MG</v>
      </c>
      <c r="I6267" t="s">
        <v>759</v>
      </c>
      <c r="J6267" t="str">
        <f>_xlfn.XLOOKUP(I6267,accounts!A:A,accounts!B:B,"")</f>
        <v>technolgy</v>
      </c>
      <c r="K6267" t="str">
        <f>_xlfn.XLOOKUP(I6267,accounts!A:A,accounts!F:F,"")</f>
        <v>Mid-Market</v>
      </c>
      <c r="L6267" t="s">
        <v>81</v>
      </c>
      <c r="M6267" t="s">
        <v>9040</v>
      </c>
      <c r="N6267" t="s">
        <v>9045</v>
      </c>
      <c r="O6267" s="1">
        <v>42975</v>
      </c>
      <c r="P6267" s="1">
        <v>43050</v>
      </c>
      <c r="Q6267" s="5">
        <f>_xlfn.XLOOKUP(G6267,products!A:A,products!C:C,"")</f>
        <v>55</v>
      </c>
      <c r="R6267">
        <v>33</v>
      </c>
      <c r="S6267" s="5">
        <f t="shared" si="97"/>
        <v>1815</v>
      </c>
    </row>
    <row r="6268" spans="1:19" x14ac:dyDescent="0.2">
      <c r="A6268" t="s">
        <v>6413</v>
      </c>
      <c r="B6268" t="s">
        <v>9025</v>
      </c>
      <c r="C6268" t="s">
        <v>3</v>
      </c>
      <c r="D6268" t="str">
        <f>_xlfn.XLOOKUP(C6268,sales_teams!A:A,sales_teams!B:B,"")</f>
        <v>C265891</v>
      </c>
      <c r="E6268" t="str">
        <f>_xlfn.XLOOKUP(C6268,sales_teams!A:A,sales_teams!C:C,"")</f>
        <v>Dustin Brinkmann</v>
      </c>
      <c r="F6268" t="str">
        <f>_xlfn.XLOOKUP(C6268,sales_teams!A:A,sales_teams!D:D,"")</f>
        <v>Central</v>
      </c>
      <c r="G6268" t="s">
        <v>54</v>
      </c>
      <c r="H6268" t="str">
        <f>_xlfn.XLOOKUP(G6268,products!A:A,products!B:B,"")</f>
        <v>GTX</v>
      </c>
      <c r="I6268" t="s">
        <v>506</v>
      </c>
      <c r="J6268" t="str">
        <f>_xlfn.XLOOKUP(I6268,accounts!A:A,accounts!B:B,"")</f>
        <v>retail</v>
      </c>
      <c r="K6268" t="str">
        <f>_xlfn.XLOOKUP(I6268,accounts!A:A,accounts!F:F,"")</f>
        <v>Mid-Market</v>
      </c>
      <c r="L6268" t="s">
        <v>81</v>
      </c>
      <c r="M6268" t="s">
        <v>9037</v>
      </c>
      <c r="N6268" t="s">
        <v>9042</v>
      </c>
      <c r="O6268" s="1">
        <v>42976</v>
      </c>
      <c r="P6268" s="1">
        <v>42983</v>
      </c>
      <c r="Q6268" s="5">
        <f>_xlfn.XLOOKUP(G6268,products!A:A,products!C:C,"")</f>
        <v>1096</v>
      </c>
      <c r="R6268">
        <v>44</v>
      </c>
      <c r="S6268" s="5">
        <f t="shared" si="97"/>
        <v>48224</v>
      </c>
    </row>
    <row r="6269" spans="1:19" x14ac:dyDescent="0.2">
      <c r="A6269" t="s">
        <v>6414</v>
      </c>
      <c r="B6269" t="s">
        <v>9025</v>
      </c>
      <c r="C6269" t="s">
        <v>3</v>
      </c>
      <c r="D6269" t="str">
        <f>_xlfn.XLOOKUP(C6269,sales_teams!A:A,sales_teams!B:B,"")</f>
        <v>C265891</v>
      </c>
      <c r="E6269" t="str">
        <f>_xlfn.XLOOKUP(C6269,sales_teams!A:A,sales_teams!C:C,"")</f>
        <v>Dustin Brinkmann</v>
      </c>
      <c r="F6269" t="str">
        <f>_xlfn.XLOOKUP(C6269,sales_teams!A:A,sales_teams!D:D,"")</f>
        <v>Central</v>
      </c>
      <c r="G6269" t="s">
        <v>60</v>
      </c>
      <c r="H6269" t="str">
        <f>_xlfn.XLOOKUP(G6269,products!A:A,products!B:B,"")</f>
        <v>MG</v>
      </c>
      <c r="I6269" t="s">
        <v>131</v>
      </c>
      <c r="J6269" t="str">
        <f>_xlfn.XLOOKUP(I6269,accounts!A:A,accounts!B:B,"")</f>
        <v>telecommunications</v>
      </c>
      <c r="K6269" t="str">
        <f>_xlfn.XLOOKUP(I6269,accounts!A:A,accounts!F:F,"")</f>
        <v>SMB</v>
      </c>
      <c r="L6269" t="s">
        <v>56</v>
      </c>
      <c r="M6269" t="s">
        <v>9034</v>
      </c>
      <c r="N6269" t="s">
        <v>9045</v>
      </c>
      <c r="O6269" s="1">
        <v>42976</v>
      </c>
      <c r="P6269" s="1">
        <v>43072</v>
      </c>
      <c r="Q6269" s="5">
        <f>_xlfn.XLOOKUP(G6269,products!A:A,products!C:C,"")</f>
        <v>55</v>
      </c>
      <c r="R6269">
        <v>47</v>
      </c>
      <c r="S6269" s="5">
        <f t="shared" si="97"/>
        <v>2585</v>
      </c>
    </row>
    <row r="6270" spans="1:19" x14ac:dyDescent="0.2">
      <c r="A6270" t="s">
        <v>6415</v>
      </c>
      <c r="B6270" t="s">
        <v>9025</v>
      </c>
      <c r="C6270" t="s">
        <v>27</v>
      </c>
      <c r="D6270" t="str">
        <f>_xlfn.XLOOKUP(C6270,sales_teams!A:A,sales_teams!B:B,"")</f>
        <v>E619716</v>
      </c>
      <c r="E6270" t="str">
        <f>_xlfn.XLOOKUP(C6270,sales_teams!A:A,sales_teams!C:C,"")</f>
        <v>Rocco Neubert</v>
      </c>
      <c r="F6270" t="str">
        <f>_xlfn.XLOOKUP(C6270,sales_teams!A:A,sales_teams!D:D,"")</f>
        <v>East</v>
      </c>
      <c r="G6270" t="s">
        <v>54</v>
      </c>
      <c r="H6270" t="str">
        <f>_xlfn.XLOOKUP(G6270,products!A:A,products!B:B,"")</f>
        <v>GTX</v>
      </c>
      <c r="I6270" t="s">
        <v>97</v>
      </c>
      <c r="J6270" t="str">
        <f>_xlfn.XLOOKUP(I6270,accounts!A:A,accounts!B:B,"")</f>
        <v>telecommunications</v>
      </c>
      <c r="K6270" t="str">
        <f>_xlfn.XLOOKUP(I6270,accounts!A:A,accounts!F:F,"")</f>
        <v>Mid-Market</v>
      </c>
      <c r="L6270" t="s">
        <v>76</v>
      </c>
      <c r="N6270" t="s">
        <v>9044</v>
      </c>
      <c r="O6270" s="1">
        <v>42976</v>
      </c>
      <c r="Q6270" s="5">
        <f>_xlfn.XLOOKUP(G6270,products!A:A,products!C:C,"")</f>
        <v>1096</v>
      </c>
      <c r="R6270">
        <v>34</v>
      </c>
      <c r="S6270" s="5">
        <f t="shared" si="97"/>
        <v>37264</v>
      </c>
    </row>
    <row r="6271" spans="1:19" x14ac:dyDescent="0.2">
      <c r="A6271" t="s">
        <v>6416</v>
      </c>
      <c r="B6271" t="s">
        <v>9027</v>
      </c>
      <c r="C6271" t="s">
        <v>27</v>
      </c>
      <c r="D6271" t="str">
        <f>_xlfn.XLOOKUP(C6271,sales_teams!A:A,sales_teams!B:B,"")</f>
        <v>E619716</v>
      </c>
      <c r="E6271" t="str">
        <f>_xlfn.XLOOKUP(C6271,sales_teams!A:A,sales_teams!C:C,"")</f>
        <v>Rocco Neubert</v>
      </c>
      <c r="F6271" t="str">
        <f>_xlfn.XLOOKUP(C6271,sales_teams!A:A,sales_teams!D:D,"")</f>
        <v>East</v>
      </c>
      <c r="G6271" t="s">
        <v>8951</v>
      </c>
      <c r="H6271" t="str">
        <f>_xlfn.XLOOKUP(G6271,products!A:A,products!B:B,"")</f>
        <v>GTX</v>
      </c>
      <c r="I6271" t="s">
        <v>158</v>
      </c>
      <c r="J6271" t="str">
        <f>_xlfn.XLOOKUP(I6271,accounts!A:A,accounts!B:B,"")</f>
        <v>finance</v>
      </c>
      <c r="K6271" t="str">
        <f>_xlfn.XLOOKUP(I6271,accounts!A:A,accounts!F:F,"")</f>
        <v>SMB</v>
      </c>
      <c r="L6271" t="s">
        <v>56</v>
      </c>
      <c r="M6271" t="s">
        <v>9035</v>
      </c>
      <c r="N6271" t="s">
        <v>9043</v>
      </c>
      <c r="O6271" s="1">
        <v>42976</v>
      </c>
      <c r="P6271" s="1">
        <v>43054</v>
      </c>
      <c r="Q6271" s="5">
        <f>_xlfn.XLOOKUP(G6271,products!A:A,products!C:C,"")</f>
        <v>4821</v>
      </c>
      <c r="R6271">
        <v>36</v>
      </c>
      <c r="S6271" s="5">
        <f t="shared" si="97"/>
        <v>173556</v>
      </c>
    </row>
    <row r="6272" spans="1:19" x14ac:dyDescent="0.2">
      <c r="A6272" t="s">
        <v>6417</v>
      </c>
      <c r="B6272" t="s">
        <v>9025</v>
      </c>
      <c r="C6272" t="s">
        <v>6</v>
      </c>
      <c r="D6272" t="str">
        <f>_xlfn.XLOOKUP(C6272,sales_teams!A:A,sales_teams!B:B,"")</f>
        <v>C163925</v>
      </c>
      <c r="E6272" t="str">
        <f>_xlfn.XLOOKUP(C6272,sales_teams!A:A,sales_teams!C:C,"")</f>
        <v>Dustin Brinkmann</v>
      </c>
      <c r="F6272" t="str">
        <f>_xlfn.XLOOKUP(C6272,sales_teams!A:A,sales_teams!D:D,"")</f>
        <v>Central</v>
      </c>
      <c r="G6272" t="s">
        <v>83</v>
      </c>
      <c r="H6272" t="str">
        <f>_xlfn.XLOOKUP(G6272,products!A:A,products!B:B,"")</f>
        <v>GTX</v>
      </c>
      <c r="I6272" t="s">
        <v>93</v>
      </c>
      <c r="J6272" t="str">
        <f>_xlfn.XLOOKUP(I6272,accounts!A:A,accounts!B:B,"")</f>
        <v>telecommunications</v>
      </c>
      <c r="K6272" t="str">
        <f>_xlfn.XLOOKUP(I6272,accounts!A:A,accounts!F:F,"")</f>
        <v>Enterprise</v>
      </c>
      <c r="L6272" t="s">
        <v>56</v>
      </c>
      <c r="M6272" t="s">
        <v>9031</v>
      </c>
      <c r="N6272" t="s">
        <v>9042</v>
      </c>
      <c r="O6272" s="1">
        <v>42976</v>
      </c>
      <c r="P6272" s="1">
        <v>42991</v>
      </c>
      <c r="Q6272" s="5">
        <f>_xlfn.XLOOKUP(G6272,products!A:A,products!C:C,"")</f>
        <v>5482</v>
      </c>
      <c r="R6272">
        <v>14</v>
      </c>
      <c r="S6272" s="5">
        <f t="shared" si="97"/>
        <v>76748</v>
      </c>
    </row>
    <row r="6273" spans="1:19" x14ac:dyDescent="0.2">
      <c r="A6273" t="s">
        <v>6418</v>
      </c>
      <c r="B6273" t="s">
        <v>9025</v>
      </c>
      <c r="C6273" t="s">
        <v>6</v>
      </c>
      <c r="D6273" t="str">
        <f>_xlfn.XLOOKUP(C6273,sales_teams!A:A,sales_teams!B:B,"")</f>
        <v>C163925</v>
      </c>
      <c r="E6273" t="str">
        <f>_xlfn.XLOOKUP(C6273,sales_teams!A:A,sales_teams!C:C,"")</f>
        <v>Dustin Brinkmann</v>
      </c>
      <c r="F6273" t="str">
        <f>_xlfn.XLOOKUP(C6273,sales_teams!A:A,sales_teams!D:D,"")</f>
        <v>Central</v>
      </c>
      <c r="G6273" t="s">
        <v>83</v>
      </c>
      <c r="H6273" t="str">
        <f>_xlfn.XLOOKUP(G6273,products!A:A,products!B:B,"")</f>
        <v>GTX</v>
      </c>
      <c r="I6273" t="s">
        <v>104</v>
      </c>
      <c r="J6273" t="str">
        <f>_xlfn.XLOOKUP(I6273,accounts!A:A,accounts!B:B,"")</f>
        <v>services</v>
      </c>
      <c r="K6273" t="str">
        <f>_xlfn.XLOOKUP(I6273,accounts!A:A,accounts!F:F,"")</f>
        <v>Enterprise</v>
      </c>
      <c r="L6273" t="s">
        <v>56</v>
      </c>
      <c r="M6273" t="s">
        <v>9032</v>
      </c>
      <c r="N6273" t="s">
        <v>9041</v>
      </c>
      <c r="O6273" s="1">
        <v>42976</v>
      </c>
      <c r="P6273" s="1">
        <v>43008</v>
      </c>
      <c r="Q6273" s="5">
        <f>_xlfn.XLOOKUP(G6273,products!A:A,products!C:C,"")</f>
        <v>5482</v>
      </c>
      <c r="R6273">
        <v>36</v>
      </c>
      <c r="S6273" s="5">
        <f t="shared" si="97"/>
        <v>197352</v>
      </c>
    </row>
    <row r="6274" spans="1:19" x14ac:dyDescent="0.2">
      <c r="A6274" t="s">
        <v>6419</v>
      </c>
      <c r="B6274" t="s">
        <v>9026</v>
      </c>
      <c r="C6274" t="s">
        <v>20</v>
      </c>
      <c r="D6274" t="str">
        <f>_xlfn.XLOOKUP(C6274,sales_teams!A:A,sales_teams!B:B,"")</f>
        <v>E500449</v>
      </c>
      <c r="E6274" t="str">
        <f>_xlfn.XLOOKUP(C6274,sales_teams!A:A,sales_teams!C:C,"")</f>
        <v>Cara Losch</v>
      </c>
      <c r="F6274" t="str">
        <f>_xlfn.XLOOKUP(C6274,sales_teams!A:A,sales_teams!D:D,"")</f>
        <v>East</v>
      </c>
      <c r="G6274" t="s">
        <v>54</v>
      </c>
      <c r="H6274" t="str">
        <f>_xlfn.XLOOKUP(G6274,products!A:A,products!B:B,"")</f>
        <v>GTX</v>
      </c>
      <c r="I6274" t="s">
        <v>224</v>
      </c>
      <c r="J6274" t="str">
        <f>_xlfn.XLOOKUP(I6274,accounts!A:A,accounts!B:B,"")</f>
        <v>technolgy</v>
      </c>
      <c r="K6274" t="str">
        <f>_xlfn.XLOOKUP(I6274,accounts!A:A,accounts!F:F,"")</f>
        <v>Mid-Market</v>
      </c>
      <c r="L6274" t="s">
        <v>56</v>
      </c>
      <c r="M6274" t="s">
        <v>9033</v>
      </c>
      <c r="N6274" t="s">
        <v>9042</v>
      </c>
      <c r="O6274" s="1">
        <v>42976</v>
      </c>
      <c r="P6274" s="1">
        <v>43070</v>
      </c>
      <c r="Q6274" s="5">
        <f>_xlfn.XLOOKUP(G6274,products!A:A,products!C:C,"")</f>
        <v>1096</v>
      </c>
      <c r="R6274">
        <v>35</v>
      </c>
      <c r="S6274" s="5">
        <f t="shared" si="97"/>
        <v>38360</v>
      </c>
    </row>
    <row r="6275" spans="1:19" x14ac:dyDescent="0.2">
      <c r="A6275" t="s">
        <v>6420</v>
      </c>
      <c r="B6275" t="s">
        <v>9025</v>
      </c>
      <c r="C6275" t="s">
        <v>28</v>
      </c>
      <c r="D6275" t="str">
        <f>_xlfn.XLOOKUP(C6275,sales_teams!A:A,sales_teams!B:B,"")</f>
        <v>E262141</v>
      </c>
      <c r="E6275" t="str">
        <f>_xlfn.XLOOKUP(C6275,sales_teams!A:A,sales_teams!C:C,"")</f>
        <v>Rocco Neubert</v>
      </c>
      <c r="F6275" t="str">
        <f>_xlfn.XLOOKUP(C6275,sales_teams!A:A,sales_teams!D:D,"")</f>
        <v>East</v>
      </c>
      <c r="G6275" t="s">
        <v>62</v>
      </c>
      <c r="H6275" t="str">
        <f>_xlfn.XLOOKUP(G6275,products!A:A,products!B:B,"")</f>
        <v>GTX</v>
      </c>
      <c r="I6275" t="s">
        <v>252</v>
      </c>
      <c r="J6275" t="str">
        <f>_xlfn.XLOOKUP(I6275,accounts!A:A,accounts!B:B,"")</f>
        <v>retail</v>
      </c>
      <c r="K6275" t="str">
        <f>_xlfn.XLOOKUP(I6275,accounts!A:A,accounts!F:F,"")</f>
        <v>Mid-Market</v>
      </c>
      <c r="L6275" t="s">
        <v>56</v>
      </c>
      <c r="M6275" t="s">
        <v>9035</v>
      </c>
      <c r="N6275" t="s">
        <v>9042</v>
      </c>
      <c r="O6275" s="1">
        <v>42976</v>
      </c>
      <c r="P6275" s="1">
        <v>43050</v>
      </c>
      <c r="Q6275" s="5">
        <f>_xlfn.XLOOKUP(G6275,products!A:A,products!C:C,"")</f>
        <v>550</v>
      </c>
      <c r="R6275">
        <v>33</v>
      </c>
      <c r="S6275" s="5">
        <f t="shared" ref="S6275:S6338" si="98">Q6275*R6275</f>
        <v>18150</v>
      </c>
    </row>
    <row r="6276" spans="1:19" x14ac:dyDescent="0.2">
      <c r="A6276" t="s">
        <v>6421</v>
      </c>
      <c r="B6276" t="s">
        <v>9028</v>
      </c>
      <c r="C6276" t="s">
        <v>28</v>
      </c>
      <c r="D6276" t="str">
        <f>_xlfn.XLOOKUP(C6276,sales_teams!A:A,sales_teams!B:B,"")</f>
        <v>E262141</v>
      </c>
      <c r="E6276" t="str">
        <f>_xlfn.XLOOKUP(C6276,sales_teams!A:A,sales_teams!C:C,"")</f>
        <v>Rocco Neubert</v>
      </c>
      <c r="F6276" t="str">
        <f>_xlfn.XLOOKUP(C6276,sales_teams!A:A,sales_teams!D:D,"")</f>
        <v>East</v>
      </c>
      <c r="G6276" t="s">
        <v>62</v>
      </c>
      <c r="H6276" t="str">
        <f>_xlfn.XLOOKUP(G6276,products!A:A,products!B:B,"")</f>
        <v>GTX</v>
      </c>
      <c r="I6276" t="s">
        <v>343</v>
      </c>
      <c r="J6276" t="str">
        <f>_xlfn.XLOOKUP(I6276,accounts!A:A,accounts!B:B,"")</f>
        <v>retail</v>
      </c>
      <c r="K6276" t="str">
        <f>_xlfn.XLOOKUP(I6276,accounts!A:A,accounts!F:F,"")</f>
        <v>SMB</v>
      </c>
      <c r="L6276" t="s">
        <v>56</v>
      </c>
      <c r="M6276" t="s">
        <v>9031</v>
      </c>
      <c r="N6276" t="s">
        <v>9043</v>
      </c>
      <c r="O6276" s="1">
        <v>42976</v>
      </c>
      <c r="P6276" s="1">
        <v>42986</v>
      </c>
      <c r="Q6276" s="5">
        <f>_xlfn.XLOOKUP(G6276,products!A:A,products!C:C,"")</f>
        <v>550</v>
      </c>
      <c r="R6276">
        <v>26</v>
      </c>
      <c r="S6276" s="5">
        <f t="shared" si="98"/>
        <v>14300</v>
      </c>
    </row>
    <row r="6277" spans="1:19" x14ac:dyDescent="0.2">
      <c r="A6277" t="s">
        <v>6422</v>
      </c>
      <c r="B6277" t="s">
        <v>9025</v>
      </c>
      <c r="C6277" t="s">
        <v>28</v>
      </c>
      <c r="D6277" t="str">
        <f>_xlfn.XLOOKUP(C6277,sales_teams!A:A,sales_teams!B:B,"")</f>
        <v>E262141</v>
      </c>
      <c r="E6277" t="str">
        <f>_xlfn.XLOOKUP(C6277,sales_teams!A:A,sales_teams!C:C,"")</f>
        <v>Rocco Neubert</v>
      </c>
      <c r="F6277" t="str">
        <f>_xlfn.XLOOKUP(C6277,sales_teams!A:A,sales_teams!D:D,"")</f>
        <v>East</v>
      </c>
      <c r="G6277" t="s">
        <v>62</v>
      </c>
      <c r="H6277" t="str">
        <f>_xlfn.XLOOKUP(G6277,products!A:A,products!B:B,"")</f>
        <v>GTX</v>
      </c>
      <c r="I6277" t="s">
        <v>292</v>
      </c>
      <c r="J6277" t="str">
        <f>_xlfn.XLOOKUP(I6277,accounts!A:A,accounts!B:B,"")</f>
        <v>retail</v>
      </c>
      <c r="K6277" t="str">
        <f>_xlfn.XLOOKUP(I6277,accounts!A:A,accounts!F:F,"")</f>
        <v>Mid-Market</v>
      </c>
      <c r="L6277" t="s">
        <v>56</v>
      </c>
      <c r="M6277" t="s">
        <v>9033</v>
      </c>
      <c r="N6277" t="s">
        <v>9045</v>
      </c>
      <c r="O6277" s="1">
        <v>42976</v>
      </c>
      <c r="P6277" s="1">
        <v>42987</v>
      </c>
      <c r="Q6277" s="5">
        <f>_xlfn.XLOOKUP(G6277,products!A:A,products!C:C,"")</f>
        <v>550</v>
      </c>
      <c r="R6277">
        <v>21</v>
      </c>
      <c r="S6277" s="5">
        <f t="shared" si="98"/>
        <v>11550</v>
      </c>
    </row>
    <row r="6278" spans="1:19" x14ac:dyDescent="0.2">
      <c r="A6278" t="s">
        <v>6423</v>
      </c>
      <c r="B6278" t="s">
        <v>9025</v>
      </c>
      <c r="C6278" t="s">
        <v>38</v>
      </c>
      <c r="D6278" t="str">
        <f>_xlfn.XLOOKUP(C6278,sales_teams!A:A,sales_teams!B:B,"")</f>
        <v>W172727</v>
      </c>
      <c r="E6278" t="str">
        <f>_xlfn.XLOOKUP(C6278,sales_teams!A:A,sales_teams!C:C,"")</f>
        <v>Celia Rouche</v>
      </c>
      <c r="F6278" t="str">
        <f>_xlfn.XLOOKUP(C6278,sales_teams!A:A,sales_teams!D:D,"")</f>
        <v>West</v>
      </c>
      <c r="G6278" t="s">
        <v>60</v>
      </c>
      <c r="H6278" t="str">
        <f>_xlfn.XLOOKUP(G6278,products!A:A,products!B:B,"")</f>
        <v>MG</v>
      </c>
      <c r="I6278" t="s">
        <v>86</v>
      </c>
      <c r="J6278" t="str">
        <f>_xlfn.XLOOKUP(I6278,accounts!A:A,accounts!B:B,"")</f>
        <v>telecommunications</v>
      </c>
      <c r="K6278" t="str">
        <f>_xlfn.XLOOKUP(I6278,accounts!A:A,accounts!F:F,"")</f>
        <v>Enterprise</v>
      </c>
      <c r="L6278" t="s">
        <v>81</v>
      </c>
      <c r="M6278" t="s">
        <v>9039</v>
      </c>
      <c r="N6278" t="s">
        <v>9041</v>
      </c>
      <c r="O6278" s="1">
        <v>42976</v>
      </c>
      <c r="P6278" s="1">
        <v>43064</v>
      </c>
      <c r="Q6278" s="5">
        <f>_xlfn.XLOOKUP(G6278,products!A:A,products!C:C,"")</f>
        <v>55</v>
      </c>
      <c r="R6278">
        <v>45</v>
      </c>
      <c r="S6278" s="5">
        <f t="shared" si="98"/>
        <v>2475</v>
      </c>
    </row>
    <row r="6279" spans="1:19" x14ac:dyDescent="0.2">
      <c r="A6279" t="s">
        <v>6424</v>
      </c>
      <c r="B6279" t="s">
        <v>9026</v>
      </c>
      <c r="C6279" t="s">
        <v>13</v>
      </c>
      <c r="D6279" t="str">
        <f>_xlfn.XLOOKUP(C6279,sales_teams!A:A,sales_teams!B:B,"")</f>
        <v>C130664</v>
      </c>
      <c r="E6279" t="str">
        <f>_xlfn.XLOOKUP(C6279,sales_teams!A:A,sales_teams!C:C,"")</f>
        <v>Melvin Marxen</v>
      </c>
      <c r="F6279" t="str">
        <f>_xlfn.XLOOKUP(C6279,sales_teams!A:A,sales_teams!D:D,"")</f>
        <v>Central</v>
      </c>
      <c r="G6279" t="s">
        <v>8951</v>
      </c>
      <c r="H6279" t="str">
        <f>_xlfn.XLOOKUP(G6279,products!A:A,products!B:B,"")</f>
        <v>GTX</v>
      </c>
      <c r="I6279" t="s">
        <v>63</v>
      </c>
      <c r="J6279" t="str">
        <f>_xlfn.XLOOKUP(I6279,accounts!A:A,accounts!B:B,"")</f>
        <v>software</v>
      </c>
      <c r="K6279" t="str">
        <f>_xlfn.XLOOKUP(I6279,accounts!A:A,accounts!F:F,"")</f>
        <v>Mid-Market</v>
      </c>
      <c r="L6279" t="s">
        <v>81</v>
      </c>
      <c r="M6279" t="s">
        <v>9036</v>
      </c>
      <c r="N6279" t="s">
        <v>9045</v>
      </c>
      <c r="O6279" s="1">
        <v>42976</v>
      </c>
      <c r="P6279" s="1">
        <v>43040</v>
      </c>
      <c r="Q6279" s="5">
        <f>_xlfn.XLOOKUP(G6279,products!A:A,products!C:C,"")</f>
        <v>4821</v>
      </c>
      <c r="R6279">
        <v>35</v>
      </c>
      <c r="S6279" s="5">
        <f t="shared" si="98"/>
        <v>168735</v>
      </c>
    </row>
    <row r="6280" spans="1:19" x14ac:dyDescent="0.2">
      <c r="A6280" t="s">
        <v>6425</v>
      </c>
      <c r="B6280" t="s">
        <v>9025</v>
      </c>
      <c r="C6280" t="s">
        <v>36</v>
      </c>
      <c r="D6280" t="str">
        <f>_xlfn.XLOOKUP(C6280,sales_teams!A:A,sales_teams!B:B,"")</f>
        <v>W815792</v>
      </c>
      <c r="E6280" t="str">
        <f>_xlfn.XLOOKUP(C6280,sales_teams!A:A,sales_teams!C:C,"")</f>
        <v>Celia Rouche</v>
      </c>
      <c r="F6280" t="str">
        <f>_xlfn.XLOOKUP(C6280,sales_teams!A:A,sales_teams!D:D,"")</f>
        <v>West</v>
      </c>
      <c r="G6280" t="s">
        <v>75</v>
      </c>
      <c r="H6280" t="str">
        <f>_xlfn.XLOOKUP(G6280,products!A:A,products!B:B,"")</f>
        <v>MG</v>
      </c>
      <c r="I6280" t="s">
        <v>329</v>
      </c>
      <c r="J6280" t="str">
        <f>_xlfn.XLOOKUP(I6280,accounts!A:A,accounts!B:B,"")</f>
        <v>technolgy</v>
      </c>
      <c r="K6280" t="str">
        <f>_xlfn.XLOOKUP(I6280,accounts!A:A,accounts!F:F,"")</f>
        <v>Enterprise</v>
      </c>
      <c r="L6280" t="s">
        <v>56</v>
      </c>
      <c r="M6280" t="s">
        <v>9033</v>
      </c>
      <c r="N6280" t="s">
        <v>9042</v>
      </c>
      <c r="O6280" s="1">
        <v>42976</v>
      </c>
      <c r="P6280" s="1">
        <v>43100</v>
      </c>
      <c r="Q6280" s="5">
        <f>_xlfn.XLOOKUP(G6280,products!A:A,products!C:C,"")</f>
        <v>3393</v>
      </c>
      <c r="R6280">
        <v>29</v>
      </c>
      <c r="S6280" s="5">
        <f t="shared" si="98"/>
        <v>98397</v>
      </c>
    </row>
    <row r="6281" spans="1:19" x14ac:dyDescent="0.2">
      <c r="A6281" t="s">
        <v>6426</v>
      </c>
      <c r="B6281" t="s">
        <v>9026</v>
      </c>
      <c r="C6281" t="s">
        <v>37</v>
      </c>
      <c r="D6281" t="str">
        <f>_xlfn.XLOOKUP(C6281,sales_teams!A:A,sales_teams!B:B,"")</f>
        <v>W337844</v>
      </c>
      <c r="E6281" t="str">
        <f>_xlfn.XLOOKUP(C6281,sales_teams!A:A,sales_teams!C:C,"")</f>
        <v>Celia Rouche</v>
      </c>
      <c r="F6281" t="str">
        <f>_xlfn.XLOOKUP(C6281,sales_teams!A:A,sales_teams!D:D,"")</f>
        <v>West</v>
      </c>
      <c r="G6281" t="s">
        <v>75</v>
      </c>
      <c r="H6281" t="str">
        <f>_xlfn.XLOOKUP(G6281,products!A:A,products!B:B,"")</f>
        <v>MG</v>
      </c>
      <c r="I6281" t="s">
        <v>532</v>
      </c>
      <c r="J6281" t="str">
        <f>_xlfn.XLOOKUP(I6281,accounts!A:A,accounts!B:B,"")</f>
        <v>technolgy</v>
      </c>
      <c r="K6281" t="str">
        <f>_xlfn.XLOOKUP(I6281,accounts!A:A,accounts!F:F,"")</f>
        <v>Mid-Market</v>
      </c>
      <c r="L6281" t="s">
        <v>76</v>
      </c>
      <c r="N6281" t="s">
        <v>9044</v>
      </c>
      <c r="O6281" s="1">
        <v>42976</v>
      </c>
      <c r="Q6281" s="5">
        <f>_xlfn.XLOOKUP(G6281,products!A:A,products!C:C,"")</f>
        <v>3393</v>
      </c>
      <c r="R6281">
        <v>13</v>
      </c>
      <c r="S6281" s="5">
        <f t="shared" si="98"/>
        <v>44109</v>
      </c>
    </row>
    <row r="6282" spans="1:19" x14ac:dyDescent="0.2">
      <c r="A6282" t="s">
        <v>6427</v>
      </c>
      <c r="B6282" t="s">
        <v>9025</v>
      </c>
      <c r="C6282" t="s">
        <v>9</v>
      </c>
      <c r="D6282" t="str">
        <f>_xlfn.XLOOKUP(C6282,sales_teams!A:A,sales_teams!B:B,"")</f>
        <v>C62195</v>
      </c>
      <c r="E6282" t="str">
        <f>_xlfn.XLOOKUP(C6282,sales_teams!A:A,sales_teams!C:C,"")</f>
        <v>Dustin Brinkmann</v>
      </c>
      <c r="F6282" t="str">
        <f>_xlfn.XLOOKUP(C6282,sales_teams!A:A,sales_teams!D:D,"")</f>
        <v>Central</v>
      </c>
      <c r="G6282" t="s">
        <v>60</v>
      </c>
      <c r="H6282" t="str">
        <f>_xlfn.XLOOKUP(G6282,products!A:A,products!B:B,"")</f>
        <v>MG</v>
      </c>
      <c r="I6282" t="s">
        <v>67</v>
      </c>
      <c r="J6282" t="str">
        <f>_xlfn.XLOOKUP(I6282,accounts!A:A,accounts!B:B,"")</f>
        <v>medical</v>
      </c>
      <c r="K6282" t="str">
        <f>_xlfn.XLOOKUP(I6282,accounts!A:A,accounts!F:F,"")</f>
        <v>Enterprise</v>
      </c>
      <c r="L6282" t="s">
        <v>81</v>
      </c>
      <c r="M6282" t="s">
        <v>9040</v>
      </c>
      <c r="N6282" t="s">
        <v>9042</v>
      </c>
      <c r="O6282" s="1">
        <v>42976</v>
      </c>
      <c r="P6282" s="1">
        <v>43055</v>
      </c>
      <c r="Q6282" s="5">
        <f>_xlfn.XLOOKUP(G6282,products!A:A,products!C:C,"")</f>
        <v>55</v>
      </c>
      <c r="R6282">
        <v>49</v>
      </c>
      <c r="S6282" s="5">
        <f t="shared" si="98"/>
        <v>2695</v>
      </c>
    </row>
    <row r="6283" spans="1:19" x14ac:dyDescent="0.2">
      <c r="A6283" t="s">
        <v>6428</v>
      </c>
      <c r="B6283" t="s">
        <v>9026</v>
      </c>
      <c r="C6283" t="s">
        <v>14</v>
      </c>
      <c r="D6283" t="str">
        <f>_xlfn.XLOOKUP(C6283,sales_teams!A:A,sales_teams!B:B,"")</f>
        <v>C961860</v>
      </c>
      <c r="E6283" t="str">
        <f>_xlfn.XLOOKUP(C6283,sales_teams!A:A,sales_teams!C:C,"")</f>
        <v>Melvin Marxen</v>
      </c>
      <c r="F6283" t="str">
        <f>_xlfn.XLOOKUP(C6283,sales_teams!A:A,sales_teams!D:D,"")</f>
        <v>Central</v>
      </c>
      <c r="G6283" t="s">
        <v>75</v>
      </c>
      <c r="H6283" t="str">
        <f>_xlfn.XLOOKUP(G6283,products!A:A,products!B:B,"")</f>
        <v>MG</v>
      </c>
      <c r="I6283" t="s">
        <v>73</v>
      </c>
      <c r="J6283" t="str">
        <f>_xlfn.XLOOKUP(I6283,accounts!A:A,accounts!B:B,"")</f>
        <v>medical</v>
      </c>
      <c r="K6283" t="str">
        <f>_xlfn.XLOOKUP(I6283,accounts!A:A,accounts!F:F,"")</f>
        <v>Mid-Market</v>
      </c>
      <c r="L6283" t="s">
        <v>81</v>
      </c>
      <c r="M6283" t="s">
        <v>9036</v>
      </c>
      <c r="N6283" t="s">
        <v>9042</v>
      </c>
      <c r="O6283" s="1">
        <v>42976</v>
      </c>
      <c r="P6283" s="1">
        <v>43067</v>
      </c>
      <c r="Q6283" s="5">
        <f>_xlfn.XLOOKUP(G6283,products!A:A,products!C:C,"")</f>
        <v>3393</v>
      </c>
      <c r="R6283">
        <v>19</v>
      </c>
      <c r="S6283" s="5">
        <f t="shared" si="98"/>
        <v>64467</v>
      </c>
    </row>
    <row r="6284" spans="1:19" x14ac:dyDescent="0.2">
      <c r="A6284" t="s">
        <v>6429</v>
      </c>
      <c r="B6284" t="s">
        <v>9026</v>
      </c>
      <c r="C6284" t="s">
        <v>29</v>
      </c>
      <c r="D6284" t="str">
        <f>_xlfn.XLOOKUP(C6284,sales_teams!A:A,sales_teams!B:B,"")</f>
        <v>E571180</v>
      </c>
      <c r="E6284" t="str">
        <f>_xlfn.XLOOKUP(C6284,sales_teams!A:A,sales_teams!C:C,"")</f>
        <v>Rocco Neubert</v>
      </c>
      <c r="F6284" t="str">
        <f>_xlfn.XLOOKUP(C6284,sales_teams!A:A,sales_teams!D:D,"")</f>
        <v>East</v>
      </c>
      <c r="G6284" t="s">
        <v>83</v>
      </c>
      <c r="H6284" t="str">
        <f>_xlfn.XLOOKUP(G6284,products!A:A,products!B:B,"")</f>
        <v>GTX</v>
      </c>
      <c r="I6284" t="s">
        <v>122</v>
      </c>
      <c r="J6284" t="str">
        <f>_xlfn.XLOOKUP(I6284,accounts!A:A,accounts!B:B,"")</f>
        <v>technolgy</v>
      </c>
      <c r="K6284" t="str">
        <f>_xlfn.XLOOKUP(I6284,accounts!A:A,accounts!F:F,"")</f>
        <v>Mid-Market</v>
      </c>
      <c r="L6284" t="s">
        <v>56</v>
      </c>
      <c r="M6284" t="s">
        <v>9032</v>
      </c>
      <c r="N6284" t="s">
        <v>9041</v>
      </c>
      <c r="O6284" s="1">
        <v>42976</v>
      </c>
      <c r="P6284" s="1">
        <v>43094</v>
      </c>
      <c r="Q6284" s="5">
        <f>_xlfn.XLOOKUP(G6284,products!A:A,products!C:C,"")</f>
        <v>5482</v>
      </c>
      <c r="R6284">
        <v>40</v>
      </c>
      <c r="S6284" s="5">
        <f t="shared" si="98"/>
        <v>219280</v>
      </c>
    </row>
    <row r="6285" spans="1:19" x14ac:dyDescent="0.2">
      <c r="A6285" t="s">
        <v>6430</v>
      </c>
      <c r="B6285" t="s">
        <v>9026</v>
      </c>
      <c r="C6285" t="s">
        <v>21</v>
      </c>
      <c r="D6285" t="str">
        <f>_xlfn.XLOOKUP(C6285,sales_teams!A:A,sales_teams!B:B,"")</f>
        <v>E777204</v>
      </c>
      <c r="E6285" t="str">
        <f>_xlfn.XLOOKUP(C6285,sales_teams!A:A,sales_teams!C:C,"")</f>
        <v>Cara Losch</v>
      </c>
      <c r="F6285" t="str">
        <f>_xlfn.XLOOKUP(C6285,sales_teams!A:A,sales_teams!D:D,"")</f>
        <v>East</v>
      </c>
      <c r="G6285" t="s">
        <v>8951</v>
      </c>
      <c r="H6285" t="str">
        <f>_xlfn.XLOOKUP(G6285,products!A:A,products!B:B,"")</f>
        <v>GTX</v>
      </c>
      <c r="I6285" t="s">
        <v>102</v>
      </c>
      <c r="J6285" t="str">
        <f>_xlfn.XLOOKUP(I6285,accounts!A:A,accounts!B:B,"")</f>
        <v>finance</v>
      </c>
      <c r="K6285" t="str">
        <f>_xlfn.XLOOKUP(I6285,accounts!A:A,accounts!F:F,"")</f>
        <v>SMB</v>
      </c>
      <c r="L6285" t="s">
        <v>56</v>
      </c>
      <c r="M6285" t="s">
        <v>9034</v>
      </c>
      <c r="N6285" t="s">
        <v>9043</v>
      </c>
      <c r="O6285" s="1">
        <v>42976</v>
      </c>
      <c r="P6285" s="1">
        <v>42983</v>
      </c>
      <c r="Q6285" s="5">
        <f>_xlfn.XLOOKUP(G6285,products!A:A,products!C:C,"")</f>
        <v>4821</v>
      </c>
      <c r="R6285">
        <v>12</v>
      </c>
      <c r="S6285" s="5">
        <f t="shared" si="98"/>
        <v>57852</v>
      </c>
    </row>
    <row r="6286" spans="1:19" x14ac:dyDescent="0.2">
      <c r="A6286" t="s">
        <v>6431</v>
      </c>
      <c r="B6286" t="s">
        <v>9025</v>
      </c>
      <c r="C6286" t="s">
        <v>7</v>
      </c>
      <c r="D6286" t="str">
        <f>_xlfn.XLOOKUP(C6286,sales_teams!A:A,sales_teams!B:B,"")</f>
        <v>C234829</v>
      </c>
      <c r="E6286" t="str">
        <f>_xlfn.XLOOKUP(C6286,sales_teams!A:A,sales_teams!C:C,"")</f>
        <v>Dustin Brinkmann</v>
      </c>
      <c r="F6286" t="str">
        <f>_xlfn.XLOOKUP(C6286,sales_teams!A:A,sales_teams!D:D,"")</f>
        <v>Central</v>
      </c>
      <c r="G6286" t="s">
        <v>62</v>
      </c>
      <c r="H6286" t="str">
        <f>_xlfn.XLOOKUP(G6286,products!A:A,products!B:B,"")</f>
        <v>GTX</v>
      </c>
      <c r="I6286" t="s">
        <v>55</v>
      </c>
      <c r="J6286" t="str">
        <f>_xlfn.XLOOKUP(I6286,accounts!A:A,accounts!B:B,"")</f>
        <v>retail</v>
      </c>
      <c r="K6286" t="str">
        <f>_xlfn.XLOOKUP(I6286,accounts!A:A,accounts!F:F,"")</f>
        <v>Mid-Market</v>
      </c>
      <c r="L6286" t="s">
        <v>56</v>
      </c>
      <c r="M6286" t="s">
        <v>9031</v>
      </c>
      <c r="N6286" t="s">
        <v>9042</v>
      </c>
      <c r="O6286" s="1">
        <v>42976</v>
      </c>
      <c r="P6286" s="1">
        <v>43041</v>
      </c>
      <c r="Q6286" s="5">
        <f>_xlfn.XLOOKUP(G6286,products!A:A,products!C:C,"")</f>
        <v>550</v>
      </c>
      <c r="R6286">
        <v>1</v>
      </c>
      <c r="S6286" s="5">
        <f t="shared" si="98"/>
        <v>550</v>
      </c>
    </row>
    <row r="6287" spans="1:19" x14ac:dyDescent="0.2">
      <c r="A6287" t="s">
        <v>6432</v>
      </c>
      <c r="B6287" t="s">
        <v>9025</v>
      </c>
      <c r="C6287" t="s">
        <v>7</v>
      </c>
      <c r="D6287" t="str">
        <f>_xlfn.XLOOKUP(C6287,sales_teams!A:A,sales_teams!B:B,"")</f>
        <v>C234829</v>
      </c>
      <c r="E6287" t="str">
        <f>_xlfn.XLOOKUP(C6287,sales_teams!A:A,sales_teams!C:C,"")</f>
        <v>Dustin Brinkmann</v>
      </c>
      <c r="F6287" t="str">
        <f>_xlfn.XLOOKUP(C6287,sales_teams!A:A,sales_teams!D:D,"")</f>
        <v>Central</v>
      </c>
      <c r="G6287" t="s">
        <v>60</v>
      </c>
      <c r="H6287" t="str">
        <f>_xlfn.XLOOKUP(G6287,products!A:A,products!B:B,"")</f>
        <v>MG</v>
      </c>
      <c r="I6287" t="s">
        <v>78</v>
      </c>
      <c r="J6287" t="str">
        <f>_xlfn.XLOOKUP(I6287,accounts!A:A,accounts!B:B,"")</f>
        <v>medical</v>
      </c>
      <c r="K6287" t="str">
        <f>_xlfn.XLOOKUP(I6287,accounts!A:A,accounts!F:F,"")</f>
        <v>Mid-Market</v>
      </c>
      <c r="L6287" t="s">
        <v>56</v>
      </c>
      <c r="M6287" t="s">
        <v>9033</v>
      </c>
      <c r="N6287" t="s">
        <v>9042</v>
      </c>
      <c r="O6287" s="1">
        <v>42976</v>
      </c>
      <c r="P6287" s="1">
        <v>43077</v>
      </c>
      <c r="Q6287" s="5">
        <f>_xlfn.XLOOKUP(G6287,products!A:A,products!C:C,"")</f>
        <v>55</v>
      </c>
      <c r="R6287">
        <v>7</v>
      </c>
      <c r="S6287" s="5">
        <f t="shared" si="98"/>
        <v>385</v>
      </c>
    </row>
    <row r="6288" spans="1:19" x14ac:dyDescent="0.2">
      <c r="A6288" t="s">
        <v>6433</v>
      </c>
      <c r="B6288" t="s">
        <v>9025</v>
      </c>
      <c r="C6288" t="s">
        <v>32</v>
      </c>
      <c r="D6288" t="str">
        <f>_xlfn.XLOOKUP(C6288,sales_teams!A:A,sales_teams!B:B,"")</f>
        <v>W975078</v>
      </c>
      <c r="E6288" t="str">
        <f>_xlfn.XLOOKUP(C6288,sales_teams!A:A,sales_teams!C:C,"")</f>
        <v>Celia Rouche</v>
      </c>
      <c r="F6288" t="str">
        <f>_xlfn.XLOOKUP(C6288,sales_teams!A:A,sales_teams!D:D,"")</f>
        <v>West</v>
      </c>
      <c r="G6288" t="s">
        <v>8951</v>
      </c>
      <c r="H6288" t="str">
        <f>_xlfn.XLOOKUP(G6288,products!A:A,products!B:B,"")</f>
        <v>GTX</v>
      </c>
      <c r="I6288" t="s">
        <v>99</v>
      </c>
      <c r="J6288" t="str">
        <f>_xlfn.XLOOKUP(I6288,accounts!A:A,accounts!B:B,"")</f>
        <v>retail</v>
      </c>
      <c r="K6288" t="str">
        <f>_xlfn.XLOOKUP(I6288,accounts!A:A,accounts!F:F,"")</f>
        <v>Enterprise</v>
      </c>
      <c r="L6288" t="s">
        <v>56</v>
      </c>
      <c r="M6288" t="s">
        <v>9033</v>
      </c>
      <c r="N6288" t="s">
        <v>9043</v>
      </c>
      <c r="O6288" s="1">
        <v>42976</v>
      </c>
      <c r="P6288" s="1">
        <v>43088</v>
      </c>
      <c r="Q6288" s="5">
        <f>_xlfn.XLOOKUP(G6288,products!A:A,products!C:C,"")</f>
        <v>4821</v>
      </c>
      <c r="R6288">
        <v>50</v>
      </c>
      <c r="S6288" s="5">
        <f t="shared" si="98"/>
        <v>241050</v>
      </c>
    </row>
    <row r="6289" spans="1:19" x14ac:dyDescent="0.2">
      <c r="A6289" t="s">
        <v>6434</v>
      </c>
      <c r="B6289" t="s">
        <v>9027</v>
      </c>
      <c r="C6289" t="s">
        <v>17</v>
      </c>
      <c r="D6289" t="str">
        <f>_xlfn.XLOOKUP(C6289,sales_teams!A:A,sales_teams!B:B,"")</f>
        <v>E152967</v>
      </c>
      <c r="E6289" t="str">
        <f>_xlfn.XLOOKUP(C6289,sales_teams!A:A,sales_teams!C:C,"")</f>
        <v>Cara Losch</v>
      </c>
      <c r="F6289" t="str">
        <f>_xlfn.XLOOKUP(C6289,sales_teams!A:A,sales_teams!D:D,"")</f>
        <v>East</v>
      </c>
      <c r="G6289" t="s">
        <v>62</v>
      </c>
      <c r="H6289" t="str">
        <f>_xlfn.XLOOKUP(G6289,products!A:A,products!B:B,"")</f>
        <v>GTX</v>
      </c>
      <c r="J6289">
        <f>_xlfn.XLOOKUP(I6289,accounts!A:A,accounts!B:B,"")</f>
        <v>0</v>
      </c>
      <c r="K6289">
        <f>_xlfn.XLOOKUP(I6289,accounts!A:A,accounts!F:F,"")</f>
        <v>0</v>
      </c>
      <c r="L6289" t="s">
        <v>76</v>
      </c>
      <c r="N6289" t="s">
        <v>9044</v>
      </c>
      <c r="O6289" s="1">
        <v>42976</v>
      </c>
      <c r="Q6289" s="5">
        <f>_xlfn.XLOOKUP(G6289,products!A:A,products!C:C,"")</f>
        <v>550</v>
      </c>
      <c r="R6289">
        <v>13</v>
      </c>
      <c r="S6289" s="5">
        <f t="shared" si="98"/>
        <v>7150</v>
      </c>
    </row>
    <row r="6290" spans="1:19" x14ac:dyDescent="0.2">
      <c r="A6290" t="s">
        <v>6435</v>
      </c>
      <c r="B6290" t="s">
        <v>9028</v>
      </c>
      <c r="C6290" t="s">
        <v>3</v>
      </c>
      <c r="D6290" t="str">
        <f>_xlfn.XLOOKUP(C6290,sales_teams!A:A,sales_teams!B:B,"")</f>
        <v>C265891</v>
      </c>
      <c r="E6290" t="str">
        <f>_xlfn.XLOOKUP(C6290,sales_teams!A:A,sales_teams!C:C,"")</f>
        <v>Dustin Brinkmann</v>
      </c>
      <c r="F6290" t="str">
        <f>_xlfn.XLOOKUP(C6290,sales_teams!A:A,sales_teams!D:D,"")</f>
        <v>Central</v>
      </c>
      <c r="G6290" t="s">
        <v>60</v>
      </c>
      <c r="H6290" t="str">
        <f>_xlfn.XLOOKUP(G6290,products!A:A,products!B:B,"")</f>
        <v>MG</v>
      </c>
      <c r="I6290" t="s">
        <v>154</v>
      </c>
      <c r="J6290" t="str">
        <f>_xlfn.XLOOKUP(I6290,accounts!A:A,accounts!B:B,"")</f>
        <v>finance</v>
      </c>
      <c r="K6290" t="str">
        <f>_xlfn.XLOOKUP(I6290,accounts!A:A,accounts!F:F,"")</f>
        <v>Enterprise</v>
      </c>
      <c r="L6290" t="s">
        <v>81</v>
      </c>
      <c r="M6290" t="s">
        <v>9036</v>
      </c>
      <c r="N6290" t="s">
        <v>9042</v>
      </c>
      <c r="O6290" s="1">
        <v>42977</v>
      </c>
      <c r="P6290" s="1">
        <v>43058</v>
      </c>
      <c r="Q6290" s="5">
        <f>_xlfn.XLOOKUP(G6290,products!A:A,products!C:C,"")</f>
        <v>55</v>
      </c>
      <c r="R6290">
        <v>46</v>
      </c>
      <c r="S6290" s="5">
        <f t="shared" si="98"/>
        <v>2530</v>
      </c>
    </row>
    <row r="6291" spans="1:19" x14ac:dyDescent="0.2">
      <c r="A6291" t="s">
        <v>6436</v>
      </c>
      <c r="B6291" t="s">
        <v>9028</v>
      </c>
      <c r="C6291" t="s">
        <v>3</v>
      </c>
      <c r="D6291" t="str">
        <f>_xlfn.XLOOKUP(C6291,sales_teams!A:A,sales_teams!B:B,"")</f>
        <v>C265891</v>
      </c>
      <c r="E6291" t="str">
        <f>_xlfn.XLOOKUP(C6291,sales_teams!A:A,sales_teams!C:C,"")</f>
        <v>Dustin Brinkmann</v>
      </c>
      <c r="F6291" t="str">
        <f>_xlfn.XLOOKUP(C6291,sales_teams!A:A,sales_teams!D:D,"")</f>
        <v>Central</v>
      </c>
      <c r="G6291" t="s">
        <v>54</v>
      </c>
      <c r="H6291" t="str">
        <f>_xlfn.XLOOKUP(G6291,products!A:A,products!B:B,"")</f>
        <v>GTX</v>
      </c>
      <c r="I6291" t="s">
        <v>104</v>
      </c>
      <c r="J6291" t="str">
        <f>_xlfn.XLOOKUP(I6291,accounts!A:A,accounts!B:B,"")</f>
        <v>services</v>
      </c>
      <c r="K6291" t="str">
        <f>_xlfn.XLOOKUP(I6291,accounts!A:A,accounts!F:F,"")</f>
        <v>Enterprise</v>
      </c>
      <c r="L6291" t="s">
        <v>56</v>
      </c>
      <c r="M6291" t="s">
        <v>9031</v>
      </c>
      <c r="N6291" t="s">
        <v>9042</v>
      </c>
      <c r="O6291" s="1">
        <v>42977</v>
      </c>
      <c r="P6291" s="1">
        <v>43095</v>
      </c>
      <c r="Q6291" s="5">
        <f>_xlfn.XLOOKUP(G6291,products!A:A,products!C:C,"")</f>
        <v>1096</v>
      </c>
      <c r="R6291">
        <v>43</v>
      </c>
      <c r="S6291" s="5">
        <f t="shared" si="98"/>
        <v>47128</v>
      </c>
    </row>
    <row r="6292" spans="1:19" x14ac:dyDescent="0.2">
      <c r="A6292" t="s">
        <v>6437</v>
      </c>
      <c r="B6292" t="s">
        <v>9027</v>
      </c>
      <c r="C6292" t="s">
        <v>3</v>
      </c>
      <c r="D6292" t="str">
        <f>_xlfn.XLOOKUP(C6292,sales_teams!A:A,sales_teams!B:B,"")</f>
        <v>C265891</v>
      </c>
      <c r="E6292" t="str">
        <f>_xlfn.XLOOKUP(C6292,sales_teams!A:A,sales_teams!C:C,"")</f>
        <v>Dustin Brinkmann</v>
      </c>
      <c r="F6292" t="str">
        <f>_xlfn.XLOOKUP(C6292,sales_teams!A:A,sales_teams!D:D,"")</f>
        <v>Central</v>
      </c>
      <c r="G6292" t="s">
        <v>60</v>
      </c>
      <c r="H6292" t="str">
        <f>_xlfn.XLOOKUP(G6292,products!A:A,products!B:B,"")</f>
        <v>MG</v>
      </c>
      <c r="I6292" t="s">
        <v>203</v>
      </c>
      <c r="J6292" t="str">
        <f>_xlfn.XLOOKUP(I6292,accounts!A:A,accounts!B:B,"")</f>
        <v>employment</v>
      </c>
      <c r="K6292" t="str">
        <f>_xlfn.XLOOKUP(I6292,accounts!A:A,accounts!F:F,"")</f>
        <v>SMB</v>
      </c>
      <c r="L6292" t="s">
        <v>56</v>
      </c>
      <c r="M6292" t="s">
        <v>9032</v>
      </c>
      <c r="N6292" t="s">
        <v>9043</v>
      </c>
      <c r="O6292" s="1">
        <v>42977</v>
      </c>
      <c r="P6292" s="1">
        <v>42986</v>
      </c>
      <c r="Q6292" s="5">
        <f>_xlfn.XLOOKUP(G6292,products!A:A,products!C:C,"")</f>
        <v>55</v>
      </c>
      <c r="R6292">
        <v>3</v>
      </c>
      <c r="S6292" s="5">
        <f t="shared" si="98"/>
        <v>165</v>
      </c>
    </row>
    <row r="6293" spans="1:19" x14ac:dyDescent="0.2">
      <c r="A6293" t="s">
        <v>6438</v>
      </c>
      <c r="B6293" t="s">
        <v>9027</v>
      </c>
      <c r="C6293" t="s">
        <v>30</v>
      </c>
      <c r="D6293" t="str">
        <f>_xlfn.XLOOKUP(C6293,sales_teams!A:A,sales_teams!B:B,"")</f>
        <v>E558564</v>
      </c>
      <c r="E6293" t="str">
        <f>_xlfn.XLOOKUP(C6293,sales_teams!A:A,sales_teams!C:C,"")</f>
        <v>Rocco Neubert</v>
      </c>
      <c r="F6293" t="str">
        <f>_xlfn.XLOOKUP(C6293,sales_teams!A:A,sales_teams!D:D,"")</f>
        <v>East</v>
      </c>
      <c r="G6293" t="s">
        <v>8951</v>
      </c>
      <c r="H6293" t="str">
        <f>_xlfn.XLOOKUP(G6293,products!A:A,products!B:B,"")</f>
        <v>GTX</v>
      </c>
      <c r="I6293" t="s">
        <v>108</v>
      </c>
      <c r="J6293" t="str">
        <f>_xlfn.XLOOKUP(I6293,accounts!A:A,accounts!B:B,"")</f>
        <v>retail</v>
      </c>
      <c r="K6293" t="str">
        <f>_xlfn.XLOOKUP(I6293,accounts!A:A,accounts!F:F,"")</f>
        <v>Enterprise</v>
      </c>
      <c r="L6293" t="s">
        <v>56</v>
      </c>
      <c r="M6293" t="s">
        <v>9031</v>
      </c>
      <c r="N6293" t="s">
        <v>9042</v>
      </c>
      <c r="O6293" s="1">
        <v>42977</v>
      </c>
      <c r="P6293" s="1">
        <v>43090</v>
      </c>
      <c r="Q6293" s="5">
        <f>_xlfn.XLOOKUP(G6293,products!A:A,products!C:C,"")</f>
        <v>4821</v>
      </c>
      <c r="R6293">
        <v>11</v>
      </c>
      <c r="S6293" s="5">
        <f t="shared" si="98"/>
        <v>53031</v>
      </c>
    </row>
    <row r="6294" spans="1:19" x14ac:dyDescent="0.2">
      <c r="A6294" t="s">
        <v>6439</v>
      </c>
      <c r="B6294" t="s">
        <v>9027</v>
      </c>
      <c r="C6294" t="s">
        <v>30</v>
      </c>
      <c r="D6294" t="str">
        <f>_xlfn.XLOOKUP(C6294,sales_teams!A:A,sales_teams!B:B,"")</f>
        <v>E558564</v>
      </c>
      <c r="E6294" t="str">
        <f>_xlfn.XLOOKUP(C6294,sales_teams!A:A,sales_teams!C:C,"")</f>
        <v>Rocco Neubert</v>
      </c>
      <c r="F6294" t="str">
        <f>_xlfn.XLOOKUP(C6294,sales_teams!A:A,sales_teams!D:D,"")</f>
        <v>East</v>
      </c>
      <c r="G6294" t="s">
        <v>8951</v>
      </c>
      <c r="H6294" t="str">
        <f>_xlfn.XLOOKUP(G6294,products!A:A,products!B:B,"")</f>
        <v>GTX</v>
      </c>
      <c r="I6294" t="s">
        <v>115</v>
      </c>
      <c r="J6294" t="str">
        <f>_xlfn.XLOOKUP(I6294,accounts!A:A,accounts!B:B,"")</f>
        <v>software</v>
      </c>
      <c r="K6294" t="str">
        <f>_xlfn.XLOOKUP(I6294,accounts!A:A,accounts!F:F,"")</f>
        <v>Enterprise</v>
      </c>
      <c r="L6294" t="s">
        <v>56</v>
      </c>
      <c r="M6294" t="s">
        <v>9034</v>
      </c>
      <c r="N6294" t="s">
        <v>9045</v>
      </c>
      <c r="O6294" s="1">
        <v>42977</v>
      </c>
      <c r="P6294" s="1">
        <v>42982</v>
      </c>
      <c r="Q6294" s="5">
        <f>_xlfn.XLOOKUP(G6294,products!A:A,products!C:C,"")</f>
        <v>4821</v>
      </c>
      <c r="R6294">
        <v>50</v>
      </c>
      <c r="S6294" s="5">
        <f t="shared" si="98"/>
        <v>241050</v>
      </c>
    </row>
    <row r="6295" spans="1:19" x14ac:dyDescent="0.2">
      <c r="A6295" t="s">
        <v>6440</v>
      </c>
      <c r="B6295" t="s">
        <v>9025</v>
      </c>
      <c r="C6295" t="s">
        <v>27</v>
      </c>
      <c r="D6295" t="str">
        <f>_xlfn.XLOOKUP(C6295,sales_teams!A:A,sales_teams!B:B,"")</f>
        <v>E619716</v>
      </c>
      <c r="E6295" t="str">
        <f>_xlfn.XLOOKUP(C6295,sales_teams!A:A,sales_teams!C:C,"")</f>
        <v>Rocco Neubert</v>
      </c>
      <c r="F6295" t="str">
        <f>_xlfn.XLOOKUP(C6295,sales_teams!A:A,sales_teams!D:D,"")</f>
        <v>East</v>
      </c>
      <c r="G6295" t="s">
        <v>60</v>
      </c>
      <c r="H6295" t="str">
        <f>_xlfn.XLOOKUP(G6295,products!A:A,products!B:B,"")</f>
        <v>MG</v>
      </c>
      <c r="J6295">
        <f>_xlfn.XLOOKUP(I6295,accounts!A:A,accounts!B:B,"")</f>
        <v>0</v>
      </c>
      <c r="K6295">
        <f>_xlfn.XLOOKUP(I6295,accounts!A:A,accounts!F:F,"")</f>
        <v>0</v>
      </c>
      <c r="L6295" t="s">
        <v>76</v>
      </c>
      <c r="N6295" t="s">
        <v>9044</v>
      </c>
      <c r="O6295" s="1">
        <v>42977</v>
      </c>
      <c r="Q6295" s="5">
        <f>_xlfn.XLOOKUP(G6295,products!A:A,products!C:C,"")</f>
        <v>55</v>
      </c>
      <c r="R6295">
        <v>23</v>
      </c>
      <c r="S6295" s="5">
        <f t="shared" si="98"/>
        <v>1265</v>
      </c>
    </row>
    <row r="6296" spans="1:19" x14ac:dyDescent="0.2">
      <c r="A6296" t="s">
        <v>6441</v>
      </c>
      <c r="B6296" t="s">
        <v>9025</v>
      </c>
      <c r="C6296" t="s">
        <v>27</v>
      </c>
      <c r="D6296" t="str">
        <f>_xlfn.XLOOKUP(C6296,sales_teams!A:A,sales_teams!B:B,"")</f>
        <v>E619716</v>
      </c>
      <c r="E6296" t="str">
        <f>_xlfn.XLOOKUP(C6296,sales_teams!A:A,sales_teams!C:C,"")</f>
        <v>Rocco Neubert</v>
      </c>
      <c r="F6296" t="str">
        <f>_xlfn.XLOOKUP(C6296,sales_teams!A:A,sales_teams!D:D,"")</f>
        <v>East</v>
      </c>
      <c r="G6296" t="s">
        <v>60</v>
      </c>
      <c r="H6296" t="str">
        <f>_xlfn.XLOOKUP(G6296,products!A:A,products!B:B,"")</f>
        <v>MG</v>
      </c>
      <c r="I6296" t="s">
        <v>532</v>
      </c>
      <c r="J6296" t="str">
        <f>_xlfn.XLOOKUP(I6296,accounts!A:A,accounts!B:B,"")</f>
        <v>technolgy</v>
      </c>
      <c r="K6296" t="str">
        <f>_xlfn.XLOOKUP(I6296,accounts!A:A,accounts!F:F,"")</f>
        <v>Mid-Market</v>
      </c>
      <c r="L6296" t="s">
        <v>56</v>
      </c>
      <c r="M6296" t="s">
        <v>9031</v>
      </c>
      <c r="N6296" t="s">
        <v>9042</v>
      </c>
      <c r="O6296" s="1">
        <v>42977</v>
      </c>
      <c r="P6296" s="1">
        <v>42986</v>
      </c>
      <c r="Q6296" s="5">
        <f>_xlfn.XLOOKUP(G6296,products!A:A,products!C:C,"")</f>
        <v>55</v>
      </c>
      <c r="R6296">
        <v>19</v>
      </c>
      <c r="S6296" s="5">
        <f t="shared" si="98"/>
        <v>1045</v>
      </c>
    </row>
    <row r="6297" spans="1:19" x14ac:dyDescent="0.2">
      <c r="A6297" t="s">
        <v>6442</v>
      </c>
      <c r="B6297" t="s">
        <v>9025</v>
      </c>
      <c r="C6297" t="s">
        <v>20</v>
      </c>
      <c r="D6297" t="str">
        <f>_xlfn.XLOOKUP(C6297,sales_teams!A:A,sales_teams!B:B,"")</f>
        <v>E500449</v>
      </c>
      <c r="E6297" t="str">
        <f>_xlfn.XLOOKUP(C6297,sales_teams!A:A,sales_teams!C:C,"")</f>
        <v>Cara Losch</v>
      </c>
      <c r="F6297" t="str">
        <f>_xlfn.XLOOKUP(C6297,sales_teams!A:A,sales_teams!D:D,"")</f>
        <v>East</v>
      </c>
      <c r="G6297" t="s">
        <v>60</v>
      </c>
      <c r="H6297" t="str">
        <f>_xlfn.XLOOKUP(G6297,products!A:A,products!B:B,"")</f>
        <v>MG</v>
      </c>
      <c r="I6297" t="s">
        <v>252</v>
      </c>
      <c r="J6297" t="str">
        <f>_xlfn.XLOOKUP(I6297,accounts!A:A,accounts!B:B,"")</f>
        <v>retail</v>
      </c>
      <c r="K6297" t="str">
        <f>_xlfn.XLOOKUP(I6297,accounts!A:A,accounts!F:F,"")</f>
        <v>Mid-Market</v>
      </c>
      <c r="L6297" t="s">
        <v>56</v>
      </c>
      <c r="M6297" t="s">
        <v>9035</v>
      </c>
      <c r="N6297" t="s">
        <v>9042</v>
      </c>
      <c r="O6297" s="1">
        <v>42977</v>
      </c>
      <c r="P6297" s="1">
        <v>43062</v>
      </c>
      <c r="Q6297" s="5">
        <f>_xlfn.XLOOKUP(G6297,products!A:A,products!C:C,"")</f>
        <v>55</v>
      </c>
      <c r="R6297">
        <v>36</v>
      </c>
      <c r="S6297" s="5">
        <f t="shared" si="98"/>
        <v>1980</v>
      </c>
    </row>
    <row r="6298" spans="1:19" x14ac:dyDescent="0.2">
      <c r="A6298" t="s">
        <v>6443</v>
      </c>
      <c r="B6298" t="s">
        <v>9025</v>
      </c>
      <c r="C6298" t="s">
        <v>25</v>
      </c>
      <c r="D6298" t="str">
        <f>_xlfn.XLOOKUP(C6298,sales_teams!A:A,sales_teams!B:B,"")</f>
        <v>E372575</v>
      </c>
      <c r="E6298" t="str">
        <f>_xlfn.XLOOKUP(C6298,sales_teams!A:A,sales_teams!C:C,"")</f>
        <v>Rocco Neubert</v>
      </c>
      <c r="F6298" t="str">
        <f>_xlfn.XLOOKUP(C6298,sales_teams!A:A,sales_teams!D:D,"")</f>
        <v>East</v>
      </c>
      <c r="G6298" t="s">
        <v>60</v>
      </c>
      <c r="H6298" t="str">
        <f>_xlfn.XLOOKUP(G6298,products!A:A,products!B:B,"")</f>
        <v>MG</v>
      </c>
      <c r="I6298" t="s">
        <v>95</v>
      </c>
      <c r="J6298" t="str">
        <f>_xlfn.XLOOKUP(I6298,accounts!A:A,accounts!B:B,"")</f>
        <v>entertainment</v>
      </c>
      <c r="K6298" t="str">
        <f>_xlfn.XLOOKUP(I6298,accounts!A:A,accounts!F:F,"")</f>
        <v>Enterprise</v>
      </c>
      <c r="L6298" t="s">
        <v>81</v>
      </c>
      <c r="M6298" t="s">
        <v>9036</v>
      </c>
      <c r="N6298" t="s">
        <v>9042</v>
      </c>
      <c r="O6298" s="1">
        <v>42977</v>
      </c>
      <c r="P6298" s="1">
        <v>43057</v>
      </c>
      <c r="Q6298" s="5">
        <f>_xlfn.XLOOKUP(G6298,products!A:A,products!C:C,"")</f>
        <v>55</v>
      </c>
      <c r="R6298">
        <v>44</v>
      </c>
      <c r="S6298" s="5">
        <f t="shared" si="98"/>
        <v>2420</v>
      </c>
    </row>
    <row r="6299" spans="1:19" x14ac:dyDescent="0.2">
      <c r="A6299" t="s">
        <v>6444</v>
      </c>
      <c r="B6299" t="s">
        <v>9027</v>
      </c>
      <c r="C6299" t="s">
        <v>25</v>
      </c>
      <c r="D6299" t="str">
        <f>_xlfn.XLOOKUP(C6299,sales_teams!A:A,sales_teams!B:B,"")</f>
        <v>E372575</v>
      </c>
      <c r="E6299" t="str">
        <f>_xlfn.XLOOKUP(C6299,sales_teams!A:A,sales_teams!C:C,"")</f>
        <v>Rocco Neubert</v>
      </c>
      <c r="F6299" t="str">
        <f>_xlfn.XLOOKUP(C6299,sales_teams!A:A,sales_teams!D:D,"")</f>
        <v>East</v>
      </c>
      <c r="G6299" t="s">
        <v>8951</v>
      </c>
      <c r="H6299" t="str">
        <f>_xlfn.XLOOKUP(G6299,products!A:A,products!B:B,"")</f>
        <v>GTX</v>
      </c>
      <c r="I6299" t="s">
        <v>195</v>
      </c>
      <c r="J6299" t="str">
        <f>_xlfn.XLOOKUP(I6299,accounts!A:A,accounts!B:B,"")</f>
        <v>retail</v>
      </c>
      <c r="K6299" t="str">
        <f>_xlfn.XLOOKUP(I6299,accounts!A:A,accounts!F:F,"")</f>
        <v>Mid-Market</v>
      </c>
      <c r="L6299" t="s">
        <v>56</v>
      </c>
      <c r="M6299" t="s">
        <v>9031</v>
      </c>
      <c r="N6299" t="s">
        <v>9041</v>
      </c>
      <c r="O6299" s="1">
        <v>42977</v>
      </c>
      <c r="P6299" s="1">
        <v>42985</v>
      </c>
      <c r="Q6299" s="5">
        <f>_xlfn.XLOOKUP(G6299,products!A:A,products!C:C,"")</f>
        <v>4821</v>
      </c>
      <c r="R6299">
        <v>10</v>
      </c>
      <c r="S6299" s="5">
        <f t="shared" si="98"/>
        <v>48210</v>
      </c>
    </row>
    <row r="6300" spans="1:19" x14ac:dyDescent="0.2">
      <c r="A6300" t="s">
        <v>6445</v>
      </c>
      <c r="B6300" t="s">
        <v>9026</v>
      </c>
      <c r="C6300" t="s">
        <v>15</v>
      </c>
      <c r="D6300" t="str">
        <f>_xlfn.XLOOKUP(C6300,sales_teams!A:A,sales_teams!B:B,"")</f>
        <v>C486814</v>
      </c>
      <c r="E6300" t="str">
        <f>_xlfn.XLOOKUP(C6300,sales_teams!A:A,sales_teams!C:C,"")</f>
        <v>Melvin Marxen</v>
      </c>
      <c r="F6300" t="str">
        <f>_xlfn.XLOOKUP(C6300,sales_teams!A:A,sales_teams!D:D,"")</f>
        <v>Central</v>
      </c>
      <c r="G6300" t="s">
        <v>8951</v>
      </c>
      <c r="H6300" t="str">
        <f>_xlfn.XLOOKUP(G6300,products!A:A,products!B:B,"")</f>
        <v>GTX</v>
      </c>
      <c r="I6300" t="s">
        <v>104</v>
      </c>
      <c r="J6300" t="str">
        <f>_xlfn.XLOOKUP(I6300,accounts!A:A,accounts!B:B,"")</f>
        <v>services</v>
      </c>
      <c r="K6300" t="str">
        <f>_xlfn.XLOOKUP(I6300,accounts!A:A,accounts!F:F,"")</f>
        <v>Enterprise</v>
      </c>
      <c r="L6300" t="s">
        <v>81</v>
      </c>
      <c r="M6300" t="s">
        <v>9040</v>
      </c>
      <c r="N6300" t="s">
        <v>9043</v>
      </c>
      <c r="O6300" s="1">
        <v>42977</v>
      </c>
      <c r="P6300" s="1">
        <v>43054</v>
      </c>
      <c r="Q6300" s="5">
        <f>_xlfn.XLOOKUP(G6300,products!A:A,products!C:C,"")</f>
        <v>4821</v>
      </c>
      <c r="R6300">
        <v>10</v>
      </c>
      <c r="S6300" s="5">
        <f t="shared" si="98"/>
        <v>48210</v>
      </c>
    </row>
    <row r="6301" spans="1:19" x14ac:dyDescent="0.2">
      <c r="A6301" t="s">
        <v>6446</v>
      </c>
      <c r="B6301" t="s">
        <v>9026</v>
      </c>
      <c r="C6301" t="s">
        <v>15</v>
      </c>
      <c r="D6301" t="str">
        <f>_xlfn.XLOOKUP(C6301,sales_teams!A:A,sales_teams!B:B,"")</f>
        <v>C486814</v>
      </c>
      <c r="E6301" t="str">
        <f>_xlfn.XLOOKUP(C6301,sales_teams!A:A,sales_teams!C:C,"")</f>
        <v>Melvin Marxen</v>
      </c>
      <c r="F6301" t="str">
        <f>_xlfn.XLOOKUP(C6301,sales_teams!A:A,sales_teams!D:D,"")</f>
        <v>Central</v>
      </c>
      <c r="G6301" t="s">
        <v>60</v>
      </c>
      <c r="H6301" t="str">
        <f>_xlfn.XLOOKUP(G6301,products!A:A,products!B:B,"")</f>
        <v>MG</v>
      </c>
      <c r="I6301" t="s">
        <v>93</v>
      </c>
      <c r="J6301" t="str">
        <f>_xlfn.XLOOKUP(I6301,accounts!A:A,accounts!B:B,"")</f>
        <v>telecommunications</v>
      </c>
      <c r="K6301" t="str">
        <f>_xlfn.XLOOKUP(I6301,accounts!A:A,accounts!F:F,"")</f>
        <v>Enterprise</v>
      </c>
      <c r="L6301" t="s">
        <v>81</v>
      </c>
      <c r="M6301" t="s">
        <v>9040</v>
      </c>
      <c r="N6301" t="s">
        <v>9041</v>
      </c>
      <c r="O6301" s="1">
        <v>42977</v>
      </c>
      <c r="P6301" s="1">
        <v>42978</v>
      </c>
      <c r="Q6301" s="5">
        <f>_xlfn.XLOOKUP(G6301,products!A:A,products!C:C,"")</f>
        <v>55</v>
      </c>
      <c r="R6301">
        <v>20</v>
      </c>
      <c r="S6301" s="5">
        <f t="shared" si="98"/>
        <v>1100</v>
      </c>
    </row>
    <row r="6302" spans="1:19" x14ac:dyDescent="0.2">
      <c r="A6302" t="s">
        <v>6447</v>
      </c>
      <c r="B6302" t="s">
        <v>9025</v>
      </c>
      <c r="C6302" t="s">
        <v>15</v>
      </c>
      <c r="D6302" t="str">
        <f>_xlfn.XLOOKUP(C6302,sales_teams!A:A,sales_teams!B:B,"")</f>
        <v>C486814</v>
      </c>
      <c r="E6302" t="str">
        <f>_xlfn.XLOOKUP(C6302,sales_teams!A:A,sales_teams!C:C,"")</f>
        <v>Melvin Marxen</v>
      </c>
      <c r="F6302" t="str">
        <f>_xlfn.XLOOKUP(C6302,sales_teams!A:A,sales_teams!D:D,"")</f>
        <v>Central</v>
      </c>
      <c r="G6302" t="s">
        <v>8951</v>
      </c>
      <c r="H6302" t="str">
        <f>_xlfn.XLOOKUP(G6302,products!A:A,products!B:B,"")</f>
        <v>GTX</v>
      </c>
      <c r="I6302" t="s">
        <v>233</v>
      </c>
      <c r="J6302" t="str">
        <f>_xlfn.XLOOKUP(I6302,accounts!A:A,accounts!B:B,"")</f>
        <v>medical</v>
      </c>
      <c r="K6302" t="str">
        <f>_xlfn.XLOOKUP(I6302,accounts!A:A,accounts!F:F,"")</f>
        <v>SMB</v>
      </c>
      <c r="L6302" t="s">
        <v>56</v>
      </c>
      <c r="M6302" t="s">
        <v>9031</v>
      </c>
      <c r="N6302" t="s">
        <v>9041</v>
      </c>
      <c r="O6302" s="1">
        <v>42977</v>
      </c>
      <c r="P6302" s="1">
        <v>42996</v>
      </c>
      <c r="Q6302" s="5">
        <f>_xlfn.XLOOKUP(G6302,products!A:A,products!C:C,"")</f>
        <v>4821</v>
      </c>
      <c r="R6302">
        <v>41</v>
      </c>
      <c r="S6302" s="5">
        <f t="shared" si="98"/>
        <v>197661</v>
      </c>
    </row>
    <row r="6303" spans="1:19" x14ac:dyDescent="0.2">
      <c r="A6303" t="s">
        <v>6448</v>
      </c>
      <c r="B6303" t="s">
        <v>9026</v>
      </c>
      <c r="C6303" t="s">
        <v>15</v>
      </c>
      <c r="D6303" t="str">
        <f>_xlfn.XLOOKUP(C6303,sales_teams!A:A,sales_teams!B:B,"")</f>
        <v>C486814</v>
      </c>
      <c r="E6303" t="str">
        <f>_xlfn.XLOOKUP(C6303,sales_teams!A:A,sales_teams!C:C,"")</f>
        <v>Melvin Marxen</v>
      </c>
      <c r="F6303" t="str">
        <f>_xlfn.XLOOKUP(C6303,sales_teams!A:A,sales_teams!D:D,"")</f>
        <v>Central</v>
      </c>
      <c r="G6303" t="s">
        <v>8951</v>
      </c>
      <c r="H6303" t="str">
        <f>_xlfn.XLOOKUP(G6303,products!A:A,products!B:B,"")</f>
        <v>GTX</v>
      </c>
      <c r="I6303" t="s">
        <v>140</v>
      </c>
      <c r="J6303" t="str">
        <f>_xlfn.XLOOKUP(I6303,accounts!A:A,accounts!B:B,"")</f>
        <v>technolgy</v>
      </c>
      <c r="K6303" t="str">
        <f>_xlfn.XLOOKUP(I6303,accounts!A:A,accounts!F:F,"")</f>
        <v>Mid-Market</v>
      </c>
      <c r="L6303" t="s">
        <v>56</v>
      </c>
      <c r="M6303" t="s">
        <v>9033</v>
      </c>
      <c r="N6303" t="s">
        <v>9042</v>
      </c>
      <c r="O6303" s="1">
        <v>42977</v>
      </c>
      <c r="P6303" s="1">
        <v>42988</v>
      </c>
      <c r="Q6303" s="5">
        <f>_xlfn.XLOOKUP(G6303,products!A:A,products!C:C,"")</f>
        <v>4821</v>
      </c>
      <c r="R6303">
        <v>46</v>
      </c>
      <c r="S6303" s="5">
        <f t="shared" si="98"/>
        <v>221766</v>
      </c>
    </row>
    <row r="6304" spans="1:19" x14ac:dyDescent="0.2">
      <c r="A6304" t="s">
        <v>6449</v>
      </c>
      <c r="B6304" t="s">
        <v>9025</v>
      </c>
      <c r="C6304" t="s">
        <v>15</v>
      </c>
      <c r="D6304" t="str">
        <f>_xlfn.XLOOKUP(C6304,sales_teams!A:A,sales_teams!B:B,"")</f>
        <v>C486814</v>
      </c>
      <c r="E6304" t="str">
        <f>_xlfn.XLOOKUP(C6304,sales_teams!A:A,sales_teams!C:C,"")</f>
        <v>Melvin Marxen</v>
      </c>
      <c r="F6304" t="str">
        <f>_xlfn.XLOOKUP(C6304,sales_teams!A:A,sales_teams!D:D,"")</f>
        <v>Central</v>
      </c>
      <c r="G6304" t="s">
        <v>8951</v>
      </c>
      <c r="H6304" t="str">
        <f>_xlfn.XLOOKUP(G6304,products!A:A,products!B:B,"")</f>
        <v>GTX</v>
      </c>
      <c r="I6304" t="s">
        <v>203</v>
      </c>
      <c r="J6304" t="str">
        <f>_xlfn.XLOOKUP(I6304,accounts!A:A,accounts!B:B,"")</f>
        <v>employment</v>
      </c>
      <c r="K6304" t="str">
        <f>_xlfn.XLOOKUP(I6304,accounts!A:A,accounts!F:F,"")</f>
        <v>SMB</v>
      </c>
      <c r="L6304" t="s">
        <v>56</v>
      </c>
      <c r="M6304" t="s">
        <v>9033</v>
      </c>
      <c r="N6304" t="s">
        <v>9045</v>
      </c>
      <c r="O6304" s="1">
        <v>42977</v>
      </c>
      <c r="P6304" s="1">
        <v>43078</v>
      </c>
      <c r="Q6304" s="5">
        <f>_xlfn.XLOOKUP(G6304,products!A:A,products!C:C,"")</f>
        <v>4821</v>
      </c>
      <c r="R6304">
        <v>41</v>
      </c>
      <c r="S6304" s="5">
        <f t="shared" si="98"/>
        <v>197661</v>
      </c>
    </row>
    <row r="6305" spans="1:19" x14ac:dyDescent="0.2">
      <c r="A6305" t="s">
        <v>6450</v>
      </c>
      <c r="B6305" t="s">
        <v>9027</v>
      </c>
      <c r="C6305" t="s">
        <v>28</v>
      </c>
      <c r="D6305" t="str">
        <f>_xlfn.XLOOKUP(C6305,sales_teams!A:A,sales_teams!B:B,"")</f>
        <v>E262141</v>
      </c>
      <c r="E6305" t="str">
        <f>_xlfn.XLOOKUP(C6305,sales_teams!A:A,sales_teams!C:C,"")</f>
        <v>Rocco Neubert</v>
      </c>
      <c r="F6305" t="str">
        <f>_xlfn.XLOOKUP(C6305,sales_teams!A:A,sales_teams!D:D,"")</f>
        <v>East</v>
      </c>
      <c r="G6305" t="s">
        <v>54</v>
      </c>
      <c r="H6305" t="str">
        <f>_xlfn.XLOOKUP(G6305,products!A:A,products!B:B,"")</f>
        <v>GTX</v>
      </c>
      <c r="I6305" t="s">
        <v>314</v>
      </c>
      <c r="J6305" t="str">
        <f>_xlfn.XLOOKUP(I6305,accounts!A:A,accounts!B:B,"")</f>
        <v>retail</v>
      </c>
      <c r="K6305" t="str">
        <f>_xlfn.XLOOKUP(I6305,accounts!A:A,accounts!F:F,"")</f>
        <v>SMB</v>
      </c>
      <c r="L6305" t="s">
        <v>56</v>
      </c>
      <c r="M6305" t="s">
        <v>9031</v>
      </c>
      <c r="N6305" t="s">
        <v>9045</v>
      </c>
      <c r="O6305" s="1">
        <v>42977</v>
      </c>
      <c r="P6305" s="1">
        <v>43098</v>
      </c>
      <c r="Q6305" s="5">
        <f>_xlfn.XLOOKUP(G6305,products!A:A,products!C:C,"")</f>
        <v>1096</v>
      </c>
      <c r="R6305">
        <v>8</v>
      </c>
      <c r="S6305" s="5">
        <f t="shared" si="98"/>
        <v>8768</v>
      </c>
    </row>
    <row r="6306" spans="1:19" x14ac:dyDescent="0.2">
      <c r="A6306" t="s">
        <v>6451</v>
      </c>
      <c r="B6306" t="s">
        <v>9025</v>
      </c>
      <c r="C6306" t="s">
        <v>13</v>
      </c>
      <c r="D6306" t="str">
        <f>_xlfn.XLOOKUP(C6306,sales_teams!A:A,sales_teams!B:B,"")</f>
        <v>C130664</v>
      </c>
      <c r="E6306" t="str">
        <f>_xlfn.XLOOKUP(C6306,sales_teams!A:A,sales_teams!C:C,"")</f>
        <v>Melvin Marxen</v>
      </c>
      <c r="F6306" t="str">
        <f>_xlfn.XLOOKUP(C6306,sales_teams!A:A,sales_teams!D:D,"")</f>
        <v>Central</v>
      </c>
      <c r="G6306" t="s">
        <v>54</v>
      </c>
      <c r="H6306" t="str">
        <f>_xlfn.XLOOKUP(G6306,products!A:A,products!B:B,"")</f>
        <v>GTX</v>
      </c>
      <c r="I6306" t="s">
        <v>67</v>
      </c>
      <c r="J6306" t="str">
        <f>_xlfn.XLOOKUP(I6306,accounts!A:A,accounts!B:B,"")</f>
        <v>medical</v>
      </c>
      <c r="K6306" t="str">
        <f>_xlfn.XLOOKUP(I6306,accounts!A:A,accounts!F:F,"")</f>
        <v>Enterprise</v>
      </c>
      <c r="L6306" t="s">
        <v>81</v>
      </c>
      <c r="M6306" t="s">
        <v>9039</v>
      </c>
      <c r="N6306" t="s">
        <v>9045</v>
      </c>
      <c r="O6306" s="1">
        <v>42977</v>
      </c>
      <c r="P6306" s="1">
        <v>43075</v>
      </c>
      <c r="Q6306" s="5">
        <f>_xlfn.XLOOKUP(G6306,products!A:A,products!C:C,"")</f>
        <v>1096</v>
      </c>
      <c r="R6306">
        <v>45</v>
      </c>
      <c r="S6306" s="5">
        <f t="shared" si="98"/>
        <v>49320</v>
      </c>
    </row>
    <row r="6307" spans="1:19" x14ac:dyDescent="0.2">
      <c r="A6307" t="s">
        <v>6452</v>
      </c>
      <c r="B6307" t="s">
        <v>9026</v>
      </c>
      <c r="C6307" t="s">
        <v>36</v>
      </c>
      <c r="D6307" t="str">
        <f>_xlfn.XLOOKUP(C6307,sales_teams!A:A,sales_teams!B:B,"")</f>
        <v>W815792</v>
      </c>
      <c r="E6307" t="str">
        <f>_xlfn.XLOOKUP(C6307,sales_teams!A:A,sales_teams!C:C,"")</f>
        <v>Celia Rouche</v>
      </c>
      <c r="F6307" t="str">
        <f>_xlfn.XLOOKUP(C6307,sales_teams!A:A,sales_teams!D:D,"")</f>
        <v>West</v>
      </c>
      <c r="G6307" t="s">
        <v>54</v>
      </c>
      <c r="H6307" t="str">
        <f>_xlfn.XLOOKUP(G6307,products!A:A,products!B:B,"")</f>
        <v>GTX</v>
      </c>
      <c r="I6307" t="s">
        <v>190</v>
      </c>
      <c r="J6307" t="str">
        <f>_xlfn.XLOOKUP(I6307,accounts!A:A,accounts!B:B,"")</f>
        <v>software</v>
      </c>
      <c r="K6307" t="str">
        <f>_xlfn.XLOOKUP(I6307,accounts!A:A,accounts!F:F,"")</f>
        <v>SMB</v>
      </c>
      <c r="L6307" t="s">
        <v>56</v>
      </c>
      <c r="M6307" t="s">
        <v>9031</v>
      </c>
      <c r="N6307" t="s">
        <v>9045</v>
      </c>
      <c r="O6307" s="1">
        <v>42977</v>
      </c>
      <c r="P6307" s="1">
        <v>42984</v>
      </c>
      <c r="Q6307" s="5">
        <f>_xlfn.XLOOKUP(G6307,products!A:A,products!C:C,"")</f>
        <v>1096</v>
      </c>
      <c r="R6307">
        <v>10</v>
      </c>
      <c r="S6307" s="5">
        <f t="shared" si="98"/>
        <v>10960</v>
      </c>
    </row>
    <row r="6308" spans="1:19" x14ac:dyDescent="0.2">
      <c r="A6308" t="s">
        <v>6453</v>
      </c>
      <c r="B6308" t="s">
        <v>9027</v>
      </c>
      <c r="C6308" t="s">
        <v>40</v>
      </c>
      <c r="D6308" t="str">
        <f>_xlfn.XLOOKUP(C6308,sales_teams!A:A,sales_teams!B:B,"")</f>
        <v>W249222</v>
      </c>
      <c r="E6308" t="str">
        <f>_xlfn.XLOOKUP(C6308,sales_teams!A:A,sales_teams!C:C,"")</f>
        <v>Summer Sewald</v>
      </c>
      <c r="F6308" t="str">
        <f>_xlfn.XLOOKUP(C6308,sales_teams!A:A,sales_teams!D:D,"")</f>
        <v>West</v>
      </c>
      <c r="G6308" t="s">
        <v>60</v>
      </c>
      <c r="H6308" t="str">
        <f>_xlfn.XLOOKUP(G6308,products!A:A,products!B:B,"")</f>
        <v>MG</v>
      </c>
      <c r="I6308" t="s">
        <v>119</v>
      </c>
      <c r="J6308" t="str">
        <f>_xlfn.XLOOKUP(I6308,accounts!A:A,accounts!B:B,"")</f>
        <v>finance</v>
      </c>
      <c r="K6308" t="str">
        <f>_xlfn.XLOOKUP(I6308,accounts!A:A,accounts!F:F,"")</f>
        <v>Enterprise</v>
      </c>
      <c r="L6308" t="s">
        <v>81</v>
      </c>
      <c r="M6308" t="s">
        <v>9037</v>
      </c>
      <c r="N6308" t="s">
        <v>9041</v>
      </c>
      <c r="O6308" s="1">
        <v>42977</v>
      </c>
      <c r="P6308" s="1">
        <v>43043</v>
      </c>
      <c r="Q6308" s="5">
        <f>_xlfn.XLOOKUP(G6308,products!A:A,products!C:C,"")</f>
        <v>55</v>
      </c>
      <c r="R6308">
        <v>26</v>
      </c>
      <c r="S6308" s="5">
        <f t="shared" si="98"/>
        <v>1430</v>
      </c>
    </row>
    <row r="6309" spans="1:19" x14ac:dyDescent="0.2">
      <c r="A6309" t="s">
        <v>6454</v>
      </c>
      <c r="B6309" t="s">
        <v>9025</v>
      </c>
      <c r="C6309" t="s">
        <v>10</v>
      </c>
      <c r="D6309" t="str">
        <f>_xlfn.XLOOKUP(C6309,sales_teams!A:A,sales_teams!B:B,"")</f>
        <v>C309699</v>
      </c>
      <c r="E6309" t="str">
        <f>_xlfn.XLOOKUP(C6309,sales_teams!A:A,sales_teams!C:C,"")</f>
        <v>Melvin Marxen</v>
      </c>
      <c r="F6309" t="str">
        <f>_xlfn.XLOOKUP(C6309,sales_teams!A:A,sales_teams!D:D,"")</f>
        <v>Central</v>
      </c>
      <c r="G6309" t="s">
        <v>62</v>
      </c>
      <c r="H6309" t="str">
        <f>_xlfn.XLOOKUP(G6309,products!A:A,products!B:B,"")</f>
        <v>GTX</v>
      </c>
      <c r="I6309" t="s">
        <v>80</v>
      </c>
      <c r="J6309" t="str">
        <f>_xlfn.XLOOKUP(I6309,accounts!A:A,accounts!B:B,"")</f>
        <v>retail</v>
      </c>
      <c r="K6309" t="str">
        <f>_xlfn.XLOOKUP(I6309,accounts!A:A,accounts!F:F,"")</f>
        <v>Mid-Market</v>
      </c>
      <c r="L6309" t="s">
        <v>56</v>
      </c>
      <c r="M6309" t="s">
        <v>9031</v>
      </c>
      <c r="N6309" t="s">
        <v>9041</v>
      </c>
      <c r="O6309" s="1">
        <v>42977</v>
      </c>
      <c r="P6309" s="1">
        <v>43092</v>
      </c>
      <c r="Q6309" s="5">
        <f>_xlfn.XLOOKUP(G6309,products!A:A,products!C:C,"")</f>
        <v>550</v>
      </c>
      <c r="R6309">
        <v>50</v>
      </c>
      <c r="S6309" s="5">
        <f t="shared" si="98"/>
        <v>27500</v>
      </c>
    </row>
    <row r="6310" spans="1:19" x14ac:dyDescent="0.2">
      <c r="A6310" t="s">
        <v>6455</v>
      </c>
      <c r="B6310" t="s">
        <v>9025</v>
      </c>
      <c r="C6310" t="s">
        <v>10</v>
      </c>
      <c r="D6310" t="str">
        <f>_xlfn.XLOOKUP(C6310,sales_teams!A:A,sales_teams!B:B,"")</f>
        <v>C309699</v>
      </c>
      <c r="E6310" t="str">
        <f>_xlfn.XLOOKUP(C6310,sales_teams!A:A,sales_teams!C:C,"")</f>
        <v>Melvin Marxen</v>
      </c>
      <c r="F6310" t="str">
        <f>_xlfn.XLOOKUP(C6310,sales_teams!A:A,sales_teams!D:D,"")</f>
        <v>Central</v>
      </c>
      <c r="G6310" t="s">
        <v>62</v>
      </c>
      <c r="H6310" t="str">
        <f>_xlfn.XLOOKUP(G6310,products!A:A,products!B:B,"")</f>
        <v>GTX</v>
      </c>
      <c r="I6310" t="s">
        <v>228</v>
      </c>
      <c r="J6310" t="str">
        <f>_xlfn.XLOOKUP(I6310,accounts!A:A,accounts!B:B,"")</f>
        <v>technolgy</v>
      </c>
      <c r="K6310" t="str">
        <f>_xlfn.XLOOKUP(I6310,accounts!A:A,accounts!F:F,"")</f>
        <v>Mid-Market</v>
      </c>
      <c r="L6310" t="s">
        <v>56</v>
      </c>
      <c r="M6310" t="s">
        <v>9032</v>
      </c>
      <c r="N6310" t="s">
        <v>9043</v>
      </c>
      <c r="O6310" s="1">
        <v>42977</v>
      </c>
      <c r="P6310" s="1">
        <v>42986</v>
      </c>
      <c r="Q6310" s="5">
        <f>_xlfn.XLOOKUP(G6310,products!A:A,products!C:C,"")</f>
        <v>550</v>
      </c>
      <c r="R6310">
        <v>33</v>
      </c>
      <c r="S6310" s="5">
        <f t="shared" si="98"/>
        <v>18150</v>
      </c>
    </row>
    <row r="6311" spans="1:19" x14ac:dyDescent="0.2">
      <c r="A6311" t="s">
        <v>6456</v>
      </c>
      <c r="B6311" t="s">
        <v>9028</v>
      </c>
      <c r="C6311" t="s">
        <v>42</v>
      </c>
      <c r="D6311" t="str">
        <f>_xlfn.XLOOKUP(C6311,sales_teams!A:A,sales_teams!B:B,"")</f>
        <v>W674591</v>
      </c>
      <c r="E6311" t="str">
        <f>_xlfn.XLOOKUP(C6311,sales_teams!A:A,sales_teams!C:C,"")</f>
        <v>Summer Sewald</v>
      </c>
      <c r="F6311" t="str">
        <f>_xlfn.XLOOKUP(C6311,sales_teams!A:A,sales_teams!D:D,"")</f>
        <v>West</v>
      </c>
      <c r="G6311" t="s">
        <v>8951</v>
      </c>
      <c r="H6311" t="str">
        <f>_xlfn.XLOOKUP(G6311,products!A:A,products!B:B,"")</f>
        <v>GTX</v>
      </c>
      <c r="I6311" t="s">
        <v>172</v>
      </c>
      <c r="J6311" t="str">
        <f>_xlfn.XLOOKUP(I6311,accounts!A:A,accounts!B:B,"")</f>
        <v>software</v>
      </c>
      <c r="K6311" t="str">
        <f>_xlfn.XLOOKUP(I6311,accounts!A:A,accounts!F:F,"")</f>
        <v>Enterprise</v>
      </c>
      <c r="L6311" t="s">
        <v>81</v>
      </c>
      <c r="M6311" t="s">
        <v>9038</v>
      </c>
      <c r="N6311" t="s">
        <v>9041</v>
      </c>
      <c r="O6311" s="1">
        <v>42977</v>
      </c>
      <c r="P6311" s="1">
        <v>43055</v>
      </c>
      <c r="Q6311" s="5">
        <f>_xlfn.XLOOKUP(G6311,products!A:A,products!C:C,"")</f>
        <v>4821</v>
      </c>
      <c r="R6311">
        <v>43</v>
      </c>
      <c r="S6311" s="5">
        <f t="shared" si="98"/>
        <v>207303</v>
      </c>
    </row>
    <row r="6312" spans="1:19" x14ac:dyDescent="0.2">
      <c r="A6312" t="s">
        <v>6457</v>
      </c>
      <c r="B6312" t="s">
        <v>9027</v>
      </c>
      <c r="C6312" t="s">
        <v>42</v>
      </c>
      <c r="D6312" t="str">
        <f>_xlfn.XLOOKUP(C6312,sales_teams!A:A,sales_teams!B:B,"")</f>
        <v>W674591</v>
      </c>
      <c r="E6312" t="str">
        <f>_xlfn.XLOOKUP(C6312,sales_teams!A:A,sales_teams!C:C,"")</f>
        <v>Summer Sewald</v>
      </c>
      <c r="F6312" t="str">
        <f>_xlfn.XLOOKUP(C6312,sales_teams!A:A,sales_teams!D:D,"")</f>
        <v>West</v>
      </c>
      <c r="G6312" t="s">
        <v>60</v>
      </c>
      <c r="H6312" t="str">
        <f>_xlfn.XLOOKUP(G6312,products!A:A,products!B:B,"")</f>
        <v>MG</v>
      </c>
      <c r="I6312" t="s">
        <v>144</v>
      </c>
      <c r="J6312" t="str">
        <f>_xlfn.XLOOKUP(I6312,accounts!A:A,accounts!B:B,"")</f>
        <v>retail</v>
      </c>
      <c r="K6312" t="str">
        <f>_xlfn.XLOOKUP(I6312,accounts!A:A,accounts!F:F,"")</f>
        <v>Mid-Market</v>
      </c>
      <c r="L6312" t="s">
        <v>81</v>
      </c>
      <c r="M6312" t="s">
        <v>9039</v>
      </c>
      <c r="N6312" t="s">
        <v>9045</v>
      </c>
      <c r="O6312" s="1">
        <v>42977</v>
      </c>
      <c r="P6312" s="1">
        <v>43044</v>
      </c>
      <c r="Q6312" s="5">
        <f>_xlfn.XLOOKUP(G6312,products!A:A,products!C:C,"")</f>
        <v>55</v>
      </c>
      <c r="R6312">
        <v>33</v>
      </c>
      <c r="S6312" s="5">
        <f t="shared" si="98"/>
        <v>1815</v>
      </c>
    </row>
    <row r="6313" spans="1:19" x14ac:dyDescent="0.2">
      <c r="A6313" t="s">
        <v>6458</v>
      </c>
      <c r="B6313" t="s">
        <v>9027</v>
      </c>
      <c r="C6313" t="s">
        <v>8</v>
      </c>
      <c r="D6313" t="str">
        <f>_xlfn.XLOOKUP(C6313,sales_teams!A:A,sales_teams!B:B,"")</f>
        <v>C100201</v>
      </c>
      <c r="E6313" t="str">
        <f>_xlfn.XLOOKUP(C6313,sales_teams!A:A,sales_teams!C:C,"")</f>
        <v>Dustin Brinkmann</v>
      </c>
      <c r="F6313" t="str">
        <f>_xlfn.XLOOKUP(C6313,sales_teams!A:A,sales_teams!D:D,"")</f>
        <v>Central</v>
      </c>
      <c r="G6313" t="s">
        <v>60</v>
      </c>
      <c r="H6313" t="str">
        <f>_xlfn.XLOOKUP(G6313,products!A:A,products!B:B,"")</f>
        <v>MG</v>
      </c>
      <c r="I6313" t="s">
        <v>80</v>
      </c>
      <c r="J6313" t="str">
        <f>_xlfn.XLOOKUP(I6313,accounts!A:A,accounts!B:B,"")</f>
        <v>retail</v>
      </c>
      <c r="K6313" t="str">
        <f>_xlfn.XLOOKUP(I6313,accounts!A:A,accounts!F:F,"")</f>
        <v>Mid-Market</v>
      </c>
      <c r="L6313" t="s">
        <v>81</v>
      </c>
      <c r="M6313" t="s">
        <v>9036</v>
      </c>
      <c r="N6313" t="s">
        <v>9042</v>
      </c>
      <c r="O6313" s="1">
        <v>42977</v>
      </c>
      <c r="P6313" s="1">
        <v>42988</v>
      </c>
      <c r="Q6313" s="5">
        <f>_xlfn.XLOOKUP(G6313,products!A:A,products!C:C,"")</f>
        <v>55</v>
      </c>
      <c r="R6313">
        <v>37</v>
      </c>
      <c r="S6313" s="5">
        <f t="shared" si="98"/>
        <v>2035</v>
      </c>
    </row>
    <row r="6314" spans="1:19" x14ac:dyDescent="0.2">
      <c r="A6314" t="s">
        <v>6459</v>
      </c>
      <c r="B6314" t="s">
        <v>9027</v>
      </c>
      <c r="C6314" t="s">
        <v>37</v>
      </c>
      <c r="D6314" t="str">
        <f>_xlfn.XLOOKUP(C6314,sales_teams!A:A,sales_teams!B:B,"")</f>
        <v>W337844</v>
      </c>
      <c r="E6314" t="str">
        <f>_xlfn.XLOOKUP(C6314,sales_teams!A:A,sales_teams!C:C,"")</f>
        <v>Celia Rouche</v>
      </c>
      <c r="F6314" t="str">
        <f>_xlfn.XLOOKUP(C6314,sales_teams!A:A,sales_teams!D:D,"")</f>
        <v>West</v>
      </c>
      <c r="G6314" t="s">
        <v>60</v>
      </c>
      <c r="H6314" t="str">
        <f>_xlfn.XLOOKUP(G6314,products!A:A,products!B:B,"")</f>
        <v>MG</v>
      </c>
      <c r="J6314">
        <f>_xlfn.XLOOKUP(I6314,accounts!A:A,accounts!B:B,"")</f>
        <v>0</v>
      </c>
      <c r="K6314">
        <f>_xlfn.XLOOKUP(I6314,accounts!A:A,accounts!F:F,"")</f>
        <v>0</v>
      </c>
      <c r="L6314" t="s">
        <v>76</v>
      </c>
      <c r="N6314" t="s">
        <v>9044</v>
      </c>
      <c r="O6314" s="1">
        <v>42977</v>
      </c>
      <c r="Q6314" s="5">
        <f>_xlfn.XLOOKUP(G6314,products!A:A,products!C:C,"")</f>
        <v>55</v>
      </c>
      <c r="R6314">
        <v>8</v>
      </c>
      <c r="S6314" s="5">
        <f t="shared" si="98"/>
        <v>440</v>
      </c>
    </row>
    <row r="6315" spans="1:19" x14ac:dyDescent="0.2">
      <c r="A6315" t="s">
        <v>6460</v>
      </c>
      <c r="B6315" t="s">
        <v>9025</v>
      </c>
      <c r="C6315" t="s">
        <v>37</v>
      </c>
      <c r="D6315" t="str">
        <f>_xlfn.XLOOKUP(C6315,sales_teams!A:A,sales_teams!B:B,"")</f>
        <v>W337844</v>
      </c>
      <c r="E6315" t="str">
        <f>_xlfn.XLOOKUP(C6315,sales_teams!A:A,sales_teams!C:C,"")</f>
        <v>Celia Rouche</v>
      </c>
      <c r="F6315" t="str">
        <f>_xlfn.XLOOKUP(C6315,sales_teams!A:A,sales_teams!D:D,"")</f>
        <v>West</v>
      </c>
      <c r="G6315" t="s">
        <v>62</v>
      </c>
      <c r="H6315" t="str">
        <f>_xlfn.XLOOKUP(G6315,products!A:A,products!B:B,"")</f>
        <v>GTX</v>
      </c>
      <c r="I6315" t="s">
        <v>113</v>
      </c>
      <c r="J6315" t="str">
        <f>_xlfn.XLOOKUP(I6315,accounts!A:A,accounts!B:B,"")</f>
        <v>medical</v>
      </c>
      <c r="K6315" t="str">
        <f>_xlfn.XLOOKUP(I6315,accounts!A:A,accounts!F:F,"")</f>
        <v>Enterprise</v>
      </c>
      <c r="L6315" t="s">
        <v>81</v>
      </c>
      <c r="M6315" t="s">
        <v>9039</v>
      </c>
      <c r="N6315" t="s">
        <v>9045</v>
      </c>
      <c r="O6315" s="1">
        <v>42977</v>
      </c>
      <c r="P6315" s="1">
        <v>42997</v>
      </c>
      <c r="Q6315" s="5">
        <f>_xlfn.XLOOKUP(G6315,products!A:A,products!C:C,"")</f>
        <v>550</v>
      </c>
      <c r="R6315">
        <v>22</v>
      </c>
      <c r="S6315" s="5">
        <f t="shared" si="98"/>
        <v>12100</v>
      </c>
    </row>
    <row r="6316" spans="1:19" x14ac:dyDescent="0.2">
      <c r="A6316" t="s">
        <v>6461</v>
      </c>
      <c r="B6316" t="s">
        <v>9028</v>
      </c>
      <c r="C6316" t="s">
        <v>37</v>
      </c>
      <c r="D6316" t="str">
        <f>_xlfn.XLOOKUP(C6316,sales_teams!A:A,sales_teams!B:B,"")</f>
        <v>W337844</v>
      </c>
      <c r="E6316" t="str">
        <f>_xlfn.XLOOKUP(C6316,sales_teams!A:A,sales_teams!C:C,"")</f>
        <v>Celia Rouche</v>
      </c>
      <c r="F6316" t="str">
        <f>_xlfn.XLOOKUP(C6316,sales_teams!A:A,sales_teams!D:D,"")</f>
        <v>West</v>
      </c>
      <c r="G6316" t="s">
        <v>8951</v>
      </c>
      <c r="H6316" t="str">
        <f>_xlfn.XLOOKUP(G6316,products!A:A,products!B:B,"")</f>
        <v>GTX</v>
      </c>
      <c r="I6316" t="s">
        <v>119</v>
      </c>
      <c r="J6316" t="str">
        <f>_xlfn.XLOOKUP(I6316,accounts!A:A,accounts!B:B,"")</f>
        <v>finance</v>
      </c>
      <c r="K6316" t="str">
        <f>_xlfn.XLOOKUP(I6316,accounts!A:A,accounts!F:F,"")</f>
        <v>Enterprise</v>
      </c>
      <c r="L6316" t="s">
        <v>56</v>
      </c>
      <c r="M6316" t="s">
        <v>9035</v>
      </c>
      <c r="N6316" t="s">
        <v>9043</v>
      </c>
      <c r="O6316" s="1">
        <v>42977</v>
      </c>
      <c r="P6316" s="1">
        <v>42993</v>
      </c>
      <c r="Q6316" s="5">
        <f>_xlfn.XLOOKUP(G6316,products!A:A,products!C:C,"")</f>
        <v>4821</v>
      </c>
      <c r="R6316">
        <v>26</v>
      </c>
      <c r="S6316" s="5">
        <f t="shared" si="98"/>
        <v>125346</v>
      </c>
    </row>
    <row r="6317" spans="1:19" x14ac:dyDescent="0.2">
      <c r="A6317" t="s">
        <v>6462</v>
      </c>
      <c r="B6317" t="s">
        <v>9027</v>
      </c>
      <c r="C6317" t="s">
        <v>12</v>
      </c>
      <c r="D6317" t="str">
        <f>_xlfn.XLOOKUP(C6317,sales_teams!A:A,sales_teams!B:B,"")</f>
        <v>C234392</v>
      </c>
      <c r="E6317" t="str">
        <f>_xlfn.XLOOKUP(C6317,sales_teams!A:A,sales_teams!C:C,"")</f>
        <v>Melvin Marxen</v>
      </c>
      <c r="F6317" t="str">
        <f>_xlfn.XLOOKUP(C6317,sales_teams!A:A,sales_teams!D:D,"")</f>
        <v>Central</v>
      </c>
      <c r="G6317" t="s">
        <v>62</v>
      </c>
      <c r="H6317" t="str">
        <f>_xlfn.XLOOKUP(G6317,products!A:A,products!B:B,"")</f>
        <v>GTX</v>
      </c>
      <c r="I6317" t="s">
        <v>233</v>
      </c>
      <c r="J6317" t="str">
        <f>_xlfn.XLOOKUP(I6317,accounts!A:A,accounts!B:B,"")</f>
        <v>medical</v>
      </c>
      <c r="K6317" t="str">
        <f>_xlfn.XLOOKUP(I6317,accounts!A:A,accounts!F:F,"")</f>
        <v>SMB</v>
      </c>
      <c r="L6317" t="s">
        <v>56</v>
      </c>
      <c r="M6317" t="s">
        <v>9033</v>
      </c>
      <c r="N6317" t="s">
        <v>9045</v>
      </c>
      <c r="O6317" s="1">
        <v>42977</v>
      </c>
      <c r="P6317" s="1">
        <v>43091</v>
      </c>
      <c r="Q6317" s="5">
        <f>_xlfn.XLOOKUP(G6317,products!A:A,products!C:C,"")</f>
        <v>550</v>
      </c>
      <c r="R6317">
        <v>16</v>
      </c>
      <c r="S6317" s="5">
        <f t="shared" si="98"/>
        <v>8800</v>
      </c>
    </row>
    <row r="6318" spans="1:19" x14ac:dyDescent="0.2">
      <c r="A6318" t="s">
        <v>6463</v>
      </c>
      <c r="B6318" t="s">
        <v>9027</v>
      </c>
      <c r="C6318" t="s">
        <v>12</v>
      </c>
      <c r="D6318" t="str">
        <f>_xlfn.XLOOKUP(C6318,sales_teams!A:A,sales_teams!B:B,"")</f>
        <v>C234392</v>
      </c>
      <c r="E6318" t="str">
        <f>_xlfn.XLOOKUP(C6318,sales_teams!A:A,sales_teams!C:C,"")</f>
        <v>Melvin Marxen</v>
      </c>
      <c r="F6318" t="str">
        <f>_xlfn.XLOOKUP(C6318,sales_teams!A:A,sales_teams!D:D,"")</f>
        <v>Central</v>
      </c>
      <c r="G6318" t="s">
        <v>75</v>
      </c>
      <c r="H6318" t="str">
        <f>_xlfn.XLOOKUP(G6318,products!A:A,products!B:B,"")</f>
        <v>MG</v>
      </c>
      <c r="I6318" t="s">
        <v>213</v>
      </c>
      <c r="J6318" t="str">
        <f>_xlfn.XLOOKUP(I6318,accounts!A:A,accounts!B:B,"")</f>
        <v>software</v>
      </c>
      <c r="K6318" t="str">
        <f>_xlfn.XLOOKUP(I6318,accounts!A:A,accounts!F:F,"")</f>
        <v>Enterprise</v>
      </c>
      <c r="L6318" t="s">
        <v>56</v>
      </c>
      <c r="M6318" t="s">
        <v>9031</v>
      </c>
      <c r="N6318" t="s">
        <v>9041</v>
      </c>
      <c r="O6318" s="1">
        <v>42977</v>
      </c>
      <c r="P6318" s="1">
        <v>43053</v>
      </c>
      <c r="Q6318" s="5">
        <f>_xlfn.XLOOKUP(G6318,products!A:A,products!C:C,"")</f>
        <v>3393</v>
      </c>
      <c r="R6318">
        <v>27</v>
      </c>
      <c r="S6318" s="5">
        <f t="shared" si="98"/>
        <v>91611</v>
      </c>
    </row>
    <row r="6319" spans="1:19" x14ac:dyDescent="0.2">
      <c r="A6319" t="s">
        <v>6464</v>
      </c>
      <c r="B6319" t="s">
        <v>9026</v>
      </c>
      <c r="C6319" t="s">
        <v>45</v>
      </c>
      <c r="D6319" t="str">
        <f>_xlfn.XLOOKUP(C6319,sales_teams!A:A,sales_teams!B:B,"")</f>
        <v>W960943</v>
      </c>
      <c r="E6319" t="str">
        <f>_xlfn.XLOOKUP(C6319,sales_teams!A:A,sales_teams!C:C,"")</f>
        <v>Summer Sewald</v>
      </c>
      <c r="F6319" t="str">
        <f>_xlfn.XLOOKUP(C6319,sales_teams!A:A,sales_teams!D:D,"")</f>
        <v>West</v>
      </c>
      <c r="G6319" t="s">
        <v>54</v>
      </c>
      <c r="H6319" t="str">
        <f>_xlfn.XLOOKUP(G6319,products!A:A,products!B:B,"")</f>
        <v>GTX</v>
      </c>
      <c r="I6319" t="s">
        <v>91</v>
      </c>
      <c r="J6319" t="str">
        <f>_xlfn.XLOOKUP(I6319,accounts!A:A,accounts!B:B,"")</f>
        <v>software</v>
      </c>
      <c r="K6319" t="str">
        <f>_xlfn.XLOOKUP(I6319,accounts!A:A,accounts!F:F,"")</f>
        <v>Enterprise</v>
      </c>
      <c r="L6319" t="s">
        <v>56</v>
      </c>
      <c r="M6319" t="s">
        <v>9035</v>
      </c>
      <c r="N6319" t="s">
        <v>9045</v>
      </c>
      <c r="O6319" s="1">
        <v>42977</v>
      </c>
      <c r="P6319" s="1">
        <v>43082</v>
      </c>
      <c r="Q6319" s="5">
        <f>_xlfn.XLOOKUP(G6319,products!A:A,products!C:C,"")</f>
        <v>1096</v>
      </c>
      <c r="R6319">
        <v>8</v>
      </c>
      <c r="S6319" s="5">
        <f t="shared" si="98"/>
        <v>8768</v>
      </c>
    </row>
    <row r="6320" spans="1:19" x14ac:dyDescent="0.2">
      <c r="A6320" t="s">
        <v>6465</v>
      </c>
      <c r="B6320" t="s">
        <v>9027</v>
      </c>
      <c r="C6320" t="s">
        <v>45</v>
      </c>
      <c r="D6320" t="str">
        <f>_xlfn.XLOOKUP(C6320,sales_teams!A:A,sales_teams!B:B,"")</f>
        <v>W960943</v>
      </c>
      <c r="E6320" t="str">
        <f>_xlfn.XLOOKUP(C6320,sales_teams!A:A,sales_teams!C:C,"")</f>
        <v>Summer Sewald</v>
      </c>
      <c r="F6320" t="str">
        <f>_xlfn.XLOOKUP(C6320,sales_teams!A:A,sales_teams!D:D,"")</f>
        <v>West</v>
      </c>
      <c r="G6320" t="s">
        <v>83</v>
      </c>
      <c r="H6320" t="str">
        <f>_xlfn.XLOOKUP(G6320,products!A:A,products!B:B,"")</f>
        <v>GTX</v>
      </c>
      <c r="I6320" t="s">
        <v>412</v>
      </c>
      <c r="J6320" t="str">
        <f>_xlfn.XLOOKUP(I6320,accounts!A:A,accounts!B:B,"")</f>
        <v>retail</v>
      </c>
      <c r="K6320" t="str">
        <f>_xlfn.XLOOKUP(I6320,accounts!A:A,accounts!F:F,"")</f>
        <v>SMB</v>
      </c>
      <c r="L6320" t="s">
        <v>56</v>
      </c>
      <c r="M6320" t="s">
        <v>9034</v>
      </c>
      <c r="N6320" t="s">
        <v>9041</v>
      </c>
      <c r="O6320" s="1">
        <v>42977</v>
      </c>
      <c r="P6320" s="1">
        <v>43077</v>
      </c>
      <c r="Q6320" s="5">
        <f>_xlfn.XLOOKUP(G6320,products!A:A,products!C:C,"")</f>
        <v>5482</v>
      </c>
      <c r="R6320">
        <v>13</v>
      </c>
      <c r="S6320" s="5">
        <f t="shared" si="98"/>
        <v>71266</v>
      </c>
    </row>
    <row r="6321" spans="1:19" x14ac:dyDescent="0.2">
      <c r="A6321" t="s">
        <v>6466</v>
      </c>
      <c r="B6321" t="s">
        <v>9027</v>
      </c>
      <c r="C6321" t="s">
        <v>14</v>
      </c>
      <c r="D6321" t="str">
        <f>_xlfn.XLOOKUP(C6321,sales_teams!A:A,sales_teams!B:B,"")</f>
        <v>C961860</v>
      </c>
      <c r="E6321" t="str">
        <f>_xlfn.XLOOKUP(C6321,sales_teams!A:A,sales_teams!C:C,"")</f>
        <v>Melvin Marxen</v>
      </c>
      <c r="F6321" t="str">
        <f>_xlfn.XLOOKUP(C6321,sales_teams!A:A,sales_teams!D:D,"")</f>
        <v>Central</v>
      </c>
      <c r="G6321" t="s">
        <v>8951</v>
      </c>
      <c r="H6321" t="str">
        <f>_xlfn.XLOOKUP(G6321,products!A:A,products!B:B,"")</f>
        <v>GTX</v>
      </c>
      <c r="I6321" t="s">
        <v>55</v>
      </c>
      <c r="J6321" t="str">
        <f>_xlfn.XLOOKUP(I6321,accounts!A:A,accounts!B:B,"")</f>
        <v>retail</v>
      </c>
      <c r="K6321" t="str">
        <f>_xlfn.XLOOKUP(I6321,accounts!A:A,accounts!F:F,"")</f>
        <v>Mid-Market</v>
      </c>
      <c r="L6321" t="s">
        <v>81</v>
      </c>
      <c r="M6321" t="s">
        <v>9040</v>
      </c>
      <c r="N6321" t="s">
        <v>9041</v>
      </c>
      <c r="O6321" s="1">
        <v>42977</v>
      </c>
      <c r="P6321" s="1">
        <v>43059</v>
      </c>
      <c r="Q6321" s="5">
        <f>_xlfn.XLOOKUP(G6321,products!A:A,products!C:C,"")</f>
        <v>4821</v>
      </c>
      <c r="R6321">
        <v>20</v>
      </c>
      <c r="S6321" s="5">
        <f t="shared" si="98"/>
        <v>96420</v>
      </c>
    </row>
    <row r="6322" spans="1:19" x14ac:dyDescent="0.2">
      <c r="A6322" t="s">
        <v>6467</v>
      </c>
      <c r="B6322" t="s">
        <v>9025</v>
      </c>
      <c r="C6322" t="s">
        <v>35</v>
      </c>
      <c r="D6322" t="str">
        <f>_xlfn.XLOOKUP(C6322,sales_teams!A:A,sales_teams!B:B,"")</f>
        <v>W100826</v>
      </c>
      <c r="E6322" t="str">
        <f>_xlfn.XLOOKUP(C6322,sales_teams!A:A,sales_teams!C:C,"")</f>
        <v>Celia Rouche</v>
      </c>
      <c r="F6322" t="str">
        <f>_xlfn.XLOOKUP(C6322,sales_teams!A:A,sales_teams!D:D,"")</f>
        <v>West</v>
      </c>
      <c r="G6322" t="s">
        <v>60</v>
      </c>
      <c r="H6322" t="str">
        <f>_xlfn.XLOOKUP(G6322,products!A:A,products!B:B,"")</f>
        <v>MG</v>
      </c>
      <c r="J6322">
        <f>_xlfn.XLOOKUP(I6322,accounts!A:A,accounts!B:B,"")</f>
        <v>0</v>
      </c>
      <c r="K6322">
        <f>_xlfn.XLOOKUP(I6322,accounts!A:A,accounts!F:F,"")</f>
        <v>0</v>
      </c>
      <c r="L6322" t="s">
        <v>76</v>
      </c>
      <c r="N6322" t="s">
        <v>9044</v>
      </c>
      <c r="O6322" s="1">
        <v>42977</v>
      </c>
      <c r="Q6322" s="5">
        <f>_xlfn.XLOOKUP(G6322,products!A:A,products!C:C,"")</f>
        <v>55</v>
      </c>
      <c r="R6322">
        <v>8</v>
      </c>
      <c r="S6322" s="5">
        <f t="shared" si="98"/>
        <v>440</v>
      </c>
    </row>
    <row r="6323" spans="1:19" x14ac:dyDescent="0.2">
      <c r="A6323" t="s">
        <v>6468</v>
      </c>
      <c r="B6323" t="s">
        <v>9027</v>
      </c>
      <c r="C6323" t="s">
        <v>35</v>
      </c>
      <c r="D6323" t="str">
        <f>_xlfn.XLOOKUP(C6323,sales_teams!A:A,sales_teams!B:B,"")</f>
        <v>W100826</v>
      </c>
      <c r="E6323" t="str">
        <f>_xlfn.XLOOKUP(C6323,sales_teams!A:A,sales_teams!C:C,"")</f>
        <v>Celia Rouche</v>
      </c>
      <c r="F6323" t="str">
        <f>_xlfn.XLOOKUP(C6323,sales_teams!A:A,sales_teams!D:D,"")</f>
        <v>West</v>
      </c>
      <c r="G6323" t="s">
        <v>60</v>
      </c>
      <c r="H6323" t="str">
        <f>_xlfn.XLOOKUP(G6323,products!A:A,products!B:B,"")</f>
        <v>MG</v>
      </c>
      <c r="I6323" t="s">
        <v>84</v>
      </c>
      <c r="J6323" t="str">
        <f>_xlfn.XLOOKUP(I6323,accounts!A:A,accounts!B:B,"")</f>
        <v>marketing</v>
      </c>
      <c r="K6323" t="str">
        <f>_xlfn.XLOOKUP(I6323,accounts!A:A,accounts!F:F,"")</f>
        <v>Mid-Market</v>
      </c>
      <c r="L6323" t="s">
        <v>56</v>
      </c>
      <c r="M6323" t="s">
        <v>9033</v>
      </c>
      <c r="N6323" t="s">
        <v>9043</v>
      </c>
      <c r="O6323" s="1">
        <v>42977</v>
      </c>
      <c r="P6323" s="1">
        <v>43056</v>
      </c>
      <c r="Q6323" s="5">
        <f>_xlfn.XLOOKUP(G6323,products!A:A,products!C:C,"")</f>
        <v>55</v>
      </c>
      <c r="R6323">
        <v>31</v>
      </c>
      <c r="S6323" s="5">
        <f t="shared" si="98"/>
        <v>1705</v>
      </c>
    </row>
    <row r="6324" spans="1:19" x14ac:dyDescent="0.2">
      <c r="A6324" t="s">
        <v>6469</v>
      </c>
      <c r="B6324" t="s">
        <v>9025</v>
      </c>
      <c r="C6324" t="s">
        <v>21</v>
      </c>
      <c r="D6324" t="str">
        <f>_xlfn.XLOOKUP(C6324,sales_teams!A:A,sales_teams!B:B,"")</f>
        <v>E777204</v>
      </c>
      <c r="E6324" t="str">
        <f>_xlfn.XLOOKUP(C6324,sales_teams!A:A,sales_teams!C:C,"")</f>
        <v>Cara Losch</v>
      </c>
      <c r="F6324" t="str">
        <f>_xlfn.XLOOKUP(C6324,sales_teams!A:A,sales_teams!D:D,"")</f>
        <v>East</v>
      </c>
      <c r="G6324" t="s">
        <v>8951</v>
      </c>
      <c r="H6324" t="str">
        <f>_xlfn.XLOOKUP(G6324,products!A:A,products!B:B,"")</f>
        <v>GTX</v>
      </c>
      <c r="I6324" t="s">
        <v>208</v>
      </c>
      <c r="J6324" t="str">
        <f>_xlfn.XLOOKUP(I6324,accounts!A:A,accounts!B:B,"")</f>
        <v>software</v>
      </c>
      <c r="K6324" t="str">
        <f>_xlfn.XLOOKUP(I6324,accounts!A:A,accounts!F:F,"")</f>
        <v>Mid-Market</v>
      </c>
      <c r="L6324" t="s">
        <v>56</v>
      </c>
      <c r="M6324" t="s">
        <v>9032</v>
      </c>
      <c r="N6324" t="s">
        <v>9043</v>
      </c>
      <c r="O6324" s="1">
        <v>42977</v>
      </c>
      <c r="P6324" s="1">
        <v>43077</v>
      </c>
      <c r="Q6324" s="5">
        <f>_xlfn.XLOOKUP(G6324,products!A:A,products!C:C,"")</f>
        <v>4821</v>
      </c>
      <c r="R6324">
        <v>9</v>
      </c>
      <c r="S6324" s="5">
        <f t="shared" si="98"/>
        <v>43389</v>
      </c>
    </row>
    <row r="6325" spans="1:19" x14ac:dyDescent="0.2">
      <c r="A6325" t="s">
        <v>6470</v>
      </c>
      <c r="B6325" t="s">
        <v>9027</v>
      </c>
      <c r="C6325" t="s">
        <v>7</v>
      </c>
      <c r="D6325" t="str">
        <f>_xlfn.XLOOKUP(C6325,sales_teams!A:A,sales_teams!B:B,"")</f>
        <v>C234829</v>
      </c>
      <c r="E6325" t="str">
        <f>_xlfn.XLOOKUP(C6325,sales_teams!A:A,sales_teams!C:C,"")</f>
        <v>Dustin Brinkmann</v>
      </c>
      <c r="F6325" t="str">
        <f>_xlfn.XLOOKUP(C6325,sales_teams!A:A,sales_teams!D:D,"")</f>
        <v>Central</v>
      </c>
      <c r="G6325" t="s">
        <v>60</v>
      </c>
      <c r="H6325" t="str">
        <f>_xlfn.XLOOKUP(G6325,products!A:A,products!B:B,"")</f>
        <v>MG</v>
      </c>
      <c r="I6325" t="s">
        <v>140</v>
      </c>
      <c r="J6325" t="str">
        <f>_xlfn.XLOOKUP(I6325,accounts!A:A,accounts!B:B,"")</f>
        <v>technolgy</v>
      </c>
      <c r="K6325" t="str">
        <f>_xlfn.XLOOKUP(I6325,accounts!A:A,accounts!F:F,"")</f>
        <v>Mid-Market</v>
      </c>
      <c r="L6325" t="s">
        <v>56</v>
      </c>
      <c r="M6325" t="s">
        <v>9032</v>
      </c>
      <c r="N6325" t="s">
        <v>9043</v>
      </c>
      <c r="O6325" s="1">
        <v>42977</v>
      </c>
      <c r="P6325" s="1">
        <v>43055</v>
      </c>
      <c r="Q6325" s="5">
        <f>_xlfn.XLOOKUP(G6325,products!A:A,products!C:C,"")</f>
        <v>55</v>
      </c>
      <c r="R6325">
        <v>24</v>
      </c>
      <c r="S6325" s="5">
        <f t="shared" si="98"/>
        <v>1320</v>
      </c>
    </row>
    <row r="6326" spans="1:19" x14ac:dyDescent="0.2">
      <c r="A6326" t="s">
        <v>6471</v>
      </c>
      <c r="B6326" t="s">
        <v>9027</v>
      </c>
      <c r="C6326" t="s">
        <v>32</v>
      </c>
      <c r="D6326" t="str">
        <f>_xlfn.XLOOKUP(C6326,sales_teams!A:A,sales_teams!B:B,"")</f>
        <v>W975078</v>
      </c>
      <c r="E6326" t="str">
        <f>_xlfn.XLOOKUP(C6326,sales_teams!A:A,sales_teams!C:C,"")</f>
        <v>Celia Rouche</v>
      </c>
      <c r="F6326" t="str">
        <f>_xlfn.XLOOKUP(C6326,sales_teams!A:A,sales_teams!D:D,"")</f>
        <v>West</v>
      </c>
      <c r="G6326" t="s">
        <v>62</v>
      </c>
      <c r="H6326" t="str">
        <f>_xlfn.XLOOKUP(G6326,products!A:A,products!B:B,"")</f>
        <v>GTX</v>
      </c>
      <c r="I6326" t="s">
        <v>88</v>
      </c>
      <c r="J6326" t="str">
        <f>_xlfn.XLOOKUP(I6326,accounts!A:A,accounts!B:B,"")</f>
        <v>employment</v>
      </c>
      <c r="K6326" t="str">
        <f>_xlfn.XLOOKUP(I6326,accounts!A:A,accounts!F:F,"")</f>
        <v>Mid-Market</v>
      </c>
      <c r="L6326" t="s">
        <v>56</v>
      </c>
      <c r="M6326" t="s">
        <v>9032</v>
      </c>
      <c r="N6326" t="s">
        <v>9045</v>
      </c>
      <c r="O6326" s="1">
        <v>42977</v>
      </c>
      <c r="P6326" s="1">
        <v>43083</v>
      </c>
      <c r="Q6326" s="5">
        <f>_xlfn.XLOOKUP(G6326,products!A:A,products!C:C,"")</f>
        <v>550</v>
      </c>
      <c r="R6326">
        <v>20</v>
      </c>
      <c r="S6326" s="5">
        <f t="shared" si="98"/>
        <v>11000</v>
      </c>
    </row>
    <row r="6327" spans="1:19" x14ac:dyDescent="0.2">
      <c r="A6327" t="s">
        <v>6472</v>
      </c>
      <c r="B6327" t="s">
        <v>9027</v>
      </c>
      <c r="C6327" t="s">
        <v>17</v>
      </c>
      <c r="D6327" t="str">
        <f>_xlfn.XLOOKUP(C6327,sales_teams!A:A,sales_teams!B:B,"")</f>
        <v>E152967</v>
      </c>
      <c r="E6327" t="str">
        <f>_xlfn.XLOOKUP(C6327,sales_teams!A:A,sales_teams!C:C,"")</f>
        <v>Cara Losch</v>
      </c>
      <c r="F6327" t="str">
        <f>_xlfn.XLOOKUP(C6327,sales_teams!A:A,sales_teams!D:D,"")</f>
        <v>East</v>
      </c>
      <c r="G6327" t="s">
        <v>60</v>
      </c>
      <c r="H6327" t="str">
        <f>_xlfn.XLOOKUP(G6327,products!A:A,products!B:B,"")</f>
        <v>MG</v>
      </c>
      <c r="J6327">
        <f>_xlfn.XLOOKUP(I6327,accounts!A:A,accounts!B:B,"")</f>
        <v>0</v>
      </c>
      <c r="K6327">
        <f>_xlfn.XLOOKUP(I6327,accounts!A:A,accounts!F:F,"")</f>
        <v>0</v>
      </c>
      <c r="L6327" t="s">
        <v>76</v>
      </c>
      <c r="N6327" t="s">
        <v>9044</v>
      </c>
      <c r="O6327" s="1">
        <v>42977</v>
      </c>
      <c r="Q6327" s="5">
        <f>_xlfn.XLOOKUP(G6327,products!A:A,products!C:C,"")</f>
        <v>55</v>
      </c>
      <c r="R6327">
        <v>49</v>
      </c>
      <c r="S6327" s="5">
        <f t="shared" si="98"/>
        <v>2695</v>
      </c>
    </row>
    <row r="6328" spans="1:19" x14ac:dyDescent="0.2">
      <c r="A6328" t="s">
        <v>6473</v>
      </c>
      <c r="B6328" t="s">
        <v>9028</v>
      </c>
      <c r="C6328" t="s">
        <v>44</v>
      </c>
      <c r="D6328" t="str">
        <f>_xlfn.XLOOKUP(C6328,sales_teams!A:A,sales_teams!B:B,"")</f>
        <v>W202814</v>
      </c>
      <c r="E6328" t="str">
        <f>_xlfn.XLOOKUP(C6328,sales_teams!A:A,sales_teams!C:C,"")</f>
        <v>Summer Sewald</v>
      </c>
      <c r="F6328" t="str">
        <f>_xlfn.XLOOKUP(C6328,sales_teams!A:A,sales_teams!D:D,"")</f>
        <v>West</v>
      </c>
      <c r="G6328" t="s">
        <v>62</v>
      </c>
      <c r="H6328" t="str">
        <f>_xlfn.XLOOKUP(G6328,products!A:A,products!B:B,"")</f>
        <v>GTX</v>
      </c>
      <c r="I6328" t="s">
        <v>190</v>
      </c>
      <c r="J6328" t="str">
        <f>_xlfn.XLOOKUP(I6328,accounts!A:A,accounts!B:B,"")</f>
        <v>software</v>
      </c>
      <c r="K6328" t="str">
        <f>_xlfn.XLOOKUP(I6328,accounts!A:A,accounts!F:F,"")</f>
        <v>SMB</v>
      </c>
      <c r="L6328" t="s">
        <v>56</v>
      </c>
      <c r="M6328" t="s">
        <v>9031</v>
      </c>
      <c r="N6328" t="s">
        <v>9042</v>
      </c>
      <c r="O6328" s="1">
        <v>42977</v>
      </c>
      <c r="P6328" s="1">
        <v>43090</v>
      </c>
      <c r="Q6328" s="5">
        <f>_xlfn.XLOOKUP(G6328,products!A:A,products!C:C,"")</f>
        <v>550</v>
      </c>
      <c r="R6328">
        <v>40</v>
      </c>
      <c r="S6328" s="5">
        <f t="shared" si="98"/>
        <v>22000</v>
      </c>
    </row>
    <row r="6329" spans="1:19" x14ac:dyDescent="0.2">
      <c r="A6329" t="s">
        <v>6474</v>
      </c>
      <c r="B6329" t="s">
        <v>9025</v>
      </c>
      <c r="C6329" t="s">
        <v>3</v>
      </c>
      <c r="D6329" t="str">
        <f>_xlfn.XLOOKUP(C6329,sales_teams!A:A,sales_teams!B:B,"")</f>
        <v>C265891</v>
      </c>
      <c r="E6329" t="str">
        <f>_xlfn.XLOOKUP(C6329,sales_teams!A:A,sales_teams!C:C,"")</f>
        <v>Dustin Brinkmann</v>
      </c>
      <c r="F6329" t="str">
        <f>_xlfn.XLOOKUP(C6329,sales_teams!A:A,sales_teams!D:D,"")</f>
        <v>Central</v>
      </c>
      <c r="G6329" t="s">
        <v>62</v>
      </c>
      <c r="H6329" t="str">
        <f>_xlfn.XLOOKUP(G6329,products!A:A,products!B:B,"")</f>
        <v>GTX</v>
      </c>
      <c r="I6329" t="s">
        <v>73</v>
      </c>
      <c r="J6329" t="str">
        <f>_xlfn.XLOOKUP(I6329,accounts!A:A,accounts!B:B,"")</f>
        <v>medical</v>
      </c>
      <c r="K6329" t="str">
        <f>_xlfn.XLOOKUP(I6329,accounts!A:A,accounts!F:F,"")</f>
        <v>Mid-Market</v>
      </c>
      <c r="L6329" t="s">
        <v>56</v>
      </c>
      <c r="M6329" t="s">
        <v>9032</v>
      </c>
      <c r="N6329" t="s">
        <v>9042</v>
      </c>
      <c r="O6329" s="1">
        <v>42978</v>
      </c>
      <c r="P6329" s="1">
        <v>43063</v>
      </c>
      <c r="Q6329" s="5">
        <f>_xlfn.XLOOKUP(G6329,products!A:A,products!C:C,"")</f>
        <v>550</v>
      </c>
      <c r="R6329">
        <v>6</v>
      </c>
      <c r="S6329" s="5">
        <f t="shared" si="98"/>
        <v>3300</v>
      </c>
    </row>
    <row r="6330" spans="1:19" x14ac:dyDescent="0.2">
      <c r="A6330" t="s">
        <v>6475</v>
      </c>
      <c r="B6330" t="s">
        <v>9027</v>
      </c>
      <c r="C6330" t="s">
        <v>30</v>
      </c>
      <c r="D6330" t="str">
        <f>_xlfn.XLOOKUP(C6330,sales_teams!A:A,sales_teams!B:B,"")</f>
        <v>E558564</v>
      </c>
      <c r="E6330" t="str">
        <f>_xlfn.XLOOKUP(C6330,sales_teams!A:A,sales_teams!C:C,"")</f>
        <v>Rocco Neubert</v>
      </c>
      <c r="F6330" t="str">
        <f>_xlfn.XLOOKUP(C6330,sales_teams!A:A,sales_teams!D:D,"")</f>
        <v>East</v>
      </c>
      <c r="G6330" t="s">
        <v>62</v>
      </c>
      <c r="H6330" t="str">
        <f>_xlfn.XLOOKUP(G6330,products!A:A,products!B:B,"")</f>
        <v>GTX</v>
      </c>
      <c r="J6330">
        <f>_xlfn.XLOOKUP(I6330,accounts!A:A,accounts!B:B,"")</f>
        <v>0</v>
      </c>
      <c r="K6330">
        <f>_xlfn.XLOOKUP(I6330,accounts!A:A,accounts!F:F,"")</f>
        <v>0</v>
      </c>
      <c r="L6330" t="s">
        <v>76</v>
      </c>
      <c r="N6330" t="s">
        <v>9044</v>
      </c>
      <c r="O6330" s="1">
        <v>42978</v>
      </c>
      <c r="Q6330" s="5">
        <f>_xlfn.XLOOKUP(G6330,products!A:A,products!C:C,"")</f>
        <v>550</v>
      </c>
      <c r="R6330">
        <v>43</v>
      </c>
      <c r="S6330" s="5">
        <f t="shared" si="98"/>
        <v>23650</v>
      </c>
    </row>
    <row r="6331" spans="1:19" x14ac:dyDescent="0.2">
      <c r="A6331" t="s">
        <v>6476</v>
      </c>
      <c r="B6331" t="s">
        <v>9028</v>
      </c>
      <c r="C6331" t="s">
        <v>27</v>
      </c>
      <c r="D6331" t="str">
        <f>_xlfn.XLOOKUP(C6331,sales_teams!A:A,sales_teams!B:B,"")</f>
        <v>E619716</v>
      </c>
      <c r="E6331" t="str">
        <f>_xlfn.XLOOKUP(C6331,sales_teams!A:A,sales_teams!C:C,"")</f>
        <v>Rocco Neubert</v>
      </c>
      <c r="F6331" t="str">
        <f>_xlfn.XLOOKUP(C6331,sales_teams!A:A,sales_teams!D:D,"")</f>
        <v>East</v>
      </c>
      <c r="G6331" t="s">
        <v>8951</v>
      </c>
      <c r="H6331" t="str">
        <f>_xlfn.XLOOKUP(G6331,products!A:A,products!B:B,"")</f>
        <v>GTX</v>
      </c>
      <c r="I6331" t="s">
        <v>108</v>
      </c>
      <c r="J6331" t="str">
        <f>_xlfn.XLOOKUP(I6331,accounts!A:A,accounts!B:B,"")</f>
        <v>retail</v>
      </c>
      <c r="K6331" t="str">
        <f>_xlfn.XLOOKUP(I6331,accounts!A:A,accounts!F:F,"")</f>
        <v>Enterprise</v>
      </c>
      <c r="L6331" t="s">
        <v>56</v>
      </c>
      <c r="M6331" t="s">
        <v>9031</v>
      </c>
      <c r="N6331" t="s">
        <v>9042</v>
      </c>
      <c r="O6331" s="1">
        <v>42978</v>
      </c>
      <c r="P6331" s="1">
        <v>42980</v>
      </c>
      <c r="Q6331" s="5">
        <f>_xlfn.XLOOKUP(G6331,products!A:A,products!C:C,"")</f>
        <v>4821</v>
      </c>
      <c r="R6331">
        <v>14</v>
      </c>
      <c r="S6331" s="5">
        <f t="shared" si="98"/>
        <v>67494</v>
      </c>
    </row>
    <row r="6332" spans="1:19" x14ac:dyDescent="0.2">
      <c r="A6332" t="s">
        <v>6477</v>
      </c>
      <c r="B6332" t="s">
        <v>9028</v>
      </c>
      <c r="C6332" t="s">
        <v>27</v>
      </c>
      <c r="D6332" t="str">
        <f>_xlfn.XLOOKUP(C6332,sales_teams!A:A,sales_teams!B:B,"")</f>
        <v>E619716</v>
      </c>
      <c r="E6332" t="str">
        <f>_xlfn.XLOOKUP(C6332,sales_teams!A:A,sales_teams!C:C,"")</f>
        <v>Rocco Neubert</v>
      </c>
      <c r="F6332" t="str">
        <f>_xlfn.XLOOKUP(C6332,sales_teams!A:A,sales_teams!D:D,"")</f>
        <v>East</v>
      </c>
      <c r="G6332" t="s">
        <v>8951</v>
      </c>
      <c r="H6332" t="str">
        <f>_xlfn.XLOOKUP(G6332,products!A:A,products!B:B,"")</f>
        <v>GTX</v>
      </c>
      <c r="I6332" t="s">
        <v>128</v>
      </c>
      <c r="J6332" t="str">
        <f>_xlfn.XLOOKUP(I6332,accounts!A:A,accounts!B:B,"")</f>
        <v>marketing</v>
      </c>
      <c r="K6332" t="str">
        <f>_xlfn.XLOOKUP(I6332,accounts!A:A,accounts!F:F,"")</f>
        <v>Enterprise</v>
      </c>
      <c r="L6332" t="s">
        <v>56</v>
      </c>
      <c r="M6332" t="s">
        <v>9033</v>
      </c>
      <c r="N6332" t="s">
        <v>9045</v>
      </c>
      <c r="O6332" s="1">
        <v>42978</v>
      </c>
      <c r="P6332" s="1">
        <v>43069</v>
      </c>
      <c r="Q6332" s="5">
        <f>_xlfn.XLOOKUP(G6332,products!A:A,products!C:C,"")</f>
        <v>4821</v>
      </c>
      <c r="R6332">
        <v>7</v>
      </c>
      <c r="S6332" s="5">
        <f t="shared" si="98"/>
        <v>33747</v>
      </c>
    </row>
    <row r="6333" spans="1:19" x14ac:dyDescent="0.2">
      <c r="A6333" t="s">
        <v>6478</v>
      </c>
      <c r="B6333" t="s">
        <v>9025</v>
      </c>
      <c r="C6333" t="s">
        <v>6</v>
      </c>
      <c r="D6333" t="str">
        <f>_xlfn.XLOOKUP(C6333,sales_teams!A:A,sales_teams!B:B,"")</f>
        <v>C163925</v>
      </c>
      <c r="E6333" t="str">
        <f>_xlfn.XLOOKUP(C6333,sales_teams!A:A,sales_teams!C:C,"")</f>
        <v>Dustin Brinkmann</v>
      </c>
      <c r="F6333" t="str">
        <f>_xlfn.XLOOKUP(C6333,sales_teams!A:A,sales_teams!D:D,"")</f>
        <v>Central</v>
      </c>
      <c r="G6333" t="s">
        <v>60</v>
      </c>
      <c r="H6333" t="str">
        <f>_xlfn.XLOOKUP(G6333,products!A:A,products!B:B,"")</f>
        <v>MG</v>
      </c>
      <c r="I6333" t="s">
        <v>506</v>
      </c>
      <c r="J6333" t="str">
        <f>_xlfn.XLOOKUP(I6333,accounts!A:A,accounts!B:B,"")</f>
        <v>retail</v>
      </c>
      <c r="K6333" t="str">
        <f>_xlfn.XLOOKUP(I6333,accounts!A:A,accounts!F:F,"")</f>
        <v>Mid-Market</v>
      </c>
      <c r="L6333" t="s">
        <v>81</v>
      </c>
      <c r="M6333" t="s">
        <v>9037</v>
      </c>
      <c r="N6333" t="s">
        <v>9043</v>
      </c>
      <c r="O6333" s="1">
        <v>42978</v>
      </c>
      <c r="P6333" s="1">
        <v>42991</v>
      </c>
      <c r="Q6333" s="5">
        <f>_xlfn.XLOOKUP(G6333,products!A:A,products!C:C,"")</f>
        <v>55</v>
      </c>
      <c r="R6333">
        <v>42</v>
      </c>
      <c r="S6333" s="5">
        <f t="shared" si="98"/>
        <v>2310</v>
      </c>
    </row>
    <row r="6334" spans="1:19" x14ac:dyDescent="0.2">
      <c r="A6334" t="s">
        <v>6479</v>
      </c>
      <c r="B6334" t="s">
        <v>9027</v>
      </c>
      <c r="C6334" t="s">
        <v>20</v>
      </c>
      <c r="D6334" t="str">
        <f>_xlfn.XLOOKUP(C6334,sales_teams!A:A,sales_teams!B:B,"")</f>
        <v>E500449</v>
      </c>
      <c r="E6334" t="str">
        <f>_xlfn.XLOOKUP(C6334,sales_teams!A:A,sales_teams!C:C,"")</f>
        <v>Cara Losch</v>
      </c>
      <c r="F6334" t="str">
        <f>_xlfn.XLOOKUP(C6334,sales_teams!A:A,sales_teams!D:D,"")</f>
        <v>East</v>
      </c>
      <c r="G6334" t="s">
        <v>75</v>
      </c>
      <c r="H6334" t="str">
        <f>_xlfn.XLOOKUP(G6334,products!A:A,products!B:B,"")</f>
        <v>MG</v>
      </c>
      <c r="I6334" t="s">
        <v>230</v>
      </c>
      <c r="J6334" t="str">
        <f>_xlfn.XLOOKUP(I6334,accounts!A:A,accounts!B:B,"")</f>
        <v>retail</v>
      </c>
      <c r="K6334" t="str">
        <f>_xlfn.XLOOKUP(I6334,accounts!A:A,accounts!F:F,"")</f>
        <v>Mid-Market</v>
      </c>
      <c r="L6334" t="s">
        <v>81</v>
      </c>
      <c r="M6334" t="s">
        <v>9037</v>
      </c>
      <c r="N6334" t="s">
        <v>9042</v>
      </c>
      <c r="O6334" s="1">
        <v>42978</v>
      </c>
      <c r="P6334" s="1">
        <v>43052</v>
      </c>
      <c r="Q6334" s="5">
        <f>_xlfn.XLOOKUP(G6334,products!A:A,products!C:C,"")</f>
        <v>3393</v>
      </c>
      <c r="R6334">
        <v>26</v>
      </c>
      <c r="S6334" s="5">
        <f t="shared" si="98"/>
        <v>88218</v>
      </c>
    </row>
    <row r="6335" spans="1:19" x14ac:dyDescent="0.2">
      <c r="A6335" t="s">
        <v>6480</v>
      </c>
      <c r="B6335" t="s">
        <v>9025</v>
      </c>
      <c r="C6335" t="s">
        <v>25</v>
      </c>
      <c r="D6335" t="str">
        <f>_xlfn.XLOOKUP(C6335,sales_teams!A:A,sales_teams!B:B,"")</f>
        <v>E372575</v>
      </c>
      <c r="E6335" t="str">
        <f>_xlfn.XLOOKUP(C6335,sales_teams!A:A,sales_teams!C:C,"")</f>
        <v>Rocco Neubert</v>
      </c>
      <c r="F6335" t="str">
        <f>_xlfn.XLOOKUP(C6335,sales_teams!A:A,sales_teams!D:D,"")</f>
        <v>East</v>
      </c>
      <c r="G6335" t="s">
        <v>83</v>
      </c>
      <c r="H6335" t="str">
        <f>_xlfn.XLOOKUP(G6335,products!A:A,products!B:B,"")</f>
        <v>GTX</v>
      </c>
      <c r="I6335" t="s">
        <v>128</v>
      </c>
      <c r="J6335" t="str">
        <f>_xlfn.XLOOKUP(I6335,accounts!A:A,accounts!B:B,"")</f>
        <v>marketing</v>
      </c>
      <c r="K6335" t="str">
        <f>_xlfn.XLOOKUP(I6335,accounts!A:A,accounts!F:F,"")</f>
        <v>Enterprise</v>
      </c>
      <c r="L6335" t="s">
        <v>81</v>
      </c>
      <c r="M6335" t="s">
        <v>9039</v>
      </c>
      <c r="N6335" t="s">
        <v>9043</v>
      </c>
      <c r="O6335" s="1">
        <v>42978</v>
      </c>
      <c r="P6335" s="1">
        <v>43045</v>
      </c>
      <c r="Q6335" s="5">
        <f>_xlfn.XLOOKUP(G6335,products!A:A,products!C:C,"")</f>
        <v>5482</v>
      </c>
      <c r="R6335">
        <v>42</v>
      </c>
      <c r="S6335" s="5">
        <f t="shared" si="98"/>
        <v>230244</v>
      </c>
    </row>
    <row r="6336" spans="1:19" x14ac:dyDescent="0.2">
      <c r="A6336" t="s">
        <v>6481</v>
      </c>
      <c r="B6336" t="s">
        <v>9027</v>
      </c>
      <c r="C6336" t="s">
        <v>15</v>
      </c>
      <c r="D6336" t="str">
        <f>_xlfn.XLOOKUP(C6336,sales_teams!A:A,sales_teams!B:B,"")</f>
        <v>C486814</v>
      </c>
      <c r="E6336" t="str">
        <f>_xlfn.XLOOKUP(C6336,sales_teams!A:A,sales_teams!C:C,"")</f>
        <v>Melvin Marxen</v>
      </c>
      <c r="F6336" t="str">
        <f>_xlfn.XLOOKUP(C6336,sales_teams!A:A,sales_teams!D:D,"")</f>
        <v>Central</v>
      </c>
      <c r="G6336" t="s">
        <v>83</v>
      </c>
      <c r="H6336" t="str">
        <f>_xlfn.XLOOKUP(G6336,products!A:A,products!B:B,"")</f>
        <v>GTX</v>
      </c>
      <c r="I6336" t="s">
        <v>149</v>
      </c>
      <c r="J6336" t="str">
        <f>_xlfn.XLOOKUP(I6336,accounts!A:A,accounts!B:B,"")</f>
        <v>finance</v>
      </c>
      <c r="K6336" t="str">
        <f>_xlfn.XLOOKUP(I6336,accounts!A:A,accounts!F:F,"")</f>
        <v>Mid-Market</v>
      </c>
      <c r="L6336" t="s">
        <v>56</v>
      </c>
      <c r="M6336" t="s">
        <v>9032</v>
      </c>
      <c r="N6336" t="s">
        <v>9043</v>
      </c>
      <c r="O6336" s="1">
        <v>42978</v>
      </c>
      <c r="P6336" s="1">
        <v>42988</v>
      </c>
      <c r="Q6336" s="5">
        <f>_xlfn.XLOOKUP(G6336,products!A:A,products!C:C,"")</f>
        <v>5482</v>
      </c>
      <c r="R6336">
        <v>32</v>
      </c>
      <c r="S6336" s="5">
        <f t="shared" si="98"/>
        <v>175424</v>
      </c>
    </row>
    <row r="6337" spans="1:19" x14ac:dyDescent="0.2">
      <c r="A6337" t="s">
        <v>6482</v>
      </c>
      <c r="B6337" t="s">
        <v>9027</v>
      </c>
      <c r="C6337" t="s">
        <v>28</v>
      </c>
      <c r="D6337" t="str">
        <f>_xlfn.XLOOKUP(C6337,sales_teams!A:A,sales_teams!B:B,"")</f>
        <v>E262141</v>
      </c>
      <c r="E6337" t="str">
        <f>_xlfn.XLOOKUP(C6337,sales_teams!A:A,sales_teams!C:C,"")</f>
        <v>Rocco Neubert</v>
      </c>
      <c r="F6337" t="str">
        <f>_xlfn.XLOOKUP(C6337,sales_teams!A:A,sales_teams!D:D,"")</f>
        <v>East</v>
      </c>
      <c r="G6337" t="s">
        <v>75</v>
      </c>
      <c r="H6337" t="str">
        <f>_xlfn.XLOOKUP(G6337,products!A:A,products!B:B,"")</f>
        <v>MG</v>
      </c>
      <c r="I6337" t="s">
        <v>108</v>
      </c>
      <c r="J6337" t="str">
        <f>_xlfn.XLOOKUP(I6337,accounts!A:A,accounts!B:B,"")</f>
        <v>retail</v>
      </c>
      <c r="K6337" t="str">
        <f>_xlfn.XLOOKUP(I6337,accounts!A:A,accounts!F:F,"")</f>
        <v>Enterprise</v>
      </c>
      <c r="L6337" t="s">
        <v>56</v>
      </c>
      <c r="M6337" t="s">
        <v>9031</v>
      </c>
      <c r="N6337" t="s">
        <v>9042</v>
      </c>
      <c r="O6337" s="1">
        <v>42978</v>
      </c>
      <c r="P6337" s="1">
        <v>43065</v>
      </c>
      <c r="Q6337" s="5">
        <f>_xlfn.XLOOKUP(G6337,products!A:A,products!C:C,"")</f>
        <v>3393</v>
      </c>
      <c r="R6337">
        <v>37</v>
      </c>
      <c r="S6337" s="5">
        <f t="shared" si="98"/>
        <v>125541</v>
      </c>
    </row>
    <row r="6338" spans="1:19" x14ac:dyDescent="0.2">
      <c r="A6338" t="s">
        <v>6483</v>
      </c>
      <c r="B6338" t="s">
        <v>9025</v>
      </c>
      <c r="C6338" t="s">
        <v>36</v>
      </c>
      <c r="D6338" t="str">
        <f>_xlfn.XLOOKUP(C6338,sales_teams!A:A,sales_teams!B:B,"")</f>
        <v>W815792</v>
      </c>
      <c r="E6338" t="str">
        <f>_xlfn.XLOOKUP(C6338,sales_teams!A:A,sales_teams!C:C,"")</f>
        <v>Celia Rouche</v>
      </c>
      <c r="F6338" t="str">
        <f>_xlfn.XLOOKUP(C6338,sales_teams!A:A,sales_teams!D:D,"")</f>
        <v>West</v>
      </c>
      <c r="G6338" t="s">
        <v>54</v>
      </c>
      <c r="H6338" t="str">
        <f>_xlfn.XLOOKUP(G6338,products!A:A,products!B:B,"")</f>
        <v>GTX</v>
      </c>
      <c r="I6338" t="s">
        <v>569</v>
      </c>
      <c r="J6338" t="str">
        <f>_xlfn.XLOOKUP(I6338,accounts!A:A,accounts!B:B,"")</f>
        <v>services</v>
      </c>
      <c r="K6338" t="str">
        <f>_xlfn.XLOOKUP(I6338,accounts!A:A,accounts!F:F,"")</f>
        <v>Mid-Market</v>
      </c>
      <c r="L6338" t="s">
        <v>81</v>
      </c>
      <c r="M6338" t="s">
        <v>9039</v>
      </c>
      <c r="N6338" t="s">
        <v>9045</v>
      </c>
      <c r="O6338" s="1">
        <v>42978</v>
      </c>
      <c r="P6338" s="1">
        <v>43057</v>
      </c>
      <c r="Q6338" s="5">
        <f>_xlfn.XLOOKUP(G6338,products!A:A,products!C:C,"")</f>
        <v>1096</v>
      </c>
      <c r="R6338">
        <v>20</v>
      </c>
      <c r="S6338" s="5">
        <f t="shared" si="98"/>
        <v>21920</v>
      </c>
    </row>
    <row r="6339" spans="1:19" x14ac:dyDescent="0.2">
      <c r="A6339" t="s">
        <v>6484</v>
      </c>
      <c r="B6339" t="s">
        <v>9027</v>
      </c>
      <c r="C6339" t="s">
        <v>10</v>
      </c>
      <c r="D6339" t="str">
        <f>_xlfn.XLOOKUP(C6339,sales_teams!A:A,sales_teams!B:B,"")</f>
        <v>C309699</v>
      </c>
      <c r="E6339" t="str">
        <f>_xlfn.XLOOKUP(C6339,sales_teams!A:A,sales_teams!C:C,"")</f>
        <v>Melvin Marxen</v>
      </c>
      <c r="F6339" t="str">
        <f>_xlfn.XLOOKUP(C6339,sales_teams!A:A,sales_teams!D:D,"")</f>
        <v>Central</v>
      </c>
      <c r="G6339" t="s">
        <v>8951</v>
      </c>
      <c r="H6339" t="str">
        <f>_xlfn.XLOOKUP(G6339,products!A:A,products!B:B,"")</f>
        <v>GTX</v>
      </c>
      <c r="I6339" t="s">
        <v>228</v>
      </c>
      <c r="J6339" t="str">
        <f>_xlfn.XLOOKUP(I6339,accounts!A:A,accounts!B:B,"")</f>
        <v>technolgy</v>
      </c>
      <c r="K6339" t="str">
        <f>_xlfn.XLOOKUP(I6339,accounts!A:A,accounts!F:F,"")</f>
        <v>Mid-Market</v>
      </c>
      <c r="L6339" t="s">
        <v>81</v>
      </c>
      <c r="M6339" t="s">
        <v>9039</v>
      </c>
      <c r="N6339" t="s">
        <v>9042</v>
      </c>
      <c r="O6339" s="1">
        <v>42978</v>
      </c>
      <c r="P6339" s="1">
        <v>43057</v>
      </c>
      <c r="Q6339" s="5">
        <f>_xlfn.XLOOKUP(G6339,products!A:A,products!C:C,"")</f>
        <v>4821</v>
      </c>
      <c r="R6339">
        <v>28</v>
      </c>
      <c r="S6339" s="5">
        <f t="shared" ref="S6339:S6402" si="99">Q6339*R6339</f>
        <v>134988</v>
      </c>
    </row>
    <row r="6340" spans="1:19" x14ac:dyDescent="0.2">
      <c r="A6340" t="s">
        <v>6485</v>
      </c>
      <c r="B6340" t="s">
        <v>9026</v>
      </c>
      <c r="C6340" t="s">
        <v>10</v>
      </c>
      <c r="D6340" t="str">
        <f>_xlfn.XLOOKUP(C6340,sales_teams!A:A,sales_teams!B:B,"")</f>
        <v>C309699</v>
      </c>
      <c r="E6340" t="str">
        <f>_xlfn.XLOOKUP(C6340,sales_teams!A:A,sales_teams!C:C,"")</f>
        <v>Melvin Marxen</v>
      </c>
      <c r="F6340" t="str">
        <f>_xlfn.XLOOKUP(C6340,sales_teams!A:A,sales_teams!D:D,"")</f>
        <v>Central</v>
      </c>
      <c r="G6340" t="s">
        <v>62</v>
      </c>
      <c r="H6340" t="str">
        <f>_xlfn.XLOOKUP(G6340,products!A:A,products!B:B,"")</f>
        <v>GTX</v>
      </c>
      <c r="I6340" t="s">
        <v>228</v>
      </c>
      <c r="J6340" t="str">
        <f>_xlfn.XLOOKUP(I6340,accounts!A:A,accounts!B:B,"")</f>
        <v>technolgy</v>
      </c>
      <c r="K6340" t="str">
        <f>_xlfn.XLOOKUP(I6340,accounts!A:A,accounts!F:F,"")</f>
        <v>Mid-Market</v>
      </c>
      <c r="L6340" t="s">
        <v>56</v>
      </c>
      <c r="M6340" t="s">
        <v>9033</v>
      </c>
      <c r="N6340" t="s">
        <v>9043</v>
      </c>
      <c r="O6340" s="1">
        <v>42978</v>
      </c>
      <c r="P6340" s="1">
        <v>43089</v>
      </c>
      <c r="Q6340" s="5">
        <f>_xlfn.XLOOKUP(G6340,products!A:A,products!C:C,"")</f>
        <v>550</v>
      </c>
      <c r="R6340">
        <v>5</v>
      </c>
      <c r="S6340" s="5">
        <f t="shared" si="99"/>
        <v>2750</v>
      </c>
    </row>
    <row r="6341" spans="1:19" x14ac:dyDescent="0.2">
      <c r="A6341" t="s">
        <v>6486</v>
      </c>
      <c r="B6341" t="s">
        <v>9027</v>
      </c>
      <c r="C6341" t="s">
        <v>43</v>
      </c>
      <c r="D6341" t="str">
        <f>_xlfn.XLOOKUP(C6341,sales_teams!A:A,sales_teams!B:B,"")</f>
        <v>W596440</v>
      </c>
      <c r="E6341" t="str">
        <f>_xlfn.XLOOKUP(C6341,sales_teams!A:A,sales_teams!C:C,"")</f>
        <v>Summer Sewald</v>
      </c>
      <c r="F6341" t="str">
        <f>_xlfn.XLOOKUP(C6341,sales_teams!A:A,sales_teams!D:D,"")</f>
        <v>West</v>
      </c>
      <c r="G6341" t="s">
        <v>8951</v>
      </c>
      <c r="H6341" t="str">
        <f>_xlfn.XLOOKUP(G6341,products!A:A,products!B:B,"")</f>
        <v>GTX</v>
      </c>
      <c r="I6341" t="s">
        <v>158</v>
      </c>
      <c r="J6341" t="str">
        <f>_xlfn.XLOOKUP(I6341,accounts!A:A,accounts!B:B,"")</f>
        <v>finance</v>
      </c>
      <c r="K6341" t="str">
        <f>_xlfn.XLOOKUP(I6341,accounts!A:A,accounts!F:F,"")</f>
        <v>SMB</v>
      </c>
      <c r="L6341" t="s">
        <v>76</v>
      </c>
      <c r="N6341" t="s">
        <v>9044</v>
      </c>
      <c r="O6341" s="1">
        <v>42978</v>
      </c>
      <c r="Q6341" s="5">
        <f>_xlfn.XLOOKUP(G6341,products!A:A,products!C:C,"")</f>
        <v>4821</v>
      </c>
      <c r="R6341">
        <v>3</v>
      </c>
      <c r="S6341" s="5">
        <f t="shared" si="99"/>
        <v>14463</v>
      </c>
    </row>
    <row r="6342" spans="1:19" x14ac:dyDescent="0.2">
      <c r="A6342" t="s">
        <v>6487</v>
      </c>
      <c r="B6342" t="s">
        <v>9025</v>
      </c>
      <c r="C6342" t="s">
        <v>42</v>
      </c>
      <c r="D6342" t="str">
        <f>_xlfn.XLOOKUP(C6342,sales_teams!A:A,sales_teams!B:B,"")</f>
        <v>W674591</v>
      </c>
      <c r="E6342" t="str">
        <f>_xlfn.XLOOKUP(C6342,sales_teams!A:A,sales_teams!C:C,"")</f>
        <v>Summer Sewald</v>
      </c>
      <c r="F6342" t="str">
        <f>_xlfn.XLOOKUP(C6342,sales_teams!A:A,sales_teams!D:D,"")</f>
        <v>West</v>
      </c>
      <c r="G6342" t="s">
        <v>62</v>
      </c>
      <c r="H6342" t="str">
        <f>_xlfn.XLOOKUP(G6342,products!A:A,products!B:B,"")</f>
        <v>GTX</v>
      </c>
      <c r="I6342" t="s">
        <v>149</v>
      </c>
      <c r="J6342" t="str">
        <f>_xlfn.XLOOKUP(I6342,accounts!A:A,accounts!B:B,"")</f>
        <v>finance</v>
      </c>
      <c r="K6342" t="str">
        <f>_xlfn.XLOOKUP(I6342,accounts!A:A,accounts!F:F,"")</f>
        <v>Mid-Market</v>
      </c>
      <c r="L6342" t="s">
        <v>76</v>
      </c>
      <c r="N6342" t="s">
        <v>9044</v>
      </c>
      <c r="O6342" s="1">
        <v>42978</v>
      </c>
      <c r="Q6342" s="5">
        <f>_xlfn.XLOOKUP(G6342,products!A:A,products!C:C,"")</f>
        <v>550</v>
      </c>
      <c r="R6342">
        <v>46</v>
      </c>
      <c r="S6342" s="5">
        <f t="shared" si="99"/>
        <v>25300</v>
      </c>
    </row>
    <row r="6343" spans="1:19" x14ac:dyDescent="0.2">
      <c r="A6343" t="s">
        <v>6488</v>
      </c>
      <c r="B6343" t="s">
        <v>9027</v>
      </c>
      <c r="C6343" t="s">
        <v>42</v>
      </c>
      <c r="D6343" t="str">
        <f>_xlfn.XLOOKUP(C6343,sales_teams!A:A,sales_teams!B:B,"")</f>
        <v>W674591</v>
      </c>
      <c r="E6343" t="str">
        <f>_xlfn.XLOOKUP(C6343,sales_teams!A:A,sales_teams!C:C,"")</f>
        <v>Summer Sewald</v>
      </c>
      <c r="F6343" t="str">
        <f>_xlfn.XLOOKUP(C6343,sales_teams!A:A,sales_teams!D:D,"")</f>
        <v>West</v>
      </c>
      <c r="G6343" t="s">
        <v>8951</v>
      </c>
      <c r="H6343" t="str">
        <f>_xlfn.XLOOKUP(G6343,products!A:A,products!B:B,"")</f>
        <v>GTX</v>
      </c>
      <c r="J6343">
        <f>_xlfn.XLOOKUP(I6343,accounts!A:A,accounts!B:B,"")</f>
        <v>0</v>
      </c>
      <c r="K6343">
        <f>_xlfn.XLOOKUP(I6343,accounts!A:A,accounts!F:F,"")</f>
        <v>0</v>
      </c>
      <c r="L6343" t="s">
        <v>76</v>
      </c>
      <c r="N6343" t="s">
        <v>9044</v>
      </c>
      <c r="O6343" s="1">
        <v>42978</v>
      </c>
      <c r="Q6343" s="5">
        <f>_xlfn.XLOOKUP(G6343,products!A:A,products!C:C,"")</f>
        <v>4821</v>
      </c>
      <c r="R6343">
        <v>15</v>
      </c>
      <c r="S6343" s="5">
        <f t="shared" si="99"/>
        <v>72315</v>
      </c>
    </row>
    <row r="6344" spans="1:19" x14ac:dyDescent="0.2">
      <c r="A6344" t="s">
        <v>6489</v>
      </c>
      <c r="B6344" t="s">
        <v>9027</v>
      </c>
      <c r="C6344" t="s">
        <v>12</v>
      </c>
      <c r="D6344" t="str">
        <f>_xlfn.XLOOKUP(C6344,sales_teams!A:A,sales_teams!B:B,"")</f>
        <v>C234392</v>
      </c>
      <c r="E6344" t="str">
        <f>_xlfn.XLOOKUP(C6344,sales_teams!A:A,sales_teams!C:C,"")</f>
        <v>Melvin Marxen</v>
      </c>
      <c r="F6344" t="str">
        <f>_xlfn.XLOOKUP(C6344,sales_teams!A:A,sales_teams!D:D,"")</f>
        <v>Central</v>
      </c>
      <c r="G6344" t="s">
        <v>83</v>
      </c>
      <c r="H6344" t="str">
        <f>_xlfn.XLOOKUP(G6344,products!A:A,products!B:B,"")</f>
        <v>GTX</v>
      </c>
      <c r="I6344" t="s">
        <v>213</v>
      </c>
      <c r="J6344" t="str">
        <f>_xlfn.XLOOKUP(I6344,accounts!A:A,accounts!B:B,"")</f>
        <v>software</v>
      </c>
      <c r="K6344" t="str">
        <f>_xlfn.XLOOKUP(I6344,accounts!A:A,accounts!F:F,"")</f>
        <v>Enterprise</v>
      </c>
      <c r="L6344" t="s">
        <v>56</v>
      </c>
      <c r="M6344" t="s">
        <v>9033</v>
      </c>
      <c r="N6344" t="s">
        <v>9041</v>
      </c>
      <c r="O6344" s="1">
        <v>42978</v>
      </c>
      <c r="P6344" s="1">
        <v>42994</v>
      </c>
      <c r="Q6344" s="5">
        <f>_xlfn.XLOOKUP(G6344,products!A:A,products!C:C,"")</f>
        <v>5482</v>
      </c>
      <c r="R6344">
        <v>42</v>
      </c>
      <c r="S6344" s="5">
        <f t="shared" si="99"/>
        <v>230244</v>
      </c>
    </row>
    <row r="6345" spans="1:19" x14ac:dyDescent="0.2">
      <c r="A6345" t="s">
        <v>6490</v>
      </c>
      <c r="B6345" t="s">
        <v>9028</v>
      </c>
      <c r="C6345" t="s">
        <v>45</v>
      </c>
      <c r="D6345" t="str">
        <f>_xlfn.XLOOKUP(C6345,sales_teams!A:A,sales_teams!B:B,"")</f>
        <v>W960943</v>
      </c>
      <c r="E6345" t="str">
        <f>_xlfn.XLOOKUP(C6345,sales_teams!A:A,sales_teams!C:C,"")</f>
        <v>Summer Sewald</v>
      </c>
      <c r="F6345" t="str">
        <f>_xlfn.XLOOKUP(C6345,sales_teams!A:A,sales_teams!D:D,"")</f>
        <v>West</v>
      </c>
      <c r="G6345" t="s">
        <v>54</v>
      </c>
      <c r="H6345" t="str">
        <f>_xlfn.XLOOKUP(G6345,products!A:A,products!B:B,"")</f>
        <v>GTX</v>
      </c>
      <c r="J6345">
        <f>_xlfn.XLOOKUP(I6345,accounts!A:A,accounts!B:B,"")</f>
        <v>0</v>
      </c>
      <c r="K6345">
        <f>_xlfn.XLOOKUP(I6345,accounts!A:A,accounts!F:F,"")</f>
        <v>0</v>
      </c>
      <c r="L6345" t="s">
        <v>76</v>
      </c>
      <c r="N6345" t="s">
        <v>9044</v>
      </c>
      <c r="O6345" s="1">
        <v>42978</v>
      </c>
      <c r="Q6345" s="5">
        <f>_xlfn.XLOOKUP(G6345,products!A:A,products!C:C,"")</f>
        <v>1096</v>
      </c>
      <c r="R6345">
        <v>6</v>
      </c>
      <c r="S6345" s="5">
        <f t="shared" si="99"/>
        <v>6576</v>
      </c>
    </row>
    <row r="6346" spans="1:19" x14ac:dyDescent="0.2">
      <c r="A6346" t="s">
        <v>6491</v>
      </c>
      <c r="B6346" t="s">
        <v>9025</v>
      </c>
      <c r="C6346" t="s">
        <v>9</v>
      </c>
      <c r="D6346" t="str">
        <f>_xlfn.XLOOKUP(C6346,sales_teams!A:A,sales_teams!B:B,"")</f>
        <v>C62195</v>
      </c>
      <c r="E6346" t="str">
        <f>_xlfn.XLOOKUP(C6346,sales_teams!A:A,sales_teams!C:C,"")</f>
        <v>Dustin Brinkmann</v>
      </c>
      <c r="F6346" t="str">
        <f>_xlfn.XLOOKUP(C6346,sales_teams!A:A,sales_teams!D:D,"")</f>
        <v>Central</v>
      </c>
      <c r="G6346" t="s">
        <v>54</v>
      </c>
      <c r="H6346" t="str">
        <f>_xlfn.XLOOKUP(G6346,products!A:A,products!B:B,"")</f>
        <v>GTX</v>
      </c>
      <c r="I6346" t="s">
        <v>104</v>
      </c>
      <c r="J6346" t="str">
        <f>_xlfn.XLOOKUP(I6346,accounts!A:A,accounts!B:B,"")</f>
        <v>services</v>
      </c>
      <c r="K6346" t="str">
        <f>_xlfn.XLOOKUP(I6346,accounts!A:A,accounts!F:F,"")</f>
        <v>Enterprise</v>
      </c>
      <c r="L6346" t="s">
        <v>56</v>
      </c>
      <c r="M6346" t="s">
        <v>9034</v>
      </c>
      <c r="N6346" t="s">
        <v>9042</v>
      </c>
      <c r="O6346" s="1">
        <v>42978</v>
      </c>
      <c r="P6346" s="1">
        <v>43086</v>
      </c>
      <c r="Q6346" s="5">
        <f>_xlfn.XLOOKUP(G6346,products!A:A,products!C:C,"")</f>
        <v>1096</v>
      </c>
      <c r="R6346">
        <v>38</v>
      </c>
      <c r="S6346" s="5">
        <f t="shared" si="99"/>
        <v>41648</v>
      </c>
    </row>
    <row r="6347" spans="1:19" x14ac:dyDescent="0.2">
      <c r="A6347" t="s">
        <v>6492</v>
      </c>
      <c r="B6347" t="s">
        <v>9027</v>
      </c>
      <c r="C6347" t="s">
        <v>9</v>
      </c>
      <c r="D6347" t="str">
        <f>_xlfn.XLOOKUP(C6347,sales_teams!A:A,sales_teams!B:B,"")</f>
        <v>C62195</v>
      </c>
      <c r="E6347" t="str">
        <f>_xlfn.XLOOKUP(C6347,sales_teams!A:A,sales_teams!C:C,"")</f>
        <v>Dustin Brinkmann</v>
      </c>
      <c r="F6347" t="str">
        <f>_xlfn.XLOOKUP(C6347,sales_teams!A:A,sales_teams!D:D,"")</f>
        <v>Central</v>
      </c>
      <c r="G6347" t="s">
        <v>60</v>
      </c>
      <c r="H6347" t="str">
        <f>_xlfn.XLOOKUP(G6347,products!A:A,products!B:B,"")</f>
        <v>MG</v>
      </c>
      <c r="I6347" t="s">
        <v>246</v>
      </c>
      <c r="J6347" t="str">
        <f>_xlfn.XLOOKUP(I6347,accounts!A:A,accounts!B:B,"")</f>
        <v>marketing</v>
      </c>
      <c r="K6347" t="str">
        <f>_xlfn.XLOOKUP(I6347,accounts!A:A,accounts!F:F,"")</f>
        <v>SMB</v>
      </c>
      <c r="L6347" t="s">
        <v>56</v>
      </c>
      <c r="M6347" t="s">
        <v>9033</v>
      </c>
      <c r="N6347" t="s">
        <v>9041</v>
      </c>
      <c r="O6347" s="1">
        <v>42978</v>
      </c>
      <c r="P6347" s="1">
        <v>43047</v>
      </c>
      <c r="Q6347" s="5">
        <f>_xlfn.XLOOKUP(G6347,products!A:A,products!C:C,"")</f>
        <v>55</v>
      </c>
      <c r="R6347">
        <v>15</v>
      </c>
      <c r="S6347" s="5">
        <f t="shared" si="99"/>
        <v>825</v>
      </c>
    </row>
    <row r="6348" spans="1:19" x14ac:dyDescent="0.2">
      <c r="A6348" t="s">
        <v>6493</v>
      </c>
      <c r="B6348" t="s">
        <v>9028</v>
      </c>
      <c r="C6348" t="s">
        <v>21</v>
      </c>
      <c r="D6348" t="str">
        <f>_xlfn.XLOOKUP(C6348,sales_teams!A:A,sales_teams!B:B,"")</f>
        <v>E777204</v>
      </c>
      <c r="E6348" t="str">
        <f>_xlfn.XLOOKUP(C6348,sales_teams!A:A,sales_teams!C:C,"")</f>
        <v>Cara Losch</v>
      </c>
      <c r="F6348" t="str">
        <f>_xlfn.XLOOKUP(C6348,sales_teams!A:A,sales_teams!D:D,"")</f>
        <v>East</v>
      </c>
      <c r="G6348" t="s">
        <v>62</v>
      </c>
      <c r="H6348" t="str">
        <f>_xlfn.XLOOKUP(G6348,products!A:A,products!B:B,"")</f>
        <v>GTX</v>
      </c>
      <c r="J6348">
        <f>_xlfn.XLOOKUP(I6348,accounts!A:A,accounts!B:B,"")</f>
        <v>0</v>
      </c>
      <c r="K6348">
        <f>_xlfn.XLOOKUP(I6348,accounts!A:A,accounts!F:F,"")</f>
        <v>0</v>
      </c>
      <c r="L6348" t="s">
        <v>76</v>
      </c>
      <c r="N6348" t="s">
        <v>9044</v>
      </c>
      <c r="O6348" s="1">
        <v>42978</v>
      </c>
      <c r="Q6348" s="5">
        <f>_xlfn.XLOOKUP(G6348,products!A:A,products!C:C,"")</f>
        <v>550</v>
      </c>
      <c r="R6348">
        <v>31</v>
      </c>
      <c r="S6348" s="5">
        <f t="shared" si="99"/>
        <v>17050</v>
      </c>
    </row>
    <row r="6349" spans="1:19" x14ac:dyDescent="0.2">
      <c r="A6349" t="s">
        <v>6494</v>
      </c>
      <c r="B6349" t="s">
        <v>9026</v>
      </c>
      <c r="C6349" t="s">
        <v>7</v>
      </c>
      <c r="D6349" t="str">
        <f>_xlfn.XLOOKUP(C6349,sales_teams!A:A,sales_teams!B:B,"")</f>
        <v>C234829</v>
      </c>
      <c r="E6349" t="str">
        <f>_xlfn.XLOOKUP(C6349,sales_teams!A:A,sales_teams!C:C,"")</f>
        <v>Dustin Brinkmann</v>
      </c>
      <c r="F6349" t="str">
        <f>_xlfn.XLOOKUP(C6349,sales_teams!A:A,sales_teams!D:D,"")</f>
        <v>Central</v>
      </c>
      <c r="G6349" t="s">
        <v>62</v>
      </c>
      <c r="H6349" t="str">
        <f>_xlfn.XLOOKUP(G6349,products!A:A,products!B:B,"")</f>
        <v>GTX</v>
      </c>
      <c r="I6349" t="s">
        <v>73</v>
      </c>
      <c r="J6349" t="str">
        <f>_xlfn.XLOOKUP(I6349,accounts!A:A,accounts!B:B,"")</f>
        <v>medical</v>
      </c>
      <c r="K6349" t="str">
        <f>_xlfn.XLOOKUP(I6349,accounts!A:A,accounts!F:F,"")</f>
        <v>Mid-Market</v>
      </c>
      <c r="L6349" t="s">
        <v>56</v>
      </c>
      <c r="M6349" t="s">
        <v>9031</v>
      </c>
      <c r="N6349" t="s">
        <v>9043</v>
      </c>
      <c r="O6349" s="1">
        <v>42978</v>
      </c>
      <c r="P6349" s="1">
        <v>42993</v>
      </c>
      <c r="Q6349" s="5">
        <f>_xlfn.XLOOKUP(G6349,products!A:A,products!C:C,"")</f>
        <v>550</v>
      </c>
      <c r="R6349">
        <v>26</v>
      </c>
      <c r="S6349" s="5">
        <f t="shared" si="99"/>
        <v>14300</v>
      </c>
    </row>
    <row r="6350" spans="1:19" x14ac:dyDescent="0.2">
      <c r="A6350" t="s">
        <v>6495</v>
      </c>
      <c r="B6350" t="s">
        <v>9025</v>
      </c>
      <c r="C6350" t="s">
        <v>7</v>
      </c>
      <c r="D6350" t="str">
        <f>_xlfn.XLOOKUP(C6350,sales_teams!A:A,sales_teams!B:B,"")</f>
        <v>C234829</v>
      </c>
      <c r="E6350" t="str">
        <f>_xlfn.XLOOKUP(C6350,sales_teams!A:A,sales_teams!C:C,"")</f>
        <v>Dustin Brinkmann</v>
      </c>
      <c r="F6350" t="str">
        <f>_xlfn.XLOOKUP(C6350,sales_teams!A:A,sales_teams!D:D,"")</f>
        <v>Central</v>
      </c>
      <c r="G6350" t="s">
        <v>60</v>
      </c>
      <c r="H6350" t="str">
        <f>_xlfn.XLOOKUP(G6350,products!A:A,products!B:B,"")</f>
        <v>MG</v>
      </c>
      <c r="I6350" t="s">
        <v>186</v>
      </c>
      <c r="J6350" t="str">
        <f>_xlfn.XLOOKUP(I6350,accounts!A:A,accounts!B:B,"")</f>
        <v>retail</v>
      </c>
      <c r="K6350" t="str">
        <f>_xlfn.XLOOKUP(I6350,accounts!A:A,accounts!F:F,"")</f>
        <v>SMB</v>
      </c>
      <c r="L6350" t="s">
        <v>56</v>
      </c>
      <c r="M6350" t="s">
        <v>9032</v>
      </c>
      <c r="N6350" t="s">
        <v>9043</v>
      </c>
      <c r="O6350" s="1">
        <v>42978</v>
      </c>
      <c r="P6350" s="1">
        <v>42981</v>
      </c>
      <c r="Q6350" s="5">
        <f>_xlfn.XLOOKUP(G6350,products!A:A,products!C:C,"")</f>
        <v>55</v>
      </c>
      <c r="R6350">
        <v>15</v>
      </c>
      <c r="S6350" s="5">
        <f t="shared" si="99"/>
        <v>825</v>
      </c>
    </row>
    <row r="6351" spans="1:19" x14ac:dyDescent="0.2">
      <c r="A6351" t="s">
        <v>6496</v>
      </c>
      <c r="B6351" t="s">
        <v>9028</v>
      </c>
      <c r="C6351" t="s">
        <v>7</v>
      </c>
      <c r="D6351" t="str">
        <f>_xlfn.XLOOKUP(C6351,sales_teams!A:A,sales_teams!B:B,"")</f>
        <v>C234829</v>
      </c>
      <c r="E6351" t="str">
        <f>_xlfn.XLOOKUP(C6351,sales_teams!A:A,sales_teams!C:C,"")</f>
        <v>Dustin Brinkmann</v>
      </c>
      <c r="F6351" t="str">
        <f>_xlfn.XLOOKUP(C6351,sales_teams!A:A,sales_teams!D:D,"")</f>
        <v>Central</v>
      </c>
      <c r="G6351" t="s">
        <v>75</v>
      </c>
      <c r="H6351" t="str">
        <f>_xlfn.XLOOKUP(G6351,products!A:A,products!B:B,"")</f>
        <v>MG</v>
      </c>
      <c r="I6351" t="s">
        <v>317</v>
      </c>
      <c r="J6351" t="str">
        <f>_xlfn.XLOOKUP(I6351,accounts!A:A,accounts!B:B,"")</f>
        <v>medical</v>
      </c>
      <c r="K6351" t="str">
        <f>_xlfn.XLOOKUP(I6351,accounts!A:A,accounts!F:F,"")</f>
        <v>Mid-Market</v>
      </c>
      <c r="L6351" t="s">
        <v>56</v>
      </c>
      <c r="M6351" t="s">
        <v>9034</v>
      </c>
      <c r="N6351" t="s">
        <v>9045</v>
      </c>
      <c r="O6351" s="1">
        <v>42978</v>
      </c>
      <c r="P6351" s="1">
        <v>43008</v>
      </c>
      <c r="Q6351" s="5">
        <f>_xlfn.XLOOKUP(G6351,products!A:A,products!C:C,"")</f>
        <v>3393</v>
      </c>
      <c r="R6351">
        <v>1</v>
      </c>
      <c r="S6351" s="5">
        <f t="shared" si="99"/>
        <v>3393</v>
      </c>
    </row>
    <row r="6352" spans="1:19" x14ac:dyDescent="0.2">
      <c r="A6352" t="s">
        <v>6497</v>
      </c>
      <c r="B6352" t="s">
        <v>9026</v>
      </c>
      <c r="C6352" t="s">
        <v>32</v>
      </c>
      <c r="D6352" t="str">
        <f>_xlfn.XLOOKUP(C6352,sales_teams!A:A,sales_teams!B:B,"")</f>
        <v>W975078</v>
      </c>
      <c r="E6352" t="str">
        <f>_xlfn.XLOOKUP(C6352,sales_teams!A:A,sales_teams!C:C,"")</f>
        <v>Celia Rouche</v>
      </c>
      <c r="F6352" t="str">
        <f>_xlfn.XLOOKUP(C6352,sales_teams!A:A,sales_teams!D:D,"")</f>
        <v>West</v>
      </c>
      <c r="G6352" t="s">
        <v>62</v>
      </c>
      <c r="H6352" t="str">
        <f>_xlfn.XLOOKUP(G6352,products!A:A,products!B:B,"")</f>
        <v>GTX</v>
      </c>
      <c r="J6352">
        <f>_xlfn.XLOOKUP(I6352,accounts!A:A,accounts!B:B,"")</f>
        <v>0</v>
      </c>
      <c r="K6352">
        <f>_xlfn.XLOOKUP(I6352,accounts!A:A,accounts!F:F,"")</f>
        <v>0</v>
      </c>
      <c r="L6352" t="s">
        <v>76</v>
      </c>
      <c r="N6352" t="s">
        <v>9044</v>
      </c>
      <c r="O6352" s="1">
        <v>42978</v>
      </c>
      <c r="Q6352" s="5">
        <f>_xlfn.XLOOKUP(G6352,products!A:A,products!C:C,"")</f>
        <v>550</v>
      </c>
      <c r="R6352">
        <v>40</v>
      </c>
      <c r="S6352" s="5">
        <f t="shared" si="99"/>
        <v>22000</v>
      </c>
    </row>
    <row r="6353" spans="1:19" x14ac:dyDescent="0.2">
      <c r="A6353" t="s">
        <v>6498</v>
      </c>
      <c r="B6353" t="s">
        <v>9025</v>
      </c>
      <c r="C6353" t="s">
        <v>32</v>
      </c>
      <c r="D6353" t="str">
        <f>_xlfn.XLOOKUP(C6353,sales_teams!A:A,sales_teams!B:B,"")</f>
        <v>W975078</v>
      </c>
      <c r="E6353" t="str">
        <f>_xlfn.XLOOKUP(C6353,sales_teams!A:A,sales_teams!C:C,"")</f>
        <v>Celia Rouche</v>
      </c>
      <c r="F6353" t="str">
        <f>_xlfn.XLOOKUP(C6353,sales_teams!A:A,sales_teams!D:D,"")</f>
        <v>West</v>
      </c>
      <c r="G6353" t="s">
        <v>60</v>
      </c>
      <c r="H6353" t="str">
        <f>_xlfn.XLOOKUP(G6353,products!A:A,products!B:B,"")</f>
        <v>MG</v>
      </c>
      <c r="I6353" t="s">
        <v>97</v>
      </c>
      <c r="J6353" t="str">
        <f>_xlfn.XLOOKUP(I6353,accounts!A:A,accounts!B:B,"")</f>
        <v>telecommunications</v>
      </c>
      <c r="K6353" t="str">
        <f>_xlfn.XLOOKUP(I6353,accounts!A:A,accounts!F:F,"")</f>
        <v>Mid-Market</v>
      </c>
      <c r="L6353" t="s">
        <v>56</v>
      </c>
      <c r="M6353" t="s">
        <v>9031</v>
      </c>
      <c r="N6353" t="s">
        <v>9041</v>
      </c>
      <c r="O6353" s="1">
        <v>42978</v>
      </c>
      <c r="P6353" s="1">
        <v>43089</v>
      </c>
      <c r="Q6353" s="5">
        <f>_xlfn.XLOOKUP(G6353,products!A:A,products!C:C,"")</f>
        <v>55</v>
      </c>
      <c r="R6353">
        <v>26</v>
      </c>
      <c r="S6353" s="5">
        <f t="shared" si="99"/>
        <v>1430</v>
      </c>
    </row>
    <row r="6354" spans="1:19" x14ac:dyDescent="0.2">
      <c r="A6354" t="s">
        <v>6499</v>
      </c>
      <c r="B6354" t="s">
        <v>9026</v>
      </c>
      <c r="C6354" t="s">
        <v>32</v>
      </c>
      <c r="D6354" t="str">
        <f>_xlfn.XLOOKUP(C6354,sales_teams!A:A,sales_teams!B:B,"")</f>
        <v>W975078</v>
      </c>
      <c r="E6354" t="str">
        <f>_xlfn.XLOOKUP(C6354,sales_teams!A:A,sales_teams!C:C,"")</f>
        <v>Celia Rouche</v>
      </c>
      <c r="F6354" t="str">
        <f>_xlfn.XLOOKUP(C6354,sales_teams!A:A,sales_teams!D:D,"")</f>
        <v>West</v>
      </c>
      <c r="G6354" t="s">
        <v>75</v>
      </c>
      <c r="H6354" t="str">
        <f>_xlfn.XLOOKUP(G6354,products!A:A,products!B:B,"")</f>
        <v>MG</v>
      </c>
      <c r="I6354" t="s">
        <v>124</v>
      </c>
      <c r="J6354" t="str">
        <f>_xlfn.XLOOKUP(I6354,accounts!A:A,accounts!B:B,"")</f>
        <v>services</v>
      </c>
      <c r="K6354" t="str">
        <f>_xlfn.XLOOKUP(I6354,accounts!A:A,accounts!F:F,"")</f>
        <v>Mid-Market</v>
      </c>
      <c r="L6354" t="s">
        <v>56</v>
      </c>
      <c r="M6354" t="s">
        <v>9034</v>
      </c>
      <c r="N6354" t="s">
        <v>9041</v>
      </c>
      <c r="O6354" s="1">
        <v>42978</v>
      </c>
      <c r="P6354" s="1">
        <v>42985</v>
      </c>
      <c r="Q6354" s="5">
        <f>_xlfn.XLOOKUP(G6354,products!A:A,products!C:C,"")</f>
        <v>3393</v>
      </c>
      <c r="R6354">
        <v>44</v>
      </c>
      <c r="S6354" s="5">
        <f t="shared" si="99"/>
        <v>149292</v>
      </c>
    </row>
    <row r="6355" spans="1:19" x14ac:dyDescent="0.2">
      <c r="A6355" t="s">
        <v>6500</v>
      </c>
      <c r="B6355" t="s">
        <v>9025</v>
      </c>
      <c r="C6355" t="s">
        <v>17</v>
      </c>
      <c r="D6355" t="str">
        <f>_xlfn.XLOOKUP(C6355,sales_teams!A:A,sales_teams!B:B,"")</f>
        <v>E152967</v>
      </c>
      <c r="E6355" t="str">
        <f>_xlfn.XLOOKUP(C6355,sales_teams!A:A,sales_teams!C:C,"")</f>
        <v>Cara Losch</v>
      </c>
      <c r="F6355" t="str">
        <f>_xlfn.XLOOKUP(C6355,sales_teams!A:A,sales_teams!D:D,"")</f>
        <v>East</v>
      </c>
      <c r="G6355" t="s">
        <v>60</v>
      </c>
      <c r="H6355" t="str">
        <f>_xlfn.XLOOKUP(G6355,products!A:A,products!B:B,"")</f>
        <v>MG</v>
      </c>
      <c r="I6355" t="s">
        <v>292</v>
      </c>
      <c r="J6355" t="str">
        <f>_xlfn.XLOOKUP(I6355,accounts!A:A,accounts!B:B,"")</f>
        <v>retail</v>
      </c>
      <c r="K6355" t="str">
        <f>_xlfn.XLOOKUP(I6355,accounts!A:A,accounts!F:F,"")</f>
        <v>Mid-Market</v>
      </c>
      <c r="L6355" t="s">
        <v>56</v>
      </c>
      <c r="M6355" t="s">
        <v>9035</v>
      </c>
      <c r="N6355" t="s">
        <v>9045</v>
      </c>
      <c r="O6355" s="1">
        <v>42978</v>
      </c>
      <c r="P6355" s="1">
        <v>43000</v>
      </c>
      <c r="Q6355" s="5">
        <f>_xlfn.XLOOKUP(G6355,products!A:A,products!C:C,"")</f>
        <v>55</v>
      </c>
      <c r="R6355">
        <v>49</v>
      </c>
      <c r="S6355" s="5">
        <f t="shared" si="99"/>
        <v>2695</v>
      </c>
    </row>
    <row r="6356" spans="1:19" x14ac:dyDescent="0.2">
      <c r="A6356" t="s">
        <v>6501</v>
      </c>
      <c r="B6356" t="s">
        <v>9025</v>
      </c>
      <c r="C6356" t="s">
        <v>44</v>
      </c>
      <c r="D6356" t="str">
        <f>_xlfn.XLOOKUP(C6356,sales_teams!A:A,sales_teams!B:B,"")</f>
        <v>W202814</v>
      </c>
      <c r="E6356" t="str">
        <f>_xlfn.XLOOKUP(C6356,sales_teams!A:A,sales_teams!C:C,"")</f>
        <v>Summer Sewald</v>
      </c>
      <c r="F6356" t="str">
        <f>_xlfn.XLOOKUP(C6356,sales_teams!A:A,sales_teams!D:D,"")</f>
        <v>West</v>
      </c>
      <c r="G6356" t="s">
        <v>62</v>
      </c>
      <c r="H6356" t="str">
        <f>_xlfn.XLOOKUP(G6356,products!A:A,products!B:B,"")</f>
        <v>GTX</v>
      </c>
      <c r="J6356">
        <f>_xlfn.XLOOKUP(I6356,accounts!A:A,accounts!B:B,"")</f>
        <v>0</v>
      </c>
      <c r="K6356">
        <f>_xlfn.XLOOKUP(I6356,accounts!A:A,accounts!F:F,"")</f>
        <v>0</v>
      </c>
      <c r="L6356" t="s">
        <v>76</v>
      </c>
      <c r="N6356" t="s">
        <v>9044</v>
      </c>
      <c r="O6356" s="1">
        <v>42978</v>
      </c>
      <c r="Q6356" s="5">
        <f>_xlfn.XLOOKUP(G6356,products!A:A,products!C:C,"")</f>
        <v>550</v>
      </c>
      <c r="R6356">
        <v>7</v>
      </c>
      <c r="S6356" s="5">
        <f t="shared" si="99"/>
        <v>3850</v>
      </c>
    </row>
    <row r="6357" spans="1:19" x14ac:dyDescent="0.2">
      <c r="A6357" t="s">
        <v>6502</v>
      </c>
      <c r="B6357" t="s">
        <v>9027</v>
      </c>
      <c r="C6357" t="s">
        <v>44</v>
      </c>
      <c r="D6357" t="str">
        <f>_xlfn.XLOOKUP(C6357,sales_teams!A:A,sales_teams!B:B,"")</f>
        <v>W202814</v>
      </c>
      <c r="E6357" t="str">
        <f>_xlfn.XLOOKUP(C6357,sales_teams!A:A,sales_teams!C:C,"")</f>
        <v>Summer Sewald</v>
      </c>
      <c r="F6357" t="str">
        <f>_xlfn.XLOOKUP(C6357,sales_teams!A:A,sales_teams!D:D,"")</f>
        <v>West</v>
      </c>
      <c r="G6357" t="s">
        <v>54</v>
      </c>
      <c r="H6357" t="str">
        <f>_xlfn.XLOOKUP(G6357,products!A:A,products!B:B,"")</f>
        <v>GTX</v>
      </c>
      <c r="I6357" t="s">
        <v>327</v>
      </c>
      <c r="J6357" t="str">
        <f>_xlfn.XLOOKUP(I6357,accounts!A:A,accounts!B:B,"")</f>
        <v>retail</v>
      </c>
      <c r="K6357" t="str">
        <f>_xlfn.XLOOKUP(I6357,accounts!A:A,accounts!F:F,"")</f>
        <v>Mid-Market</v>
      </c>
      <c r="L6357" t="s">
        <v>56</v>
      </c>
      <c r="M6357" t="s">
        <v>9032</v>
      </c>
      <c r="N6357" t="s">
        <v>9043</v>
      </c>
      <c r="O6357" s="1">
        <v>42978</v>
      </c>
      <c r="P6357" s="1">
        <v>43058</v>
      </c>
      <c r="Q6357" s="5">
        <f>_xlfn.XLOOKUP(G6357,products!A:A,products!C:C,"")</f>
        <v>1096</v>
      </c>
      <c r="R6357">
        <v>22</v>
      </c>
      <c r="S6357" s="5">
        <f t="shared" si="99"/>
        <v>24112</v>
      </c>
    </row>
    <row r="6358" spans="1:19" x14ac:dyDescent="0.2">
      <c r="A6358" t="s">
        <v>6503</v>
      </c>
      <c r="B6358" t="s">
        <v>9027</v>
      </c>
      <c r="C6358" t="s">
        <v>3</v>
      </c>
      <c r="D6358" t="str">
        <f>_xlfn.XLOOKUP(C6358,sales_teams!A:A,sales_teams!B:B,"")</f>
        <v>C265891</v>
      </c>
      <c r="E6358" t="str">
        <f>_xlfn.XLOOKUP(C6358,sales_teams!A:A,sales_teams!C:C,"")</f>
        <v>Dustin Brinkmann</v>
      </c>
      <c r="F6358" t="str">
        <f>_xlfn.XLOOKUP(C6358,sales_teams!A:A,sales_teams!D:D,"")</f>
        <v>Central</v>
      </c>
      <c r="G6358" t="s">
        <v>62</v>
      </c>
      <c r="H6358" t="str">
        <f>_xlfn.XLOOKUP(G6358,products!A:A,products!B:B,"")</f>
        <v>GTX</v>
      </c>
      <c r="I6358" t="s">
        <v>133</v>
      </c>
      <c r="J6358" t="str">
        <f>_xlfn.XLOOKUP(I6358,accounts!A:A,accounts!B:B,"")</f>
        <v>finance</v>
      </c>
      <c r="K6358" t="str">
        <f>_xlfn.XLOOKUP(I6358,accounts!A:A,accounts!F:F,"")</f>
        <v>Mid-Market</v>
      </c>
      <c r="L6358" t="s">
        <v>56</v>
      </c>
      <c r="M6358" t="s">
        <v>9035</v>
      </c>
      <c r="N6358" t="s">
        <v>9043</v>
      </c>
      <c r="O6358" s="1">
        <v>42979</v>
      </c>
      <c r="P6358" s="1">
        <v>43072</v>
      </c>
      <c r="Q6358" s="5">
        <f>_xlfn.XLOOKUP(G6358,products!A:A,products!C:C,"")</f>
        <v>550</v>
      </c>
      <c r="R6358">
        <v>10</v>
      </c>
      <c r="S6358" s="5">
        <f t="shared" si="99"/>
        <v>5500</v>
      </c>
    </row>
    <row r="6359" spans="1:19" x14ac:dyDescent="0.2">
      <c r="A6359" t="s">
        <v>6504</v>
      </c>
      <c r="B6359" t="s">
        <v>9025</v>
      </c>
      <c r="C6359" t="s">
        <v>3</v>
      </c>
      <c r="D6359" t="str">
        <f>_xlfn.XLOOKUP(C6359,sales_teams!A:A,sales_teams!B:B,"")</f>
        <v>C265891</v>
      </c>
      <c r="E6359" t="str">
        <f>_xlfn.XLOOKUP(C6359,sales_teams!A:A,sales_teams!C:C,"")</f>
        <v>Dustin Brinkmann</v>
      </c>
      <c r="F6359" t="str">
        <f>_xlfn.XLOOKUP(C6359,sales_teams!A:A,sales_teams!D:D,"")</f>
        <v>Central</v>
      </c>
      <c r="G6359" t="s">
        <v>54</v>
      </c>
      <c r="H6359" t="str">
        <f>_xlfn.XLOOKUP(G6359,products!A:A,products!B:B,"")</f>
        <v>GTX</v>
      </c>
      <c r="I6359" t="s">
        <v>506</v>
      </c>
      <c r="J6359" t="str">
        <f>_xlfn.XLOOKUP(I6359,accounts!A:A,accounts!B:B,"")</f>
        <v>retail</v>
      </c>
      <c r="K6359" t="str">
        <f>_xlfn.XLOOKUP(I6359,accounts!A:A,accounts!F:F,"")</f>
        <v>Mid-Market</v>
      </c>
      <c r="L6359" t="s">
        <v>56</v>
      </c>
      <c r="M6359" t="s">
        <v>9031</v>
      </c>
      <c r="N6359" t="s">
        <v>9045</v>
      </c>
      <c r="O6359" s="1">
        <v>42979</v>
      </c>
      <c r="P6359" s="1">
        <v>43052</v>
      </c>
      <c r="Q6359" s="5">
        <f>_xlfn.XLOOKUP(G6359,products!A:A,products!C:C,"")</f>
        <v>1096</v>
      </c>
      <c r="R6359">
        <v>37</v>
      </c>
      <c r="S6359" s="5">
        <f t="shared" si="99"/>
        <v>40552</v>
      </c>
    </row>
    <row r="6360" spans="1:19" x14ac:dyDescent="0.2">
      <c r="A6360" t="s">
        <v>6505</v>
      </c>
      <c r="B6360" t="s">
        <v>9025</v>
      </c>
      <c r="C6360" t="s">
        <v>3</v>
      </c>
      <c r="D6360" t="str">
        <f>_xlfn.XLOOKUP(C6360,sales_teams!A:A,sales_teams!B:B,"")</f>
        <v>C265891</v>
      </c>
      <c r="E6360" t="str">
        <f>_xlfn.XLOOKUP(C6360,sales_teams!A:A,sales_teams!C:C,"")</f>
        <v>Dustin Brinkmann</v>
      </c>
      <c r="F6360" t="str">
        <f>_xlfn.XLOOKUP(C6360,sales_teams!A:A,sales_teams!D:D,"")</f>
        <v>Central</v>
      </c>
      <c r="G6360" t="s">
        <v>60</v>
      </c>
      <c r="H6360" t="str">
        <f>_xlfn.XLOOKUP(G6360,products!A:A,products!B:B,"")</f>
        <v>MG</v>
      </c>
      <c r="I6360" t="s">
        <v>93</v>
      </c>
      <c r="J6360" t="str">
        <f>_xlfn.XLOOKUP(I6360,accounts!A:A,accounts!B:B,"")</f>
        <v>telecommunications</v>
      </c>
      <c r="K6360" t="str">
        <f>_xlfn.XLOOKUP(I6360,accounts!A:A,accounts!F:F,"")</f>
        <v>Enterprise</v>
      </c>
      <c r="L6360" t="s">
        <v>56</v>
      </c>
      <c r="M6360" t="s">
        <v>9031</v>
      </c>
      <c r="N6360" t="s">
        <v>9041</v>
      </c>
      <c r="O6360" s="1">
        <v>42979</v>
      </c>
      <c r="P6360" s="1">
        <v>43047</v>
      </c>
      <c r="Q6360" s="5">
        <f>_xlfn.XLOOKUP(G6360,products!A:A,products!C:C,"")</f>
        <v>55</v>
      </c>
      <c r="R6360">
        <v>12</v>
      </c>
      <c r="S6360" s="5">
        <f t="shared" si="99"/>
        <v>660</v>
      </c>
    </row>
    <row r="6361" spans="1:19" x14ac:dyDescent="0.2">
      <c r="A6361" t="s">
        <v>6506</v>
      </c>
      <c r="B6361" t="s">
        <v>9025</v>
      </c>
      <c r="C6361" t="s">
        <v>27</v>
      </c>
      <c r="D6361" t="str">
        <f>_xlfn.XLOOKUP(C6361,sales_teams!A:A,sales_teams!B:B,"")</f>
        <v>E619716</v>
      </c>
      <c r="E6361" t="str">
        <f>_xlfn.XLOOKUP(C6361,sales_teams!A:A,sales_teams!C:C,"")</f>
        <v>Rocco Neubert</v>
      </c>
      <c r="F6361" t="str">
        <f>_xlfn.XLOOKUP(C6361,sales_teams!A:A,sales_teams!D:D,"")</f>
        <v>East</v>
      </c>
      <c r="G6361" t="s">
        <v>8951</v>
      </c>
      <c r="H6361" t="str">
        <f>_xlfn.XLOOKUP(G6361,products!A:A,products!B:B,"")</f>
        <v>GTX</v>
      </c>
      <c r="I6361" t="s">
        <v>115</v>
      </c>
      <c r="J6361" t="str">
        <f>_xlfn.XLOOKUP(I6361,accounts!A:A,accounts!B:B,"")</f>
        <v>software</v>
      </c>
      <c r="K6361" t="str">
        <f>_xlfn.XLOOKUP(I6361,accounts!A:A,accounts!F:F,"")</f>
        <v>Enterprise</v>
      </c>
      <c r="L6361" t="s">
        <v>76</v>
      </c>
      <c r="N6361" t="s">
        <v>9044</v>
      </c>
      <c r="O6361" s="1">
        <v>42979</v>
      </c>
      <c r="Q6361" s="5">
        <f>_xlfn.XLOOKUP(G6361,products!A:A,products!C:C,"")</f>
        <v>4821</v>
      </c>
      <c r="R6361">
        <v>33</v>
      </c>
      <c r="S6361" s="5">
        <f t="shared" si="99"/>
        <v>159093</v>
      </c>
    </row>
    <row r="6362" spans="1:19" x14ac:dyDescent="0.2">
      <c r="A6362" t="s">
        <v>6507</v>
      </c>
      <c r="B6362" t="s">
        <v>9027</v>
      </c>
      <c r="C6362" t="s">
        <v>6</v>
      </c>
      <c r="D6362" t="str">
        <f>_xlfn.XLOOKUP(C6362,sales_teams!A:A,sales_teams!B:B,"")</f>
        <v>C163925</v>
      </c>
      <c r="E6362" t="str">
        <f>_xlfn.XLOOKUP(C6362,sales_teams!A:A,sales_teams!C:C,"")</f>
        <v>Dustin Brinkmann</v>
      </c>
      <c r="F6362" t="str">
        <f>_xlfn.XLOOKUP(C6362,sales_teams!A:A,sales_teams!D:D,"")</f>
        <v>Central</v>
      </c>
      <c r="G6362" t="s">
        <v>75</v>
      </c>
      <c r="H6362" t="str">
        <f>_xlfn.XLOOKUP(G6362,products!A:A,products!B:B,"")</f>
        <v>MG</v>
      </c>
      <c r="I6362" t="s">
        <v>58</v>
      </c>
      <c r="J6362" t="str">
        <f>_xlfn.XLOOKUP(I6362,accounts!A:A,accounts!B:B,"")</f>
        <v>medical</v>
      </c>
      <c r="K6362" t="str">
        <f>_xlfn.XLOOKUP(I6362,accounts!A:A,accounts!F:F,"")</f>
        <v>Mid-Market</v>
      </c>
      <c r="L6362" t="s">
        <v>81</v>
      </c>
      <c r="M6362" t="s">
        <v>9039</v>
      </c>
      <c r="N6362" t="s">
        <v>9045</v>
      </c>
      <c r="O6362" s="1">
        <v>42979</v>
      </c>
      <c r="P6362" s="1">
        <v>43070</v>
      </c>
      <c r="Q6362" s="5">
        <f>_xlfn.XLOOKUP(G6362,products!A:A,products!C:C,"")</f>
        <v>3393</v>
      </c>
      <c r="R6362">
        <v>3</v>
      </c>
      <c r="S6362" s="5">
        <f t="shared" si="99"/>
        <v>10179</v>
      </c>
    </row>
    <row r="6363" spans="1:19" x14ac:dyDescent="0.2">
      <c r="A6363" t="s">
        <v>6508</v>
      </c>
      <c r="B6363" t="s">
        <v>9025</v>
      </c>
      <c r="C6363" t="s">
        <v>20</v>
      </c>
      <c r="D6363" t="str">
        <f>_xlfn.XLOOKUP(C6363,sales_teams!A:A,sales_teams!B:B,"")</f>
        <v>E500449</v>
      </c>
      <c r="E6363" t="str">
        <f>_xlfn.XLOOKUP(C6363,sales_teams!A:A,sales_teams!C:C,"")</f>
        <v>Cara Losch</v>
      </c>
      <c r="F6363" t="str">
        <f>_xlfn.XLOOKUP(C6363,sales_teams!A:A,sales_teams!D:D,"")</f>
        <v>East</v>
      </c>
      <c r="G6363" t="s">
        <v>83</v>
      </c>
      <c r="H6363" t="str">
        <f>_xlfn.XLOOKUP(G6363,products!A:A,products!B:B,"")</f>
        <v>GTX</v>
      </c>
      <c r="I6363" t="s">
        <v>165</v>
      </c>
      <c r="J6363" t="str">
        <f>_xlfn.XLOOKUP(I6363,accounts!A:A,accounts!B:B,"")</f>
        <v>marketing</v>
      </c>
      <c r="K6363" t="str">
        <f>_xlfn.XLOOKUP(I6363,accounts!A:A,accounts!F:F,"")</f>
        <v>Enterprise</v>
      </c>
      <c r="L6363" t="s">
        <v>76</v>
      </c>
      <c r="N6363" t="s">
        <v>9044</v>
      </c>
      <c r="O6363" s="1">
        <v>42979</v>
      </c>
      <c r="Q6363" s="5">
        <f>_xlfn.XLOOKUP(G6363,products!A:A,products!C:C,"")</f>
        <v>5482</v>
      </c>
      <c r="R6363">
        <v>1</v>
      </c>
      <c r="S6363" s="5">
        <f t="shared" si="99"/>
        <v>5482</v>
      </c>
    </row>
    <row r="6364" spans="1:19" x14ac:dyDescent="0.2">
      <c r="A6364" t="s">
        <v>6509</v>
      </c>
      <c r="B6364" t="s">
        <v>9027</v>
      </c>
      <c r="C6364" t="s">
        <v>15</v>
      </c>
      <c r="D6364" t="str">
        <f>_xlfn.XLOOKUP(C6364,sales_teams!A:A,sales_teams!B:B,"")</f>
        <v>C486814</v>
      </c>
      <c r="E6364" t="str">
        <f>_xlfn.XLOOKUP(C6364,sales_teams!A:A,sales_teams!C:C,"")</f>
        <v>Melvin Marxen</v>
      </c>
      <c r="F6364" t="str">
        <f>_xlfn.XLOOKUP(C6364,sales_teams!A:A,sales_teams!D:D,"")</f>
        <v>Central</v>
      </c>
      <c r="G6364" t="s">
        <v>8951</v>
      </c>
      <c r="H6364" t="str">
        <f>_xlfn.XLOOKUP(G6364,products!A:A,products!B:B,"")</f>
        <v>GTX</v>
      </c>
      <c r="I6364" t="s">
        <v>58</v>
      </c>
      <c r="J6364" t="str">
        <f>_xlfn.XLOOKUP(I6364,accounts!A:A,accounts!B:B,"")</f>
        <v>medical</v>
      </c>
      <c r="K6364" t="str">
        <f>_xlfn.XLOOKUP(I6364,accounts!A:A,accounts!F:F,"")</f>
        <v>Mid-Market</v>
      </c>
      <c r="L6364" t="s">
        <v>81</v>
      </c>
      <c r="M6364" t="s">
        <v>9039</v>
      </c>
      <c r="N6364" t="s">
        <v>9041</v>
      </c>
      <c r="O6364" s="1">
        <v>42979</v>
      </c>
      <c r="P6364" s="1">
        <v>42995</v>
      </c>
      <c r="Q6364" s="5">
        <f>_xlfn.XLOOKUP(G6364,products!A:A,products!C:C,"")</f>
        <v>4821</v>
      </c>
      <c r="R6364">
        <v>4</v>
      </c>
      <c r="S6364" s="5">
        <f t="shared" si="99"/>
        <v>19284</v>
      </c>
    </row>
    <row r="6365" spans="1:19" x14ac:dyDescent="0.2">
      <c r="A6365" t="s">
        <v>6510</v>
      </c>
      <c r="B6365" t="s">
        <v>9025</v>
      </c>
      <c r="C6365" t="s">
        <v>15</v>
      </c>
      <c r="D6365" t="str">
        <f>_xlfn.XLOOKUP(C6365,sales_teams!A:A,sales_teams!B:B,"")</f>
        <v>C486814</v>
      </c>
      <c r="E6365" t="str">
        <f>_xlfn.XLOOKUP(C6365,sales_teams!A:A,sales_teams!C:C,"")</f>
        <v>Melvin Marxen</v>
      </c>
      <c r="F6365" t="str">
        <f>_xlfn.XLOOKUP(C6365,sales_teams!A:A,sales_teams!D:D,"")</f>
        <v>Central</v>
      </c>
      <c r="G6365" t="s">
        <v>8951</v>
      </c>
      <c r="H6365" t="str">
        <f>_xlfn.XLOOKUP(G6365,products!A:A,products!B:B,"")</f>
        <v>GTX</v>
      </c>
      <c r="I6365" t="s">
        <v>55</v>
      </c>
      <c r="J6365" t="str">
        <f>_xlfn.XLOOKUP(I6365,accounts!A:A,accounts!B:B,"")</f>
        <v>retail</v>
      </c>
      <c r="K6365" t="str">
        <f>_xlfn.XLOOKUP(I6365,accounts!A:A,accounts!F:F,"")</f>
        <v>Mid-Market</v>
      </c>
      <c r="L6365" t="s">
        <v>56</v>
      </c>
      <c r="M6365" t="s">
        <v>9033</v>
      </c>
      <c r="N6365" t="s">
        <v>9043</v>
      </c>
      <c r="O6365" s="1">
        <v>42979</v>
      </c>
      <c r="P6365" s="1">
        <v>42990</v>
      </c>
      <c r="Q6365" s="5">
        <f>_xlfn.XLOOKUP(G6365,products!A:A,products!C:C,"")</f>
        <v>4821</v>
      </c>
      <c r="R6365">
        <v>24</v>
      </c>
      <c r="S6365" s="5">
        <f t="shared" si="99"/>
        <v>115704</v>
      </c>
    </row>
    <row r="6366" spans="1:19" x14ac:dyDescent="0.2">
      <c r="A6366" t="s">
        <v>6511</v>
      </c>
      <c r="B6366" t="s">
        <v>9026</v>
      </c>
      <c r="C6366" t="s">
        <v>15</v>
      </c>
      <c r="D6366" t="str">
        <f>_xlfn.XLOOKUP(C6366,sales_teams!A:A,sales_teams!B:B,"")</f>
        <v>C486814</v>
      </c>
      <c r="E6366" t="str">
        <f>_xlfn.XLOOKUP(C6366,sales_teams!A:A,sales_teams!C:C,"")</f>
        <v>Melvin Marxen</v>
      </c>
      <c r="F6366" t="str">
        <f>_xlfn.XLOOKUP(C6366,sales_teams!A:A,sales_teams!D:D,"")</f>
        <v>Central</v>
      </c>
      <c r="G6366" t="s">
        <v>8951</v>
      </c>
      <c r="H6366" t="str">
        <f>_xlfn.XLOOKUP(G6366,products!A:A,products!B:B,"")</f>
        <v>GTX</v>
      </c>
      <c r="I6366" t="s">
        <v>146</v>
      </c>
      <c r="J6366" t="str">
        <f>_xlfn.XLOOKUP(I6366,accounts!A:A,accounts!B:B,"")</f>
        <v>technolgy</v>
      </c>
      <c r="K6366" t="str">
        <f>_xlfn.XLOOKUP(I6366,accounts!A:A,accounts!F:F,"")</f>
        <v>Mid-Market</v>
      </c>
      <c r="L6366" t="s">
        <v>56</v>
      </c>
      <c r="M6366" t="s">
        <v>9035</v>
      </c>
      <c r="N6366" t="s">
        <v>9043</v>
      </c>
      <c r="O6366" s="1">
        <v>42979</v>
      </c>
      <c r="P6366" s="1">
        <v>43073</v>
      </c>
      <c r="Q6366" s="5">
        <f>_xlfn.XLOOKUP(G6366,products!A:A,products!C:C,"")</f>
        <v>4821</v>
      </c>
      <c r="R6366">
        <v>27</v>
      </c>
      <c r="S6366" s="5">
        <f t="shared" si="99"/>
        <v>130167</v>
      </c>
    </row>
    <row r="6367" spans="1:19" x14ac:dyDescent="0.2">
      <c r="A6367" t="s">
        <v>6512</v>
      </c>
      <c r="B6367" t="s">
        <v>9028</v>
      </c>
      <c r="C6367" t="s">
        <v>38</v>
      </c>
      <c r="D6367" t="str">
        <f>_xlfn.XLOOKUP(C6367,sales_teams!A:A,sales_teams!B:B,"")</f>
        <v>W172727</v>
      </c>
      <c r="E6367" t="str">
        <f>_xlfn.XLOOKUP(C6367,sales_teams!A:A,sales_teams!C:C,"")</f>
        <v>Celia Rouche</v>
      </c>
      <c r="F6367" t="str">
        <f>_xlfn.XLOOKUP(C6367,sales_teams!A:A,sales_teams!D:D,"")</f>
        <v>West</v>
      </c>
      <c r="G6367" t="s">
        <v>60</v>
      </c>
      <c r="H6367" t="str">
        <f>_xlfn.XLOOKUP(G6367,products!A:A,products!B:B,"")</f>
        <v>MG</v>
      </c>
      <c r="J6367">
        <f>_xlfn.XLOOKUP(I6367,accounts!A:A,accounts!B:B,"")</f>
        <v>0</v>
      </c>
      <c r="K6367">
        <f>_xlfn.XLOOKUP(I6367,accounts!A:A,accounts!F:F,"")</f>
        <v>0</v>
      </c>
      <c r="L6367" t="s">
        <v>76</v>
      </c>
      <c r="N6367" t="s">
        <v>9044</v>
      </c>
      <c r="O6367" s="1">
        <v>42979</v>
      </c>
      <c r="Q6367" s="5">
        <f>_xlfn.XLOOKUP(G6367,products!A:A,products!C:C,"")</f>
        <v>55</v>
      </c>
      <c r="R6367">
        <v>11</v>
      </c>
      <c r="S6367" s="5">
        <f t="shared" si="99"/>
        <v>605</v>
      </c>
    </row>
    <row r="6368" spans="1:19" x14ac:dyDescent="0.2">
      <c r="A6368" t="s">
        <v>6513</v>
      </c>
      <c r="B6368" t="s">
        <v>9028</v>
      </c>
      <c r="C6368" t="s">
        <v>13</v>
      </c>
      <c r="D6368" t="str">
        <f>_xlfn.XLOOKUP(C6368,sales_teams!A:A,sales_teams!B:B,"")</f>
        <v>C130664</v>
      </c>
      <c r="E6368" t="str">
        <f>_xlfn.XLOOKUP(C6368,sales_teams!A:A,sales_teams!C:C,"")</f>
        <v>Melvin Marxen</v>
      </c>
      <c r="F6368" t="str">
        <f>_xlfn.XLOOKUP(C6368,sales_teams!A:A,sales_teams!D:D,"")</f>
        <v>Central</v>
      </c>
      <c r="G6368" t="s">
        <v>8951</v>
      </c>
      <c r="H6368" t="str">
        <f>_xlfn.XLOOKUP(G6368,products!A:A,products!B:B,"")</f>
        <v>GTX</v>
      </c>
      <c r="I6368" t="s">
        <v>133</v>
      </c>
      <c r="J6368" t="str">
        <f>_xlfn.XLOOKUP(I6368,accounts!A:A,accounts!B:B,"")</f>
        <v>finance</v>
      </c>
      <c r="K6368" t="str">
        <f>_xlfn.XLOOKUP(I6368,accounts!A:A,accounts!F:F,"")</f>
        <v>Mid-Market</v>
      </c>
      <c r="L6368" t="s">
        <v>56</v>
      </c>
      <c r="M6368" t="s">
        <v>9035</v>
      </c>
      <c r="N6368" t="s">
        <v>9043</v>
      </c>
      <c r="O6368" s="1">
        <v>42979</v>
      </c>
      <c r="P6368" s="1">
        <v>43043</v>
      </c>
      <c r="Q6368" s="5">
        <f>_xlfn.XLOOKUP(G6368,products!A:A,products!C:C,"")</f>
        <v>4821</v>
      </c>
      <c r="R6368">
        <v>27</v>
      </c>
      <c r="S6368" s="5">
        <f t="shared" si="99"/>
        <v>130167</v>
      </c>
    </row>
    <row r="6369" spans="1:19" x14ac:dyDescent="0.2">
      <c r="A6369" t="s">
        <v>6514</v>
      </c>
      <c r="B6369" t="s">
        <v>9025</v>
      </c>
      <c r="C6369" t="s">
        <v>13</v>
      </c>
      <c r="D6369" t="str">
        <f>_xlfn.XLOOKUP(C6369,sales_teams!A:A,sales_teams!B:B,"")</f>
        <v>C130664</v>
      </c>
      <c r="E6369" t="str">
        <f>_xlfn.XLOOKUP(C6369,sales_teams!A:A,sales_teams!C:C,"")</f>
        <v>Melvin Marxen</v>
      </c>
      <c r="F6369" t="str">
        <f>_xlfn.XLOOKUP(C6369,sales_teams!A:A,sales_teams!D:D,"")</f>
        <v>Central</v>
      </c>
      <c r="G6369" t="s">
        <v>75</v>
      </c>
      <c r="H6369" t="str">
        <f>_xlfn.XLOOKUP(G6369,products!A:A,products!B:B,"")</f>
        <v>MG</v>
      </c>
      <c r="I6369" t="s">
        <v>104</v>
      </c>
      <c r="J6369" t="str">
        <f>_xlfn.XLOOKUP(I6369,accounts!A:A,accounts!B:B,"")</f>
        <v>services</v>
      </c>
      <c r="K6369" t="str">
        <f>_xlfn.XLOOKUP(I6369,accounts!A:A,accounts!F:F,"")</f>
        <v>Enterprise</v>
      </c>
      <c r="L6369" t="s">
        <v>56</v>
      </c>
      <c r="M6369" t="s">
        <v>9031</v>
      </c>
      <c r="N6369" t="s">
        <v>9041</v>
      </c>
      <c r="O6369" s="1">
        <v>42979</v>
      </c>
      <c r="P6369" s="1">
        <v>43045</v>
      </c>
      <c r="Q6369" s="5">
        <f>_xlfn.XLOOKUP(G6369,products!A:A,products!C:C,"")</f>
        <v>3393</v>
      </c>
      <c r="R6369">
        <v>15</v>
      </c>
      <c r="S6369" s="5">
        <f t="shared" si="99"/>
        <v>50895</v>
      </c>
    </row>
    <row r="6370" spans="1:19" x14ac:dyDescent="0.2">
      <c r="A6370" t="s">
        <v>6515</v>
      </c>
      <c r="B6370" t="s">
        <v>9025</v>
      </c>
      <c r="C6370" t="s">
        <v>40</v>
      </c>
      <c r="D6370" t="str">
        <f>_xlfn.XLOOKUP(C6370,sales_teams!A:A,sales_teams!B:B,"")</f>
        <v>W249222</v>
      </c>
      <c r="E6370" t="str">
        <f>_xlfn.XLOOKUP(C6370,sales_teams!A:A,sales_teams!C:C,"")</f>
        <v>Summer Sewald</v>
      </c>
      <c r="F6370" t="str">
        <f>_xlfn.XLOOKUP(C6370,sales_teams!A:A,sales_teams!D:D,"")</f>
        <v>West</v>
      </c>
      <c r="G6370" t="s">
        <v>83</v>
      </c>
      <c r="H6370" t="str">
        <f>_xlfn.XLOOKUP(G6370,products!A:A,products!B:B,"")</f>
        <v>GTX</v>
      </c>
      <c r="J6370">
        <f>_xlfn.XLOOKUP(I6370,accounts!A:A,accounts!B:B,"")</f>
        <v>0</v>
      </c>
      <c r="K6370">
        <f>_xlfn.XLOOKUP(I6370,accounts!A:A,accounts!F:F,"")</f>
        <v>0</v>
      </c>
      <c r="L6370" t="s">
        <v>76</v>
      </c>
      <c r="N6370" t="s">
        <v>9044</v>
      </c>
      <c r="O6370" s="1">
        <v>42979</v>
      </c>
      <c r="Q6370" s="5">
        <f>_xlfn.XLOOKUP(G6370,products!A:A,products!C:C,"")</f>
        <v>5482</v>
      </c>
      <c r="R6370">
        <v>1</v>
      </c>
      <c r="S6370" s="5">
        <f t="shared" si="99"/>
        <v>5482</v>
      </c>
    </row>
    <row r="6371" spans="1:19" x14ac:dyDescent="0.2">
      <c r="A6371" t="s">
        <v>6516</v>
      </c>
      <c r="B6371" t="s">
        <v>9025</v>
      </c>
      <c r="C6371" t="s">
        <v>40</v>
      </c>
      <c r="D6371" t="str">
        <f>_xlfn.XLOOKUP(C6371,sales_teams!A:A,sales_teams!B:B,"")</f>
        <v>W249222</v>
      </c>
      <c r="E6371" t="str">
        <f>_xlfn.XLOOKUP(C6371,sales_teams!A:A,sales_teams!C:C,"")</f>
        <v>Summer Sewald</v>
      </c>
      <c r="F6371" t="str">
        <f>_xlfn.XLOOKUP(C6371,sales_teams!A:A,sales_teams!D:D,"")</f>
        <v>West</v>
      </c>
      <c r="G6371" t="s">
        <v>83</v>
      </c>
      <c r="H6371" t="str">
        <f>_xlfn.XLOOKUP(G6371,products!A:A,products!B:B,"")</f>
        <v>GTX</v>
      </c>
      <c r="I6371" t="s">
        <v>239</v>
      </c>
      <c r="J6371" t="str">
        <f>_xlfn.XLOOKUP(I6371,accounts!A:A,accounts!B:B,"")</f>
        <v>technolgy</v>
      </c>
      <c r="K6371" t="str">
        <f>_xlfn.XLOOKUP(I6371,accounts!A:A,accounts!F:F,"")</f>
        <v>Mid-Market</v>
      </c>
      <c r="L6371" t="s">
        <v>56</v>
      </c>
      <c r="M6371" t="s">
        <v>9032</v>
      </c>
      <c r="N6371" t="s">
        <v>9043</v>
      </c>
      <c r="O6371" s="1">
        <v>42979</v>
      </c>
      <c r="P6371" s="1">
        <v>43052</v>
      </c>
      <c r="Q6371" s="5">
        <f>_xlfn.XLOOKUP(G6371,products!A:A,products!C:C,"")</f>
        <v>5482</v>
      </c>
      <c r="R6371">
        <v>22</v>
      </c>
      <c r="S6371" s="5">
        <f t="shared" si="99"/>
        <v>120604</v>
      </c>
    </row>
    <row r="6372" spans="1:19" x14ac:dyDescent="0.2">
      <c r="A6372" t="s">
        <v>6517</v>
      </c>
      <c r="B6372" t="s">
        <v>9028</v>
      </c>
      <c r="C6372" t="s">
        <v>43</v>
      </c>
      <c r="D6372" t="str">
        <f>_xlfn.XLOOKUP(C6372,sales_teams!A:A,sales_teams!B:B,"")</f>
        <v>W596440</v>
      </c>
      <c r="E6372" t="str">
        <f>_xlfn.XLOOKUP(C6372,sales_teams!A:A,sales_teams!C:C,"")</f>
        <v>Summer Sewald</v>
      </c>
      <c r="F6372" t="str">
        <f>_xlfn.XLOOKUP(C6372,sales_teams!A:A,sales_teams!D:D,"")</f>
        <v>West</v>
      </c>
      <c r="G6372" t="s">
        <v>54</v>
      </c>
      <c r="H6372" t="str">
        <f>_xlfn.XLOOKUP(G6372,products!A:A,products!B:B,"")</f>
        <v>GTX</v>
      </c>
      <c r="I6372" t="s">
        <v>69</v>
      </c>
      <c r="J6372" t="str">
        <f>_xlfn.XLOOKUP(I6372,accounts!A:A,accounts!B:B,"")</f>
        <v>retail</v>
      </c>
      <c r="K6372" t="str">
        <f>_xlfn.XLOOKUP(I6372,accounts!A:A,accounts!F:F,"")</f>
        <v>Mid-Market</v>
      </c>
      <c r="L6372" t="s">
        <v>56</v>
      </c>
      <c r="M6372" t="s">
        <v>9033</v>
      </c>
      <c r="N6372" t="s">
        <v>9045</v>
      </c>
      <c r="O6372" s="1">
        <v>42979</v>
      </c>
      <c r="P6372" s="1">
        <v>42996</v>
      </c>
      <c r="Q6372" s="5">
        <f>_xlfn.XLOOKUP(G6372,products!A:A,products!C:C,"")</f>
        <v>1096</v>
      </c>
      <c r="R6372">
        <v>42</v>
      </c>
      <c r="S6372" s="5">
        <f t="shared" si="99"/>
        <v>46032</v>
      </c>
    </row>
    <row r="6373" spans="1:19" x14ac:dyDescent="0.2">
      <c r="A6373" t="s">
        <v>6518</v>
      </c>
      <c r="B6373" t="s">
        <v>9028</v>
      </c>
      <c r="C6373" t="s">
        <v>43</v>
      </c>
      <c r="D6373" t="str">
        <f>_xlfn.XLOOKUP(C6373,sales_teams!A:A,sales_teams!B:B,"")</f>
        <v>W596440</v>
      </c>
      <c r="E6373" t="str">
        <f>_xlfn.XLOOKUP(C6373,sales_teams!A:A,sales_teams!C:C,"")</f>
        <v>Summer Sewald</v>
      </c>
      <c r="F6373" t="str">
        <f>_xlfn.XLOOKUP(C6373,sales_teams!A:A,sales_teams!D:D,"")</f>
        <v>West</v>
      </c>
      <c r="G6373" t="s">
        <v>83</v>
      </c>
      <c r="H6373" t="str">
        <f>_xlfn.XLOOKUP(G6373,products!A:A,products!B:B,"")</f>
        <v>GTX</v>
      </c>
      <c r="I6373" t="s">
        <v>84</v>
      </c>
      <c r="J6373" t="str">
        <f>_xlfn.XLOOKUP(I6373,accounts!A:A,accounts!B:B,"")</f>
        <v>marketing</v>
      </c>
      <c r="K6373" t="str">
        <f>_xlfn.XLOOKUP(I6373,accounts!A:A,accounts!F:F,"")</f>
        <v>Mid-Market</v>
      </c>
      <c r="L6373" t="s">
        <v>56</v>
      </c>
      <c r="M6373" t="s">
        <v>9035</v>
      </c>
      <c r="N6373" t="s">
        <v>9045</v>
      </c>
      <c r="O6373" s="1">
        <v>42979</v>
      </c>
      <c r="P6373" s="1">
        <v>42995</v>
      </c>
      <c r="Q6373" s="5">
        <f>_xlfn.XLOOKUP(G6373,products!A:A,products!C:C,"")</f>
        <v>5482</v>
      </c>
      <c r="R6373">
        <v>26</v>
      </c>
      <c r="S6373" s="5">
        <f t="shared" si="99"/>
        <v>142532</v>
      </c>
    </row>
    <row r="6374" spans="1:19" x14ac:dyDescent="0.2">
      <c r="A6374" t="s">
        <v>6519</v>
      </c>
      <c r="B6374" t="s">
        <v>9025</v>
      </c>
      <c r="C6374" t="s">
        <v>43</v>
      </c>
      <c r="D6374" t="str">
        <f>_xlfn.XLOOKUP(C6374,sales_teams!A:A,sales_teams!B:B,"")</f>
        <v>W596440</v>
      </c>
      <c r="E6374" t="str">
        <f>_xlfn.XLOOKUP(C6374,sales_teams!A:A,sales_teams!C:C,"")</f>
        <v>Summer Sewald</v>
      </c>
      <c r="F6374" t="str">
        <f>_xlfn.XLOOKUP(C6374,sales_teams!A:A,sales_teams!D:D,"")</f>
        <v>West</v>
      </c>
      <c r="G6374" t="s">
        <v>60</v>
      </c>
      <c r="H6374" t="str">
        <f>_xlfn.XLOOKUP(G6374,products!A:A,products!B:B,"")</f>
        <v>MG</v>
      </c>
      <c r="I6374" t="s">
        <v>329</v>
      </c>
      <c r="J6374" t="str">
        <f>_xlfn.XLOOKUP(I6374,accounts!A:A,accounts!B:B,"")</f>
        <v>technolgy</v>
      </c>
      <c r="K6374" t="str">
        <f>_xlfn.XLOOKUP(I6374,accounts!A:A,accounts!F:F,"")</f>
        <v>Enterprise</v>
      </c>
      <c r="L6374" t="s">
        <v>56</v>
      </c>
      <c r="M6374" t="s">
        <v>9033</v>
      </c>
      <c r="N6374" t="s">
        <v>9041</v>
      </c>
      <c r="O6374" s="1">
        <v>42979</v>
      </c>
      <c r="P6374" s="1">
        <v>43082</v>
      </c>
      <c r="Q6374" s="5">
        <f>_xlfn.XLOOKUP(G6374,products!A:A,products!C:C,"")</f>
        <v>55</v>
      </c>
      <c r="R6374">
        <v>38</v>
      </c>
      <c r="S6374" s="5">
        <f t="shared" si="99"/>
        <v>2090</v>
      </c>
    </row>
    <row r="6375" spans="1:19" x14ac:dyDescent="0.2">
      <c r="A6375" t="s">
        <v>6520</v>
      </c>
      <c r="B6375" t="s">
        <v>9028</v>
      </c>
      <c r="C6375" t="s">
        <v>43</v>
      </c>
      <c r="D6375" t="str">
        <f>_xlfn.XLOOKUP(C6375,sales_teams!A:A,sales_teams!B:B,"")</f>
        <v>W596440</v>
      </c>
      <c r="E6375" t="str">
        <f>_xlfn.XLOOKUP(C6375,sales_teams!A:A,sales_teams!C:C,"")</f>
        <v>Summer Sewald</v>
      </c>
      <c r="F6375" t="str">
        <f>_xlfn.XLOOKUP(C6375,sales_teams!A:A,sales_teams!D:D,"")</f>
        <v>West</v>
      </c>
      <c r="G6375" t="s">
        <v>60</v>
      </c>
      <c r="H6375" t="str">
        <f>_xlfn.XLOOKUP(G6375,products!A:A,products!B:B,"")</f>
        <v>MG</v>
      </c>
      <c r="I6375" t="s">
        <v>215</v>
      </c>
      <c r="J6375" t="str">
        <f>_xlfn.XLOOKUP(I6375,accounts!A:A,accounts!B:B,"")</f>
        <v>technolgy</v>
      </c>
      <c r="K6375" t="str">
        <f>_xlfn.XLOOKUP(I6375,accounts!A:A,accounts!F:F,"")</f>
        <v>Enterprise</v>
      </c>
      <c r="L6375" t="s">
        <v>56</v>
      </c>
      <c r="M6375" t="s">
        <v>9035</v>
      </c>
      <c r="N6375" t="s">
        <v>9041</v>
      </c>
      <c r="O6375" s="1">
        <v>42979</v>
      </c>
      <c r="P6375" s="1">
        <v>43064</v>
      </c>
      <c r="Q6375" s="5">
        <f>_xlfn.XLOOKUP(G6375,products!A:A,products!C:C,"")</f>
        <v>55</v>
      </c>
      <c r="R6375">
        <v>29</v>
      </c>
      <c r="S6375" s="5">
        <f t="shared" si="99"/>
        <v>1595</v>
      </c>
    </row>
    <row r="6376" spans="1:19" x14ac:dyDescent="0.2">
      <c r="A6376" t="s">
        <v>6521</v>
      </c>
      <c r="B6376" t="s">
        <v>9025</v>
      </c>
      <c r="C6376" t="s">
        <v>42</v>
      </c>
      <c r="D6376" t="str">
        <f>_xlfn.XLOOKUP(C6376,sales_teams!A:A,sales_teams!B:B,"")</f>
        <v>W674591</v>
      </c>
      <c r="E6376" t="str">
        <f>_xlfn.XLOOKUP(C6376,sales_teams!A:A,sales_teams!C:C,"")</f>
        <v>Summer Sewald</v>
      </c>
      <c r="F6376" t="str">
        <f>_xlfn.XLOOKUP(C6376,sales_teams!A:A,sales_teams!D:D,"")</f>
        <v>West</v>
      </c>
      <c r="G6376" t="s">
        <v>60</v>
      </c>
      <c r="H6376" t="str">
        <f>_xlfn.XLOOKUP(G6376,products!A:A,products!B:B,"")</f>
        <v>MG</v>
      </c>
      <c r="I6376" t="s">
        <v>106</v>
      </c>
      <c r="J6376" t="str">
        <f>_xlfn.XLOOKUP(I6376,accounts!A:A,accounts!B:B,"")</f>
        <v>entertainment</v>
      </c>
      <c r="K6376" t="str">
        <f>_xlfn.XLOOKUP(I6376,accounts!A:A,accounts!F:F,"")</f>
        <v>SMB</v>
      </c>
      <c r="L6376" t="s">
        <v>56</v>
      </c>
      <c r="M6376" t="s">
        <v>9031</v>
      </c>
      <c r="N6376" t="s">
        <v>9041</v>
      </c>
      <c r="O6376" s="1">
        <v>42979</v>
      </c>
      <c r="P6376" s="1">
        <v>43068</v>
      </c>
      <c r="Q6376" s="5">
        <f>_xlfn.XLOOKUP(G6376,products!A:A,products!C:C,"")</f>
        <v>55</v>
      </c>
      <c r="R6376">
        <v>50</v>
      </c>
      <c r="S6376" s="5">
        <f t="shared" si="99"/>
        <v>2750</v>
      </c>
    </row>
    <row r="6377" spans="1:19" x14ac:dyDescent="0.2">
      <c r="A6377" t="s">
        <v>6522</v>
      </c>
      <c r="B6377" t="s">
        <v>9027</v>
      </c>
      <c r="C6377" t="s">
        <v>14</v>
      </c>
      <c r="D6377" t="str">
        <f>_xlfn.XLOOKUP(C6377,sales_teams!A:A,sales_teams!B:B,"")</f>
        <v>C961860</v>
      </c>
      <c r="E6377" t="str">
        <f>_xlfn.XLOOKUP(C6377,sales_teams!A:A,sales_teams!C:C,"")</f>
        <v>Melvin Marxen</v>
      </c>
      <c r="F6377" t="str">
        <f>_xlfn.XLOOKUP(C6377,sales_teams!A:A,sales_teams!D:D,"")</f>
        <v>Central</v>
      </c>
      <c r="G6377" t="s">
        <v>54</v>
      </c>
      <c r="H6377" t="str">
        <f>_xlfn.XLOOKUP(G6377,products!A:A,products!B:B,"")</f>
        <v>GTX</v>
      </c>
      <c r="I6377" t="s">
        <v>73</v>
      </c>
      <c r="J6377" t="str">
        <f>_xlfn.XLOOKUP(I6377,accounts!A:A,accounts!B:B,"")</f>
        <v>medical</v>
      </c>
      <c r="K6377" t="str">
        <f>_xlfn.XLOOKUP(I6377,accounts!A:A,accounts!F:F,"")</f>
        <v>Mid-Market</v>
      </c>
      <c r="L6377" t="s">
        <v>56</v>
      </c>
      <c r="M6377" t="s">
        <v>9031</v>
      </c>
      <c r="N6377" t="s">
        <v>9045</v>
      </c>
      <c r="O6377" s="1">
        <v>42979</v>
      </c>
      <c r="P6377" s="1">
        <v>42992</v>
      </c>
      <c r="Q6377" s="5">
        <f>_xlfn.XLOOKUP(G6377,products!A:A,products!C:C,"")</f>
        <v>1096</v>
      </c>
      <c r="R6377">
        <v>32</v>
      </c>
      <c r="S6377" s="5">
        <f t="shared" si="99"/>
        <v>35072</v>
      </c>
    </row>
    <row r="6378" spans="1:19" x14ac:dyDescent="0.2">
      <c r="A6378" t="s">
        <v>6523</v>
      </c>
      <c r="B6378" t="s">
        <v>9025</v>
      </c>
      <c r="C6378" t="s">
        <v>21</v>
      </c>
      <c r="D6378" t="str">
        <f>_xlfn.XLOOKUP(C6378,sales_teams!A:A,sales_teams!B:B,"")</f>
        <v>E777204</v>
      </c>
      <c r="E6378" t="str">
        <f>_xlfn.XLOOKUP(C6378,sales_teams!A:A,sales_teams!C:C,"")</f>
        <v>Cara Losch</v>
      </c>
      <c r="F6378" t="str">
        <f>_xlfn.XLOOKUP(C6378,sales_teams!A:A,sales_teams!D:D,"")</f>
        <v>East</v>
      </c>
      <c r="G6378" t="s">
        <v>54</v>
      </c>
      <c r="H6378" t="str">
        <f>_xlfn.XLOOKUP(G6378,products!A:A,products!B:B,"")</f>
        <v>GTX</v>
      </c>
      <c r="I6378" t="s">
        <v>205</v>
      </c>
      <c r="J6378" t="str">
        <f>_xlfn.XLOOKUP(I6378,accounts!A:A,accounts!B:B,"")</f>
        <v>finance</v>
      </c>
      <c r="K6378" t="str">
        <f>_xlfn.XLOOKUP(I6378,accounts!A:A,accounts!F:F,"")</f>
        <v>Enterprise</v>
      </c>
      <c r="L6378" t="s">
        <v>56</v>
      </c>
      <c r="M6378" t="s">
        <v>9033</v>
      </c>
      <c r="N6378" t="s">
        <v>9045</v>
      </c>
      <c r="O6378" s="1">
        <v>42979</v>
      </c>
      <c r="P6378" s="1">
        <v>43055</v>
      </c>
      <c r="Q6378" s="5">
        <f>_xlfn.XLOOKUP(G6378,products!A:A,products!C:C,"")</f>
        <v>1096</v>
      </c>
      <c r="R6378">
        <v>2</v>
      </c>
      <c r="S6378" s="5">
        <f t="shared" si="99"/>
        <v>2192</v>
      </c>
    </row>
    <row r="6379" spans="1:19" x14ac:dyDescent="0.2">
      <c r="A6379" t="s">
        <v>6524</v>
      </c>
      <c r="B6379" t="s">
        <v>9028</v>
      </c>
      <c r="C6379" t="s">
        <v>21</v>
      </c>
      <c r="D6379" t="str">
        <f>_xlfn.XLOOKUP(C6379,sales_teams!A:A,sales_teams!B:B,"")</f>
        <v>E777204</v>
      </c>
      <c r="E6379" t="str">
        <f>_xlfn.XLOOKUP(C6379,sales_teams!A:A,sales_teams!C:C,"")</f>
        <v>Cara Losch</v>
      </c>
      <c r="F6379" t="str">
        <f>_xlfn.XLOOKUP(C6379,sales_teams!A:A,sales_teams!D:D,"")</f>
        <v>East</v>
      </c>
      <c r="G6379" t="s">
        <v>60</v>
      </c>
      <c r="H6379" t="str">
        <f>_xlfn.XLOOKUP(G6379,products!A:A,products!B:B,"")</f>
        <v>MG</v>
      </c>
      <c r="I6379" t="s">
        <v>230</v>
      </c>
      <c r="J6379" t="str">
        <f>_xlfn.XLOOKUP(I6379,accounts!A:A,accounts!B:B,"")</f>
        <v>retail</v>
      </c>
      <c r="K6379" t="str">
        <f>_xlfn.XLOOKUP(I6379,accounts!A:A,accounts!F:F,"")</f>
        <v>Mid-Market</v>
      </c>
      <c r="L6379" t="s">
        <v>56</v>
      </c>
      <c r="M6379" t="s">
        <v>9033</v>
      </c>
      <c r="N6379" t="s">
        <v>9042</v>
      </c>
      <c r="O6379" s="1">
        <v>42979</v>
      </c>
      <c r="P6379" s="1">
        <v>43044</v>
      </c>
      <c r="Q6379" s="5">
        <f>_xlfn.XLOOKUP(G6379,products!A:A,products!C:C,"")</f>
        <v>55</v>
      </c>
      <c r="R6379">
        <v>23</v>
      </c>
      <c r="S6379" s="5">
        <f t="shared" si="99"/>
        <v>1265</v>
      </c>
    </row>
    <row r="6380" spans="1:19" x14ac:dyDescent="0.2">
      <c r="A6380" t="s">
        <v>6525</v>
      </c>
      <c r="B6380" t="s">
        <v>9027</v>
      </c>
      <c r="C6380" t="s">
        <v>7</v>
      </c>
      <c r="D6380" t="str">
        <f>_xlfn.XLOOKUP(C6380,sales_teams!A:A,sales_teams!B:B,"")</f>
        <v>C234829</v>
      </c>
      <c r="E6380" t="str">
        <f>_xlfn.XLOOKUP(C6380,sales_teams!A:A,sales_teams!C:C,"")</f>
        <v>Dustin Brinkmann</v>
      </c>
      <c r="F6380" t="str">
        <f>_xlfn.XLOOKUP(C6380,sales_teams!A:A,sales_teams!D:D,"")</f>
        <v>Central</v>
      </c>
      <c r="G6380" t="s">
        <v>60</v>
      </c>
      <c r="H6380" t="str">
        <f>_xlfn.XLOOKUP(G6380,products!A:A,products!B:B,"")</f>
        <v>MG</v>
      </c>
      <c r="I6380" t="s">
        <v>228</v>
      </c>
      <c r="J6380" t="str">
        <f>_xlfn.XLOOKUP(I6380,accounts!A:A,accounts!B:B,"")</f>
        <v>technolgy</v>
      </c>
      <c r="K6380" t="str">
        <f>_xlfn.XLOOKUP(I6380,accounts!A:A,accounts!F:F,"")</f>
        <v>Mid-Market</v>
      </c>
      <c r="L6380" t="s">
        <v>56</v>
      </c>
      <c r="M6380" t="s">
        <v>9032</v>
      </c>
      <c r="N6380" t="s">
        <v>9041</v>
      </c>
      <c r="O6380" s="1">
        <v>42979</v>
      </c>
      <c r="P6380" s="1">
        <v>42992</v>
      </c>
      <c r="Q6380" s="5">
        <f>_xlfn.XLOOKUP(G6380,products!A:A,products!C:C,"")</f>
        <v>55</v>
      </c>
      <c r="R6380">
        <v>33</v>
      </c>
      <c r="S6380" s="5">
        <f t="shared" si="99"/>
        <v>1815</v>
      </c>
    </row>
    <row r="6381" spans="1:19" x14ac:dyDescent="0.2">
      <c r="A6381" t="s">
        <v>6526</v>
      </c>
      <c r="B6381" t="s">
        <v>9027</v>
      </c>
      <c r="C6381" t="s">
        <v>7</v>
      </c>
      <c r="D6381" t="str">
        <f>_xlfn.XLOOKUP(C6381,sales_teams!A:A,sales_teams!B:B,"")</f>
        <v>C234829</v>
      </c>
      <c r="E6381" t="str">
        <f>_xlfn.XLOOKUP(C6381,sales_teams!A:A,sales_teams!C:C,"")</f>
        <v>Dustin Brinkmann</v>
      </c>
      <c r="F6381" t="str">
        <f>_xlfn.XLOOKUP(C6381,sales_teams!A:A,sales_teams!D:D,"")</f>
        <v>Central</v>
      </c>
      <c r="G6381" t="s">
        <v>60</v>
      </c>
      <c r="H6381" t="str">
        <f>_xlfn.XLOOKUP(G6381,products!A:A,products!B:B,"")</f>
        <v>MG</v>
      </c>
      <c r="I6381" t="s">
        <v>58</v>
      </c>
      <c r="J6381" t="str">
        <f>_xlfn.XLOOKUP(I6381,accounts!A:A,accounts!B:B,"")</f>
        <v>medical</v>
      </c>
      <c r="K6381" t="str">
        <f>_xlfn.XLOOKUP(I6381,accounts!A:A,accounts!F:F,"")</f>
        <v>Mid-Market</v>
      </c>
      <c r="L6381" t="s">
        <v>56</v>
      </c>
      <c r="M6381" t="s">
        <v>9032</v>
      </c>
      <c r="N6381" t="s">
        <v>9043</v>
      </c>
      <c r="O6381" s="1">
        <v>42979</v>
      </c>
      <c r="P6381" s="1">
        <v>42989</v>
      </c>
      <c r="Q6381" s="5">
        <f>_xlfn.XLOOKUP(G6381,products!A:A,products!C:C,"")</f>
        <v>55</v>
      </c>
      <c r="R6381">
        <v>16</v>
      </c>
      <c r="S6381" s="5">
        <f t="shared" si="99"/>
        <v>880</v>
      </c>
    </row>
    <row r="6382" spans="1:19" x14ac:dyDescent="0.2">
      <c r="A6382" t="s">
        <v>6527</v>
      </c>
      <c r="B6382" t="s">
        <v>9025</v>
      </c>
      <c r="C6382" t="s">
        <v>44</v>
      </c>
      <c r="D6382" t="str">
        <f>_xlfn.XLOOKUP(C6382,sales_teams!A:A,sales_teams!B:B,"")</f>
        <v>W202814</v>
      </c>
      <c r="E6382" t="str">
        <f>_xlfn.XLOOKUP(C6382,sales_teams!A:A,sales_teams!C:C,"")</f>
        <v>Summer Sewald</v>
      </c>
      <c r="F6382" t="str">
        <f>_xlfn.XLOOKUP(C6382,sales_teams!A:A,sales_teams!D:D,"")</f>
        <v>West</v>
      </c>
      <c r="G6382" t="s">
        <v>62</v>
      </c>
      <c r="H6382" t="str">
        <f>_xlfn.XLOOKUP(G6382,products!A:A,products!B:B,"")</f>
        <v>GTX</v>
      </c>
      <c r="I6382" t="s">
        <v>113</v>
      </c>
      <c r="J6382" t="str">
        <f>_xlfn.XLOOKUP(I6382,accounts!A:A,accounts!B:B,"")</f>
        <v>medical</v>
      </c>
      <c r="K6382" t="str">
        <f>_xlfn.XLOOKUP(I6382,accounts!A:A,accounts!F:F,"")</f>
        <v>Enterprise</v>
      </c>
      <c r="L6382" t="s">
        <v>56</v>
      </c>
      <c r="M6382" t="s">
        <v>9034</v>
      </c>
      <c r="N6382" t="s">
        <v>9043</v>
      </c>
      <c r="O6382" s="1">
        <v>42979</v>
      </c>
      <c r="P6382" s="1">
        <v>43072</v>
      </c>
      <c r="Q6382" s="5">
        <f>_xlfn.XLOOKUP(G6382,products!A:A,products!C:C,"")</f>
        <v>550</v>
      </c>
      <c r="R6382">
        <v>24</v>
      </c>
      <c r="S6382" s="5">
        <f t="shared" si="99"/>
        <v>13200</v>
      </c>
    </row>
    <row r="6383" spans="1:19" x14ac:dyDescent="0.2">
      <c r="A6383" t="s">
        <v>6528</v>
      </c>
      <c r="B6383" t="s">
        <v>9027</v>
      </c>
      <c r="C6383" t="s">
        <v>3</v>
      </c>
      <c r="D6383" t="str">
        <f>_xlfn.XLOOKUP(C6383,sales_teams!A:A,sales_teams!B:B,"")</f>
        <v>C265891</v>
      </c>
      <c r="E6383" t="str">
        <f>_xlfn.XLOOKUP(C6383,sales_teams!A:A,sales_teams!C:C,"")</f>
        <v>Dustin Brinkmann</v>
      </c>
      <c r="F6383" t="str">
        <f>_xlfn.XLOOKUP(C6383,sales_teams!A:A,sales_teams!D:D,"")</f>
        <v>Central</v>
      </c>
      <c r="G6383" t="s">
        <v>60</v>
      </c>
      <c r="H6383" t="str">
        <f>_xlfn.XLOOKUP(G6383,products!A:A,products!B:B,"")</f>
        <v>MG</v>
      </c>
      <c r="I6383" t="s">
        <v>131</v>
      </c>
      <c r="J6383" t="str">
        <f>_xlfn.XLOOKUP(I6383,accounts!A:A,accounts!B:B,"")</f>
        <v>telecommunications</v>
      </c>
      <c r="K6383" t="str">
        <f>_xlfn.XLOOKUP(I6383,accounts!A:A,accounts!F:F,"")</f>
        <v>SMB</v>
      </c>
      <c r="L6383" t="s">
        <v>81</v>
      </c>
      <c r="M6383" t="s">
        <v>9037</v>
      </c>
      <c r="N6383" t="s">
        <v>9041</v>
      </c>
      <c r="O6383" s="1">
        <v>42980</v>
      </c>
      <c r="P6383" s="1">
        <v>43043</v>
      </c>
      <c r="Q6383" s="5">
        <f>_xlfn.XLOOKUP(G6383,products!A:A,products!C:C,"")</f>
        <v>55</v>
      </c>
      <c r="R6383">
        <v>42</v>
      </c>
      <c r="S6383" s="5">
        <f t="shared" si="99"/>
        <v>2310</v>
      </c>
    </row>
    <row r="6384" spans="1:19" x14ac:dyDescent="0.2">
      <c r="A6384" t="s">
        <v>6529</v>
      </c>
      <c r="B6384" t="s">
        <v>9028</v>
      </c>
      <c r="C6384" t="s">
        <v>15</v>
      </c>
      <c r="D6384" t="str">
        <f>_xlfn.XLOOKUP(C6384,sales_teams!A:A,sales_teams!B:B,"")</f>
        <v>C486814</v>
      </c>
      <c r="E6384" t="str">
        <f>_xlfn.XLOOKUP(C6384,sales_teams!A:A,sales_teams!C:C,"")</f>
        <v>Melvin Marxen</v>
      </c>
      <c r="F6384" t="str">
        <f>_xlfn.XLOOKUP(C6384,sales_teams!A:A,sales_teams!D:D,"")</f>
        <v>Central</v>
      </c>
      <c r="G6384" t="s">
        <v>8951</v>
      </c>
      <c r="H6384" t="str">
        <f>_xlfn.XLOOKUP(G6384,products!A:A,products!B:B,"")</f>
        <v>GTX</v>
      </c>
      <c r="I6384" t="s">
        <v>317</v>
      </c>
      <c r="J6384" t="str">
        <f>_xlfn.XLOOKUP(I6384,accounts!A:A,accounts!B:B,"")</f>
        <v>medical</v>
      </c>
      <c r="K6384" t="str">
        <f>_xlfn.XLOOKUP(I6384,accounts!A:A,accounts!F:F,"")</f>
        <v>Mid-Market</v>
      </c>
      <c r="L6384" t="s">
        <v>81</v>
      </c>
      <c r="M6384" t="s">
        <v>9039</v>
      </c>
      <c r="N6384" t="s">
        <v>9041</v>
      </c>
      <c r="O6384" s="1">
        <v>42980</v>
      </c>
      <c r="P6384" s="1">
        <v>43082</v>
      </c>
      <c r="Q6384" s="5">
        <f>_xlfn.XLOOKUP(G6384,products!A:A,products!C:C,"")</f>
        <v>4821</v>
      </c>
      <c r="R6384">
        <v>13</v>
      </c>
      <c r="S6384" s="5">
        <f t="shared" si="99"/>
        <v>62673</v>
      </c>
    </row>
    <row r="6385" spans="1:19" x14ac:dyDescent="0.2">
      <c r="A6385" t="s">
        <v>6530</v>
      </c>
      <c r="B6385" t="s">
        <v>9026</v>
      </c>
      <c r="C6385" t="s">
        <v>38</v>
      </c>
      <c r="D6385" t="str">
        <f>_xlfn.XLOOKUP(C6385,sales_teams!A:A,sales_teams!B:B,"")</f>
        <v>W172727</v>
      </c>
      <c r="E6385" t="str">
        <f>_xlfn.XLOOKUP(C6385,sales_teams!A:A,sales_teams!C:C,"")</f>
        <v>Celia Rouche</v>
      </c>
      <c r="F6385" t="str">
        <f>_xlfn.XLOOKUP(C6385,sales_teams!A:A,sales_teams!D:D,"")</f>
        <v>West</v>
      </c>
      <c r="G6385" t="s">
        <v>83</v>
      </c>
      <c r="H6385" t="str">
        <f>_xlfn.XLOOKUP(G6385,products!A:A,products!B:B,"")</f>
        <v>GTX</v>
      </c>
      <c r="I6385" t="s">
        <v>144</v>
      </c>
      <c r="J6385" t="str">
        <f>_xlfn.XLOOKUP(I6385,accounts!A:A,accounts!B:B,"")</f>
        <v>retail</v>
      </c>
      <c r="K6385" t="str">
        <f>_xlfn.XLOOKUP(I6385,accounts!A:A,accounts!F:F,"")</f>
        <v>Mid-Market</v>
      </c>
      <c r="L6385" t="s">
        <v>76</v>
      </c>
      <c r="N6385" t="s">
        <v>9044</v>
      </c>
      <c r="O6385" s="1">
        <v>42980</v>
      </c>
      <c r="Q6385" s="5">
        <f>_xlfn.XLOOKUP(G6385,products!A:A,products!C:C,"")</f>
        <v>5482</v>
      </c>
      <c r="R6385">
        <v>19</v>
      </c>
      <c r="S6385" s="5">
        <f t="shared" si="99"/>
        <v>104158</v>
      </c>
    </row>
    <row r="6386" spans="1:19" x14ac:dyDescent="0.2">
      <c r="A6386" t="s">
        <v>6531</v>
      </c>
      <c r="B6386" t="s">
        <v>9025</v>
      </c>
      <c r="C6386" t="s">
        <v>22</v>
      </c>
      <c r="D6386" t="str">
        <f>_xlfn.XLOOKUP(C6386,sales_teams!A:A,sales_teams!B:B,"")</f>
        <v>E86134</v>
      </c>
      <c r="E6386" t="str">
        <f>_xlfn.XLOOKUP(C6386,sales_teams!A:A,sales_teams!C:C,"")</f>
        <v>Cara Losch</v>
      </c>
      <c r="F6386" t="str">
        <f>_xlfn.XLOOKUP(C6386,sales_teams!A:A,sales_teams!D:D,"")</f>
        <v>East</v>
      </c>
      <c r="G6386" t="s">
        <v>60</v>
      </c>
      <c r="H6386" t="str">
        <f>_xlfn.XLOOKUP(G6386,products!A:A,products!B:B,"")</f>
        <v>MG</v>
      </c>
      <c r="I6386" t="s">
        <v>122</v>
      </c>
      <c r="J6386" t="str">
        <f>_xlfn.XLOOKUP(I6386,accounts!A:A,accounts!B:B,"")</f>
        <v>technolgy</v>
      </c>
      <c r="K6386" t="str">
        <f>_xlfn.XLOOKUP(I6386,accounts!A:A,accounts!F:F,"")</f>
        <v>Mid-Market</v>
      </c>
      <c r="L6386" t="s">
        <v>56</v>
      </c>
      <c r="M6386" t="s">
        <v>9035</v>
      </c>
      <c r="N6386" t="s">
        <v>9043</v>
      </c>
      <c r="O6386" s="1">
        <v>42980</v>
      </c>
      <c r="P6386" s="1">
        <v>42995</v>
      </c>
      <c r="Q6386" s="5">
        <f>_xlfn.XLOOKUP(G6386,products!A:A,products!C:C,"")</f>
        <v>55</v>
      </c>
      <c r="R6386">
        <v>17</v>
      </c>
      <c r="S6386" s="5">
        <f t="shared" si="99"/>
        <v>935</v>
      </c>
    </row>
    <row r="6387" spans="1:19" x14ac:dyDescent="0.2">
      <c r="A6387" t="s">
        <v>6532</v>
      </c>
      <c r="B6387" t="s">
        <v>9027</v>
      </c>
      <c r="C6387" t="s">
        <v>13</v>
      </c>
      <c r="D6387" t="str">
        <f>_xlfn.XLOOKUP(C6387,sales_teams!A:A,sales_teams!B:B,"")</f>
        <v>C130664</v>
      </c>
      <c r="E6387" t="str">
        <f>_xlfn.XLOOKUP(C6387,sales_teams!A:A,sales_teams!C:C,"")</f>
        <v>Melvin Marxen</v>
      </c>
      <c r="F6387" t="str">
        <f>_xlfn.XLOOKUP(C6387,sales_teams!A:A,sales_teams!D:D,"")</f>
        <v>Central</v>
      </c>
      <c r="G6387" t="s">
        <v>60</v>
      </c>
      <c r="H6387" t="str">
        <f>_xlfn.XLOOKUP(G6387,products!A:A,products!B:B,"")</f>
        <v>MG</v>
      </c>
      <c r="I6387" t="s">
        <v>222</v>
      </c>
      <c r="J6387" t="str">
        <f>_xlfn.XLOOKUP(I6387,accounts!A:A,accounts!B:B,"")</f>
        <v>entertainment</v>
      </c>
      <c r="K6387" t="str">
        <f>_xlfn.XLOOKUP(I6387,accounts!A:A,accounts!F:F,"")</f>
        <v>SMB</v>
      </c>
      <c r="L6387" t="s">
        <v>56</v>
      </c>
      <c r="M6387" t="s">
        <v>9032</v>
      </c>
      <c r="N6387" t="s">
        <v>9041</v>
      </c>
      <c r="O6387" s="1">
        <v>42980</v>
      </c>
      <c r="P6387" s="1">
        <v>43073</v>
      </c>
      <c r="Q6387" s="5">
        <f>_xlfn.XLOOKUP(G6387,products!A:A,products!C:C,"")</f>
        <v>55</v>
      </c>
      <c r="R6387">
        <v>27</v>
      </c>
      <c r="S6387" s="5">
        <f t="shared" si="99"/>
        <v>1485</v>
      </c>
    </row>
    <row r="6388" spans="1:19" x14ac:dyDescent="0.2">
      <c r="A6388" t="s">
        <v>6533</v>
      </c>
      <c r="B6388" t="s">
        <v>9027</v>
      </c>
      <c r="C6388" t="s">
        <v>36</v>
      </c>
      <c r="D6388" t="str">
        <f>_xlfn.XLOOKUP(C6388,sales_teams!A:A,sales_teams!B:B,"")</f>
        <v>W815792</v>
      </c>
      <c r="E6388" t="str">
        <f>_xlfn.XLOOKUP(C6388,sales_teams!A:A,sales_teams!C:C,"")</f>
        <v>Celia Rouche</v>
      </c>
      <c r="F6388" t="str">
        <f>_xlfn.XLOOKUP(C6388,sales_teams!A:A,sales_teams!D:D,"")</f>
        <v>West</v>
      </c>
      <c r="G6388" t="s">
        <v>54</v>
      </c>
      <c r="H6388" t="str">
        <f>_xlfn.XLOOKUP(G6388,products!A:A,products!B:B,"")</f>
        <v>GTX</v>
      </c>
      <c r="I6388" t="s">
        <v>65</v>
      </c>
      <c r="J6388" t="str">
        <f>_xlfn.XLOOKUP(I6388,accounts!A:A,accounts!B:B,"")</f>
        <v>services</v>
      </c>
      <c r="K6388" t="str">
        <f>_xlfn.XLOOKUP(I6388,accounts!A:A,accounts!F:F,"")</f>
        <v>Mid-Market</v>
      </c>
      <c r="L6388" t="s">
        <v>81</v>
      </c>
      <c r="M6388" t="s">
        <v>9039</v>
      </c>
      <c r="N6388" t="s">
        <v>9045</v>
      </c>
      <c r="O6388" s="1">
        <v>42980</v>
      </c>
      <c r="P6388" s="1">
        <v>43089</v>
      </c>
      <c r="Q6388" s="5">
        <f>_xlfn.XLOOKUP(G6388,products!A:A,products!C:C,"")</f>
        <v>1096</v>
      </c>
      <c r="R6388">
        <v>11</v>
      </c>
      <c r="S6388" s="5">
        <f t="shared" si="99"/>
        <v>12056</v>
      </c>
    </row>
    <row r="6389" spans="1:19" x14ac:dyDescent="0.2">
      <c r="A6389" t="s">
        <v>6534</v>
      </c>
      <c r="B6389" t="s">
        <v>9028</v>
      </c>
      <c r="C6389" t="s">
        <v>36</v>
      </c>
      <c r="D6389" t="str">
        <f>_xlfn.XLOOKUP(C6389,sales_teams!A:A,sales_teams!B:B,"")</f>
        <v>W815792</v>
      </c>
      <c r="E6389" t="str">
        <f>_xlfn.XLOOKUP(C6389,sales_teams!A:A,sales_teams!C:C,"")</f>
        <v>Celia Rouche</v>
      </c>
      <c r="F6389" t="str">
        <f>_xlfn.XLOOKUP(C6389,sales_teams!A:A,sales_teams!D:D,"")</f>
        <v>West</v>
      </c>
      <c r="G6389" t="s">
        <v>75</v>
      </c>
      <c r="H6389" t="str">
        <f>_xlfn.XLOOKUP(G6389,products!A:A,products!B:B,"")</f>
        <v>MG</v>
      </c>
      <c r="I6389" t="s">
        <v>165</v>
      </c>
      <c r="J6389" t="str">
        <f>_xlfn.XLOOKUP(I6389,accounts!A:A,accounts!B:B,"")</f>
        <v>marketing</v>
      </c>
      <c r="K6389" t="str">
        <f>_xlfn.XLOOKUP(I6389,accounts!A:A,accounts!F:F,"")</f>
        <v>Enterprise</v>
      </c>
      <c r="L6389" t="s">
        <v>56</v>
      </c>
      <c r="M6389" t="s">
        <v>9035</v>
      </c>
      <c r="N6389" t="s">
        <v>9042</v>
      </c>
      <c r="O6389" s="1">
        <v>42980</v>
      </c>
      <c r="P6389" s="1">
        <v>43084</v>
      </c>
      <c r="Q6389" s="5">
        <f>_xlfn.XLOOKUP(G6389,products!A:A,products!C:C,"")</f>
        <v>3393</v>
      </c>
      <c r="R6389">
        <v>48</v>
      </c>
      <c r="S6389" s="5">
        <f t="shared" si="99"/>
        <v>162864</v>
      </c>
    </row>
    <row r="6390" spans="1:19" x14ac:dyDescent="0.2">
      <c r="A6390" t="s">
        <v>6535</v>
      </c>
      <c r="B6390" t="s">
        <v>9028</v>
      </c>
      <c r="C6390" t="s">
        <v>40</v>
      </c>
      <c r="D6390" t="str">
        <f>_xlfn.XLOOKUP(C6390,sales_teams!A:A,sales_teams!B:B,"")</f>
        <v>W249222</v>
      </c>
      <c r="E6390" t="str">
        <f>_xlfn.XLOOKUP(C6390,sales_teams!A:A,sales_teams!C:C,"")</f>
        <v>Summer Sewald</v>
      </c>
      <c r="F6390" t="str">
        <f>_xlfn.XLOOKUP(C6390,sales_teams!A:A,sales_teams!D:D,"")</f>
        <v>West</v>
      </c>
      <c r="G6390" t="s">
        <v>83</v>
      </c>
      <c r="H6390" t="str">
        <f>_xlfn.XLOOKUP(G6390,products!A:A,products!B:B,"")</f>
        <v>GTX</v>
      </c>
      <c r="I6390" t="s">
        <v>65</v>
      </c>
      <c r="J6390" t="str">
        <f>_xlfn.XLOOKUP(I6390,accounts!A:A,accounts!B:B,"")</f>
        <v>services</v>
      </c>
      <c r="K6390" t="str">
        <f>_xlfn.XLOOKUP(I6390,accounts!A:A,accounts!F:F,"")</f>
        <v>Mid-Market</v>
      </c>
      <c r="L6390" t="s">
        <v>81</v>
      </c>
      <c r="M6390" t="s">
        <v>9038</v>
      </c>
      <c r="N6390" t="s">
        <v>9045</v>
      </c>
      <c r="O6390" s="1">
        <v>42980</v>
      </c>
      <c r="P6390" s="1">
        <v>43044</v>
      </c>
      <c r="Q6390" s="5">
        <f>_xlfn.XLOOKUP(G6390,products!A:A,products!C:C,"")</f>
        <v>5482</v>
      </c>
      <c r="R6390">
        <v>44</v>
      </c>
      <c r="S6390" s="5">
        <f t="shared" si="99"/>
        <v>241208</v>
      </c>
    </row>
    <row r="6391" spans="1:19" x14ac:dyDescent="0.2">
      <c r="A6391" t="s">
        <v>6536</v>
      </c>
      <c r="B6391" t="s">
        <v>9025</v>
      </c>
      <c r="C6391" t="s">
        <v>40</v>
      </c>
      <c r="D6391" t="str">
        <f>_xlfn.XLOOKUP(C6391,sales_teams!A:A,sales_teams!B:B,"")</f>
        <v>W249222</v>
      </c>
      <c r="E6391" t="str">
        <f>_xlfn.XLOOKUP(C6391,sales_teams!A:A,sales_teams!C:C,"")</f>
        <v>Summer Sewald</v>
      </c>
      <c r="F6391" t="str">
        <f>_xlfn.XLOOKUP(C6391,sales_teams!A:A,sales_teams!D:D,"")</f>
        <v>West</v>
      </c>
      <c r="G6391" t="s">
        <v>83</v>
      </c>
      <c r="H6391" t="str">
        <f>_xlfn.XLOOKUP(G6391,products!A:A,products!B:B,"")</f>
        <v>GTX</v>
      </c>
      <c r="I6391" t="s">
        <v>287</v>
      </c>
      <c r="J6391" t="str">
        <f>_xlfn.XLOOKUP(I6391,accounts!A:A,accounts!B:B,"")</f>
        <v>retail</v>
      </c>
      <c r="K6391" t="str">
        <f>_xlfn.XLOOKUP(I6391,accounts!A:A,accounts!F:F,"")</f>
        <v>Enterprise</v>
      </c>
      <c r="L6391" t="s">
        <v>81</v>
      </c>
      <c r="M6391" t="s">
        <v>9040</v>
      </c>
      <c r="N6391" t="s">
        <v>9042</v>
      </c>
      <c r="O6391" s="1">
        <v>42980</v>
      </c>
      <c r="P6391" s="1">
        <v>43050</v>
      </c>
      <c r="Q6391" s="5">
        <f>_xlfn.XLOOKUP(G6391,products!A:A,products!C:C,"")</f>
        <v>5482</v>
      </c>
      <c r="R6391">
        <v>32</v>
      </c>
      <c r="S6391" s="5">
        <f t="shared" si="99"/>
        <v>175424</v>
      </c>
    </row>
    <row r="6392" spans="1:19" x14ac:dyDescent="0.2">
      <c r="A6392" t="s">
        <v>6537</v>
      </c>
      <c r="B6392" t="s">
        <v>9025</v>
      </c>
      <c r="C6392" t="s">
        <v>40</v>
      </c>
      <c r="D6392" t="str">
        <f>_xlfn.XLOOKUP(C6392,sales_teams!A:A,sales_teams!B:B,"")</f>
        <v>W249222</v>
      </c>
      <c r="E6392" t="str">
        <f>_xlfn.XLOOKUP(C6392,sales_teams!A:A,sales_teams!C:C,"")</f>
        <v>Summer Sewald</v>
      </c>
      <c r="F6392" t="str">
        <f>_xlfn.XLOOKUP(C6392,sales_teams!A:A,sales_teams!D:D,"")</f>
        <v>West</v>
      </c>
      <c r="G6392" t="s">
        <v>62</v>
      </c>
      <c r="H6392" t="str">
        <f>_xlfn.XLOOKUP(G6392,products!A:A,products!B:B,"")</f>
        <v>GTX</v>
      </c>
      <c r="I6392" t="s">
        <v>184</v>
      </c>
      <c r="J6392" t="str">
        <f>_xlfn.XLOOKUP(I6392,accounts!A:A,accounts!B:B,"")</f>
        <v>entertainment</v>
      </c>
      <c r="K6392" t="str">
        <f>_xlfn.XLOOKUP(I6392,accounts!A:A,accounts!F:F,"")</f>
        <v>SMB</v>
      </c>
      <c r="L6392" t="s">
        <v>56</v>
      </c>
      <c r="M6392" t="s">
        <v>9034</v>
      </c>
      <c r="N6392" t="s">
        <v>9041</v>
      </c>
      <c r="O6392" s="1">
        <v>42980</v>
      </c>
      <c r="P6392" s="1">
        <v>43063</v>
      </c>
      <c r="Q6392" s="5">
        <f>_xlfn.XLOOKUP(G6392,products!A:A,products!C:C,"")</f>
        <v>550</v>
      </c>
      <c r="R6392">
        <v>41</v>
      </c>
      <c r="S6392" s="5">
        <f t="shared" si="99"/>
        <v>22550</v>
      </c>
    </row>
    <row r="6393" spans="1:19" x14ac:dyDescent="0.2">
      <c r="A6393" t="s">
        <v>6538</v>
      </c>
      <c r="B6393" t="s">
        <v>9028</v>
      </c>
      <c r="C6393" t="s">
        <v>42</v>
      </c>
      <c r="D6393" t="str">
        <f>_xlfn.XLOOKUP(C6393,sales_teams!A:A,sales_teams!B:B,"")</f>
        <v>W674591</v>
      </c>
      <c r="E6393" t="str">
        <f>_xlfn.XLOOKUP(C6393,sales_teams!A:A,sales_teams!C:C,"")</f>
        <v>Summer Sewald</v>
      </c>
      <c r="F6393" t="str">
        <f>_xlfn.XLOOKUP(C6393,sales_teams!A:A,sales_teams!D:D,"")</f>
        <v>West</v>
      </c>
      <c r="G6393" t="s">
        <v>75</v>
      </c>
      <c r="H6393" t="str">
        <f>_xlfn.XLOOKUP(G6393,products!A:A,products!B:B,"")</f>
        <v>MG</v>
      </c>
      <c r="I6393" t="s">
        <v>327</v>
      </c>
      <c r="J6393" t="str">
        <f>_xlfn.XLOOKUP(I6393,accounts!A:A,accounts!B:B,"")</f>
        <v>retail</v>
      </c>
      <c r="K6393" t="str">
        <f>_xlfn.XLOOKUP(I6393,accounts!A:A,accounts!F:F,"")</f>
        <v>Mid-Market</v>
      </c>
      <c r="L6393" t="s">
        <v>81</v>
      </c>
      <c r="M6393" t="s">
        <v>9037</v>
      </c>
      <c r="N6393" t="s">
        <v>9041</v>
      </c>
      <c r="O6393" s="1">
        <v>42980</v>
      </c>
      <c r="P6393" s="1">
        <v>43063</v>
      </c>
      <c r="Q6393" s="5">
        <f>_xlfn.XLOOKUP(G6393,products!A:A,products!C:C,"")</f>
        <v>3393</v>
      </c>
      <c r="R6393">
        <v>19</v>
      </c>
      <c r="S6393" s="5">
        <f t="shared" si="99"/>
        <v>64467</v>
      </c>
    </row>
    <row r="6394" spans="1:19" x14ac:dyDescent="0.2">
      <c r="A6394" t="s">
        <v>6539</v>
      </c>
      <c r="B6394" t="s">
        <v>9025</v>
      </c>
      <c r="C6394" t="s">
        <v>42</v>
      </c>
      <c r="D6394" t="str">
        <f>_xlfn.XLOOKUP(C6394,sales_teams!A:A,sales_teams!B:B,"")</f>
        <v>W674591</v>
      </c>
      <c r="E6394" t="str">
        <f>_xlfn.XLOOKUP(C6394,sales_teams!A:A,sales_teams!C:C,"")</f>
        <v>Summer Sewald</v>
      </c>
      <c r="F6394" t="str">
        <f>_xlfn.XLOOKUP(C6394,sales_teams!A:A,sales_teams!D:D,"")</f>
        <v>West</v>
      </c>
      <c r="G6394" t="s">
        <v>62</v>
      </c>
      <c r="H6394" t="str">
        <f>_xlfn.XLOOKUP(G6394,products!A:A,products!B:B,"")</f>
        <v>GTX</v>
      </c>
      <c r="I6394" t="s">
        <v>184</v>
      </c>
      <c r="J6394" t="str">
        <f>_xlfn.XLOOKUP(I6394,accounts!A:A,accounts!B:B,"")</f>
        <v>entertainment</v>
      </c>
      <c r="K6394" t="str">
        <f>_xlfn.XLOOKUP(I6394,accounts!A:A,accounts!F:F,"")</f>
        <v>SMB</v>
      </c>
      <c r="L6394" t="s">
        <v>56</v>
      </c>
      <c r="M6394" t="s">
        <v>9035</v>
      </c>
      <c r="N6394" t="s">
        <v>9042</v>
      </c>
      <c r="O6394" s="1">
        <v>42980</v>
      </c>
      <c r="P6394" s="1">
        <v>43047</v>
      </c>
      <c r="Q6394" s="5">
        <f>_xlfn.XLOOKUP(G6394,products!A:A,products!C:C,"")</f>
        <v>550</v>
      </c>
      <c r="R6394">
        <v>18</v>
      </c>
      <c r="S6394" s="5">
        <f t="shared" si="99"/>
        <v>9900</v>
      </c>
    </row>
    <row r="6395" spans="1:19" x14ac:dyDescent="0.2">
      <c r="A6395" t="s">
        <v>6540</v>
      </c>
      <c r="B6395" t="s">
        <v>9027</v>
      </c>
      <c r="C6395" t="s">
        <v>37</v>
      </c>
      <c r="D6395" t="str">
        <f>_xlfn.XLOOKUP(C6395,sales_teams!A:A,sales_teams!B:B,"")</f>
        <v>W337844</v>
      </c>
      <c r="E6395" t="str">
        <f>_xlfn.XLOOKUP(C6395,sales_teams!A:A,sales_teams!C:C,"")</f>
        <v>Celia Rouche</v>
      </c>
      <c r="F6395" t="str">
        <f>_xlfn.XLOOKUP(C6395,sales_teams!A:A,sales_teams!D:D,"")</f>
        <v>West</v>
      </c>
      <c r="G6395" t="s">
        <v>62</v>
      </c>
      <c r="H6395" t="str">
        <f>_xlfn.XLOOKUP(G6395,products!A:A,products!B:B,"")</f>
        <v>GTX</v>
      </c>
      <c r="I6395" t="s">
        <v>86</v>
      </c>
      <c r="J6395" t="str">
        <f>_xlfn.XLOOKUP(I6395,accounts!A:A,accounts!B:B,"")</f>
        <v>telecommunications</v>
      </c>
      <c r="K6395" t="str">
        <f>_xlfn.XLOOKUP(I6395,accounts!A:A,accounts!F:F,"")</f>
        <v>Enterprise</v>
      </c>
      <c r="L6395" t="s">
        <v>56</v>
      </c>
      <c r="M6395" t="s">
        <v>9035</v>
      </c>
      <c r="N6395" t="s">
        <v>9041</v>
      </c>
      <c r="O6395" s="1">
        <v>42980</v>
      </c>
      <c r="P6395" s="1">
        <v>43096</v>
      </c>
      <c r="Q6395" s="5">
        <f>_xlfn.XLOOKUP(G6395,products!A:A,products!C:C,"")</f>
        <v>550</v>
      </c>
      <c r="R6395">
        <v>25</v>
      </c>
      <c r="S6395" s="5">
        <f t="shared" si="99"/>
        <v>13750</v>
      </c>
    </row>
    <row r="6396" spans="1:19" x14ac:dyDescent="0.2">
      <c r="A6396" t="s">
        <v>6541</v>
      </c>
      <c r="B6396" t="s">
        <v>9026</v>
      </c>
      <c r="C6396" t="s">
        <v>12</v>
      </c>
      <c r="D6396" t="str">
        <f>_xlfn.XLOOKUP(C6396,sales_teams!A:A,sales_teams!B:B,"")</f>
        <v>C234392</v>
      </c>
      <c r="E6396" t="str">
        <f>_xlfn.XLOOKUP(C6396,sales_teams!A:A,sales_teams!C:C,"")</f>
        <v>Melvin Marxen</v>
      </c>
      <c r="F6396" t="str">
        <f>_xlfn.XLOOKUP(C6396,sales_teams!A:A,sales_teams!D:D,"")</f>
        <v>Central</v>
      </c>
      <c r="G6396" t="s">
        <v>54</v>
      </c>
      <c r="H6396" t="str">
        <f>_xlfn.XLOOKUP(G6396,products!A:A,products!B:B,"")</f>
        <v>GTX</v>
      </c>
      <c r="I6396" t="s">
        <v>78</v>
      </c>
      <c r="J6396" t="str">
        <f>_xlfn.XLOOKUP(I6396,accounts!A:A,accounts!B:B,"")</f>
        <v>medical</v>
      </c>
      <c r="K6396" t="str">
        <f>_xlfn.XLOOKUP(I6396,accounts!A:A,accounts!F:F,"")</f>
        <v>Mid-Market</v>
      </c>
      <c r="L6396" t="s">
        <v>81</v>
      </c>
      <c r="M6396" t="s">
        <v>9038</v>
      </c>
      <c r="N6396" t="s">
        <v>9042</v>
      </c>
      <c r="O6396" s="1">
        <v>42980</v>
      </c>
      <c r="P6396" s="1">
        <v>43082</v>
      </c>
      <c r="Q6396" s="5">
        <f>_xlfn.XLOOKUP(G6396,products!A:A,products!C:C,"")</f>
        <v>1096</v>
      </c>
      <c r="R6396">
        <v>27</v>
      </c>
      <c r="S6396" s="5">
        <f t="shared" si="99"/>
        <v>29592</v>
      </c>
    </row>
    <row r="6397" spans="1:19" x14ac:dyDescent="0.2">
      <c r="A6397" t="s">
        <v>6542</v>
      </c>
      <c r="B6397" t="s">
        <v>9026</v>
      </c>
      <c r="C6397" t="s">
        <v>12</v>
      </c>
      <c r="D6397" t="str">
        <f>_xlfn.XLOOKUP(C6397,sales_teams!A:A,sales_teams!B:B,"")</f>
        <v>C234392</v>
      </c>
      <c r="E6397" t="str">
        <f>_xlfn.XLOOKUP(C6397,sales_teams!A:A,sales_teams!C:C,"")</f>
        <v>Melvin Marxen</v>
      </c>
      <c r="F6397" t="str">
        <f>_xlfn.XLOOKUP(C6397,sales_teams!A:A,sales_teams!D:D,"")</f>
        <v>Central</v>
      </c>
      <c r="G6397" t="s">
        <v>54</v>
      </c>
      <c r="H6397" t="str">
        <f>_xlfn.XLOOKUP(G6397,products!A:A,products!B:B,"")</f>
        <v>GTX</v>
      </c>
      <c r="I6397" t="s">
        <v>133</v>
      </c>
      <c r="J6397" t="str">
        <f>_xlfn.XLOOKUP(I6397,accounts!A:A,accounts!B:B,"")</f>
        <v>finance</v>
      </c>
      <c r="K6397" t="str">
        <f>_xlfn.XLOOKUP(I6397,accounts!A:A,accounts!F:F,"")</f>
        <v>Mid-Market</v>
      </c>
      <c r="L6397" t="s">
        <v>81</v>
      </c>
      <c r="M6397" t="s">
        <v>9040</v>
      </c>
      <c r="N6397" t="s">
        <v>9043</v>
      </c>
      <c r="O6397" s="1">
        <v>42980</v>
      </c>
      <c r="P6397" s="1">
        <v>43068</v>
      </c>
      <c r="Q6397" s="5">
        <f>_xlfn.XLOOKUP(G6397,products!A:A,products!C:C,"")</f>
        <v>1096</v>
      </c>
      <c r="R6397">
        <v>4</v>
      </c>
      <c r="S6397" s="5">
        <f t="shared" si="99"/>
        <v>4384</v>
      </c>
    </row>
    <row r="6398" spans="1:19" x14ac:dyDescent="0.2">
      <c r="A6398" t="s">
        <v>6543</v>
      </c>
      <c r="B6398" t="s">
        <v>9028</v>
      </c>
      <c r="C6398" t="s">
        <v>7</v>
      </c>
      <c r="D6398" t="str">
        <f>_xlfn.XLOOKUP(C6398,sales_teams!A:A,sales_teams!B:B,"")</f>
        <v>C234829</v>
      </c>
      <c r="E6398" t="str">
        <f>_xlfn.XLOOKUP(C6398,sales_teams!A:A,sales_teams!C:C,"")</f>
        <v>Dustin Brinkmann</v>
      </c>
      <c r="F6398" t="str">
        <f>_xlfn.XLOOKUP(C6398,sales_teams!A:A,sales_teams!D:D,"")</f>
        <v>Central</v>
      </c>
      <c r="G6398" t="s">
        <v>62</v>
      </c>
      <c r="H6398" t="str">
        <f>_xlfn.XLOOKUP(G6398,products!A:A,products!B:B,"")</f>
        <v>GTX</v>
      </c>
      <c r="I6398" t="s">
        <v>228</v>
      </c>
      <c r="J6398" t="str">
        <f>_xlfn.XLOOKUP(I6398,accounts!A:A,accounts!B:B,"")</f>
        <v>technolgy</v>
      </c>
      <c r="K6398" t="str">
        <f>_xlfn.XLOOKUP(I6398,accounts!A:A,accounts!F:F,"")</f>
        <v>Mid-Market</v>
      </c>
      <c r="L6398" t="s">
        <v>81</v>
      </c>
      <c r="M6398" t="s">
        <v>9040</v>
      </c>
      <c r="N6398" t="s">
        <v>9042</v>
      </c>
      <c r="O6398" s="1">
        <v>42980</v>
      </c>
      <c r="P6398" s="1">
        <v>43050</v>
      </c>
      <c r="Q6398" s="5">
        <f>_xlfn.XLOOKUP(G6398,products!A:A,products!C:C,"")</f>
        <v>550</v>
      </c>
      <c r="R6398">
        <v>17</v>
      </c>
      <c r="S6398" s="5">
        <f t="shared" si="99"/>
        <v>9350</v>
      </c>
    </row>
    <row r="6399" spans="1:19" x14ac:dyDescent="0.2">
      <c r="A6399" t="s">
        <v>6544</v>
      </c>
      <c r="B6399" t="s">
        <v>9025</v>
      </c>
      <c r="C6399" t="s">
        <v>7</v>
      </c>
      <c r="D6399" t="str">
        <f>_xlfn.XLOOKUP(C6399,sales_teams!A:A,sales_teams!B:B,"")</f>
        <v>C234829</v>
      </c>
      <c r="E6399" t="str">
        <f>_xlfn.XLOOKUP(C6399,sales_teams!A:A,sales_teams!C:C,"")</f>
        <v>Dustin Brinkmann</v>
      </c>
      <c r="F6399" t="str">
        <f>_xlfn.XLOOKUP(C6399,sales_teams!A:A,sales_teams!D:D,"")</f>
        <v>Central</v>
      </c>
      <c r="G6399" t="s">
        <v>60</v>
      </c>
      <c r="H6399" t="str">
        <f>_xlfn.XLOOKUP(G6399,products!A:A,products!B:B,"")</f>
        <v>MG</v>
      </c>
      <c r="I6399" t="s">
        <v>329</v>
      </c>
      <c r="J6399" t="str">
        <f>_xlfn.XLOOKUP(I6399,accounts!A:A,accounts!B:B,"")</f>
        <v>technolgy</v>
      </c>
      <c r="K6399" t="str">
        <f>_xlfn.XLOOKUP(I6399,accounts!A:A,accounts!F:F,"")</f>
        <v>Enterprise</v>
      </c>
      <c r="L6399" t="s">
        <v>81</v>
      </c>
      <c r="M6399" t="s">
        <v>9037</v>
      </c>
      <c r="N6399" t="s">
        <v>9042</v>
      </c>
      <c r="O6399" s="1">
        <v>42980</v>
      </c>
      <c r="P6399" s="1">
        <v>43069</v>
      </c>
      <c r="Q6399" s="5">
        <f>_xlfn.XLOOKUP(G6399,products!A:A,products!C:C,"")</f>
        <v>55</v>
      </c>
      <c r="R6399">
        <v>37</v>
      </c>
      <c r="S6399" s="5">
        <f t="shared" si="99"/>
        <v>2035</v>
      </c>
    </row>
    <row r="6400" spans="1:19" x14ac:dyDescent="0.2">
      <c r="A6400" t="s">
        <v>6545</v>
      </c>
      <c r="B6400" t="s">
        <v>9027</v>
      </c>
      <c r="C6400" t="s">
        <v>32</v>
      </c>
      <c r="D6400" t="str">
        <f>_xlfn.XLOOKUP(C6400,sales_teams!A:A,sales_teams!B:B,"")</f>
        <v>W975078</v>
      </c>
      <c r="E6400" t="str">
        <f>_xlfn.XLOOKUP(C6400,sales_teams!A:A,sales_teams!C:C,"")</f>
        <v>Celia Rouche</v>
      </c>
      <c r="F6400" t="str">
        <f>_xlfn.XLOOKUP(C6400,sales_teams!A:A,sales_teams!D:D,"")</f>
        <v>West</v>
      </c>
      <c r="G6400" t="s">
        <v>62</v>
      </c>
      <c r="H6400" t="str">
        <f>_xlfn.XLOOKUP(G6400,products!A:A,products!B:B,"")</f>
        <v>GTX</v>
      </c>
      <c r="I6400" t="s">
        <v>200</v>
      </c>
      <c r="J6400" t="str">
        <f>_xlfn.XLOOKUP(I6400,accounts!A:A,accounts!B:B,"")</f>
        <v>medical</v>
      </c>
      <c r="K6400" t="str">
        <f>_xlfn.XLOOKUP(I6400,accounts!A:A,accounts!F:F,"")</f>
        <v>Mid-Market</v>
      </c>
      <c r="L6400" t="s">
        <v>56</v>
      </c>
      <c r="M6400" t="s">
        <v>9032</v>
      </c>
      <c r="N6400" t="s">
        <v>9043</v>
      </c>
      <c r="O6400" s="1">
        <v>42980</v>
      </c>
      <c r="P6400" s="1">
        <v>42994</v>
      </c>
      <c r="Q6400" s="5">
        <f>_xlfn.XLOOKUP(G6400,products!A:A,products!C:C,"")</f>
        <v>550</v>
      </c>
      <c r="R6400">
        <v>2</v>
      </c>
      <c r="S6400" s="5">
        <f t="shared" si="99"/>
        <v>1100</v>
      </c>
    </row>
    <row r="6401" spans="1:19" x14ac:dyDescent="0.2">
      <c r="A6401" t="s">
        <v>6546</v>
      </c>
      <c r="B6401" t="s">
        <v>9028</v>
      </c>
      <c r="C6401" t="s">
        <v>32</v>
      </c>
      <c r="D6401" t="str">
        <f>_xlfn.XLOOKUP(C6401,sales_teams!A:A,sales_teams!B:B,"")</f>
        <v>W975078</v>
      </c>
      <c r="E6401" t="str">
        <f>_xlfn.XLOOKUP(C6401,sales_teams!A:A,sales_teams!C:C,"")</f>
        <v>Celia Rouche</v>
      </c>
      <c r="F6401" t="str">
        <f>_xlfn.XLOOKUP(C6401,sales_teams!A:A,sales_teams!D:D,"")</f>
        <v>West</v>
      </c>
      <c r="G6401" t="s">
        <v>60</v>
      </c>
      <c r="H6401" t="str">
        <f>_xlfn.XLOOKUP(G6401,products!A:A,products!B:B,"")</f>
        <v>MG</v>
      </c>
      <c r="I6401" t="s">
        <v>215</v>
      </c>
      <c r="J6401" t="str">
        <f>_xlfn.XLOOKUP(I6401,accounts!A:A,accounts!B:B,"")</f>
        <v>technolgy</v>
      </c>
      <c r="K6401" t="str">
        <f>_xlfn.XLOOKUP(I6401,accounts!A:A,accounts!F:F,"")</f>
        <v>Enterprise</v>
      </c>
      <c r="L6401" t="s">
        <v>56</v>
      </c>
      <c r="M6401" t="s">
        <v>9031</v>
      </c>
      <c r="N6401" t="s">
        <v>9042</v>
      </c>
      <c r="O6401" s="1">
        <v>42980</v>
      </c>
      <c r="P6401" s="1">
        <v>43001</v>
      </c>
      <c r="Q6401" s="5">
        <f>_xlfn.XLOOKUP(G6401,products!A:A,products!C:C,"")</f>
        <v>55</v>
      </c>
      <c r="R6401">
        <v>45</v>
      </c>
      <c r="S6401" s="5">
        <f t="shared" si="99"/>
        <v>2475</v>
      </c>
    </row>
    <row r="6402" spans="1:19" x14ac:dyDescent="0.2">
      <c r="A6402" t="s">
        <v>6547</v>
      </c>
      <c r="B6402" t="s">
        <v>9028</v>
      </c>
      <c r="C6402" t="s">
        <v>44</v>
      </c>
      <c r="D6402" t="str">
        <f>_xlfn.XLOOKUP(C6402,sales_teams!A:A,sales_teams!B:B,"")</f>
        <v>W202814</v>
      </c>
      <c r="E6402" t="str">
        <f>_xlfn.XLOOKUP(C6402,sales_teams!A:A,sales_teams!C:C,"")</f>
        <v>Summer Sewald</v>
      </c>
      <c r="F6402" t="str">
        <f>_xlfn.XLOOKUP(C6402,sales_teams!A:A,sales_teams!D:D,"")</f>
        <v>West</v>
      </c>
      <c r="G6402" t="s">
        <v>83</v>
      </c>
      <c r="H6402" t="str">
        <f>_xlfn.XLOOKUP(G6402,products!A:A,products!B:B,"")</f>
        <v>GTX</v>
      </c>
      <c r="J6402">
        <f>_xlfn.XLOOKUP(I6402,accounts!A:A,accounts!B:B,"")</f>
        <v>0</v>
      </c>
      <c r="K6402">
        <f>_xlfn.XLOOKUP(I6402,accounts!A:A,accounts!F:F,"")</f>
        <v>0</v>
      </c>
      <c r="L6402" t="s">
        <v>76</v>
      </c>
      <c r="N6402" t="s">
        <v>9044</v>
      </c>
      <c r="O6402" s="1">
        <v>42980</v>
      </c>
      <c r="Q6402" s="5">
        <f>_xlfn.XLOOKUP(G6402,products!A:A,products!C:C,"")</f>
        <v>5482</v>
      </c>
      <c r="R6402">
        <v>2</v>
      </c>
      <c r="S6402" s="5">
        <f t="shared" si="99"/>
        <v>10964</v>
      </c>
    </row>
    <row r="6403" spans="1:19" x14ac:dyDescent="0.2">
      <c r="A6403" t="s">
        <v>6548</v>
      </c>
      <c r="B6403" t="s">
        <v>9025</v>
      </c>
      <c r="C6403" t="s">
        <v>44</v>
      </c>
      <c r="D6403" t="str">
        <f>_xlfn.XLOOKUP(C6403,sales_teams!A:A,sales_teams!B:B,"")</f>
        <v>W202814</v>
      </c>
      <c r="E6403" t="str">
        <f>_xlfn.XLOOKUP(C6403,sales_teams!A:A,sales_teams!C:C,"")</f>
        <v>Summer Sewald</v>
      </c>
      <c r="F6403" t="str">
        <f>_xlfn.XLOOKUP(C6403,sales_teams!A:A,sales_teams!D:D,"")</f>
        <v>West</v>
      </c>
      <c r="G6403" t="s">
        <v>62</v>
      </c>
      <c r="H6403" t="str">
        <f>_xlfn.XLOOKUP(G6403,products!A:A,products!B:B,"")</f>
        <v>GTX</v>
      </c>
      <c r="I6403" t="s">
        <v>88</v>
      </c>
      <c r="J6403" t="str">
        <f>_xlfn.XLOOKUP(I6403,accounts!A:A,accounts!B:B,"")</f>
        <v>employment</v>
      </c>
      <c r="K6403" t="str">
        <f>_xlfn.XLOOKUP(I6403,accounts!A:A,accounts!F:F,"")</f>
        <v>Mid-Market</v>
      </c>
      <c r="L6403" t="s">
        <v>56</v>
      </c>
      <c r="M6403" t="s">
        <v>9035</v>
      </c>
      <c r="N6403" t="s">
        <v>9041</v>
      </c>
      <c r="O6403" s="1">
        <v>42980</v>
      </c>
      <c r="P6403" s="1">
        <v>43073</v>
      </c>
      <c r="Q6403" s="5">
        <f>_xlfn.XLOOKUP(G6403,products!A:A,products!C:C,"")</f>
        <v>550</v>
      </c>
      <c r="R6403">
        <v>14</v>
      </c>
      <c r="S6403" s="5">
        <f t="shared" ref="S6403:S6466" si="100">Q6403*R6403</f>
        <v>7700</v>
      </c>
    </row>
    <row r="6404" spans="1:19" x14ac:dyDescent="0.2">
      <c r="A6404" t="s">
        <v>6549</v>
      </c>
      <c r="B6404" t="s">
        <v>9025</v>
      </c>
      <c r="C6404" t="s">
        <v>3</v>
      </c>
      <c r="D6404" t="str">
        <f>_xlfn.XLOOKUP(C6404,sales_teams!A:A,sales_teams!B:B,"")</f>
        <v>C265891</v>
      </c>
      <c r="E6404" t="str">
        <f>_xlfn.XLOOKUP(C6404,sales_teams!A:A,sales_teams!C:C,"")</f>
        <v>Dustin Brinkmann</v>
      </c>
      <c r="F6404" t="str">
        <f>_xlfn.XLOOKUP(C6404,sales_teams!A:A,sales_teams!D:D,"")</f>
        <v>Central</v>
      </c>
      <c r="G6404" t="s">
        <v>60</v>
      </c>
      <c r="H6404" t="str">
        <f>_xlfn.XLOOKUP(G6404,products!A:A,products!B:B,"")</f>
        <v>MG</v>
      </c>
      <c r="I6404" t="s">
        <v>78</v>
      </c>
      <c r="J6404" t="str">
        <f>_xlfn.XLOOKUP(I6404,accounts!A:A,accounts!B:B,"")</f>
        <v>medical</v>
      </c>
      <c r="K6404" t="str">
        <f>_xlfn.XLOOKUP(I6404,accounts!A:A,accounts!F:F,"")</f>
        <v>Mid-Market</v>
      </c>
      <c r="L6404" t="s">
        <v>56</v>
      </c>
      <c r="M6404" t="s">
        <v>9032</v>
      </c>
      <c r="N6404" t="s">
        <v>9045</v>
      </c>
      <c r="O6404" s="1">
        <v>42981</v>
      </c>
      <c r="P6404" s="1">
        <v>42984</v>
      </c>
      <c r="Q6404" s="5">
        <f>_xlfn.XLOOKUP(G6404,products!A:A,products!C:C,"")</f>
        <v>55</v>
      </c>
      <c r="R6404">
        <v>21</v>
      </c>
      <c r="S6404" s="5">
        <f t="shared" si="100"/>
        <v>1155</v>
      </c>
    </row>
    <row r="6405" spans="1:19" x14ac:dyDescent="0.2">
      <c r="A6405" t="s">
        <v>6550</v>
      </c>
      <c r="B6405" t="s">
        <v>9028</v>
      </c>
      <c r="C6405" t="s">
        <v>3</v>
      </c>
      <c r="D6405" t="str">
        <f>_xlfn.XLOOKUP(C6405,sales_teams!A:A,sales_teams!B:B,"")</f>
        <v>C265891</v>
      </c>
      <c r="E6405" t="str">
        <f>_xlfn.XLOOKUP(C6405,sales_teams!A:A,sales_teams!C:C,"")</f>
        <v>Dustin Brinkmann</v>
      </c>
      <c r="F6405" t="str">
        <f>_xlfn.XLOOKUP(C6405,sales_teams!A:A,sales_teams!D:D,"")</f>
        <v>Central</v>
      </c>
      <c r="G6405" t="s">
        <v>60</v>
      </c>
      <c r="H6405" t="str">
        <f>_xlfn.XLOOKUP(G6405,products!A:A,products!B:B,"")</f>
        <v>MG</v>
      </c>
      <c r="I6405" t="s">
        <v>332</v>
      </c>
      <c r="J6405" t="str">
        <f>_xlfn.XLOOKUP(I6405,accounts!A:A,accounts!B:B,"")</f>
        <v>marketing</v>
      </c>
      <c r="K6405" t="str">
        <f>_xlfn.XLOOKUP(I6405,accounts!A:A,accounts!F:F,"")</f>
        <v>Enterprise</v>
      </c>
      <c r="L6405" t="s">
        <v>56</v>
      </c>
      <c r="M6405" t="s">
        <v>9032</v>
      </c>
      <c r="N6405" t="s">
        <v>9042</v>
      </c>
      <c r="O6405" s="1">
        <v>42981</v>
      </c>
      <c r="P6405" s="1">
        <v>43060</v>
      </c>
      <c r="Q6405" s="5">
        <f>_xlfn.XLOOKUP(G6405,products!A:A,products!C:C,"")</f>
        <v>55</v>
      </c>
      <c r="R6405">
        <v>21</v>
      </c>
      <c r="S6405" s="5">
        <f t="shared" si="100"/>
        <v>1155</v>
      </c>
    </row>
    <row r="6406" spans="1:19" x14ac:dyDescent="0.2">
      <c r="A6406" t="s">
        <v>6551</v>
      </c>
      <c r="B6406" t="s">
        <v>9027</v>
      </c>
      <c r="C6406" t="s">
        <v>27</v>
      </c>
      <c r="D6406" t="str">
        <f>_xlfn.XLOOKUP(C6406,sales_teams!A:A,sales_teams!B:B,"")</f>
        <v>E619716</v>
      </c>
      <c r="E6406" t="str">
        <f>_xlfn.XLOOKUP(C6406,sales_teams!A:A,sales_teams!C:C,"")</f>
        <v>Rocco Neubert</v>
      </c>
      <c r="F6406" t="str">
        <f>_xlfn.XLOOKUP(C6406,sales_teams!A:A,sales_teams!D:D,"")</f>
        <v>East</v>
      </c>
      <c r="G6406" t="s">
        <v>62</v>
      </c>
      <c r="H6406" t="str">
        <f>_xlfn.XLOOKUP(G6406,products!A:A,products!B:B,"")</f>
        <v>GTX</v>
      </c>
      <c r="J6406">
        <f>_xlfn.XLOOKUP(I6406,accounts!A:A,accounts!B:B,"")</f>
        <v>0</v>
      </c>
      <c r="K6406">
        <f>_xlfn.XLOOKUP(I6406,accounts!A:A,accounts!F:F,"")</f>
        <v>0</v>
      </c>
      <c r="L6406" t="s">
        <v>76</v>
      </c>
      <c r="N6406" t="s">
        <v>9044</v>
      </c>
      <c r="O6406" s="1">
        <v>42981</v>
      </c>
      <c r="Q6406" s="5">
        <f>_xlfn.XLOOKUP(G6406,products!A:A,products!C:C,"")</f>
        <v>550</v>
      </c>
      <c r="R6406">
        <v>34</v>
      </c>
      <c r="S6406" s="5">
        <f t="shared" si="100"/>
        <v>18700</v>
      </c>
    </row>
    <row r="6407" spans="1:19" x14ac:dyDescent="0.2">
      <c r="A6407" t="s">
        <v>6552</v>
      </c>
      <c r="B6407" t="s">
        <v>9025</v>
      </c>
      <c r="C6407" t="s">
        <v>28</v>
      </c>
      <c r="D6407" t="str">
        <f>_xlfn.XLOOKUP(C6407,sales_teams!A:A,sales_teams!B:B,"")</f>
        <v>E262141</v>
      </c>
      <c r="E6407" t="str">
        <f>_xlfn.XLOOKUP(C6407,sales_teams!A:A,sales_teams!C:C,"")</f>
        <v>Rocco Neubert</v>
      </c>
      <c r="F6407" t="str">
        <f>_xlfn.XLOOKUP(C6407,sales_teams!A:A,sales_teams!D:D,"")</f>
        <v>East</v>
      </c>
      <c r="G6407" t="s">
        <v>62</v>
      </c>
      <c r="H6407" t="str">
        <f>_xlfn.XLOOKUP(G6407,products!A:A,products!B:B,"")</f>
        <v>GTX</v>
      </c>
      <c r="I6407" t="s">
        <v>252</v>
      </c>
      <c r="J6407" t="str">
        <f>_xlfn.XLOOKUP(I6407,accounts!A:A,accounts!B:B,"")</f>
        <v>retail</v>
      </c>
      <c r="K6407" t="str">
        <f>_xlfn.XLOOKUP(I6407,accounts!A:A,accounts!F:F,"")</f>
        <v>Mid-Market</v>
      </c>
      <c r="L6407" t="s">
        <v>56</v>
      </c>
      <c r="M6407" t="s">
        <v>9032</v>
      </c>
      <c r="N6407" t="s">
        <v>9045</v>
      </c>
      <c r="O6407" s="1">
        <v>42981</v>
      </c>
      <c r="P6407" s="1">
        <v>42986</v>
      </c>
      <c r="Q6407" s="5">
        <f>_xlfn.XLOOKUP(G6407,products!A:A,products!C:C,"")</f>
        <v>550</v>
      </c>
      <c r="R6407">
        <v>36</v>
      </c>
      <c r="S6407" s="5">
        <f t="shared" si="100"/>
        <v>19800</v>
      </c>
    </row>
    <row r="6408" spans="1:19" x14ac:dyDescent="0.2">
      <c r="A6408" t="s">
        <v>6553</v>
      </c>
      <c r="B6408" t="s">
        <v>9028</v>
      </c>
      <c r="C6408" t="s">
        <v>28</v>
      </c>
      <c r="D6408" t="str">
        <f>_xlfn.XLOOKUP(C6408,sales_teams!A:A,sales_teams!B:B,"")</f>
        <v>E262141</v>
      </c>
      <c r="E6408" t="str">
        <f>_xlfn.XLOOKUP(C6408,sales_teams!A:A,sales_teams!C:C,"")</f>
        <v>Rocco Neubert</v>
      </c>
      <c r="F6408" t="str">
        <f>_xlfn.XLOOKUP(C6408,sales_teams!A:A,sales_teams!D:D,"")</f>
        <v>East</v>
      </c>
      <c r="G6408" t="s">
        <v>8951</v>
      </c>
      <c r="H6408" t="str">
        <f>_xlfn.XLOOKUP(G6408,products!A:A,products!B:B,"")</f>
        <v>GTX</v>
      </c>
      <c r="I6408" t="s">
        <v>224</v>
      </c>
      <c r="J6408" t="str">
        <f>_xlfn.XLOOKUP(I6408,accounts!A:A,accounts!B:B,"")</f>
        <v>technolgy</v>
      </c>
      <c r="K6408" t="str">
        <f>_xlfn.XLOOKUP(I6408,accounts!A:A,accounts!F:F,"")</f>
        <v>Mid-Market</v>
      </c>
      <c r="L6408" t="s">
        <v>56</v>
      </c>
      <c r="M6408" t="s">
        <v>9032</v>
      </c>
      <c r="N6408" t="s">
        <v>9045</v>
      </c>
      <c r="O6408" s="1">
        <v>42981</v>
      </c>
      <c r="P6408" s="1">
        <v>42991</v>
      </c>
      <c r="Q6408" s="5">
        <f>_xlfn.XLOOKUP(G6408,products!A:A,products!C:C,"")</f>
        <v>4821</v>
      </c>
      <c r="R6408">
        <v>41</v>
      </c>
      <c r="S6408" s="5">
        <f t="shared" si="100"/>
        <v>197661</v>
      </c>
    </row>
    <row r="6409" spans="1:19" x14ac:dyDescent="0.2">
      <c r="A6409" t="s">
        <v>6554</v>
      </c>
      <c r="B6409" t="s">
        <v>9025</v>
      </c>
      <c r="C6409" t="s">
        <v>28</v>
      </c>
      <c r="D6409" t="str">
        <f>_xlfn.XLOOKUP(C6409,sales_teams!A:A,sales_teams!B:B,"")</f>
        <v>E262141</v>
      </c>
      <c r="E6409" t="str">
        <f>_xlfn.XLOOKUP(C6409,sales_teams!A:A,sales_teams!C:C,"")</f>
        <v>Rocco Neubert</v>
      </c>
      <c r="F6409" t="str">
        <f>_xlfn.XLOOKUP(C6409,sales_teams!A:A,sales_teams!D:D,"")</f>
        <v>East</v>
      </c>
      <c r="G6409" t="s">
        <v>75</v>
      </c>
      <c r="H6409" t="str">
        <f>_xlfn.XLOOKUP(G6409,products!A:A,products!B:B,"")</f>
        <v>MG</v>
      </c>
      <c r="I6409" t="s">
        <v>95</v>
      </c>
      <c r="J6409" t="str">
        <f>_xlfn.XLOOKUP(I6409,accounts!A:A,accounts!B:B,"")</f>
        <v>entertainment</v>
      </c>
      <c r="K6409" t="str">
        <f>_xlfn.XLOOKUP(I6409,accounts!A:A,accounts!F:F,"")</f>
        <v>Enterprise</v>
      </c>
      <c r="L6409" t="s">
        <v>56</v>
      </c>
      <c r="M6409" t="s">
        <v>9032</v>
      </c>
      <c r="N6409" t="s">
        <v>9041</v>
      </c>
      <c r="O6409" s="1">
        <v>42981</v>
      </c>
      <c r="P6409" s="1">
        <v>43083</v>
      </c>
      <c r="Q6409" s="5">
        <f>_xlfn.XLOOKUP(G6409,products!A:A,products!C:C,"")</f>
        <v>3393</v>
      </c>
      <c r="R6409">
        <v>6</v>
      </c>
      <c r="S6409" s="5">
        <f t="shared" si="100"/>
        <v>20358</v>
      </c>
    </row>
    <row r="6410" spans="1:19" x14ac:dyDescent="0.2">
      <c r="A6410" t="s">
        <v>6555</v>
      </c>
      <c r="B6410" t="s">
        <v>9027</v>
      </c>
      <c r="C6410" t="s">
        <v>38</v>
      </c>
      <c r="D6410" t="str">
        <f>_xlfn.XLOOKUP(C6410,sales_teams!A:A,sales_teams!B:B,"")</f>
        <v>W172727</v>
      </c>
      <c r="E6410" t="str">
        <f>_xlfn.XLOOKUP(C6410,sales_teams!A:A,sales_teams!C:C,"")</f>
        <v>Celia Rouche</v>
      </c>
      <c r="F6410" t="str">
        <f>_xlfn.XLOOKUP(C6410,sales_teams!A:A,sales_teams!D:D,"")</f>
        <v>West</v>
      </c>
      <c r="G6410" t="s">
        <v>60</v>
      </c>
      <c r="H6410" t="str">
        <f>_xlfn.XLOOKUP(G6410,products!A:A,products!B:B,"")</f>
        <v>MG</v>
      </c>
      <c r="J6410">
        <f>_xlfn.XLOOKUP(I6410,accounts!A:A,accounts!B:B,"")</f>
        <v>0</v>
      </c>
      <c r="K6410">
        <f>_xlfn.XLOOKUP(I6410,accounts!A:A,accounts!F:F,"")</f>
        <v>0</v>
      </c>
      <c r="L6410" t="s">
        <v>76</v>
      </c>
      <c r="N6410" t="s">
        <v>9044</v>
      </c>
      <c r="O6410" s="1">
        <v>42981</v>
      </c>
      <c r="Q6410" s="5">
        <f>_xlfn.XLOOKUP(G6410,products!A:A,products!C:C,"")</f>
        <v>55</v>
      </c>
      <c r="R6410">
        <v>20</v>
      </c>
      <c r="S6410" s="5">
        <f t="shared" si="100"/>
        <v>1100</v>
      </c>
    </row>
    <row r="6411" spans="1:19" x14ac:dyDescent="0.2">
      <c r="A6411" t="s">
        <v>6556</v>
      </c>
      <c r="B6411" t="s">
        <v>9026</v>
      </c>
      <c r="C6411" t="s">
        <v>13</v>
      </c>
      <c r="D6411" t="str">
        <f>_xlfn.XLOOKUP(C6411,sales_teams!A:A,sales_teams!B:B,"")</f>
        <v>C130664</v>
      </c>
      <c r="E6411" t="str">
        <f>_xlfn.XLOOKUP(C6411,sales_teams!A:A,sales_teams!C:C,"")</f>
        <v>Melvin Marxen</v>
      </c>
      <c r="F6411" t="str">
        <f>_xlfn.XLOOKUP(C6411,sales_teams!A:A,sales_teams!D:D,"")</f>
        <v>Central</v>
      </c>
      <c r="G6411" t="s">
        <v>8951</v>
      </c>
      <c r="H6411" t="str">
        <f>_xlfn.XLOOKUP(G6411,products!A:A,products!B:B,"")</f>
        <v>GTX</v>
      </c>
      <c r="I6411" t="s">
        <v>93</v>
      </c>
      <c r="J6411" t="str">
        <f>_xlfn.XLOOKUP(I6411,accounts!A:A,accounts!B:B,"")</f>
        <v>telecommunications</v>
      </c>
      <c r="K6411" t="str">
        <f>_xlfn.XLOOKUP(I6411,accounts!A:A,accounts!F:F,"")</f>
        <v>Enterprise</v>
      </c>
      <c r="L6411" t="s">
        <v>81</v>
      </c>
      <c r="M6411" t="s">
        <v>9038</v>
      </c>
      <c r="N6411" t="s">
        <v>9045</v>
      </c>
      <c r="O6411" s="1">
        <v>42981</v>
      </c>
      <c r="P6411" s="1">
        <v>43043</v>
      </c>
      <c r="Q6411" s="5">
        <f>_xlfn.XLOOKUP(G6411,products!A:A,products!C:C,"")</f>
        <v>4821</v>
      </c>
      <c r="R6411">
        <v>21</v>
      </c>
      <c r="S6411" s="5">
        <f t="shared" si="100"/>
        <v>101241</v>
      </c>
    </row>
    <row r="6412" spans="1:19" x14ac:dyDescent="0.2">
      <c r="A6412" t="s">
        <v>6557</v>
      </c>
      <c r="B6412" t="s">
        <v>9026</v>
      </c>
      <c r="C6412" t="s">
        <v>13</v>
      </c>
      <c r="D6412" t="str">
        <f>_xlfn.XLOOKUP(C6412,sales_teams!A:A,sales_teams!B:B,"")</f>
        <v>C130664</v>
      </c>
      <c r="E6412" t="str">
        <f>_xlfn.XLOOKUP(C6412,sales_teams!A:A,sales_teams!C:C,"")</f>
        <v>Melvin Marxen</v>
      </c>
      <c r="F6412" t="str">
        <f>_xlfn.XLOOKUP(C6412,sales_teams!A:A,sales_teams!D:D,"")</f>
        <v>Central</v>
      </c>
      <c r="G6412" t="s">
        <v>8951</v>
      </c>
      <c r="H6412" t="str">
        <f>_xlfn.XLOOKUP(G6412,products!A:A,products!B:B,"")</f>
        <v>GTX</v>
      </c>
      <c r="I6412" t="s">
        <v>332</v>
      </c>
      <c r="J6412" t="str">
        <f>_xlfn.XLOOKUP(I6412,accounts!A:A,accounts!B:B,"")</f>
        <v>marketing</v>
      </c>
      <c r="K6412" t="str">
        <f>_xlfn.XLOOKUP(I6412,accounts!A:A,accounts!F:F,"")</f>
        <v>Enterprise</v>
      </c>
      <c r="L6412" t="s">
        <v>56</v>
      </c>
      <c r="M6412" t="s">
        <v>9034</v>
      </c>
      <c r="N6412" t="s">
        <v>9045</v>
      </c>
      <c r="O6412" s="1">
        <v>42981</v>
      </c>
      <c r="P6412" s="1">
        <v>43071</v>
      </c>
      <c r="Q6412" s="5">
        <f>_xlfn.XLOOKUP(G6412,products!A:A,products!C:C,"")</f>
        <v>4821</v>
      </c>
      <c r="R6412">
        <v>6</v>
      </c>
      <c r="S6412" s="5">
        <f t="shared" si="100"/>
        <v>28926</v>
      </c>
    </row>
    <row r="6413" spans="1:19" x14ac:dyDescent="0.2">
      <c r="A6413" t="s">
        <v>6558</v>
      </c>
      <c r="B6413" t="s">
        <v>9027</v>
      </c>
      <c r="C6413" t="s">
        <v>36</v>
      </c>
      <c r="D6413" t="str">
        <f>_xlfn.XLOOKUP(C6413,sales_teams!A:A,sales_teams!B:B,"")</f>
        <v>W815792</v>
      </c>
      <c r="E6413" t="str">
        <f>_xlfn.XLOOKUP(C6413,sales_teams!A:A,sales_teams!C:C,"")</f>
        <v>Celia Rouche</v>
      </c>
      <c r="F6413" t="str">
        <f>_xlfn.XLOOKUP(C6413,sales_teams!A:A,sales_teams!D:D,"")</f>
        <v>West</v>
      </c>
      <c r="G6413" t="s">
        <v>54</v>
      </c>
      <c r="H6413" t="str">
        <f>_xlfn.XLOOKUP(G6413,products!A:A,products!B:B,"")</f>
        <v>GTX</v>
      </c>
      <c r="J6413">
        <f>_xlfn.XLOOKUP(I6413,accounts!A:A,accounts!B:B,"")</f>
        <v>0</v>
      </c>
      <c r="K6413">
        <f>_xlfn.XLOOKUP(I6413,accounts!A:A,accounts!F:F,"")</f>
        <v>0</v>
      </c>
      <c r="L6413" t="s">
        <v>76</v>
      </c>
      <c r="N6413" t="s">
        <v>9044</v>
      </c>
      <c r="O6413" s="1">
        <v>42981</v>
      </c>
      <c r="Q6413" s="5">
        <f>_xlfn.XLOOKUP(G6413,products!A:A,products!C:C,"")</f>
        <v>1096</v>
      </c>
      <c r="R6413">
        <v>15</v>
      </c>
      <c r="S6413" s="5">
        <f t="shared" si="100"/>
        <v>16440</v>
      </c>
    </row>
    <row r="6414" spans="1:19" x14ac:dyDescent="0.2">
      <c r="A6414" t="s">
        <v>6559</v>
      </c>
      <c r="B6414" t="s">
        <v>9025</v>
      </c>
      <c r="C6414" t="s">
        <v>36</v>
      </c>
      <c r="D6414" t="str">
        <f>_xlfn.XLOOKUP(C6414,sales_teams!A:A,sales_teams!B:B,"")</f>
        <v>W815792</v>
      </c>
      <c r="E6414" t="str">
        <f>_xlfn.XLOOKUP(C6414,sales_teams!A:A,sales_teams!C:C,"")</f>
        <v>Celia Rouche</v>
      </c>
      <c r="F6414" t="str">
        <f>_xlfn.XLOOKUP(C6414,sales_teams!A:A,sales_teams!D:D,"")</f>
        <v>West</v>
      </c>
      <c r="G6414" t="s">
        <v>60</v>
      </c>
      <c r="H6414" t="str">
        <f>_xlfn.XLOOKUP(G6414,products!A:A,products!B:B,"")</f>
        <v>MG</v>
      </c>
      <c r="I6414" t="s">
        <v>149</v>
      </c>
      <c r="J6414" t="str">
        <f>_xlfn.XLOOKUP(I6414,accounts!A:A,accounts!B:B,"")</f>
        <v>finance</v>
      </c>
      <c r="K6414" t="str">
        <f>_xlfn.XLOOKUP(I6414,accounts!A:A,accounts!F:F,"")</f>
        <v>Mid-Market</v>
      </c>
      <c r="L6414" t="s">
        <v>76</v>
      </c>
      <c r="N6414" t="s">
        <v>9044</v>
      </c>
      <c r="O6414" s="1">
        <v>42981</v>
      </c>
      <c r="Q6414" s="5">
        <f>_xlfn.XLOOKUP(G6414,products!A:A,products!C:C,"")</f>
        <v>55</v>
      </c>
      <c r="R6414">
        <v>34</v>
      </c>
      <c r="S6414" s="5">
        <f t="shared" si="100"/>
        <v>1870</v>
      </c>
    </row>
    <row r="6415" spans="1:19" x14ac:dyDescent="0.2">
      <c r="A6415" t="s">
        <v>6560</v>
      </c>
      <c r="B6415" t="s">
        <v>9027</v>
      </c>
      <c r="C6415" t="s">
        <v>40</v>
      </c>
      <c r="D6415" t="str">
        <f>_xlfn.XLOOKUP(C6415,sales_teams!A:A,sales_teams!B:B,"")</f>
        <v>W249222</v>
      </c>
      <c r="E6415" t="str">
        <f>_xlfn.XLOOKUP(C6415,sales_teams!A:A,sales_teams!C:C,"")</f>
        <v>Summer Sewald</v>
      </c>
      <c r="F6415" t="str">
        <f>_xlfn.XLOOKUP(C6415,sales_teams!A:A,sales_teams!D:D,"")</f>
        <v>West</v>
      </c>
      <c r="G6415" t="s">
        <v>62</v>
      </c>
      <c r="H6415" t="str">
        <f>_xlfn.XLOOKUP(G6415,products!A:A,products!B:B,"")</f>
        <v>GTX</v>
      </c>
      <c r="I6415" t="s">
        <v>65</v>
      </c>
      <c r="J6415" t="str">
        <f>_xlfn.XLOOKUP(I6415,accounts!A:A,accounts!B:B,"")</f>
        <v>services</v>
      </c>
      <c r="K6415" t="str">
        <f>_xlfn.XLOOKUP(I6415,accounts!A:A,accounts!F:F,"")</f>
        <v>Mid-Market</v>
      </c>
      <c r="L6415" t="s">
        <v>56</v>
      </c>
      <c r="M6415" t="s">
        <v>9032</v>
      </c>
      <c r="N6415" t="s">
        <v>9043</v>
      </c>
      <c r="O6415" s="1">
        <v>42981</v>
      </c>
      <c r="P6415" s="1">
        <v>42992</v>
      </c>
      <c r="Q6415" s="5">
        <f>_xlfn.XLOOKUP(G6415,products!A:A,products!C:C,"")</f>
        <v>550</v>
      </c>
      <c r="R6415">
        <v>35</v>
      </c>
      <c r="S6415" s="5">
        <f t="shared" si="100"/>
        <v>19250</v>
      </c>
    </row>
    <row r="6416" spans="1:19" x14ac:dyDescent="0.2">
      <c r="A6416" t="s">
        <v>6561</v>
      </c>
      <c r="B6416" t="s">
        <v>9027</v>
      </c>
      <c r="C6416" t="s">
        <v>40</v>
      </c>
      <c r="D6416" t="str">
        <f>_xlfn.XLOOKUP(C6416,sales_teams!A:A,sales_teams!B:B,"")</f>
        <v>W249222</v>
      </c>
      <c r="E6416" t="str">
        <f>_xlfn.XLOOKUP(C6416,sales_teams!A:A,sales_teams!C:C,"")</f>
        <v>Summer Sewald</v>
      </c>
      <c r="F6416" t="str">
        <f>_xlfn.XLOOKUP(C6416,sales_teams!A:A,sales_teams!D:D,"")</f>
        <v>West</v>
      </c>
      <c r="G6416" t="s">
        <v>60</v>
      </c>
      <c r="H6416" t="str">
        <f>_xlfn.XLOOKUP(G6416,products!A:A,products!B:B,"")</f>
        <v>MG</v>
      </c>
      <c r="I6416" t="s">
        <v>174</v>
      </c>
      <c r="J6416" t="str">
        <f>_xlfn.XLOOKUP(I6416,accounts!A:A,accounts!B:B,"")</f>
        <v>services</v>
      </c>
      <c r="K6416" t="str">
        <f>_xlfn.XLOOKUP(I6416,accounts!A:A,accounts!F:F,"")</f>
        <v>Mid-Market</v>
      </c>
      <c r="L6416" t="s">
        <v>56</v>
      </c>
      <c r="M6416" t="s">
        <v>9033</v>
      </c>
      <c r="N6416" t="s">
        <v>9045</v>
      </c>
      <c r="O6416" s="1">
        <v>42981</v>
      </c>
      <c r="P6416" s="1">
        <v>43075</v>
      </c>
      <c r="Q6416" s="5">
        <f>_xlfn.XLOOKUP(G6416,products!A:A,products!C:C,"")</f>
        <v>55</v>
      </c>
      <c r="R6416">
        <v>47</v>
      </c>
      <c r="S6416" s="5">
        <f t="shared" si="100"/>
        <v>2585</v>
      </c>
    </row>
    <row r="6417" spans="1:19" x14ac:dyDescent="0.2">
      <c r="A6417" t="s">
        <v>6562</v>
      </c>
      <c r="B6417" t="s">
        <v>9027</v>
      </c>
      <c r="C6417" t="s">
        <v>10</v>
      </c>
      <c r="D6417" t="str">
        <f>_xlfn.XLOOKUP(C6417,sales_teams!A:A,sales_teams!B:B,"")</f>
        <v>C309699</v>
      </c>
      <c r="E6417" t="str">
        <f>_xlfn.XLOOKUP(C6417,sales_teams!A:A,sales_teams!C:C,"")</f>
        <v>Melvin Marxen</v>
      </c>
      <c r="F6417" t="str">
        <f>_xlfn.XLOOKUP(C6417,sales_teams!A:A,sales_teams!D:D,"")</f>
        <v>Central</v>
      </c>
      <c r="G6417" t="s">
        <v>8951</v>
      </c>
      <c r="H6417" t="str">
        <f>_xlfn.XLOOKUP(G6417,products!A:A,products!B:B,"")</f>
        <v>GTX</v>
      </c>
      <c r="I6417" t="s">
        <v>154</v>
      </c>
      <c r="J6417" t="str">
        <f>_xlfn.XLOOKUP(I6417,accounts!A:A,accounts!B:B,"")</f>
        <v>finance</v>
      </c>
      <c r="K6417" t="str">
        <f>_xlfn.XLOOKUP(I6417,accounts!A:A,accounts!F:F,"")</f>
        <v>Enterprise</v>
      </c>
      <c r="L6417" t="s">
        <v>56</v>
      </c>
      <c r="M6417" t="s">
        <v>9033</v>
      </c>
      <c r="N6417" t="s">
        <v>9041</v>
      </c>
      <c r="O6417" s="1">
        <v>42981</v>
      </c>
      <c r="P6417" s="1">
        <v>42994</v>
      </c>
      <c r="Q6417" s="5">
        <f>_xlfn.XLOOKUP(G6417,products!A:A,products!C:C,"")</f>
        <v>4821</v>
      </c>
      <c r="R6417">
        <v>13</v>
      </c>
      <c r="S6417" s="5">
        <f t="shared" si="100"/>
        <v>62673</v>
      </c>
    </row>
    <row r="6418" spans="1:19" x14ac:dyDescent="0.2">
      <c r="A6418" t="s">
        <v>6563</v>
      </c>
      <c r="B6418" t="s">
        <v>9025</v>
      </c>
      <c r="C6418" t="s">
        <v>42</v>
      </c>
      <c r="D6418" t="str">
        <f>_xlfn.XLOOKUP(C6418,sales_teams!A:A,sales_teams!B:B,"")</f>
        <v>W674591</v>
      </c>
      <c r="E6418" t="str">
        <f>_xlfn.XLOOKUP(C6418,sales_teams!A:A,sales_teams!C:C,"")</f>
        <v>Summer Sewald</v>
      </c>
      <c r="F6418" t="str">
        <f>_xlfn.XLOOKUP(C6418,sales_teams!A:A,sales_teams!D:D,"")</f>
        <v>West</v>
      </c>
      <c r="G6418" t="s">
        <v>83</v>
      </c>
      <c r="H6418" t="str">
        <f>_xlfn.XLOOKUP(G6418,products!A:A,products!B:B,"")</f>
        <v>GTX</v>
      </c>
      <c r="J6418">
        <f>_xlfn.XLOOKUP(I6418,accounts!A:A,accounts!B:B,"")</f>
        <v>0</v>
      </c>
      <c r="K6418">
        <f>_xlfn.XLOOKUP(I6418,accounts!A:A,accounts!F:F,"")</f>
        <v>0</v>
      </c>
      <c r="L6418" t="s">
        <v>76</v>
      </c>
      <c r="N6418" t="s">
        <v>9044</v>
      </c>
      <c r="O6418" s="1">
        <v>42981</v>
      </c>
      <c r="Q6418" s="5">
        <f>_xlfn.XLOOKUP(G6418,products!A:A,products!C:C,"")</f>
        <v>5482</v>
      </c>
      <c r="R6418">
        <v>50</v>
      </c>
      <c r="S6418" s="5">
        <f t="shared" si="100"/>
        <v>274100</v>
      </c>
    </row>
    <row r="6419" spans="1:19" x14ac:dyDescent="0.2">
      <c r="A6419" t="s">
        <v>6564</v>
      </c>
      <c r="B6419" t="s">
        <v>9027</v>
      </c>
      <c r="C6419" t="s">
        <v>37</v>
      </c>
      <c r="D6419" t="str">
        <f>_xlfn.XLOOKUP(C6419,sales_teams!A:A,sales_teams!B:B,"")</f>
        <v>W337844</v>
      </c>
      <c r="E6419" t="str">
        <f>_xlfn.XLOOKUP(C6419,sales_teams!A:A,sales_teams!C:C,"")</f>
        <v>Celia Rouche</v>
      </c>
      <c r="F6419" t="str">
        <f>_xlfn.XLOOKUP(C6419,sales_teams!A:A,sales_teams!D:D,"")</f>
        <v>West</v>
      </c>
      <c r="G6419" t="s">
        <v>60</v>
      </c>
      <c r="H6419" t="str">
        <f>_xlfn.XLOOKUP(G6419,products!A:A,products!B:B,"")</f>
        <v>MG</v>
      </c>
      <c r="I6419" t="s">
        <v>91</v>
      </c>
      <c r="J6419" t="str">
        <f>_xlfn.XLOOKUP(I6419,accounts!A:A,accounts!B:B,"")</f>
        <v>software</v>
      </c>
      <c r="K6419" t="str">
        <f>_xlfn.XLOOKUP(I6419,accounts!A:A,accounts!F:F,"")</f>
        <v>Enterprise</v>
      </c>
      <c r="L6419" t="s">
        <v>56</v>
      </c>
      <c r="M6419" t="s">
        <v>9034</v>
      </c>
      <c r="N6419" t="s">
        <v>9042</v>
      </c>
      <c r="O6419" s="1">
        <v>42981</v>
      </c>
      <c r="P6419" s="1">
        <v>43081</v>
      </c>
      <c r="Q6419" s="5">
        <f>_xlfn.XLOOKUP(G6419,products!A:A,products!C:C,"")</f>
        <v>55</v>
      </c>
      <c r="R6419">
        <v>11</v>
      </c>
      <c r="S6419" s="5">
        <f t="shared" si="100"/>
        <v>605</v>
      </c>
    </row>
    <row r="6420" spans="1:19" x14ac:dyDescent="0.2">
      <c r="A6420" t="s">
        <v>6565</v>
      </c>
      <c r="B6420" t="s">
        <v>9025</v>
      </c>
      <c r="C6420" t="s">
        <v>45</v>
      </c>
      <c r="D6420" t="str">
        <f>_xlfn.XLOOKUP(C6420,sales_teams!A:A,sales_teams!B:B,"")</f>
        <v>W960943</v>
      </c>
      <c r="E6420" t="str">
        <f>_xlfn.XLOOKUP(C6420,sales_teams!A:A,sales_teams!C:C,"")</f>
        <v>Summer Sewald</v>
      </c>
      <c r="F6420" t="str">
        <f>_xlfn.XLOOKUP(C6420,sales_teams!A:A,sales_teams!D:D,"")</f>
        <v>West</v>
      </c>
      <c r="G6420" t="s">
        <v>83</v>
      </c>
      <c r="H6420" t="str">
        <f>_xlfn.XLOOKUP(G6420,products!A:A,products!B:B,"")</f>
        <v>GTX</v>
      </c>
      <c r="I6420" t="s">
        <v>174</v>
      </c>
      <c r="J6420" t="str">
        <f>_xlfn.XLOOKUP(I6420,accounts!A:A,accounts!B:B,"")</f>
        <v>services</v>
      </c>
      <c r="K6420" t="str">
        <f>_xlfn.XLOOKUP(I6420,accounts!A:A,accounts!F:F,"")</f>
        <v>Mid-Market</v>
      </c>
      <c r="L6420" t="s">
        <v>56</v>
      </c>
      <c r="M6420" t="s">
        <v>9035</v>
      </c>
      <c r="N6420" t="s">
        <v>9042</v>
      </c>
      <c r="O6420" s="1">
        <v>42981</v>
      </c>
      <c r="P6420" s="1">
        <v>42987</v>
      </c>
      <c r="Q6420" s="5">
        <f>_xlfn.XLOOKUP(G6420,products!A:A,products!C:C,"")</f>
        <v>5482</v>
      </c>
      <c r="R6420">
        <v>4</v>
      </c>
      <c r="S6420" s="5">
        <f t="shared" si="100"/>
        <v>21928</v>
      </c>
    </row>
    <row r="6421" spans="1:19" x14ac:dyDescent="0.2">
      <c r="A6421" t="s">
        <v>6566</v>
      </c>
      <c r="B6421" t="s">
        <v>9025</v>
      </c>
      <c r="C6421" t="s">
        <v>29</v>
      </c>
      <c r="D6421" t="str">
        <f>_xlfn.XLOOKUP(C6421,sales_teams!A:A,sales_teams!B:B,"")</f>
        <v>E571180</v>
      </c>
      <c r="E6421" t="str">
        <f>_xlfn.XLOOKUP(C6421,sales_teams!A:A,sales_teams!C:C,"")</f>
        <v>Rocco Neubert</v>
      </c>
      <c r="F6421" t="str">
        <f>_xlfn.XLOOKUP(C6421,sales_teams!A:A,sales_teams!D:D,"")</f>
        <v>East</v>
      </c>
      <c r="G6421" t="s">
        <v>8951</v>
      </c>
      <c r="H6421" t="str">
        <f>_xlfn.XLOOKUP(G6421,products!A:A,products!B:B,"")</f>
        <v>GTX</v>
      </c>
      <c r="I6421" t="s">
        <v>224</v>
      </c>
      <c r="J6421" t="str">
        <f>_xlfn.XLOOKUP(I6421,accounts!A:A,accounts!B:B,"")</f>
        <v>technolgy</v>
      </c>
      <c r="K6421" t="str">
        <f>_xlfn.XLOOKUP(I6421,accounts!A:A,accounts!F:F,"")</f>
        <v>Mid-Market</v>
      </c>
      <c r="L6421" t="s">
        <v>56</v>
      </c>
      <c r="M6421" t="s">
        <v>9034</v>
      </c>
      <c r="N6421" t="s">
        <v>9043</v>
      </c>
      <c r="O6421" s="1">
        <v>42981</v>
      </c>
      <c r="P6421" s="1">
        <v>42988</v>
      </c>
      <c r="Q6421" s="5">
        <f>_xlfn.XLOOKUP(G6421,products!A:A,products!C:C,"")</f>
        <v>4821</v>
      </c>
      <c r="R6421">
        <v>39</v>
      </c>
      <c r="S6421" s="5">
        <f t="shared" si="100"/>
        <v>188019</v>
      </c>
    </row>
    <row r="6422" spans="1:19" x14ac:dyDescent="0.2">
      <c r="A6422" t="s">
        <v>6567</v>
      </c>
      <c r="B6422" t="s">
        <v>9027</v>
      </c>
      <c r="C6422" t="s">
        <v>35</v>
      </c>
      <c r="D6422" t="str">
        <f>_xlfn.XLOOKUP(C6422,sales_teams!A:A,sales_teams!B:B,"")</f>
        <v>W100826</v>
      </c>
      <c r="E6422" t="str">
        <f>_xlfn.XLOOKUP(C6422,sales_teams!A:A,sales_teams!C:C,"")</f>
        <v>Celia Rouche</v>
      </c>
      <c r="F6422" t="str">
        <f>_xlfn.XLOOKUP(C6422,sales_teams!A:A,sales_teams!D:D,"")</f>
        <v>West</v>
      </c>
      <c r="G6422" t="s">
        <v>162</v>
      </c>
      <c r="H6422" t="str">
        <f>_xlfn.XLOOKUP(G6422,products!A:A,products!B:B,"")</f>
        <v>GTK</v>
      </c>
      <c r="I6422" t="s">
        <v>119</v>
      </c>
      <c r="J6422" t="str">
        <f>_xlfn.XLOOKUP(I6422,accounts!A:A,accounts!B:B,"")</f>
        <v>finance</v>
      </c>
      <c r="K6422" t="str">
        <f>_xlfn.XLOOKUP(I6422,accounts!A:A,accounts!F:F,"")</f>
        <v>Enterprise</v>
      </c>
      <c r="L6422" t="s">
        <v>56</v>
      </c>
      <c r="M6422" t="s">
        <v>9033</v>
      </c>
      <c r="N6422" t="s">
        <v>9043</v>
      </c>
      <c r="O6422" s="1">
        <v>42981</v>
      </c>
      <c r="P6422" s="1">
        <v>43049</v>
      </c>
      <c r="Q6422" s="5">
        <f>_xlfn.XLOOKUP(G6422,products!A:A,products!C:C,"")</f>
        <v>26768</v>
      </c>
      <c r="R6422">
        <v>50</v>
      </c>
      <c r="S6422" s="5">
        <f t="shared" si="100"/>
        <v>1338400</v>
      </c>
    </row>
    <row r="6423" spans="1:19" x14ac:dyDescent="0.2">
      <c r="A6423" t="s">
        <v>6568</v>
      </c>
      <c r="B6423" t="s">
        <v>9027</v>
      </c>
      <c r="C6423" t="s">
        <v>32</v>
      </c>
      <c r="D6423" t="str">
        <f>_xlfn.XLOOKUP(C6423,sales_teams!A:A,sales_teams!B:B,"")</f>
        <v>W975078</v>
      </c>
      <c r="E6423" t="str">
        <f>_xlfn.XLOOKUP(C6423,sales_teams!A:A,sales_teams!C:C,"")</f>
        <v>Celia Rouche</v>
      </c>
      <c r="F6423" t="str">
        <f>_xlfn.XLOOKUP(C6423,sales_teams!A:A,sales_teams!D:D,"")</f>
        <v>West</v>
      </c>
      <c r="G6423" t="s">
        <v>60</v>
      </c>
      <c r="H6423" t="str">
        <f>_xlfn.XLOOKUP(G6423,products!A:A,products!B:B,"")</f>
        <v>MG</v>
      </c>
      <c r="J6423">
        <f>_xlfn.XLOOKUP(I6423,accounts!A:A,accounts!B:B,"")</f>
        <v>0</v>
      </c>
      <c r="K6423">
        <f>_xlfn.XLOOKUP(I6423,accounts!A:A,accounts!F:F,"")</f>
        <v>0</v>
      </c>
      <c r="L6423" t="s">
        <v>76</v>
      </c>
      <c r="N6423" t="s">
        <v>9044</v>
      </c>
      <c r="O6423" s="1">
        <v>42981</v>
      </c>
      <c r="Q6423" s="5">
        <f>_xlfn.XLOOKUP(G6423,products!A:A,products!C:C,"")</f>
        <v>55</v>
      </c>
      <c r="R6423">
        <v>23</v>
      </c>
      <c r="S6423" s="5">
        <f t="shared" si="100"/>
        <v>1265</v>
      </c>
    </row>
    <row r="6424" spans="1:19" x14ac:dyDescent="0.2">
      <c r="A6424" t="s">
        <v>6569</v>
      </c>
      <c r="B6424" t="s">
        <v>9028</v>
      </c>
      <c r="C6424" t="s">
        <v>32</v>
      </c>
      <c r="D6424" t="str">
        <f>_xlfn.XLOOKUP(C6424,sales_teams!A:A,sales_teams!B:B,"")</f>
        <v>W975078</v>
      </c>
      <c r="E6424" t="str">
        <f>_xlfn.XLOOKUP(C6424,sales_teams!A:A,sales_teams!C:C,"")</f>
        <v>Celia Rouche</v>
      </c>
      <c r="F6424" t="str">
        <f>_xlfn.XLOOKUP(C6424,sales_teams!A:A,sales_teams!D:D,"")</f>
        <v>West</v>
      </c>
      <c r="G6424" t="s">
        <v>75</v>
      </c>
      <c r="H6424" t="str">
        <f>_xlfn.XLOOKUP(G6424,products!A:A,products!B:B,"")</f>
        <v>MG</v>
      </c>
      <c r="I6424" t="s">
        <v>569</v>
      </c>
      <c r="J6424" t="str">
        <f>_xlfn.XLOOKUP(I6424,accounts!A:A,accounts!B:B,"")</f>
        <v>services</v>
      </c>
      <c r="K6424" t="str">
        <f>_xlfn.XLOOKUP(I6424,accounts!A:A,accounts!F:F,"")</f>
        <v>Mid-Market</v>
      </c>
      <c r="L6424" t="s">
        <v>56</v>
      </c>
      <c r="M6424" t="s">
        <v>9034</v>
      </c>
      <c r="N6424" t="s">
        <v>9045</v>
      </c>
      <c r="O6424" s="1">
        <v>42981</v>
      </c>
      <c r="P6424" s="1">
        <v>42992</v>
      </c>
      <c r="Q6424" s="5">
        <f>_xlfn.XLOOKUP(G6424,products!A:A,products!C:C,"")</f>
        <v>3393</v>
      </c>
      <c r="R6424">
        <v>41</v>
      </c>
      <c r="S6424" s="5">
        <f t="shared" si="100"/>
        <v>139113</v>
      </c>
    </row>
    <row r="6425" spans="1:19" x14ac:dyDescent="0.2">
      <c r="A6425" t="s">
        <v>6570</v>
      </c>
      <c r="B6425" t="s">
        <v>9025</v>
      </c>
      <c r="C6425" t="s">
        <v>17</v>
      </c>
      <c r="D6425" t="str">
        <f>_xlfn.XLOOKUP(C6425,sales_teams!A:A,sales_teams!B:B,"")</f>
        <v>E152967</v>
      </c>
      <c r="E6425" t="str">
        <f>_xlfn.XLOOKUP(C6425,sales_teams!A:A,sales_teams!C:C,"")</f>
        <v>Cara Losch</v>
      </c>
      <c r="F6425" t="str">
        <f>_xlfn.XLOOKUP(C6425,sales_teams!A:A,sales_teams!D:D,"")</f>
        <v>East</v>
      </c>
      <c r="G6425" t="s">
        <v>62</v>
      </c>
      <c r="H6425" t="str">
        <f>_xlfn.XLOOKUP(G6425,products!A:A,products!B:B,"")</f>
        <v>GTX</v>
      </c>
      <c r="J6425">
        <f>_xlfn.XLOOKUP(I6425,accounts!A:A,accounts!B:B,"")</f>
        <v>0</v>
      </c>
      <c r="K6425">
        <f>_xlfn.XLOOKUP(I6425,accounts!A:A,accounts!F:F,"")</f>
        <v>0</v>
      </c>
      <c r="L6425" t="s">
        <v>76</v>
      </c>
      <c r="N6425" t="s">
        <v>9044</v>
      </c>
      <c r="O6425" s="1">
        <v>42981</v>
      </c>
      <c r="Q6425" s="5">
        <f>_xlfn.XLOOKUP(G6425,products!A:A,products!C:C,"")</f>
        <v>550</v>
      </c>
      <c r="R6425">
        <v>19</v>
      </c>
      <c r="S6425" s="5">
        <f t="shared" si="100"/>
        <v>10450</v>
      </c>
    </row>
    <row r="6426" spans="1:19" x14ac:dyDescent="0.2">
      <c r="A6426" t="s">
        <v>6571</v>
      </c>
      <c r="B6426" t="s">
        <v>9027</v>
      </c>
      <c r="C6426" t="s">
        <v>17</v>
      </c>
      <c r="D6426" t="str">
        <f>_xlfn.XLOOKUP(C6426,sales_teams!A:A,sales_teams!B:B,"")</f>
        <v>E152967</v>
      </c>
      <c r="E6426" t="str">
        <f>_xlfn.XLOOKUP(C6426,sales_teams!A:A,sales_teams!C:C,"")</f>
        <v>Cara Losch</v>
      </c>
      <c r="F6426" t="str">
        <f>_xlfn.XLOOKUP(C6426,sales_teams!A:A,sales_teams!D:D,"")</f>
        <v>East</v>
      </c>
      <c r="G6426" t="s">
        <v>60</v>
      </c>
      <c r="H6426" t="str">
        <f>_xlfn.XLOOKUP(G6426,products!A:A,products!B:B,"")</f>
        <v>MG</v>
      </c>
      <c r="I6426" t="s">
        <v>108</v>
      </c>
      <c r="J6426" t="str">
        <f>_xlfn.XLOOKUP(I6426,accounts!A:A,accounts!B:B,"")</f>
        <v>retail</v>
      </c>
      <c r="K6426" t="str">
        <f>_xlfn.XLOOKUP(I6426,accounts!A:A,accounts!F:F,"")</f>
        <v>Enterprise</v>
      </c>
      <c r="L6426" t="s">
        <v>56</v>
      </c>
      <c r="M6426" t="s">
        <v>9031</v>
      </c>
      <c r="N6426" t="s">
        <v>9043</v>
      </c>
      <c r="O6426" s="1">
        <v>42981</v>
      </c>
      <c r="P6426" s="1">
        <v>42989</v>
      </c>
      <c r="Q6426" s="5">
        <f>_xlfn.XLOOKUP(G6426,products!A:A,products!C:C,"")</f>
        <v>55</v>
      </c>
      <c r="R6426">
        <v>9</v>
      </c>
      <c r="S6426" s="5">
        <f t="shared" si="100"/>
        <v>495</v>
      </c>
    </row>
    <row r="6427" spans="1:19" x14ac:dyDescent="0.2">
      <c r="A6427" t="s">
        <v>6572</v>
      </c>
      <c r="B6427" t="s">
        <v>9027</v>
      </c>
      <c r="C6427" t="s">
        <v>17</v>
      </c>
      <c r="D6427" t="str">
        <f>_xlfn.XLOOKUP(C6427,sales_teams!A:A,sales_teams!B:B,"")</f>
        <v>E152967</v>
      </c>
      <c r="E6427" t="str">
        <f>_xlfn.XLOOKUP(C6427,sales_teams!A:A,sales_teams!C:C,"")</f>
        <v>Cara Losch</v>
      </c>
      <c r="F6427" t="str">
        <f>_xlfn.XLOOKUP(C6427,sales_teams!A:A,sales_teams!D:D,"")</f>
        <v>East</v>
      </c>
      <c r="G6427" t="s">
        <v>60</v>
      </c>
      <c r="H6427" t="str">
        <f>_xlfn.XLOOKUP(G6427,products!A:A,products!B:B,"")</f>
        <v>MG</v>
      </c>
      <c r="I6427" t="s">
        <v>252</v>
      </c>
      <c r="J6427" t="str">
        <f>_xlfn.XLOOKUP(I6427,accounts!A:A,accounts!B:B,"")</f>
        <v>retail</v>
      </c>
      <c r="K6427" t="str">
        <f>_xlfn.XLOOKUP(I6427,accounts!A:A,accounts!F:F,"")</f>
        <v>Mid-Market</v>
      </c>
      <c r="L6427" t="s">
        <v>56</v>
      </c>
      <c r="M6427" t="s">
        <v>9033</v>
      </c>
      <c r="N6427" t="s">
        <v>9043</v>
      </c>
      <c r="O6427" s="1">
        <v>42981</v>
      </c>
      <c r="P6427" s="1">
        <v>43048</v>
      </c>
      <c r="Q6427" s="5">
        <f>_xlfn.XLOOKUP(G6427,products!A:A,products!C:C,"")</f>
        <v>55</v>
      </c>
      <c r="R6427">
        <v>9</v>
      </c>
      <c r="S6427" s="5">
        <f t="shared" si="100"/>
        <v>495</v>
      </c>
    </row>
    <row r="6428" spans="1:19" x14ac:dyDescent="0.2">
      <c r="A6428" t="s">
        <v>6573</v>
      </c>
      <c r="B6428" t="s">
        <v>9027</v>
      </c>
      <c r="C6428" t="s">
        <v>44</v>
      </c>
      <c r="D6428" t="str">
        <f>_xlfn.XLOOKUP(C6428,sales_teams!A:A,sales_teams!B:B,"")</f>
        <v>W202814</v>
      </c>
      <c r="E6428" t="str">
        <f>_xlfn.XLOOKUP(C6428,sales_teams!A:A,sales_teams!C:C,"")</f>
        <v>Summer Sewald</v>
      </c>
      <c r="F6428" t="str">
        <f>_xlfn.XLOOKUP(C6428,sales_teams!A:A,sales_teams!D:D,"")</f>
        <v>West</v>
      </c>
      <c r="G6428" t="s">
        <v>62</v>
      </c>
      <c r="H6428" t="str">
        <f>_xlfn.XLOOKUP(G6428,products!A:A,products!B:B,"")</f>
        <v>GTX</v>
      </c>
      <c r="I6428" t="s">
        <v>142</v>
      </c>
      <c r="J6428" t="str">
        <f>_xlfn.XLOOKUP(I6428,accounts!A:A,accounts!B:B,"")</f>
        <v>finance</v>
      </c>
      <c r="K6428" t="str">
        <f>_xlfn.XLOOKUP(I6428,accounts!A:A,accounts!F:F,"")</f>
        <v>SMB</v>
      </c>
      <c r="L6428" t="s">
        <v>81</v>
      </c>
      <c r="M6428" t="s">
        <v>9037</v>
      </c>
      <c r="N6428" t="s">
        <v>9041</v>
      </c>
      <c r="O6428" s="1">
        <v>42981</v>
      </c>
      <c r="P6428" s="1">
        <v>43040</v>
      </c>
      <c r="Q6428" s="5">
        <f>_xlfn.XLOOKUP(G6428,products!A:A,products!C:C,"")</f>
        <v>550</v>
      </c>
      <c r="R6428">
        <v>13</v>
      </c>
      <c r="S6428" s="5">
        <f t="shared" si="100"/>
        <v>7150</v>
      </c>
    </row>
    <row r="6429" spans="1:19" x14ac:dyDescent="0.2">
      <c r="A6429" t="s">
        <v>6574</v>
      </c>
      <c r="B6429" t="s">
        <v>9025</v>
      </c>
      <c r="C6429" t="s">
        <v>3</v>
      </c>
      <c r="D6429" t="str">
        <f>_xlfn.XLOOKUP(C6429,sales_teams!A:A,sales_teams!B:B,"")</f>
        <v>C265891</v>
      </c>
      <c r="E6429" t="str">
        <f>_xlfn.XLOOKUP(C6429,sales_teams!A:A,sales_teams!C:C,"")</f>
        <v>Dustin Brinkmann</v>
      </c>
      <c r="F6429" t="str">
        <f>_xlfn.XLOOKUP(C6429,sales_teams!A:A,sales_teams!D:D,"")</f>
        <v>Central</v>
      </c>
      <c r="G6429" t="s">
        <v>75</v>
      </c>
      <c r="H6429" t="str">
        <f>_xlfn.XLOOKUP(G6429,products!A:A,products!B:B,"")</f>
        <v>MG</v>
      </c>
      <c r="I6429" t="s">
        <v>133</v>
      </c>
      <c r="J6429" t="str">
        <f>_xlfn.XLOOKUP(I6429,accounts!A:A,accounts!B:B,"")</f>
        <v>finance</v>
      </c>
      <c r="K6429" t="str">
        <f>_xlfn.XLOOKUP(I6429,accounts!A:A,accounts!F:F,"")</f>
        <v>Mid-Market</v>
      </c>
      <c r="L6429" t="s">
        <v>81</v>
      </c>
      <c r="M6429" t="s">
        <v>9036</v>
      </c>
      <c r="N6429" t="s">
        <v>9043</v>
      </c>
      <c r="O6429" s="1">
        <v>42982</v>
      </c>
      <c r="P6429" s="1">
        <v>43051</v>
      </c>
      <c r="Q6429" s="5">
        <f>_xlfn.XLOOKUP(G6429,products!A:A,products!C:C,"")</f>
        <v>3393</v>
      </c>
      <c r="R6429">
        <v>20</v>
      </c>
      <c r="S6429" s="5">
        <f t="shared" si="100"/>
        <v>67860</v>
      </c>
    </row>
    <row r="6430" spans="1:19" x14ac:dyDescent="0.2">
      <c r="A6430" t="s">
        <v>6575</v>
      </c>
      <c r="B6430" t="s">
        <v>9027</v>
      </c>
      <c r="C6430" t="s">
        <v>3</v>
      </c>
      <c r="D6430" t="str">
        <f>_xlfn.XLOOKUP(C6430,sales_teams!A:A,sales_teams!B:B,"")</f>
        <v>C265891</v>
      </c>
      <c r="E6430" t="str">
        <f>_xlfn.XLOOKUP(C6430,sales_teams!A:A,sales_teams!C:C,"")</f>
        <v>Dustin Brinkmann</v>
      </c>
      <c r="F6430" t="str">
        <f>_xlfn.XLOOKUP(C6430,sales_teams!A:A,sales_teams!D:D,"")</f>
        <v>Central</v>
      </c>
      <c r="G6430" t="s">
        <v>60</v>
      </c>
      <c r="H6430" t="str">
        <f>_xlfn.XLOOKUP(G6430,products!A:A,products!B:B,"")</f>
        <v>MG</v>
      </c>
      <c r="I6430" t="s">
        <v>246</v>
      </c>
      <c r="J6430" t="str">
        <f>_xlfn.XLOOKUP(I6430,accounts!A:A,accounts!B:B,"")</f>
        <v>marketing</v>
      </c>
      <c r="K6430" t="str">
        <f>_xlfn.XLOOKUP(I6430,accounts!A:A,accounts!F:F,"")</f>
        <v>SMB</v>
      </c>
      <c r="L6430" t="s">
        <v>56</v>
      </c>
      <c r="M6430" t="s">
        <v>9035</v>
      </c>
      <c r="N6430" t="s">
        <v>9042</v>
      </c>
      <c r="O6430" s="1">
        <v>42982</v>
      </c>
      <c r="P6430" s="1">
        <v>43060</v>
      </c>
      <c r="Q6430" s="5">
        <f>_xlfn.XLOOKUP(G6430,products!A:A,products!C:C,"")</f>
        <v>55</v>
      </c>
      <c r="R6430">
        <v>36</v>
      </c>
      <c r="S6430" s="5">
        <f t="shared" si="100"/>
        <v>1980</v>
      </c>
    </row>
    <row r="6431" spans="1:19" x14ac:dyDescent="0.2">
      <c r="A6431" t="s">
        <v>6576</v>
      </c>
      <c r="B6431" t="s">
        <v>9027</v>
      </c>
      <c r="C6431" t="s">
        <v>30</v>
      </c>
      <c r="D6431" t="str">
        <f>_xlfn.XLOOKUP(C6431,sales_teams!A:A,sales_teams!B:B,"")</f>
        <v>E558564</v>
      </c>
      <c r="E6431" t="str">
        <f>_xlfn.XLOOKUP(C6431,sales_teams!A:A,sales_teams!C:C,"")</f>
        <v>Rocco Neubert</v>
      </c>
      <c r="F6431" t="str">
        <f>_xlfn.XLOOKUP(C6431,sales_teams!A:A,sales_teams!D:D,"")</f>
        <v>East</v>
      </c>
      <c r="G6431" t="s">
        <v>54</v>
      </c>
      <c r="H6431" t="str">
        <f>_xlfn.XLOOKUP(G6431,products!A:A,products!B:B,"")</f>
        <v>GTX</v>
      </c>
      <c r="I6431" t="s">
        <v>424</v>
      </c>
      <c r="J6431" t="str">
        <f>_xlfn.XLOOKUP(I6431,accounts!A:A,accounts!B:B,"")</f>
        <v>marketing</v>
      </c>
      <c r="K6431" t="str">
        <f>_xlfn.XLOOKUP(I6431,accounts!A:A,accounts!F:F,"")</f>
        <v>Mid-Market</v>
      </c>
      <c r="L6431" t="s">
        <v>56</v>
      </c>
      <c r="M6431" t="s">
        <v>9032</v>
      </c>
      <c r="N6431" t="s">
        <v>9042</v>
      </c>
      <c r="O6431" s="1">
        <v>42982</v>
      </c>
      <c r="P6431" s="1">
        <v>43050</v>
      </c>
      <c r="Q6431" s="5">
        <f>_xlfn.XLOOKUP(G6431,products!A:A,products!C:C,"")</f>
        <v>1096</v>
      </c>
      <c r="R6431">
        <v>18</v>
      </c>
      <c r="S6431" s="5">
        <f t="shared" si="100"/>
        <v>19728</v>
      </c>
    </row>
    <row r="6432" spans="1:19" x14ac:dyDescent="0.2">
      <c r="A6432" t="s">
        <v>6577</v>
      </c>
      <c r="B6432" t="s">
        <v>9027</v>
      </c>
      <c r="C6432" t="s">
        <v>30</v>
      </c>
      <c r="D6432" t="str">
        <f>_xlfn.XLOOKUP(C6432,sales_teams!A:A,sales_teams!B:B,"")</f>
        <v>E558564</v>
      </c>
      <c r="E6432" t="str">
        <f>_xlfn.XLOOKUP(C6432,sales_teams!A:A,sales_teams!C:C,"")</f>
        <v>Rocco Neubert</v>
      </c>
      <c r="F6432" t="str">
        <f>_xlfn.XLOOKUP(C6432,sales_teams!A:A,sales_teams!D:D,"")</f>
        <v>East</v>
      </c>
      <c r="G6432" t="s">
        <v>83</v>
      </c>
      <c r="H6432" t="str">
        <f>_xlfn.XLOOKUP(G6432,products!A:A,products!B:B,"")</f>
        <v>GTX</v>
      </c>
      <c r="I6432" t="s">
        <v>195</v>
      </c>
      <c r="J6432" t="str">
        <f>_xlfn.XLOOKUP(I6432,accounts!A:A,accounts!B:B,"")</f>
        <v>retail</v>
      </c>
      <c r="K6432" t="str">
        <f>_xlfn.XLOOKUP(I6432,accounts!A:A,accounts!F:F,"")</f>
        <v>Mid-Market</v>
      </c>
      <c r="L6432" t="s">
        <v>56</v>
      </c>
      <c r="M6432" t="s">
        <v>9033</v>
      </c>
      <c r="N6432" t="s">
        <v>9042</v>
      </c>
      <c r="O6432" s="1">
        <v>42982</v>
      </c>
      <c r="P6432" s="1">
        <v>42991</v>
      </c>
      <c r="Q6432" s="5">
        <f>_xlfn.XLOOKUP(G6432,products!A:A,products!C:C,"")</f>
        <v>5482</v>
      </c>
      <c r="R6432">
        <v>10</v>
      </c>
      <c r="S6432" s="5">
        <f t="shared" si="100"/>
        <v>54820</v>
      </c>
    </row>
    <row r="6433" spans="1:19" x14ac:dyDescent="0.2">
      <c r="A6433" t="s">
        <v>6578</v>
      </c>
      <c r="B6433" t="s">
        <v>9027</v>
      </c>
      <c r="C6433" t="s">
        <v>27</v>
      </c>
      <c r="D6433" t="str">
        <f>_xlfn.XLOOKUP(C6433,sales_teams!A:A,sales_teams!B:B,"")</f>
        <v>E619716</v>
      </c>
      <c r="E6433" t="str">
        <f>_xlfn.XLOOKUP(C6433,sales_teams!A:A,sales_teams!C:C,"")</f>
        <v>Rocco Neubert</v>
      </c>
      <c r="F6433" t="str">
        <f>_xlfn.XLOOKUP(C6433,sales_teams!A:A,sales_teams!D:D,"")</f>
        <v>East</v>
      </c>
      <c r="G6433" t="s">
        <v>8951</v>
      </c>
      <c r="H6433" t="str">
        <f>_xlfn.XLOOKUP(G6433,products!A:A,products!B:B,"")</f>
        <v>GTX</v>
      </c>
      <c r="I6433" t="s">
        <v>233</v>
      </c>
      <c r="J6433" t="str">
        <f>_xlfn.XLOOKUP(I6433,accounts!A:A,accounts!B:B,"")</f>
        <v>medical</v>
      </c>
      <c r="K6433" t="str">
        <f>_xlfn.XLOOKUP(I6433,accounts!A:A,accounts!F:F,"")</f>
        <v>SMB</v>
      </c>
      <c r="L6433" t="s">
        <v>56</v>
      </c>
      <c r="M6433" t="s">
        <v>9032</v>
      </c>
      <c r="N6433" t="s">
        <v>9041</v>
      </c>
      <c r="O6433" s="1">
        <v>42982</v>
      </c>
      <c r="P6433" s="1">
        <v>42984</v>
      </c>
      <c r="Q6433" s="5">
        <f>_xlfn.XLOOKUP(G6433,products!A:A,products!C:C,"")</f>
        <v>4821</v>
      </c>
      <c r="R6433">
        <v>27</v>
      </c>
      <c r="S6433" s="5">
        <f t="shared" si="100"/>
        <v>130167</v>
      </c>
    </row>
    <row r="6434" spans="1:19" x14ac:dyDescent="0.2">
      <c r="A6434" t="s">
        <v>6579</v>
      </c>
      <c r="B6434" t="s">
        <v>9025</v>
      </c>
      <c r="C6434" t="s">
        <v>20</v>
      </c>
      <c r="D6434" t="str">
        <f>_xlfn.XLOOKUP(C6434,sales_teams!A:A,sales_teams!B:B,"")</f>
        <v>E500449</v>
      </c>
      <c r="E6434" t="str">
        <f>_xlfn.XLOOKUP(C6434,sales_teams!A:A,sales_teams!C:C,"")</f>
        <v>Cara Losch</v>
      </c>
      <c r="F6434" t="str">
        <f>_xlfn.XLOOKUP(C6434,sales_teams!A:A,sales_teams!D:D,"")</f>
        <v>East</v>
      </c>
      <c r="G6434" t="s">
        <v>8951</v>
      </c>
      <c r="H6434" t="str">
        <f>_xlfn.XLOOKUP(G6434,products!A:A,products!B:B,"")</f>
        <v>GTX</v>
      </c>
      <c r="J6434">
        <f>_xlfn.XLOOKUP(I6434,accounts!A:A,accounts!B:B,"")</f>
        <v>0</v>
      </c>
      <c r="K6434">
        <f>_xlfn.XLOOKUP(I6434,accounts!A:A,accounts!F:F,"")</f>
        <v>0</v>
      </c>
      <c r="L6434" t="s">
        <v>76</v>
      </c>
      <c r="N6434" t="s">
        <v>9044</v>
      </c>
      <c r="O6434" s="1">
        <v>42982</v>
      </c>
      <c r="Q6434" s="5">
        <f>_xlfn.XLOOKUP(G6434,products!A:A,products!C:C,"")</f>
        <v>4821</v>
      </c>
      <c r="R6434">
        <v>1</v>
      </c>
      <c r="S6434" s="5">
        <f t="shared" si="100"/>
        <v>4821</v>
      </c>
    </row>
    <row r="6435" spans="1:19" x14ac:dyDescent="0.2">
      <c r="A6435" t="s">
        <v>6580</v>
      </c>
      <c r="B6435" t="s">
        <v>9025</v>
      </c>
      <c r="C6435" t="s">
        <v>20</v>
      </c>
      <c r="D6435" t="str">
        <f>_xlfn.XLOOKUP(C6435,sales_teams!A:A,sales_teams!B:B,"")</f>
        <v>E500449</v>
      </c>
      <c r="E6435" t="str">
        <f>_xlfn.XLOOKUP(C6435,sales_teams!A:A,sales_teams!C:C,"")</f>
        <v>Cara Losch</v>
      </c>
      <c r="F6435" t="str">
        <f>_xlfn.XLOOKUP(C6435,sales_teams!A:A,sales_teams!D:D,"")</f>
        <v>East</v>
      </c>
      <c r="G6435" t="s">
        <v>83</v>
      </c>
      <c r="H6435" t="str">
        <f>_xlfn.XLOOKUP(G6435,products!A:A,products!B:B,"")</f>
        <v>GTX</v>
      </c>
      <c r="I6435" t="s">
        <v>95</v>
      </c>
      <c r="J6435" t="str">
        <f>_xlfn.XLOOKUP(I6435,accounts!A:A,accounts!B:B,"")</f>
        <v>entertainment</v>
      </c>
      <c r="K6435" t="str">
        <f>_xlfn.XLOOKUP(I6435,accounts!A:A,accounts!F:F,"")</f>
        <v>Enterprise</v>
      </c>
      <c r="L6435" t="s">
        <v>56</v>
      </c>
      <c r="M6435" t="s">
        <v>9033</v>
      </c>
      <c r="N6435" t="s">
        <v>9042</v>
      </c>
      <c r="O6435" s="1">
        <v>42982</v>
      </c>
      <c r="P6435" s="1">
        <v>43095</v>
      </c>
      <c r="Q6435" s="5">
        <f>_xlfn.XLOOKUP(G6435,products!A:A,products!C:C,"")</f>
        <v>5482</v>
      </c>
      <c r="R6435">
        <v>7</v>
      </c>
      <c r="S6435" s="5">
        <f t="shared" si="100"/>
        <v>38374</v>
      </c>
    </row>
    <row r="6436" spans="1:19" x14ac:dyDescent="0.2">
      <c r="A6436" t="s">
        <v>6581</v>
      </c>
      <c r="B6436" t="s">
        <v>9027</v>
      </c>
      <c r="C6436" t="s">
        <v>25</v>
      </c>
      <c r="D6436" t="str">
        <f>_xlfn.XLOOKUP(C6436,sales_teams!A:A,sales_teams!B:B,"")</f>
        <v>E372575</v>
      </c>
      <c r="E6436" t="str">
        <f>_xlfn.XLOOKUP(C6436,sales_teams!A:A,sales_teams!C:C,"")</f>
        <v>Rocco Neubert</v>
      </c>
      <c r="F6436" t="str">
        <f>_xlfn.XLOOKUP(C6436,sales_teams!A:A,sales_teams!D:D,"")</f>
        <v>East</v>
      </c>
      <c r="G6436" t="s">
        <v>83</v>
      </c>
      <c r="H6436" t="str">
        <f>_xlfn.XLOOKUP(G6436,products!A:A,products!B:B,"")</f>
        <v>GTX</v>
      </c>
      <c r="I6436" t="s">
        <v>233</v>
      </c>
      <c r="J6436" t="str">
        <f>_xlfn.XLOOKUP(I6436,accounts!A:A,accounts!B:B,"")</f>
        <v>medical</v>
      </c>
      <c r="K6436" t="str">
        <f>_xlfn.XLOOKUP(I6436,accounts!A:A,accounts!F:F,"")</f>
        <v>SMB</v>
      </c>
      <c r="L6436" t="s">
        <v>56</v>
      </c>
      <c r="M6436" t="s">
        <v>9032</v>
      </c>
      <c r="N6436" t="s">
        <v>9042</v>
      </c>
      <c r="O6436" s="1">
        <v>42982</v>
      </c>
      <c r="P6436" s="1">
        <v>43040</v>
      </c>
      <c r="Q6436" s="5">
        <f>_xlfn.XLOOKUP(G6436,products!A:A,products!C:C,"")</f>
        <v>5482</v>
      </c>
      <c r="R6436">
        <v>1</v>
      </c>
      <c r="S6436" s="5">
        <f t="shared" si="100"/>
        <v>5482</v>
      </c>
    </row>
    <row r="6437" spans="1:19" x14ac:dyDescent="0.2">
      <c r="A6437" t="s">
        <v>6582</v>
      </c>
      <c r="B6437" t="s">
        <v>9025</v>
      </c>
      <c r="C6437" t="s">
        <v>15</v>
      </c>
      <c r="D6437" t="str">
        <f>_xlfn.XLOOKUP(C6437,sales_teams!A:A,sales_teams!B:B,"")</f>
        <v>C486814</v>
      </c>
      <c r="E6437" t="str">
        <f>_xlfn.XLOOKUP(C6437,sales_teams!A:A,sales_teams!C:C,"")</f>
        <v>Melvin Marxen</v>
      </c>
      <c r="F6437" t="str">
        <f>_xlfn.XLOOKUP(C6437,sales_teams!A:A,sales_teams!D:D,"")</f>
        <v>Central</v>
      </c>
      <c r="G6437" t="s">
        <v>54</v>
      </c>
      <c r="H6437" t="str">
        <f>_xlfn.XLOOKUP(G6437,products!A:A,products!B:B,"")</f>
        <v>GTX</v>
      </c>
      <c r="I6437" t="s">
        <v>329</v>
      </c>
      <c r="J6437" t="str">
        <f>_xlfn.XLOOKUP(I6437,accounts!A:A,accounts!B:B,"")</f>
        <v>technolgy</v>
      </c>
      <c r="K6437" t="str">
        <f>_xlfn.XLOOKUP(I6437,accounts!A:A,accounts!F:F,"")</f>
        <v>Enterprise</v>
      </c>
      <c r="L6437" t="s">
        <v>81</v>
      </c>
      <c r="M6437" t="s">
        <v>9037</v>
      </c>
      <c r="N6437" t="s">
        <v>9041</v>
      </c>
      <c r="O6437" s="1">
        <v>42982</v>
      </c>
      <c r="P6437" s="1">
        <v>43069</v>
      </c>
      <c r="Q6437" s="5">
        <f>_xlfn.XLOOKUP(G6437,products!A:A,products!C:C,"")</f>
        <v>1096</v>
      </c>
      <c r="R6437">
        <v>13</v>
      </c>
      <c r="S6437" s="5">
        <f t="shared" si="100"/>
        <v>14248</v>
      </c>
    </row>
    <row r="6438" spans="1:19" x14ac:dyDescent="0.2">
      <c r="A6438" t="s">
        <v>6583</v>
      </c>
      <c r="B6438" t="s">
        <v>9026</v>
      </c>
      <c r="C6438" t="s">
        <v>13</v>
      </c>
      <c r="D6438" t="str">
        <f>_xlfn.XLOOKUP(C6438,sales_teams!A:A,sales_teams!B:B,"")</f>
        <v>C130664</v>
      </c>
      <c r="E6438" t="str">
        <f>_xlfn.XLOOKUP(C6438,sales_teams!A:A,sales_teams!C:C,"")</f>
        <v>Melvin Marxen</v>
      </c>
      <c r="F6438" t="str">
        <f>_xlfn.XLOOKUP(C6438,sales_teams!A:A,sales_teams!D:D,"")</f>
        <v>Central</v>
      </c>
      <c r="G6438" t="s">
        <v>62</v>
      </c>
      <c r="H6438" t="str">
        <f>_xlfn.XLOOKUP(G6438,products!A:A,products!B:B,"")</f>
        <v>GTX</v>
      </c>
      <c r="I6438" t="s">
        <v>73</v>
      </c>
      <c r="J6438" t="str">
        <f>_xlfn.XLOOKUP(I6438,accounts!A:A,accounts!B:B,"")</f>
        <v>medical</v>
      </c>
      <c r="K6438" t="str">
        <f>_xlfn.XLOOKUP(I6438,accounts!A:A,accounts!F:F,"")</f>
        <v>Mid-Market</v>
      </c>
      <c r="L6438" t="s">
        <v>56</v>
      </c>
      <c r="M6438" t="s">
        <v>9033</v>
      </c>
      <c r="N6438" t="s">
        <v>9042</v>
      </c>
      <c r="O6438" s="1">
        <v>42982</v>
      </c>
      <c r="P6438" s="1">
        <v>43083</v>
      </c>
      <c r="Q6438" s="5">
        <f>_xlfn.XLOOKUP(G6438,products!A:A,products!C:C,"")</f>
        <v>550</v>
      </c>
      <c r="R6438">
        <v>25</v>
      </c>
      <c r="S6438" s="5">
        <f t="shared" si="100"/>
        <v>13750</v>
      </c>
    </row>
    <row r="6439" spans="1:19" x14ac:dyDescent="0.2">
      <c r="A6439" t="s">
        <v>6584</v>
      </c>
      <c r="B6439" t="s">
        <v>9025</v>
      </c>
      <c r="C6439" t="s">
        <v>13</v>
      </c>
      <c r="D6439" t="str">
        <f>_xlfn.XLOOKUP(C6439,sales_teams!A:A,sales_teams!B:B,"")</f>
        <v>C130664</v>
      </c>
      <c r="E6439" t="str">
        <f>_xlfn.XLOOKUP(C6439,sales_teams!A:A,sales_teams!C:C,"")</f>
        <v>Melvin Marxen</v>
      </c>
      <c r="F6439" t="str">
        <f>_xlfn.XLOOKUP(C6439,sales_teams!A:A,sales_teams!D:D,"")</f>
        <v>Central</v>
      </c>
      <c r="G6439" t="s">
        <v>75</v>
      </c>
      <c r="H6439" t="str">
        <f>_xlfn.XLOOKUP(G6439,products!A:A,products!B:B,"")</f>
        <v>MG</v>
      </c>
      <c r="I6439" t="s">
        <v>135</v>
      </c>
      <c r="J6439" t="str">
        <f>_xlfn.XLOOKUP(I6439,accounts!A:A,accounts!B:B,"")</f>
        <v>marketing</v>
      </c>
      <c r="K6439" t="str">
        <f>_xlfn.XLOOKUP(I6439,accounts!A:A,accounts!F:F,"")</f>
        <v>Mid-Market</v>
      </c>
      <c r="L6439" t="s">
        <v>56</v>
      </c>
      <c r="M6439" t="s">
        <v>9035</v>
      </c>
      <c r="N6439" t="s">
        <v>9043</v>
      </c>
      <c r="O6439" s="1">
        <v>42982</v>
      </c>
      <c r="P6439" s="1">
        <v>43064</v>
      </c>
      <c r="Q6439" s="5">
        <f>_xlfn.XLOOKUP(G6439,products!A:A,products!C:C,"")</f>
        <v>3393</v>
      </c>
      <c r="R6439">
        <v>36</v>
      </c>
      <c r="S6439" s="5">
        <f t="shared" si="100"/>
        <v>122148</v>
      </c>
    </row>
    <row r="6440" spans="1:19" x14ac:dyDescent="0.2">
      <c r="A6440" t="s">
        <v>6585</v>
      </c>
      <c r="B6440" t="s">
        <v>9026</v>
      </c>
      <c r="C6440" t="s">
        <v>40</v>
      </c>
      <c r="D6440" t="str">
        <f>_xlfn.XLOOKUP(C6440,sales_teams!A:A,sales_teams!B:B,"")</f>
        <v>W249222</v>
      </c>
      <c r="E6440" t="str">
        <f>_xlfn.XLOOKUP(C6440,sales_teams!A:A,sales_teams!C:C,"")</f>
        <v>Summer Sewald</v>
      </c>
      <c r="F6440" t="str">
        <f>_xlfn.XLOOKUP(C6440,sales_teams!A:A,sales_teams!D:D,"")</f>
        <v>West</v>
      </c>
      <c r="G6440" t="s">
        <v>83</v>
      </c>
      <c r="H6440" t="str">
        <f>_xlfn.XLOOKUP(G6440,products!A:A,products!B:B,"")</f>
        <v>GTX</v>
      </c>
      <c r="I6440" t="s">
        <v>71</v>
      </c>
      <c r="J6440" t="str">
        <f>_xlfn.XLOOKUP(I6440,accounts!A:A,accounts!B:B,"")</f>
        <v>entertainment</v>
      </c>
      <c r="K6440" t="str">
        <f>_xlfn.XLOOKUP(I6440,accounts!A:A,accounts!F:F,"")</f>
        <v>Enterprise</v>
      </c>
      <c r="L6440" t="s">
        <v>56</v>
      </c>
      <c r="M6440" t="s">
        <v>9034</v>
      </c>
      <c r="N6440" t="s">
        <v>9045</v>
      </c>
      <c r="O6440" s="1">
        <v>42982</v>
      </c>
      <c r="P6440" s="1">
        <v>43097</v>
      </c>
      <c r="Q6440" s="5">
        <f>_xlfn.XLOOKUP(G6440,products!A:A,products!C:C,"")</f>
        <v>5482</v>
      </c>
      <c r="R6440">
        <v>49</v>
      </c>
      <c r="S6440" s="5">
        <f t="shared" si="100"/>
        <v>268618</v>
      </c>
    </row>
    <row r="6441" spans="1:19" x14ac:dyDescent="0.2">
      <c r="A6441" t="s">
        <v>6586</v>
      </c>
      <c r="B6441" t="s">
        <v>9028</v>
      </c>
      <c r="C6441" t="s">
        <v>10</v>
      </c>
      <c r="D6441" t="str">
        <f>_xlfn.XLOOKUP(C6441,sales_teams!A:A,sales_teams!B:B,"")</f>
        <v>C309699</v>
      </c>
      <c r="E6441" t="str">
        <f>_xlfn.XLOOKUP(C6441,sales_teams!A:A,sales_teams!C:C,"")</f>
        <v>Melvin Marxen</v>
      </c>
      <c r="F6441" t="str">
        <f>_xlfn.XLOOKUP(C6441,sales_teams!A:A,sales_teams!D:D,"")</f>
        <v>Central</v>
      </c>
      <c r="G6441" t="s">
        <v>8951</v>
      </c>
      <c r="H6441" t="str">
        <f>_xlfn.XLOOKUP(G6441,products!A:A,products!B:B,"")</f>
        <v>GTX</v>
      </c>
      <c r="I6441" t="s">
        <v>317</v>
      </c>
      <c r="J6441" t="str">
        <f>_xlfn.XLOOKUP(I6441,accounts!A:A,accounts!B:B,"")</f>
        <v>medical</v>
      </c>
      <c r="K6441" t="str">
        <f>_xlfn.XLOOKUP(I6441,accounts!A:A,accounts!F:F,"")</f>
        <v>Mid-Market</v>
      </c>
      <c r="L6441" t="s">
        <v>81</v>
      </c>
      <c r="M6441" t="s">
        <v>9040</v>
      </c>
      <c r="N6441" t="s">
        <v>9045</v>
      </c>
      <c r="O6441" s="1">
        <v>42982</v>
      </c>
      <c r="P6441" s="1">
        <v>43058</v>
      </c>
      <c r="Q6441" s="5">
        <f>_xlfn.XLOOKUP(G6441,products!A:A,products!C:C,"")</f>
        <v>4821</v>
      </c>
      <c r="R6441">
        <v>18</v>
      </c>
      <c r="S6441" s="5">
        <f t="shared" si="100"/>
        <v>86778</v>
      </c>
    </row>
    <row r="6442" spans="1:19" x14ac:dyDescent="0.2">
      <c r="A6442" t="s">
        <v>6587</v>
      </c>
      <c r="B6442" t="s">
        <v>9025</v>
      </c>
      <c r="C6442" t="s">
        <v>43</v>
      </c>
      <c r="D6442" t="str">
        <f>_xlfn.XLOOKUP(C6442,sales_teams!A:A,sales_teams!B:B,"")</f>
        <v>W596440</v>
      </c>
      <c r="E6442" t="str">
        <f>_xlfn.XLOOKUP(C6442,sales_teams!A:A,sales_teams!C:C,"")</f>
        <v>Summer Sewald</v>
      </c>
      <c r="F6442" t="str">
        <f>_xlfn.XLOOKUP(C6442,sales_teams!A:A,sales_teams!D:D,"")</f>
        <v>West</v>
      </c>
      <c r="G6442" t="s">
        <v>62</v>
      </c>
      <c r="H6442" t="str">
        <f>_xlfn.XLOOKUP(G6442,products!A:A,products!B:B,"")</f>
        <v>GTX</v>
      </c>
      <c r="I6442" t="s">
        <v>119</v>
      </c>
      <c r="J6442" t="str">
        <f>_xlfn.XLOOKUP(I6442,accounts!A:A,accounts!B:B,"")</f>
        <v>finance</v>
      </c>
      <c r="K6442" t="str">
        <f>_xlfn.XLOOKUP(I6442,accounts!A:A,accounts!F:F,"")</f>
        <v>Enterprise</v>
      </c>
      <c r="L6442" t="s">
        <v>81</v>
      </c>
      <c r="M6442" t="s">
        <v>9036</v>
      </c>
      <c r="N6442" t="s">
        <v>9041</v>
      </c>
      <c r="O6442" s="1">
        <v>42982</v>
      </c>
      <c r="P6442" s="1">
        <v>43057</v>
      </c>
      <c r="Q6442" s="5">
        <f>_xlfn.XLOOKUP(G6442,products!A:A,products!C:C,"")</f>
        <v>550</v>
      </c>
      <c r="R6442">
        <v>25</v>
      </c>
      <c r="S6442" s="5">
        <f t="shared" si="100"/>
        <v>13750</v>
      </c>
    </row>
    <row r="6443" spans="1:19" x14ac:dyDescent="0.2">
      <c r="A6443" t="s">
        <v>6588</v>
      </c>
      <c r="B6443" t="s">
        <v>9026</v>
      </c>
      <c r="C6443" t="s">
        <v>9</v>
      </c>
      <c r="D6443" t="str">
        <f>_xlfn.XLOOKUP(C6443,sales_teams!A:A,sales_teams!B:B,"")</f>
        <v>C62195</v>
      </c>
      <c r="E6443" t="str">
        <f>_xlfn.XLOOKUP(C6443,sales_teams!A:A,sales_teams!C:C,"")</f>
        <v>Dustin Brinkmann</v>
      </c>
      <c r="F6443" t="str">
        <f>_xlfn.XLOOKUP(C6443,sales_teams!A:A,sales_teams!D:D,"")</f>
        <v>Central</v>
      </c>
      <c r="G6443" t="s">
        <v>54</v>
      </c>
      <c r="H6443" t="str">
        <f>_xlfn.XLOOKUP(G6443,products!A:A,products!B:B,"")</f>
        <v>GTX</v>
      </c>
      <c r="I6443" t="s">
        <v>222</v>
      </c>
      <c r="J6443" t="str">
        <f>_xlfn.XLOOKUP(I6443,accounts!A:A,accounts!B:B,"")</f>
        <v>entertainment</v>
      </c>
      <c r="K6443" t="str">
        <f>_xlfn.XLOOKUP(I6443,accounts!A:A,accounts!F:F,"")</f>
        <v>SMB</v>
      </c>
      <c r="L6443" t="s">
        <v>56</v>
      </c>
      <c r="M6443" t="s">
        <v>9032</v>
      </c>
      <c r="N6443" t="s">
        <v>9045</v>
      </c>
      <c r="O6443" s="1">
        <v>42982</v>
      </c>
      <c r="P6443" s="1">
        <v>43100</v>
      </c>
      <c r="Q6443" s="5">
        <f>_xlfn.XLOOKUP(G6443,products!A:A,products!C:C,"")</f>
        <v>1096</v>
      </c>
      <c r="R6443">
        <v>38</v>
      </c>
      <c r="S6443" s="5">
        <f t="shared" si="100"/>
        <v>41648</v>
      </c>
    </row>
    <row r="6444" spans="1:19" x14ac:dyDescent="0.2">
      <c r="A6444" t="s">
        <v>6589</v>
      </c>
      <c r="B6444" t="s">
        <v>9028</v>
      </c>
      <c r="C6444" t="s">
        <v>9</v>
      </c>
      <c r="D6444" t="str">
        <f>_xlfn.XLOOKUP(C6444,sales_teams!A:A,sales_teams!B:B,"")</f>
        <v>C62195</v>
      </c>
      <c r="E6444" t="str">
        <f>_xlfn.XLOOKUP(C6444,sales_teams!A:A,sales_teams!C:C,"")</f>
        <v>Dustin Brinkmann</v>
      </c>
      <c r="F6444" t="str">
        <f>_xlfn.XLOOKUP(C6444,sales_teams!A:A,sales_teams!D:D,"")</f>
        <v>Central</v>
      </c>
      <c r="G6444" t="s">
        <v>54</v>
      </c>
      <c r="H6444" t="str">
        <f>_xlfn.XLOOKUP(G6444,products!A:A,products!B:B,"")</f>
        <v>GTX</v>
      </c>
      <c r="I6444" t="s">
        <v>154</v>
      </c>
      <c r="J6444" t="str">
        <f>_xlfn.XLOOKUP(I6444,accounts!A:A,accounts!B:B,"")</f>
        <v>finance</v>
      </c>
      <c r="K6444" t="str">
        <f>_xlfn.XLOOKUP(I6444,accounts!A:A,accounts!F:F,"")</f>
        <v>Enterprise</v>
      </c>
      <c r="L6444" t="s">
        <v>56</v>
      </c>
      <c r="M6444" t="s">
        <v>9032</v>
      </c>
      <c r="N6444" t="s">
        <v>9043</v>
      </c>
      <c r="O6444" s="1">
        <v>42982</v>
      </c>
      <c r="P6444" s="1">
        <v>43082</v>
      </c>
      <c r="Q6444" s="5">
        <f>_xlfn.XLOOKUP(G6444,products!A:A,products!C:C,"")</f>
        <v>1096</v>
      </c>
      <c r="R6444">
        <v>6</v>
      </c>
      <c r="S6444" s="5">
        <f t="shared" si="100"/>
        <v>6576</v>
      </c>
    </row>
    <row r="6445" spans="1:19" x14ac:dyDescent="0.2">
      <c r="A6445" t="s">
        <v>6590</v>
      </c>
      <c r="B6445" t="s">
        <v>9027</v>
      </c>
      <c r="C6445" t="s">
        <v>14</v>
      </c>
      <c r="D6445" t="str">
        <f>_xlfn.XLOOKUP(C6445,sales_teams!A:A,sales_teams!B:B,"")</f>
        <v>C961860</v>
      </c>
      <c r="E6445" t="str">
        <f>_xlfn.XLOOKUP(C6445,sales_teams!A:A,sales_teams!C:C,"")</f>
        <v>Melvin Marxen</v>
      </c>
      <c r="F6445" t="str">
        <f>_xlfn.XLOOKUP(C6445,sales_teams!A:A,sales_teams!D:D,"")</f>
        <v>Central</v>
      </c>
      <c r="G6445" t="s">
        <v>75</v>
      </c>
      <c r="H6445" t="str">
        <f>_xlfn.XLOOKUP(G6445,products!A:A,products!B:B,"")</f>
        <v>MG</v>
      </c>
      <c r="I6445" t="s">
        <v>168</v>
      </c>
      <c r="J6445" t="str">
        <f>_xlfn.XLOOKUP(I6445,accounts!A:A,accounts!B:B,"")</f>
        <v>technolgy</v>
      </c>
      <c r="K6445" t="str">
        <f>_xlfn.XLOOKUP(I6445,accounts!A:A,accounts!F:F,"")</f>
        <v>Enterprise</v>
      </c>
      <c r="L6445" t="s">
        <v>56</v>
      </c>
      <c r="M6445" t="s">
        <v>9035</v>
      </c>
      <c r="N6445" t="s">
        <v>9041</v>
      </c>
      <c r="O6445" s="1">
        <v>42982</v>
      </c>
      <c r="P6445" s="1">
        <v>43084</v>
      </c>
      <c r="Q6445" s="5">
        <f>_xlfn.XLOOKUP(G6445,products!A:A,products!C:C,"")</f>
        <v>3393</v>
      </c>
      <c r="R6445">
        <v>45</v>
      </c>
      <c r="S6445" s="5">
        <f t="shared" si="100"/>
        <v>152685</v>
      </c>
    </row>
    <row r="6446" spans="1:19" x14ac:dyDescent="0.2">
      <c r="A6446" t="s">
        <v>6591</v>
      </c>
      <c r="B6446" t="s">
        <v>9025</v>
      </c>
      <c r="C6446" t="s">
        <v>35</v>
      </c>
      <c r="D6446" t="str">
        <f>_xlfn.XLOOKUP(C6446,sales_teams!A:A,sales_teams!B:B,"")</f>
        <v>W100826</v>
      </c>
      <c r="E6446" t="str">
        <f>_xlfn.XLOOKUP(C6446,sales_teams!A:A,sales_teams!C:C,"")</f>
        <v>Celia Rouche</v>
      </c>
      <c r="F6446" t="str">
        <f>_xlfn.XLOOKUP(C6446,sales_teams!A:A,sales_teams!D:D,"")</f>
        <v>West</v>
      </c>
      <c r="G6446" t="s">
        <v>75</v>
      </c>
      <c r="H6446" t="str">
        <f>_xlfn.XLOOKUP(G6446,products!A:A,products!B:B,"")</f>
        <v>MG</v>
      </c>
      <c r="I6446" t="s">
        <v>200</v>
      </c>
      <c r="J6446" t="str">
        <f>_xlfn.XLOOKUP(I6446,accounts!A:A,accounts!B:B,"")</f>
        <v>medical</v>
      </c>
      <c r="K6446" t="str">
        <f>_xlfn.XLOOKUP(I6446,accounts!A:A,accounts!F:F,"")</f>
        <v>Mid-Market</v>
      </c>
      <c r="L6446" t="s">
        <v>56</v>
      </c>
      <c r="M6446" t="s">
        <v>9032</v>
      </c>
      <c r="N6446" t="s">
        <v>9042</v>
      </c>
      <c r="O6446" s="1">
        <v>42982</v>
      </c>
      <c r="P6446" s="1">
        <v>43045</v>
      </c>
      <c r="Q6446" s="5">
        <f>_xlfn.XLOOKUP(G6446,products!A:A,products!C:C,"")</f>
        <v>3393</v>
      </c>
      <c r="R6446">
        <v>1</v>
      </c>
      <c r="S6446" s="5">
        <f t="shared" si="100"/>
        <v>3393</v>
      </c>
    </row>
    <row r="6447" spans="1:19" x14ac:dyDescent="0.2">
      <c r="A6447" t="s">
        <v>6592</v>
      </c>
      <c r="B6447" t="s">
        <v>9028</v>
      </c>
      <c r="C6447" t="s">
        <v>7</v>
      </c>
      <c r="D6447" t="str">
        <f>_xlfn.XLOOKUP(C6447,sales_teams!A:A,sales_teams!B:B,"")</f>
        <v>C234829</v>
      </c>
      <c r="E6447" t="str">
        <f>_xlfn.XLOOKUP(C6447,sales_teams!A:A,sales_teams!C:C,"")</f>
        <v>Dustin Brinkmann</v>
      </c>
      <c r="F6447" t="str">
        <f>_xlfn.XLOOKUP(C6447,sales_teams!A:A,sales_teams!D:D,"")</f>
        <v>Central</v>
      </c>
      <c r="G6447" t="s">
        <v>60</v>
      </c>
      <c r="H6447" t="str">
        <f>_xlfn.XLOOKUP(G6447,products!A:A,products!B:B,"")</f>
        <v>MG</v>
      </c>
      <c r="I6447" t="s">
        <v>317</v>
      </c>
      <c r="J6447" t="str">
        <f>_xlfn.XLOOKUP(I6447,accounts!A:A,accounts!B:B,"")</f>
        <v>medical</v>
      </c>
      <c r="K6447" t="str">
        <f>_xlfn.XLOOKUP(I6447,accounts!A:A,accounts!F:F,"")</f>
        <v>Mid-Market</v>
      </c>
      <c r="L6447" t="s">
        <v>56</v>
      </c>
      <c r="M6447" t="s">
        <v>9034</v>
      </c>
      <c r="N6447" t="s">
        <v>9041</v>
      </c>
      <c r="O6447" s="1">
        <v>42982</v>
      </c>
      <c r="P6447" s="1">
        <v>43095</v>
      </c>
      <c r="Q6447" s="5">
        <f>_xlfn.XLOOKUP(G6447,products!A:A,products!C:C,"")</f>
        <v>55</v>
      </c>
      <c r="R6447">
        <v>23</v>
      </c>
      <c r="S6447" s="5">
        <f t="shared" si="100"/>
        <v>1265</v>
      </c>
    </row>
    <row r="6448" spans="1:19" x14ac:dyDescent="0.2">
      <c r="A6448" t="s">
        <v>6593</v>
      </c>
      <c r="B6448" t="s">
        <v>9028</v>
      </c>
      <c r="C6448" t="s">
        <v>32</v>
      </c>
      <c r="D6448" t="str">
        <f>_xlfn.XLOOKUP(C6448,sales_teams!A:A,sales_teams!B:B,"")</f>
        <v>W975078</v>
      </c>
      <c r="E6448" t="str">
        <f>_xlfn.XLOOKUP(C6448,sales_teams!A:A,sales_teams!C:C,"")</f>
        <v>Celia Rouche</v>
      </c>
      <c r="F6448" t="str">
        <f>_xlfn.XLOOKUP(C6448,sales_teams!A:A,sales_teams!D:D,"")</f>
        <v>West</v>
      </c>
      <c r="G6448" t="s">
        <v>83</v>
      </c>
      <c r="H6448" t="str">
        <f>_xlfn.XLOOKUP(G6448,products!A:A,products!B:B,"")</f>
        <v>GTX</v>
      </c>
      <c r="I6448" t="s">
        <v>190</v>
      </c>
      <c r="J6448" t="str">
        <f>_xlfn.XLOOKUP(I6448,accounts!A:A,accounts!B:B,"")</f>
        <v>software</v>
      </c>
      <c r="K6448" t="str">
        <f>_xlfn.XLOOKUP(I6448,accounts!A:A,accounts!F:F,"")</f>
        <v>SMB</v>
      </c>
      <c r="L6448" t="s">
        <v>56</v>
      </c>
      <c r="M6448" t="s">
        <v>9033</v>
      </c>
      <c r="N6448" t="s">
        <v>9041</v>
      </c>
      <c r="O6448" s="1">
        <v>42982</v>
      </c>
      <c r="P6448" s="1">
        <v>43058</v>
      </c>
      <c r="Q6448" s="5">
        <f>_xlfn.XLOOKUP(G6448,products!A:A,products!C:C,"")</f>
        <v>5482</v>
      </c>
      <c r="R6448">
        <v>10</v>
      </c>
      <c r="S6448" s="5">
        <f t="shared" si="100"/>
        <v>54820</v>
      </c>
    </row>
    <row r="6449" spans="1:19" x14ac:dyDescent="0.2">
      <c r="A6449" t="s">
        <v>6594</v>
      </c>
      <c r="B6449" t="s">
        <v>9025</v>
      </c>
      <c r="C6449" t="s">
        <v>32</v>
      </c>
      <c r="D6449" t="str">
        <f>_xlfn.XLOOKUP(C6449,sales_teams!A:A,sales_teams!B:B,"")</f>
        <v>W975078</v>
      </c>
      <c r="E6449" t="str">
        <f>_xlfn.XLOOKUP(C6449,sales_teams!A:A,sales_teams!C:C,"")</f>
        <v>Celia Rouche</v>
      </c>
      <c r="F6449" t="str">
        <f>_xlfn.XLOOKUP(C6449,sales_teams!A:A,sales_teams!D:D,"")</f>
        <v>West</v>
      </c>
      <c r="G6449" t="s">
        <v>8951</v>
      </c>
      <c r="H6449" t="str">
        <f>_xlfn.XLOOKUP(G6449,products!A:A,products!B:B,"")</f>
        <v>GTX</v>
      </c>
      <c r="I6449" t="s">
        <v>190</v>
      </c>
      <c r="J6449" t="str">
        <f>_xlfn.XLOOKUP(I6449,accounts!A:A,accounts!B:B,"")</f>
        <v>software</v>
      </c>
      <c r="K6449" t="str">
        <f>_xlfn.XLOOKUP(I6449,accounts!A:A,accounts!F:F,"")</f>
        <v>SMB</v>
      </c>
      <c r="L6449" t="s">
        <v>56</v>
      </c>
      <c r="M6449" t="s">
        <v>9033</v>
      </c>
      <c r="N6449" t="s">
        <v>9042</v>
      </c>
      <c r="O6449" s="1">
        <v>42982</v>
      </c>
      <c r="P6449" s="1">
        <v>42993</v>
      </c>
      <c r="Q6449" s="5">
        <f>_xlfn.XLOOKUP(G6449,products!A:A,products!C:C,"")</f>
        <v>4821</v>
      </c>
      <c r="R6449">
        <v>44</v>
      </c>
      <c r="S6449" s="5">
        <f t="shared" si="100"/>
        <v>212124</v>
      </c>
    </row>
    <row r="6450" spans="1:19" x14ac:dyDescent="0.2">
      <c r="A6450" t="s">
        <v>6595</v>
      </c>
      <c r="B6450" t="s">
        <v>9026</v>
      </c>
      <c r="C6450" t="s">
        <v>17</v>
      </c>
      <c r="D6450" t="str">
        <f>_xlfn.XLOOKUP(C6450,sales_teams!A:A,sales_teams!B:B,"")</f>
        <v>E152967</v>
      </c>
      <c r="E6450" t="str">
        <f>_xlfn.XLOOKUP(C6450,sales_teams!A:A,sales_teams!C:C,"")</f>
        <v>Cara Losch</v>
      </c>
      <c r="F6450" t="str">
        <f>_xlfn.XLOOKUP(C6450,sales_teams!A:A,sales_teams!D:D,"")</f>
        <v>East</v>
      </c>
      <c r="G6450" t="s">
        <v>54</v>
      </c>
      <c r="H6450" t="str">
        <f>_xlfn.XLOOKUP(G6450,products!A:A,products!B:B,"")</f>
        <v>GTX</v>
      </c>
      <c r="J6450">
        <f>_xlfn.XLOOKUP(I6450,accounts!A:A,accounts!B:B,"")</f>
        <v>0</v>
      </c>
      <c r="K6450">
        <f>_xlfn.XLOOKUP(I6450,accounts!A:A,accounts!F:F,"")</f>
        <v>0</v>
      </c>
      <c r="L6450" t="s">
        <v>76</v>
      </c>
      <c r="N6450" t="s">
        <v>9044</v>
      </c>
      <c r="O6450" s="1">
        <v>42982</v>
      </c>
      <c r="Q6450" s="5">
        <f>_xlfn.XLOOKUP(G6450,products!A:A,products!C:C,"")</f>
        <v>1096</v>
      </c>
      <c r="R6450">
        <v>36</v>
      </c>
      <c r="S6450" s="5">
        <f t="shared" si="100"/>
        <v>39456</v>
      </c>
    </row>
    <row r="6451" spans="1:19" x14ac:dyDescent="0.2">
      <c r="A6451" t="s">
        <v>6596</v>
      </c>
      <c r="B6451" t="s">
        <v>9027</v>
      </c>
      <c r="C6451" t="s">
        <v>17</v>
      </c>
      <c r="D6451" t="str">
        <f>_xlfn.XLOOKUP(C6451,sales_teams!A:A,sales_teams!B:B,"")</f>
        <v>E152967</v>
      </c>
      <c r="E6451" t="str">
        <f>_xlfn.XLOOKUP(C6451,sales_teams!A:A,sales_teams!C:C,"")</f>
        <v>Cara Losch</v>
      </c>
      <c r="F6451" t="str">
        <f>_xlfn.XLOOKUP(C6451,sales_teams!A:A,sales_teams!D:D,"")</f>
        <v>East</v>
      </c>
      <c r="G6451" t="s">
        <v>60</v>
      </c>
      <c r="H6451" t="str">
        <f>_xlfn.XLOOKUP(G6451,products!A:A,products!B:B,"")</f>
        <v>MG</v>
      </c>
      <c r="I6451" t="s">
        <v>128</v>
      </c>
      <c r="J6451" t="str">
        <f>_xlfn.XLOOKUP(I6451,accounts!A:A,accounts!B:B,"")</f>
        <v>marketing</v>
      </c>
      <c r="K6451" t="str">
        <f>_xlfn.XLOOKUP(I6451,accounts!A:A,accounts!F:F,"")</f>
        <v>Enterprise</v>
      </c>
      <c r="L6451" t="s">
        <v>56</v>
      </c>
      <c r="M6451" t="s">
        <v>9034</v>
      </c>
      <c r="N6451" t="s">
        <v>9045</v>
      </c>
      <c r="O6451" s="1">
        <v>42982</v>
      </c>
      <c r="P6451" s="1">
        <v>43046</v>
      </c>
      <c r="Q6451" s="5">
        <f>_xlfn.XLOOKUP(G6451,products!A:A,products!C:C,"")</f>
        <v>55</v>
      </c>
      <c r="R6451">
        <v>38</v>
      </c>
      <c r="S6451" s="5">
        <f t="shared" si="100"/>
        <v>2090</v>
      </c>
    </row>
    <row r="6452" spans="1:19" x14ac:dyDescent="0.2">
      <c r="A6452" t="s">
        <v>6597</v>
      </c>
      <c r="B6452" t="s">
        <v>9028</v>
      </c>
      <c r="C6452" t="s">
        <v>17</v>
      </c>
      <c r="D6452" t="str">
        <f>_xlfn.XLOOKUP(C6452,sales_teams!A:A,sales_teams!B:B,"")</f>
        <v>E152967</v>
      </c>
      <c r="E6452" t="str">
        <f>_xlfn.XLOOKUP(C6452,sales_teams!A:A,sales_teams!C:C,"")</f>
        <v>Cara Losch</v>
      </c>
      <c r="F6452" t="str">
        <f>_xlfn.XLOOKUP(C6452,sales_teams!A:A,sales_teams!D:D,"")</f>
        <v>East</v>
      </c>
      <c r="G6452" t="s">
        <v>60</v>
      </c>
      <c r="H6452" t="str">
        <f>_xlfn.XLOOKUP(G6452,products!A:A,products!B:B,"")</f>
        <v>MG</v>
      </c>
      <c r="I6452" t="s">
        <v>160</v>
      </c>
      <c r="J6452" t="str">
        <f>_xlfn.XLOOKUP(I6452,accounts!A:A,accounts!B:B,"")</f>
        <v>medical</v>
      </c>
      <c r="K6452" t="str">
        <f>_xlfn.XLOOKUP(I6452,accounts!A:A,accounts!F:F,"")</f>
        <v>Enterprise</v>
      </c>
      <c r="L6452" t="s">
        <v>56</v>
      </c>
      <c r="M6452" t="s">
        <v>9031</v>
      </c>
      <c r="N6452" t="s">
        <v>9043</v>
      </c>
      <c r="O6452" s="1">
        <v>42982</v>
      </c>
      <c r="P6452" s="1">
        <v>43077</v>
      </c>
      <c r="Q6452" s="5">
        <f>_xlfn.XLOOKUP(G6452,products!A:A,products!C:C,"")</f>
        <v>55</v>
      </c>
      <c r="R6452">
        <v>18</v>
      </c>
      <c r="S6452" s="5">
        <f t="shared" si="100"/>
        <v>990</v>
      </c>
    </row>
    <row r="6453" spans="1:19" x14ac:dyDescent="0.2">
      <c r="A6453" t="s">
        <v>6598</v>
      </c>
      <c r="B6453" t="s">
        <v>9025</v>
      </c>
      <c r="C6453" t="s">
        <v>44</v>
      </c>
      <c r="D6453" t="str">
        <f>_xlfn.XLOOKUP(C6453,sales_teams!A:A,sales_teams!B:B,"")</f>
        <v>W202814</v>
      </c>
      <c r="E6453" t="str">
        <f>_xlfn.XLOOKUP(C6453,sales_teams!A:A,sales_teams!C:C,"")</f>
        <v>Summer Sewald</v>
      </c>
      <c r="F6453" t="str">
        <f>_xlfn.XLOOKUP(C6453,sales_teams!A:A,sales_teams!D:D,"")</f>
        <v>West</v>
      </c>
      <c r="G6453" t="s">
        <v>62</v>
      </c>
      <c r="H6453" t="str">
        <f>_xlfn.XLOOKUP(G6453,products!A:A,products!B:B,"")</f>
        <v>GTX</v>
      </c>
      <c r="J6453">
        <f>_xlfn.XLOOKUP(I6453,accounts!A:A,accounts!B:B,"")</f>
        <v>0</v>
      </c>
      <c r="K6453">
        <f>_xlfn.XLOOKUP(I6453,accounts!A:A,accounts!F:F,"")</f>
        <v>0</v>
      </c>
      <c r="L6453" t="s">
        <v>76</v>
      </c>
      <c r="N6453" t="s">
        <v>9044</v>
      </c>
      <c r="O6453" s="1">
        <v>42982</v>
      </c>
      <c r="Q6453" s="5">
        <f>_xlfn.XLOOKUP(G6453,products!A:A,products!C:C,"")</f>
        <v>550</v>
      </c>
      <c r="R6453">
        <v>7</v>
      </c>
      <c r="S6453" s="5">
        <f t="shared" si="100"/>
        <v>3850</v>
      </c>
    </row>
    <row r="6454" spans="1:19" x14ac:dyDescent="0.2">
      <c r="A6454" t="s">
        <v>6599</v>
      </c>
      <c r="B6454" t="s">
        <v>9027</v>
      </c>
      <c r="C6454" t="s">
        <v>44</v>
      </c>
      <c r="D6454" t="str">
        <f>_xlfn.XLOOKUP(C6454,sales_teams!A:A,sales_teams!B:B,"")</f>
        <v>W202814</v>
      </c>
      <c r="E6454" t="str">
        <f>_xlfn.XLOOKUP(C6454,sales_teams!A:A,sales_teams!C:C,"")</f>
        <v>Summer Sewald</v>
      </c>
      <c r="F6454" t="str">
        <f>_xlfn.XLOOKUP(C6454,sales_teams!A:A,sales_teams!D:D,"")</f>
        <v>West</v>
      </c>
      <c r="G6454" t="s">
        <v>75</v>
      </c>
      <c r="H6454" t="str">
        <f>_xlfn.XLOOKUP(G6454,products!A:A,products!B:B,"")</f>
        <v>MG</v>
      </c>
      <c r="J6454">
        <f>_xlfn.XLOOKUP(I6454,accounts!A:A,accounts!B:B,"")</f>
        <v>0</v>
      </c>
      <c r="K6454">
        <f>_xlfn.XLOOKUP(I6454,accounts!A:A,accounts!F:F,"")</f>
        <v>0</v>
      </c>
      <c r="L6454" t="s">
        <v>76</v>
      </c>
      <c r="N6454" t="s">
        <v>9044</v>
      </c>
      <c r="O6454" s="1">
        <v>42982</v>
      </c>
      <c r="Q6454" s="5">
        <f>_xlfn.XLOOKUP(G6454,products!A:A,products!C:C,"")</f>
        <v>3393</v>
      </c>
      <c r="R6454">
        <v>16</v>
      </c>
      <c r="S6454" s="5">
        <f t="shared" si="100"/>
        <v>54288</v>
      </c>
    </row>
    <row r="6455" spans="1:19" x14ac:dyDescent="0.2">
      <c r="A6455" t="s">
        <v>6600</v>
      </c>
      <c r="B6455" t="s">
        <v>9028</v>
      </c>
      <c r="C6455" t="s">
        <v>30</v>
      </c>
      <c r="D6455" t="str">
        <f>_xlfn.XLOOKUP(C6455,sales_teams!A:A,sales_teams!B:B,"")</f>
        <v>E558564</v>
      </c>
      <c r="E6455" t="str">
        <f>_xlfn.XLOOKUP(C6455,sales_teams!A:A,sales_teams!C:C,"")</f>
        <v>Rocco Neubert</v>
      </c>
      <c r="F6455" t="str">
        <f>_xlfn.XLOOKUP(C6455,sales_teams!A:A,sales_teams!D:D,"")</f>
        <v>East</v>
      </c>
      <c r="G6455" t="s">
        <v>8951</v>
      </c>
      <c r="H6455" t="str">
        <f>_xlfn.XLOOKUP(G6455,products!A:A,products!B:B,"")</f>
        <v>GTX</v>
      </c>
      <c r="J6455">
        <f>_xlfn.XLOOKUP(I6455,accounts!A:A,accounts!B:B,"")</f>
        <v>0</v>
      </c>
      <c r="K6455">
        <f>_xlfn.XLOOKUP(I6455,accounts!A:A,accounts!F:F,"")</f>
        <v>0</v>
      </c>
      <c r="L6455" t="s">
        <v>76</v>
      </c>
      <c r="N6455" t="s">
        <v>9044</v>
      </c>
      <c r="O6455" s="1">
        <v>42983</v>
      </c>
      <c r="Q6455" s="5">
        <f>_xlfn.XLOOKUP(G6455,products!A:A,products!C:C,"")</f>
        <v>4821</v>
      </c>
      <c r="R6455">
        <v>47</v>
      </c>
      <c r="S6455" s="5">
        <f t="shared" si="100"/>
        <v>226587</v>
      </c>
    </row>
    <row r="6456" spans="1:19" x14ac:dyDescent="0.2">
      <c r="A6456" t="s">
        <v>6601</v>
      </c>
      <c r="B6456" t="s">
        <v>9025</v>
      </c>
      <c r="C6456" t="s">
        <v>20</v>
      </c>
      <c r="D6456" t="str">
        <f>_xlfn.XLOOKUP(C6456,sales_teams!A:A,sales_teams!B:B,"")</f>
        <v>E500449</v>
      </c>
      <c r="E6456" t="str">
        <f>_xlfn.XLOOKUP(C6456,sales_teams!A:A,sales_teams!C:C,"")</f>
        <v>Cara Losch</v>
      </c>
      <c r="F6456" t="str">
        <f>_xlfn.XLOOKUP(C6456,sales_teams!A:A,sales_teams!D:D,"")</f>
        <v>East</v>
      </c>
      <c r="G6456" t="s">
        <v>54</v>
      </c>
      <c r="H6456" t="str">
        <f>_xlfn.XLOOKUP(G6456,products!A:A,products!B:B,"")</f>
        <v>GTX</v>
      </c>
      <c r="I6456" t="s">
        <v>532</v>
      </c>
      <c r="J6456" t="str">
        <f>_xlfn.XLOOKUP(I6456,accounts!A:A,accounts!B:B,"")</f>
        <v>technolgy</v>
      </c>
      <c r="K6456" t="str">
        <f>_xlfn.XLOOKUP(I6456,accounts!A:A,accounts!F:F,"")</f>
        <v>Mid-Market</v>
      </c>
      <c r="L6456" t="s">
        <v>56</v>
      </c>
      <c r="M6456" t="s">
        <v>9034</v>
      </c>
      <c r="N6456" t="s">
        <v>9041</v>
      </c>
      <c r="O6456" s="1">
        <v>42983</v>
      </c>
      <c r="P6456" s="1">
        <v>43056</v>
      </c>
      <c r="Q6456" s="5">
        <f>_xlfn.XLOOKUP(G6456,products!A:A,products!C:C,"")</f>
        <v>1096</v>
      </c>
      <c r="R6456">
        <v>20</v>
      </c>
      <c r="S6456" s="5">
        <f t="shared" si="100"/>
        <v>21920</v>
      </c>
    </row>
    <row r="6457" spans="1:19" x14ac:dyDescent="0.2">
      <c r="A6457" t="s">
        <v>6602</v>
      </c>
      <c r="B6457" t="s">
        <v>9026</v>
      </c>
      <c r="C6457" t="s">
        <v>25</v>
      </c>
      <c r="D6457" t="str">
        <f>_xlfn.XLOOKUP(C6457,sales_teams!A:A,sales_teams!B:B,"")</f>
        <v>E372575</v>
      </c>
      <c r="E6457" t="str">
        <f>_xlfn.XLOOKUP(C6457,sales_teams!A:A,sales_teams!C:C,"")</f>
        <v>Rocco Neubert</v>
      </c>
      <c r="F6457" t="str">
        <f>_xlfn.XLOOKUP(C6457,sales_teams!A:A,sales_teams!D:D,"")</f>
        <v>East</v>
      </c>
      <c r="G6457" t="s">
        <v>62</v>
      </c>
      <c r="H6457" t="str">
        <f>_xlfn.XLOOKUP(G6457,products!A:A,products!B:B,"")</f>
        <v>GTX</v>
      </c>
      <c r="I6457" t="s">
        <v>230</v>
      </c>
      <c r="J6457" t="str">
        <f>_xlfn.XLOOKUP(I6457,accounts!A:A,accounts!B:B,"")</f>
        <v>retail</v>
      </c>
      <c r="K6457" t="str">
        <f>_xlfn.XLOOKUP(I6457,accounts!A:A,accounts!F:F,"")</f>
        <v>Mid-Market</v>
      </c>
      <c r="L6457" t="s">
        <v>56</v>
      </c>
      <c r="M6457" t="s">
        <v>9034</v>
      </c>
      <c r="N6457" t="s">
        <v>9045</v>
      </c>
      <c r="O6457" s="1">
        <v>42983</v>
      </c>
      <c r="P6457" s="1">
        <v>43059</v>
      </c>
      <c r="Q6457" s="5">
        <f>_xlfn.XLOOKUP(G6457,products!A:A,products!C:C,"")</f>
        <v>550</v>
      </c>
      <c r="R6457">
        <v>45</v>
      </c>
      <c r="S6457" s="5">
        <f t="shared" si="100"/>
        <v>24750</v>
      </c>
    </row>
    <row r="6458" spans="1:19" x14ac:dyDescent="0.2">
      <c r="A6458" t="s">
        <v>6603</v>
      </c>
      <c r="B6458" t="s">
        <v>9026</v>
      </c>
      <c r="C6458" t="s">
        <v>15</v>
      </c>
      <c r="D6458" t="str">
        <f>_xlfn.XLOOKUP(C6458,sales_teams!A:A,sales_teams!B:B,"")</f>
        <v>C486814</v>
      </c>
      <c r="E6458" t="str">
        <f>_xlfn.XLOOKUP(C6458,sales_teams!A:A,sales_teams!C:C,"")</f>
        <v>Melvin Marxen</v>
      </c>
      <c r="F6458" t="str">
        <f>_xlfn.XLOOKUP(C6458,sales_teams!A:A,sales_teams!D:D,"")</f>
        <v>Central</v>
      </c>
      <c r="G6458" t="s">
        <v>83</v>
      </c>
      <c r="H6458" t="str">
        <f>_xlfn.XLOOKUP(G6458,products!A:A,products!B:B,"")</f>
        <v>GTX</v>
      </c>
      <c r="I6458" t="s">
        <v>117</v>
      </c>
      <c r="J6458" t="str">
        <f>_xlfn.XLOOKUP(I6458,accounts!A:A,accounts!B:B,"")</f>
        <v>marketing</v>
      </c>
      <c r="K6458" t="str">
        <f>_xlfn.XLOOKUP(I6458,accounts!A:A,accounts!F:F,"")</f>
        <v>Mid-Market</v>
      </c>
      <c r="L6458" t="s">
        <v>81</v>
      </c>
      <c r="M6458" t="s">
        <v>9037</v>
      </c>
      <c r="N6458" t="s">
        <v>9041</v>
      </c>
      <c r="O6458" s="1">
        <v>42983</v>
      </c>
      <c r="P6458" s="1">
        <v>43063</v>
      </c>
      <c r="Q6458" s="5">
        <f>_xlfn.XLOOKUP(G6458,products!A:A,products!C:C,"")</f>
        <v>5482</v>
      </c>
      <c r="R6458">
        <v>40</v>
      </c>
      <c r="S6458" s="5">
        <f t="shared" si="100"/>
        <v>219280</v>
      </c>
    </row>
    <row r="6459" spans="1:19" x14ac:dyDescent="0.2">
      <c r="A6459" t="s">
        <v>6604</v>
      </c>
      <c r="B6459" t="s">
        <v>9027</v>
      </c>
      <c r="C6459" t="s">
        <v>15</v>
      </c>
      <c r="D6459" t="str">
        <f>_xlfn.XLOOKUP(C6459,sales_teams!A:A,sales_teams!B:B,"")</f>
        <v>C486814</v>
      </c>
      <c r="E6459" t="str">
        <f>_xlfn.XLOOKUP(C6459,sales_teams!A:A,sales_teams!C:C,"")</f>
        <v>Melvin Marxen</v>
      </c>
      <c r="F6459" t="str">
        <f>_xlfn.XLOOKUP(C6459,sales_teams!A:A,sales_teams!D:D,"")</f>
        <v>Central</v>
      </c>
      <c r="G6459" t="s">
        <v>8951</v>
      </c>
      <c r="H6459" t="str">
        <f>_xlfn.XLOOKUP(G6459,products!A:A,products!B:B,"")</f>
        <v>GTX</v>
      </c>
      <c r="I6459" t="s">
        <v>317</v>
      </c>
      <c r="J6459" t="str">
        <f>_xlfn.XLOOKUP(I6459,accounts!A:A,accounts!B:B,"")</f>
        <v>medical</v>
      </c>
      <c r="K6459" t="str">
        <f>_xlfn.XLOOKUP(I6459,accounts!A:A,accounts!F:F,"")</f>
        <v>Mid-Market</v>
      </c>
      <c r="L6459" t="s">
        <v>81</v>
      </c>
      <c r="M6459" t="s">
        <v>9038</v>
      </c>
      <c r="N6459" t="s">
        <v>9045</v>
      </c>
      <c r="O6459" s="1">
        <v>42983</v>
      </c>
      <c r="P6459" s="1">
        <v>42991</v>
      </c>
      <c r="Q6459" s="5">
        <f>_xlfn.XLOOKUP(G6459,products!A:A,products!C:C,"")</f>
        <v>4821</v>
      </c>
      <c r="R6459">
        <v>24</v>
      </c>
      <c r="S6459" s="5">
        <f t="shared" si="100"/>
        <v>115704</v>
      </c>
    </row>
    <row r="6460" spans="1:19" x14ac:dyDescent="0.2">
      <c r="A6460" t="s">
        <v>6605</v>
      </c>
      <c r="B6460" t="s">
        <v>9025</v>
      </c>
      <c r="C6460" t="s">
        <v>13</v>
      </c>
      <c r="D6460" t="str">
        <f>_xlfn.XLOOKUP(C6460,sales_teams!A:A,sales_teams!B:B,"")</f>
        <v>C130664</v>
      </c>
      <c r="E6460" t="str">
        <f>_xlfn.XLOOKUP(C6460,sales_teams!A:A,sales_teams!C:C,"")</f>
        <v>Melvin Marxen</v>
      </c>
      <c r="F6460" t="str">
        <f>_xlfn.XLOOKUP(C6460,sales_teams!A:A,sales_teams!D:D,"")</f>
        <v>Central</v>
      </c>
      <c r="G6460" t="s">
        <v>60</v>
      </c>
      <c r="H6460" t="str">
        <f>_xlfn.XLOOKUP(G6460,products!A:A,products!B:B,"")</f>
        <v>MG</v>
      </c>
      <c r="I6460" t="s">
        <v>317</v>
      </c>
      <c r="J6460" t="str">
        <f>_xlfn.XLOOKUP(I6460,accounts!A:A,accounts!B:B,"")</f>
        <v>medical</v>
      </c>
      <c r="K6460" t="str">
        <f>_xlfn.XLOOKUP(I6460,accounts!A:A,accounts!F:F,"")</f>
        <v>Mid-Market</v>
      </c>
      <c r="L6460" t="s">
        <v>81</v>
      </c>
      <c r="M6460" t="s">
        <v>9039</v>
      </c>
      <c r="N6460" t="s">
        <v>9045</v>
      </c>
      <c r="O6460" s="1">
        <v>42983</v>
      </c>
      <c r="P6460" s="1">
        <v>43079</v>
      </c>
      <c r="Q6460" s="5">
        <f>_xlfn.XLOOKUP(G6460,products!A:A,products!C:C,"")</f>
        <v>55</v>
      </c>
      <c r="R6460">
        <v>36</v>
      </c>
      <c r="S6460" s="5">
        <f t="shared" si="100"/>
        <v>1980</v>
      </c>
    </row>
    <row r="6461" spans="1:19" x14ac:dyDescent="0.2">
      <c r="A6461" t="s">
        <v>6606</v>
      </c>
      <c r="B6461" t="s">
        <v>9027</v>
      </c>
      <c r="C6461" t="s">
        <v>36</v>
      </c>
      <c r="D6461" t="str">
        <f>_xlfn.XLOOKUP(C6461,sales_teams!A:A,sales_teams!B:B,"")</f>
        <v>W815792</v>
      </c>
      <c r="E6461" t="str">
        <f>_xlfn.XLOOKUP(C6461,sales_teams!A:A,sales_teams!C:C,"")</f>
        <v>Celia Rouche</v>
      </c>
      <c r="F6461" t="str">
        <f>_xlfn.XLOOKUP(C6461,sales_teams!A:A,sales_teams!D:D,"")</f>
        <v>West</v>
      </c>
      <c r="G6461" t="s">
        <v>83</v>
      </c>
      <c r="H6461" t="str">
        <f>_xlfn.XLOOKUP(G6461,products!A:A,products!B:B,"")</f>
        <v>GTX</v>
      </c>
      <c r="I6461" t="s">
        <v>135</v>
      </c>
      <c r="J6461" t="str">
        <f>_xlfn.XLOOKUP(I6461,accounts!A:A,accounts!B:B,"")</f>
        <v>marketing</v>
      </c>
      <c r="K6461" t="str">
        <f>_xlfn.XLOOKUP(I6461,accounts!A:A,accounts!F:F,"")</f>
        <v>Mid-Market</v>
      </c>
      <c r="L6461" t="s">
        <v>76</v>
      </c>
      <c r="N6461" t="s">
        <v>9044</v>
      </c>
      <c r="O6461" s="1">
        <v>42983</v>
      </c>
      <c r="Q6461" s="5">
        <f>_xlfn.XLOOKUP(G6461,products!A:A,products!C:C,"")</f>
        <v>5482</v>
      </c>
      <c r="R6461">
        <v>39</v>
      </c>
      <c r="S6461" s="5">
        <f t="shared" si="100"/>
        <v>213798</v>
      </c>
    </row>
    <row r="6462" spans="1:19" x14ac:dyDescent="0.2">
      <c r="A6462" t="s">
        <v>6607</v>
      </c>
      <c r="B6462" t="s">
        <v>9027</v>
      </c>
      <c r="C6462" t="s">
        <v>43</v>
      </c>
      <c r="D6462" t="str">
        <f>_xlfn.XLOOKUP(C6462,sales_teams!A:A,sales_teams!B:B,"")</f>
        <v>W596440</v>
      </c>
      <c r="E6462" t="str">
        <f>_xlfn.XLOOKUP(C6462,sales_teams!A:A,sales_teams!C:C,"")</f>
        <v>Summer Sewald</v>
      </c>
      <c r="F6462" t="str">
        <f>_xlfn.XLOOKUP(C6462,sales_teams!A:A,sales_teams!D:D,"")</f>
        <v>West</v>
      </c>
      <c r="G6462" t="s">
        <v>62</v>
      </c>
      <c r="H6462" t="str">
        <f>_xlfn.XLOOKUP(G6462,products!A:A,products!B:B,"")</f>
        <v>GTX</v>
      </c>
      <c r="J6462">
        <f>_xlfn.XLOOKUP(I6462,accounts!A:A,accounts!B:B,"")</f>
        <v>0</v>
      </c>
      <c r="K6462">
        <f>_xlfn.XLOOKUP(I6462,accounts!A:A,accounts!F:F,"")</f>
        <v>0</v>
      </c>
      <c r="L6462" t="s">
        <v>76</v>
      </c>
      <c r="N6462" t="s">
        <v>9044</v>
      </c>
      <c r="O6462" s="1">
        <v>42983</v>
      </c>
      <c r="Q6462" s="5">
        <f>_xlfn.XLOOKUP(G6462,products!A:A,products!C:C,"")</f>
        <v>550</v>
      </c>
      <c r="R6462">
        <v>33</v>
      </c>
      <c r="S6462" s="5">
        <f t="shared" si="100"/>
        <v>18150</v>
      </c>
    </row>
    <row r="6463" spans="1:19" x14ac:dyDescent="0.2">
      <c r="A6463" t="s">
        <v>6608</v>
      </c>
      <c r="B6463" t="s">
        <v>9027</v>
      </c>
      <c r="C6463" t="s">
        <v>42</v>
      </c>
      <c r="D6463" t="str">
        <f>_xlfn.XLOOKUP(C6463,sales_teams!A:A,sales_teams!B:B,"")</f>
        <v>W674591</v>
      </c>
      <c r="E6463" t="str">
        <f>_xlfn.XLOOKUP(C6463,sales_teams!A:A,sales_teams!C:C,"")</f>
        <v>Summer Sewald</v>
      </c>
      <c r="F6463" t="str">
        <f>_xlfn.XLOOKUP(C6463,sales_teams!A:A,sales_teams!D:D,"")</f>
        <v>West</v>
      </c>
      <c r="G6463" t="s">
        <v>62</v>
      </c>
      <c r="H6463" t="str">
        <f>_xlfn.XLOOKUP(G6463,products!A:A,products!B:B,"")</f>
        <v>GTX</v>
      </c>
      <c r="I6463" t="s">
        <v>215</v>
      </c>
      <c r="J6463" t="str">
        <f>_xlfn.XLOOKUP(I6463,accounts!A:A,accounts!B:B,"")</f>
        <v>technolgy</v>
      </c>
      <c r="K6463" t="str">
        <f>_xlfn.XLOOKUP(I6463,accounts!A:A,accounts!F:F,"")</f>
        <v>Enterprise</v>
      </c>
      <c r="L6463" t="s">
        <v>81</v>
      </c>
      <c r="M6463" t="s">
        <v>9037</v>
      </c>
      <c r="N6463" t="s">
        <v>9043</v>
      </c>
      <c r="O6463" s="1">
        <v>42983</v>
      </c>
      <c r="P6463" s="1">
        <v>43052</v>
      </c>
      <c r="Q6463" s="5">
        <f>_xlfn.XLOOKUP(G6463,products!A:A,products!C:C,"")</f>
        <v>550</v>
      </c>
      <c r="R6463">
        <v>28</v>
      </c>
      <c r="S6463" s="5">
        <f t="shared" si="100"/>
        <v>15400</v>
      </c>
    </row>
    <row r="6464" spans="1:19" x14ac:dyDescent="0.2">
      <c r="A6464" t="s">
        <v>6609</v>
      </c>
      <c r="B6464" t="s">
        <v>9026</v>
      </c>
      <c r="C6464" t="s">
        <v>42</v>
      </c>
      <c r="D6464" t="str">
        <f>_xlfn.XLOOKUP(C6464,sales_teams!A:A,sales_teams!B:B,"")</f>
        <v>W674591</v>
      </c>
      <c r="E6464" t="str">
        <f>_xlfn.XLOOKUP(C6464,sales_teams!A:A,sales_teams!C:C,"")</f>
        <v>Summer Sewald</v>
      </c>
      <c r="F6464" t="str">
        <f>_xlfn.XLOOKUP(C6464,sales_teams!A:A,sales_teams!D:D,"")</f>
        <v>West</v>
      </c>
      <c r="G6464" t="s">
        <v>8951</v>
      </c>
      <c r="H6464" t="str">
        <f>_xlfn.XLOOKUP(G6464,products!A:A,products!B:B,"")</f>
        <v>GTX</v>
      </c>
      <c r="I6464" t="s">
        <v>113</v>
      </c>
      <c r="J6464" t="str">
        <f>_xlfn.XLOOKUP(I6464,accounts!A:A,accounts!B:B,"")</f>
        <v>medical</v>
      </c>
      <c r="K6464" t="str">
        <f>_xlfn.XLOOKUP(I6464,accounts!A:A,accounts!F:F,"")</f>
        <v>Enterprise</v>
      </c>
      <c r="L6464" t="s">
        <v>56</v>
      </c>
      <c r="M6464" t="s">
        <v>9034</v>
      </c>
      <c r="N6464" t="s">
        <v>9043</v>
      </c>
      <c r="O6464" s="1">
        <v>42983</v>
      </c>
      <c r="P6464" s="1">
        <v>43096</v>
      </c>
      <c r="Q6464" s="5">
        <f>_xlfn.XLOOKUP(G6464,products!A:A,products!C:C,"")</f>
        <v>4821</v>
      </c>
      <c r="R6464">
        <v>29</v>
      </c>
      <c r="S6464" s="5">
        <f t="shared" si="100"/>
        <v>139809</v>
      </c>
    </row>
    <row r="6465" spans="1:19" x14ac:dyDescent="0.2">
      <c r="A6465" t="s">
        <v>6610</v>
      </c>
      <c r="B6465" t="s">
        <v>9025</v>
      </c>
      <c r="C6465" t="s">
        <v>37</v>
      </c>
      <c r="D6465" t="str">
        <f>_xlfn.XLOOKUP(C6465,sales_teams!A:A,sales_teams!B:B,"")</f>
        <v>W337844</v>
      </c>
      <c r="E6465" t="str">
        <f>_xlfn.XLOOKUP(C6465,sales_teams!A:A,sales_teams!C:C,"")</f>
        <v>Celia Rouche</v>
      </c>
      <c r="F6465" t="str">
        <f>_xlfn.XLOOKUP(C6465,sales_teams!A:A,sales_teams!D:D,"")</f>
        <v>West</v>
      </c>
      <c r="G6465" t="s">
        <v>54</v>
      </c>
      <c r="H6465" t="str">
        <f>_xlfn.XLOOKUP(G6465,products!A:A,products!B:B,"")</f>
        <v>GTX</v>
      </c>
      <c r="I6465" t="s">
        <v>329</v>
      </c>
      <c r="J6465" t="str">
        <f>_xlfn.XLOOKUP(I6465,accounts!A:A,accounts!B:B,"")</f>
        <v>technolgy</v>
      </c>
      <c r="K6465" t="str">
        <f>_xlfn.XLOOKUP(I6465,accounts!A:A,accounts!F:F,"")</f>
        <v>Enterprise</v>
      </c>
      <c r="L6465" t="s">
        <v>81</v>
      </c>
      <c r="M6465" t="s">
        <v>9037</v>
      </c>
      <c r="N6465" t="s">
        <v>9043</v>
      </c>
      <c r="O6465" s="1">
        <v>42983</v>
      </c>
      <c r="P6465" s="1">
        <v>43045</v>
      </c>
      <c r="Q6465" s="5">
        <f>_xlfn.XLOOKUP(G6465,products!A:A,products!C:C,"")</f>
        <v>1096</v>
      </c>
      <c r="R6465">
        <v>33</v>
      </c>
      <c r="S6465" s="5">
        <f t="shared" si="100"/>
        <v>36168</v>
      </c>
    </row>
    <row r="6466" spans="1:19" x14ac:dyDescent="0.2">
      <c r="A6466" t="s">
        <v>6611</v>
      </c>
      <c r="B6466" t="s">
        <v>9027</v>
      </c>
      <c r="C6466" t="s">
        <v>45</v>
      </c>
      <c r="D6466" t="str">
        <f>_xlfn.XLOOKUP(C6466,sales_teams!A:A,sales_teams!B:B,"")</f>
        <v>W960943</v>
      </c>
      <c r="E6466" t="str">
        <f>_xlfn.XLOOKUP(C6466,sales_teams!A:A,sales_teams!C:C,"")</f>
        <v>Summer Sewald</v>
      </c>
      <c r="F6466" t="str">
        <f>_xlfn.XLOOKUP(C6466,sales_teams!A:A,sales_teams!D:D,"")</f>
        <v>West</v>
      </c>
      <c r="G6466" t="s">
        <v>62</v>
      </c>
      <c r="H6466" t="str">
        <f>_xlfn.XLOOKUP(G6466,products!A:A,products!B:B,"")</f>
        <v>GTX</v>
      </c>
      <c r="I6466" t="s">
        <v>181</v>
      </c>
      <c r="J6466" t="str">
        <f>_xlfn.XLOOKUP(I6466,accounts!A:A,accounts!B:B,"")</f>
        <v>medical</v>
      </c>
      <c r="K6466" t="str">
        <f>_xlfn.XLOOKUP(I6466,accounts!A:A,accounts!F:F,"")</f>
        <v>Mid-Market</v>
      </c>
      <c r="L6466" t="s">
        <v>76</v>
      </c>
      <c r="N6466" t="s">
        <v>9044</v>
      </c>
      <c r="O6466" s="1">
        <v>42983</v>
      </c>
      <c r="Q6466" s="5">
        <f>_xlfn.XLOOKUP(G6466,products!A:A,products!C:C,"")</f>
        <v>550</v>
      </c>
      <c r="R6466">
        <v>34</v>
      </c>
      <c r="S6466" s="5">
        <f t="shared" si="100"/>
        <v>18700</v>
      </c>
    </row>
    <row r="6467" spans="1:19" x14ac:dyDescent="0.2">
      <c r="A6467" t="s">
        <v>6612</v>
      </c>
      <c r="B6467" t="s">
        <v>9026</v>
      </c>
      <c r="C6467" t="s">
        <v>14</v>
      </c>
      <c r="D6467" t="str">
        <f>_xlfn.XLOOKUP(C6467,sales_teams!A:A,sales_teams!B:B,"")</f>
        <v>C961860</v>
      </c>
      <c r="E6467" t="str">
        <f>_xlfn.XLOOKUP(C6467,sales_teams!A:A,sales_teams!C:C,"")</f>
        <v>Melvin Marxen</v>
      </c>
      <c r="F6467" t="str">
        <f>_xlfn.XLOOKUP(C6467,sales_teams!A:A,sales_teams!D:D,"")</f>
        <v>Central</v>
      </c>
      <c r="G6467" t="s">
        <v>54</v>
      </c>
      <c r="H6467" t="str">
        <f>_xlfn.XLOOKUP(G6467,products!A:A,products!B:B,"")</f>
        <v>GTX</v>
      </c>
      <c r="I6467" t="s">
        <v>146</v>
      </c>
      <c r="J6467" t="str">
        <f>_xlfn.XLOOKUP(I6467,accounts!A:A,accounts!B:B,"")</f>
        <v>technolgy</v>
      </c>
      <c r="K6467" t="str">
        <f>_xlfn.XLOOKUP(I6467,accounts!A:A,accounts!F:F,"")</f>
        <v>Mid-Market</v>
      </c>
      <c r="L6467" t="s">
        <v>81</v>
      </c>
      <c r="M6467" t="s">
        <v>9037</v>
      </c>
      <c r="N6467" t="s">
        <v>9045</v>
      </c>
      <c r="O6467" s="1">
        <v>42983</v>
      </c>
      <c r="P6467" s="1">
        <v>43065</v>
      </c>
      <c r="Q6467" s="5">
        <f>_xlfn.XLOOKUP(G6467,products!A:A,products!C:C,"")</f>
        <v>1096</v>
      </c>
      <c r="R6467">
        <v>32</v>
      </c>
      <c r="S6467" s="5">
        <f t="shared" ref="S6467:S6530" si="101">Q6467*R6467</f>
        <v>35072</v>
      </c>
    </row>
    <row r="6468" spans="1:19" x14ac:dyDescent="0.2">
      <c r="A6468" t="s">
        <v>6613</v>
      </c>
      <c r="B6468" t="s">
        <v>9027</v>
      </c>
      <c r="C6468" t="s">
        <v>14</v>
      </c>
      <c r="D6468" t="str">
        <f>_xlfn.XLOOKUP(C6468,sales_teams!A:A,sales_teams!B:B,"")</f>
        <v>C961860</v>
      </c>
      <c r="E6468" t="str">
        <f>_xlfn.XLOOKUP(C6468,sales_teams!A:A,sales_teams!C:C,"")</f>
        <v>Melvin Marxen</v>
      </c>
      <c r="F6468" t="str">
        <f>_xlfn.XLOOKUP(C6468,sales_teams!A:A,sales_teams!D:D,"")</f>
        <v>Central</v>
      </c>
      <c r="G6468" t="s">
        <v>54</v>
      </c>
      <c r="H6468" t="str">
        <f>_xlfn.XLOOKUP(G6468,products!A:A,products!B:B,"")</f>
        <v>GTX</v>
      </c>
      <c r="I6468" t="s">
        <v>213</v>
      </c>
      <c r="J6468" t="str">
        <f>_xlfn.XLOOKUP(I6468,accounts!A:A,accounts!B:B,"")</f>
        <v>software</v>
      </c>
      <c r="K6468" t="str">
        <f>_xlfn.XLOOKUP(I6468,accounts!A:A,accounts!F:F,"")</f>
        <v>Enterprise</v>
      </c>
      <c r="L6468" t="s">
        <v>56</v>
      </c>
      <c r="M6468" t="s">
        <v>9033</v>
      </c>
      <c r="N6468" t="s">
        <v>9041</v>
      </c>
      <c r="O6468" s="1">
        <v>42983</v>
      </c>
      <c r="P6468" s="1">
        <v>42994</v>
      </c>
      <c r="Q6468" s="5">
        <f>_xlfn.XLOOKUP(G6468,products!A:A,products!C:C,"")</f>
        <v>1096</v>
      </c>
      <c r="R6468">
        <v>31</v>
      </c>
      <c r="S6468" s="5">
        <f t="shared" si="101"/>
        <v>33976</v>
      </c>
    </row>
    <row r="6469" spans="1:19" x14ac:dyDescent="0.2">
      <c r="A6469" t="s">
        <v>6614</v>
      </c>
      <c r="B6469" t="s">
        <v>9027</v>
      </c>
      <c r="C6469" t="s">
        <v>35</v>
      </c>
      <c r="D6469" t="str">
        <f>_xlfn.XLOOKUP(C6469,sales_teams!A:A,sales_teams!B:B,"")</f>
        <v>W100826</v>
      </c>
      <c r="E6469" t="str">
        <f>_xlfn.XLOOKUP(C6469,sales_teams!A:A,sales_teams!C:C,"")</f>
        <v>Celia Rouche</v>
      </c>
      <c r="F6469" t="str">
        <f>_xlfn.XLOOKUP(C6469,sales_teams!A:A,sales_teams!D:D,"")</f>
        <v>West</v>
      </c>
      <c r="G6469" t="s">
        <v>60</v>
      </c>
      <c r="H6469" t="str">
        <f>_xlfn.XLOOKUP(G6469,products!A:A,products!B:B,"")</f>
        <v>MG</v>
      </c>
      <c r="I6469" t="s">
        <v>174</v>
      </c>
      <c r="J6469" t="str">
        <f>_xlfn.XLOOKUP(I6469,accounts!A:A,accounts!B:B,"")</f>
        <v>services</v>
      </c>
      <c r="K6469" t="str">
        <f>_xlfn.XLOOKUP(I6469,accounts!A:A,accounts!F:F,"")</f>
        <v>Mid-Market</v>
      </c>
      <c r="L6469" t="s">
        <v>81</v>
      </c>
      <c r="M6469" t="s">
        <v>9040</v>
      </c>
      <c r="N6469" t="s">
        <v>9045</v>
      </c>
      <c r="O6469" s="1">
        <v>42983</v>
      </c>
      <c r="P6469" s="1">
        <v>42992</v>
      </c>
      <c r="Q6469" s="5">
        <f>_xlfn.XLOOKUP(G6469,products!A:A,products!C:C,"")</f>
        <v>55</v>
      </c>
      <c r="R6469">
        <v>42</v>
      </c>
      <c r="S6469" s="5">
        <f t="shared" si="101"/>
        <v>2310</v>
      </c>
    </row>
    <row r="6470" spans="1:19" x14ac:dyDescent="0.2">
      <c r="A6470" t="s">
        <v>6615</v>
      </c>
      <c r="B6470" t="s">
        <v>9027</v>
      </c>
      <c r="C6470" t="s">
        <v>7</v>
      </c>
      <c r="D6470" t="str">
        <f>_xlfn.XLOOKUP(C6470,sales_teams!A:A,sales_teams!B:B,"")</f>
        <v>C234829</v>
      </c>
      <c r="E6470" t="str">
        <f>_xlfn.XLOOKUP(C6470,sales_teams!A:A,sales_teams!C:C,"")</f>
        <v>Dustin Brinkmann</v>
      </c>
      <c r="F6470" t="str">
        <f>_xlfn.XLOOKUP(C6470,sales_teams!A:A,sales_teams!D:D,"")</f>
        <v>Central</v>
      </c>
      <c r="G6470" t="s">
        <v>60</v>
      </c>
      <c r="H6470" t="str">
        <f>_xlfn.XLOOKUP(G6470,products!A:A,products!B:B,"")</f>
        <v>MG</v>
      </c>
      <c r="I6470" t="s">
        <v>135</v>
      </c>
      <c r="J6470" t="str">
        <f>_xlfn.XLOOKUP(I6470,accounts!A:A,accounts!B:B,"")</f>
        <v>marketing</v>
      </c>
      <c r="K6470" t="str">
        <f>_xlfn.XLOOKUP(I6470,accounts!A:A,accounts!F:F,"")</f>
        <v>Mid-Market</v>
      </c>
      <c r="L6470" t="s">
        <v>81</v>
      </c>
      <c r="M6470" t="s">
        <v>9036</v>
      </c>
      <c r="N6470" t="s">
        <v>9042</v>
      </c>
      <c r="O6470" s="1">
        <v>42983</v>
      </c>
      <c r="P6470" s="1">
        <v>42993</v>
      </c>
      <c r="Q6470" s="5">
        <f>_xlfn.XLOOKUP(G6470,products!A:A,products!C:C,"")</f>
        <v>55</v>
      </c>
      <c r="R6470">
        <v>31</v>
      </c>
      <c r="S6470" s="5">
        <f t="shared" si="101"/>
        <v>1705</v>
      </c>
    </row>
    <row r="6471" spans="1:19" x14ac:dyDescent="0.2">
      <c r="A6471" t="s">
        <v>6616</v>
      </c>
      <c r="B6471" t="s">
        <v>9028</v>
      </c>
      <c r="C6471" t="s">
        <v>7</v>
      </c>
      <c r="D6471" t="str">
        <f>_xlfn.XLOOKUP(C6471,sales_teams!A:A,sales_teams!B:B,"")</f>
        <v>C234829</v>
      </c>
      <c r="E6471" t="str">
        <f>_xlfn.XLOOKUP(C6471,sales_teams!A:A,sales_teams!C:C,"")</f>
        <v>Dustin Brinkmann</v>
      </c>
      <c r="F6471" t="str">
        <f>_xlfn.XLOOKUP(C6471,sales_teams!A:A,sales_teams!D:D,"")</f>
        <v>Central</v>
      </c>
      <c r="G6471" t="s">
        <v>60</v>
      </c>
      <c r="H6471" t="str">
        <f>_xlfn.XLOOKUP(G6471,products!A:A,products!B:B,"")</f>
        <v>MG</v>
      </c>
      <c r="I6471" t="s">
        <v>168</v>
      </c>
      <c r="J6471" t="str">
        <f>_xlfn.XLOOKUP(I6471,accounts!A:A,accounts!B:B,"")</f>
        <v>technolgy</v>
      </c>
      <c r="K6471" t="str">
        <f>_xlfn.XLOOKUP(I6471,accounts!A:A,accounts!F:F,"")</f>
        <v>Enterprise</v>
      </c>
      <c r="L6471" t="s">
        <v>81</v>
      </c>
      <c r="M6471" t="s">
        <v>9038</v>
      </c>
      <c r="N6471" t="s">
        <v>9042</v>
      </c>
      <c r="O6471" s="1">
        <v>42983</v>
      </c>
      <c r="P6471" s="1">
        <v>43065</v>
      </c>
      <c r="Q6471" s="5">
        <f>_xlfn.XLOOKUP(G6471,products!A:A,products!C:C,"")</f>
        <v>55</v>
      </c>
      <c r="R6471">
        <v>37</v>
      </c>
      <c r="S6471" s="5">
        <f t="shared" si="101"/>
        <v>2035</v>
      </c>
    </row>
    <row r="6472" spans="1:19" x14ac:dyDescent="0.2">
      <c r="A6472" t="s">
        <v>6617</v>
      </c>
      <c r="B6472" t="s">
        <v>9027</v>
      </c>
      <c r="C6472" t="s">
        <v>32</v>
      </c>
      <c r="D6472" t="str">
        <f>_xlfn.XLOOKUP(C6472,sales_teams!A:A,sales_teams!B:B,"")</f>
        <v>W975078</v>
      </c>
      <c r="E6472" t="str">
        <f>_xlfn.XLOOKUP(C6472,sales_teams!A:A,sales_teams!C:C,"")</f>
        <v>Celia Rouche</v>
      </c>
      <c r="F6472" t="str">
        <f>_xlfn.XLOOKUP(C6472,sales_teams!A:A,sales_teams!D:D,"")</f>
        <v>West</v>
      </c>
      <c r="G6472" t="s">
        <v>62</v>
      </c>
      <c r="H6472" t="str">
        <f>_xlfn.XLOOKUP(G6472,products!A:A,products!B:B,"")</f>
        <v>GTX</v>
      </c>
      <c r="I6472" t="s">
        <v>200</v>
      </c>
      <c r="J6472" t="str">
        <f>_xlfn.XLOOKUP(I6472,accounts!A:A,accounts!B:B,"")</f>
        <v>medical</v>
      </c>
      <c r="K6472" t="str">
        <f>_xlfn.XLOOKUP(I6472,accounts!A:A,accounts!F:F,"")</f>
        <v>Mid-Market</v>
      </c>
      <c r="L6472" t="s">
        <v>56</v>
      </c>
      <c r="M6472" t="s">
        <v>9034</v>
      </c>
      <c r="N6472" t="s">
        <v>9041</v>
      </c>
      <c r="O6472" s="1">
        <v>42983</v>
      </c>
      <c r="P6472" s="1">
        <v>43073</v>
      </c>
      <c r="Q6472" s="5">
        <f>_xlfn.XLOOKUP(G6472,products!A:A,products!C:C,"")</f>
        <v>550</v>
      </c>
      <c r="R6472">
        <v>38</v>
      </c>
      <c r="S6472" s="5">
        <f t="shared" si="101"/>
        <v>20900</v>
      </c>
    </row>
    <row r="6473" spans="1:19" x14ac:dyDescent="0.2">
      <c r="A6473" t="s">
        <v>6618</v>
      </c>
      <c r="B6473" t="s">
        <v>9025</v>
      </c>
      <c r="C6473" t="s">
        <v>32</v>
      </c>
      <c r="D6473" t="str">
        <f>_xlfn.XLOOKUP(C6473,sales_teams!A:A,sales_teams!B:B,"")</f>
        <v>W975078</v>
      </c>
      <c r="E6473" t="str">
        <f>_xlfn.XLOOKUP(C6473,sales_teams!A:A,sales_teams!C:C,"")</f>
        <v>Celia Rouche</v>
      </c>
      <c r="F6473" t="str">
        <f>_xlfn.XLOOKUP(C6473,sales_teams!A:A,sales_teams!D:D,"")</f>
        <v>West</v>
      </c>
      <c r="G6473" t="s">
        <v>83</v>
      </c>
      <c r="H6473" t="str">
        <f>_xlfn.XLOOKUP(G6473,products!A:A,products!B:B,"")</f>
        <v>GTX</v>
      </c>
      <c r="I6473" t="s">
        <v>124</v>
      </c>
      <c r="J6473" t="str">
        <f>_xlfn.XLOOKUP(I6473,accounts!A:A,accounts!B:B,"")</f>
        <v>services</v>
      </c>
      <c r="K6473" t="str">
        <f>_xlfn.XLOOKUP(I6473,accounts!A:A,accounts!F:F,"")</f>
        <v>Mid-Market</v>
      </c>
      <c r="L6473" t="s">
        <v>56</v>
      </c>
      <c r="M6473" t="s">
        <v>9035</v>
      </c>
      <c r="N6473" t="s">
        <v>9042</v>
      </c>
      <c r="O6473" s="1">
        <v>42983</v>
      </c>
      <c r="P6473" s="1">
        <v>43046</v>
      </c>
      <c r="Q6473" s="5">
        <f>_xlfn.XLOOKUP(G6473,products!A:A,products!C:C,"")</f>
        <v>5482</v>
      </c>
      <c r="R6473">
        <v>1</v>
      </c>
      <c r="S6473" s="5">
        <f t="shared" si="101"/>
        <v>5482</v>
      </c>
    </row>
    <row r="6474" spans="1:19" x14ac:dyDescent="0.2">
      <c r="A6474" t="s">
        <v>6619</v>
      </c>
      <c r="B6474" t="s">
        <v>9025</v>
      </c>
      <c r="C6474" t="s">
        <v>32</v>
      </c>
      <c r="D6474" t="str">
        <f>_xlfn.XLOOKUP(C6474,sales_teams!A:A,sales_teams!B:B,"")</f>
        <v>W975078</v>
      </c>
      <c r="E6474" t="str">
        <f>_xlfn.XLOOKUP(C6474,sales_teams!A:A,sales_teams!C:C,"")</f>
        <v>Celia Rouche</v>
      </c>
      <c r="F6474" t="str">
        <f>_xlfn.XLOOKUP(C6474,sales_teams!A:A,sales_teams!D:D,"")</f>
        <v>West</v>
      </c>
      <c r="G6474" t="s">
        <v>75</v>
      </c>
      <c r="H6474" t="str">
        <f>_xlfn.XLOOKUP(G6474,products!A:A,products!B:B,"")</f>
        <v>MG</v>
      </c>
      <c r="I6474" t="s">
        <v>327</v>
      </c>
      <c r="J6474" t="str">
        <f>_xlfn.XLOOKUP(I6474,accounts!A:A,accounts!B:B,"")</f>
        <v>retail</v>
      </c>
      <c r="K6474" t="str">
        <f>_xlfn.XLOOKUP(I6474,accounts!A:A,accounts!F:F,"")</f>
        <v>Mid-Market</v>
      </c>
      <c r="L6474" t="s">
        <v>56</v>
      </c>
      <c r="M6474" t="s">
        <v>9032</v>
      </c>
      <c r="N6474" t="s">
        <v>9042</v>
      </c>
      <c r="O6474" s="1">
        <v>42983</v>
      </c>
      <c r="P6474" s="1">
        <v>43053</v>
      </c>
      <c r="Q6474" s="5">
        <f>_xlfn.XLOOKUP(G6474,products!A:A,products!C:C,"")</f>
        <v>3393</v>
      </c>
      <c r="R6474">
        <v>32</v>
      </c>
      <c r="S6474" s="5">
        <f t="shared" si="101"/>
        <v>108576</v>
      </c>
    </row>
    <row r="6475" spans="1:19" x14ac:dyDescent="0.2">
      <c r="A6475" t="s">
        <v>6620</v>
      </c>
      <c r="B6475" t="s">
        <v>9028</v>
      </c>
      <c r="C6475" t="s">
        <v>32</v>
      </c>
      <c r="D6475" t="str">
        <f>_xlfn.XLOOKUP(C6475,sales_teams!A:A,sales_teams!B:B,"")</f>
        <v>W975078</v>
      </c>
      <c r="E6475" t="str">
        <f>_xlfn.XLOOKUP(C6475,sales_teams!A:A,sales_teams!C:C,"")</f>
        <v>Celia Rouche</v>
      </c>
      <c r="F6475" t="str">
        <f>_xlfn.XLOOKUP(C6475,sales_teams!A:A,sales_teams!D:D,"")</f>
        <v>West</v>
      </c>
      <c r="G6475" t="s">
        <v>75</v>
      </c>
      <c r="H6475" t="str">
        <f>_xlfn.XLOOKUP(G6475,products!A:A,products!B:B,"")</f>
        <v>MG</v>
      </c>
      <c r="I6475" t="s">
        <v>113</v>
      </c>
      <c r="J6475" t="str">
        <f>_xlfn.XLOOKUP(I6475,accounts!A:A,accounts!B:B,"")</f>
        <v>medical</v>
      </c>
      <c r="K6475" t="str">
        <f>_xlfn.XLOOKUP(I6475,accounts!A:A,accounts!F:F,"")</f>
        <v>Enterprise</v>
      </c>
      <c r="L6475" t="s">
        <v>56</v>
      </c>
      <c r="M6475" t="s">
        <v>9034</v>
      </c>
      <c r="N6475" t="s">
        <v>9045</v>
      </c>
      <c r="O6475" s="1">
        <v>42983</v>
      </c>
      <c r="P6475" s="1">
        <v>43060</v>
      </c>
      <c r="Q6475" s="5">
        <f>_xlfn.XLOOKUP(G6475,products!A:A,products!C:C,"")</f>
        <v>3393</v>
      </c>
      <c r="R6475">
        <v>32</v>
      </c>
      <c r="S6475" s="5">
        <f t="shared" si="101"/>
        <v>108576</v>
      </c>
    </row>
    <row r="6476" spans="1:19" x14ac:dyDescent="0.2">
      <c r="A6476" t="s">
        <v>6621</v>
      </c>
      <c r="B6476" t="s">
        <v>9025</v>
      </c>
      <c r="C6476" t="s">
        <v>27</v>
      </c>
      <c r="D6476" t="str">
        <f>_xlfn.XLOOKUP(C6476,sales_teams!A:A,sales_teams!B:B,"")</f>
        <v>E619716</v>
      </c>
      <c r="E6476" t="str">
        <f>_xlfn.XLOOKUP(C6476,sales_teams!A:A,sales_teams!C:C,"")</f>
        <v>Rocco Neubert</v>
      </c>
      <c r="F6476" t="str">
        <f>_xlfn.XLOOKUP(C6476,sales_teams!A:A,sales_teams!D:D,"")</f>
        <v>East</v>
      </c>
      <c r="G6476" t="s">
        <v>62</v>
      </c>
      <c r="H6476" t="str">
        <f>_xlfn.XLOOKUP(G6476,products!A:A,products!B:B,"")</f>
        <v>GTX</v>
      </c>
      <c r="J6476">
        <f>_xlfn.XLOOKUP(I6476,accounts!A:A,accounts!B:B,"")</f>
        <v>0</v>
      </c>
      <c r="K6476">
        <f>_xlfn.XLOOKUP(I6476,accounts!A:A,accounts!F:F,"")</f>
        <v>0</v>
      </c>
      <c r="L6476" t="s">
        <v>76</v>
      </c>
      <c r="N6476" t="s">
        <v>9044</v>
      </c>
      <c r="O6476" s="1">
        <v>42984</v>
      </c>
      <c r="Q6476" s="5">
        <f>_xlfn.XLOOKUP(G6476,products!A:A,products!C:C,"")</f>
        <v>550</v>
      </c>
      <c r="R6476">
        <v>11</v>
      </c>
      <c r="S6476" s="5">
        <f t="shared" si="101"/>
        <v>6050</v>
      </c>
    </row>
    <row r="6477" spans="1:19" x14ac:dyDescent="0.2">
      <c r="A6477" t="s">
        <v>6622</v>
      </c>
      <c r="B6477" t="s">
        <v>9027</v>
      </c>
      <c r="C6477" t="s">
        <v>27</v>
      </c>
      <c r="D6477" t="str">
        <f>_xlfn.XLOOKUP(C6477,sales_teams!A:A,sales_teams!B:B,"")</f>
        <v>E619716</v>
      </c>
      <c r="E6477" t="str">
        <f>_xlfn.XLOOKUP(C6477,sales_teams!A:A,sales_teams!C:C,"")</f>
        <v>Rocco Neubert</v>
      </c>
      <c r="F6477" t="str">
        <f>_xlfn.XLOOKUP(C6477,sales_teams!A:A,sales_teams!D:D,"")</f>
        <v>East</v>
      </c>
      <c r="G6477" t="s">
        <v>54</v>
      </c>
      <c r="H6477" t="str">
        <f>_xlfn.XLOOKUP(G6477,products!A:A,products!B:B,"")</f>
        <v>GTX</v>
      </c>
      <c r="I6477" t="s">
        <v>193</v>
      </c>
      <c r="J6477" t="str">
        <f>_xlfn.XLOOKUP(I6477,accounts!A:A,accounts!B:B,"")</f>
        <v>employment</v>
      </c>
      <c r="K6477" t="str">
        <f>_xlfn.XLOOKUP(I6477,accounts!A:A,accounts!F:F,"")</f>
        <v>Mid-Market</v>
      </c>
      <c r="L6477" t="s">
        <v>76</v>
      </c>
      <c r="N6477" t="s">
        <v>9044</v>
      </c>
      <c r="O6477" s="1">
        <v>42984</v>
      </c>
      <c r="Q6477" s="5">
        <f>_xlfn.XLOOKUP(G6477,products!A:A,products!C:C,"")</f>
        <v>1096</v>
      </c>
      <c r="R6477">
        <v>26</v>
      </c>
      <c r="S6477" s="5">
        <f t="shared" si="101"/>
        <v>28496</v>
      </c>
    </row>
    <row r="6478" spans="1:19" x14ac:dyDescent="0.2">
      <c r="A6478" t="s">
        <v>6623</v>
      </c>
      <c r="B6478" t="s">
        <v>9027</v>
      </c>
      <c r="C6478" t="s">
        <v>25</v>
      </c>
      <c r="D6478" t="str">
        <f>_xlfn.XLOOKUP(C6478,sales_teams!A:A,sales_teams!B:B,"")</f>
        <v>E372575</v>
      </c>
      <c r="E6478" t="str">
        <f>_xlfn.XLOOKUP(C6478,sales_teams!A:A,sales_teams!C:C,"")</f>
        <v>Rocco Neubert</v>
      </c>
      <c r="F6478" t="str">
        <f>_xlfn.XLOOKUP(C6478,sales_teams!A:A,sales_teams!D:D,"")</f>
        <v>East</v>
      </c>
      <c r="G6478" t="s">
        <v>62</v>
      </c>
      <c r="H6478" t="str">
        <f>_xlfn.XLOOKUP(G6478,products!A:A,products!B:B,"")</f>
        <v>GTX</v>
      </c>
      <c r="J6478">
        <f>_xlfn.XLOOKUP(I6478,accounts!A:A,accounts!B:B,"")</f>
        <v>0</v>
      </c>
      <c r="K6478">
        <f>_xlfn.XLOOKUP(I6478,accounts!A:A,accounts!F:F,"")</f>
        <v>0</v>
      </c>
      <c r="L6478" t="s">
        <v>76</v>
      </c>
      <c r="N6478" t="s">
        <v>9044</v>
      </c>
      <c r="O6478" s="1">
        <v>42984</v>
      </c>
      <c r="Q6478" s="5">
        <f>_xlfn.XLOOKUP(G6478,products!A:A,products!C:C,"")</f>
        <v>550</v>
      </c>
      <c r="R6478">
        <v>26</v>
      </c>
      <c r="S6478" s="5">
        <f t="shared" si="101"/>
        <v>14300</v>
      </c>
    </row>
    <row r="6479" spans="1:19" x14ac:dyDescent="0.2">
      <c r="A6479" t="s">
        <v>6624</v>
      </c>
      <c r="B6479" t="s">
        <v>9025</v>
      </c>
      <c r="C6479" t="s">
        <v>15</v>
      </c>
      <c r="D6479" t="str">
        <f>_xlfn.XLOOKUP(C6479,sales_teams!A:A,sales_teams!B:B,"")</f>
        <v>C486814</v>
      </c>
      <c r="E6479" t="str">
        <f>_xlfn.XLOOKUP(C6479,sales_teams!A:A,sales_teams!C:C,"")</f>
        <v>Melvin Marxen</v>
      </c>
      <c r="F6479" t="str">
        <f>_xlfn.XLOOKUP(C6479,sales_teams!A:A,sales_teams!D:D,"")</f>
        <v>Central</v>
      </c>
      <c r="G6479" t="s">
        <v>8951</v>
      </c>
      <c r="H6479" t="str">
        <f>_xlfn.XLOOKUP(G6479,products!A:A,products!B:B,"")</f>
        <v>GTX</v>
      </c>
      <c r="I6479" t="s">
        <v>63</v>
      </c>
      <c r="J6479" t="str">
        <f>_xlfn.XLOOKUP(I6479,accounts!A:A,accounts!B:B,"")</f>
        <v>software</v>
      </c>
      <c r="K6479" t="str">
        <f>_xlfn.XLOOKUP(I6479,accounts!A:A,accounts!F:F,"")</f>
        <v>Mid-Market</v>
      </c>
      <c r="L6479" t="s">
        <v>56</v>
      </c>
      <c r="M6479" t="s">
        <v>9034</v>
      </c>
      <c r="N6479" t="s">
        <v>9042</v>
      </c>
      <c r="O6479" s="1">
        <v>42984</v>
      </c>
      <c r="P6479" s="1">
        <v>43058</v>
      </c>
      <c r="Q6479" s="5">
        <f>_xlfn.XLOOKUP(G6479,products!A:A,products!C:C,"")</f>
        <v>4821</v>
      </c>
      <c r="R6479">
        <v>47</v>
      </c>
      <c r="S6479" s="5">
        <f t="shared" si="101"/>
        <v>226587</v>
      </c>
    </row>
    <row r="6480" spans="1:19" x14ac:dyDescent="0.2">
      <c r="A6480" t="s">
        <v>6625</v>
      </c>
      <c r="B6480" t="s">
        <v>9028</v>
      </c>
      <c r="C6480" t="s">
        <v>15</v>
      </c>
      <c r="D6480" t="str">
        <f>_xlfn.XLOOKUP(C6480,sales_teams!A:A,sales_teams!B:B,"")</f>
        <v>C486814</v>
      </c>
      <c r="E6480" t="str">
        <f>_xlfn.XLOOKUP(C6480,sales_teams!A:A,sales_teams!C:C,"")</f>
        <v>Melvin Marxen</v>
      </c>
      <c r="F6480" t="str">
        <f>_xlfn.XLOOKUP(C6480,sales_teams!A:A,sales_teams!D:D,"")</f>
        <v>Central</v>
      </c>
      <c r="G6480" t="s">
        <v>8951</v>
      </c>
      <c r="H6480" t="str">
        <f>_xlfn.XLOOKUP(G6480,products!A:A,products!B:B,"")</f>
        <v>GTX</v>
      </c>
      <c r="I6480" t="s">
        <v>93</v>
      </c>
      <c r="J6480" t="str">
        <f>_xlfn.XLOOKUP(I6480,accounts!A:A,accounts!B:B,"")</f>
        <v>telecommunications</v>
      </c>
      <c r="K6480" t="str">
        <f>_xlfn.XLOOKUP(I6480,accounts!A:A,accounts!F:F,"")</f>
        <v>Enterprise</v>
      </c>
      <c r="L6480" t="s">
        <v>56</v>
      </c>
      <c r="M6480" t="s">
        <v>9035</v>
      </c>
      <c r="N6480" t="s">
        <v>9045</v>
      </c>
      <c r="O6480" s="1">
        <v>42984</v>
      </c>
      <c r="P6480" s="1">
        <v>43099</v>
      </c>
      <c r="Q6480" s="5">
        <f>_xlfn.XLOOKUP(G6480,products!A:A,products!C:C,"")</f>
        <v>4821</v>
      </c>
      <c r="R6480">
        <v>5</v>
      </c>
      <c r="S6480" s="5">
        <f t="shared" si="101"/>
        <v>24105</v>
      </c>
    </row>
    <row r="6481" spans="1:19" x14ac:dyDescent="0.2">
      <c r="A6481" t="s">
        <v>6626</v>
      </c>
      <c r="B6481" t="s">
        <v>9027</v>
      </c>
      <c r="C6481" t="s">
        <v>15</v>
      </c>
      <c r="D6481" t="str">
        <f>_xlfn.XLOOKUP(C6481,sales_teams!A:A,sales_teams!B:B,"")</f>
        <v>C486814</v>
      </c>
      <c r="E6481" t="str">
        <f>_xlfn.XLOOKUP(C6481,sales_teams!A:A,sales_teams!C:C,"")</f>
        <v>Melvin Marxen</v>
      </c>
      <c r="F6481" t="str">
        <f>_xlfn.XLOOKUP(C6481,sales_teams!A:A,sales_teams!D:D,"")</f>
        <v>Central</v>
      </c>
      <c r="G6481" t="s">
        <v>60</v>
      </c>
      <c r="H6481" t="str">
        <f>_xlfn.XLOOKUP(G6481,products!A:A,products!B:B,"")</f>
        <v>MG</v>
      </c>
      <c r="I6481" t="s">
        <v>63</v>
      </c>
      <c r="J6481" t="str">
        <f>_xlfn.XLOOKUP(I6481,accounts!A:A,accounts!B:B,"")</f>
        <v>software</v>
      </c>
      <c r="K6481" t="str">
        <f>_xlfn.XLOOKUP(I6481,accounts!A:A,accounts!F:F,"")</f>
        <v>Mid-Market</v>
      </c>
      <c r="L6481" t="s">
        <v>56</v>
      </c>
      <c r="M6481" t="s">
        <v>9032</v>
      </c>
      <c r="N6481" t="s">
        <v>9041</v>
      </c>
      <c r="O6481" s="1">
        <v>42984</v>
      </c>
      <c r="P6481" s="1">
        <v>42991</v>
      </c>
      <c r="Q6481" s="5">
        <f>_xlfn.XLOOKUP(G6481,products!A:A,products!C:C,"")</f>
        <v>55</v>
      </c>
      <c r="R6481">
        <v>33</v>
      </c>
      <c r="S6481" s="5">
        <f t="shared" si="101"/>
        <v>1815</v>
      </c>
    </row>
    <row r="6482" spans="1:19" x14ac:dyDescent="0.2">
      <c r="A6482" t="s">
        <v>6627</v>
      </c>
      <c r="B6482" t="s">
        <v>9025</v>
      </c>
      <c r="C6482" t="s">
        <v>28</v>
      </c>
      <c r="D6482" t="str">
        <f>_xlfn.XLOOKUP(C6482,sales_teams!A:A,sales_teams!B:B,"")</f>
        <v>E262141</v>
      </c>
      <c r="E6482" t="str">
        <f>_xlfn.XLOOKUP(C6482,sales_teams!A:A,sales_teams!C:C,"")</f>
        <v>Rocco Neubert</v>
      </c>
      <c r="F6482" t="str">
        <f>_xlfn.XLOOKUP(C6482,sales_teams!A:A,sales_teams!D:D,"")</f>
        <v>East</v>
      </c>
      <c r="G6482" t="s">
        <v>8951</v>
      </c>
      <c r="H6482" t="str">
        <f>_xlfn.XLOOKUP(G6482,products!A:A,products!B:B,"")</f>
        <v>GTX</v>
      </c>
      <c r="I6482" t="s">
        <v>230</v>
      </c>
      <c r="J6482" t="str">
        <f>_xlfn.XLOOKUP(I6482,accounts!A:A,accounts!B:B,"")</f>
        <v>retail</v>
      </c>
      <c r="K6482" t="str">
        <f>_xlfn.XLOOKUP(I6482,accounts!A:A,accounts!F:F,"")</f>
        <v>Mid-Market</v>
      </c>
      <c r="L6482" t="s">
        <v>81</v>
      </c>
      <c r="M6482" t="s">
        <v>9040</v>
      </c>
      <c r="N6482" t="s">
        <v>9041</v>
      </c>
      <c r="O6482" s="1">
        <v>42984</v>
      </c>
      <c r="P6482" s="1">
        <v>43042</v>
      </c>
      <c r="Q6482" s="5">
        <f>_xlfn.XLOOKUP(G6482,products!A:A,products!C:C,"")</f>
        <v>4821</v>
      </c>
      <c r="R6482">
        <v>39</v>
      </c>
      <c r="S6482" s="5">
        <f t="shared" si="101"/>
        <v>188019</v>
      </c>
    </row>
    <row r="6483" spans="1:19" x14ac:dyDescent="0.2">
      <c r="A6483" t="s">
        <v>6628</v>
      </c>
      <c r="B6483" t="s">
        <v>9027</v>
      </c>
      <c r="C6483" t="s">
        <v>28</v>
      </c>
      <c r="D6483" t="str">
        <f>_xlfn.XLOOKUP(C6483,sales_teams!A:A,sales_teams!B:B,"")</f>
        <v>E262141</v>
      </c>
      <c r="E6483" t="str">
        <f>_xlfn.XLOOKUP(C6483,sales_teams!A:A,sales_teams!C:C,"")</f>
        <v>Rocco Neubert</v>
      </c>
      <c r="F6483" t="str">
        <f>_xlfn.XLOOKUP(C6483,sales_teams!A:A,sales_teams!D:D,"")</f>
        <v>East</v>
      </c>
      <c r="G6483" t="s">
        <v>75</v>
      </c>
      <c r="H6483" t="str">
        <f>_xlfn.XLOOKUP(G6483,products!A:A,products!B:B,"")</f>
        <v>MG</v>
      </c>
      <c r="I6483" t="s">
        <v>95</v>
      </c>
      <c r="J6483" t="str">
        <f>_xlfn.XLOOKUP(I6483,accounts!A:A,accounts!B:B,"")</f>
        <v>entertainment</v>
      </c>
      <c r="K6483" t="str">
        <f>_xlfn.XLOOKUP(I6483,accounts!A:A,accounts!F:F,"")</f>
        <v>Enterprise</v>
      </c>
      <c r="L6483" t="s">
        <v>56</v>
      </c>
      <c r="M6483" t="s">
        <v>9035</v>
      </c>
      <c r="N6483" t="s">
        <v>9045</v>
      </c>
      <c r="O6483" s="1">
        <v>42984</v>
      </c>
      <c r="P6483" s="1">
        <v>42998</v>
      </c>
      <c r="Q6483" s="5">
        <f>_xlfn.XLOOKUP(G6483,products!A:A,products!C:C,"")</f>
        <v>3393</v>
      </c>
      <c r="R6483">
        <v>50</v>
      </c>
      <c r="S6483" s="5">
        <f t="shared" si="101"/>
        <v>169650</v>
      </c>
    </row>
    <row r="6484" spans="1:19" x14ac:dyDescent="0.2">
      <c r="A6484" t="s">
        <v>6629</v>
      </c>
      <c r="B6484" t="s">
        <v>9025</v>
      </c>
      <c r="C6484" t="s">
        <v>38</v>
      </c>
      <c r="D6484" t="str">
        <f>_xlfn.XLOOKUP(C6484,sales_teams!A:A,sales_teams!B:B,"")</f>
        <v>W172727</v>
      </c>
      <c r="E6484" t="str">
        <f>_xlfn.XLOOKUP(C6484,sales_teams!A:A,sales_teams!C:C,"")</f>
        <v>Celia Rouche</v>
      </c>
      <c r="F6484" t="str">
        <f>_xlfn.XLOOKUP(C6484,sales_teams!A:A,sales_teams!D:D,"")</f>
        <v>West</v>
      </c>
      <c r="G6484" t="s">
        <v>60</v>
      </c>
      <c r="H6484" t="str">
        <f>_xlfn.XLOOKUP(G6484,products!A:A,products!B:B,"")</f>
        <v>MG</v>
      </c>
      <c r="I6484" t="s">
        <v>113</v>
      </c>
      <c r="J6484" t="str">
        <f>_xlfn.XLOOKUP(I6484,accounts!A:A,accounts!B:B,"")</f>
        <v>medical</v>
      </c>
      <c r="K6484" t="str">
        <f>_xlfn.XLOOKUP(I6484,accounts!A:A,accounts!F:F,"")</f>
        <v>Enterprise</v>
      </c>
      <c r="L6484" t="s">
        <v>56</v>
      </c>
      <c r="M6484" t="s">
        <v>9035</v>
      </c>
      <c r="N6484" t="s">
        <v>9041</v>
      </c>
      <c r="O6484" s="1">
        <v>42984</v>
      </c>
      <c r="P6484" s="1">
        <v>43068</v>
      </c>
      <c r="Q6484" s="5">
        <f>_xlfn.XLOOKUP(G6484,products!A:A,products!C:C,"")</f>
        <v>55</v>
      </c>
      <c r="R6484">
        <v>43</v>
      </c>
      <c r="S6484" s="5">
        <f t="shared" si="101"/>
        <v>2365</v>
      </c>
    </row>
    <row r="6485" spans="1:19" x14ac:dyDescent="0.2">
      <c r="A6485" t="s">
        <v>6630</v>
      </c>
      <c r="B6485" t="s">
        <v>9028</v>
      </c>
      <c r="C6485" t="s">
        <v>22</v>
      </c>
      <c r="D6485" t="str">
        <f>_xlfn.XLOOKUP(C6485,sales_teams!A:A,sales_teams!B:B,"")</f>
        <v>E86134</v>
      </c>
      <c r="E6485" t="str">
        <f>_xlfn.XLOOKUP(C6485,sales_teams!A:A,sales_teams!C:C,"")</f>
        <v>Cara Losch</v>
      </c>
      <c r="F6485" t="str">
        <f>_xlfn.XLOOKUP(C6485,sales_teams!A:A,sales_teams!D:D,"")</f>
        <v>East</v>
      </c>
      <c r="G6485" t="s">
        <v>54</v>
      </c>
      <c r="H6485" t="str">
        <f>_xlfn.XLOOKUP(G6485,products!A:A,products!B:B,"")</f>
        <v>GTX</v>
      </c>
      <c r="I6485" t="s">
        <v>122</v>
      </c>
      <c r="J6485" t="str">
        <f>_xlfn.XLOOKUP(I6485,accounts!A:A,accounts!B:B,"")</f>
        <v>technolgy</v>
      </c>
      <c r="K6485" t="str">
        <f>_xlfn.XLOOKUP(I6485,accounts!A:A,accounts!F:F,"")</f>
        <v>Mid-Market</v>
      </c>
      <c r="L6485" t="s">
        <v>81</v>
      </c>
      <c r="M6485" t="s">
        <v>9038</v>
      </c>
      <c r="N6485" t="s">
        <v>9043</v>
      </c>
      <c r="O6485" s="1">
        <v>42984</v>
      </c>
      <c r="P6485" s="1">
        <v>43073</v>
      </c>
      <c r="Q6485" s="5">
        <f>_xlfn.XLOOKUP(G6485,products!A:A,products!C:C,"")</f>
        <v>1096</v>
      </c>
      <c r="R6485">
        <v>2</v>
      </c>
      <c r="S6485" s="5">
        <f t="shared" si="101"/>
        <v>2192</v>
      </c>
    </row>
    <row r="6486" spans="1:19" x14ac:dyDescent="0.2">
      <c r="A6486" t="s">
        <v>6631</v>
      </c>
      <c r="B6486" t="s">
        <v>9026</v>
      </c>
      <c r="C6486" t="s">
        <v>13</v>
      </c>
      <c r="D6486" t="str">
        <f>_xlfn.XLOOKUP(C6486,sales_teams!A:A,sales_teams!B:B,"")</f>
        <v>C130664</v>
      </c>
      <c r="E6486" t="str">
        <f>_xlfn.XLOOKUP(C6486,sales_teams!A:A,sales_teams!C:C,"")</f>
        <v>Melvin Marxen</v>
      </c>
      <c r="F6486" t="str">
        <f>_xlfn.XLOOKUP(C6486,sales_teams!A:A,sales_teams!D:D,"")</f>
        <v>Central</v>
      </c>
      <c r="G6486" t="s">
        <v>8951</v>
      </c>
      <c r="H6486" t="str">
        <f>_xlfn.XLOOKUP(G6486,products!A:A,products!B:B,"")</f>
        <v>GTX</v>
      </c>
      <c r="I6486" t="s">
        <v>135</v>
      </c>
      <c r="J6486" t="str">
        <f>_xlfn.XLOOKUP(I6486,accounts!A:A,accounts!B:B,"")</f>
        <v>marketing</v>
      </c>
      <c r="K6486" t="str">
        <f>_xlfn.XLOOKUP(I6486,accounts!A:A,accounts!F:F,"")</f>
        <v>Mid-Market</v>
      </c>
      <c r="L6486" t="s">
        <v>56</v>
      </c>
      <c r="M6486" t="s">
        <v>9035</v>
      </c>
      <c r="N6486" t="s">
        <v>9043</v>
      </c>
      <c r="O6486" s="1">
        <v>42984</v>
      </c>
      <c r="P6486" s="1">
        <v>43061</v>
      </c>
      <c r="Q6486" s="5">
        <f>_xlfn.XLOOKUP(G6486,products!A:A,products!C:C,"")</f>
        <v>4821</v>
      </c>
      <c r="R6486">
        <v>16</v>
      </c>
      <c r="S6486" s="5">
        <f t="shared" si="101"/>
        <v>77136</v>
      </c>
    </row>
    <row r="6487" spans="1:19" x14ac:dyDescent="0.2">
      <c r="A6487" t="s">
        <v>6632</v>
      </c>
      <c r="B6487" t="s">
        <v>9025</v>
      </c>
      <c r="C6487" t="s">
        <v>10</v>
      </c>
      <c r="D6487" t="str">
        <f>_xlfn.XLOOKUP(C6487,sales_teams!A:A,sales_teams!B:B,"")</f>
        <v>C309699</v>
      </c>
      <c r="E6487" t="str">
        <f>_xlfn.XLOOKUP(C6487,sales_teams!A:A,sales_teams!C:C,"")</f>
        <v>Melvin Marxen</v>
      </c>
      <c r="F6487" t="str">
        <f>_xlfn.XLOOKUP(C6487,sales_teams!A:A,sales_teams!D:D,"")</f>
        <v>Central</v>
      </c>
      <c r="G6487" t="s">
        <v>62</v>
      </c>
      <c r="H6487" t="str">
        <f>_xlfn.XLOOKUP(G6487,products!A:A,products!B:B,"")</f>
        <v>GTX</v>
      </c>
      <c r="I6487" t="s">
        <v>203</v>
      </c>
      <c r="J6487" t="str">
        <f>_xlfn.XLOOKUP(I6487,accounts!A:A,accounts!B:B,"")</f>
        <v>employment</v>
      </c>
      <c r="K6487" t="str">
        <f>_xlfn.XLOOKUP(I6487,accounts!A:A,accounts!F:F,"")</f>
        <v>SMB</v>
      </c>
      <c r="L6487" t="s">
        <v>81</v>
      </c>
      <c r="M6487" t="s">
        <v>9039</v>
      </c>
      <c r="N6487" t="s">
        <v>9043</v>
      </c>
      <c r="O6487" s="1">
        <v>42984</v>
      </c>
      <c r="P6487" s="1">
        <v>43058</v>
      </c>
      <c r="Q6487" s="5">
        <f>_xlfn.XLOOKUP(G6487,products!A:A,products!C:C,"")</f>
        <v>550</v>
      </c>
      <c r="R6487">
        <v>46</v>
      </c>
      <c r="S6487" s="5">
        <f t="shared" si="101"/>
        <v>25300</v>
      </c>
    </row>
    <row r="6488" spans="1:19" x14ac:dyDescent="0.2">
      <c r="A6488" t="s">
        <v>6633</v>
      </c>
      <c r="B6488" t="s">
        <v>9028</v>
      </c>
      <c r="C6488" t="s">
        <v>10</v>
      </c>
      <c r="D6488" t="str">
        <f>_xlfn.XLOOKUP(C6488,sales_teams!A:A,sales_teams!B:B,"")</f>
        <v>C309699</v>
      </c>
      <c r="E6488" t="str">
        <f>_xlfn.XLOOKUP(C6488,sales_teams!A:A,sales_teams!C:C,"")</f>
        <v>Melvin Marxen</v>
      </c>
      <c r="F6488" t="str">
        <f>_xlfn.XLOOKUP(C6488,sales_teams!A:A,sales_teams!D:D,"")</f>
        <v>Central</v>
      </c>
      <c r="G6488" t="s">
        <v>62</v>
      </c>
      <c r="H6488" t="str">
        <f>_xlfn.XLOOKUP(G6488,products!A:A,products!B:B,"")</f>
        <v>GTX</v>
      </c>
      <c r="I6488" t="s">
        <v>506</v>
      </c>
      <c r="J6488" t="str">
        <f>_xlfn.XLOOKUP(I6488,accounts!A:A,accounts!B:B,"")</f>
        <v>retail</v>
      </c>
      <c r="K6488" t="str">
        <f>_xlfn.XLOOKUP(I6488,accounts!A:A,accounts!F:F,"")</f>
        <v>Mid-Market</v>
      </c>
      <c r="L6488" t="s">
        <v>56</v>
      </c>
      <c r="M6488" t="s">
        <v>9032</v>
      </c>
      <c r="N6488" t="s">
        <v>9041</v>
      </c>
      <c r="O6488" s="1">
        <v>42984</v>
      </c>
      <c r="P6488" s="1">
        <v>43046</v>
      </c>
      <c r="Q6488" s="5">
        <f>_xlfn.XLOOKUP(G6488,products!A:A,products!C:C,"")</f>
        <v>550</v>
      </c>
      <c r="R6488">
        <v>14</v>
      </c>
      <c r="S6488" s="5">
        <f t="shared" si="101"/>
        <v>7700</v>
      </c>
    </row>
    <row r="6489" spans="1:19" x14ac:dyDescent="0.2">
      <c r="A6489" t="s">
        <v>6634</v>
      </c>
      <c r="B6489" t="s">
        <v>9025</v>
      </c>
      <c r="C6489" t="s">
        <v>43</v>
      </c>
      <c r="D6489" t="str">
        <f>_xlfn.XLOOKUP(C6489,sales_teams!A:A,sales_teams!B:B,"")</f>
        <v>W596440</v>
      </c>
      <c r="E6489" t="str">
        <f>_xlfn.XLOOKUP(C6489,sales_teams!A:A,sales_teams!C:C,"")</f>
        <v>Summer Sewald</v>
      </c>
      <c r="F6489" t="str">
        <f>_xlfn.XLOOKUP(C6489,sales_teams!A:A,sales_teams!D:D,"")</f>
        <v>West</v>
      </c>
      <c r="G6489" t="s">
        <v>62</v>
      </c>
      <c r="H6489" t="str">
        <f>_xlfn.XLOOKUP(G6489,products!A:A,products!B:B,"")</f>
        <v>GTX</v>
      </c>
      <c r="J6489">
        <f>_xlfn.XLOOKUP(I6489,accounts!A:A,accounts!B:B,"")</f>
        <v>0</v>
      </c>
      <c r="K6489">
        <f>_xlfn.XLOOKUP(I6489,accounts!A:A,accounts!F:F,"")</f>
        <v>0</v>
      </c>
      <c r="L6489" t="s">
        <v>76</v>
      </c>
      <c r="N6489" t="s">
        <v>9044</v>
      </c>
      <c r="O6489" s="1">
        <v>42984</v>
      </c>
      <c r="Q6489" s="5">
        <f>_xlfn.XLOOKUP(G6489,products!A:A,products!C:C,"")</f>
        <v>550</v>
      </c>
      <c r="R6489">
        <v>25</v>
      </c>
      <c r="S6489" s="5">
        <f t="shared" si="101"/>
        <v>13750</v>
      </c>
    </row>
    <row r="6490" spans="1:19" x14ac:dyDescent="0.2">
      <c r="A6490" t="s">
        <v>6635</v>
      </c>
      <c r="B6490" t="s">
        <v>9027</v>
      </c>
      <c r="C6490" t="s">
        <v>43</v>
      </c>
      <c r="D6490" t="str">
        <f>_xlfn.XLOOKUP(C6490,sales_teams!A:A,sales_teams!B:B,"")</f>
        <v>W596440</v>
      </c>
      <c r="E6490" t="str">
        <f>_xlfn.XLOOKUP(C6490,sales_teams!A:A,sales_teams!C:C,"")</f>
        <v>Summer Sewald</v>
      </c>
      <c r="F6490" t="str">
        <f>_xlfn.XLOOKUP(C6490,sales_teams!A:A,sales_teams!D:D,"")</f>
        <v>West</v>
      </c>
      <c r="G6490" t="s">
        <v>60</v>
      </c>
      <c r="H6490" t="str">
        <f>_xlfn.XLOOKUP(G6490,products!A:A,products!B:B,"")</f>
        <v>MG</v>
      </c>
      <c r="I6490" t="s">
        <v>200</v>
      </c>
      <c r="J6490" t="str">
        <f>_xlfn.XLOOKUP(I6490,accounts!A:A,accounts!B:B,"")</f>
        <v>medical</v>
      </c>
      <c r="K6490" t="str">
        <f>_xlfn.XLOOKUP(I6490,accounts!A:A,accounts!F:F,"")</f>
        <v>Mid-Market</v>
      </c>
      <c r="L6490" t="s">
        <v>56</v>
      </c>
      <c r="M6490" t="s">
        <v>9034</v>
      </c>
      <c r="N6490" t="s">
        <v>9042</v>
      </c>
      <c r="O6490" s="1">
        <v>42984</v>
      </c>
      <c r="P6490" s="1">
        <v>42993</v>
      </c>
      <c r="Q6490" s="5">
        <f>_xlfn.XLOOKUP(G6490,products!A:A,products!C:C,"")</f>
        <v>55</v>
      </c>
      <c r="R6490">
        <v>22</v>
      </c>
      <c r="S6490" s="5">
        <f t="shared" si="101"/>
        <v>1210</v>
      </c>
    </row>
    <row r="6491" spans="1:19" x14ac:dyDescent="0.2">
      <c r="A6491" t="s">
        <v>6636</v>
      </c>
      <c r="B6491" t="s">
        <v>9028</v>
      </c>
      <c r="C6491" t="s">
        <v>42</v>
      </c>
      <c r="D6491" t="str">
        <f>_xlfn.XLOOKUP(C6491,sales_teams!A:A,sales_teams!B:B,"")</f>
        <v>W674591</v>
      </c>
      <c r="E6491" t="str">
        <f>_xlfn.XLOOKUP(C6491,sales_teams!A:A,sales_teams!C:C,"")</f>
        <v>Summer Sewald</v>
      </c>
      <c r="F6491" t="str">
        <f>_xlfn.XLOOKUP(C6491,sales_teams!A:A,sales_teams!D:D,"")</f>
        <v>West</v>
      </c>
      <c r="G6491" t="s">
        <v>62</v>
      </c>
      <c r="H6491" t="str">
        <f>_xlfn.XLOOKUP(G6491,products!A:A,products!B:B,"")</f>
        <v>GTX</v>
      </c>
      <c r="I6491" t="s">
        <v>532</v>
      </c>
      <c r="J6491" t="str">
        <f>_xlfn.XLOOKUP(I6491,accounts!A:A,accounts!B:B,"")</f>
        <v>technolgy</v>
      </c>
      <c r="K6491" t="str">
        <f>_xlfn.XLOOKUP(I6491,accounts!A:A,accounts!F:F,"")</f>
        <v>Mid-Market</v>
      </c>
      <c r="L6491" t="s">
        <v>76</v>
      </c>
      <c r="N6491" t="s">
        <v>9044</v>
      </c>
      <c r="O6491" s="1">
        <v>42984</v>
      </c>
      <c r="Q6491" s="5">
        <f>_xlfn.XLOOKUP(G6491,products!A:A,products!C:C,"")</f>
        <v>550</v>
      </c>
      <c r="R6491">
        <v>18</v>
      </c>
      <c r="S6491" s="5">
        <f t="shared" si="101"/>
        <v>9900</v>
      </c>
    </row>
    <row r="6492" spans="1:19" x14ac:dyDescent="0.2">
      <c r="A6492" t="s">
        <v>6637</v>
      </c>
      <c r="B6492" t="s">
        <v>9027</v>
      </c>
      <c r="C6492" t="s">
        <v>37</v>
      </c>
      <c r="D6492" t="str">
        <f>_xlfn.XLOOKUP(C6492,sales_teams!A:A,sales_teams!B:B,"")</f>
        <v>W337844</v>
      </c>
      <c r="E6492" t="str">
        <f>_xlfn.XLOOKUP(C6492,sales_teams!A:A,sales_teams!C:C,"")</f>
        <v>Celia Rouche</v>
      </c>
      <c r="F6492" t="str">
        <f>_xlfn.XLOOKUP(C6492,sales_teams!A:A,sales_teams!D:D,"")</f>
        <v>West</v>
      </c>
      <c r="G6492" t="s">
        <v>54</v>
      </c>
      <c r="H6492" t="str">
        <f>_xlfn.XLOOKUP(G6492,products!A:A,products!B:B,"")</f>
        <v>GTX</v>
      </c>
      <c r="I6492" t="s">
        <v>91</v>
      </c>
      <c r="J6492" t="str">
        <f>_xlfn.XLOOKUP(I6492,accounts!A:A,accounts!B:B,"")</f>
        <v>software</v>
      </c>
      <c r="K6492" t="str">
        <f>_xlfn.XLOOKUP(I6492,accounts!A:A,accounts!F:F,"")</f>
        <v>Enterprise</v>
      </c>
      <c r="L6492" t="s">
        <v>56</v>
      </c>
      <c r="M6492" t="s">
        <v>9031</v>
      </c>
      <c r="N6492" t="s">
        <v>9041</v>
      </c>
      <c r="O6492" s="1">
        <v>42984</v>
      </c>
      <c r="P6492" s="1">
        <v>43078</v>
      </c>
      <c r="Q6492" s="5">
        <f>_xlfn.XLOOKUP(G6492,products!A:A,products!C:C,"")</f>
        <v>1096</v>
      </c>
      <c r="R6492">
        <v>13</v>
      </c>
      <c r="S6492" s="5">
        <f t="shared" si="101"/>
        <v>14248</v>
      </c>
    </row>
    <row r="6493" spans="1:19" x14ac:dyDescent="0.2">
      <c r="A6493" t="s">
        <v>6638</v>
      </c>
      <c r="B6493" t="s">
        <v>9027</v>
      </c>
      <c r="C6493" t="s">
        <v>12</v>
      </c>
      <c r="D6493" t="str">
        <f>_xlfn.XLOOKUP(C6493,sales_teams!A:A,sales_teams!B:B,"")</f>
        <v>C234392</v>
      </c>
      <c r="E6493" t="str">
        <f>_xlfn.XLOOKUP(C6493,sales_teams!A:A,sales_teams!C:C,"")</f>
        <v>Melvin Marxen</v>
      </c>
      <c r="F6493" t="str">
        <f>_xlfn.XLOOKUP(C6493,sales_teams!A:A,sales_teams!D:D,"")</f>
        <v>Central</v>
      </c>
      <c r="G6493" t="s">
        <v>83</v>
      </c>
      <c r="H6493" t="str">
        <f>_xlfn.XLOOKUP(G6493,products!A:A,products!B:B,"")</f>
        <v>GTX</v>
      </c>
      <c r="I6493" t="s">
        <v>154</v>
      </c>
      <c r="J6493" t="str">
        <f>_xlfn.XLOOKUP(I6493,accounts!A:A,accounts!B:B,"")</f>
        <v>finance</v>
      </c>
      <c r="K6493" t="str">
        <f>_xlfn.XLOOKUP(I6493,accounts!A:A,accounts!F:F,"")</f>
        <v>Enterprise</v>
      </c>
      <c r="L6493" t="s">
        <v>56</v>
      </c>
      <c r="M6493" t="s">
        <v>9032</v>
      </c>
      <c r="N6493" t="s">
        <v>9041</v>
      </c>
      <c r="O6493" s="1">
        <v>42984</v>
      </c>
      <c r="P6493" s="1">
        <v>43089</v>
      </c>
      <c r="Q6493" s="5">
        <f>_xlfn.XLOOKUP(G6493,products!A:A,products!C:C,"")</f>
        <v>5482</v>
      </c>
      <c r="R6493">
        <v>26</v>
      </c>
      <c r="S6493" s="5">
        <f t="shared" si="101"/>
        <v>142532</v>
      </c>
    </row>
    <row r="6494" spans="1:19" x14ac:dyDescent="0.2">
      <c r="A6494" t="s">
        <v>6639</v>
      </c>
      <c r="B6494" t="s">
        <v>9025</v>
      </c>
      <c r="C6494" t="s">
        <v>7</v>
      </c>
      <c r="D6494" t="str">
        <f>_xlfn.XLOOKUP(C6494,sales_teams!A:A,sales_teams!B:B,"")</f>
        <v>C234829</v>
      </c>
      <c r="E6494" t="str">
        <f>_xlfn.XLOOKUP(C6494,sales_teams!A:A,sales_teams!C:C,"")</f>
        <v>Dustin Brinkmann</v>
      </c>
      <c r="F6494" t="str">
        <f>_xlfn.XLOOKUP(C6494,sales_teams!A:A,sales_teams!D:D,"")</f>
        <v>Central</v>
      </c>
      <c r="G6494" t="s">
        <v>60</v>
      </c>
      <c r="H6494" t="str">
        <f>_xlfn.XLOOKUP(G6494,products!A:A,products!B:B,"")</f>
        <v>MG</v>
      </c>
      <c r="I6494" t="s">
        <v>506</v>
      </c>
      <c r="J6494" t="str">
        <f>_xlfn.XLOOKUP(I6494,accounts!A:A,accounts!B:B,"")</f>
        <v>retail</v>
      </c>
      <c r="K6494" t="str">
        <f>_xlfn.XLOOKUP(I6494,accounts!A:A,accounts!F:F,"")</f>
        <v>Mid-Market</v>
      </c>
      <c r="L6494" t="s">
        <v>81</v>
      </c>
      <c r="M6494" t="s">
        <v>9040</v>
      </c>
      <c r="N6494" t="s">
        <v>9041</v>
      </c>
      <c r="O6494" s="1">
        <v>42984</v>
      </c>
      <c r="P6494" s="1">
        <v>42991</v>
      </c>
      <c r="Q6494" s="5">
        <f>_xlfn.XLOOKUP(G6494,products!A:A,products!C:C,"")</f>
        <v>55</v>
      </c>
      <c r="R6494">
        <v>45</v>
      </c>
      <c r="S6494" s="5">
        <f t="shared" si="101"/>
        <v>2475</v>
      </c>
    </row>
    <row r="6495" spans="1:19" x14ac:dyDescent="0.2">
      <c r="A6495" t="s">
        <v>6640</v>
      </c>
      <c r="B6495" t="s">
        <v>9025</v>
      </c>
      <c r="C6495" t="s">
        <v>7</v>
      </c>
      <c r="D6495" t="str">
        <f>_xlfn.XLOOKUP(C6495,sales_teams!A:A,sales_teams!B:B,"")</f>
        <v>C234829</v>
      </c>
      <c r="E6495" t="str">
        <f>_xlfn.XLOOKUP(C6495,sales_teams!A:A,sales_teams!C:C,"")</f>
        <v>Dustin Brinkmann</v>
      </c>
      <c r="F6495" t="str">
        <f>_xlfn.XLOOKUP(C6495,sales_teams!A:A,sales_teams!D:D,"")</f>
        <v>Central</v>
      </c>
      <c r="G6495" t="s">
        <v>60</v>
      </c>
      <c r="H6495" t="str">
        <f>_xlfn.XLOOKUP(G6495,products!A:A,products!B:B,"")</f>
        <v>MG</v>
      </c>
      <c r="I6495" t="s">
        <v>55</v>
      </c>
      <c r="J6495" t="str">
        <f>_xlfn.XLOOKUP(I6495,accounts!A:A,accounts!B:B,"")</f>
        <v>retail</v>
      </c>
      <c r="K6495" t="str">
        <f>_xlfn.XLOOKUP(I6495,accounts!A:A,accounts!F:F,"")</f>
        <v>Mid-Market</v>
      </c>
      <c r="L6495" t="s">
        <v>56</v>
      </c>
      <c r="M6495" t="s">
        <v>9033</v>
      </c>
      <c r="N6495" t="s">
        <v>9043</v>
      </c>
      <c r="O6495" s="1">
        <v>42984</v>
      </c>
      <c r="P6495" s="1">
        <v>42990</v>
      </c>
      <c r="Q6495" s="5">
        <f>_xlfn.XLOOKUP(G6495,products!A:A,products!C:C,"")</f>
        <v>55</v>
      </c>
      <c r="R6495">
        <v>15</v>
      </c>
      <c r="S6495" s="5">
        <f t="shared" si="101"/>
        <v>825</v>
      </c>
    </row>
    <row r="6496" spans="1:19" x14ac:dyDescent="0.2">
      <c r="A6496" t="s">
        <v>6641</v>
      </c>
      <c r="B6496" t="s">
        <v>9025</v>
      </c>
      <c r="C6496" t="s">
        <v>32</v>
      </c>
      <c r="D6496" t="str">
        <f>_xlfn.XLOOKUP(C6496,sales_teams!A:A,sales_teams!B:B,"")</f>
        <v>W975078</v>
      </c>
      <c r="E6496" t="str">
        <f>_xlfn.XLOOKUP(C6496,sales_teams!A:A,sales_teams!C:C,"")</f>
        <v>Celia Rouche</v>
      </c>
      <c r="F6496" t="str">
        <f>_xlfn.XLOOKUP(C6496,sales_teams!A:A,sales_teams!D:D,"")</f>
        <v>West</v>
      </c>
      <c r="G6496" t="s">
        <v>8951</v>
      </c>
      <c r="H6496" t="str">
        <f>_xlfn.XLOOKUP(G6496,products!A:A,products!B:B,"")</f>
        <v>GTX</v>
      </c>
      <c r="I6496" t="s">
        <v>91</v>
      </c>
      <c r="J6496" t="str">
        <f>_xlfn.XLOOKUP(I6496,accounts!A:A,accounts!B:B,"")</f>
        <v>software</v>
      </c>
      <c r="K6496" t="str">
        <f>_xlfn.XLOOKUP(I6496,accounts!A:A,accounts!F:F,"")</f>
        <v>Enterprise</v>
      </c>
      <c r="L6496" t="s">
        <v>56</v>
      </c>
      <c r="M6496" t="s">
        <v>9031</v>
      </c>
      <c r="N6496" t="s">
        <v>9041</v>
      </c>
      <c r="O6496" s="1">
        <v>42984</v>
      </c>
      <c r="P6496" s="1">
        <v>43085</v>
      </c>
      <c r="Q6496" s="5">
        <f>_xlfn.XLOOKUP(G6496,products!A:A,products!C:C,"")</f>
        <v>4821</v>
      </c>
      <c r="R6496">
        <v>37</v>
      </c>
      <c r="S6496" s="5">
        <f t="shared" si="101"/>
        <v>178377</v>
      </c>
    </row>
    <row r="6497" spans="1:19" x14ac:dyDescent="0.2">
      <c r="A6497" t="s">
        <v>6642</v>
      </c>
      <c r="B6497" t="s">
        <v>9025</v>
      </c>
      <c r="C6497" t="s">
        <v>32</v>
      </c>
      <c r="D6497" t="str">
        <f>_xlfn.XLOOKUP(C6497,sales_teams!A:A,sales_teams!B:B,"")</f>
        <v>W975078</v>
      </c>
      <c r="E6497" t="str">
        <f>_xlfn.XLOOKUP(C6497,sales_teams!A:A,sales_teams!C:C,"")</f>
        <v>Celia Rouche</v>
      </c>
      <c r="F6497" t="str">
        <f>_xlfn.XLOOKUP(C6497,sales_teams!A:A,sales_teams!D:D,"")</f>
        <v>West</v>
      </c>
      <c r="G6497" t="s">
        <v>8951</v>
      </c>
      <c r="H6497" t="str">
        <f>_xlfn.XLOOKUP(G6497,products!A:A,products!B:B,"")</f>
        <v>GTX</v>
      </c>
      <c r="I6497" t="s">
        <v>176</v>
      </c>
      <c r="J6497" t="str">
        <f>_xlfn.XLOOKUP(I6497,accounts!A:A,accounts!B:B,"")</f>
        <v>employment</v>
      </c>
      <c r="K6497" t="str">
        <f>_xlfn.XLOOKUP(I6497,accounts!A:A,accounts!F:F,"")</f>
        <v>Enterprise</v>
      </c>
      <c r="L6497" t="s">
        <v>56</v>
      </c>
      <c r="M6497" t="s">
        <v>9034</v>
      </c>
      <c r="N6497" t="s">
        <v>9041</v>
      </c>
      <c r="O6497" s="1">
        <v>42984</v>
      </c>
      <c r="P6497" s="1">
        <v>42993</v>
      </c>
      <c r="Q6497" s="5">
        <f>_xlfn.XLOOKUP(G6497,products!A:A,products!C:C,"")</f>
        <v>4821</v>
      </c>
      <c r="R6497">
        <v>31</v>
      </c>
      <c r="S6497" s="5">
        <f t="shared" si="101"/>
        <v>149451</v>
      </c>
    </row>
    <row r="6498" spans="1:19" x14ac:dyDescent="0.2">
      <c r="A6498" t="s">
        <v>6643</v>
      </c>
      <c r="B6498" t="s">
        <v>9026</v>
      </c>
      <c r="C6498" t="s">
        <v>17</v>
      </c>
      <c r="D6498" t="str">
        <f>_xlfn.XLOOKUP(C6498,sales_teams!A:A,sales_teams!B:B,"")</f>
        <v>E152967</v>
      </c>
      <c r="E6498" t="str">
        <f>_xlfn.XLOOKUP(C6498,sales_teams!A:A,sales_teams!C:C,"")</f>
        <v>Cara Losch</v>
      </c>
      <c r="F6498" t="str">
        <f>_xlfn.XLOOKUP(C6498,sales_teams!A:A,sales_teams!D:D,"")</f>
        <v>East</v>
      </c>
      <c r="G6498" t="s">
        <v>60</v>
      </c>
      <c r="H6498" t="str">
        <f>_xlfn.XLOOKUP(G6498,products!A:A,products!B:B,"")</f>
        <v>MG</v>
      </c>
      <c r="J6498">
        <f>_xlfn.XLOOKUP(I6498,accounts!A:A,accounts!B:B,"")</f>
        <v>0</v>
      </c>
      <c r="K6498">
        <f>_xlfn.XLOOKUP(I6498,accounts!A:A,accounts!F:F,"")</f>
        <v>0</v>
      </c>
      <c r="L6498" t="s">
        <v>76</v>
      </c>
      <c r="N6498" t="s">
        <v>9044</v>
      </c>
      <c r="O6498" s="1">
        <v>42984</v>
      </c>
      <c r="Q6498" s="5">
        <f>_xlfn.XLOOKUP(G6498,products!A:A,products!C:C,"")</f>
        <v>55</v>
      </c>
      <c r="R6498">
        <v>27</v>
      </c>
      <c r="S6498" s="5">
        <f t="shared" si="101"/>
        <v>1485</v>
      </c>
    </row>
    <row r="6499" spans="1:19" x14ac:dyDescent="0.2">
      <c r="A6499" t="s">
        <v>6644</v>
      </c>
      <c r="B6499" t="s">
        <v>9028</v>
      </c>
      <c r="C6499" t="s">
        <v>23</v>
      </c>
      <c r="D6499" t="str">
        <f>_xlfn.XLOOKUP(C6499,sales_teams!A:A,sales_teams!B:B,"")</f>
        <v>E680402</v>
      </c>
      <c r="E6499" t="str">
        <f>_xlfn.XLOOKUP(C6499,sales_teams!A:A,sales_teams!C:C,"")</f>
        <v>Cara Losch</v>
      </c>
      <c r="F6499" t="str">
        <f>_xlfn.XLOOKUP(C6499,sales_teams!A:A,sales_teams!D:D,"")</f>
        <v>East</v>
      </c>
      <c r="G6499" t="s">
        <v>54</v>
      </c>
      <c r="H6499" t="str">
        <f>_xlfn.XLOOKUP(G6499,products!A:A,products!B:B,"")</f>
        <v>GTX</v>
      </c>
      <c r="I6499" t="s">
        <v>314</v>
      </c>
      <c r="J6499" t="str">
        <f>_xlfn.XLOOKUP(I6499,accounts!A:A,accounts!B:B,"")</f>
        <v>retail</v>
      </c>
      <c r="K6499" t="str">
        <f>_xlfn.XLOOKUP(I6499,accounts!A:A,accounts!F:F,"")</f>
        <v>SMB</v>
      </c>
      <c r="L6499" t="s">
        <v>56</v>
      </c>
      <c r="M6499" t="s">
        <v>9031</v>
      </c>
      <c r="N6499" t="s">
        <v>9042</v>
      </c>
      <c r="O6499" s="1">
        <v>42984</v>
      </c>
      <c r="P6499" s="1">
        <v>43075</v>
      </c>
      <c r="Q6499" s="5">
        <f>_xlfn.XLOOKUP(G6499,products!A:A,products!C:C,"")</f>
        <v>1096</v>
      </c>
      <c r="R6499">
        <v>47</v>
      </c>
      <c r="S6499" s="5">
        <f t="shared" si="101"/>
        <v>51512</v>
      </c>
    </row>
    <row r="6500" spans="1:19" x14ac:dyDescent="0.2">
      <c r="A6500" t="s">
        <v>6645</v>
      </c>
      <c r="B6500" t="s">
        <v>9027</v>
      </c>
      <c r="C6500" t="s">
        <v>44</v>
      </c>
      <c r="D6500" t="str">
        <f>_xlfn.XLOOKUP(C6500,sales_teams!A:A,sales_teams!B:B,"")</f>
        <v>W202814</v>
      </c>
      <c r="E6500" t="str">
        <f>_xlfn.XLOOKUP(C6500,sales_teams!A:A,sales_teams!C:C,"")</f>
        <v>Summer Sewald</v>
      </c>
      <c r="F6500" t="str">
        <f>_xlfn.XLOOKUP(C6500,sales_teams!A:A,sales_teams!D:D,"")</f>
        <v>West</v>
      </c>
      <c r="G6500" t="s">
        <v>60</v>
      </c>
      <c r="H6500" t="str">
        <f>_xlfn.XLOOKUP(G6500,products!A:A,products!B:B,"")</f>
        <v>MG</v>
      </c>
      <c r="I6500" t="s">
        <v>412</v>
      </c>
      <c r="J6500" t="str">
        <f>_xlfn.XLOOKUP(I6500,accounts!A:A,accounts!B:B,"")</f>
        <v>retail</v>
      </c>
      <c r="K6500" t="str">
        <f>_xlfn.XLOOKUP(I6500,accounts!A:A,accounts!F:F,"")</f>
        <v>SMB</v>
      </c>
      <c r="L6500" t="s">
        <v>76</v>
      </c>
      <c r="N6500" t="s">
        <v>9044</v>
      </c>
      <c r="O6500" s="1">
        <v>42984</v>
      </c>
      <c r="Q6500" s="5">
        <f>_xlfn.XLOOKUP(G6500,products!A:A,products!C:C,"")</f>
        <v>55</v>
      </c>
      <c r="R6500">
        <v>11</v>
      </c>
      <c r="S6500" s="5">
        <f t="shared" si="101"/>
        <v>605</v>
      </c>
    </row>
    <row r="6501" spans="1:19" x14ac:dyDescent="0.2">
      <c r="A6501" t="s">
        <v>6646</v>
      </c>
      <c r="B6501" t="s">
        <v>9027</v>
      </c>
      <c r="C6501" t="s">
        <v>3</v>
      </c>
      <c r="D6501" t="str">
        <f>_xlfn.XLOOKUP(C6501,sales_teams!A:A,sales_teams!B:B,"")</f>
        <v>C265891</v>
      </c>
      <c r="E6501" t="str">
        <f>_xlfn.XLOOKUP(C6501,sales_teams!A:A,sales_teams!C:C,"")</f>
        <v>Dustin Brinkmann</v>
      </c>
      <c r="F6501" t="str">
        <f>_xlfn.XLOOKUP(C6501,sales_teams!A:A,sales_teams!D:D,"")</f>
        <v>Central</v>
      </c>
      <c r="G6501" t="s">
        <v>60</v>
      </c>
      <c r="H6501" t="str">
        <f>_xlfn.XLOOKUP(G6501,products!A:A,products!B:B,"")</f>
        <v>MG</v>
      </c>
      <c r="I6501" t="s">
        <v>203</v>
      </c>
      <c r="J6501" t="str">
        <f>_xlfn.XLOOKUP(I6501,accounts!A:A,accounts!B:B,"")</f>
        <v>employment</v>
      </c>
      <c r="K6501" t="str">
        <f>_xlfn.XLOOKUP(I6501,accounts!A:A,accounts!F:F,"")</f>
        <v>SMB</v>
      </c>
      <c r="L6501" t="s">
        <v>81</v>
      </c>
      <c r="M6501" t="s">
        <v>9037</v>
      </c>
      <c r="N6501" t="s">
        <v>9041</v>
      </c>
      <c r="O6501" s="1">
        <v>42985</v>
      </c>
      <c r="P6501" s="1">
        <v>43057</v>
      </c>
      <c r="Q6501" s="5">
        <f>_xlfn.XLOOKUP(G6501,products!A:A,products!C:C,"")</f>
        <v>55</v>
      </c>
      <c r="R6501">
        <v>27</v>
      </c>
      <c r="S6501" s="5">
        <f t="shared" si="101"/>
        <v>1485</v>
      </c>
    </row>
    <row r="6502" spans="1:19" x14ac:dyDescent="0.2">
      <c r="A6502" t="s">
        <v>6647</v>
      </c>
      <c r="B6502" t="s">
        <v>9027</v>
      </c>
      <c r="C6502" t="s">
        <v>3</v>
      </c>
      <c r="D6502" t="str">
        <f>_xlfn.XLOOKUP(C6502,sales_teams!A:A,sales_teams!B:B,"")</f>
        <v>C265891</v>
      </c>
      <c r="E6502" t="str">
        <f>_xlfn.XLOOKUP(C6502,sales_teams!A:A,sales_teams!C:C,"")</f>
        <v>Dustin Brinkmann</v>
      </c>
      <c r="F6502" t="str">
        <f>_xlfn.XLOOKUP(C6502,sales_teams!A:A,sales_teams!D:D,"")</f>
        <v>Central</v>
      </c>
      <c r="G6502" t="s">
        <v>54</v>
      </c>
      <c r="H6502" t="str">
        <f>_xlfn.XLOOKUP(G6502,products!A:A,products!B:B,"")</f>
        <v>GTX</v>
      </c>
      <c r="I6502" t="s">
        <v>67</v>
      </c>
      <c r="J6502" t="str">
        <f>_xlfn.XLOOKUP(I6502,accounts!A:A,accounts!B:B,"")</f>
        <v>medical</v>
      </c>
      <c r="K6502" t="str">
        <f>_xlfn.XLOOKUP(I6502,accounts!A:A,accounts!F:F,"")</f>
        <v>Enterprise</v>
      </c>
      <c r="L6502" t="s">
        <v>56</v>
      </c>
      <c r="M6502" t="s">
        <v>9031</v>
      </c>
      <c r="N6502" t="s">
        <v>9041</v>
      </c>
      <c r="O6502" s="1">
        <v>42985</v>
      </c>
      <c r="P6502" s="1">
        <v>43081</v>
      </c>
      <c r="Q6502" s="5">
        <f>_xlfn.XLOOKUP(G6502,products!A:A,products!C:C,"")</f>
        <v>1096</v>
      </c>
      <c r="R6502">
        <v>31</v>
      </c>
      <c r="S6502" s="5">
        <f t="shared" si="101"/>
        <v>33976</v>
      </c>
    </row>
    <row r="6503" spans="1:19" x14ac:dyDescent="0.2">
      <c r="A6503" t="s">
        <v>6648</v>
      </c>
      <c r="B6503" t="s">
        <v>9025</v>
      </c>
      <c r="C6503" t="s">
        <v>30</v>
      </c>
      <c r="D6503" t="str">
        <f>_xlfn.XLOOKUP(C6503,sales_teams!A:A,sales_teams!B:B,"")</f>
        <v>E558564</v>
      </c>
      <c r="E6503" t="str">
        <f>_xlfn.XLOOKUP(C6503,sales_teams!A:A,sales_teams!C:C,"")</f>
        <v>Rocco Neubert</v>
      </c>
      <c r="F6503" t="str">
        <f>_xlfn.XLOOKUP(C6503,sales_teams!A:A,sales_teams!D:D,"")</f>
        <v>East</v>
      </c>
      <c r="G6503" t="s">
        <v>54</v>
      </c>
      <c r="H6503" t="str">
        <f>_xlfn.XLOOKUP(G6503,products!A:A,products!B:B,"")</f>
        <v>GTX</v>
      </c>
      <c r="J6503">
        <f>_xlfn.XLOOKUP(I6503,accounts!A:A,accounts!B:B,"")</f>
        <v>0</v>
      </c>
      <c r="K6503">
        <f>_xlfn.XLOOKUP(I6503,accounts!A:A,accounts!F:F,"")</f>
        <v>0</v>
      </c>
      <c r="L6503" t="s">
        <v>76</v>
      </c>
      <c r="N6503" t="s">
        <v>9044</v>
      </c>
      <c r="O6503" s="1">
        <v>42985</v>
      </c>
      <c r="Q6503" s="5">
        <f>_xlfn.XLOOKUP(G6503,products!A:A,products!C:C,"")</f>
        <v>1096</v>
      </c>
      <c r="R6503">
        <v>46</v>
      </c>
      <c r="S6503" s="5">
        <f t="shared" si="101"/>
        <v>50416</v>
      </c>
    </row>
    <row r="6504" spans="1:19" x14ac:dyDescent="0.2">
      <c r="A6504" t="s">
        <v>6649</v>
      </c>
      <c r="B6504" t="s">
        <v>9025</v>
      </c>
      <c r="C6504" t="s">
        <v>30</v>
      </c>
      <c r="D6504" t="str">
        <f>_xlfn.XLOOKUP(C6504,sales_teams!A:A,sales_teams!B:B,"")</f>
        <v>E558564</v>
      </c>
      <c r="E6504" t="str">
        <f>_xlfn.XLOOKUP(C6504,sales_teams!A:A,sales_teams!C:C,"")</f>
        <v>Rocco Neubert</v>
      </c>
      <c r="F6504" t="str">
        <f>_xlfn.XLOOKUP(C6504,sales_teams!A:A,sales_teams!D:D,"")</f>
        <v>East</v>
      </c>
      <c r="G6504" t="s">
        <v>54</v>
      </c>
      <c r="H6504" t="str">
        <f>_xlfn.XLOOKUP(G6504,products!A:A,products!B:B,"")</f>
        <v>GTX</v>
      </c>
      <c r="I6504" t="s">
        <v>343</v>
      </c>
      <c r="J6504" t="str">
        <f>_xlfn.XLOOKUP(I6504,accounts!A:A,accounts!B:B,"")</f>
        <v>retail</v>
      </c>
      <c r="K6504" t="str">
        <f>_xlfn.XLOOKUP(I6504,accounts!A:A,accounts!F:F,"")</f>
        <v>SMB</v>
      </c>
      <c r="L6504" t="s">
        <v>56</v>
      </c>
      <c r="M6504" t="s">
        <v>9031</v>
      </c>
      <c r="N6504" t="s">
        <v>9041</v>
      </c>
      <c r="O6504" s="1">
        <v>42985</v>
      </c>
      <c r="P6504" s="1">
        <v>43072</v>
      </c>
      <c r="Q6504" s="5">
        <f>_xlfn.XLOOKUP(G6504,products!A:A,products!C:C,"")</f>
        <v>1096</v>
      </c>
      <c r="R6504">
        <v>7</v>
      </c>
      <c r="S6504" s="5">
        <f t="shared" si="101"/>
        <v>7672</v>
      </c>
    </row>
    <row r="6505" spans="1:19" x14ac:dyDescent="0.2">
      <c r="A6505" t="s">
        <v>6650</v>
      </c>
      <c r="B6505" t="s">
        <v>9026</v>
      </c>
      <c r="C6505" t="s">
        <v>27</v>
      </c>
      <c r="D6505" t="str">
        <f>_xlfn.XLOOKUP(C6505,sales_teams!A:A,sales_teams!B:B,"")</f>
        <v>E619716</v>
      </c>
      <c r="E6505" t="str">
        <f>_xlfn.XLOOKUP(C6505,sales_teams!A:A,sales_teams!C:C,"")</f>
        <v>Rocco Neubert</v>
      </c>
      <c r="F6505" t="str">
        <f>_xlfn.XLOOKUP(C6505,sales_teams!A:A,sales_teams!D:D,"")</f>
        <v>East</v>
      </c>
      <c r="G6505" t="s">
        <v>54</v>
      </c>
      <c r="H6505" t="str">
        <f>_xlfn.XLOOKUP(G6505,products!A:A,products!B:B,"")</f>
        <v>GTX</v>
      </c>
      <c r="I6505" t="s">
        <v>208</v>
      </c>
      <c r="J6505" t="str">
        <f>_xlfn.XLOOKUP(I6505,accounts!A:A,accounts!B:B,"")</f>
        <v>software</v>
      </c>
      <c r="K6505" t="str">
        <f>_xlfn.XLOOKUP(I6505,accounts!A:A,accounts!F:F,"")</f>
        <v>Mid-Market</v>
      </c>
      <c r="L6505" t="s">
        <v>56</v>
      </c>
      <c r="M6505" t="s">
        <v>9031</v>
      </c>
      <c r="N6505" t="s">
        <v>9045</v>
      </c>
      <c r="O6505" s="1">
        <v>42985</v>
      </c>
      <c r="P6505" s="1">
        <v>43057</v>
      </c>
      <c r="Q6505" s="5">
        <f>_xlfn.XLOOKUP(G6505,products!A:A,products!C:C,"")</f>
        <v>1096</v>
      </c>
      <c r="R6505">
        <v>45</v>
      </c>
      <c r="S6505" s="5">
        <f t="shared" si="101"/>
        <v>49320</v>
      </c>
    </row>
    <row r="6506" spans="1:19" x14ac:dyDescent="0.2">
      <c r="A6506" t="s">
        <v>6651</v>
      </c>
      <c r="B6506" t="s">
        <v>9025</v>
      </c>
      <c r="C6506" t="s">
        <v>20</v>
      </c>
      <c r="D6506" t="str">
        <f>_xlfn.XLOOKUP(C6506,sales_teams!A:A,sales_teams!B:B,"")</f>
        <v>E500449</v>
      </c>
      <c r="E6506" t="str">
        <f>_xlfn.XLOOKUP(C6506,sales_teams!A:A,sales_teams!C:C,"")</f>
        <v>Cara Losch</v>
      </c>
      <c r="F6506" t="str">
        <f>_xlfn.XLOOKUP(C6506,sales_teams!A:A,sales_teams!D:D,"")</f>
        <v>East</v>
      </c>
      <c r="G6506" t="s">
        <v>8951</v>
      </c>
      <c r="H6506" t="str">
        <f>_xlfn.XLOOKUP(G6506,products!A:A,products!B:B,"")</f>
        <v>GTX</v>
      </c>
      <c r="I6506" t="s">
        <v>230</v>
      </c>
      <c r="J6506" t="str">
        <f>_xlfn.XLOOKUP(I6506,accounts!A:A,accounts!B:B,"")</f>
        <v>retail</v>
      </c>
      <c r="K6506" t="str">
        <f>_xlfn.XLOOKUP(I6506,accounts!A:A,accounts!F:F,"")</f>
        <v>Mid-Market</v>
      </c>
      <c r="L6506" t="s">
        <v>81</v>
      </c>
      <c r="M6506" t="s">
        <v>9038</v>
      </c>
      <c r="N6506" t="s">
        <v>9042</v>
      </c>
      <c r="O6506" s="1">
        <v>42985</v>
      </c>
      <c r="P6506" s="1">
        <v>43057</v>
      </c>
      <c r="Q6506" s="5">
        <f>_xlfn.XLOOKUP(G6506,products!A:A,products!C:C,"")</f>
        <v>4821</v>
      </c>
      <c r="R6506">
        <v>29</v>
      </c>
      <c r="S6506" s="5">
        <f t="shared" si="101"/>
        <v>139809</v>
      </c>
    </row>
    <row r="6507" spans="1:19" x14ac:dyDescent="0.2">
      <c r="A6507" t="s">
        <v>6652</v>
      </c>
      <c r="B6507" t="s">
        <v>9025</v>
      </c>
      <c r="C6507" t="s">
        <v>20</v>
      </c>
      <c r="D6507" t="str">
        <f>_xlfn.XLOOKUP(C6507,sales_teams!A:A,sales_teams!B:B,"")</f>
        <v>E500449</v>
      </c>
      <c r="E6507" t="str">
        <f>_xlfn.XLOOKUP(C6507,sales_teams!A:A,sales_teams!C:C,"")</f>
        <v>Cara Losch</v>
      </c>
      <c r="F6507" t="str">
        <f>_xlfn.XLOOKUP(C6507,sales_teams!A:A,sales_teams!D:D,"")</f>
        <v>East</v>
      </c>
      <c r="G6507" t="s">
        <v>8951</v>
      </c>
      <c r="H6507" t="str">
        <f>_xlfn.XLOOKUP(G6507,products!A:A,products!B:B,"")</f>
        <v>GTX</v>
      </c>
      <c r="I6507" t="s">
        <v>424</v>
      </c>
      <c r="J6507" t="str">
        <f>_xlfn.XLOOKUP(I6507,accounts!A:A,accounts!B:B,"")</f>
        <v>marketing</v>
      </c>
      <c r="K6507" t="str">
        <f>_xlfn.XLOOKUP(I6507,accounts!A:A,accounts!F:F,"")</f>
        <v>Mid-Market</v>
      </c>
      <c r="L6507" t="s">
        <v>56</v>
      </c>
      <c r="M6507" t="s">
        <v>9031</v>
      </c>
      <c r="N6507" t="s">
        <v>9041</v>
      </c>
      <c r="O6507" s="1">
        <v>42985</v>
      </c>
      <c r="P6507" s="1">
        <v>42996</v>
      </c>
      <c r="Q6507" s="5">
        <f>_xlfn.XLOOKUP(G6507,products!A:A,products!C:C,"")</f>
        <v>4821</v>
      </c>
      <c r="R6507">
        <v>41</v>
      </c>
      <c r="S6507" s="5">
        <f t="shared" si="101"/>
        <v>197661</v>
      </c>
    </row>
    <row r="6508" spans="1:19" x14ac:dyDescent="0.2">
      <c r="A6508" t="s">
        <v>6653</v>
      </c>
      <c r="B6508" t="s">
        <v>9028</v>
      </c>
      <c r="C6508" t="s">
        <v>20</v>
      </c>
      <c r="D6508" t="str">
        <f>_xlfn.XLOOKUP(C6508,sales_teams!A:A,sales_teams!B:B,"")</f>
        <v>E500449</v>
      </c>
      <c r="E6508" t="str">
        <f>_xlfn.XLOOKUP(C6508,sales_teams!A:A,sales_teams!C:C,"")</f>
        <v>Cara Losch</v>
      </c>
      <c r="F6508" t="str">
        <f>_xlfn.XLOOKUP(C6508,sales_teams!A:A,sales_teams!D:D,"")</f>
        <v>East</v>
      </c>
      <c r="G6508" t="s">
        <v>60</v>
      </c>
      <c r="H6508" t="str">
        <f>_xlfn.XLOOKUP(G6508,products!A:A,products!B:B,"")</f>
        <v>MG</v>
      </c>
      <c r="I6508" t="s">
        <v>205</v>
      </c>
      <c r="J6508" t="str">
        <f>_xlfn.XLOOKUP(I6508,accounts!A:A,accounts!B:B,"")</f>
        <v>finance</v>
      </c>
      <c r="K6508" t="str">
        <f>_xlfn.XLOOKUP(I6508,accounts!A:A,accounts!F:F,"")</f>
        <v>Enterprise</v>
      </c>
      <c r="L6508" t="s">
        <v>56</v>
      </c>
      <c r="M6508" t="s">
        <v>9032</v>
      </c>
      <c r="N6508" t="s">
        <v>9042</v>
      </c>
      <c r="O6508" s="1">
        <v>42985</v>
      </c>
      <c r="P6508" s="1">
        <v>42995</v>
      </c>
      <c r="Q6508" s="5">
        <f>_xlfn.XLOOKUP(G6508,products!A:A,products!C:C,"")</f>
        <v>55</v>
      </c>
      <c r="R6508">
        <v>27</v>
      </c>
      <c r="S6508" s="5">
        <f t="shared" si="101"/>
        <v>1485</v>
      </c>
    </row>
    <row r="6509" spans="1:19" x14ac:dyDescent="0.2">
      <c r="A6509" t="s">
        <v>6654</v>
      </c>
      <c r="B6509" t="s">
        <v>9025</v>
      </c>
      <c r="C6509" t="s">
        <v>15</v>
      </c>
      <c r="D6509" t="str">
        <f>_xlfn.XLOOKUP(C6509,sales_teams!A:A,sales_teams!B:B,"")</f>
        <v>C486814</v>
      </c>
      <c r="E6509" t="str">
        <f>_xlfn.XLOOKUP(C6509,sales_teams!A:A,sales_teams!C:C,"")</f>
        <v>Melvin Marxen</v>
      </c>
      <c r="F6509" t="str">
        <f>_xlfn.XLOOKUP(C6509,sales_teams!A:A,sales_teams!D:D,"")</f>
        <v>Central</v>
      </c>
      <c r="G6509" t="s">
        <v>8951</v>
      </c>
      <c r="H6509" t="str">
        <f>_xlfn.XLOOKUP(G6509,products!A:A,products!B:B,"")</f>
        <v>GTX</v>
      </c>
      <c r="I6509" t="s">
        <v>67</v>
      </c>
      <c r="J6509" t="str">
        <f>_xlfn.XLOOKUP(I6509,accounts!A:A,accounts!B:B,"")</f>
        <v>medical</v>
      </c>
      <c r="K6509" t="str">
        <f>_xlfn.XLOOKUP(I6509,accounts!A:A,accounts!F:F,"")</f>
        <v>Enterprise</v>
      </c>
      <c r="L6509" t="s">
        <v>56</v>
      </c>
      <c r="M6509" t="s">
        <v>9032</v>
      </c>
      <c r="N6509" t="s">
        <v>9042</v>
      </c>
      <c r="O6509" s="1">
        <v>42985</v>
      </c>
      <c r="P6509" s="1">
        <v>43048</v>
      </c>
      <c r="Q6509" s="5">
        <f>_xlfn.XLOOKUP(G6509,products!A:A,products!C:C,"")</f>
        <v>4821</v>
      </c>
      <c r="R6509">
        <v>50</v>
      </c>
      <c r="S6509" s="5">
        <f t="shared" si="101"/>
        <v>241050</v>
      </c>
    </row>
    <row r="6510" spans="1:19" x14ac:dyDescent="0.2">
      <c r="A6510" t="s">
        <v>6655</v>
      </c>
      <c r="B6510" t="s">
        <v>9025</v>
      </c>
      <c r="C6510" t="s">
        <v>15</v>
      </c>
      <c r="D6510" t="str">
        <f>_xlfn.XLOOKUP(C6510,sales_teams!A:A,sales_teams!B:B,"")</f>
        <v>C486814</v>
      </c>
      <c r="E6510" t="str">
        <f>_xlfn.XLOOKUP(C6510,sales_teams!A:A,sales_teams!C:C,"")</f>
        <v>Melvin Marxen</v>
      </c>
      <c r="F6510" t="str">
        <f>_xlfn.XLOOKUP(C6510,sales_teams!A:A,sales_teams!D:D,"")</f>
        <v>Central</v>
      </c>
      <c r="G6510" t="s">
        <v>75</v>
      </c>
      <c r="H6510" t="str">
        <f>_xlfn.XLOOKUP(G6510,products!A:A,products!B:B,"")</f>
        <v>MG</v>
      </c>
      <c r="I6510" t="s">
        <v>63</v>
      </c>
      <c r="J6510" t="str">
        <f>_xlfn.XLOOKUP(I6510,accounts!A:A,accounts!B:B,"")</f>
        <v>software</v>
      </c>
      <c r="K6510" t="str">
        <f>_xlfn.XLOOKUP(I6510,accounts!A:A,accounts!F:F,"")</f>
        <v>Mid-Market</v>
      </c>
      <c r="L6510" t="s">
        <v>56</v>
      </c>
      <c r="M6510" t="s">
        <v>9033</v>
      </c>
      <c r="N6510" t="s">
        <v>9043</v>
      </c>
      <c r="O6510" s="1">
        <v>42985</v>
      </c>
      <c r="P6510" s="1">
        <v>42990</v>
      </c>
      <c r="Q6510" s="5">
        <f>_xlfn.XLOOKUP(G6510,products!A:A,products!C:C,"")</f>
        <v>3393</v>
      </c>
      <c r="R6510">
        <v>3</v>
      </c>
      <c r="S6510" s="5">
        <f t="shared" si="101"/>
        <v>10179</v>
      </c>
    </row>
    <row r="6511" spans="1:19" x14ac:dyDescent="0.2">
      <c r="A6511" t="s">
        <v>6656</v>
      </c>
      <c r="B6511" t="s">
        <v>9027</v>
      </c>
      <c r="C6511" t="s">
        <v>22</v>
      </c>
      <c r="D6511" t="str">
        <f>_xlfn.XLOOKUP(C6511,sales_teams!A:A,sales_teams!B:B,"")</f>
        <v>E86134</v>
      </c>
      <c r="E6511" t="str">
        <f>_xlfn.XLOOKUP(C6511,sales_teams!A:A,sales_teams!C:C,"")</f>
        <v>Cara Losch</v>
      </c>
      <c r="F6511" t="str">
        <f>_xlfn.XLOOKUP(C6511,sales_teams!A:A,sales_teams!D:D,"")</f>
        <v>East</v>
      </c>
      <c r="G6511" t="s">
        <v>62</v>
      </c>
      <c r="H6511" t="str">
        <f>_xlfn.XLOOKUP(G6511,products!A:A,products!B:B,"")</f>
        <v>GTX</v>
      </c>
      <c r="I6511" t="s">
        <v>343</v>
      </c>
      <c r="J6511" t="str">
        <f>_xlfn.XLOOKUP(I6511,accounts!A:A,accounts!B:B,"")</f>
        <v>retail</v>
      </c>
      <c r="K6511" t="str">
        <f>_xlfn.XLOOKUP(I6511,accounts!A:A,accounts!F:F,"")</f>
        <v>SMB</v>
      </c>
      <c r="L6511" t="s">
        <v>56</v>
      </c>
      <c r="M6511" t="s">
        <v>9035</v>
      </c>
      <c r="N6511" t="s">
        <v>9045</v>
      </c>
      <c r="O6511" s="1">
        <v>42985</v>
      </c>
      <c r="P6511" s="1">
        <v>42991</v>
      </c>
      <c r="Q6511" s="5">
        <f>_xlfn.XLOOKUP(G6511,products!A:A,products!C:C,"")</f>
        <v>550</v>
      </c>
      <c r="R6511">
        <v>10</v>
      </c>
      <c r="S6511" s="5">
        <f t="shared" si="101"/>
        <v>5500</v>
      </c>
    </row>
    <row r="6512" spans="1:19" x14ac:dyDescent="0.2">
      <c r="A6512" t="s">
        <v>6657</v>
      </c>
      <c r="B6512" t="s">
        <v>9025</v>
      </c>
      <c r="C6512" t="s">
        <v>13</v>
      </c>
      <c r="D6512" t="str">
        <f>_xlfn.XLOOKUP(C6512,sales_teams!A:A,sales_teams!B:B,"")</f>
        <v>C130664</v>
      </c>
      <c r="E6512" t="str">
        <f>_xlfn.XLOOKUP(C6512,sales_teams!A:A,sales_teams!C:C,"")</f>
        <v>Melvin Marxen</v>
      </c>
      <c r="F6512" t="str">
        <f>_xlfn.XLOOKUP(C6512,sales_teams!A:A,sales_teams!D:D,"")</f>
        <v>Central</v>
      </c>
      <c r="G6512" t="s">
        <v>8951</v>
      </c>
      <c r="H6512" t="str">
        <f>_xlfn.XLOOKUP(G6512,products!A:A,products!B:B,"")</f>
        <v>GTX</v>
      </c>
      <c r="I6512" t="s">
        <v>58</v>
      </c>
      <c r="J6512" t="str">
        <f>_xlfn.XLOOKUP(I6512,accounts!A:A,accounts!B:B,"")</f>
        <v>medical</v>
      </c>
      <c r="K6512" t="str">
        <f>_xlfn.XLOOKUP(I6512,accounts!A:A,accounts!F:F,"")</f>
        <v>Mid-Market</v>
      </c>
      <c r="L6512" t="s">
        <v>81</v>
      </c>
      <c r="M6512" t="s">
        <v>9038</v>
      </c>
      <c r="N6512" t="s">
        <v>9045</v>
      </c>
      <c r="O6512" s="1">
        <v>42985</v>
      </c>
      <c r="P6512" s="1">
        <v>43068</v>
      </c>
      <c r="Q6512" s="5">
        <f>_xlfn.XLOOKUP(G6512,products!A:A,products!C:C,"")</f>
        <v>4821</v>
      </c>
      <c r="R6512">
        <v>31</v>
      </c>
      <c r="S6512" s="5">
        <f t="shared" si="101"/>
        <v>149451</v>
      </c>
    </row>
    <row r="6513" spans="1:19" x14ac:dyDescent="0.2">
      <c r="A6513" t="s">
        <v>6658</v>
      </c>
      <c r="B6513" t="s">
        <v>9025</v>
      </c>
      <c r="C6513" t="s">
        <v>10</v>
      </c>
      <c r="D6513" t="str">
        <f>_xlfn.XLOOKUP(C6513,sales_teams!A:A,sales_teams!B:B,"")</f>
        <v>C309699</v>
      </c>
      <c r="E6513" t="str">
        <f>_xlfn.XLOOKUP(C6513,sales_teams!A:A,sales_teams!C:C,"")</f>
        <v>Melvin Marxen</v>
      </c>
      <c r="F6513" t="str">
        <f>_xlfn.XLOOKUP(C6513,sales_teams!A:A,sales_teams!D:D,"")</f>
        <v>Central</v>
      </c>
      <c r="G6513" t="s">
        <v>62</v>
      </c>
      <c r="H6513" t="str">
        <f>_xlfn.XLOOKUP(G6513,products!A:A,products!B:B,"")</f>
        <v>GTX</v>
      </c>
      <c r="I6513" t="s">
        <v>317</v>
      </c>
      <c r="J6513" t="str">
        <f>_xlfn.XLOOKUP(I6513,accounts!A:A,accounts!B:B,"")</f>
        <v>medical</v>
      </c>
      <c r="K6513" t="str">
        <f>_xlfn.XLOOKUP(I6513,accounts!A:A,accounts!F:F,"")</f>
        <v>Mid-Market</v>
      </c>
      <c r="L6513" t="s">
        <v>56</v>
      </c>
      <c r="M6513" t="s">
        <v>9033</v>
      </c>
      <c r="N6513" t="s">
        <v>9045</v>
      </c>
      <c r="O6513" s="1">
        <v>42985</v>
      </c>
      <c r="P6513" s="1">
        <v>42996</v>
      </c>
      <c r="Q6513" s="5">
        <f>_xlfn.XLOOKUP(G6513,products!A:A,products!C:C,"")</f>
        <v>550</v>
      </c>
      <c r="R6513">
        <v>41</v>
      </c>
      <c r="S6513" s="5">
        <f t="shared" si="101"/>
        <v>22550</v>
      </c>
    </row>
    <row r="6514" spans="1:19" x14ac:dyDescent="0.2">
      <c r="A6514" t="s">
        <v>6659</v>
      </c>
      <c r="B6514" t="s">
        <v>9027</v>
      </c>
      <c r="C6514" t="s">
        <v>42</v>
      </c>
      <c r="D6514" t="str">
        <f>_xlfn.XLOOKUP(C6514,sales_teams!A:A,sales_teams!B:B,"")</f>
        <v>W674591</v>
      </c>
      <c r="E6514" t="str">
        <f>_xlfn.XLOOKUP(C6514,sales_teams!A:A,sales_teams!C:C,"")</f>
        <v>Summer Sewald</v>
      </c>
      <c r="F6514" t="str">
        <f>_xlfn.XLOOKUP(C6514,sales_teams!A:A,sales_teams!D:D,"")</f>
        <v>West</v>
      </c>
      <c r="G6514" t="s">
        <v>62</v>
      </c>
      <c r="H6514" t="str">
        <f>_xlfn.XLOOKUP(G6514,products!A:A,products!B:B,"")</f>
        <v>GTX</v>
      </c>
      <c r="I6514" t="s">
        <v>144</v>
      </c>
      <c r="J6514" t="str">
        <f>_xlfn.XLOOKUP(I6514,accounts!A:A,accounts!B:B,"")</f>
        <v>retail</v>
      </c>
      <c r="K6514" t="str">
        <f>_xlfn.XLOOKUP(I6514,accounts!A:A,accounts!F:F,"")</f>
        <v>Mid-Market</v>
      </c>
      <c r="L6514" t="s">
        <v>56</v>
      </c>
      <c r="M6514" t="s">
        <v>9035</v>
      </c>
      <c r="N6514" t="s">
        <v>9041</v>
      </c>
      <c r="O6514" s="1">
        <v>42985</v>
      </c>
      <c r="P6514" s="1">
        <v>43086</v>
      </c>
      <c r="Q6514" s="5">
        <f>_xlfn.XLOOKUP(G6514,products!A:A,products!C:C,"")</f>
        <v>550</v>
      </c>
      <c r="R6514">
        <v>11</v>
      </c>
      <c r="S6514" s="5">
        <f t="shared" si="101"/>
        <v>6050</v>
      </c>
    </row>
    <row r="6515" spans="1:19" x14ac:dyDescent="0.2">
      <c r="A6515" t="s">
        <v>6660</v>
      </c>
      <c r="B6515" t="s">
        <v>9027</v>
      </c>
      <c r="C6515" t="s">
        <v>37</v>
      </c>
      <c r="D6515" t="str">
        <f>_xlfn.XLOOKUP(C6515,sales_teams!A:A,sales_teams!B:B,"")</f>
        <v>W337844</v>
      </c>
      <c r="E6515" t="str">
        <f>_xlfn.XLOOKUP(C6515,sales_teams!A:A,sales_teams!C:C,"")</f>
        <v>Celia Rouche</v>
      </c>
      <c r="F6515" t="str">
        <f>_xlfn.XLOOKUP(C6515,sales_teams!A:A,sales_teams!D:D,"")</f>
        <v>West</v>
      </c>
      <c r="G6515" t="s">
        <v>8951</v>
      </c>
      <c r="H6515" t="str">
        <f>_xlfn.XLOOKUP(G6515,products!A:A,products!B:B,"")</f>
        <v>GTX</v>
      </c>
      <c r="I6515" t="s">
        <v>91</v>
      </c>
      <c r="J6515" t="str">
        <f>_xlfn.XLOOKUP(I6515,accounts!A:A,accounts!B:B,"")</f>
        <v>software</v>
      </c>
      <c r="K6515" t="str">
        <f>_xlfn.XLOOKUP(I6515,accounts!A:A,accounts!F:F,"")</f>
        <v>Enterprise</v>
      </c>
      <c r="L6515" t="s">
        <v>56</v>
      </c>
      <c r="M6515" t="s">
        <v>9035</v>
      </c>
      <c r="N6515" t="s">
        <v>9043</v>
      </c>
      <c r="O6515" s="1">
        <v>42985</v>
      </c>
      <c r="P6515" s="1">
        <v>43055</v>
      </c>
      <c r="Q6515" s="5">
        <f>_xlfn.XLOOKUP(G6515,products!A:A,products!C:C,"")</f>
        <v>4821</v>
      </c>
      <c r="R6515">
        <v>3</v>
      </c>
      <c r="S6515" s="5">
        <f t="shared" si="101"/>
        <v>14463</v>
      </c>
    </row>
    <row r="6516" spans="1:19" x14ac:dyDescent="0.2">
      <c r="A6516" t="s">
        <v>6661</v>
      </c>
      <c r="B6516" t="s">
        <v>9027</v>
      </c>
      <c r="C6516" t="s">
        <v>9</v>
      </c>
      <c r="D6516" t="str">
        <f>_xlfn.XLOOKUP(C6516,sales_teams!A:A,sales_teams!B:B,"")</f>
        <v>C62195</v>
      </c>
      <c r="E6516" t="str">
        <f>_xlfn.XLOOKUP(C6516,sales_teams!A:A,sales_teams!C:C,"")</f>
        <v>Dustin Brinkmann</v>
      </c>
      <c r="F6516" t="str">
        <f>_xlfn.XLOOKUP(C6516,sales_teams!A:A,sales_teams!D:D,"")</f>
        <v>Central</v>
      </c>
      <c r="G6516" t="s">
        <v>54</v>
      </c>
      <c r="H6516" t="str">
        <f>_xlfn.XLOOKUP(G6516,products!A:A,products!B:B,"")</f>
        <v>GTX</v>
      </c>
      <c r="I6516" t="s">
        <v>233</v>
      </c>
      <c r="J6516" t="str">
        <f>_xlfn.XLOOKUP(I6516,accounts!A:A,accounts!B:B,"")</f>
        <v>medical</v>
      </c>
      <c r="K6516" t="str">
        <f>_xlfn.XLOOKUP(I6516,accounts!A:A,accounts!F:F,"")</f>
        <v>SMB</v>
      </c>
      <c r="L6516" t="s">
        <v>56</v>
      </c>
      <c r="M6516" t="s">
        <v>9033</v>
      </c>
      <c r="N6516" t="s">
        <v>9042</v>
      </c>
      <c r="O6516" s="1">
        <v>42985</v>
      </c>
      <c r="P6516" s="1">
        <v>43080</v>
      </c>
      <c r="Q6516" s="5">
        <f>_xlfn.XLOOKUP(G6516,products!A:A,products!C:C,"")</f>
        <v>1096</v>
      </c>
      <c r="R6516">
        <v>23</v>
      </c>
      <c r="S6516" s="5">
        <f t="shared" si="101"/>
        <v>25208</v>
      </c>
    </row>
    <row r="6517" spans="1:19" x14ac:dyDescent="0.2">
      <c r="A6517" t="s">
        <v>6662</v>
      </c>
      <c r="B6517" t="s">
        <v>9025</v>
      </c>
      <c r="C6517" t="s">
        <v>14</v>
      </c>
      <c r="D6517" t="str">
        <f>_xlfn.XLOOKUP(C6517,sales_teams!A:A,sales_teams!B:B,"")</f>
        <v>C961860</v>
      </c>
      <c r="E6517" t="str">
        <f>_xlfn.XLOOKUP(C6517,sales_teams!A:A,sales_teams!C:C,"")</f>
        <v>Melvin Marxen</v>
      </c>
      <c r="F6517" t="str">
        <f>_xlfn.XLOOKUP(C6517,sales_teams!A:A,sales_teams!D:D,"")</f>
        <v>Central</v>
      </c>
      <c r="G6517" t="s">
        <v>62</v>
      </c>
      <c r="H6517" t="str">
        <f>_xlfn.XLOOKUP(G6517,products!A:A,products!B:B,"")</f>
        <v>GTX</v>
      </c>
      <c r="I6517" t="s">
        <v>213</v>
      </c>
      <c r="J6517" t="str">
        <f>_xlfn.XLOOKUP(I6517,accounts!A:A,accounts!B:B,"")</f>
        <v>software</v>
      </c>
      <c r="K6517" t="str">
        <f>_xlfn.XLOOKUP(I6517,accounts!A:A,accounts!F:F,"")</f>
        <v>Enterprise</v>
      </c>
      <c r="L6517" t="s">
        <v>56</v>
      </c>
      <c r="M6517" t="s">
        <v>9034</v>
      </c>
      <c r="N6517" t="s">
        <v>9042</v>
      </c>
      <c r="O6517" s="1">
        <v>42985</v>
      </c>
      <c r="P6517" s="1">
        <v>43088</v>
      </c>
      <c r="Q6517" s="5">
        <f>_xlfn.XLOOKUP(G6517,products!A:A,products!C:C,"")</f>
        <v>550</v>
      </c>
      <c r="R6517">
        <v>8</v>
      </c>
      <c r="S6517" s="5">
        <f t="shared" si="101"/>
        <v>4400</v>
      </c>
    </row>
    <row r="6518" spans="1:19" x14ac:dyDescent="0.2">
      <c r="A6518" t="s">
        <v>6663</v>
      </c>
      <c r="B6518" t="s">
        <v>9027</v>
      </c>
      <c r="C6518" t="s">
        <v>29</v>
      </c>
      <c r="D6518" t="str">
        <f>_xlfn.XLOOKUP(C6518,sales_teams!A:A,sales_teams!B:B,"")</f>
        <v>E571180</v>
      </c>
      <c r="E6518" t="str">
        <f>_xlfn.XLOOKUP(C6518,sales_teams!A:A,sales_teams!C:C,"")</f>
        <v>Rocco Neubert</v>
      </c>
      <c r="F6518" t="str">
        <f>_xlfn.XLOOKUP(C6518,sales_teams!A:A,sales_teams!D:D,"")</f>
        <v>East</v>
      </c>
      <c r="G6518" t="s">
        <v>83</v>
      </c>
      <c r="H6518" t="str">
        <f>_xlfn.XLOOKUP(G6518,products!A:A,products!B:B,"")</f>
        <v>GTX</v>
      </c>
      <c r="I6518" t="s">
        <v>160</v>
      </c>
      <c r="J6518" t="str">
        <f>_xlfn.XLOOKUP(I6518,accounts!A:A,accounts!B:B,"")</f>
        <v>medical</v>
      </c>
      <c r="K6518" t="str">
        <f>_xlfn.XLOOKUP(I6518,accounts!A:A,accounts!F:F,"")</f>
        <v>Enterprise</v>
      </c>
      <c r="L6518" t="s">
        <v>81</v>
      </c>
      <c r="M6518" t="s">
        <v>9037</v>
      </c>
      <c r="N6518" t="s">
        <v>9045</v>
      </c>
      <c r="O6518" s="1">
        <v>42985</v>
      </c>
      <c r="P6518" s="1">
        <v>43066</v>
      </c>
      <c r="Q6518" s="5">
        <f>_xlfn.XLOOKUP(G6518,products!A:A,products!C:C,"")</f>
        <v>5482</v>
      </c>
      <c r="R6518">
        <v>15</v>
      </c>
      <c r="S6518" s="5">
        <f t="shared" si="101"/>
        <v>82230</v>
      </c>
    </row>
    <row r="6519" spans="1:19" x14ac:dyDescent="0.2">
      <c r="A6519" t="s">
        <v>6664</v>
      </c>
      <c r="B6519" t="s">
        <v>9028</v>
      </c>
      <c r="C6519" t="s">
        <v>35</v>
      </c>
      <c r="D6519" t="str">
        <f>_xlfn.XLOOKUP(C6519,sales_teams!A:A,sales_teams!B:B,"")</f>
        <v>W100826</v>
      </c>
      <c r="E6519" t="str">
        <f>_xlfn.XLOOKUP(C6519,sales_teams!A:A,sales_teams!C:C,"")</f>
        <v>Celia Rouche</v>
      </c>
      <c r="F6519" t="str">
        <f>_xlfn.XLOOKUP(C6519,sales_teams!A:A,sales_teams!D:D,"")</f>
        <v>West</v>
      </c>
      <c r="G6519" t="s">
        <v>60</v>
      </c>
      <c r="H6519" t="str">
        <f>_xlfn.XLOOKUP(G6519,products!A:A,products!B:B,"")</f>
        <v>MG</v>
      </c>
      <c r="I6519" t="s">
        <v>532</v>
      </c>
      <c r="J6519" t="str">
        <f>_xlfn.XLOOKUP(I6519,accounts!A:A,accounts!B:B,"")</f>
        <v>technolgy</v>
      </c>
      <c r="K6519" t="str">
        <f>_xlfn.XLOOKUP(I6519,accounts!A:A,accounts!F:F,"")</f>
        <v>Mid-Market</v>
      </c>
      <c r="L6519" t="s">
        <v>76</v>
      </c>
      <c r="N6519" t="s">
        <v>9044</v>
      </c>
      <c r="O6519" s="1">
        <v>42985</v>
      </c>
      <c r="Q6519" s="5">
        <f>_xlfn.XLOOKUP(G6519,products!A:A,products!C:C,"")</f>
        <v>55</v>
      </c>
      <c r="R6519">
        <v>17</v>
      </c>
      <c r="S6519" s="5">
        <f t="shared" si="101"/>
        <v>935</v>
      </c>
    </row>
    <row r="6520" spans="1:19" x14ac:dyDescent="0.2">
      <c r="A6520" t="s">
        <v>6665</v>
      </c>
      <c r="B6520" t="s">
        <v>9026</v>
      </c>
      <c r="C6520" t="s">
        <v>7</v>
      </c>
      <c r="D6520" t="str">
        <f>_xlfn.XLOOKUP(C6520,sales_teams!A:A,sales_teams!B:B,"")</f>
        <v>C234829</v>
      </c>
      <c r="E6520" t="str">
        <f>_xlfn.XLOOKUP(C6520,sales_teams!A:A,sales_teams!C:C,"")</f>
        <v>Dustin Brinkmann</v>
      </c>
      <c r="F6520" t="str">
        <f>_xlfn.XLOOKUP(C6520,sales_teams!A:A,sales_teams!D:D,"")</f>
        <v>Central</v>
      </c>
      <c r="G6520" t="s">
        <v>60</v>
      </c>
      <c r="H6520" t="str">
        <f>_xlfn.XLOOKUP(G6520,products!A:A,products!B:B,"")</f>
        <v>MG</v>
      </c>
      <c r="I6520" t="s">
        <v>154</v>
      </c>
      <c r="J6520" t="str">
        <f>_xlfn.XLOOKUP(I6520,accounts!A:A,accounts!B:B,"")</f>
        <v>finance</v>
      </c>
      <c r="K6520" t="str">
        <f>_xlfn.XLOOKUP(I6520,accounts!A:A,accounts!F:F,"")</f>
        <v>Enterprise</v>
      </c>
      <c r="L6520" t="s">
        <v>56</v>
      </c>
      <c r="M6520" t="s">
        <v>9033</v>
      </c>
      <c r="N6520" t="s">
        <v>9043</v>
      </c>
      <c r="O6520" s="1">
        <v>42985</v>
      </c>
      <c r="P6520" s="1">
        <v>43041</v>
      </c>
      <c r="Q6520" s="5">
        <f>_xlfn.XLOOKUP(G6520,products!A:A,products!C:C,"")</f>
        <v>55</v>
      </c>
      <c r="R6520">
        <v>49</v>
      </c>
      <c r="S6520" s="5">
        <f t="shared" si="101"/>
        <v>2695</v>
      </c>
    </row>
    <row r="6521" spans="1:19" x14ac:dyDescent="0.2">
      <c r="A6521" t="s">
        <v>6666</v>
      </c>
      <c r="B6521" t="s">
        <v>9027</v>
      </c>
      <c r="C6521" t="s">
        <v>7</v>
      </c>
      <c r="D6521" t="str">
        <f>_xlfn.XLOOKUP(C6521,sales_teams!A:A,sales_teams!B:B,"")</f>
        <v>C234829</v>
      </c>
      <c r="E6521" t="str">
        <f>_xlfn.XLOOKUP(C6521,sales_teams!A:A,sales_teams!C:C,"")</f>
        <v>Dustin Brinkmann</v>
      </c>
      <c r="F6521" t="str">
        <f>_xlfn.XLOOKUP(C6521,sales_teams!A:A,sales_teams!D:D,"")</f>
        <v>Central</v>
      </c>
      <c r="G6521" t="s">
        <v>60</v>
      </c>
      <c r="H6521" t="str">
        <f>_xlfn.XLOOKUP(G6521,products!A:A,products!B:B,"")</f>
        <v>MG</v>
      </c>
      <c r="I6521" t="s">
        <v>135</v>
      </c>
      <c r="J6521" t="str">
        <f>_xlfn.XLOOKUP(I6521,accounts!A:A,accounts!B:B,"")</f>
        <v>marketing</v>
      </c>
      <c r="K6521" t="str">
        <f>_xlfn.XLOOKUP(I6521,accounts!A:A,accounts!F:F,"")</f>
        <v>Mid-Market</v>
      </c>
      <c r="L6521" t="s">
        <v>56</v>
      </c>
      <c r="M6521" t="s">
        <v>9032</v>
      </c>
      <c r="N6521" t="s">
        <v>9042</v>
      </c>
      <c r="O6521" s="1">
        <v>42985</v>
      </c>
      <c r="P6521" s="1">
        <v>43081</v>
      </c>
      <c r="Q6521" s="5">
        <f>_xlfn.XLOOKUP(G6521,products!A:A,products!C:C,"")</f>
        <v>55</v>
      </c>
      <c r="R6521">
        <v>13</v>
      </c>
      <c r="S6521" s="5">
        <f t="shared" si="101"/>
        <v>715</v>
      </c>
    </row>
    <row r="6522" spans="1:19" x14ac:dyDescent="0.2">
      <c r="A6522" t="s">
        <v>6667</v>
      </c>
      <c r="B6522" t="s">
        <v>9025</v>
      </c>
      <c r="C6522" t="s">
        <v>32</v>
      </c>
      <c r="D6522" t="str">
        <f>_xlfn.XLOOKUP(C6522,sales_teams!A:A,sales_teams!B:B,"")</f>
        <v>W975078</v>
      </c>
      <c r="E6522" t="str">
        <f>_xlfn.XLOOKUP(C6522,sales_teams!A:A,sales_teams!C:C,"")</f>
        <v>Celia Rouche</v>
      </c>
      <c r="F6522" t="str">
        <f>_xlfn.XLOOKUP(C6522,sales_teams!A:A,sales_teams!D:D,"")</f>
        <v>West</v>
      </c>
      <c r="G6522" t="s">
        <v>62</v>
      </c>
      <c r="H6522" t="str">
        <f>_xlfn.XLOOKUP(G6522,products!A:A,products!B:B,"")</f>
        <v>GTX</v>
      </c>
      <c r="I6522" t="s">
        <v>233</v>
      </c>
      <c r="J6522" t="str">
        <f>_xlfn.XLOOKUP(I6522,accounts!A:A,accounts!B:B,"")</f>
        <v>medical</v>
      </c>
      <c r="K6522" t="str">
        <f>_xlfn.XLOOKUP(I6522,accounts!A:A,accounts!F:F,"")</f>
        <v>SMB</v>
      </c>
      <c r="L6522" t="s">
        <v>56</v>
      </c>
      <c r="M6522" t="s">
        <v>9035</v>
      </c>
      <c r="N6522" t="s">
        <v>9045</v>
      </c>
      <c r="O6522" s="1">
        <v>42985</v>
      </c>
      <c r="P6522" s="1">
        <v>43042</v>
      </c>
      <c r="Q6522" s="5">
        <f>_xlfn.XLOOKUP(G6522,products!A:A,products!C:C,"")</f>
        <v>550</v>
      </c>
      <c r="R6522">
        <v>25</v>
      </c>
      <c r="S6522" s="5">
        <f t="shared" si="101"/>
        <v>13750</v>
      </c>
    </row>
    <row r="6523" spans="1:19" x14ac:dyDescent="0.2">
      <c r="A6523" t="s">
        <v>6668</v>
      </c>
      <c r="B6523" t="s">
        <v>9026</v>
      </c>
      <c r="C6523" t="s">
        <v>23</v>
      </c>
      <c r="D6523" t="str">
        <f>_xlfn.XLOOKUP(C6523,sales_teams!A:A,sales_teams!B:B,"")</f>
        <v>E680402</v>
      </c>
      <c r="E6523" t="str">
        <f>_xlfn.XLOOKUP(C6523,sales_teams!A:A,sales_teams!C:C,"")</f>
        <v>Cara Losch</v>
      </c>
      <c r="F6523" t="str">
        <f>_xlfn.XLOOKUP(C6523,sales_teams!A:A,sales_teams!D:D,"")</f>
        <v>East</v>
      </c>
      <c r="G6523" t="s">
        <v>83</v>
      </c>
      <c r="H6523" t="str">
        <f>_xlfn.XLOOKUP(G6523,products!A:A,products!B:B,"")</f>
        <v>GTX</v>
      </c>
      <c r="I6523" t="s">
        <v>115</v>
      </c>
      <c r="J6523" t="str">
        <f>_xlfn.XLOOKUP(I6523,accounts!A:A,accounts!B:B,"")</f>
        <v>software</v>
      </c>
      <c r="K6523" t="str">
        <f>_xlfn.XLOOKUP(I6523,accounts!A:A,accounts!F:F,"")</f>
        <v>Enterprise</v>
      </c>
      <c r="L6523" t="s">
        <v>81</v>
      </c>
      <c r="M6523" t="s">
        <v>9038</v>
      </c>
      <c r="N6523" t="s">
        <v>9042</v>
      </c>
      <c r="O6523" s="1">
        <v>42985</v>
      </c>
      <c r="P6523" s="1">
        <v>43056</v>
      </c>
      <c r="Q6523" s="5">
        <f>_xlfn.XLOOKUP(G6523,products!A:A,products!C:C,"")</f>
        <v>5482</v>
      </c>
      <c r="R6523">
        <v>30</v>
      </c>
      <c r="S6523" s="5">
        <f t="shared" si="101"/>
        <v>164460</v>
      </c>
    </row>
    <row r="6524" spans="1:19" x14ac:dyDescent="0.2">
      <c r="A6524" t="s">
        <v>6669</v>
      </c>
      <c r="B6524" t="s">
        <v>9027</v>
      </c>
      <c r="C6524" t="s">
        <v>44</v>
      </c>
      <c r="D6524" t="str">
        <f>_xlfn.XLOOKUP(C6524,sales_teams!A:A,sales_teams!B:B,"")</f>
        <v>W202814</v>
      </c>
      <c r="E6524" t="str">
        <f>_xlfn.XLOOKUP(C6524,sales_teams!A:A,sales_teams!C:C,"")</f>
        <v>Summer Sewald</v>
      </c>
      <c r="F6524" t="str">
        <f>_xlfn.XLOOKUP(C6524,sales_teams!A:A,sales_teams!D:D,"")</f>
        <v>West</v>
      </c>
      <c r="G6524" t="s">
        <v>62</v>
      </c>
      <c r="H6524" t="str">
        <f>_xlfn.XLOOKUP(G6524,products!A:A,products!B:B,"")</f>
        <v>GTX</v>
      </c>
      <c r="I6524" t="s">
        <v>174</v>
      </c>
      <c r="J6524" t="str">
        <f>_xlfn.XLOOKUP(I6524,accounts!A:A,accounts!B:B,"")</f>
        <v>services</v>
      </c>
      <c r="K6524" t="str">
        <f>_xlfn.XLOOKUP(I6524,accounts!A:A,accounts!F:F,"")</f>
        <v>Mid-Market</v>
      </c>
      <c r="L6524" t="s">
        <v>76</v>
      </c>
      <c r="N6524" t="s">
        <v>9044</v>
      </c>
      <c r="O6524" s="1">
        <v>42985</v>
      </c>
      <c r="Q6524" s="5">
        <f>_xlfn.XLOOKUP(G6524,products!A:A,products!C:C,"")</f>
        <v>550</v>
      </c>
      <c r="R6524">
        <v>10</v>
      </c>
      <c r="S6524" s="5">
        <f t="shared" si="101"/>
        <v>5500</v>
      </c>
    </row>
    <row r="6525" spans="1:19" x14ac:dyDescent="0.2">
      <c r="A6525" t="s">
        <v>6670</v>
      </c>
      <c r="B6525" t="s">
        <v>9027</v>
      </c>
      <c r="C6525" t="s">
        <v>44</v>
      </c>
      <c r="D6525" t="str">
        <f>_xlfn.XLOOKUP(C6525,sales_teams!A:A,sales_teams!B:B,"")</f>
        <v>W202814</v>
      </c>
      <c r="E6525" t="str">
        <f>_xlfn.XLOOKUP(C6525,sales_teams!A:A,sales_teams!C:C,"")</f>
        <v>Summer Sewald</v>
      </c>
      <c r="F6525" t="str">
        <f>_xlfn.XLOOKUP(C6525,sales_teams!A:A,sales_teams!D:D,"")</f>
        <v>West</v>
      </c>
      <c r="G6525" t="s">
        <v>62</v>
      </c>
      <c r="H6525" t="str">
        <f>_xlfn.XLOOKUP(G6525,products!A:A,products!B:B,"")</f>
        <v>GTX</v>
      </c>
      <c r="I6525" t="s">
        <v>210</v>
      </c>
      <c r="J6525" t="str">
        <f>_xlfn.XLOOKUP(I6525,accounts!A:A,accounts!B:B,"")</f>
        <v>telecommunications</v>
      </c>
      <c r="K6525" t="str">
        <f>_xlfn.XLOOKUP(I6525,accounts!A:A,accounts!F:F,"")</f>
        <v>Enterprise</v>
      </c>
      <c r="L6525" t="s">
        <v>56</v>
      </c>
      <c r="M6525" t="s">
        <v>9031</v>
      </c>
      <c r="N6525" t="s">
        <v>9041</v>
      </c>
      <c r="O6525" s="1">
        <v>42985</v>
      </c>
      <c r="P6525" s="1">
        <v>43065</v>
      </c>
      <c r="Q6525" s="5">
        <f>_xlfn.XLOOKUP(G6525,products!A:A,products!C:C,"")</f>
        <v>550</v>
      </c>
      <c r="R6525">
        <v>32</v>
      </c>
      <c r="S6525" s="5">
        <f t="shared" si="101"/>
        <v>17600</v>
      </c>
    </row>
    <row r="6526" spans="1:19" x14ac:dyDescent="0.2">
      <c r="A6526" t="s">
        <v>6671</v>
      </c>
      <c r="B6526" t="s">
        <v>9026</v>
      </c>
      <c r="C6526" t="s">
        <v>44</v>
      </c>
      <c r="D6526" t="str">
        <f>_xlfn.XLOOKUP(C6526,sales_teams!A:A,sales_teams!B:B,"")</f>
        <v>W202814</v>
      </c>
      <c r="E6526" t="str">
        <f>_xlfn.XLOOKUP(C6526,sales_teams!A:A,sales_teams!C:C,"")</f>
        <v>Summer Sewald</v>
      </c>
      <c r="F6526" t="str">
        <f>_xlfn.XLOOKUP(C6526,sales_teams!A:A,sales_teams!D:D,"")</f>
        <v>West</v>
      </c>
      <c r="G6526" t="s">
        <v>60</v>
      </c>
      <c r="H6526" t="str">
        <f>_xlfn.XLOOKUP(G6526,products!A:A,products!B:B,"")</f>
        <v>MG</v>
      </c>
      <c r="I6526" t="s">
        <v>233</v>
      </c>
      <c r="J6526" t="str">
        <f>_xlfn.XLOOKUP(I6526,accounts!A:A,accounts!B:B,"")</f>
        <v>medical</v>
      </c>
      <c r="K6526" t="str">
        <f>_xlfn.XLOOKUP(I6526,accounts!A:A,accounts!F:F,"")</f>
        <v>SMB</v>
      </c>
      <c r="L6526" t="s">
        <v>56</v>
      </c>
      <c r="M6526" t="s">
        <v>9035</v>
      </c>
      <c r="N6526" t="s">
        <v>9041</v>
      </c>
      <c r="O6526" s="1">
        <v>42985</v>
      </c>
      <c r="P6526" s="1">
        <v>43069</v>
      </c>
      <c r="Q6526" s="5">
        <f>_xlfn.XLOOKUP(G6526,products!A:A,products!C:C,"")</f>
        <v>55</v>
      </c>
      <c r="R6526">
        <v>47</v>
      </c>
      <c r="S6526" s="5">
        <f t="shared" si="101"/>
        <v>2585</v>
      </c>
    </row>
    <row r="6527" spans="1:19" x14ac:dyDescent="0.2">
      <c r="A6527" t="s">
        <v>6672</v>
      </c>
      <c r="B6527" t="s">
        <v>9027</v>
      </c>
      <c r="C6527" t="s">
        <v>3</v>
      </c>
      <c r="D6527" t="str">
        <f>_xlfn.XLOOKUP(C6527,sales_teams!A:A,sales_teams!B:B,"")</f>
        <v>C265891</v>
      </c>
      <c r="E6527" t="str">
        <f>_xlfn.XLOOKUP(C6527,sales_teams!A:A,sales_teams!C:C,"")</f>
        <v>Dustin Brinkmann</v>
      </c>
      <c r="F6527" t="str">
        <f>_xlfn.XLOOKUP(C6527,sales_teams!A:A,sales_teams!D:D,"")</f>
        <v>Central</v>
      </c>
      <c r="G6527" t="s">
        <v>60</v>
      </c>
      <c r="H6527" t="str">
        <f>_xlfn.XLOOKUP(G6527,products!A:A,products!B:B,"")</f>
        <v>MG</v>
      </c>
      <c r="I6527" t="s">
        <v>93</v>
      </c>
      <c r="J6527" t="str">
        <f>_xlfn.XLOOKUP(I6527,accounts!A:A,accounts!B:B,"")</f>
        <v>telecommunications</v>
      </c>
      <c r="K6527" t="str">
        <f>_xlfn.XLOOKUP(I6527,accounts!A:A,accounts!F:F,"")</f>
        <v>Enterprise</v>
      </c>
      <c r="L6527" t="s">
        <v>81</v>
      </c>
      <c r="M6527" t="s">
        <v>9038</v>
      </c>
      <c r="N6527" t="s">
        <v>9043</v>
      </c>
      <c r="O6527" s="1">
        <v>42986</v>
      </c>
      <c r="P6527" s="1">
        <v>43086</v>
      </c>
      <c r="Q6527" s="5">
        <f>_xlfn.XLOOKUP(G6527,products!A:A,products!C:C,"")</f>
        <v>55</v>
      </c>
      <c r="R6527">
        <v>48</v>
      </c>
      <c r="S6527" s="5">
        <f t="shared" si="101"/>
        <v>2640</v>
      </c>
    </row>
    <row r="6528" spans="1:19" x14ac:dyDescent="0.2">
      <c r="A6528" t="s">
        <v>6673</v>
      </c>
      <c r="B6528" t="s">
        <v>9025</v>
      </c>
      <c r="C6528" t="s">
        <v>3</v>
      </c>
      <c r="D6528" t="str">
        <f>_xlfn.XLOOKUP(C6528,sales_teams!A:A,sales_teams!B:B,"")</f>
        <v>C265891</v>
      </c>
      <c r="E6528" t="str">
        <f>_xlfn.XLOOKUP(C6528,sales_teams!A:A,sales_teams!C:C,"")</f>
        <v>Dustin Brinkmann</v>
      </c>
      <c r="F6528" t="str">
        <f>_xlfn.XLOOKUP(C6528,sales_teams!A:A,sales_teams!D:D,"")</f>
        <v>Central</v>
      </c>
      <c r="G6528" t="s">
        <v>83</v>
      </c>
      <c r="H6528" t="str">
        <f>_xlfn.XLOOKUP(G6528,products!A:A,products!B:B,"")</f>
        <v>GTX</v>
      </c>
      <c r="I6528" t="s">
        <v>154</v>
      </c>
      <c r="J6528" t="str">
        <f>_xlfn.XLOOKUP(I6528,accounts!A:A,accounts!B:B,"")</f>
        <v>finance</v>
      </c>
      <c r="K6528" t="str">
        <f>_xlfn.XLOOKUP(I6528,accounts!A:A,accounts!F:F,"")</f>
        <v>Enterprise</v>
      </c>
      <c r="L6528" t="s">
        <v>56</v>
      </c>
      <c r="M6528" t="s">
        <v>9031</v>
      </c>
      <c r="N6528" t="s">
        <v>9042</v>
      </c>
      <c r="O6528" s="1">
        <v>42986</v>
      </c>
      <c r="P6528" s="1">
        <v>43002</v>
      </c>
      <c r="Q6528" s="5">
        <f>_xlfn.XLOOKUP(G6528,products!A:A,products!C:C,"")</f>
        <v>5482</v>
      </c>
      <c r="R6528">
        <v>31</v>
      </c>
      <c r="S6528" s="5">
        <f t="shared" si="101"/>
        <v>169942</v>
      </c>
    </row>
    <row r="6529" spans="1:19" x14ac:dyDescent="0.2">
      <c r="A6529" t="s">
        <v>6674</v>
      </c>
      <c r="B6529" t="s">
        <v>9026</v>
      </c>
      <c r="C6529" t="s">
        <v>30</v>
      </c>
      <c r="D6529" t="str">
        <f>_xlfn.XLOOKUP(C6529,sales_teams!A:A,sales_teams!B:B,"")</f>
        <v>E558564</v>
      </c>
      <c r="E6529" t="str">
        <f>_xlfn.XLOOKUP(C6529,sales_teams!A:A,sales_teams!C:C,"")</f>
        <v>Rocco Neubert</v>
      </c>
      <c r="F6529" t="str">
        <f>_xlfn.XLOOKUP(C6529,sales_teams!A:A,sales_teams!D:D,"")</f>
        <v>East</v>
      </c>
      <c r="G6529" t="s">
        <v>83</v>
      </c>
      <c r="H6529" t="str">
        <f>_xlfn.XLOOKUP(G6529,products!A:A,products!B:B,"")</f>
        <v>GTX</v>
      </c>
      <c r="I6529" t="s">
        <v>205</v>
      </c>
      <c r="J6529" t="str">
        <f>_xlfn.XLOOKUP(I6529,accounts!A:A,accounts!B:B,"")</f>
        <v>finance</v>
      </c>
      <c r="K6529" t="str">
        <f>_xlfn.XLOOKUP(I6529,accounts!A:A,accounts!F:F,"")</f>
        <v>Enterprise</v>
      </c>
      <c r="L6529" t="s">
        <v>81</v>
      </c>
      <c r="M6529" t="s">
        <v>9038</v>
      </c>
      <c r="N6529" t="s">
        <v>9041</v>
      </c>
      <c r="O6529" s="1">
        <v>42986</v>
      </c>
      <c r="P6529" s="1">
        <v>43058</v>
      </c>
      <c r="Q6529" s="5">
        <f>_xlfn.XLOOKUP(G6529,products!A:A,products!C:C,"")</f>
        <v>5482</v>
      </c>
      <c r="R6529">
        <v>10</v>
      </c>
      <c r="S6529" s="5">
        <f t="shared" si="101"/>
        <v>54820</v>
      </c>
    </row>
    <row r="6530" spans="1:19" x14ac:dyDescent="0.2">
      <c r="A6530" t="s">
        <v>6675</v>
      </c>
      <c r="B6530" t="s">
        <v>9026</v>
      </c>
      <c r="C6530" t="s">
        <v>30</v>
      </c>
      <c r="D6530" t="str">
        <f>_xlfn.XLOOKUP(C6530,sales_teams!A:A,sales_teams!B:B,"")</f>
        <v>E558564</v>
      </c>
      <c r="E6530" t="str">
        <f>_xlfn.XLOOKUP(C6530,sales_teams!A:A,sales_teams!C:C,"")</f>
        <v>Rocco Neubert</v>
      </c>
      <c r="F6530" t="str">
        <f>_xlfn.XLOOKUP(C6530,sales_teams!A:A,sales_teams!D:D,"")</f>
        <v>East</v>
      </c>
      <c r="G6530" t="s">
        <v>54</v>
      </c>
      <c r="H6530" t="str">
        <f>_xlfn.XLOOKUP(G6530,products!A:A,products!B:B,"")</f>
        <v>GTX</v>
      </c>
      <c r="I6530" t="s">
        <v>115</v>
      </c>
      <c r="J6530" t="str">
        <f>_xlfn.XLOOKUP(I6530,accounts!A:A,accounts!B:B,"")</f>
        <v>software</v>
      </c>
      <c r="K6530" t="str">
        <f>_xlfn.XLOOKUP(I6530,accounts!A:A,accounts!F:F,"")</f>
        <v>Enterprise</v>
      </c>
      <c r="L6530" t="s">
        <v>56</v>
      </c>
      <c r="M6530" t="s">
        <v>9032</v>
      </c>
      <c r="N6530" t="s">
        <v>9045</v>
      </c>
      <c r="O6530" s="1">
        <v>42986</v>
      </c>
      <c r="P6530" s="1">
        <v>43086</v>
      </c>
      <c r="Q6530" s="5">
        <f>_xlfn.XLOOKUP(G6530,products!A:A,products!C:C,"")</f>
        <v>1096</v>
      </c>
      <c r="R6530">
        <v>20</v>
      </c>
      <c r="S6530" s="5">
        <f t="shared" si="101"/>
        <v>21920</v>
      </c>
    </row>
    <row r="6531" spans="1:19" x14ac:dyDescent="0.2">
      <c r="A6531" t="s">
        <v>6676</v>
      </c>
      <c r="B6531" t="s">
        <v>9027</v>
      </c>
      <c r="C6531" t="s">
        <v>30</v>
      </c>
      <c r="D6531" t="str">
        <f>_xlfn.XLOOKUP(C6531,sales_teams!A:A,sales_teams!B:B,"")</f>
        <v>E558564</v>
      </c>
      <c r="E6531" t="str">
        <f>_xlfn.XLOOKUP(C6531,sales_teams!A:A,sales_teams!C:C,"")</f>
        <v>Rocco Neubert</v>
      </c>
      <c r="F6531" t="str">
        <f>_xlfn.XLOOKUP(C6531,sales_teams!A:A,sales_teams!D:D,"")</f>
        <v>East</v>
      </c>
      <c r="G6531" t="s">
        <v>54</v>
      </c>
      <c r="H6531" t="str">
        <f>_xlfn.XLOOKUP(G6531,products!A:A,products!B:B,"")</f>
        <v>GTX</v>
      </c>
      <c r="I6531" t="s">
        <v>115</v>
      </c>
      <c r="J6531" t="str">
        <f>_xlfn.XLOOKUP(I6531,accounts!A:A,accounts!B:B,"")</f>
        <v>software</v>
      </c>
      <c r="K6531" t="str">
        <f>_xlfn.XLOOKUP(I6531,accounts!A:A,accounts!F:F,"")</f>
        <v>Enterprise</v>
      </c>
      <c r="L6531" t="s">
        <v>56</v>
      </c>
      <c r="M6531" t="s">
        <v>9031</v>
      </c>
      <c r="N6531" t="s">
        <v>9042</v>
      </c>
      <c r="O6531" s="1">
        <v>42986</v>
      </c>
      <c r="P6531" s="1">
        <v>42992</v>
      </c>
      <c r="Q6531" s="5">
        <f>_xlfn.XLOOKUP(G6531,products!A:A,products!C:C,"")</f>
        <v>1096</v>
      </c>
      <c r="R6531">
        <v>37</v>
      </c>
      <c r="S6531" s="5">
        <f t="shared" ref="S6531:S6594" si="102">Q6531*R6531</f>
        <v>40552</v>
      </c>
    </row>
    <row r="6532" spans="1:19" x14ac:dyDescent="0.2">
      <c r="A6532" t="s">
        <v>6677</v>
      </c>
      <c r="B6532" t="s">
        <v>9026</v>
      </c>
      <c r="C6532" t="s">
        <v>30</v>
      </c>
      <c r="D6532" t="str">
        <f>_xlfn.XLOOKUP(C6532,sales_teams!A:A,sales_teams!B:B,"")</f>
        <v>E558564</v>
      </c>
      <c r="E6532" t="str">
        <f>_xlfn.XLOOKUP(C6532,sales_teams!A:A,sales_teams!C:C,"")</f>
        <v>Rocco Neubert</v>
      </c>
      <c r="F6532" t="str">
        <f>_xlfn.XLOOKUP(C6532,sales_teams!A:A,sales_teams!D:D,"")</f>
        <v>East</v>
      </c>
      <c r="G6532" t="s">
        <v>60</v>
      </c>
      <c r="H6532" t="str">
        <f>_xlfn.XLOOKUP(G6532,products!A:A,products!B:B,"")</f>
        <v>MG</v>
      </c>
      <c r="I6532" t="s">
        <v>195</v>
      </c>
      <c r="J6532" t="str">
        <f>_xlfn.XLOOKUP(I6532,accounts!A:A,accounts!B:B,"")</f>
        <v>retail</v>
      </c>
      <c r="K6532" t="str">
        <f>_xlfn.XLOOKUP(I6532,accounts!A:A,accounts!F:F,"")</f>
        <v>Mid-Market</v>
      </c>
      <c r="L6532" t="s">
        <v>56</v>
      </c>
      <c r="M6532" t="s">
        <v>9035</v>
      </c>
      <c r="N6532" t="s">
        <v>9043</v>
      </c>
      <c r="O6532" s="1">
        <v>42986</v>
      </c>
      <c r="P6532" s="1">
        <v>43064</v>
      </c>
      <c r="Q6532" s="5">
        <f>_xlfn.XLOOKUP(G6532,products!A:A,products!C:C,"")</f>
        <v>55</v>
      </c>
      <c r="R6532">
        <v>41</v>
      </c>
      <c r="S6532" s="5">
        <f t="shared" si="102"/>
        <v>2255</v>
      </c>
    </row>
    <row r="6533" spans="1:19" x14ac:dyDescent="0.2">
      <c r="A6533" t="s">
        <v>6678</v>
      </c>
      <c r="B6533" t="s">
        <v>9025</v>
      </c>
      <c r="C6533" t="s">
        <v>27</v>
      </c>
      <c r="D6533" t="str">
        <f>_xlfn.XLOOKUP(C6533,sales_teams!A:A,sales_teams!B:B,"")</f>
        <v>E619716</v>
      </c>
      <c r="E6533" t="str">
        <f>_xlfn.XLOOKUP(C6533,sales_teams!A:A,sales_teams!C:C,"")</f>
        <v>Rocco Neubert</v>
      </c>
      <c r="F6533" t="str">
        <f>_xlfn.XLOOKUP(C6533,sales_teams!A:A,sales_teams!D:D,"")</f>
        <v>East</v>
      </c>
      <c r="G6533" t="s">
        <v>54</v>
      </c>
      <c r="H6533" t="str">
        <f>_xlfn.XLOOKUP(G6533,products!A:A,products!B:B,"")</f>
        <v>GTX</v>
      </c>
      <c r="I6533" t="s">
        <v>224</v>
      </c>
      <c r="J6533" t="str">
        <f>_xlfn.XLOOKUP(I6533,accounts!A:A,accounts!B:B,"")</f>
        <v>technolgy</v>
      </c>
      <c r="K6533" t="str">
        <f>_xlfn.XLOOKUP(I6533,accounts!A:A,accounts!F:F,"")</f>
        <v>Mid-Market</v>
      </c>
      <c r="L6533" t="s">
        <v>81</v>
      </c>
      <c r="M6533" t="s">
        <v>9039</v>
      </c>
      <c r="N6533" t="s">
        <v>9042</v>
      </c>
      <c r="O6533" s="1">
        <v>42986</v>
      </c>
      <c r="P6533" s="1">
        <v>43064</v>
      </c>
      <c r="Q6533" s="5">
        <f>_xlfn.XLOOKUP(G6533,products!A:A,products!C:C,"")</f>
        <v>1096</v>
      </c>
      <c r="R6533">
        <v>7</v>
      </c>
      <c r="S6533" s="5">
        <f t="shared" si="102"/>
        <v>7672</v>
      </c>
    </row>
    <row r="6534" spans="1:19" x14ac:dyDescent="0.2">
      <c r="A6534" t="s">
        <v>6679</v>
      </c>
      <c r="B6534" t="s">
        <v>9027</v>
      </c>
      <c r="C6534" t="s">
        <v>6</v>
      </c>
      <c r="D6534" t="str">
        <f>_xlfn.XLOOKUP(C6534,sales_teams!A:A,sales_teams!B:B,"")</f>
        <v>C163925</v>
      </c>
      <c r="E6534" t="str">
        <f>_xlfn.XLOOKUP(C6534,sales_teams!A:A,sales_teams!C:C,"")</f>
        <v>Dustin Brinkmann</v>
      </c>
      <c r="F6534" t="str">
        <f>_xlfn.XLOOKUP(C6534,sales_teams!A:A,sales_teams!D:D,"")</f>
        <v>Central</v>
      </c>
      <c r="G6534" t="s">
        <v>60</v>
      </c>
      <c r="H6534" t="str">
        <f>_xlfn.XLOOKUP(G6534,products!A:A,products!B:B,"")</f>
        <v>MG</v>
      </c>
      <c r="I6534" t="s">
        <v>246</v>
      </c>
      <c r="J6534" t="str">
        <f>_xlfn.XLOOKUP(I6534,accounts!A:A,accounts!B:B,"")</f>
        <v>marketing</v>
      </c>
      <c r="K6534" t="str">
        <f>_xlfn.XLOOKUP(I6534,accounts!A:A,accounts!F:F,"")</f>
        <v>SMB</v>
      </c>
      <c r="L6534" t="s">
        <v>81</v>
      </c>
      <c r="M6534" t="s">
        <v>9038</v>
      </c>
      <c r="N6534" t="s">
        <v>9043</v>
      </c>
      <c r="O6534" s="1">
        <v>42986</v>
      </c>
      <c r="P6534" s="1">
        <v>43056</v>
      </c>
      <c r="Q6534" s="5">
        <f>_xlfn.XLOOKUP(G6534,products!A:A,products!C:C,"")</f>
        <v>55</v>
      </c>
      <c r="R6534">
        <v>27</v>
      </c>
      <c r="S6534" s="5">
        <f t="shared" si="102"/>
        <v>1485</v>
      </c>
    </row>
    <row r="6535" spans="1:19" x14ac:dyDescent="0.2">
      <c r="A6535" t="s">
        <v>6680</v>
      </c>
      <c r="B6535" t="s">
        <v>9025</v>
      </c>
      <c r="C6535" t="s">
        <v>20</v>
      </c>
      <c r="D6535" t="str">
        <f>_xlfn.XLOOKUP(C6535,sales_teams!A:A,sales_teams!B:B,"")</f>
        <v>E500449</v>
      </c>
      <c r="E6535" t="str">
        <f>_xlfn.XLOOKUP(C6535,sales_teams!A:A,sales_teams!C:C,"")</f>
        <v>Cara Losch</v>
      </c>
      <c r="F6535" t="str">
        <f>_xlfn.XLOOKUP(C6535,sales_teams!A:A,sales_teams!D:D,"")</f>
        <v>East</v>
      </c>
      <c r="G6535" t="s">
        <v>8951</v>
      </c>
      <c r="H6535" t="str">
        <f>_xlfn.XLOOKUP(G6535,products!A:A,products!B:B,"")</f>
        <v>GTX</v>
      </c>
      <c r="I6535" t="s">
        <v>759</v>
      </c>
      <c r="J6535" t="str">
        <f>_xlfn.XLOOKUP(I6535,accounts!A:A,accounts!B:B,"")</f>
        <v>technolgy</v>
      </c>
      <c r="K6535" t="str">
        <f>_xlfn.XLOOKUP(I6535,accounts!A:A,accounts!F:F,"")</f>
        <v>Mid-Market</v>
      </c>
      <c r="L6535" t="s">
        <v>81</v>
      </c>
      <c r="M6535" t="s">
        <v>9036</v>
      </c>
      <c r="N6535" t="s">
        <v>9043</v>
      </c>
      <c r="O6535" s="1">
        <v>42986</v>
      </c>
      <c r="P6535" s="1">
        <v>43099</v>
      </c>
      <c r="Q6535" s="5">
        <f>_xlfn.XLOOKUP(G6535,products!A:A,products!C:C,"")</f>
        <v>4821</v>
      </c>
      <c r="R6535">
        <v>1</v>
      </c>
      <c r="S6535" s="5">
        <f t="shared" si="102"/>
        <v>4821</v>
      </c>
    </row>
    <row r="6536" spans="1:19" x14ac:dyDescent="0.2">
      <c r="A6536" t="s">
        <v>6681</v>
      </c>
      <c r="B6536" t="s">
        <v>9027</v>
      </c>
      <c r="C6536" t="s">
        <v>25</v>
      </c>
      <c r="D6536" t="str">
        <f>_xlfn.XLOOKUP(C6536,sales_teams!A:A,sales_teams!B:B,"")</f>
        <v>E372575</v>
      </c>
      <c r="E6536" t="str">
        <f>_xlfn.XLOOKUP(C6536,sales_teams!A:A,sales_teams!C:C,"")</f>
        <v>Rocco Neubert</v>
      </c>
      <c r="F6536" t="str">
        <f>_xlfn.XLOOKUP(C6536,sales_teams!A:A,sales_teams!D:D,"")</f>
        <v>East</v>
      </c>
      <c r="G6536" t="s">
        <v>8951</v>
      </c>
      <c r="H6536" t="str">
        <f>_xlfn.XLOOKUP(G6536,products!A:A,products!B:B,"")</f>
        <v>GTX</v>
      </c>
      <c r="I6536" t="s">
        <v>219</v>
      </c>
      <c r="J6536" t="str">
        <f>_xlfn.XLOOKUP(I6536,accounts!A:A,accounts!B:B,"")</f>
        <v>medical</v>
      </c>
      <c r="K6536" t="str">
        <f>_xlfn.XLOOKUP(I6536,accounts!A:A,accounts!F:F,"")</f>
        <v>SMB</v>
      </c>
      <c r="L6536" t="s">
        <v>81</v>
      </c>
      <c r="M6536" t="s">
        <v>9039</v>
      </c>
      <c r="N6536" t="s">
        <v>9045</v>
      </c>
      <c r="O6536" s="1">
        <v>42986</v>
      </c>
      <c r="P6536" s="1">
        <v>42997</v>
      </c>
      <c r="Q6536" s="5">
        <f>_xlfn.XLOOKUP(G6536,products!A:A,products!C:C,"")</f>
        <v>4821</v>
      </c>
      <c r="R6536">
        <v>46</v>
      </c>
      <c r="S6536" s="5">
        <f t="shared" si="102"/>
        <v>221766</v>
      </c>
    </row>
    <row r="6537" spans="1:19" x14ac:dyDescent="0.2">
      <c r="A6537" t="s">
        <v>6682</v>
      </c>
      <c r="B6537" t="s">
        <v>9027</v>
      </c>
      <c r="C6537" t="s">
        <v>15</v>
      </c>
      <c r="D6537" t="str">
        <f>_xlfn.XLOOKUP(C6537,sales_teams!A:A,sales_teams!B:B,"")</f>
        <v>C486814</v>
      </c>
      <c r="E6537" t="str">
        <f>_xlfn.XLOOKUP(C6537,sales_teams!A:A,sales_teams!C:C,"")</f>
        <v>Melvin Marxen</v>
      </c>
      <c r="F6537" t="str">
        <f>_xlfn.XLOOKUP(C6537,sales_teams!A:A,sales_teams!D:D,"")</f>
        <v>Central</v>
      </c>
      <c r="G6537" t="s">
        <v>75</v>
      </c>
      <c r="H6537" t="str">
        <f>_xlfn.XLOOKUP(G6537,products!A:A,products!B:B,"")</f>
        <v>MG</v>
      </c>
      <c r="I6537" t="s">
        <v>154</v>
      </c>
      <c r="J6537" t="str">
        <f>_xlfn.XLOOKUP(I6537,accounts!A:A,accounts!B:B,"")</f>
        <v>finance</v>
      </c>
      <c r="K6537" t="str">
        <f>_xlfn.XLOOKUP(I6537,accounts!A:A,accounts!F:F,"")</f>
        <v>Enterprise</v>
      </c>
      <c r="L6537" t="s">
        <v>56</v>
      </c>
      <c r="M6537" t="s">
        <v>9032</v>
      </c>
      <c r="N6537" t="s">
        <v>9043</v>
      </c>
      <c r="O6537" s="1">
        <v>42986</v>
      </c>
      <c r="P6537" s="1">
        <v>42988</v>
      </c>
      <c r="Q6537" s="5">
        <f>_xlfn.XLOOKUP(G6537,products!A:A,products!C:C,"")</f>
        <v>3393</v>
      </c>
      <c r="R6537">
        <v>3</v>
      </c>
      <c r="S6537" s="5">
        <f t="shared" si="102"/>
        <v>10179</v>
      </c>
    </row>
    <row r="6538" spans="1:19" x14ac:dyDescent="0.2">
      <c r="A6538" t="s">
        <v>6683</v>
      </c>
      <c r="B6538" t="s">
        <v>9028</v>
      </c>
      <c r="C6538" t="s">
        <v>28</v>
      </c>
      <c r="D6538" t="str">
        <f>_xlfn.XLOOKUP(C6538,sales_teams!A:A,sales_teams!B:B,"")</f>
        <v>E262141</v>
      </c>
      <c r="E6538" t="str">
        <f>_xlfn.XLOOKUP(C6538,sales_teams!A:A,sales_teams!C:C,"")</f>
        <v>Rocco Neubert</v>
      </c>
      <c r="F6538" t="str">
        <f>_xlfn.XLOOKUP(C6538,sales_teams!A:A,sales_teams!D:D,"")</f>
        <v>East</v>
      </c>
      <c r="G6538" t="s">
        <v>62</v>
      </c>
      <c r="H6538" t="str">
        <f>_xlfn.XLOOKUP(G6538,products!A:A,products!B:B,"")</f>
        <v>GTX</v>
      </c>
      <c r="I6538" t="s">
        <v>172</v>
      </c>
      <c r="J6538" t="str">
        <f>_xlfn.XLOOKUP(I6538,accounts!A:A,accounts!B:B,"")</f>
        <v>software</v>
      </c>
      <c r="K6538" t="str">
        <f>_xlfn.XLOOKUP(I6538,accounts!A:A,accounts!F:F,"")</f>
        <v>Enterprise</v>
      </c>
      <c r="L6538" t="s">
        <v>81</v>
      </c>
      <c r="M6538" t="s">
        <v>9036</v>
      </c>
      <c r="N6538" t="s">
        <v>9042</v>
      </c>
      <c r="O6538" s="1">
        <v>42986</v>
      </c>
      <c r="P6538" s="1">
        <v>42996</v>
      </c>
      <c r="Q6538" s="5">
        <f>_xlfn.XLOOKUP(G6538,products!A:A,products!C:C,"")</f>
        <v>550</v>
      </c>
      <c r="R6538">
        <v>34</v>
      </c>
      <c r="S6538" s="5">
        <f t="shared" si="102"/>
        <v>18700</v>
      </c>
    </row>
    <row r="6539" spans="1:19" x14ac:dyDescent="0.2">
      <c r="A6539" t="s">
        <v>6684</v>
      </c>
      <c r="B6539" t="s">
        <v>9025</v>
      </c>
      <c r="C6539" t="s">
        <v>28</v>
      </c>
      <c r="D6539" t="str">
        <f>_xlfn.XLOOKUP(C6539,sales_teams!A:A,sales_teams!B:B,"")</f>
        <v>E262141</v>
      </c>
      <c r="E6539" t="str">
        <f>_xlfn.XLOOKUP(C6539,sales_teams!A:A,sales_teams!C:C,"")</f>
        <v>Rocco Neubert</v>
      </c>
      <c r="F6539" t="str">
        <f>_xlfn.XLOOKUP(C6539,sales_teams!A:A,sales_teams!D:D,"")</f>
        <v>East</v>
      </c>
      <c r="G6539" t="s">
        <v>62</v>
      </c>
      <c r="H6539" t="str">
        <f>_xlfn.XLOOKUP(G6539,products!A:A,products!B:B,"")</f>
        <v>GTX</v>
      </c>
      <c r="I6539" t="s">
        <v>172</v>
      </c>
      <c r="J6539" t="str">
        <f>_xlfn.XLOOKUP(I6539,accounts!A:A,accounts!B:B,"")</f>
        <v>software</v>
      </c>
      <c r="K6539" t="str">
        <f>_xlfn.XLOOKUP(I6539,accounts!A:A,accounts!F:F,"")</f>
        <v>Enterprise</v>
      </c>
      <c r="L6539" t="s">
        <v>81</v>
      </c>
      <c r="M6539" t="s">
        <v>9038</v>
      </c>
      <c r="N6539" t="s">
        <v>9041</v>
      </c>
      <c r="O6539" s="1">
        <v>42986</v>
      </c>
      <c r="P6539" s="1">
        <v>43000</v>
      </c>
      <c r="Q6539" s="5">
        <f>_xlfn.XLOOKUP(G6539,products!A:A,products!C:C,"")</f>
        <v>550</v>
      </c>
      <c r="R6539">
        <v>25</v>
      </c>
      <c r="S6539" s="5">
        <f t="shared" si="102"/>
        <v>13750</v>
      </c>
    </row>
    <row r="6540" spans="1:19" x14ac:dyDescent="0.2">
      <c r="A6540" t="s">
        <v>6685</v>
      </c>
      <c r="B6540" t="s">
        <v>9025</v>
      </c>
      <c r="C6540" t="s">
        <v>28</v>
      </c>
      <c r="D6540" t="str">
        <f>_xlfn.XLOOKUP(C6540,sales_teams!A:A,sales_teams!B:B,"")</f>
        <v>E262141</v>
      </c>
      <c r="E6540" t="str">
        <f>_xlfn.XLOOKUP(C6540,sales_teams!A:A,sales_teams!C:C,"")</f>
        <v>Rocco Neubert</v>
      </c>
      <c r="F6540" t="str">
        <f>_xlfn.XLOOKUP(C6540,sales_teams!A:A,sales_teams!D:D,"")</f>
        <v>East</v>
      </c>
      <c r="G6540" t="s">
        <v>75</v>
      </c>
      <c r="H6540" t="str">
        <f>_xlfn.XLOOKUP(G6540,products!A:A,products!B:B,"")</f>
        <v>MG</v>
      </c>
      <c r="I6540" t="s">
        <v>193</v>
      </c>
      <c r="J6540" t="str">
        <f>_xlfn.XLOOKUP(I6540,accounts!A:A,accounts!B:B,"")</f>
        <v>employment</v>
      </c>
      <c r="K6540" t="str">
        <f>_xlfn.XLOOKUP(I6540,accounts!A:A,accounts!F:F,"")</f>
        <v>Mid-Market</v>
      </c>
      <c r="L6540" t="s">
        <v>81</v>
      </c>
      <c r="M6540" t="s">
        <v>9039</v>
      </c>
      <c r="N6540" t="s">
        <v>9043</v>
      </c>
      <c r="O6540" s="1">
        <v>42986</v>
      </c>
      <c r="P6540" s="1">
        <v>42994</v>
      </c>
      <c r="Q6540" s="5">
        <f>_xlfn.XLOOKUP(G6540,products!A:A,products!C:C,"")</f>
        <v>3393</v>
      </c>
      <c r="R6540">
        <v>31</v>
      </c>
      <c r="S6540" s="5">
        <f t="shared" si="102"/>
        <v>105183</v>
      </c>
    </row>
    <row r="6541" spans="1:19" x14ac:dyDescent="0.2">
      <c r="A6541" t="s">
        <v>6686</v>
      </c>
      <c r="B6541" t="s">
        <v>9028</v>
      </c>
      <c r="C6541" t="s">
        <v>38</v>
      </c>
      <c r="D6541" t="str">
        <f>_xlfn.XLOOKUP(C6541,sales_teams!A:A,sales_teams!B:B,"")</f>
        <v>W172727</v>
      </c>
      <c r="E6541" t="str">
        <f>_xlfn.XLOOKUP(C6541,sales_teams!A:A,sales_teams!C:C,"")</f>
        <v>Celia Rouche</v>
      </c>
      <c r="F6541" t="str">
        <f>_xlfn.XLOOKUP(C6541,sales_teams!A:A,sales_teams!D:D,"")</f>
        <v>West</v>
      </c>
      <c r="G6541" t="s">
        <v>62</v>
      </c>
      <c r="H6541" t="str">
        <f>_xlfn.XLOOKUP(G6541,products!A:A,products!B:B,"")</f>
        <v>GTX</v>
      </c>
      <c r="I6541" t="s">
        <v>124</v>
      </c>
      <c r="J6541" t="str">
        <f>_xlfn.XLOOKUP(I6541,accounts!A:A,accounts!B:B,"")</f>
        <v>services</v>
      </c>
      <c r="K6541" t="str">
        <f>_xlfn.XLOOKUP(I6541,accounts!A:A,accounts!F:F,"")</f>
        <v>Mid-Market</v>
      </c>
      <c r="L6541" t="s">
        <v>81</v>
      </c>
      <c r="M6541" t="s">
        <v>9037</v>
      </c>
      <c r="N6541" t="s">
        <v>9041</v>
      </c>
      <c r="O6541" s="1">
        <v>42986</v>
      </c>
      <c r="P6541" s="1">
        <v>43064</v>
      </c>
      <c r="Q6541" s="5">
        <f>_xlfn.XLOOKUP(G6541,products!A:A,products!C:C,"")</f>
        <v>550</v>
      </c>
      <c r="R6541">
        <v>26</v>
      </c>
      <c r="S6541" s="5">
        <f t="shared" si="102"/>
        <v>14300</v>
      </c>
    </row>
    <row r="6542" spans="1:19" x14ac:dyDescent="0.2">
      <c r="A6542" t="s">
        <v>6687</v>
      </c>
      <c r="B6542" t="s">
        <v>9025</v>
      </c>
      <c r="C6542" t="s">
        <v>40</v>
      </c>
      <c r="D6542" t="str">
        <f>_xlfn.XLOOKUP(C6542,sales_teams!A:A,sales_teams!B:B,"")</f>
        <v>W249222</v>
      </c>
      <c r="E6542" t="str">
        <f>_xlfn.XLOOKUP(C6542,sales_teams!A:A,sales_teams!C:C,"")</f>
        <v>Summer Sewald</v>
      </c>
      <c r="F6542" t="str">
        <f>_xlfn.XLOOKUP(C6542,sales_teams!A:A,sales_teams!D:D,"")</f>
        <v>West</v>
      </c>
      <c r="G6542" t="s">
        <v>8951</v>
      </c>
      <c r="H6542" t="str">
        <f>_xlfn.XLOOKUP(G6542,products!A:A,products!B:B,"")</f>
        <v>GTX</v>
      </c>
      <c r="J6542">
        <f>_xlfn.XLOOKUP(I6542,accounts!A:A,accounts!B:B,"")</f>
        <v>0</v>
      </c>
      <c r="K6542">
        <f>_xlfn.XLOOKUP(I6542,accounts!A:A,accounts!F:F,"")</f>
        <v>0</v>
      </c>
      <c r="L6542" t="s">
        <v>76</v>
      </c>
      <c r="N6542" t="s">
        <v>9044</v>
      </c>
      <c r="O6542" s="1">
        <v>42986</v>
      </c>
      <c r="Q6542" s="5">
        <f>_xlfn.XLOOKUP(G6542,products!A:A,products!C:C,"")</f>
        <v>4821</v>
      </c>
      <c r="R6542">
        <v>28</v>
      </c>
      <c r="S6542" s="5">
        <f t="shared" si="102"/>
        <v>134988</v>
      </c>
    </row>
    <row r="6543" spans="1:19" x14ac:dyDescent="0.2">
      <c r="A6543" t="s">
        <v>6688</v>
      </c>
      <c r="B6543" t="s">
        <v>9025</v>
      </c>
      <c r="C6543" t="s">
        <v>40</v>
      </c>
      <c r="D6543" t="str">
        <f>_xlfn.XLOOKUP(C6543,sales_teams!A:A,sales_teams!B:B,"")</f>
        <v>W249222</v>
      </c>
      <c r="E6543" t="str">
        <f>_xlfn.XLOOKUP(C6543,sales_teams!A:A,sales_teams!C:C,"")</f>
        <v>Summer Sewald</v>
      </c>
      <c r="F6543" t="str">
        <f>_xlfn.XLOOKUP(C6543,sales_teams!A:A,sales_teams!D:D,"")</f>
        <v>West</v>
      </c>
      <c r="G6543" t="s">
        <v>75</v>
      </c>
      <c r="H6543" t="str">
        <f>_xlfn.XLOOKUP(G6543,products!A:A,products!B:B,"")</f>
        <v>MG</v>
      </c>
      <c r="J6543">
        <f>_xlfn.XLOOKUP(I6543,accounts!A:A,accounts!B:B,"")</f>
        <v>0</v>
      </c>
      <c r="K6543">
        <f>_xlfn.XLOOKUP(I6543,accounts!A:A,accounts!F:F,"")</f>
        <v>0</v>
      </c>
      <c r="L6543" t="s">
        <v>76</v>
      </c>
      <c r="N6543" t="s">
        <v>9044</v>
      </c>
      <c r="O6543" s="1">
        <v>42986</v>
      </c>
      <c r="Q6543" s="5">
        <f>_xlfn.XLOOKUP(G6543,products!A:A,products!C:C,"")</f>
        <v>3393</v>
      </c>
      <c r="R6543">
        <v>18</v>
      </c>
      <c r="S6543" s="5">
        <f t="shared" si="102"/>
        <v>61074</v>
      </c>
    </row>
    <row r="6544" spans="1:19" x14ac:dyDescent="0.2">
      <c r="A6544" t="s">
        <v>6689</v>
      </c>
      <c r="B6544" t="s">
        <v>9025</v>
      </c>
      <c r="C6544" t="s">
        <v>40</v>
      </c>
      <c r="D6544" t="str">
        <f>_xlfn.XLOOKUP(C6544,sales_teams!A:A,sales_teams!B:B,"")</f>
        <v>W249222</v>
      </c>
      <c r="E6544" t="str">
        <f>_xlfn.XLOOKUP(C6544,sales_teams!A:A,sales_teams!C:C,"")</f>
        <v>Summer Sewald</v>
      </c>
      <c r="F6544" t="str">
        <f>_xlfn.XLOOKUP(C6544,sales_teams!A:A,sales_teams!D:D,"")</f>
        <v>West</v>
      </c>
      <c r="G6544" t="s">
        <v>62</v>
      </c>
      <c r="H6544" t="str">
        <f>_xlfn.XLOOKUP(G6544,products!A:A,products!B:B,"")</f>
        <v>GTX</v>
      </c>
      <c r="I6544" t="s">
        <v>569</v>
      </c>
      <c r="J6544" t="str">
        <f>_xlfn.XLOOKUP(I6544,accounts!A:A,accounts!B:B,"")</f>
        <v>services</v>
      </c>
      <c r="K6544" t="str">
        <f>_xlfn.XLOOKUP(I6544,accounts!A:A,accounts!F:F,"")</f>
        <v>Mid-Market</v>
      </c>
      <c r="L6544" t="s">
        <v>56</v>
      </c>
      <c r="M6544" t="s">
        <v>9031</v>
      </c>
      <c r="N6544" t="s">
        <v>9043</v>
      </c>
      <c r="O6544" s="1">
        <v>42986</v>
      </c>
      <c r="P6544" s="1">
        <v>43043</v>
      </c>
      <c r="Q6544" s="5">
        <f>_xlfn.XLOOKUP(G6544,products!A:A,products!C:C,"")</f>
        <v>550</v>
      </c>
      <c r="R6544">
        <v>39</v>
      </c>
      <c r="S6544" s="5">
        <f t="shared" si="102"/>
        <v>21450</v>
      </c>
    </row>
    <row r="6545" spans="1:19" x14ac:dyDescent="0.2">
      <c r="A6545" t="s">
        <v>6690</v>
      </c>
      <c r="B6545" t="s">
        <v>9027</v>
      </c>
      <c r="C6545" t="s">
        <v>10</v>
      </c>
      <c r="D6545" t="str">
        <f>_xlfn.XLOOKUP(C6545,sales_teams!A:A,sales_teams!B:B,"")</f>
        <v>C309699</v>
      </c>
      <c r="E6545" t="str">
        <f>_xlfn.XLOOKUP(C6545,sales_teams!A:A,sales_teams!C:C,"")</f>
        <v>Melvin Marxen</v>
      </c>
      <c r="F6545" t="str">
        <f>_xlfn.XLOOKUP(C6545,sales_teams!A:A,sales_teams!D:D,"")</f>
        <v>Central</v>
      </c>
      <c r="G6545" t="s">
        <v>62</v>
      </c>
      <c r="H6545" t="str">
        <f>_xlfn.XLOOKUP(G6545,products!A:A,products!B:B,"")</f>
        <v>GTX</v>
      </c>
      <c r="I6545" t="s">
        <v>78</v>
      </c>
      <c r="J6545" t="str">
        <f>_xlfn.XLOOKUP(I6545,accounts!A:A,accounts!B:B,"")</f>
        <v>medical</v>
      </c>
      <c r="K6545" t="str">
        <f>_xlfn.XLOOKUP(I6545,accounts!A:A,accounts!F:F,"")</f>
        <v>Mid-Market</v>
      </c>
      <c r="L6545" t="s">
        <v>81</v>
      </c>
      <c r="M6545" t="s">
        <v>9038</v>
      </c>
      <c r="N6545" t="s">
        <v>9041</v>
      </c>
      <c r="O6545" s="1">
        <v>42986</v>
      </c>
      <c r="P6545" s="1">
        <v>43043</v>
      </c>
      <c r="Q6545" s="5">
        <f>_xlfn.XLOOKUP(G6545,products!A:A,products!C:C,"")</f>
        <v>550</v>
      </c>
      <c r="R6545">
        <v>41</v>
      </c>
      <c r="S6545" s="5">
        <f t="shared" si="102"/>
        <v>22550</v>
      </c>
    </row>
    <row r="6546" spans="1:19" x14ac:dyDescent="0.2">
      <c r="A6546" t="s">
        <v>6691</v>
      </c>
      <c r="B6546" t="s">
        <v>9025</v>
      </c>
      <c r="C6546" t="s">
        <v>43</v>
      </c>
      <c r="D6546" t="str">
        <f>_xlfn.XLOOKUP(C6546,sales_teams!A:A,sales_teams!B:B,"")</f>
        <v>W596440</v>
      </c>
      <c r="E6546" t="str">
        <f>_xlfn.XLOOKUP(C6546,sales_teams!A:A,sales_teams!C:C,"")</f>
        <v>Summer Sewald</v>
      </c>
      <c r="F6546" t="str">
        <f>_xlfn.XLOOKUP(C6546,sales_teams!A:A,sales_teams!D:D,"")</f>
        <v>West</v>
      </c>
      <c r="G6546" t="s">
        <v>62</v>
      </c>
      <c r="H6546" t="str">
        <f>_xlfn.XLOOKUP(G6546,products!A:A,products!B:B,"")</f>
        <v>GTX</v>
      </c>
      <c r="I6546" t="s">
        <v>71</v>
      </c>
      <c r="J6546" t="str">
        <f>_xlfn.XLOOKUP(I6546,accounts!A:A,accounts!B:B,"")</f>
        <v>entertainment</v>
      </c>
      <c r="K6546" t="str">
        <f>_xlfn.XLOOKUP(I6546,accounts!A:A,accounts!F:F,"")</f>
        <v>Enterprise</v>
      </c>
      <c r="L6546" t="s">
        <v>81</v>
      </c>
      <c r="M6546" t="s">
        <v>9038</v>
      </c>
      <c r="N6546" t="s">
        <v>9045</v>
      </c>
      <c r="O6546" s="1">
        <v>42986</v>
      </c>
      <c r="P6546" s="1">
        <v>43053</v>
      </c>
      <c r="Q6546" s="5">
        <f>_xlfn.XLOOKUP(G6546,products!A:A,products!C:C,"")</f>
        <v>550</v>
      </c>
      <c r="R6546">
        <v>15</v>
      </c>
      <c r="S6546" s="5">
        <f t="shared" si="102"/>
        <v>8250</v>
      </c>
    </row>
    <row r="6547" spans="1:19" x14ac:dyDescent="0.2">
      <c r="A6547" t="s">
        <v>6692</v>
      </c>
      <c r="B6547" t="s">
        <v>9027</v>
      </c>
      <c r="C6547" t="s">
        <v>43</v>
      </c>
      <c r="D6547" t="str">
        <f>_xlfn.XLOOKUP(C6547,sales_teams!A:A,sales_teams!B:B,"")</f>
        <v>W596440</v>
      </c>
      <c r="E6547" t="str">
        <f>_xlfn.XLOOKUP(C6547,sales_teams!A:A,sales_teams!C:C,"")</f>
        <v>Summer Sewald</v>
      </c>
      <c r="F6547" t="str">
        <f>_xlfn.XLOOKUP(C6547,sales_teams!A:A,sales_teams!D:D,"")</f>
        <v>West</v>
      </c>
      <c r="G6547" t="s">
        <v>62</v>
      </c>
      <c r="H6547" t="str">
        <f>_xlfn.XLOOKUP(G6547,products!A:A,products!B:B,"")</f>
        <v>GTX</v>
      </c>
      <c r="I6547" t="s">
        <v>88</v>
      </c>
      <c r="J6547" t="str">
        <f>_xlfn.XLOOKUP(I6547,accounts!A:A,accounts!B:B,"")</f>
        <v>employment</v>
      </c>
      <c r="K6547" t="str">
        <f>_xlfn.XLOOKUP(I6547,accounts!A:A,accounts!F:F,"")</f>
        <v>Mid-Market</v>
      </c>
      <c r="L6547" t="s">
        <v>56</v>
      </c>
      <c r="M6547" t="s">
        <v>9034</v>
      </c>
      <c r="N6547" t="s">
        <v>9042</v>
      </c>
      <c r="O6547" s="1">
        <v>42986</v>
      </c>
      <c r="P6547" s="1">
        <v>43063</v>
      </c>
      <c r="Q6547" s="5">
        <f>_xlfn.XLOOKUP(G6547,products!A:A,products!C:C,"")</f>
        <v>550</v>
      </c>
      <c r="R6547">
        <v>44</v>
      </c>
      <c r="S6547" s="5">
        <f t="shared" si="102"/>
        <v>24200</v>
      </c>
    </row>
    <row r="6548" spans="1:19" x14ac:dyDescent="0.2">
      <c r="A6548" t="s">
        <v>6693</v>
      </c>
      <c r="B6548" t="s">
        <v>9027</v>
      </c>
      <c r="C6548" t="s">
        <v>42</v>
      </c>
      <c r="D6548" t="str">
        <f>_xlfn.XLOOKUP(C6548,sales_teams!A:A,sales_teams!B:B,"")</f>
        <v>W674591</v>
      </c>
      <c r="E6548" t="str">
        <f>_xlfn.XLOOKUP(C6548,sales_teams!A:A,sales_teams!C:C,"")</f>
        <v>Summer Sewald</v>
      </c>
      <c r="F6548" t="str">
        <f>_xlfn.XLOOKUP(C6548,sales_teams!A:A,sales_teams!D:D,"")</f>
        <v>West</v>
      </c>
      <c r="G6548" t="s">
        <v>54</v>
      </c>
      <c r="H6548" t="str">
        <f>_xlfn.XLOOKUP(G6548,products!A:A,products!B:B,"")</f>
        <v>GTX</v>
      </c>
      <c r="I6548" t="s">
        <v>86</v>
      </c>
      <c r="J6548" t="str">
        <f>_xlfn.XLOOKUP(I6548,accounts!A:A,accounts!B:B,"")</f>
        <v>telecommunications</v>
      </c>
      <c r="K6548" t="str">
        <f>_xlfn.XLOOKUP(I6548,accounts!A:A,accounts!F:F,"")</f>
        <v>Enterprise</v>
      </c>
      <c r="L6548" t="s">
        <v>81</v>
      </c>
      <c r="M6548" t="s">
        <v>9038</v>
      </c>
      <c r="N6548" t="s">
        <v>9041</v>
      </c>
      <c r="O6548" s="1">
        <v>42986</v>
      </c>
      <c r="P6548" s="1">
        <v>43090</v>
      </c>
      <c r="Q6548" s="5">
        <f>_xlfn.XLOOKUP(G6548,products!A:A,products!C:C,"")</f>
        <v>1096</v>
      </c>
      <c r="R6548">
        <v>38</v>
      </c>
      <c r="S6548" s="5">
        <f t="shared" si="102"/>
        <v>41648</v>
      </c>
    </row>
    <row r="6549" spans="1:19" x14ac:dyDescent="0.2">
      <c r="A6549" t="s">
        <v>6694</v>
      </c>
      <c r="B6549" t="s">
        <v>9025</v>
      </c>
      <c r="C6549" t="s">
        <v>42</v>
      </c>
      <c r="D6549" t="str">
        <f>_xlfn.XLOOKUP(C6549,sales_teams!A:A,sales_teams!B:B,"")</f>
        <v>W674591</v>
      </c>
      <c r="E6549" t="str">
        <f>_xlfn.XLOOKUP(C6549,sales_teams!A:A,sales_teams!C:C,"")</f>
        <v>Summer Sewald</v>
      </c>
      <c r="F6549" t="str">
        <f>_xlfn.XLOOKUP(C6549,sales_teams!A:A,sales_teams!D:D,"")</f>
        <v>West</v>
      </c>
      <c r="G6549" t="s">
        <v>54</v>
      </c>
      <c r="H6549" t="str">
        <f>_xlfn.XLOOKUP(G6549,products!A:A,products!B:B,"")</f>
        <v>GTX</v>
      </c>
      <c r="I6549" t="s">
        <v>99</v>
      </c>
      <c r="J6549" t="str">
        <f>_xlfn.XLOOKUP(I6549,accounts!A:A,accounts!B:B,"")</f>
        <v>retail</v>
      </c>
      <c r="K6549" t="str">
        <f>_xlfn.XLOOKUP(I6549,accounts!A:A,accounts!F:F,"")</f>
        <v>Enterprise</v>
      </c>
      <c r="L6549" t="s">
        <v>56</v>
      </c>
      <c r="M6549" t="s">
        <v>9035</v>
      </c>
      <c r="N6549" t="s">
        <v>9045</v>
      </c>
      <c r="O6549" s="1">
        <v>42986</v>
      </c>
      <c r="P6549" s="1">
        <v>43077</v>
      </c>
      <c r="Q6549" s="5">
        <f>_xlfn.XLOOKUP(G6549,products!A:A,products!C:C,"")</f>
        <v>1096</v>
      </c>
      <c r="R6549">
        <v>30</v>
      </c>
      <c r="S6549" s="5">
        <f t="shared" si="102"/>
        <v>32880</v>
      </c>
    </row>
    <row r="6550" spans="1:19" x14ac:dyDescent="0.2">
      <c r="A6550" t="s">
        <v>6695</v>
      </c>
      <c r="B6550" t="s">
        <v>9027</v>
      </c>
      <c r="C6550" t="s">
        <v>12</v>
      </c>
      <c r="D6550" t="str">
        <f>_xlfn.XLOOKUP(C6550,sales_teams!A:A,sales_teams!B:B,"")</f>
        <v>C234392</v>
      </c>
      <c r="E6550" t="str">
        <f>_xlfn.XLOOKUP(C6550,sales_teams!A:A,sales_teams!C:C,"")</f>
        <v>Melvin Marxen</v>
      </c>
      <c r="F6550" t="str">
        <f>_xlfn.XLOOKUP(C6550,sales_teams!A:A,sales_teams!D:D,"")</f>
        <v>Central</v>
      </c>
      <c r="G6550" t="s">
        <v>54</v>
      </c>
      <c r="H6550" t="str">
        <f>_xlfn.XLOOKUP(G6550,products!A:A,products!B:B,"")</f>
        <v>GTX</v>
      </c>
      <c r="I6550" t="s">
        <v>228</v>
      </c>
      <c r="J6550" t="str">
        <f>_xlfn.XLOOKUP(I6550,accounts!A:A,accounts!B:B,"")</f>
        <v>technolgy</v>
      </c>
      <c r="K6550" t="str">
        <f>_xlfn.XLOOKUP(I6550,accounts!A:A,accounts!F:F,"")</f>
        <v>Mid-Market</v>
      </c>
      <c r="L6550" t="s">
        <v>56</v>
      </c>
      <c r="M6550" t="s">
        <v>9032</v>
      </c>
      <c r="N6550" t="s">
        <v>9041</v>
      </c>
      <c r="O6550" s="1">
        <v>42986</v>
      </c>
      <c r="P6550" s="1">
        <v>43072</v>
      </c>
      <c r="Q6550" s="5">
        <f>_xlfn.XLOOKUP(G6550,products!A:A,products!C:C,"")</f>
        <v>1096</v>
      </c>
      <c r="R6550">
        <v>19</v>
      </c>
      <c r="S6550" s="5">
        <f t="shared" si="102"/>
        <v>20824</v>
      </c>
    </row>
    <row r="6551" spans="1:19" x14ac:dyDescent="0.2">
      <c r="A6551" t="s">
        <v>6696</v>
      </c>
      <c r="B6551" t="s">
        <v>9027</v>
      </c>
      <c r="C6551" t="s">
        <v>45</v>
      </c>
      <c r="D6551" t="str">
        <f>_xlfn.XLOOKUP(C6551,sales_teams!A:A,sales_teams!B:B,"")</f>
        <v>W960943</v>
      </c>
      <c r="E6551" t="str">
        <f>_xlfn.XLOOKUP(C6551,sales_teams!A:A,sales_teams!C:C,"")</f>
        <v>Summer Sewald</v>
      </c>
      <c r="F6551" t="str">
        <f>_xlfn.XLOOKUP(C6551,sales_teams!A:A,sales_teams!D:D,"")</f>
        <v>West</v>
      </c>
      <c r="G6551" t="s">
        <v>60</v>
      </c>
      <c r="H6551" t="str">
        <f>_xlfn.XLOOKUP(G6551,products!A:A,products!B:B,"")</f>
        <v>MG</v>
      </c>
      <c r="J6551">
        <f>_xlfn.XLOOKUP(I6551,accounts!A:A,accounts!B:B,"")</f>
        <v>0</v>
      </c>
      <c r="K6551">
        <f>_xlfn.XLOOKUP(I6551,accounts!A:A,accounts!F:F,"")</f>
        <v>0</v>
      </c>
      <c r="L6551" t="s">
        <v>76</v>
      </c>
      <c r="N6551" t="s">
        <v>9044</v>
      </c>
      <c r="O6551" s="1">
        <v>42986</v>
      </c>
      <c r="Q6551" s="5">
        <f>_xlfn.XLOOKUP(G6551,products!A:A,products!C:C,"")</f>
        <v>55</v>
      </c>
      <c r="R6551">
        <v>12</v>
      </c>
      <c r="S6551" s="5">
        <f t="shared" si="102"/>
        <v>660</v>
      </c>
    </row>
    <row r="6552" spans="1:19" x14ac:dyDescent="0.2">
      <c r="A6552" t="s">
        <v>6697</v>
      </c>
      <c r="B6552" t="s">
        <v>9026</v>
      </c>
      <c r="C6552" t="s">
        <v>29</v>
      </c>
      <c r="D6552" t="str">
        <f>_xlfn.XLOOKUP(C6552,sales_teams!A:A,sales_teams!B:B,"")</f>
        <v>E571180</v>
      </c>
      <c r="E6552" t="str">
        <f>_xlfn.XLOOKUP(C6552,sales_teams!A:A,sales_teams!C:C,"")</f>
        <v>Rocco Neubert</v>
      </c>
      <c r="F6552" t="str">
        <f>_xlfn.XLOOKUP(C6552,sales_teams!A:A,sales_teams!D:D,"")</f>
        <v>East</v>
      </c>
      <c r="G6552" t="s">
        <v>75</v>
      </c>
      <c r="H6552" t="str">
        <f>_xlfn.XLOOKUP(G6552,products!A:A,products!B:B,"")</f>
        <v>MG</v>
      </c>
      <c r="I6552" t="s">
        <v>172</v>
      </c>
      <c r="J6552" t="str">
        <f>_xlfn.XLOOKUP(I6552,accounts!A:A,accounts!B:B,"")</f>
        <v>software</v>
      </c>
      <c r="K6552" t="str">
        <f>_xlfn.XLOOKUP(I6552,accounts!A:A,accounts!F:F,"")</f>
        <v>Enterprise</v>
      </c>
      <c r="L6552" t="s">
        <v>81</v>
      </c>
      <c r="M6552" t="s">
        <v>9038</v>
      </c>
      <c r="N6552" t="s">
        <v>9043</v>
      </c>
      <c r="O6552" s="1">
        <v>42986</v>
      </c>
      <c r="P6552" s="1">
        <v>43056</v>
      </c>
      <c r="Q6552" s="5">
        <f>_xlfn.XLOOKUP(G6552,products!A:A,products!C:C,"")</f>
        <v>3393</v>
      </c>
      <c r="R6552">
        <v>15</v>
      </c>
      <c r="S6552" s="5">
        <f t="shared" si="102"/>
        <v>50895</v>
      </c>
    </row>
    <row r="6553" spans="1:19" x14ac:dyDescent="0.2">
      <c r="A6553" t="s">
        <v>6698</v>
      </c>
      <c r="B6553" t="s">
        <v>9027</v>
      </c>
      <c r="C6553" t="s">
        <v>21</v>
      </c>
      <c r="D6553" t="str">
        <f>_xlfn.XLOOKUP(C6553,sales_teams!A:A,sales_teams!B:B,"")</f>
        <v>E777204</v>
      </c>
      <c r="E6553" t="str">
        <f>_xlfn.XLOOKUP(C6553,sales_teams!A:A,sales_teams!C:C,"")</f>
        <v>Cara Losch</v>
      </c>
      <c r="F6553" t="str">
        <f>_xlfn.XLOOKUP(C6553,sales_teams!A:A,sales_teams!D:D,"")</f>
        <v>East</v>
      </c>
      <c r="G6553" t="s">
        <v>83</v>
      </c>
      <c r="H6553" t="str">
        <f>_xlfn.XLOOKUP(G6553,products!A:A,products!B:B,"")</f>
        <v>GTX</v>
      </c>
      <c r="I6553" t="s">
        <v>224</v>
      </c>
      <c r="J6553" t="str">
        <f>_xlfn.XLOOKUP(I6553,accounts!A:A,accounts!B:B,"")</f>
        <v>technolgy</v>
      </c>
      <c r="K6553" t="str">
        <f>_xlfn.XLOOKUP(I6553,accounts!A:A,accounts!F:F,"")</f>
        <v>Mid-Market</v>
      </c>
      <c r="L6553" t="s">
        <v>81</v>
      </c>
      <c r="M6553" t="s">
        <v>9037</v>
      </c>
      <c r="N6553" t="s">
        <v>9043</v>
      </c>
      <c r="O6553" s="1">
        <v>42986</v>
      </c>
      <c r="P6553" s="1">
        <v>43071</v>
      </c>
      <c r="Q6553" s="5">
        <f>_xlfn.XLOOKUP(G6553,products!A:A,products!C:C,"")</f>
        <v>5482</v>
      </c>
      <c r="R6553">
        <v>11</v>
      </c>
      <c r="S6553" s="5">
        <f t="shared" si="102"/>
        <v>60302</v>
      </c>
    </row>
    <row r="6554" spans="1:19" x14ac:dyDescent="0.2">
      <c r="A6554" t="s">
        <v>6699</v>
      </c>
      <c r="B6554" t="s">
        <v>9025</v>
      </c>
      <c r="C6554" t="s">
        <v>44</v>
      </c>
      <c r="D6554" t="str">
        <f>_xlfn.XLOOKUP(C6554,sales_teams!A:A,sales_teams!B:B,"")</f>
        <v>W202814</v>
      </c>
      <c r="E6554" t="str">
        <f>_xlfn.XLOOKUP(C6554,sales_teams!A:A,sales_teams!C:C,"")</f>
        <v>Summer Sewald</v>
      </c>
      <c r="F6554" t="str">
        <f>_xlfn.XLOOKUP(C6554,sales_teams!A:A,sales_teams!D:D,"")</f>
        <v>West</v>
      </c>
      <c r="G6554" t="s">
        <v>60</v>
      </c>
      <c r="H6554" t="str">
        <f>_xlfn.XLOOKUP(G6554,products!A:A,products!B:B,"")</f>
        <v>MG</v>
      </c>
      <c r="I6554" t="s">
        <v>99</v>
      </c>
      <c r="J6554" t="str">
        <f>_xlfn.XLOOKUP(I6554,accounts!A:A,accounts!B:B,"")</f>
        <v>retail</v>
      </c>
      <c r="K6554" t="str">
        <f>_xlfn.XLOOKUP(I6554,accounts!A:A,accounts!F:F,"")</f>
        <v>Enterprise</v>
      </c>
      <c r="L6554" t="s">
        <v>81</v>
      </c>
      <c r="M6554" t="s">
        <v>9040</v>
      </c>
      <c r="N6554" t="s">
        <v>9043</v>
      </c>
      <c r="O6554" s="1">
        <v>42986</v>
      </c>
      <c r="P6554" s="1">
        <v>43043</v>
      </c>
      <c r="Q6554" s="5">
        <f>_xlfn.XLOOKUP(G6554,products!A:A,products!C:C,"")</f>
        <v>55</v>
      </c>
      <c r="R6554">
        <v>33</v>
      </c>
      <c r="S6554" s="5">
        <f t="shared" si="102"/>
        <v>1815</v>
      </c>
    </row>
    <row r="6555" spans="1:19" x14ac:dyDescent="0.2">
      <c r="A6555" t="s">
        <v>6700</v>
      </c>
      <c r="B6555" t="s">
        <v>9025</v>
      </c>
      <c r="C6555" t="s">
        <v>44</v>
      </c>
      <c r="D6555" t="str">
        <f>_xlfn.XLOOKUP(C6555,sales_teams!A:A,sales_teams!B:B,"")</f>
        <v>W202814</v>
      </c>
      <c r="E6555" t="str">
        <f>_xlfn.XLOOKUP(C6555,sales_teams!A:A,sales_teams!C:C,"")</f>
        <v>Summer Sewald</v>
      </c>
      <c r="F6555" t="str">
        <f>_xlfn.XLOOKUP(C6555,sales_teams!A:A,sales_teams!D:D,"")</f>
        <v>West</v>
      </c>
      <c r="G6555" t="s">
        <v>75</v>
      </c>
      <c r="H6555" t="str">
        <f>_xlfn.XLOOKUP(G6555,products!A:A,products!B:B,"")</f>
        <v>MG</v>
      </c>
      <c r="I6555" t="s">
        <v>172</v>
      </c>
      <c r="J6555" t="str">
        <f>_xlfn.XLOOKUP(I6555,accounts!A:A,accounts!B:B,"")</f>
        <v>software</v>
      </c>
      <c r="K6555" t="str">
        <f>_xlfn.XLOOKUP(I6555,accounts!A:A,accounts!F:F,"")</f>
        <v>Enterprise</v>
      </c>
      <c r="L6555" t="s">
        <v>81</v>
      </c>
      <c r="M6555" t="s">
        <v>9038</v>
      </c>
      <c r="N6555" t="s">
        <v>9042</v>
      </c>
      <c r="O6555" s="1">
        <v>42986</v>
      </c>
      <c r="P6555" s="1">
        <v>43083</v>
      </c>
      <c r="Q6555" s="5">
        <f>_xlfn.XLOOKUP(G6555,products!A:A,products!C:C,"")</f>
        <v>3393</v>
      </c>
      <c r="R6555">
        <v>42</v>
      </c>
      <c r="S6555" s="5">
        <f t="shared" si="102"/>
        <v>142506</v>
      </c>
    </row>
    <row r="6556" spans="1:19" x14ac:dyDescent="0.2">
      <c r="A6556" t="s">
        <v>6701</v>
      </c>
      <c r="B6556" t="s">
        <v>9028</v>
      </c>
      <c r="C6556" t="s">
        <v>30</v>
      </c>
      <c r="D6556" t="str">
        <f>_xlfn.XLOOKUP(C6556,sales_teams!A:A,sales_teams!B:B,"")</f>
        <v>E558564</v>
      </c>
      <c r="E6556" t="str">
        <f>_xlfn.XLOOKUP(C6556,sales_teams!A:A,sales_teams!C:C,"")</f>
        <v>Rocco Neubert</v>
      </c>
      <c r="F6556" t="str">
        <f>_xlfn.XLOOKUP(C6556,sales_teams!A:A,sales_teams!D:D,"")</f>
        <v>East</v>
      </c>
      <c r="G6556" t="s">
        <v>8951</v>
      </c>
      <c r="H6556" t="str">
        <f>_xlfn.XLOOKUP(G6556,products!A:A,products!B:B,"")</f>
        <v>GTX</v>
      </c>
      <c r="I6556" t="s">
        <v>128</v>
      </c>
      <c r="J6556" t="str">
        <f>_xlfn.XLOOKUP(I6556,accounts!A:A,accounts!B:B,"")</f>
        <v>marketing</v>
      </c>
      <c r="K6556" t="str">
        <f>_xlfn.XLOOKUP(I6556,accounts!A:A,accounts!F:F,"")</f>
        <v>Enterprise</v>
      </c>
      <c r="L6556" t="s">
        <v>56</v>
      </c>
      <c r="M6556" t="s">
        <v>9035</v>
      </c>
      <c r="N6556" t="s">
        <v>9043</v>
      </c>
      <c r="O6556" s="1">
        <v>42987</v>
      </c>
      <c r="P6556" s="1">
        <v>43000</v>
      </c>
      <c r="Q6556" s="5">
        <f>_xlfn.XLOOKUP(G6556,products!A:A,products!C:C,"")</f>
        <v>4821</v>
      </c>
      <c r="R6556">
        <v>9</v>
      </c>
      <c r="S6556" s="5">
        <f t="shared" si="102"/>
        <v>43389</v>
      </c>
    </row>
    <row r="6557" spans="1:19" x14ac:dyDescent="0.2">
      <c r="A6557" t="s">
        <v>6702</v>
      </c>
      <c r="B6557" t="s">
        <v>9028</v>
      </c>
      <c r="C6557" t="s">
        <v>27</v>
      </c>
      <c r="D6557" t="str">
        <f>_xlfn.XLOOKUP(C6557,sales_teams!A:A,sales_teams!B:B,"")</f>
        <v>E619716</v>
      </c>
      <c r="E6557" t="str">
        <f>_xlfn.XLOOKUP(C6557,sales_teams!A:A,sales_teams!C:C,"")</f>
        <v>Rocco Neubert</v>
      </c>
      <c r="F6557" t="str">
        <f>_xlfn.XLOOKUP(C6557,sales_teams!A:A,sales_teams!D:D,"")</f>
        <v>East</v>
      </c>
      <c r="G6557" t="s">
        <v>54</v>
      </c>
      <c r="H6557" t="str">
        <f>_xlfn.XLOOKUP(G6557,products!A:A,products!B:B,"")</f>
        <v>GTX</v>
      </c>
      <c r="I6557" t="s">
        <v>314</v>
      </c>
      <c r="J6557" t="str">
        <f>_xlfn.XLOOKUP(I6557,accounts!A:A,accounts!B:B,"")</f>
        <v>retail</v>
      </c>
      <c r="K6557" t="str">
        <f>_xlfn.XLOOKUP(I6557,accounts!A:A,accounts!F:F,"")</f>
        <v>SMB</v>
      </c>
      <c r="L6557" t="s">
        <v>81</v>
      </c>
      <c r="M6557" t="s">
        <v>9040</v>
      </c>
      <c r="N6557" t="s">
        <v>9041</v>
      </c>
      <c r="O6557" s="1">
        <v>42987</v>
      </c>
      <c r="P6557" s="1">
        <v>43060</v>
      </c>
      <c r="Q6557" s="5">
        <f>_xlfn.XLOOKUP(G6557,products!A:A,products!C:C,"")</f>
        <v>1096</v>
      </c>
      <c r="R6557">
        <v>7</v>
      </c>
      <c r="S6557" s="5">
        <f t="shared" si="102"/>
        <v>7672</v>
      </c>
    </row>
    <row r="6558" spans="1:19" x14ac:dyDescent="0.2">
      <c r="A6558" t="s">
        <v>6703</v>
      </c>
      <c r="B6558" t="s">
        <v>9025</v>
      </c>
      <c r="C6558" t="s">
        <v>6</v>
      </c>
      <c r="D6558" t="str">
        <f>_xlfn.XLOOKUP(C6558,sales_teams!A:A,sales_teams!B:B,"")</f>
        <v>C163925</v>
      </c>
      <c r="E6558" t="str">
        <f>_xlfn.XLOOKUP(C6558,sales_teams!A:A,sales_teams!C:C,"")</f>
        <v>Dustin Brinkmann</v>
      </c>
      <c r="F6558" t="str">
        <f>_xlfn.XLOOKUP(C6558,sales_teams!A:A,sales_teams!D:D,"")</f>
        <v>Central</v>
      </c>
      <c r="G6558" t="s">
        <v>62</v>
      </c>
      <c r="H6558" t="str">
        <f>_xlfn.XLOOKUP(G6558,products!A:A,products!B:B,"")</f>
        <v>GTX</v>
      </c>
      <c r="I6558" t="s">
        <v>78</v>
      </c>
      <c r="J6558" t="str">
        <f>_xlfn.XLOOKUP(I6558,accounts!A:A,accounts!B:B,"")</f>
        <v>medical</v>
      </c>
      <c r="K6558" t="str">
        <f>_xlfn.XLOOKUP(I6558,accounts!A:A,accounts!F:F,"")</f>
        <v>Mid-Market</v>
      </c>
      <c r="L6558" t="s">
        <v>56</v>
      </c>
      <c r="M6558" t="s">
        <v>9035</v>
      </c>
      <c r="N6558" t="s">
        <v>9043</v>
      </c>
      <c r="O6558" s="1">
        <v>42987</v>
      </c>
      <c r="P6558" s="1">
        <v>43000</v>
      </c>
      <c r="Q6558" s="5">
        <f>_xlfn.XLOOKUP(G6558,products!A:A,products!C:C,"")</f>
        <v>550</v>
      </c>
      <c r="R6558">
        <v>7</v>
      </c>
      <c r="S6558" s="5">
        <f t="shared" si="102"/>
        <v>3850</v>
      </c>
    </row>
    <row r="6559" spans="1:19" x14ac:dyDescent="0.2">
      <c r="A6559" t="s">
        <v>6704</v>
      </c>
      <c r="B6559" t="s">
        <v>9026</v>
      </c>
      <c r="C6559" t="s">
        <v>20</v>
      </c>
      <c r="D6559" t="str">
        <f>_xlfn.XLOOKUP(C6559,sales_teams!A:A,sales_teams!B:B,"")</f>
        <v>E500449</v>
      </c>
      <c r="E6559" t="str">
        <f>_xlfn.XLOOKUP(C6559,sales_teams!A:A,sales_teams!C:C,"")</f>
        <v>Cara Losch</v>
      </c>
      <c r="F6559" t="str">
        <f>_xlfn.XLOOKUP(C6559,sales_teams!A:A,sales_teams!D:D,"")</f>
        <v>East</v>
      </c>
      <c r="G6559" t="s">
        <v>8951</v>
      </c>
      <c r="H6559" t="str">
        <f>_xlfn.XLOOKUP(G6559,products!A:A,products!B:B,"")</f>
        <v>GTX</v>
      </c>
      <c r="I6559" t="s">
        <v>215</v>
      </c>
      <c r="J6559" t="str">
        <f>_xlfn.XLOOKUP(I6559,accounts!A:A,accounts!B:B,"")</f>
        <v>technolgy</v>
      </c>
      <c r="K6559" t="str">
        <f>_xlfn.XLOOKUP(I6559,accounts!A:A,accounts!F:F,"")</f>
        <v>Enterprise</v>
      </c>
      <c r="L6559" t="s">
        <v>56</v>
      </c>
      <c r="M6559" t="s">
        <v>9033</v>
      </c>
      <c r="N6559" t="s">
        <v>9041</v>
      </c>
      <c r="O6559" s="1">
        <v>42987</v>
      </c>
      <c r="P6559" s="1">
        <v>42991</v>
      </c>
      <c r="Q6559" s="5">
        <f>_xlfn.XLOOKUP(G6559,products!A:A,products!C:C,"")</f>
        <v>4821</v>
      </c>
      <c r="R6559">
        <v>20</v>
      </c>
      <c r="S6559" s="5">
        <f t="shared" si="102"/>
        <v>96420</v>
      </c>
    </row>
    <row r="6560" spans="1:19" x14ac:dyDescent="0.2">
      <c r="A6560" t="s">
        <v>6705</v>
      </c>
      <c r="B6560" t="s">
        <v>9025</v>
      </c>
      <c r="C6560" t="s">
        <v>15</v>
      </c>
      <c r="D6560" t="str">
        <f>_xlfn.XLOOKUP(C6560,sales_teams!A:A,sales_teams!B:B,"")</f>
        <v>C486814</v>
      </c>
      <c r="E6560" t="str">
        <f>_xlfn.XLOOKUP(C6560,sales_teams!A:A,sales_teams!C:C,"")</f>
        <v>Melvin Marxen</v>
      </c>
      <c r="F6560" t="str">
        <f>_xlfn.XLOOKUP(C6560,sales_teams!A:A,sales_teams!D:D,"")</f>
        <v>Central</v>
      </c>
      <c r="G6560" t="s">
        <v>8951</v>
      </c>
      <c r="H6560" t="str">
        <f>_xlfn.XLOOKUP(G6560,products!A:A,products!B:B,"")</f>
        <v>GTX</v>
      </c>
      <c r="I6560" t="s">
        <v>246</v>
      </c>
      <c r="J6560" t="str">
        <f>_xlfn.XLOOKUP(I6560,accounts!A:A,accounts!B:B,"")</f>
        <v>marketing</v>
      </c>
      <c r="K6560" t="str">
        <f>_xlfn.XLOOKUP(I6560,accounts!A:A,accounts!F:F,"")</f>
        <v>SMB</v>
      </c>
      <c r="L6560" t="s">
        <v>56</v>
      </c>
      <c r="M6560" t="s">
        <v>9033</v>
      </c>
      <c r="N6560" t="s">
        <v>9042</v>
      </c>
      <c r="O6560" s="1">
        <v>42987</v>
      </c>
      <c r="P6560" s="1">
        <v>43074</v>
      </c>
      <c r="Q6560" s="5">
        <f>_xlfn.XLOOKUP(G6560,products!A:A,products!C:C,"")</f>
        <v>4821</v>
      </c>
      <c r="R6560">
        <v>24</v>
      </c>
      <c r="S6560" s="5">
        <f t="shared" si="102"/>
        <v>115704</v>
      </c>
    </row>
    <row r="6561" spans="1:19" x14ac:dyDescent="0.2">
      <c r="A6561" t="s">
        <v>6706</v>
      </c>
      <c r="B6561" t="s">
        <v>9025</v>
      </c>
      <c r="C6561" t="s">
        <v>28</v>
      </c>
      <c r="D6561" t="str">
        <f>_xlfn.XLOOKUP(C6561,sales_teams!A:A,sales_teams!B:B,"")</f>
        <v>E262141</v>
      </c>
      <c r="E6561" t="str">
        <f>_xlfn.XLOOKUP(C6561,sales_teams!A:A,sales_teams!C:C,"")</f>
        <v>Rocco Neubert</v>
      </c>
      <c r="F6561" t="str">
        <f>_xlfn.XLOOKUP(C6561,sales_teams!A:A,sales_teams!D:D,"")</f>
        <v>East</v>
      </c>
      <c r="G6561" t="s">
        <v>62</v>
      </c>
      <c r="H6561" t="str">
        <f>_xlfn.XLOOKUP(G6561,products!A:A,products!B:B,"")</f>
        <v>GTX</v>
      </c>
      <c r="I6561" t="s">
        <v>108</v>
      </c>
      <c r="J6561" t="str">
        <f>_xlfn.XLOOKUP(I6561,accounts!A:A,accounts!B:B,"")</f>
        <v>retail</v>
      </c>
      <c r="K6561" t="str">
        <f>_xlfn.XLOOKUP(I6561,accounts!A:A,accounts!F:F,"")</f>
        <v>Enterprise</v>
      </c>
      <c r="L6561" t="s">
        <v>56</v>
      </c>
      <c r="M6561" t="s">
        <v>9035</v>
      </c>
      <c r="N6561" t="s">
        <v>9042</v>
      </c>
      <c r="O6561" s="1">
        <v>42987</v>
      </c>
      <c r="P6561" s="1">
        <v>43095</v>
      </c>
      <c r="Q6561" s="5">
        <f>_xlfn.XLOOKUP(G6561,products!A:A,products!C:C,"")</f>
        <v>550</v>
      </c>
      <c r="R6561">
        <v>40</v>
      </c>
      <c r="S6561" s="5">
        <f t="shared" si="102"/>
        <v>22000</v>
      </c>
    </row>
    <row r="6562" spans="1:19" x14ac:dyDescent="0.2">
      <c r="A6562" t="s">
        <v>6707</v>
      </c>
      <c r="B6562" t="s">
        <v>9027</v>
      </c>
      <c r="C6562" t="s">
        <v>22</v>
      </c>
      <c r="D6562" t="str">
        <f>_xlfn.XLOOKUP(C6562,sales_teams!A:A,sales_teams!B:B,"")</f>
        <v>E86134</v>
      </c>
      <c r="E6562" t="str">
        <f>_xlfn.XLOOKUP(C6562,sales_teams!A:A,sales_teams!C:C,"")</f>
        <v>Cara Losch</v>
      </c>
      <c r="F6562" t="str">
        <f>_xlfn.XLOOKUP(C6562,sales_teams!A:A,sales_teams!D:D,"")</f>
        <v>East</v>
      </c>
      <c r="G6562" t="s">
        <v>83</v>
      </c>
      <c r="H6562" t="str">
        <f>_xlfn.XLOOKUP(G6562,products!A:A,products!B:B,"")</f>
        <v>GTX</v>
      </c>
      <c r="I6562" t="s">
        <v>230</v>
      </c>
      <c r="J6562" t="str">
        <f>_xlfn.XLOOKUP(I6562,accounts!A:A,accounts!B:B,"")</f>
        <v>retail</v>
      </c>
      <c r="K6562" t="str">
        <f>_xlfn.XLOOKUP(I6562,accounts!A:A,accounts!F:F,"")</f>
        <v>Mid-Market</v>
      </c>
      <c r="L6562" t="s">
        <v>81</v>
      </c>
      <c r="M6562" t="s">
        <v>9036</v>
      </c>
      <c r="N6562" t="s">
        <v>9042</v>
      </c>
      <c r="O6562" s="1">
        <v>42987</v>
      </c>
      <c r="P6562" s="1">
        <v>43005</v>
      </c>
      <c r="Q6562" s="5">
        <f>_xlfn.XLOOKUP(G6562,products!A:A,products!C:C,"")</f>
        <v>5482</v>
      </c>
      <c r="R6562">
        <v>43</v>
      </c>
      <c r="S6562" s="5">
        <f t="shared" si="102"/>
        <v>235726</v>
      </c>
    </row>
    <row r="6563" spans="1:19" x14ac:dyDescent="0.2">
      <c r="A6563" t="s">
        <v>6708</v>
      </c>
      <c r="B6563" t="s">
        <v>9026</v>
      </c>
      <c r="C6563" t="s">
        <v>40</v>
      </c>
      <c r="D6563" t="str">
        <f>_xlfn.XLOOKUP(C6563,sales_teams!A:A,sales_teams!B:B,"")</f>
        <v>W249222</v>
      </c>
      <c r="E6563" t="str">
        <f>_xlfn.XLOOKUP(C6563,sales_teams!A:A,sales_teams!C:C,"")</f>
        <v>Summer Sewald</v>
      </c>
      <c r="F6563" t="str">
        <f>_xlfn.XLOOKUP(C6563,sales_teams!A:A,sales_teams!D:D,"")</f>
        <v>West</v>
      </c>
      <c r="G6563" t="s">
        <v>54</v>
      </c>
      <c r="H6563" t="str">
        <f>_xlfn.XLOOKUP(G6563,products!A:A,products!B:B,"")</f>
        <v>GTX</v>
      </c>
      <c r="I6563" t="s">
        <v>255</v>
      </c>
      <c r="J6563" t="str">
        <f>_xlfn.XLOOKUP(I6563,accounts!A:A,accounts!B:B,"")</f>
        <v>telecommunications</v>
      </c>
      <c r="K6563" t="str">
        <f>_xlfn.XLOOKUP(I6563,accounts!A:A,accounts!F:F,"")</f>
        <v>Enterprise</v>
      </c>
      <c r="L6563" t="s">
        <v>76</v>
      </c>
      <c r="N6563" t="s">
        <v>9044</v>
      </c>
      <c r="O6563" s="1">
        <v>42987</v>
      </c>
      <c r="Q6563" s="5">
        <f>_xlfn.XLOOKUP(G6563,products!A:A,products!C:C,"")</f>
        <v>1096</v>
      </c>
      <c r="R6563">
        <v>1</v>
      </c>
      <c r="S6563" s="5">
        <f t="shared" si="102"/>
        <v>1096</v>
      </c>
    </row>
    <row r="6564" spans="1:19" x14ac:dyDescent="0.2">
      <c r="A6564" t="s">
        <v>6709</v>
      </c>
      <c r="B6564" t="s">
        <v>9027</v>
      </c>
      <c r="C6564" t="s">
        <v>43</v>
      </c>
      <c r="D6564" t="str">
        <f>_xlfn.XLOOKUP(C6564,sales_teams!A:A,sales_teams!B:B,"")</f>
        <v>W596440</v>
      </c>
      <c r="E6564" t="str">
        <f>_xlfn.XLOOKUP(C6564,sales_teams!A:A,sales_teams!C:C,"")</f>
        <v>Summer Sewald</v>
      </c>
      <c r="F6564" t="str">
        <f>_xlfn.XLOOKUP(C6564,sales_teams!A:A,sales_teams!D:D,"")</f>
        <v>West</v>
      </c>
      <c r="G6564" t="s">
        <v>75</v>
      </c>
      <c r="H6564" t="str">
        <f>_xlfn.XLOOKUP(G6564,products!A:A,products!B:B,"")</f>
        <v>MG</v>
      </c>
      <c r="I6564" t="s">
        <v>210</v>
      </c>
      <c r="J6564" t="str">
        <f>_xlfn.XLOOKUP(I6564,accounts!A:A,accounts!B:B,"")</f>
        <v>telecommunications</v>
      </c>
      <c r="K6564" t="str">
        <f>_xlfn.XLOOKUP(I6564,accounts!A:A,accounts!F:F,"")</f>
        <v>Enterprise</v>
      </c>
      <c r="L6564" t="s">
        <v>81</v>
      </c>
      <c r="M6564" t="s">
        <v>9039</v>
      </c>
      <c r="N6564" t="s">
        <v>9045</v>
      </c>
      <c r="O6564" s="1">
        <v>42987</v>
      </c>
      <c r="P6564" s="1">
        <v>43069</v>
      </c>
      <c r="Q6564" s="5">
        <f>_xlfn.XLOOKUP(G6564,products!A:A,products!C:C,"")</f>
        <v>3393</v>
      </c>
      <c r="R6564">
        <v>31</v>
      </c>
      <c r="S6564" s="5">
        <f t="shared" si="102"/>
        <v>105183</v>
      </c>
    </row>
    <row r="6565" spans="1:19" x14ac:dyDescent="0.2">
      <c r="A6565" t="s">
        <v>6710</v>
      </c>
      <c r="B6565" t="s">
        <v>9028</v>
      </c>
      <c r="C6565" t="s">
        <v>43</v>
      </c>
      <c r="D6565" t="str">
        <f>_xlfn.XLOOKUP(C6565,sales_teams!A:A,sales_teams!B:B,"")</f>
        <v>W596440</v>
      </c>
      <c r="E6565" t="str">
        <f>_xlfn.XLOOKUP(C6565,sales_teams!A:A,sales_teams!C:C,"")</f>
        <v>Summer Sewald</v>
      </c>
      <c r="F6565" t="str">
        <f>_xlfn.XLOOKUP(C6565,sales_teams!A:A,sales_teams!D:D,"")</f>
        <v>West</v>
      </c>
      <c r="G6565" t="s">
        <v>62</v>
      </c>
      <c r="H6565" t="str">
        <f>_xlfn.XLOOKUP(G6565,products!A:A,products!B:B,"")</f>
        <v>GTX</v>
      </c>
      <c r="I6565" t="s">
        <v>210</v>
      </c>
      <c r="J6565" t="str">
        <f>_xlfn.XLOOKUP(I6565,accounts!A:A,accounts!B:B,"")</f>
        <v>telecommunications</v>
      </c>
      <c r="K6565" t="str">
        <f>_xlfn.XLOOKUP(I6565,accounts!A:A,accounts!F:F,"")</f>
        <v>Enterprise</v>
      </c>
      <c r="L6565" t="s">
        <v>56</v>
      </c>
      <c r="M6565" t="s">
        <v>9032</v>
      </c>
      <c r="N6565" t="s">
        <v>9043</v>
      </c>
      <c r="O6565" s="1">
        <v>42987</v>
      </c>
      <c r="P6565" s="1">
        <v>43083</v>
      </c>
      <c r="Q6565" s="5">
        <f>_xlfn.XLOOKUP(G6565,products!A:A,products!C:C,"")</f>
        <v>550</v>
      </c>
      <c r="R6565">
        <v>17</v>
      </c>
      <c r="S6565" s="5">
        <f t="shared" si="102"/>
        <v>9350</v>
      </c>
    </row>
    <row r="6566" spans="1:19" x14ac:dyDescent="0.2">
      <c r="A6566" t="s">
        <v>6711</v>
      </c>
      <c r="B6566" t="s">
        <v>9027</v>
      </c>
      <c r="C6566" t="s">
        <v>43</v>
      </c>
      <c r="D6566" t="str">
        <f>_xlfn.XLOOKUP(C6566,sales_teams!A:A,sales_teams!B:B,"")</f>
        <v>W596440</v>
      </c>
      <c r="E6566" t="str">
        <f>_xlfn.XLOOKUP(C6566,sales_teams!A:A,sales_teams!C:C,"")</f>
        <v>Summer Sewald</v>
      </c>
      <c r="F6566" t="str">
        <f>_xlfn.XLOOKUP(C6566,sales_teams!A:A,sales_teams!D:D,"")</f>
        <v>West</v>
      </c>
      <c r="G6566" t="s">
        <v>54</v>
      </c>
      <c r="H6566" t="str">
        <f>_xlfn.XLOOKUP(G6566,products!A:A,products!B:B,"")</f>
        <v>GTX</v>
      </c>
      <c r="I6566" t="s">
        <v>69</v>
      </c>
      <c r="J6566" t="str">
        <f>_xlfn.XLOOKUP(I6566,accounts!A:A,accounts!B:B,"")</f>
        <v>retail</v>
      </c>
      <c r="K6566" t="str">
        <f>_xlfn.XLOOKUP(I6566,accounts!A:A,accounts!F:F,"")</f>
        <v>Mid-Market</v>
      </c>
      <c r="L6566" t="s">
        <v>56</v>
      </c>
      <c r="M6566" t="s">
        <v>9031</v>
      </c>
      <c r="N6566" t="s">
        <v>9045</v>
      </c>
      <c r="O6566" s="1">
        <v>42987</v>
      </c>
      <c r="P6566" s="1">
        <v>43003</v>
      </c>
      <c r="Q6566" s="5">
        <f>_xlfn.XLOOKUP(G6566,products!A:A,products!C:C,"")</f>
        <v>1096</v>
      </c>
      <c r="R6566">
        <v>22</v>
      </c>
      <c r="S6566" s="5">
        <f t="shared" si="102"/>
        <v>24112</v>
      </c>
    </row>
    <row r="6567" spans="1:19" x14ac:dyDescent="0.2">
      <c r="A6567" t="s">
        <v>6712</v>
      </c>
      <c r="B6567" t="s">
        <v>9027</v>
      </c>
      <c r="C6567" t="s">
        <v>8</v>
      </c>
      <c r="D6567" t="str">
        <f>_xlfn.XLOOKUP(C6567,sales_teams!A:A,sales_teams!B:B,"")</f>
        <v>C100201</v>
      </c>
      <c r="E6567" t="str">
        <f>_xlfn.XLOOKUP(C6567,sales_teams!A:A,sales_teams!C:C,"")</f>
        <v>Dustin Brinkmann</v>
      </c>
      <c r="F6567" t="str">
        <f>_xlfn.XLOOKUP(C6567,sales_teams!A:A,sales_teams!D:D,"")</f>
        <v>Central</v>
      </c>
      <c r="G6567" t="s">
        <v>60</v>
      </c>
      <c r="H6567" t="str">
        <f>_xlfn.XLOOKUP(G6567,products!A:A,products!B:B,"")</f>
        <v>MG</v>
      </c>
      <c r="I6567" t="s">
        <v>154</v>
      </c>
      <c r="J6567" t="str">
        <f>_xlfn.XLOOKUP(I6567,accounts!A:A,accounts!B:B,"")</f>
        <v>finance</v>
      </c>
      <c r="K6567" t="str">
        <f>_xlfn.XLOOKUP(I6567,accounts!A:A,accounts!F:F,"")</f>
        <v>Enterprise</v>
      </c>
      <c r="L6567" t="s">
        <v>81</v>
      </c>
      <c r="M6567" t="s">
        <v>9039</v>
      </c>
      <c r="N6567" t="s">
        <v>9041</v>
      </c>
      <c r="O6567" s="1">
        <v>42987</v>
      </c>
      <c r="P6567" s="1">
        <v>43060</v>
      </c>
      <c r="Q6567" s="5">
        <f>_xlfn.XLOOKUP(G6567,products!A:A,products!C:C,"")</f>
        <v>55</v>
      </c>
      <c r="R6567">
        <v>10</v>
      </c>
      <c r="S6567" s="5">
        <f t="shared" si="102"/>
        <v>550</v>
      </c>
    </row>
    <row r="6568" spans="1:19" x14ac:dyDescent="0.2">
      <c r="A6568" t="s">
        <v>6713</v>
      </c>
      <c r="B6568" t="s">
        <v>9027</v>
      </c>
      <c r="C6568" t="s">
        <v>37</v>
      </c>
      <c r="D6568" t="str">
        <f>_xlfn.XLOOKUP(C6568,sales_teams!A:A,sales_teams!B:B,"")</f>
        <v>W337844</v>
      </c>
      <c r="E6568" t="str">
        <f>_xlfn.XLOOKUP(C6568,sales_teams!A:A,sales_teams!C:C,"")</f>
        <v>Celia Rouche</v>
      </c>
      <c r="F6568" t="str">
        <f>_xlfn.XLOOKUP(C6568,sales_teams!A:A,sales_teams!D:D,"")</f>
        <v>West</v>
      </c>
      <c r="G6568" t="s">
        <v>54</v>
      </c>
      <c r="H6568" t="str">
        <f>_xlfn.XLOOKUP(G6568,products!A:A,products!B:B,"")</f>
        <v>GTX</v>
      </c>
      <c r="J6568">
        <f>_xlfn.XLOOKUP(I6568,accounts!A:A,accounts!B:B,"")</f>
        <v>0</v>
      </c>
      <c r="K6568">
        <f>_xlfn.XLOOKUP(I6568,accounts!A:A,accounts!F:F,"")</f>
        <v>0</v>
      </c>
      <c r="L6568" t="s">
        <v>76</v>
      </c>
      <c r="N6568" t="s">
        <v>9044</v>
      </c>
      <c r="O6568" s="1">
        <v>42987</v>
      </c>
      <c r="Q6568" s="5">
        <f>_xlfn.XLOOKUP(G6568,products!A:A,products!C:C,"")</f>
        <v>1096</v>
      </c>
      <c r="R6568">
        <v>17</v>
      </c>
      <c r="S6568" s="5">
        <f t="shared" si="102"/>
        <v>18632</v>
      </c>
    </row>
    <row r="6569" spans="1:19" x14ac:dyDescent="0.2">
      <c r="A6569" t="s">
        <v>6714</v>
      </c>
      <c r="B6569" t="s">
        <v>9026</v>
      </c>
      <c r="C6569" t="s">
        <v>14</v>
      </c>
      <c r="D6569" t="str">
        <f>_xlfn.XLOOKUP(C6569,sales_teams!A:A,sales_teams!B:B,"")</f>
        <v>C961860</v>
      </c>
      <c r="E6569" t="str">
        <f>_xlfn.XLOOKUP(C6569,sales_teams!A:A,sales_teams!C:C,"")</f>
        <v>Melvin Marxen</v>
      </c>
      <c r="F6569" t="str">
        <f>_xlfn.XLOOKUP(C6569,sales_teams!A:A,sales_teams!D:D,"")</f>
        <v>Central</v>
      </c>
      <c r="G6569" t="s">
        <v>8951</v>
      </c>
      <c r="H6569" t="str">
        <f>_xlfn.XLOOKUP(G6569,products!A:A,products!B:B,"")</f>
        <v>GTX</v>
      </c>
      <c r="I6569" t="s">
        <v>149</v>
      </c>
      <c r="J6569" t="str">
        <f>_xlfn.XLOOKUP(I6569,accounts!A:A,accounts!B:B,"")</f>
        <v>finance</v>
      </c>
      <c r="K6569" t="str">
        <f>_xlfn.XLOOKUP(I6569,accounts!A:A,accounts!F:F,"")</f>
        <v>Mid-Market</v>
      </c>
      <c r="L6569" t="s">
        <v>81</v>
      </c>
      <c r="M6569" t="s">
        <v>9037</v>
      </c>
      <c r="N6569" t="s">
        <v>9042</v>
      </c>
      <c r="O6569" s="1">
        <v>42987</v>
      </c>
      <c r="P6569" s="1">
        <v>43054</v>
      </c>
      <c r="Q6569" s="5">
        <f>_xlfn.XLOOKUP(G6569,products!A:A,products!C:C,"")</f>
        <v>4821</v>
      </c>
      <c r="R6569">
        <v>23</v>
      </c>
      <c r="S6569" s="5">
        <f t="shared" si="102"/>
        <v>110883</v>
      </c>
    </row>
    <row r="6570" spans="1:19" x14ac:dyDescent="0.2">
      <c r="A6570" t="s">
        <v>6715</v>
      </c>
      <c r="B6570" t="s">
        <v>9026</v>
      </c>
      <c r="C6570" t="s">
        <v>14</v>
      </c>
      <c r="D6570" t="str">
        <f>_xlfn.XLOOKUP(C6570,sales_teams!A:A,sales_teams!B:B,"")</f>
        <v>C961860</v>
      </c>
      <c r="E6570" t="str">
        <f>_xlfn.XLOOKUP(C6570,sales_teams!A:A,sales_teams!C:C,"")</f>
        <v>Melvin Marxen</v>
      </c>
      <c r="F6570" t="str">
        <f>_xlfn.XLOOKUP(C6570,sales_teams!A:A,sales_teams!D:D,"")</f>
        <v>Central</v>
      </c>
      <c r="G6570" t="s">
        <v>62</v>
      </c>
      <c r="H6570" t="str">
        <f>_xlfn.XLOOKUP(G6570,products!A:A,products!B:B,"")</f>
        <v>GTX</v>
      </c>
      <c r="I6570" t="s">
        <v>222</v>
      </c>
      <c r="J6570" t="str">
        <f>_xlfn.XLOOKUP(I6570,accounts!A:A,accounts!B:B,"")</f>
        <v>entertainment</v>
      </c>
      <c r="K6570" t="str">
        <f>_xlfn.XLOOKUP(I6570,accounts!A:A,accounts!F:F,"")</f>
        <v>SMB</v>
      </c>
      <c r="L6570" t="s">
        <v>56</v>
      </c>
      <c r="M6570" t="s">
        <v>9033</v>
      </c>
      <c r="N6570" t="s">
        <v>9042</v>
      </c>
      <c r="O6570" s="1">
        <v>42987</v>
      </c>
      <c r="P6570" s="1">
        <v>43002</v>
      </c>
      <c r="Q6570" s="5">
        <f>_xlfn.XLOOKUP(G6570,products!A:A,products!C:C,"")</f>
        <v>550</v>
      </c>
      <c r="R6570">
        <v>12</v>
      </c>
      <c r="S6570" s="5">
        <f t="shared" si="102"/>
        <v>6600</v>
      </c>
    </row>
    <row r="6571" spans="1:19" x14ac:dyDescent="0.2">
      <c r="A6571" t="s">
        <v>6716</v>
      </c>
      <c r="B6571" t="s">
        <v>9028</v>
      </c>
      <c r="C6571" t="s">
        <v>14</v>
      </c>
      <c r="D6571" t="str">
        <f>_xlfn.XLOOKUP(C6571,sales_teams!A:A,sales_teams!B:B,"")</f>
        <v>C961860</v>
      </c>
      <c r="E6571" t="str">
        <f>_xlfn.XLOOKUP(C6571,sales_teams!A:A,sales_teams!C:C,"")</f>
        <v>Melvin Marxen</v>
      </c>
      <c r="F6571" t="str">
        <f>_xlfn.XLOOKUP(C6571,sales_teams!A:A,sales_teams!D:D,"")</f>
        <v>Central</v>
      </c>
      <c r="G6571" t="s">
        <v>83</v>
      </c>
      <c r="H6571" t="str">
        <f>_xlfn.XLOOKUP(G6571,products!A:A,products!B:B,"")</f>
        <v>GTX</v>
      </c>
      <c r="I6571" t="s">
        <v>332</v>
      </c>
      <c r="J6571" t="str">
        <f>_xlfn.XLOOKUP(I6571,accounts!A:A,accounts!B:B,"")</f>
        <v>marketing</v>
      </c>
      <c r="K6571" t="str">
        <f>_xlfn.XLOOKUP(I6571,accounts!A:A,accounts!F:F,"")</f>
        <v>Enterprise</v>
      </c>
      <c r="L6571" t="s">
        <v>56</v>
      </c>
      <c r="M6571" t="s">
        <v>9031</v>
      </c>
      <c r="N6571" t="s">
        <v>9042</v>
      </c>
      <c r="O6571" s="1">
        <v>42987</v>
      </c>
      <c r="P6571" s="1">
        <v>43066</v>
      </c>
      <c r="Q6571" s="5">
        <f>_xlfn.XLOOKUP(G6571,products!A:A,products!C:C,"")</f>
        <v>5482</v>
      </c>
      <c r="R6571">
        <v>11</v>
      </c>
      <c r="S6571" s="5">
        <f t="shared" si="102"/>
        <v>60302</v>
      </c>
    </row>
    <row r="6572" spans="1:19" x14ac:dyDescent="0.2">
      <c r="A6572" t="s">
        <v>6717</v>
      </c>
      <c r="B6572" t="s">
        <v>9027</v>
      </c>
      <c r="C6572" t="s">
        <v>29</v>
      </c>
      <c r="D6572" t="str">
        <f>_xlfn.XLOOKUP(C6572,sales_teams!A:A,sales_teams!B:B,"")</f>
        <v>E571180</v>
      </c>
      <c r="E6572" t="str">
        <f>_xlfn.XLOOKUP(C6572,sales_teams!A:A,sales_teams!C:C,"")</f>
        <v>Rocco Neubert</v>
      </c>
      <c r="F6572" t="str">
        <f>_xlfn.XLOOKUP(C6572,sales_teams!A:A,sales_teams!D:D,"")</f>
        <v>East</v>
      </c>
      <c r="G6572" t="s">
        <v>8951</v>
      </c>
      <c r="H6572" t="str">
        <f>_xlfn.XLOOKUP(G6572,products!A:A,products!B:B,"")</f>
        <v>GTX</v>
      </c>
      <c r="I6572" t="s">
        <v>208</v>
      </c>
      <c r="J6572" t="str">
        <f>_xlfn.XLOOKUP(I6572,accounts!A:A,accounts!B:B,"")</f>
        <v>software</v>
      </c>
      <c r="K6572" t="str">
        <f>_xlfn.XLOOKUP(I6572,accounts!A:A,accounts!F:F,"")</f>
        <v>Mid-Market</v>
      </c>
      <c r="L6572" t="s">
        <v>56</v>
      </c>
      <c r="M6572" t="s">
        <v>9035</v>
      </c>
      <c r="N6572" t="s">
        <v>9043</v>
      </c>
      <c r="O6572" s="1">
        <v>42987</v>
      </c>
      <c r="P6572" s="1">
        <v>43072</v>
      </c>
      <c r="Q6572" s="5">
        <f>_xlfn.XLOOKUP(G6572,products!A:A,products!C:C,"")</f>
        <v>4821</v>
      </c>
      <c r="R6572">
        <v>42</v>
      </c>
      <c r="S6572" s="5">
        <f t="shared" si="102"/>
        <v>202482</v>
      </c>
    </row>
    <row r="6573" spans="1:19" x14ac:dyDescent="0.2">
      <c r="A6573" t="s">
        <v>6718</v>
      </c>
      <c r="B6573" t="s">
        <v>9028</v>
      </c>
      <c r="C6573" t="s">
        <v>21</v>
      </c>
      <c r="D6573" t="str">
        <f>_xlfn.XLOOKUP(C6573,sales_teams!A:A,sales_teams!B:B,"")</f>
        <v>E777204</v>
      </c>
      <c r="E6573" t="str">
        <f>_xlfn.XLOOKUP(C6573,sales_teams!A:A,sales_teams!C:C,"")</f>
        <v>Cara Losch</v>
      </c>
      <c r="F6573" t="str">
        <f>_xlfn.XLOOKUP(C6573,sales_teams!A:A,sales_teams!D:D,"")</f>
        <v>East</v>
      </c>
      <c r="G6573" t="s">
        <v>8951</v>
      </c>
      <c r="H6573" t="str">
        <f>_xlfn.XLOOKUP(G6573,products!A:A,products!B:B,"")</f>
        <v>GTX</v>
      </c>
      <c r="I6573" t="s">
        <v>102</v>
      </c>
      <c r="J6573" t="str">
        <f>_xlfn.XLOOKUP(I6573,accounts!A:A,accounts!B:B,"")</f>
        <v>finance</v>
      </c>
      <c r="K6573" t="str">
        <f>_xlfn.XLOOKUP(I6573,accounts!A:A,accounts!F:F,"")</f>
        <v>SMB</v>
      </c>
      <c r="L6573" t="s">
        <v>56</v>
      </c>
      <c r="M6573" t="s">
        <v>9033</v>
      </c>
      <c r="N6573" t="s">
        <v>9041</v>
      </c>
      <c r="O6573" s="1">
        <v>42987</v>
      </c>
      <c r="P6573" s="1">
        <v>43047</v>
      </c>
      <c r="Q6573" s="5">
        <f>_xlfn.XLOOKUP(G6573,products!A:A,products!C:C,"")</f>
        <v>4821</v>
      </c>
      <c r="R6573">
        <v>10</v>
      </c>
      <c r="S6573" s="5">
        <f t="shared" si="102"/>
        <v>48210</v>
      </c>
    </row>
    <row r="6574" spans="1:19" x14ac:dyDescent="0.2">
      <c r="A6574" t="s">
        <v>6719</v>
      </c>
      <c r="B6574" t="s">
        <v>9026</v>
      </c>
      <c r="C6574" t="s">
        <v>7</v>
      </c>
      <c r="D6574" t="str">
        <f>_xlfn.XLOOKUP(C6574,sales_teams!A:A,sales_teams!B:B,"")</f>
        <v>C234829</v>
      </c>
      <c r="E6574" t="str">
        <f>_xlfn.XLOOKUP(C6574,sales_teams!A:A,sales_teams!C:C,"")</f>
        <v>Dustin Brinkmann</v>
      </c>
      <c r="F6574" t="str">
        <f>_xlfn.XLOOKUP(C6574,sales_teams!A:A,sales_teams!D:D,"")</f>
        <v>Central</v>
      </c>
      <c r="G6574" t="s">
        <v>60</v>
      </c>
      <c r="H6574" t="str">
        <f>_xlfn.XLOOKUP(G6574,products!A:A,products!B:B,"")</f>
        <v>MG</v>
      </c>
      <c r="I6574" t="s">
        <v>213</v>
      </c>
      <c r="J6574" t="str">
        <f>_xlfn.XLOOKUP(I6574,accounts!A:A,accounts!B:B,"")</f>
        <v>software</v>
      </c>
      <c r="K6574" t="str">
        <f>_xlfn.XLOOKUP(I6574,accounts!A:A,accounts!F:F,"")</f>
        <v>Enterprise</v>
      </c>
      <c r="L6574" t="s">
        <v>56</v>
      </c>
      <c r="M6574" t="s">
        <v>9032</v>
      </c>
      <c r="N6574" t="s">
        <v>9043</v>
      </c>
      <c r="O6574" s="1">
        <v>42987</v>
      </c>
      <c r="P6574" s="1">
        <v>43100</v>
      </c>
      <c r="Q6574" s="5">
        <f>_xlfn.XLOOKUP(G6574,products!A:A,products!C:C,"")</f>
        <v>55</v>
      </c>
      <c r="R6574">
        <v>19</v>
      </c>
      <c r="S6574" s="5">
        <f t="shared" si="102"/>
        <v>1045</v>
      </c>
    </row>
    <row r="6575" spans="1:19" x14ac:dyDescent="0.2">
      <c r="A6575" t="s">
        <v>6720</v>
      </c>
      <c r="B6575" t="s">
        <v>9026</v>
      </c>
      <c r="C6575" t="s">
        <v>7</v>
      </c>
      <c r="D6575" t="str">
        <f>_xlfn.XLOOKUP(C6575,sales_teams!A:A,sales_teams!B:B,"")</f>
        <v>C234829</v>
      </c>
      <c r="E6575" t="str">
        <f>_xlfn.XLOOKUP(C6575,sales_teams!A:A,sales_teams!C:C,"")</f>
        <v>Dustin Brinkmann</v>
      </c>
      <c r="F6575" t="str">
        <f>_xlfn.XLOOKUP(C6575,sales_teams!A:A,sales_teams!D:D,"")</f>
        <v>Central</v>
      </c>
      <c r="G6575" t="s">
        <v>60</v>
      </c>
      <c r="H6575" t="str">
        <f>_xlfn.XLOOKUP(G6575,products!A:A,products!B:B,"")</f>
        <v>MG</v>
      </c>
      <c r="I6575" t="s">
        <v>146</v>
      </c>
      <c r="J6575" t="str">
        <f>_xlfn.XLOOKUP(I6575,accounts!A:A,accounts!B:B,"")</f>
        <v>technolgy</v>
      </c>
      <c r="K6575" t="str">
        <f>_xlfn.XLOOKUP(I6575,accounts!A:A,accounts!F:F,"")</f>
        <v>Mid-Market</v>
      </c>
      <c r="L6575" t="s">
        <v>56</v>
      </c>
      <c r="M6575" t="s">
        <v>9033</v>
      </c>
      <c r="N6575" t="s">
        <v>9042</v>
      </c>
      <c r="O6575" s="1">
        <v>42987</v>
      </c>
      <c r="P6575" s="1">
        <v>43076</v>
      </c>
      <c r="Q6575" s="5">
        <f>_xlfn.XLOOKUP(G6575,products!A:A,products!C:C,"")</f>
        <v>55</v>
      </c>
      <c r="R6575">
        <v>17</v>
      </c>
      <c r="S6575" s="5">
        <f t="shared" si="102"/>
        <v>935</v>
      </c>
    </row>
    <row r="6576" spans="1:19" x14ac:dyDescent="0.2">
      <c r="A6576" t="s">
        <v>6721</v>
      </c>
      <c r="B6576" t="s">
        <v>9025</v>
      </c>
      <c r="C6576" t="s">
        <v>7</v>
      </c>
      <c r="D6576" t="str">
        <f>_xlfn.XLOOKUP(C6576,sales_teams!A:A,sales_teams!B:B,"")</f>
        <v>C234829</v>
      </c>
      <c r="E6576" t="str">
        <f>_xlfn.XLOOKUP(C6576,sales_teams!A:A,sales_teams!C:C,"")</f>
        <v>Dustin Brinkmann</v>
      </c>
      <c r="F6576" t="str">
        <f>_xlfn.XLOOKUP(C6576,sales_teams!A:A,sales_teams!D:D,"")</f>
        <v>Central</v>
      </c>
      <c r="G6576" t="s">
        <v>75</v>
      </c>
      <c r="H6576" t="str">
        <f>_xlfn.XLOOKUP(G6576,products!A:A,products!B:B,"")</f>
        <v>MG</v>
      </c>
      <c r="I6576" t="s">
        <v>135</v>
      </c>
      <c r="J6576" t="str">
        <f>_xlfn.XLOOKUP(I6576,accounts!A:A,accounts!B:B,"")</f>
        <v>marketing</v>
      </c>
      <c r="K6576" t="str">
        <f>_xlfn.XLOOKUP(I6576,accounts!A:A,accounts!F:F,"")</f>
        <v>Mid-Market</v>
      </c>
      <c r="L6576" t="s">
        <v>56</v>
      </c>
      <c r="M6576" t="s">
        <v>9034</v>
      </c>
      <c r="N6576" t="s">
        <v>9043</v>
      </c>
      <c r="O6576" s="1">
        <v>42987</v>
      </c>
      <c r="P6576" s="1">
        <v>43081</v>
      </c>
      <c r="Q6576" s="5">
        <f>_xlfn.XLOOKUP(G6576,products!A:A,products!C:C,"")</f>
        <v>3393</v>
      </c>
      <c r="R6576">
        <v>33</v>
      </c>
      <c r="S6576" s="5">
        <f t="shared" si="102"/>
        <v>111969</v>
      </c>
    </row>
    <row r="6577" spans="1:19" x14ac:dyDescent="0.2">
      <c r="A6577" t="s">
        <v>6722</v>
      </c>
      <c r="B6577" t="s">
        <v>9027</v>
      </c>
      <c r="C6577" t="s">
        <v>32</v>
      </c>
      <c r="D6577" t="str">
        <f>_xlfn.XLOOKUP(C6577,sales_teams!A:A,sales_teams!B:B,"")</f>
        <v>W975078</v>
      </c>
      <c r="E6577" t="str">
        <f>_xlfn.XLOOKUP(C6577,sales_teams!A:A,sales_teams!C:C,"")</f>
        <v>Celia Rouche</v>
      </c>
      <c r="F6577" t="str">
        <f>_xlfn.XLOOKUP(C6577,sales_teams!A:A,sales_teams!D:D,"")</f>
        <v>West</v>
      </c>
      <c r="G6577" t="s">
        <v>62</v>
      </c>
      <c r="H6577" t="str">
        <f>_xlfn.XLOOKUP(G6577,products!A:A,products!B:B,"")</f>
        <v>GTX</v>
      </c>
      <c r="I6577" t="s">
        <v>329</v>
      </c>
      <c r="J6577" t="str">
        <f>_xlfn.XLOOKUP(I6577,accounts!A:A,accounts!B:B,"")</f>
        <v>technolgy</v>
      </c>
      <c r="K6577" t="str">
        <f>_xlfn.XLOOKUP(I6577,accounts!A:A,accounts!F:F,"")</f>
        <v>Enterprise</v>
      </c>
      <c r="L6577" t="s">
        <v>56</v>
      </c>
      <c r="M6577" t="s">
        <v>9033</v>
      </c>
      <c r="N6577" t="s">
        <v>9041</v>
      </c>
      <c r="O6577" s="1">
        <v>42987</v>
      </c>
      <c r="P6577" s="1">
        <v>43081</v>
      </c>
      <c r="Q6577" s="5">
        <f>_xlfn.XLOOKUP(G6577,products!A:A,products!C:C,"")</f>
        <v>550</v>
      </c>
      <c r="R6577">
        <v>31</v>
      </c>
      <c r="S6577" s="5">
        <f t="shared" si="102"/>
        <v>17050</v>
      </c>
    </row>
    <row r="6578" spans="1:19" x14ac:dyDescent="0.2">
      <c r="A6578" t="s">
        <v>6723</v>
      </c>
      <c r="B6578" t="s">
        <v>9026</v>
      </c>
      <c r="C6578" t="s">
        <v>17</v>
      </c>
      <c r="D6578" t="str">
        <f>_xlfn.XLOOKUP(C6578,sales_teams!A:A,sales_teams!B:B,"")</f>
        <v>E152967</v>
      </c>
      <c r="E6578" t="str">
        <f>_xlfn.XLOOKUP(C6578,sales_teams!A:A,sales_teams!C:C,"")</f>
        <v>Cara Losch</v>
      </c>
      <c r="F6578" t="str">
        <f>_xlfn.XLOOKUP(C6578,sales_teams!A:A,sales_teams!D:D,"")</f>
        <v>East</v>
      </c>
      <c r="G6578" t="s">
        <v>8951</v>
      </c>
      <c r="H6578" t="str">
        <f>_xlfn.XLOOKUP(G6578,products!A:A,products!B:B,"")</f>
        <v>GTX</v>
      </c>
      <c r="I6578" t="s">
        <v>128</v>
      </c>
      <c r="J6578" t="str">
        <f>_xlfn.XLOOKUP(I6578,accounts!A:A,accounts!B:B,"")</f>
        <v>marketing</v>
      </c>
      <c r="K6578" t="str">
        <f>_xlfn.XLOOKUP(I6578,accounts!A:A,accounts!F:F,"")</f>
        <v>Enterprise</v>
      </c>
      <c r="L6578" t="s">
        <v>81</v>
      </c>
      <c r="M6578" t="s">
        <v>9040</v>
      </c>
      <c r="N6578" t="s">
        <v>9042</v>
      </c>
      <c r="O6578" s="1">
        <v>42987</v>
      </c>
      <c r="P6578" s="1">
        <v>43088</v>
      </c>
      <c r="Q6578" s="5">
        <f>_xlfn.XLOOKUP(G6578,products!A:A,products!C:C,"")</f>
        <v>4821</v>
      </c>
      <c r="R6578">
        <v>12</v>
      </c>
      <c r="S6578" s="5">
        <f t="shared" si="102"/>
        <v>57852</v>
      </c>
    </row>
    <row r="6579" spans="1:19" x14ac:dyDescent="0.2">
      <c r="A6579" t="s">
        <v>6724</v>
      </c>
      <c r="B6579" t="s">
        <v>9027</v>
      </c>
      <c r="C6579" t="s">
        <v>27</v>
      </c>
      <c r="D6579" t="str">
        <f>_xlfn.XLOOKUP(C6579,sales_teams!A:A,sales_teams!B:B,"")</f>
        <v>E619716</v>
      </c>
      <c r="E6579" t="str">
        <f>_xlfn.XLOOKUP(C6579,sales_teams!A:A,sales_teams!C:C,"")</f>
        <v>Rocco Neubert</v>
      </c>
      <c r="F6579" t="str">
        <f>_xlfn.XLOOKUP(C6579,sales_teams!A:A,sales_teams!D:D,"")</f>
        <v>East</v>
      </c>
      <c r="G6579" t="s">
        <v>75</v>
      </c>
      <c r="H6579" t="str">
        <f>_xlfn.XLOOKUP(G6579,products!A:A,products!B:B,"")</f>
        <v>MG</v>
      </c>
      <c r="I6579" t="s">
        <v>95</v>
      </c>
      <c r="J6579" t="str">
        <f>_xlfn.XLOOKUP(I6579,accounts!A:A,accounts!B:B,"")</f>
        <v>entertainment</v>
      </c>
      <c r="K6579" t="str">
        <f>_xlfn.XLOOKUP(I6579,accounts!A:A,accounts!F:F,"")</f>
        <v>Enterprise</v>
      </c>
      <c r="L6579" t="s">
        <v>56</v>
      </c>
      <c r="M6579" t="s">
        <v>9032</v>
      </c>
      <c r="N6579" t="s">
        <v>9041</v>
      </c>
      <c r="O6579" s="1">
        <v>42988</v>
      </c>
      <c r="P6579" s="1">
        <v>43074</v>
      </c>
      <c r="Q6579" s="5">
        <f>_xlfn.XLOOKUP(G6579,products!A:A,products!C:C,"")</f>
        <v>3393</v>
      </c>
      <c r="R6579">
        <v>49</v>
      </c>
      <c r="S6579" s="5">
        <f t="shared" si="102"/>
        <v>166257</v>
      </c>
    </row>
    <row r="6580" spans="1:19" x14ac:dyDescent="0.2">
      <c r="A6580" t="s">
        <v>6725</v>
      </c>
      <c r="B6580" t="s">
        <v>9025</v>
      </c>
      <c r="C6580" t="s">
        <v>6</v>
      </c>
      <c r="D6580" t="str">
        <f>_xlfn.XLOOKUP(C6580,sales_teams!A:A,sales_teams!B:B,"")</f>
        <v>C163925</v>
      </c>
      <c r="E6580" t="str">
        <f>_xlfn.XLOOKUP(C6580,sales_teams!A:A,sales_teams!C:C,"")</f>
        <v>Dustin Brinkmann</v>
      </c>
      <c r="F6580" t="str">
        <f>_xlfn.XLOOKUP(C6580,sales_teams!A:A,sales_teams!D:D,"")</f>
        <v>Central</v>
      </c>
      <c r="G6580" t="s">
        <v>54</v>
      </c>
      <c r="H6580" t="str">
        <f>_xlfn.XLOOKUP(G6580,products!A:A,products!B:B,"")</f>
        <v>GTX</v>
      </c>
      <c r="I6580" t="s">
        <v>93</v>
      </c>
      <c r="J6580" t="str">
        <f>_xlfn.XLOOKUP(I6580,accounts!A:A,accounts!B:B,"")</f>
        <v>telecommunications</v>
      </c>
      <c r="K6580" t="str">
        <f>_xlfn.XLOOKUP(I6580,accounts!A:A,accounts!F:F,"")</f>
        <v>Enterprise</v>
      </c>
      <c r="L6580" t="s">
        <v>56</v>
      </c>
      <c r="M6580" t="s">
        <v>9034</v>
      </c>
      <c r="N6580" t="s">
        <v>9042</v>
      </c>
      <c r="O6580" s="1">
        <v>42988</v>
      </c>
      <c r="P6580" s="1">
        <v>43068</v>
      </c>
      <c r="Q6580" s="5">
        <f>_xlfn.XLOOKUP(G6580,products!A:A,products!C:C,"")</f>
        <v>1096</v>
      </c>
      <c r="R6580">
        <v>43</v>
      </c>
      <c r="S6580" s="5">
        <f t="shared" si="102"/>
        <v>47128</v>
      </c>
    </row>
    <row r="6581" spans="1:19" x14ac:dyDescent="0.2">
      <c r="A6581" t="s">
        <v>6726</v>
      </c>
      <c r="B6581" t="s">
        <v>9025</v>
      </c>
      <c r="C6581" t="s">
        <v>6</v>
      </c>
      <c r="D6581" t="str">
        <f>_xlfn.XLOOKUP(C6581,sales_teams!A:A,sales_teams!B:B,"")</f>
        <v>C163925</v>
      </c>
      <c r="E6581" t="str">
        <f>_xlfn.XLOOKUP(C6581,sales_teams!A:A,sales_teams!C:C,"")</f>
        <v>Dustin Brinkmann</v>
      </c>
      <c r="F6581" t="str">
        <f>_xlfn.XLOOKUP(C6581,sales_teams!A:A,sales_teams!D:D,"")</f>
        <v>Central</v>
      </c>
      <c r="G6581" t="s">
        <v>75</v>
      </c>
      <c r="H6581" t="str">
        <f>_xlfn.XLOOKUP(G6581,products!A:A,products!B:B,"")</f>
        <v>MG</v>
      </c>
      <c r="I6581" t="s">
        <v>246</v>
      </c>
      <c r="J6581" t="str">
        <f>_xlfn.XLOOKUP(I6581,accounts!A:A,accounts!B:B,"")</f>
        <v>marketing</v>
      </c>
      <c r="K6581" t="str">
        <f>_xlfn.XLOOKUP(I6581,accounts!A:A,accounts!F:F,"")</f>
        <v>SMB</v>
      </c>
      <c r="L6581" t="s">
        <v>56</v>
      </c>
      <c r="M6581" t="s">
        <v>9032</v>
      </c>
      <c r="N6581" t="s">
        <v>9042</v>
      </c>
      <c r="O6581" s="1">
        <v>42988</v>
      </c>
      <c r="P6581" s="1">
        <v>43094</v>
      </c>
      <c r="Q6581" s="5">
        <f>_xlfn.XLOOKUP(G6581,products!A:A,products!C:C,"")</f>
        <v>3393</v>
      </c>
      <c r="R6581">
        <v>36</v>
      </c>
      <c r="S6581" s="5">
        <f t="shared" si="102"/>
        <v>122148</v>
      </c>
    </row>
    <row r="6582" spans="1:19" x14ac:dyDescent="0.2">
      <c r="A6582" t="s">
        <v>6727</v>
      </c>
      <c r="B6582" t="s">
        <v>9027</v>
      </c>
      <c r="C6582" t="s">
        <v>20</v>
      </c>
      <c r="D6582" t="str">
        <f>_xlfn.XLOOKUP(C6582,sales_teams!A:A,sales_teams!B:B,"")</f>
        <v>E500449</v>
      </c>
      <c r="E6582" t="str">
        <f>_xlfn.XLOOKUP(C6582,sales_teams!A:A,sales_teams!C:C,"")</f>
        <v>Cara Losch</v>
      </c>
      <c r="F6582" t="str">
        <f>_xlfn.XLOOKUP(C6582,sales_teams!A:A,sales_teams!D:D,"")</f>
        <v>East</v>
      </c>
      <c r="G6582" t="s">
        <v>83</v>
      </c>
      <c r="H6582" t="str">
        <f>_xlfn.XLOOKUP(G6582,products!A:A,products!B:B,"")</f>
        <v>GTX</v>
      </c>
      <c r="I6582" t="s">
        <v>205</v>
      </c>
      <c r="J6582" t="str">
        <f>_xlfn.XLOOKUP(I6582,accounts!A:A,accounts!B:B,"")</f>
        <v>finance</v>
      </c>
      <c r="K6582" t="str">
        <f>_xlfn.XLOOKUP(I6582,accounts!A:A,accounts!F:F,"")</f>
        <v>Enterprise</v>
      </c>
      <c r="L6582" t="s">
        <v>56</v>
      </c>
      <c r="M6582" t="s">
        <v>9033</v>
      </c>
      <c r="N6582" t="s">
        <v>9041</v>
      </c>
      <c r="O6582" s="1">
        <v>42988</v>
      </c>
      <c r="P6582" s="1">
        <v>42993</v>
      </c>
      <c r="Q6582" s="5">
        <f>_xlfn.XLOOKUP(G6582,products!A:A,products!C:C,"")</f>
        <v>5482</v>
      </c>
      <c r="R6582">
        <v>11</v>
      </c>
      <c r="S6582" s="5">
        <f t="shared" si="102"/>
        <v>60302</v>
      </c>
    </row>
    <row r="6583" spans="1:19" x14ac:dyDescent="0.2">
      <c r="A6583" t="s">
        <v>6728</v>
      </c>
      <c r="B6583" t="s">
        <v>9026</v>
      </c>
      <c r="C6583" t="s">
        <v>20</v>
      </c>
      <c r="D6583" t="str">
        <f>_xlfn.XLOOKUP(C6583,sales_teams!A:A,sales_teams!B:B,"")</f>
        <v>E500449</v>
      </c>
      <c r="E6583" t="str">
        <f>_xlfn.XLOOKUP(C6583,sales_teams!A:A,sales_teams!C:C,"")</f>
        <v>Cara Losch</v>
      </c>
      <c r="F6583" t="str">
        <f>_xlfn.XLOOKUP(C6583,sales_teams!A:A,sales_teams!D:D,"")</f>
        <v>East</v>
      </c>
      <c r="G6583" t="s">
        <v>8951</v>
      </c>
      <c r="H6583" t="str">
        <f>_xlfn.XLOOKUP(G6583,products!A:A,products!B:B,"")</f>
        <v>GTX</v>
      </c>
      <c r="I6583" t="s">
        <v>224</v>
      </c>
      <c r="J6583" t="str">
        <f>_xlfn.XLOOKUP(I6583,accounts!A:A,accounts!B:B,"")</f>
        <v>technolgy</v>
      </c>
      <c r="K6583" t="str">
        <f>_xlfn.XLOOKUP(I6583,accounts!A:A,accounts!F:F,"")</f>
        <v>Mid-Market</v>
      </c>
      <c r="L6583" t="s">
        <v>56</v>
      </c>
      <c r="M6583" t="s">
        <v>9032</v>
      </c>
      <c r="N6583" t="s">
        <v>9043</v>
      </c>
      <c r="O6583" s="1">
        <v>42988</v>
      </c>
      <c r="P6583" s="1">
        <v>42993</v>
      </c>
      <c r="Q6583" s="5">
        <f>_xlfn.XLOOKUP(G6583,products!A:A,products!C:C,"")</f>
        <v>4821</v>
      </c>
      <c r="R6583">
        <v>47</v>
      </c>
      <c r="S6583" s="5">
        <f t="shared" si="102"/>
        <v>226587</v>
      </c>
    </row>
    <row r="6584" spans="1:19" x14ac:dyDescent="0.2">
      <c r="A6584" t="s">
        <v>6729</v>
      </c>
      <c r="B6584" t="s">
        <v>9025</v>
      </c>
      <c r="C6584" t="s">
        <v>25</v>
      </c>
      <c r="D6584" t="str">
        <f>_xlfn.XLOOKUP(C6584,sales_teams!A:A,sales_teams!B:B,"")</f>
        <v>E372575</v>
      </c>
      <c r="E6584" t="str">
        <f>_xlfn.XLOOKUP(C6584,sales_teams!A:A,sales_teams!C:C,"")</f>
        <v>Rocco Neubert</v>
      </c>
      <c r="F6584" t="str">
        <f>_xlfn.XLOOKUP(C6584,sales_teams!A:A,sales_teams!D:D,"")</f>
        <v>East</v>
      </c>
      <c r="G6584" t="s">
        <v>54</v>
      </c>
      <c r="H6584" t="str">
        <f>_xlfn.XLOOKUP(G6584,products!A:A,products!B:B,"")</f>
        <v>GTX</v>
      </c>
      <c r="I6584" t="s">
        <v>532</v>
      </c>
      <c r="J6584" t="str">
        <f>_xlfn.XLOOKUP(I6584,accounts!A:A,accounts!B:B,"")</f>
        <v>technolgy</v>
      </c>
      <c r="K6584" t="str">
        <f>_xlfn.XLOOKUP(I6584,accounts!A:A,accounts!F:F,"")</f>
        <v>Mid-Market</v>
      </c>
      <c r="L6584" t="s">
        <v>56</v>
      </c>
      <c r="M6584" t="s">
        <v>9033</v>
      </c>
      <c r="N6584" t="s">
        <v>9041</v>
      </c>
      <c r="O6584" s="1">
        <v>42988</v>
      </c>
      <c r="P6584" s="1">
        <v>43082</v>
      </c>
      <c r="Q6584" s="5">
        <f>_xlfn.XLOOKUP(G6584,products!A:A,products!C:C,"")</f>
        <v>1096</v>
      </c>
      <c r="R6584">
        <v>25</v>
      </c>
      <c r="S6584" s="5">
        <f t="shared" si="102"/>
        <v>27400</v>
      </c>
    </row>
    <row r="6585" spans="1:19" x14ac:dyDescent="0.2">
      <c r="A6585" t="s">
        <v>6730</v>
      </c>
      <c r="B6585" t="s">
        <v>9027</v>
      </c>
      <c r="C6585" t="s">
        <v>15</v>
      </c>
      <c r="D6585" t="str">
        <f>_xlfn.XLOOKUP(C6585,sales_teams!A:A,sales_teams!B:B,"")</f>
        <v>C486814</v>
      </c>
      <c r="E6585" t="str">
        <f>_xlfn.XLOOKUP(C6585,sales_teams!A:A,sales_teams!C:C,"")</f>
        <v>Melvin Marxen</v>
      </c>
      <c r="F6585" t="str">
        <f>_xlfn.XLOOKUP(C6585,sales_teams!A:A,sales_teams!D:D,"")</f>
        <v>Central</v>
      </c>
      <c r="G6585" t="s">
        <v>54</v>
      </c>
      <c r="H6585" t="str">
        <f>_xlfn.XLOOKUP(G6585,products!A:A,products!B:B,"")</f>
        <v>GTX</v>
      </c>
      <c r="I6585" t="s">
        <v>78</v>
      </c>
      <c r="J6585" t="str">
        <f>_xlfn.XLOOKUP(I6585,accounts!A:A,accounts!B:B,"")</f>
        <v>medical</v>
      </c>
      <c r="K6585" t="str">
        <f>_xlfn.XLOOKUP(I6585,accounts!A:A,accounts!F:F,"")</f>
        <v>Mid-Market</v>
      </c>
      <c r="L6585" t="s">
        <v>56</v>
      </c>
      <c r="M6585" t="s">
        <v>9035</v>
      </c>
      <c r="N6585" t="s">
        <v>9045</v>
      </c>
      <c r="O6585" s="1">
        <v>42988</v>
      </c>
      <c r="P6585" s="1">
        <v>42995</v>
      </c>
      <c r="Q6585" s="5">
        <f>_xlfn.XLOOKUP(G6585,products!A:A,products!C:C,"")</f>
        <v>1096</v>
      </c>
      <c r="R6585">
        <v>23</v>
      </c>
      <c r="S6585" s="5">
        <f t="shared" si="102"/>
        <v>25208</v>
      </c>
    </row>
    <row r="6586" spans="1:19" x14ac:dyDescent="0.2">
      <c r="A6586" t="s">
        <v>6731</v>
      </c>
      <c r="B6586" t="s">
        <v>9027</v>
      </c>
      <c r="C6586" t="s">
        <v>15</v>
      </c>
      <c r="D6586" t="str">
        <f>_xlfn.XLOOKUP(C6586,sales_teams!A:A,sales_teams!B:B,"")</f>
        <v>C486814</v>
      </c>
      <c r="E6586" t="str">
        <f>_xlfn.XLOOKUP(C6586,sales_teams!A:A,sales_teams!C:C,"")</f>
        <v>Melvin Marxen</v>
      </c>
      <c r="F6586" t="str">
        <f>_xlfn.XLOOKUP(C6586,sales_teams!A:A,sales_teams!D:D,"")</f>
        <v>Central</v>
      </c>
      <c r="G6586" t="s">
        <v>75</v>
      </c>
      <c r="H6586" t="str">
        <f>_xlfn.XLOOKUP(G6586,products!A:A,products!B:B,"")</f>
        <v>MG</v>
      </c>
      <c r="I6586" t="s">
        <v>168</v>
      </c>
      <c r="J6586" t="str">
        <f>_xlfn.XLOOKUP(I6586,accounts!A:A,accounts!B:B,"")</f>
        <v>technolgy</v>
      </c>
      <c r="K6586" t="str">
        <f>_xlfn.XLOOKUP(I6586,accounts!A:A,accounts!F:F,"")</f>
        <v>Enterprise</v>
      </c>
      <c r="L6586" t="s">
        <v>56</v>
      </c>
      <c r="M6586" t="s">
        <v>9032</v>
      </c>
      <c r="N6586" t="s">
        <v>9041</v>
      </c>
      <c r="O6586" s="1">
        <v>42988</v>
      </c>
      <c r="P6586" s="1">
        <v>43045</v>
      </c>
      <c r="Q6586" s="5">
        <f>_xlfn.XLOOKUP(G6586,products!A:A,products!C:C,"")</f>
        <v>3393</v>
      </c>
      <c r="R6586">
        <v>36</v>
      </c>
      <c r="S6586" s="5">
        <f t="shared" si="102"/>
        <v>122148</v>
      </c>
    </row>
    <row r="6587" spans="1:19" x14ac:dyDescent="0.2">
      <c r="A6587" t="s">
        <v>6732</v>
      </c>
      <c r="B6587" t="s">
        <v>9025</v>
      </c>
      <c r="C6587" t="s">
        <v>22</v>
      </c>
      <c r="D6587" t="str">
        <f>_xlfn.XLOOKUP(C6587,sales_teams!A:A,sales_teams!B:B,"")</f>
        <v>E86134</v>
      </c>
      <c r="E6587" t="str">
        <f>_xlfn.XLOOKUP(C6587,sales_teams!A:A,sales_teams!C:C,"")</f>
        <v>Cara Losch</v>
      </c>
      <c r="F6587" t="str">
        <f>_xlfn.XLOOKUP(C6587,sales_teams!A:A,sales_teams!D:D,"")</f>
        <v>East</v>
      </c>
      <c r="G6587" t="s">
        <v>83</v>
      </c>
      <c r="H6587" t="str">
        <f>_xlfn.XLOOKUP(G6587,products!A:A,products!B:B,"")</f>
        <v>GTX</v>
      </c>
      <c r="I6587" t="s">
        <v>208</v>
      </c>
      <c r="J6587" t="str">
        <f>_xlfn.XLOOKUP(I6587,accounts!A:A,accounts!B:B,"")</f>
        <v>software</v>
      </c>
      <c r="K6587" t="str">
        <f>_xlfn.XLOOKUP(I6587,accounts!A:A,accounts!F:F,"")</f>
        <v>Mid-Market</v>
      </c>
      <c r="L6587" t="s">
        <v>81</v>
      </c>
      <c r="M6587" t="s">
        <v>9036</v>
      </c>
      <c r="N6587" t="s">
        <v>9042</v>
      </c>
      <c r="O6587" s="1">
        <v>42988</v>
      </c>
      <c r="P6587" s="1">
        <v>43040</v>
      </c>
      <c r="Q6587" s="5">
        <f>_xlfn.XLOOKUP(G6587,products!A:A,products!C:C,"")</f>
        <v>5482</v>
      </c>
      <c r="R6587">
        <v>26</v>
      </c>
      <c r="S6587" s="5">
        <f t="shared" si="102"/>
        <v>142532</v>
      </c>
    </row>
    <row r="6588" spans="1:19" x14ac:dyDescent="0.2">
      <c r="A6588" t="s">
        <v>6733</v>
      </c>
      <c r="B6588" t="s">
        <v>9026</v>
      </c>
      <c r="C6588" t="s">
        <v>13</v>
      </c>
      <c r="D6588" t="str">
        <f>_xlfn.XLOOKUP(C6588,sales_teams!A:A,sales_teams!B:B,"")</f>
        <v>C130664</v>
      </c>
      <c r="E6588" t="str">
        <f>_xlfn.XLOOKUP(C6588,sales_teams!A:A,sales_teams!C:C,"")</f>
        <v>Melvin Marxen</v>
      </c>
      <c r="F6588" t="str">
        <f>_xlfn.XLOOKUP(C6588,sales_teams!A:A,sales_teams!D:D,"")</f>
        <v>Central</v>
      </c>
      <c r="G6588" t="s">
        <v>75</v>
      </c>
      <c r="H6588" t="str">
        <f>_xlfn.XLOOKUP(G6588,products!A:A,products!B:B,"")</f>
        <v>MG</v>
      </c>
      <c r="I6588" t="s">
        <v>80</v>
      </c>
      <c r="J6588" t="str">
        <f>_xlfn.XLOOKUP(I6588,accounts!A:A,accounts!B:B,"")</f>
        <v>retail</v>
      </c>
      <c r="K6588" t="str">
        <f>_xlfn.XLOOKUP(I6588,accounts!A:A,accounts!F:F,"")</f>
        <v>Mid-Market</v>
      </c>
      <c r="L6588" t="s">
        <v>81</v>
      </c>
      <c r="M6588" t="s">
        <v>9038</v>
      </c>
      <c r="N6588" t="s">
        <v>9045</v>
      </c>
      <c r="O6588" s="1">
        <v>42988</v>
      </c>
      <c r="P6588" s="1">
        <v>43076</v>
      </c>
      <c r="Q6588" s="5">
        <f>_xlfn.XLOOKUP(G6588,products!A:A,products!C:C,"")</f>
        <v>3393</v>
      </c>
      <c r="R6588">
        <v>10</v>
      </c>
      <c r="S6588" s="5">
        <f t="shared" si="102"/>
        <v>33930</v>
      </c>
    </row>
    <row r="6589" spans="1:19" x14ac:dyDescent="0.2">
      <c r="A6589" t="s">
        <v>6734</v>
      </c>
      <c r="B6589" t="s">
        <v>9025</v>
      </c>
      <c r="C6589" t="s">
        <v>13</v>
      </c>
      <c r="D6589" t="str">
        <f>_xlfn.XLOOKUP(C6589,sales_teams!A:A,sales_teams!B:B,"")</f>
        <v>C130664</v>
      </c>
      <c r="E6589" t="str">
        <f>_xlfn.XLOOKUP(C6589,sales_teams!A:A,sales_teams!C:C,"")</f>
        <v>Melvin Marxen</v>
      </c>
      <c r="F6589" t="str">
        <f>_xlfn.XLOOKUP(C6589,sales_teams!A:A,sales_teams!D:D,"")</f>
        <v>Central</v>
      </c>
      <c r="G6589" t="s">
        <v>54</v>
      </c>
      <c r="H6589" t="str">
        <f>_xlfn.XLOOKUP(G6589,products!A:A,products!B:B,"")</f>
        <v>GTX</v>
      </c>
      <c r="I6589" t="s">
        <v>63</v>
      </c>
      <c r="J6589" t="str">
        <f>_xlfn.XLOOKUP(I6589,accounts!A:A,accounts!B:B,"")</f>
        <v>software</v>
      </c>
      <c r="K6589" t="str">
        <f>_xlfn.XLOOKUP(I6589,accounts!A:A,accounts!F:F,"")</f>
        <v>Mid-Market</v>
      </c>
      <c r="L6589" t="s">
        <v>56</v>
      </c>
      <c r="M6589" t="s">
        <v>9031</v>
      </c>
      <c r="N6589" t="s">
        <v>9042</v>
      </c>
      <c r="O6589" s="1">
        <v>42988</v>
      </c>
      <c r="P6589" s="1">
        <v>43087</v>
      </c>
      <c r="Q6589" s="5">
        <f>_xlfn.XLOOKUP(G6589,products!A:A,products!C:C,"")</f>
        <v>1096</v>
      </c>
      <c r="R6589">
        <v>20</v>
      </c>
      <c r="S6589" s="5">
        <f t="shared" si="102"/>
        <v>21920</v>
      </c>
    </row>
    <row r="6590" spans="1:19" x14ac:dyDescent="0.2">
      <c r="A6590" t="s">
        <v>6735</v>
      </c>
      <c r="B6590" t="s">
        <v>9025</v>
      </c>
      <c r="C6590" t="s">
        <v>13</v>
      </c>
      <c r="D6590" t="str">
        <f>_xlfn.XLOOKUP(C6590,sales_teams!A:A,sales_teams!B:B,"")</f>
        <v>C130664</v>
      </c>
      <c r="E6590" t="str">
        <f>_xlfn.XLOOKUP(C6590,sales_teams!A:A,sales_teams!C:C,"")</f>
        <v>Melvin Marxen</v>
      </c>
      <c r="F6590" t="str">
        <f>_xlfn.XLOOKUP(C6590,sales_teams!A:A,sales_teams!D:D,"")</f>
        <v>Central</v>
      </c>
      <c r="G6590" t="s">
        <v>60</v>
      </c>
      <c r="H6590" t="str">
        <f>_xlfn.XLOOKUP(G6590,products!A:A,products!B:B,"")</f>
        <v>MG</v>
      </c>
      <c r="I6590" t="s">
        <v>78</v>
      </c>
      <c r="J6590" t="str">
        <f>_xlfn.XLOOKUP(I6590,accounts!A:A,accounts!B:B,"")</f>
        <v>medical</v>
      </c>
      <c r="K6590" t="str">
        <f>_xlfn.XLOOKUP(I6590,accounts!A:A,accounts!F:F,"")</f>
        <v>Mid-Market</v>
      </c>
      <c r="L6590" t="s">
        <v>56</v>
      </c>
      <c r="M6590" t="s">
        <v>9031</v>
      </c>
      <c r="N6590" t="s">
        <v>9042</v>
      </c>
      <c r="O6590" s="1">
        <v>42988</v>
      </c>
      <c r="P6590" s="1">
        <v>43047</v>
      </c>
      <c r="Q6590" s="5">
        <f>_xlfn.XLOOKUP(G6590,products!A:A,products!C:C,"")</f>
        <v>55</v>
      </c>
      <c r="R6590">
        <v>5</v>
      </c>
      <c r="S6590" s="5">
        <f t="shared" si="102"/>
        <v>275</v>
      </c>
    </row>
    <row r="6591" spans="1:19" x14ac:dyDescent="0.2">
      <c r="A6591" t="s">
        <v>6736</v>
      </c>
      <c r="B6591" t="s">
        <v>9027</v>
      </c>
      <c r="C6591" t="s">
        <v>36</v>
      </c>
      <c r="D6591" t="str">
        <f>_xlfn.XLOOKUP(C6591,sales_teams!A:A,sales_teams!B:B,"")</f>
        <v>W815792</v>
      </c>
      <c r="E6591" t="str">
        <f>_xlfn.XLOOKUP(C6591,sales_teams!A:A,sales_teams!C:C,"")</f>
        <v>Celia Rouche</v>
      </c>
      <c r="F6591" t="str">
        <f>_xlfn.XLOOKUP(C6591,sales_teams!A:A,sales_teams!D:D,"")</f>
        <v>West</v>
      </c>
      <c r="G6591" t="s">
        <v>75</v>
      </c>
      <c r="H6591" t="str">
        <f>_xlfn.XLOOKUP(G6591,products!A:A,products!B:B,"")</f>
        <v>MG</v>
      </c>
      <c r="J6591">
        <f>_xlfn.XLOOKUP(I6591,accounts!A:A,accounts!B:B,"")</f>
        <v>0</v>
      </c>
      <c r="K6591">
        <f>_xlfn.XLOOKUP(I6591,accounts!A:A,accounts!F:F,"")</f>
        <v>0</v>
      </c>
      <c r="L6591" t="s">
        <v>76</v>
      </c>
      <c r="N6591" t="s">
        <v>9044</v>
      </c>
      <c r="O6591" s="1">
        <v>42988</v>
      </c>
      <c r="Q6591" s="5">
        <f>_xlfn.XLOOKUP(G6591,products!A:A,products!C:C,"")</f>
        <v>3393</v>
      </c>
      <c r="R6591">
        <v>37</v>
      </c>
      <c r="S6591" s="5">
        <f t="shared" si="102"/>
        <v>125541</v>
      </c>
    </row>
    <row r="6592" spans="1:19" x14ac:dyDescent="0.2">
      <c r="A6592" t="s">
        <v>6737</v>
      </c>
      <c r="B6592" t="s">
        <v>9027</v>
      </c>
      <c r="C6592" t="s">
        <v>36</v>
      </c>
      <c r="D6592" t="str">
        <f>_xlfn.XLOOKUP(C6592,sales_teams!A:A,sales_teams!B:B,"")</f>
        <v>W815792</v>
      </c>
      <c r="E6592" t="str">
        <f>_xlfn.XLOOKUP(C6592,sales_teams!A:A,sales_teams!C:C,"")</f>
        <v>Celia Rouche</v>
      </c>
      <c r="F6592" t="str">
        <f>_xlfn.XLOOKUP(C6592,sales_teams!A:A,sales_teams!D:D,"")</f>
        <v>West</v>
      </c>
      <c r="G6592" t="s">
        <v>75</v>
      </c>
      <c r="H6592" t="str">
        <f>_xlfn.XLOOKUP(G6592,products!A:A,products!B:B,"")</f>
        <v>MG</v>
      </c>
      <c r="I6592" t="s">
        <v>327</v>
      </c>
      <c r="J6592" t="str">
        <f>_xlfn.XLOOKUP(I6592,accounts!A:A,accounts!B:B,"")</f>
        <v>retail</v>
      </c>
      <c r="K6592" t="str">
        <f>_xlfn.XLOOKUP(I6592,accounts!A:A,accounts!F:F,"")</f>
        <v>Mid-Market</v>
      </c>
      <c r="L6592" t="s">
        <v>56</v>
      </c>
      <c r="M6592" t="s">
        <v>9034</v>
      </c>
      <c r="N6592" t="s">
        <v>9042</v>
      </c>
      <c r="O6592" s="1">
        <v>42988</v>
      </c>
      <c r="P6592" s="1">
        <v>43098</v>
      </c>
      <c r="Q6592" s="5">
        <f>_xlfn.XLOOKUP(G6592,products!A:A,products!C:C,"")</f>
        <v>3393</v>
      </c>
      <c r="R6592">
        <v>30</v>
      </c>
      <c r="S6592" s="5">
        <f t="shared" si="102"/>
        <v>101790</v>
      </c>
    </row>
    <row r="6593" spans="1:19" x14ac:dyDescent="0.2">
      <c r="A6593" t="s">
        <v>6738</v>
      </c>
      <c r="B6593" t="s">
        <v>9026</v>
      </c>
      <c r="C6593" t="s">
        <v>40</v>
      </c>
      <c r="D6593" t="str">
        <f>_xlfn.XLOOKUP(C6593,sales_teams!A:A,sales_teams!B:B,"")</f>
        <v>W249222</v>
      </c>
      <c r="E6593" t="str">
        <f>_xlfn.XLOOKUP(C6593,sales_teams!A:A,sales_teams!C:C,"")</f>
        <v>Summer Sewald</v>
      </c>
      <c r="F6593" t="str">
        <f>_xlfn.XLOOKUP(C6593,sales_teams!A:A,sales_teams!D:D,"")</f>
        <v>West</v>
      </c>
      <c r="G6593" t="s">
        <v>8951</v>
      </c>
      <c r="H6593" t="str">
        <f>_xlfn.XLOOKUP(G6593,products!A:A,products!B:B,"")</f>
        <v>GTX</v>
      </c>
      <c r="J6593">
        <f>_xlfn.XLOOKUP(I6593,accounts!A:A,accounts!B:B,"")</f>
        <v>0</v>
      </c>
      <c r="K6593">
        <f>_xlfn.XLOOKUP(I6593,accounts!A:A,accounts!F:F,"")</f>
        <v>0</v>
      </c>
      <c r="L6593" t="s">
        <v>76</v>
      </c>
      <c r="N6593" t="s">
        <v>9044</v>
      </c>
      <c r="O6593" s="1">
        <v>42988</v>
      </c>
      <c r="Q6593" s="5">
        <f>_xlfn.XLOOKUP(G6593,products!A:A,products!C:C,"")</f>
        <v>4821</v>
      </c>
      <c r="R6593">
        <v>25</v>
      </c>
      <c r="S6593" s="5">
        <f t="shared" si="102"/>
        <v>120525</v>
      </c>
    </row>
    <row r="6594" spans="1:19" x14ac:dyDescent="0.2">
      <c r="A6594" t="s">
        <v>6739</v>
      </c>
      <c r="B6594" t="s">
        <v>9025</v>
      </c>
      <c r="C6594" t="s">
        <v>40</v>
      </c>
      <c r="D6594" t="str">
        <f>_xlfn.XLOOKUP(C6594,sales_teams!A:A,sales_teams!B:B,"")</f>
        <v>W249222</v>
      </c>
      <c r="E6594" t="str">
        <f>_xlfn.XLOOKUP(C6594,sales_teams!A:A,sales_teams!C:C,"")</f>
        <v>Summer Sewald</v>
      </c>
      <c r="F6594" t="str">
        <f>_xlfn.XLOOKUP(C6594,sales_teams!A:A,sales_teams!D:D,"")</f>
        <v>West</v>
      </c>
      <c r="G6594" t="s">
        <v>62</v>
      </c>
      <c r="H6594" t="str">
        <f>_xlfn.XLOOKUP(G6594,products!A:A,products!B:B,"")</f>
        <v>GTX</v>
      </c>
      <c r="I6594" t="s">
        <v>142</v>
      </c>
      <c r="J6594" t="str">
        <f>_xlfn.XLOOKUP(I6594,accounts!A:A,accounts!B:B,"")</f>
        <v>finance</v>
      </c>
      <c r="K6594" t="str">
        <f>_xlfn.XLOOKUP(I6594,accounts!A:A,accounts!F:F,"")</f>
        <v>SMB</v>
      </c>
      <c r="L6594" t="s">
        <v>56</v>
      </c>
      <c r="M6594" t="s">
        <v>9034</v>
      </c>
      <c r="N6594" t="s">
        <v>9045</v>
      </c>
      <c r="O6594" s="1">
        <v>42988</v>
      </c>
      <c r="P6594" s="1">
        <v>43064</v>
      </c>
      <c r="Q6594" s="5">
        <f>_xlfn.XLOOKUP(G6594,products!A:A,products!C:C,"")</f>
        <v>550</v>
      </c>
      <c r="R6594">
        <v>27</v>
      </c>
      <c r="S6594" s="5">
        <f t="shared" si="102"/>
        <v>14850</v>
      </c>
    </row>
    <row r="6595" spans="1:19" x14ac:dyDescent="0.2">
      <c r="A6595" t="s">
        <v>6740</v>
      </c>
      <c r="B6595" t="s">
        <v>9026</v>
      </c>
      <c r="C6595" t="s">
        <v>40</v>
      </c>
      <c r="D6595" t="str">
        <f>_xlfn.XLOOKUP(C6595,sales_teams!A:A,sales_teams!B:B,"")</f>
        <v>W249222</v>
      </c>
      <c r="E6595" t="str">
        <f>_xlfn.XLOOKUP(C6595,sales_teams!A:A,sales_teams!C:C,"")</f>
        <v>Summer Sewald</v>
      </c>
      <c r="F6595" t="str">
        <f>_xlfn.XLOOKUP(C6595,sales_teams!A:A,sales_teams!D:D,"")</f>
        <v>West</v>
      </c>
      <c r="G6595" t="s">
        <v>62</v>
      </c>
      <c r="H6595" t="str">
        <f>_xlfn.XLOOKUP(G6595,products!A:A,products!B:B,"")</f>
        <v>GTX</v>
      </c>
      <c r="I6595" t="s">
        <v>287</v>
      </c>
      <c r="J6595" t="str">
        <f>_xlfn.XLOOKUP(I6595,accounts!A:A,accounts!B:B,"")</f>
        <v>retail</v>
      </c>
      <c r="K6595" t="str">
        <f>_xlfn.XLOOKUP(I6595,accounts!A:A,accounts!F:F,"")</f>
        <v>Enterprise</v>
      </c>
      <c r="L6595" t="s">
        <v>56</v>
      </c>
      <c r="M6595" t="s">
        <v>9034</v>
      </c>
      <c r="N6595" t="s">
        <v>9042</v>
      </c>
      <c r="O6595" s="1">
        <v>42988</v>
      </c>
      <c r="P6595" s="1">
        <v>43055</v>
      </c>
      <c r="Q6595" s="5">
        <f>_xlfn.XLOOKUP(G6595,products!A:A,products!C:C,"")</f>
        <v>550</v>
      </c>
      <c r="R6595">
        <v>17</v>
      </c>
      <c r="S6595" s="5">
        <f t="shared" ref="S6595:S6658" si="103">Q6595*R6595</f>
        <v>9350</v>
      </c>
    </row>
    <row r="6596" spans="1:19" x14ac:dyDescent="0.2">
      <c r="A6596" t="s">
        <v>6741</v>
      </c>
      <c r="B6596" t="s">
        <v>9025</v>
      </c>
      <c r="C6596" t="s">
        <v>10</v>
      </c>
      <c r="D6596" t="str">
        <f>_xlfn.XLOOKUP(C6596,sales_teams!A:A,sales_teams!B:B,"")</f>
        <v>C309699</v>
      </c>
      <c r="E6596" t="str">
        <f>_xlfn.XLOOKUP(C6596,sales_teams!A:A,sales_teams!C:C,"")</f>
        <v>Melvin Marxen</v>
      </c>
      <c r="F6596" t="str">
        <f>_xlfn.XLOOKUP(C6596,sales_teams!A:A,sales_teams!D:D,"")</f>
        <v>Central</v>
      </c>
      <c r="G6596" t="s">
        <v>62</v>
      </c>
      <c r="H6596" t="str">
        <f>_xlfn.XLOOKUP(G6596,products!A:A,products!B:B,"")</f>
        <v>GTX</v>
      </c>
      <c r="I6596" t="s">
        <v>117</v>
      </c>
      <c r="J6596" t="str">
        <f>_xlfn.XLOOKUP(I6596,accounts!A:A,accounts!B:B,"")</f>
        <v>marketing</v>
      </c>
      <c r="K6596" t="str">
        <f>_xlfn.XLOOKUP(I6596,accounts!A:A,accounts!F:F,"")</f>
        <v>Mid-Market</v>
      </c>
      <c r="L6596" t="s">
        <v>81</v>
      </c>
      <c r="M6596" t="s">
        <v>9038</v>
      </c>
      <c r="N6596" t="s">
        <v>9043</v>
      </c>
      <c r="O6596" s="1">
        <v>42988</v>
      </c>
      <c r="P6596" s="1">
        <v>43056</v>
      </c>
      <c r="Q6596" s="5">
        <f>_xlfn.XLOOKUP(G6596,products!A:A,products!C:C,"")</f>
        <v>550</v>
      </c>
      <c r="R6596">
        <v>28</v>
      </c>
      <c r="S6596" s="5">
        <f t="shared" si="103"/>
        <v>15400</v>
      </c>
    </row>
    <row r="6597" spans="1:19" x14ac:dyDescent="0.2">
      <c r="A6597" t="s">
        <v>6742</v>
      </c>
      <c r="B6597" t="s">
        <v>9028</v>
      </c>
      <c r="C6597" t="s">
        <v>10</v>
      </c>
      <c r="D6597" t="str">
        <f>_xlfn.XLOOKUP(C6597,sales_teams!A:A,sales_teams!B:B,"")</f>
        <v>C309699</v>
      </c>
      <c r="E6597" t="str">
        <f>_xlfn.XLOOKUP(C6597,sales_teams!A:A,sales_teams!C:C,"")</f>
        <v>Melvin Marxen</v>
      </c>
      <c r="F6597" t="str">
        <f>_xlfn.XLOOKUP(C6597,sales_teams!A:A,sales_teams!D:D,"")</f>
        <v>Central</v>
      </c>
      <c r="G6597" t="s">
        <v>62</v>
      </c>
      <c r="H6597" t="str">
        <f>_xlfn.XLOOKUP(G6597,products!A:A,products!B:B,"")</f>
        <v>GTX</v>
      </c>
      <c r="I6597" t="s">
        <v>329</v>
      </c>
      <c r="J6597" t="str">
        <f>_xlfn.XLOOKUP(I6597,accounts!A:A,accounts!B:B,"")</f>
        <v>technolgy</v>
      </c>
      <c r="K6597" t="str">
        <f>_xlfn.XLOOKUP(I6597,accounts!A:A,accounts!F:F,"")</f>
        <v>Enterprise</v>
      </c>
      <c r="L6597" t="s">
        <v>81</v>
      </c>
      <c r="M6597" t="s">
        <v>9036</v>
      </c>
      <c r="N6597" t="s">
        <v>9043</v>
      </c>
      <c r="O6597" s="1">
        <v>42988</v>
      </c>
      <c r="P6597" s="1">
        <v>43073</v>
      </c>
      <c r="Q6597" s="5">
        <f>_xlfn.XLOOKUP(G6597,products!A:A,products!C:C,"")</f>
        <v>550</v>
      </c>
      <c r="R6597">
        <v>45</v>
      </c>
      <c r="S6597" s="5">
        <f t="shared" si="103"/>
        <v>24750</v>
      </c>
    </row>
    <row r="6598" spans="1:19" x14ac:dyDescent="0.2">
      <c r="A6598" t="s">
        <v>6743</v>
      </c>
      <c r="B6598" t="s">
        <v>9025</v>
      </c>
      <c r="C6598" t="s">
        <v>43</v>
      </c>
      <c r="D6598" t="str">
        <f>_xlfn.XLOOKUP(C6598,sales_teams!A:A,sales_teams!B:B,"")</f>
        <v>W596440</v>
      </c>
      <c r="E6598" t="str">
        <f>_xlfn.XLOOKUP(C6598,sales_teams!A:A,sales_teams!C:C,"")</f>
        <v>Summer Sewald</v>
      </c>
      <c r="F6598" t="str">
        <f>_xlfn.XLOOKUP(C6598,sales_teams!A:A,sales_teams!D:D,"")</f>
        <v>West</v>
      </c>
      <c r="G6598" t="s">
        <v>8951</v>
      </c>
      <c r="H6598" t="str">
        <f>_xlfn.XLOOKUP(G6598,products!A:A,products!B:B,"")</f>
        <v>GTX</v>
      </c>
      <c r="J6598">
        <f>_xlfn.XLOOKUP(I6598,accounts!A:A,accounts!B:B,"")</f>
        <v>0</v>
      </c>
      <c r="K6598">
        <f>_xlfn.XLOOKUP(I6598,accounts!A:A,accounts!F:F,"")</f>
        <v>0</v>
      </c>
      <c r="L6598" t="s">
        <v>76</v>
      </c>
      <c r="N6598" t="s">
        <v>9044</v>
      </c>
      <c r="O6598" s="1">
        <v>42988</v>
      </c>
      <c r="Q6598" s="5">
        <f>_xlfn.XLOOKUP(G6598,products!A:A,products!C:C,"")</f>
        <v>4821</v>
      </c>
      <c r="R6598">
        <v>35</v>
      </c>
      <c r="S6598" s="5">
        <f t="shared" si="103"/>
        <v>168735</v>
      </c>
    </row>
    <row r="6599" spans="1:19" x14ac:dyDescent="0.2">
      <c r="A6599" t="s">
        <v>6744</v>
      </c>
      <c r="B6599" t="s">
        <v>9027</v>
      </c>
      <c r="C6599" t="s">
        <v>43</v>
      </c>
      <c r="D6599" t="str">
        <f>_xlfn.XLOOKUP(C6599,sales_teams!A:A,sales_teams!B:B,"")</f>
        <v>W596440</v>
      </c>
      <c r="E6599" t="str">
        <f>_xlfn.XLOOKUP(C6599,sales_teams!A:A,sales_teams!C:C,"")</f>
        <v>Summer Sewald</v>
      </c>
      <c r="F6599" t="str">
        <f>_xlfn.XLOOKUP(C6599,sales_teams!A:A,sales_teams!D:D,"")</f>
        <v>West</v>
      </c>
      <c r="G6599" t="s">
        <v>83</v>
      </c>
      <c r="H6599" t="str">
        <f>_xlfn.XLOOKUP(G6599,products!A:A,products!B:B,"")</f>
        <v>GTX</v>
      </c>
      <c r="I6599" t="s">
        <v>97</v>
      </c>
      <c r="J6599" t="str">
        <f>_xlfn.XLOOKUP(I6599,accounts!A:A,accounts!B:B,"")</f>
        <v>telecommunications</v>
      </c>
      <c r="K6599" t="str">
        <f>_xlfn.XLOOKUP(I6599,accounts!A:A,accounts!F:F,"")</f>
        <v>Mid-Market</v>
      </c>
      <c r="L6599" t="s">
        <v>81</v>
      </c>
      <c r="M6599" t="s">
        <v>9036</v>
      </c>
      <c r="N6599" t="s">
        <v>9045</v>
      </c>
      <c r="O6599" s="1">
        <v>42988</v>
      </c>
      <c r="P6599" s="1">
        <v>43005</v>
      </c>
      <c r="Q6599" s="5">
        <f>_xlfn.XLOOKUP(G6599,products!A:A,products!C:C,"")</f>
        <v>5482</v>
      </c>
      <c r="R6599">
        <v>4</v>
      </c>
      <c r="S6599" s="5">
        <f t="shared" si="103"/>
        <v>21928</v>
      </c>
    </row>
    <row r="6600" spans="1:19" x14ac:dyDescent="0.2">
      <c r="A6600" t="s">
        <v>6745</v>
      </c>
      <c r="B6600" t="s">
        <v>9026</v>
      </c>
      <c r="C6600" t="s">
        <v>43</v>
      </c>
      <c r="D6600" t="str">
        <f>_xlfn.XLOOKUP(C6600,sales_teams!A:A,sales_teams!B:B,"")</f>
        <v>W596440</v>
      </c>
      <c r="E6600" t="str">
        <f>_xlfn.XLOOKUP(C6600,sales_teams!A:A,sales_teams!C:C,"")</f>
        <v>Summer Sewald</v>
      </c>
      <c r="F6600" t="str">
        <f>_xlfn.XLOOKUP(C6600,sales_teams!A:A,sales_teams!D:D,"")</f>
        <v>West</v>
      </c>
      <c r="G6600" t="s">
        <v>8951</v>
      </c>
      <c r="H6600" t="str">
        <f>_xlfn.XLOOKUP(G6600,products!A:A,products!B:B,"")</f>
        <v>GTX</v>
      </c>
      <c r="I6600" t="s">
        <v>69</v>
      </c>
      <c r="J6600" t="str">
        <f>_xlfn.XLOOKUP(I6600,accounts!A:A,accounts!B:B,"")</f>
        <v>retail</v>
      </c>
      <c r="K6600" t="str">
        <f>_xlfn.XLOOKUP(I6600,accounts!A:A,accounts!F:F,"")</f>
        <v>Mid-Market</v>
      </c>
      <c r="L6600" t="s">
        <v>56</v>
      </c>
      <c r="M6600" t="s">
        <v>9035</v>
      </c>
      <c r="N6600" t="s">
        <v>9042</v>
      </c>
      <c r="O6600" s="1">
        <v>42988</v>
      </c>
      <c r="P6600" s="1">
        <v>43051</v>
      </c>
      <c r="Q6600" s="5">
        <f>_xlfn.XLOOKUP(G6600,products!A:A,products!C:C,"")</f>
        <v>4821</v>
      </c>
      <c r="R6600">
        <v>41</v>
      </c>
      <c r="S6600" s="5">
        <f t="shared" si="103"/>
        <v>197661</v>
      </c>
    </row>
    <row r="6601" spans="1:19" x14ac:dyDescent="0.2">
      <c r="A6601" t="s">
        <v>6746</v>
      </c>
      <c r="B6601" t="s">
        <v>9028</v>
      </c>
      <c r="C6601" t="s">
        <v>42</v>
      </c>
      <c r="D6601" t="str">
        <f>_xlfn.XLOOKUP(C6601,sales_teams!A:A,sales_teams!B:B,"")</f>
        <v>W674591</v>
      </c>
      <c r="E6601" t="str">
        <f>_xlfn.XLOOKUP(C6601,sales_teams!A:A,sales_teams!C:C,"")</f>
        <v>Summer Sewald</v>
      </c>
      <c r="F6601" t="str">
        <f>_xlfn.XLOOKUP(C6601,sales_teams!A:A,sales_teams!D:D,"")</f>
        <v>West</v>
      </c>
      <c r="G6601" t="s">
        <v>62</v>
      </c>
      <c r="H6601" t="str">
        <f>_xlfn.XLOOKUP(G6601,products!A:A,products!B:B,"")</f>
        <v>GTX</v>
      </c>
      <c r="I6601" t="s">
        <v>71</v>
      </c>
      <c r="J6601" t="str">
        <f>_xlfn.XLOOKUP(I6601,accounts!A:A,accounts!B:B,"")</f>
        <v>entertainment</v>
      </c>
      <c r="K6601" t="str">
        <f>_xlfn.XLOOKUP(I6601,accounts!A:A,accounts!F:F,"")</f>
        <v>Enterprise</v>
      </c>
      <c r="L6601" t="s">
        <v>56</v>
      </c>
      <c r="M6601" t="s">
        <v>9033</v>
      </c>
      <c r="N6601" t="s">
        <v>9043</v>
      </c>
      <c r="O6601" s="1">
        <v>42988</v>
      </c>
      <c r="P6601" s="1">
        <v>43074</v>
      </c>
      <c r="Q6601" s="5">
        <f>_xlfn.XLOOKUP(G6601,products!A:A,products!C:C,"")</f>
        <v>550</v>
      </c>
      <c r="R6601">
        <v>40</v>
      </c>
      <c r="S6601" s="5">
        <f t="shared" si="103"/>
        <v>22000</v>
      </c>
    </row>
    <row r="6602" spans="1:19" x14ac:dyDescent="0.2">
      <c r="A6602" t="s">
        <v>6747</v>
      </c>
      <c r="B6602" t="s">
        <v>9026</v>
      </c>
      <c r="C6602" t="s">
        <v>42</v>
      </c>
      <c r="D6602" t="str">
        <f>_xlfn.XLOOKUP(C6602,sales_teams!A:A,sales_teams!B:B,"")</f>
        <v>W674591</v>
      </c>
      <c r="E6602" t="str">
        <f>_xlfn.XLOOKUP(C6602,sales_teams!A:A,sales_teams!C:C,"")</f>
        <v>Summer Sewald</v>
      </c>
      <c r="F6602" t="str">
        <f>_xlfn.XLOOKUP(C6602,sales_teams!A:A,sales_teams!D:D,"")</f>
        <v>West</v>
      </c>
      <c r="G6602" t="s">
        <v>75</v>
      </c>
      <c r="H6602" t="str">
        <f>_xlfn.XLOOKUP(G6602,products!A:A,products!B:B,"")</f>
        <v>MG</v>
      </c>
      <c r="I6602" t="s">
        <v>176</v>
      </c>
      <c r="J6602" t="str">
        <f>_xlfn.XLOOKUP(I6602,accounts!A:A,accounts!B:B,"")</f>
        <v>employment</v>
      </c>
      <c r="K6602" t="str">
        <f>_xlfn.XLOOKUP(I6602,accounts!A:A,accounts!F:F,"")</f>
        <v>Enterprise</v>
      </c>
      <c r="L6602" t="s">
        <v>56</v>
      </c>
      <c r="M6602" t="s">
        <v>9032</v>
      </c>
      <c r="N6602" t="s">
        <v>9042</v>
      </c>
      <c r="O6602" s="1">
        <v>42988</v>
      </c>
      <c r="P6602" s="1">
        <v>43081</v>
      </c>
      <c r="Q6602" s="5">
        <f>_xlfn.XLOOKUP(G6602,products!A:A,products!C:C,"")</f>
        <v>3393</v>
      </c>
      <c r="R6602">
        <v>30</v>
      </c>
      <c r="S6602" s="5">
        <f t="shared" si="103"/>
        <v>101790</v>
      </c>
    </row>
    <row r="6603" spans="1:19" x14ac:dyDescent="0.2">
      <c r="A6603" t="s">
        <v>6748</v>
      </c>
      <c r="B6603" t="s">
        <v>9025</v>
      </c>
      <c r="C6603" t="s">
        <v>8</v>
      </c>
      <c r="D6603" t="str">
        <f>_xlfn.XLOOKUP(C6603,sales_teams!A:A,sales_teams!B:B,"")</f>
        <v>C100201</v>
      </c>
      <c r="E6603" t="str">
        <f>_xlfn.XLOOKUP(C6603,sales_teams!A:A,sales_teams!C:C,"")</f>
        <v>Dustin Brinkmann</v>
      </c>
      <c r="F6603" t="str">
        <f>_xlfn.XLOOKUP(C6603,sales_teams!A:A,sales_teams!D:D,"")</f>
        <v>Central</v>
      </c>
      <c r="G6603" t="s">
        <v>62</v>
      </c>
      <c r="H6603" t="str">
        <f>_xlfn.XLOOKUP(G6603,products!A:A,products!B:B,"")</f>
        <v>GTX</v>
      </c>
      <c r="I6603" t="s">
        <v>63</v>
      </c>
      <c r="J6603" t="str">
        <f>_xlfn.XLOOKUP(I6603,accounts!A:A,accounts!B:B,"")</f>
        <v>software</v>
      </c>
      <c r="K6603" t="str">
        <f>_xlfn.XLOOKUP(I6603,accounts!A:A,accounts!F:F,"")</f>
        <v>Mid-Market</v>
      </c>
      <c r="L6603" t="s">
        <v>56</v>
      </c>
      <c r="M6603" t="s">
        <v>9034</v>
      </c>
      <c r="N6603" t="s">
        <v>9043</v>
      </c>
      <c r="O6603" s="1">
        <v>42988</v>
      </c>
      <c r="P6603" s="1">
        <v>43051</v>
      </c>
      <c r="Q6603" s="5">
        <f>_xlfn.XLOOKUP(G6603,products!A:A,products!C:C,"")</f>
        <v>550</v>
      </c>
      <c r="R6603">
        <v>5</v>
      </c>
      <c r="S6603" s="5">
        <f t="shared" si="103"/>
        <v>2750</v>
      </c>
    </row>
    <row r="6604" spans="1:19" x14ac:dyDescent="0.2">
      <c r="A6604" t="s">
        <v>6749</v>
      </c>
      <c r="B6604" t="s">
        <v>9028</v>
      </c>
      <c r="C6604" t="s">
        <v>45</v>
      </c>
      <c r="D6604" t="str">
        <f>_xlfn.XLOOKUP(C6604,sales_teams!A:A,sales_teams!B:B,"")</f>
        <v>W960943</v>
      </c>
      <c r="E6604" t="str">
        <f>_xlfn.XLOOKUP(C6604,sales_teams!A:A,sales_teams!C:C,"")</f>
        <v>Summer Sewald</v>
      </c>
      <c r="F6604" t="str">
        <f>_xlfn.XLOOKUP(C6604,sales_teams!A:A,sales_teams!D:D,"")</f>
        <v>West</v>
      </c>
      <c r="G6604" t="s">
        <v>83</v>
      </c>
      <c r="H6604" t="str">
        <f>_xlfn.XLOOKUP(G6604,products!A:A,products!B:B,"")</f>
        <v>GTX</v>
      </c>
      <c r="I6604" t="s">
        <v>327</v>
      </c>
      <c r="J6604" t="str">
        <f>_xlfn.XLOOKUP(I6604,accounts!A:A,accounts!B:B,"")</f>
        <v>retail</v>
      </c>
      <c r="K6604" t="str">
        <f>_xlfn.XLOOKUP(I6604,accounts!A:A,accounts!F:F,"")</f>
        <v>Mid-Market</v>
      </c>
      <c r="L6604" t="s">
        <v>56</v>
      </c>
      <c r="M6604" t="s">
        <v>9035</v>
      </c>
      <c r="N6604" t="s">
        <v>9041</v>
      </c>
      <c r="O6604" s="1">
        <v>42988</v>
      </c>
      <c r="P6604" s="1">
        <v>42999</v>
      </c>
      <c r="Q6604" s="5">
        <f>_xlfn.XLOOKUP(G6604,products!A:A,products!C:C,"")</f>
        <v>5482</v>
      </c>
      <c r="R6604">
        <v>14</v>
      </c>
      <c r="S6604" s="5">
        <f t="shared" si="103"/>
        <v>76748</v>
      </c>
    </row>
    <row r="6605" spans="1:19" x14ac:dyDescent="0.2">
      <c r="A6605" t="s">
        <v>6750</v>
      </c>
      <c r="B6605" t="s">
        <v>9026</v>
      </c>
      <c r="C6605" t="s">
        <v>35</v>
      </c>
      <c r="D6605" t="str">
        <f>_xlfn.XLOOKUP(C6605,sales_teams!A:A,sales_teams!B:B,"")</f>
        <v>W100826</v>
      </c>
      <c r="E6605" t="str">
        <f>_xlfn.XLOOKUP(C6605,sales_teams!A:A,sales_teams!C:C,"")</f>
        <v>Celia Rouche</v>
      </c>
      <c r="F6605" t="str">
        <f>_xlfn.XLOOKUP(C6605,sales_teams!A:A,sales_teams!D:D,"")</f>
        <v>West</v>
      </c>
      <c r="G6605" t="s">
        <v>60</v>
      </c>
      <c r="H6605" t="str">
        <f>_xlfn.XLOOKUP(G6605,products!A:A,products!B:B,"")</f>
        <v>MG</v>
      </c>
      <c r="I6605" t="s">
        <v>208</v>
      </c>
      <c r="J6605" t="str">
        <f>_xlfn.XLOOKUP(I6605,accounts!A:A,accounts!B:B,"")</f>
        <v>software</v>
      </c>
      <c r="K6605" t="str">
        <f>_xlfn.XLOOKUP(I6605,accounts!A:A,accounts!F:F,"")</f>
        <v>Mid-Market</v>
      </c>
      <c r="L6605" t="s">
        <v>76</v>
      </c>
      <c r="N6605" t="s">
        <v>9044</v>
      </c>
      <c r="O6605" s="1">
        <v>42988</v>
      </c>
      <c r="Q6605" s="5">
        <f>_xlfn.XLOOKUP(G6605,products!A:A,products!C:C,"")</f>
        <v>55</v>
      </c>
      <c r="R6605">
        <v>44</v>
      </c>
      <c r="S6605" s="5">
        <f t="shared" si="103"/>
        <v>2420</v>
      </c>
    </row>
    <row r="6606" spans="1:19" x14ac:dyDescent="0.2">
      <c r="A6606" t="s">
        <v>6751</v>
      </c>
      <c r="B6606" t="s">
        <v>9026</v>
      </c>
      <c r="C6606" t="s">
        <v>35</v>
      </c>
      <c r="D6606" t="str">
        <f>_xlfn.XLOOKUP(C6606,sales_teams!A:A,sales_teams!B:B,"")</f>
        <v>W100826</v>
      </c>
      <c r="E6606" t="str">
        <f>_xlfn.XLOOKUP(C6606,sales_teams!A:A,sales_teams!C:C,"")</f>
        <v>Celia Rouche</v>
      </c>
      <c r="F6606" t="str">
        <f>_xlfn.XLOOKUP(C6606,sales_teams!A:A,sales_teams!D:D,"")</f>
        <v>West</v>
      </c>
      <c r="G6606" t="s">
        <v>60</v>
      </c>
      <c r="H6606" t="str">
        <f>_xlfn.XLOOKUP(G6606,products!A:A,products!B:B,"")</f>
        <v>MG</v>
      </c>
      <c r="J6606">
        <f>_xlfn.XLOOKUP(I6606,accounts!A:A,accounts!B:B,"")</f>
        <v>0</v>
      </c>
      <c r="K6606">
        <f>_xlfn.XLOOKUP(I6606,accounts!A:A,accounts!F:F,"")</f>
        <v>0</v>
      </c>
      <c r="L6606" t="s">
        <v>76</v>
      </c>
      <c r="N6606" t="s">
        <v>9044</v>
      </c>
      <c r="O6606" s="1">
        <v>42988</v>
      </c>
      <c r="Q6606" s="5">
        <f>_xlfn.XLOOKUP(G6606,products!A:A,products!C:C,"")</f>
        <v>55</v>
      </c>
      <c r="R6606">
        <v>1</v>
      </c>
      <c r="S6606" s="5">
        <f t="shared" si="103"/>
        <v>55</v>
      </c>
    </row>
    <row r="6607" spans="1:19" x14ac:dyDescent="0.2">
      <c r="A6607" t="s">
        <v>6752</v>
      </c>
      <c r="B6607" t="s">
        <v>9028</v>
      </c>
      <c r="C6607" t="s">
        <v>7</v>
      </c>
      <c r="D6607" t="str">
        <f>_xlfn.XLOOKUP(C6607,sales_teams!A:A,sales_teams!B:B,"")</f>
        <v>C234829</v>
      </c>
      <c r="E6607" t="str">
        <f>_xlfn.XLOOKUP(C6607,sales_teams!A:A,sales_teams!C:C,"")</f>
        <v>Dustin Brinkmann</v>
      </c>
      <c r="F6607" t="str">
        <f>_xlfn.XLOOKUP(C6607,sales_teams!A:A,sales_teams!D:D,"")</f>
        <v>Central</v>
      </c>
      <c r="G6607" t="s">
        <v>83</v>
      </c>
      <c r="H6607" t="str">
        <f>_xlfn.XLOOKUP(G6607,products!A:A,products!B:B,"")</f>
        <v>GTX</v>
      </c>
      <c r="I6607" t="s">
        <v>332</v>
      </c>
      <c r="J6607" t="str">
        <f>_xlfn.XLOOKUP(I6607,accounts!A:A,accounts!B:B,"")</f>
        <v>marketing</v>
      </c>
      <c r="K6607" t="str">
        <f>_xlfn.XLOOKUP(I6607,accounts!A:A,accounts!F:F,"")</f>
        <v>Enterprise</v>
      </c>
      <c r="L6607" t="s">
        <v>81</v>
      </c>
      <c r="M6607" t="s">
        <v>9038</v>
      </c>
      <c r="N6607" t="s">
        <v>9043</v>
      </c>
      <c r="O6607" s="1">
        <v>42988</v>
      </c>
      <c r="P6607" s="1">
        <v>43008</v>
      </c>
      <c r="Q6607" s="5">
        <f>_xlfn.XLOOKUP(G6607,products!A:A,products!C:C,"")</f>
        <v>5482</v>
      </c>
      <c r="R6607">
        <v>22</v>
      </c>
      <c r="S6607" s="5">
        <f t="shared" si="103"/>
        <v>120604</v>
      </c>
    </row>
    <row r="6608" spans="1:19" x14ac:dyDescent="0.2">
      <c r="A6608" t="s">
        <v>6753</v>
      </c>
      <c r="B6608" t="s">
        <v>9025</v>
      </c>
      <c r="C6608" t="s">
        <v>7</v>
      </c>
      <c r="D6608" t="str">
        <f>_xlfn.XLOOKUP(C6608,sales_teams!A:A,sales_teams!B:B,"")</f>
        <v>C234829</v>
      </c>
      <c r="E6608" t="str">
        <f>_xlfn.XLOOKUP(C6608,sales_teams!A:A,sales_teams!C:C,"")</f>
        <v>Dustin Brinkmann</v>
      </c>
      <c r="F6608" t="str">
        <f>_xlfn.XLOOKUP(C6608,sales_teams!A:A,sales_teams!D:D,"")</f>
        <v>Central</v>
      </c>
      <c r="G6608" t="s">
        <v>75</v>
      </c>
      <c r="H6608" t="str">
        <f>_xlfn.XLOOKUP(G6608,products!A:A,products!B:B,"")</f>
        <v>MG</v>
      </c>
      <c r="I6608" t="s">
        <v>140</v>
      </c>
      <c r="J6608" t="str">
        <f>_xlfn.XLOOKUP(I6608,accounts!A:A,accounts!B:B,"")</f>
        <v>technolgy</v>
      </c>
      <c r="K6608" t="str">
        <f>_xlfn.XLOOKUP(I6608,accounts!A:A,accounts!F:F,"")</f>
        <v>Mid-Market</v>
      </c>
      <c r="L6608" t="s">
        <v>81</v>
      </c>
      <c r="M6608" t="s">
        <v>9038</v>
      </c>
      <c r="N6608" t="s">
        <v>9041</v>
      </c>
      <c r="O6608" s="1">
        <v>42988</v>
      </c>
      <c r="P6608" s="1">
        <v>43063</v>
      </c>
      <c r="Q6608" s="5">
        <f>_xlfn.XLOOKUP(G6608,products!A:A,products!C:C,"")</f>
        <v>3393</v>
      </c>
      <c r="R6608">
        <v>47</v>
      </c>
      <c r="S6608" s="5">
        <f t="shared" si="103"/>
        <v>159471</v>
      </c>
    </row>
    <row r="6609" spans="1:19" x14ac:dyDescent="0.2">
      <c r="A6609" t="s">
        <v>6754</v>
      </c>
      <c r="B6609" t="s">
        <v>9025</v>
      </c>
      <c r="C6609" t="s">
        <v>7</v>
      </c>
      <c r="D6609" t="str">
        <f>_xlfn.XLOOKUP(C6609,sales_teams!A:A,sales_teams!B:B,"")</f>
        <v>C234829</v>
      </c>
      <c r="E6609" t="str">
        <f>_xlfn.XLOOKUP(C6609,sales_teams!A:A,sales_teams!C:C,"")</f>
        <v>Dustin Brinkmann</v>
      </c>
      <c r="F6609" t="str">
        <f>_xlfn.XLOOKUP(C6609,sales_teams!A:A,sales_teams!D:D,"")</f>
        <v>Central</v>
      </c>
      <c r="G6609" t="s">
        <v>60</v>
      </c>
      <c r="H6609" t="str">
        <f>_xlfn.XLOOKUP(G6609,products!A:A,products!B:B,"")</f>
        <v>MG</v>
      </c>
      <c r="I6609" t="s">
        <v>104</v>
      </c>
      <c r="J6609" t="str">
        <f>_xlfn.XLOOKUP(I6609,accounts!A:A,accounts!B:B,"")</f>
        <v>services</v>
      </c>
      <c r="K6609" t="str">
        <f>_xlfn.XLOOKUP(I6609,accounts!A:A,accounts!F:F,"")</f>
        <v>Enterprise</v>
      </c>
      <c r="L6609" t="s">
        <v>56</v>
      </c>
      <c r="M6609" t="s">
        <v>9032</v>
      </c>
      <c r="N6609" t="s">
        <v>9045</v>
      </c>
      <c r="O6609" s="1">
        <v>42988</v>
      </c>
      <c r="P6609" s="1">
        <v>43066</v>
      </c>
      <c r="Q6609" s="5">
        <f>_xlfn.XLOOKUP(G6609,products!A:A,products!C:C,"")</f>
        <v>55</v>
      </c>
      <c r="R6609">
        <v>38</v>
      </c>
      <c r="S6609" s="5">
        <f t="shared" si="103"/>
        <v>2090</v>
      </c>
    </row>
    <row r="6610" spans="1:19" x14ac:dyDescent="0.2">
      <c r="A6610" t="s">
        <v>6755</v>
      </c>
      <c r="B6610" t="s">
        <v>9028</v>
      </c>
      <c r="C6610" t="s">
        <v>32</v>
      </c>
      <c r="D6610" t="str">
        <f>_xlfn.XLOOKUP(C6610,sales_teams!A:A,sales_teams!B:B,"")</f>
        <v>W975078</v>
      </c>
      <c r="E6610" t="str">
        <f>_xlfn.XLOOKUP(C6610,sales_teams!A:A,sales_teams!C:C,"")</f>
        <v>Celia Rouche</v>
      </c>
      <c r="F6610" t="str">
        <f>_xlfn.XLOOKUP(C6610,sales_teams!A:A,sales_teams!D:D,"")</f>
        <v>West</v>
      </c>
      <c r="G6610" t="s">
        <v>75</v>
      </c>
      <c r="H6610" t="str">
        <f>_xlfn.XLOOKUP(G6610,products!A:A,products!B:B,"")</f>
        <v>MG</v>
      </c>
      <c r="I6610" t="s">
        <v>91</v>
      </c>
      <c r="J6610" t="str">
        <f>_xlfn.XLOOKUP(I6610,accounts!A:A,accounts!B:B,"")</f>
        <v>software</v>
      </c>
      <c r="K6610" t="str">
        <f>_xlfn.XLOOKUP(I6610,accounts!A:A,accounts!F:F,"")</f>
        <v>Enterprise</v>
      </c>
      <c r="L6610" t="s">
        <v>81</v>
      </c>
      <c r="M6610" t="s">
        <v>9038</v>
      </c>
      <c r="N6610" t="s">
        <v>9042</v>
      </c>
      <c r="O6610" s="1">
        <v>42988</v>
      </c>
      <c r="P6610" s="1">
        <v>43063</v>
      </c>
      <c r="Q6610" s="5">
        <f>_xlfn.XLOOKUP(G6610,products!A:A,products!C:C,"")</f>
        <v>3393</v>
      </c>
      <c r="R6610">
        <v>19</v>
      </c>
      <c r="S6610" s="5">
        <f t="shared" si="103"/>
        <v>64467</v>
      </c>
    </row>
    <row r="6611" spans="1:19" x14ac:dyDescent="0.2">
      <c r="A6611" t="s">
        <v>6756</v>
      </c>
      <c r="B6611" t="s">
        <v>9025</v>
      </c>
      <c r="C6611" t="s">
        <v>32</v>
      </c>
      <c r="D6611" t="str">
        <f>_xlfn.XLOOKUP(C6611,sales_teams!A:A,sales_teams!B:B,"")</f>
        <v>W975078</v>
      </c>
      <c r="E6611" t="str">
        <f>_xlfn.XLOOKUP(C6611,sales_teams!A:A,sales_teams!C:C,"")</f>
        <v>Celia Rouche</v>
      </c>
      <c r="F6611" t="str">
        <f>_xlfn.XLOOKUP(C6611,sales_teams!A:A,sales_teams!D:D,"")</f>
        <v>West</v>
      </c>
      <c r="G6611" t="s">
        <v>60</v>
      </c>
      <c r="H6611" t="str">
        <f>_xlfn.XLOOKUP(G6611,products!A:A,products!B:B,"")</f>
        <v>MG</v>
      </c>
      <c r="I6611" t="s">
        <v>144</v>
      </c>
      <c r="J6611" t="str">
        <f>_xlfn.XLOOKUP(I6611,accounts!A:A,accounts!B:B,"")</f>
        <v>retail</v>
      </c>
      <c r="K6611" t="str">
        <f>_xlfn.XLOOKUP(I6611,accounts!A:A,accounts!F:F,"")</f>
        <v>Mid-Market</v>
      </c>
      <c r="L6611" t="s">
        <v>56</v>
      </c>
      <c r="M6611" t="s">
        <v>9033</v>
      </c>
      <c r="N6611" t="s">
        <v>9041</v>
      </c>
      <c r="O6611" s="1">
        <v>42988</v>
      </c>
      <c r="P6611" s="1">
        <v>43061</v>
      </c>
      <c r="Q6611" s="5">
        <f>_xlfn.XLOOKUP(G6611,products!A:A,products!C:C,"")</f>
        <v>55</v>
      </c>
      <c r="R6611">
        <v>16</v>
      </c>
      <c r="S6611" s="5">
        <f t="shared" si="103"/>
        <v>880</v>
      </c>
    </row>
    <row r="6612" spans="1:19" x14ac:dyDescent="0.2">
      <c r="A6612" t="s">
        <v>6757</v>
      </c>
      <c r="B6612" t="s">
        <v>9025</v>
      </c>
      <c r="C6612" t="s">
        <v>17</v>
      </c>
      <c r="D6612" t="str">
        <f>_xlfn.XLOOKUP(C6612,sales_teams!A:A,sales_teams!B:B,"")</f>
        <v>E152967</v>
      </c>
      <c r="E6612" t="str">
        <f>_xlfn.XLOOKUP(C6612,sales_teams!A:A,sales_teams!C:C,"")</f>
        <v>Cara Losch</v>
      </c>
      <c r="F6612" t="str">
        <f>_xlfn.XLOOKUP(C6612,sales_teams!A:A,sales_teams!D:D,"")</f>
        <v>East</v>
      </c>
      <c r="G6612" t="s">
        <v>62</v>
      </c>
      <c r="H6612" t="str">
        <f>_xlfn.XLOOKUP(G6612,products!A:A,products!B:B,"")</f>
        <v>GTX</v>
      </c>
      <c r="I6612" t="s">
        <v>205</v>
      </c>
      <c r="J6612" t="str">
        <f>_xlfn.XLOOKUP(I6612,accounts!A:A,accounts!B:B,"")</f>
        <v>finance</v>
      </c>
      <c r="K6612" t="str">
        <f>_xlfn.XLOOKUP(I6612,accounts!A:A,accounts!F:F,"")</f>
        <v>Enterprise</v>
      </c>
      <c r="L6612" t="s">
        <v>81</v>
      </c>
      <c r="M6612" t="s">
        <v>9040</v>
      </c>
      <c r="N6612" t="s">
        <v>9041</v>
      </c>
      <c r="O6612" s="1">
        <v>42988</v>
      </c>
      <c r="P6612" s="1">
        <v>43063</v>
      </c>
      <c r="Q6612" s="5">
        <f>_xlfn.XLOOKUP(G6612,products!A:A,products!C:C,"")</f>
        <v>550</v>
      </c>
      <c r="R6612">
        <v>6</v>
      </c>
      <c r="S6612" s="5">
        <f t="shared" si="103"/>
        <v>3300</v>
      </c>
    </row>
    <row r="6613" spans="1:19" x14ac:dyDescent="0.2">
      <c r="A6613" t="s">
        <v>6758</v>
      </c>
      <c r="B6613" t="s">
        <v>9025</v>
      </c>
      <c r="C6613" t="s">
        <v>17</v>
      </c>
      <c r="D6613" t="str">
        <f>_xlfn.XLOOKUP(C6613,sales_teams!A:A,sales_teams!B:B,"")</f>
        <v>E152967</v>
      </c>
      <c r="E6613" t="str">
        <f>_xlfn.XLOOKUP(C6613,sales_teams!A:A,sales_teams!C:C,"")</f>
        <v>Cara Losch</v>
      </c>
      <c r="F6613" t="str">
        <f>_xlfn.XLOOKUP(C6613,sales_teams!A:A,sales_teams!D:D,"")</f>
        <v>East</v>
      </c>
      <c r="G6613" t="s">
        <v>60</v>
      </c>
      <c r="H6613" t="str">
        <f>_xlfn.XLOOKUP(G6613,products!A:A,products!B:B,"")</f>
        <v>MG</v>
      </c>
      <c r="I6613" t="s">
        <v>128</v>
      </c>
      <c r="J6613" t="str">
        <f>_xlfn.XLOOKUP(I6613,accounts!A:A,accounts!B:B,"")</f>
        <v>marketing</v>
      </c>
      <c r="K6613" t="str">
        <f>_xlfn.XLOOKUP(I6613,accounts!A:A,accounts!F:F,"")</f>
        <v>Enterprise</v>
      </c>
      <c r="L6613" t="s">
        <v>56</v>
      </c>
      <c r="M6613" t="s">
        <v>9032</v>
      </c>
      <c r="N6613" t="s">
        <v>9041</v>
      </c>
      <c r="O6613" s="1">
        <v>42988</v>
      </c>
      <c r="P6613" s="1">
        <v>43005</v>
      </c>
      <c r="Q6613" s="5">
        <f>_xlfn.XLOOKUP(G6613,products!A:A,products!C:C,"")</f>
        <v>55</v>
      </c>
      <c r="R6613">
        <v>46</v>
      </c>
      <c r="S6613" s="5">
        <f t="shared" si="103"/>
        <v>2530</v>
      </c>
    </row>
    <row r="6614" spans="1:19" x14ac:dyDescent="0.2">
      <c r="A6614" t="s">
        <v>6759</v>
      </c>
      <c r="B6614" t="s">
        <v>9025</v>
      </c>
      <c r="C6614" t="s">
        <v>44</v>
      </c>
      <c r="D6614" t="str">
        <f>_xlfn.XLOOKUP(C6614,sales_teams!A:A,sales_teams!B:B,"")</f>
        <v>W202814</v>
      </c>
      <c r="E6614" t="str">
        <f>_xlfn.XLOOKUP(C6614,sales_teams!A:A,sales_teams!C:C,"")</f>
        <v>Summer Sewald</v>
      </c>
      <c r="F6614" t="str">
        <f>_xlfn.XLOOKUP(C6614,sales_teams!A:A,sales_teams!D:D,"")</f>
        <v>West</v>
      </c>
      <c r="G6614" t="s">
        <v>8951</v>
      </c>
      <c r="H6614" t="str">
        <f>_xlfn.XLOOKUP(G6614,products!A:A,products!B:B,"")</f>
        <v>GTX</v>
      </c>
      <c r="J6614">
        <f>_xlfn.XLOOKUP(I6614,accounts!A:A,accounts!B:B,"")</f>
        <v>0</v>
      </c>
      <c r="K6614">
        <f>_xlfn.XLOOKUP(I6614,accounts!A:A,accounts!F:F,"")</f>
        <v>0</v>
      </c>
      <c r="L6614" t="s">
        <v>76</v>
      </c>
      <c r="N6614" t="s">
        <v>9044</v>
      </c>
      <c r="O6614" s="1">
        <v>42988</v>
      </c>
      <c r="Q6614" s="5">
        <f>_xlfn.XLOOKUP(G6614,products!A:A,products!C:C,"")</f>
        <v>4821</v>
      </c>
      <c r="R6614">
        <v>5</v>
      </c>
      <c r="S6614" s="5">
        <f t="shared" si="103"/>
        <v>24105</v>
      </c>
    </row>
    <row r="6615" spans="1:19" x14ac:dyDescent="0.2">
      <c r="A6615" t="s">
        <v>6760</v>
      </c>
      <c r="B6615" t="s">
        <v>9025</v>
      </c>
      <c r="C6615" t="s">
        <v>3</v>
      </c>
      <c r="D6615" t="str">
        <f>_xlfn.XLOOKUP(C6615,sales_teams!A:A,sales_teams!B:B,"")</f>
        <v>C265891</v>
      </c>
      <c r="E6615" t="str">
        <f>_xlfn.XLOOKUP(C6615,sales_teams!A:A,sales_teams!C:C,"")</f>
        <v>Dustin Brinkmann</v>
      </c>
      <c r="F6615" t="str">
        <f>_xlfn.XLOOKUP(C6615,sales_teams!A:A,sales_teams!D:D,"")</f>
        <v>Central</v>
      </c>
      <c r="G6615" t="s">
        <v>62</v>
      </c>
      <c r="H6615" t="str">
        <f>_xlfn.XLOOKUP(G6615,products!A:A,products!B:B,"")</f>
        <v>GTX</v>
      </c>
      <c r="I6615" t="s">
        <v>149</v>
      </c>
      <c r="J6615" t="str">
        <f>_xlfn.XLOOKUP(I6615,accounts!A:A,accounts!B:B,"")</f>
        <v>finance</v>
      </c>
      <c r="K6615" t="str">
        <f>_xlfn.XLOOKUP(I6615,accounts!A:A,accounts!F:F,"")</f>
        <v>Mid-Market</v>
      </c>
      <c r="L6615" t="s">
        <v>81</v>
      </c>
      <c r="M6615" t="s">
        <v>9038</v>
      </c>
      <c r="N6615" t="s">
        <v>9045</v>
      </c>
      <c r="O6615" s="1">
        <v>42989</v>
      </c>
      <c r="P6615" s="1">
        <v>42991</v>
      </c>
      <c r="Q6615" s="5">
        <f>_xlfn.XLOOKUP(G6615,products!A:A,products!C:C,"")</f>
        <v>550</v>
      </c>
      <c r="R6615">
        <v>30</v>
      </c>
      <c r="S6615" s="5">
        <f t="shared" si="103"/>
        <v>16500</v>
      </c>
    </row>
    <row r="6616" spans="1:19" x14ac:dyDescent="0.2">
      <c r="A6616" t="s">
        <v>6761</v>
      </c>
      <c r="B6616" t="s">
        <v>9025</v>
      </c>
      <c r="C6616" t="s">
        <v>3</v>
      </c>
      <c r="D6616" t="str">
        <f>_xlfn.XLOOKUP(C6616,sales_teams!A:A,sales_teams!B:B,"")</f>
        <v>C265891</v>
      </c>
      <c r="E6616" t="str">
        <f>_xlfn.XLOOKUP(C6616,sales_teams!A:A,sales_teams!C:C,"")</f>
        <v>Dustin Brinkmann</v>
      </c>
      <c r="F6616" t="str">
        <f>_xlfn.XLOOKUP(C6616,sales_teams!A:A,sales_teams!D:D,"")</f>
        <v>Central</v>
      </c>
      <c r="G6616" t="s">
        <v>83</v>
      </c>
      <c r="H6616" t="str">
        <f>_xlfn.XLOOKUP(G6616,products!A:A,products!B:B,"")</f>
        <v>GTX</v>
      </c>
      <c r="I6616" t="s">
        <v>186</v>
      </c>
      <c r="J6616" t="str">
        <f>_xlfn.XLOOKUP(I6616,accounts!A:A,accounts!B:B,"")</f>
        <v>retail</v>
      </c>
      <c r="K6616" t="str">
        <f>_xlfn.XLOOKUP(I6616,accounts!A:A,accounts!F:F,"")</f>
        <v>SMB</v>
      </c>
      <c r="L6616" t="s">
        <v>81</v>
      </c>
      <c r="M6616" t="s">
        <v>9036</v>
      </c>
      <c r="N6616" t="s">
        <v>9043</v>
      </c>
      <c r="O6616" s="1">
        <v>42989</v>
      </c>
      <c r="P6616" s="1">
        <v>43053</v>
      </c>
      <c r="Q6616" s="5">
        <f>_xlfn.XLOOKUP(G6616,products!A:A,products!C:C,"")</f>
        <v>5482</v>
      </c>
      <c r="R6616">
        <v>22</v>
      </c>
      <c r="S6616" s="5">
        <f t="shared" si="103"/>
        <v>120604</v>
      </c>
    </row>
    <row r="6617" spans="1:19" x14ac:dyDescent="0.2">
      <c r="A6617" t="s">
        <v>6762</v>
      </c>
      <c r="B6617" t="s">
        <v>9027</v>
      </c>
      <c r="C6617" t="s">
        <v>3</v>
      </c>
      <c r="D6617" t="str">
        <f>_xlfn.XLOOKUP(C6617,sales_teams!A:A,sales_teams!B:B,"")</f>
        <v>C265891</v>
      </c>
      <c r="E6617" t="str">
        <f>_xlfn.XLOOKUP(C6617,sales_teams!A:A,sales_teams!C:C,"")</f>
        <v>Dustin Brinkmann</v>
      </c>
      <c r="F6617" t="str">
        <f>_xlfn.XLOOKUP(C6617,sales_teams!A:A,sales_teams!D:D,"")</f>
        <v>Central</v>
      </c>
      <c r="G6617" t="s">
        <v>60</v>
      </c>
      <c r="H6617" t="str">
        <f>_xlfn.XLOOKUP(G6617,products!A:A,products!B:B,"")</f>
        <v>MG</v>
      </c>
      <c r="I6617" t="s">
        <v>55</v>
      </c>
      <c r="J6617" t="str">
        <f>_xlfn.XLOOKUP(I6617,accounts!A:A,accounts!B:B,"")</f>
        <v>retail</v>
      </c>
      <c r="K6617" t="str">
        <f>_xlfn.XLOOKUP(I6617,accounts!A:A,accounts!F:F,"")</f>
        <v>Mid-Market</v>
      </c>
      <c r="L6617" t="s">
        <v>56</v>
      </c>
      <c r="M6617" t="s">
        <v>9034</v>
      </c>
      <c r="N6617" t="s">
        <v>9043</v>
      </c>
      <c r="O6617" s="1">
        <v>42989</v>
      </c>
      <c r="P6617" s="1">
        <v>43056</v>
      </c>
      <c r="Q6617" s="5">
        <f>_xlfn.XLOOKUP(G6617,products!A:A,products!C:C,"")</f>
        <v>55</v>
      </c>
      <c r="R6617">
        <v>32</v>
      </c>
      <c r="S6617" s="5">
        <f t="shared" si="103"/>
        <v>1760</v>
      </c>
    </row>
    <row r="6618" spans="1:19" x14ac:dyDescent="0.2">
      <c r="A6618" t="s">
        <v>6763</v>
      </c>
      <c r="B6618" t="s">
        <v>9025</v>
      </c>
      <c r="C6618" t="s">
        <v>30</v>
      </c>
      <c r="D6618" t="str">
        <f>_xlfn.XLOOKUP(C6618,sales_teams!A:A,sales_teams!B:B,"")</f>
        <v>E558564</v>
      </c>
      <c r="E6618" t="str">
        <f>_xlfn.XLOOKUP(C6618,sales_teams!A:A,sales_teams!C:C,"")</f>
        <v>Rocco Neubert</v>
      </c>
      <c r="F6618" t="str">
        <f>_xlfn.XLOOKUP(C6618,sales_teams!A:A,sales_teams!D:D,"")</f>
        <v>East</v>
      </c>
      <c r="G6618" t="s">
        <v>54</v>
      </c>
      <c r="H6618" t="str">
        <f>_xlfn.XLOOKUP(G6618,products!A:A,products!B:B,"")</f>
        <v>GTX</v>
      </c>
      <c r="I6618" t="s">
        <v>215</v>
      </c>
      <c r="J6618" t="str">
        <f>_xlfn.XLOOKUP(I6618,accounts!A:A,accounts!B:B,"")</f>
        <v>technolgy</v>
      </c>
      <c r="K6618" t="str">
        <f>_xlfn.XLOOKUP(I6618,accounts!A:A,accounts!F:F,"")</f>
        <v>Enterprise</v>
      </c>
      <c r="L6618" t="s">
        <v>56</v>
      </c>
      <c r="M6618" t="s">
        <v>9031</v>
      </c>
      <c r="N6618" t="s">
        <v>9041</v>
      </c>
      <c r="O6618" s="1">
        <v>42989</v>
      </c>
      <c r="P6618" s="1">
        <v>43099</v>
      </c>
      <c r="Q6618" s="5">
        <f>_xlfn.XLOOKUP(G6618,products!A:A,products!C:C,"")</f>
        <v>1096</v>
      </c>
      <c r="R6618">
        <v>39</v>
      </c>
      <c r="S6618" s="5">
        <f t="shared" si="103"/>
        <v>42744</v>
      </c>
    </row>
    <row r="6619" spans="1:19" x14ac:dyDescent="0.2">
      <c r="A6619" t="s">
        <v>6764</v>
      </c>
      <c r="B6619" t="s">
        <v>9025</v>
      </c>
      <c r="C6619" t="s">
        <v>27</v>
      </c>
      <c r="D6619" t="str">
        <f>_xlfn.XLOOKUP(C6619,sales_teams!A:A,sales_teams!B:B,"")</f>
        <v>E619716</v>
      </c>
      <c r="E6619" t="str">
        <f>_xlfn.XLOOKUP(C6619,sales_teams!A:A,sales_teams!C:C,"")</f>
        <v>Rocco Neubert</v>
      </c>
      <c r="F6619" t="str">
        <f>_xlfn.XLOOKUP(C6619,sales_teams!A:A,sales_teams!D:D,"")</f>
        <v>East</v>
      </c>
      <c r="G6619" t="s">
        <v>83</v>
      </c>
      <c r="H6619" t="str">
        <f>_xlfn.XLOOKUP(G6619,products!A:A,products!B:B,"")</f>
        <v>GTX</v>
      </c>
      <c r="I6619" t="s">
        <v>387</v>
      </c>
      <c r="J6619" t="str">
        <f>_xlfn.XLOOKUP(I6619,accounts!A:A,accounts!B:B,"")</f>
        <v>technolgy</v>
      </c>
      <c r="K6619" t="str">
        <f>_xlfn.XLOOKUP(I6619,accounts!A:A,accounts!F:F,"")</f>
        <v>SMB</v>
      </c>
      <c r="L6619" t="s">
        <v>56</v>
      </c>
      <c r="M6619" t="s">
        <v>9033</v>
      </c>
      <c r="N6619" t="s">
        <v>9041</v>
      </c>
      <c r="O6619" s="1">
        <v>42989</v>
      </c>
      <c r="P6619" s="1">
        <v>42999</v>
      </c>
      <c r="Q6619" s="5">
        <f>_xlfn.XLOOKUP(G6619,products!A:A,products!C:C,"")</f>
        <v>5482</v>
      </c>
      <c r="R6619">
        <v>5</v>
      </c>
      <c r="S6619" s="5">
        <f t="shared" si="103"/>
        <v>27410</v>
      </c>
    </row>
    <row r="6620" spans="1:19" x14ac:dyDescent="0.2">
      <c r="A6620" t="s">
        <v>6765</v>
      </c>
      <c r="B6620" t="s">
        <v>9027</v>
      </c>
      <c r="C6620" t="s">
        <v>6</v>
      </c>
      <c r="D6620" t="str">
        <f>_xlfn.XLOOKUP(C6620,sales_teams!A:A,sales_teams!B:B,"")</f>
        <v>C163925</v>
      </c>
      <c r="E6620" t="str">
        <f>_xlfn.XLOOKUP(C6620,sales_teams!A:A,sales_teams!C:C,"")</f>
        <v>Dustin Brinkmann</v>
      </c>
      <c r="F6620" t="str">
        <f>_xlfn.XLOOKUP(C6620,sales_teams!A:A,sales_teams!D:D,"")</f>
        <v>Central</v>
      </c>
      <c r="G6620" t="s">
        <v>83</v>
      </c>
      <c r="H6620" t="str">
        <f>_xlfn.XLOOKUP(G6620,products!A:A,products!B:B,"")</f>
        <v>GTX</v>
      </c>
      <c r="I6620" t="s">
        <v>131</v>
      </c>
      <c r="J6620" t="str">
        <f>_xlfn.XLOOKUP(I6620,accounts!A:A,accounts!B:B,"")</f>
        <v>telecommunications</v>
      </c>
      <c r="K6620" t="str">
        <f>_xlfn.XLOOKUP(I6620,accounts!A:A,accounts!F:F,"")</f>
        <v>SMB</v>
      </c>
      <c r="L6620" t="s">
        <v>56</v>
      </c>
      <c r="M6620" t="s">
        <v>9035</v>
      </c>
      <c r="N6620" t="s">
        <v>9045</v>
      </c>
      <c r="O6620" s="1">
        <v>42989</v>
      </c>
      <c r="P6620" s="1">
        <v>43073</v>
      </c>
      <c r="Q6620" s="5">
        <f>_xlfn.XLOOKUP(G6620,products!A:A,products!C:C,"")</f>
        <v>5482</v>
      </c>
      <c r="R6620">
        <v>1</v>
      </c>
      <c r="S6620" s="5">
        <f t="shared" si="103"/>
        <v>5482</v>
      </c>
    </row>
    <row r="6621" spans="1:19" x14ac:dyDescent="0.2">
      <c r="A6621" t="s">
        <v>6766</v>
      </c>
      <c r="B6621" t="s">
        <v>9027</v>
      </c>
      <c r="C6621" t="s">
        <v>20</v>
      </c>
      <c r="D6621" t="str">
        <f>_xlfn.XLOOKUP(C6621,sales_teams!A:A,sales_teams!B:B,"")</f>
        <v>E500449</v>
      </c>
      <c r="E6621" t="str">
        <f>_xlfn.XLOOKUP(C6621,sales_teams!A:A,sales_teams!C:C,"")</f>
        <v>Cara Losch</v>
      </c>
      <c r="F6621" t="str">
        <f>_xlfn.XLOOKUP(C6621,sales_teams!A:A,sales_teams!D:D,"")</f>
        <v>East</v>
      </c>
      <c r="G6621" t="s">
        <v>62</v>
      </c>
      <c r="H6621" t="str">
        <f>_xlfn.XLOOKUP(G6621,products!A:A,products!B:B,"")</f>
        <v>GTX</v>
      </c>
      <c r="J6621">
        <f>_xlfn.XLOOKUP(I6621,accounts!A:A,accounts!B:B,"")</f>
        <v>0</v>
      </c>
      <c r="K6621">
        <f>_xlfn.XLOOKUP(I6621,accounts!A:A,accounts!F:F,"")</f>
        <v>0</v>
      </c>
      <c r="L6621" t="s">
        <v>76</v>
      </c>
      <c r="N6621" t="s">
        <v>9044</v>
      </c>
      <c r="O6621" s="1">
        <v>42989</v>
      </c>
      <c r="Q6621" s="5">
        <f>_xlfn.XLOOKUP(G6621,products!A:A,products!C:C,"")</f>
        <v>550</v>
      </c>
      <c r="R6621">
        <v>24</v>
      </c>
      <c r="S6621" s="5">
        <f t="shared" si="103"/>
        <v>13200</v>
      </c>
    </row>
    <row r="6622" spans="1:19" x14ac:dyDescent="0.2">
      <c r="A6622" t="s">
        <v>6767</v>
      </c>
      <c r="B6622" t="s">
        <v>9025</v>
      </c>
      <c r="C6622" t="s">
        <v>20</v>
      </c>
      <c r="D6622" t="str">
        <f>_xlfn.XLOOKUP(C6622,sales_teams!A:A,sales_teams!B:B,"")</f>
        <v>E500449</v>
      </c>
      <c r="E6622" t="str">
        <f>_xlfn.XLOOKUP(C6622,sales_teams!A:A,sales_teams!C:C,"")</f>
        <v>Cara Losch</v>
      </c>
      <c r="F6622" t="str">
        <f>_xlfn.XLOOKUP(C6622,sales_teams!A:A,sales_teams!D:D,"")</f>
        <v>East</v>
      </c>
      <c r="G6622" t="s">
        <v>8951</v>
      </c>
      <c r="H6622" t="str">
        <f>_xlfn.XLOOKUP(G6622,products!A:A,products!B:B,"")</f>
        <v>GTX</v>
      </c>
      <c r="J6622">
        <f>_xlfn.XLOOKUP(I6622,accounts!A:A,accounts!B:B,"")</f>
        <v>0</v>
      </c>
      <c r="K6622">
        <f>_xlfn.XLOOKUP(I6622,accounts!A:A,accounts!F:F,"")</f>
        <v>0</v>
      </c>
      <c r="L6622" t="s">
        <v>76</v>
      </c>
      <c r="N6622" t="s">
        <v>9044</v>
      </c>
      <c r="O6622" s="1">
        <v>42989</v>
      </c>
      <c r="Q6622" s="5">
        <f>_xlfn.XLOOKUP(G6622,products!A:A,products!C:C,"")</f>
        <v>4821</v>
      </c>
      <c r="R6622">
        <v>2</v>
      </c>
      <c r="S6622" s="5">
        <f t="shared" si="103"/>
        <v>9642</v>
      </c>
    </row>
    <row r="6623" spans="1:19" x14ac:dyDescent="0.2">
      <c r="A6623" t="s">
        <v>6768</v>
      </c>
      <c r="B6623" t="s">
        <v>9026</v>
      </c>
      <c r="C6623" t="s">
        <v>15</v>
      </c>
      <c r="D6623" t="str">
        <f>_xlfn.XLOOKUP(C6623,sales_teams!A:A,sales_teams!B:B,"")</f>
        <v>C486814</v>
      </c>
      <c r="E6623" t="str">
        <f>_xlfn.XLOOKUP(C6623,sales_teams!A:A,sales_teams!C:C,"")</f>
        <v>Melvin Marxen</v>
      </c>
      <c r="F6623" t="str">
        <f>_xlfn.XLOOKUP(C6623,sales_teams!A:A,sales_teams!D:D,"")</f>
        <v>Central</v>
      </c>
      <c r="G6623" t="s">
        <v>83</v>
      </c>
      <c r="H6623" t="str">
        <f>_xlfn.XLOOKUP(G6623,products!A:A,products!B:B,"")</f>
        <v>GTX</v>
      </c>
      <c r="I6623" t="s">
        <v>332</v>
      </c>
      <c r="J6623" t="str">
        <f>_xlfn.XLOOKUP(I6623,accounts!A:A,accounts!B:B,"")</f>
        <v>marketing</v>
      </c>
      <c r="K6623" t="str">
        <f>_xlfn.XLOOKUP(I6623,accounts!A:A,accounts!F:F,"")</f>
        <v>Enterprise</v>
      </c>
      <c r="L6623" t="s">
        <v>81</v>
      </c>
      <c r="M6623" t="s">
        <v>9039</v>
      </c>
      <c r="N6623" t="s">
        <v>9042</v>
      </c>
      <c r="O6623" s="1">
        <v>42989</v>
      </c>
      <c r="P6623" s="1">
        <v>43058</v>
      </c>
      <c r="Q6623" s="5">
        <f>_xlfn.XLOOKUP(G6623,products!A:A,products!C:C,"")</f>
        <v>5482</v>
      </c>
      <c r="R6623">
        <v>11</v>
      </c>
      <c r="S6623" s="5">
        <f t="shared" si="103"/>
        <v>60302</v>
      </c>
    </row>
    <row r="6624" spans="1:19" x14ac:dyDescent="0.2">
      <c r="A6624" t="s">
        <v>6769</v>
      </c>
      <c r="B6624" t="s">
        <v>9027</v>
      </c>
      <c r="C6624" t="s">
        <v>15</v>
      </c>
      <c r="D6624" t="str">
        <f>_xlfn.XLOOKUP(C6624,sales_teams!A:A,sales_teams!B:B,"")</f>
        <v>C486814</v>
      </c>
      <c r="E6624" t="str">
        <f>_xlfn.XLOOKUP(C6624,sales_teams!A:A,sales_teams!C:C,"")</f>
        <v>Melvin Marxen</v>
      </c>
      <c r="F6624" t="str">
        <f>_xlfn.XLOOKUP(C6624,sales_teams!A:A,sales_teams!D:D,"")</f>
        <v>Central</v>
      </c>
      <c r="G6624" t="s">
        <v>8951</v>
      </c>
      <c r="H6624" t="str">
        <f>_xlfn.XLOOKUP(G6624,products!A:A,products!B:B,"")</f>
        <v>GTX</v>
      </c>
      <c r="I6624" t="s">
        <v>67</v>
      </c>
      <c r="J6624" t="str">
        <f>_xlfn.XLOOKUP(I6624,accounts!A:A,accounts!B:B,"")</f>
        <v>medical</v>
      </c>
      <c r="K6624" t="str">
        <f>_xlfn.XLOOKUP(I6624,accounts!A:A,accounts!F:F,"")</f>
        <v>Enterprise</v>
      </c>
      <c r="L6624" t="s">
        <v>81</v>
      </c>
      <c r="M6624" t="s">
        <v>9040</v>
      </c>
      <c r="N6624" t="s">
        <v>9041</v>
      </c>
      <c r="O6624" s="1">
        <v>42989</v>
      </c>
      <c r="P6624" s="1">
        <v>43053</v>
      </c>
      <c r="Q6624" s="5">
        <f>_xlfn.XLOOKUP(G6624,products!A:A,products!C:C,"")</f>
        <v>4821</v>
      </c>
      <c r="R6624">
        <v>24</v>
      </c>
      <c r="S6624" s="5">
        <f t="shared" si="103"/>
        <v>115704</v>
      </c>
    </row>
    <row r="6625" spans="1:19" x14ac:dyDescent="0.2">
      <c r="A6625" t="s">
        <v>6770</v>
      </c>
      <c r="B6625" t="s">
        <v>9025</v>
      </c>
      <c r="C6625" t="s">
        <v>22</v>
      </c>
      <c r="D6625" t="str">
        <f>_xlfn.XLOOKUP(C6625,sales_teams!A:A,sales_teams!B:B,"")</f>
        <v>E86134</v>
      </c>
      <c r="E6625" t="str">
        <f>_xlfn.XLOOKUP(C6625,sales_teams!A:A,sales_teams!C:C,"")</f>
        <v>Cara Losch</v>
      </c>
      <c r="F6625" t="str">
        <f>_xlfn.XLOOKUP(C6625,sales_teams!A:A,sales_teams!D:D,"")</f>
        <v>East</v>
      </c>
      <c r="G6625" t="s">
        <v>60</v>
      </c>
      <c r="H6625" t="str">
        <f>_xlfn.XLOOKUP(G6625,products!A:A,products!B:B,"")</f>
        <v>MG</v>
      </c>
      <c r="I6625" t="s">
        <v>292</v>
      </c>
      <c r="J6625" t="str">
        <f>_xlfn.XLOOKUP(I6625,accounts!A:A,accounts!B:B,"")</f>
        <v>retail</v>
      </c>
      <c r="K6625" t="str">
        <f>_xlfn.XLOOKUP(I6625,accounts!A:A,accounts!F:F,"")</f>
        <v>Mid-Market</v>
      </c>
      <c r="L6625" t="s">
        <v>81</v>
      </c>
      <c r="M6625" t="s">
        <v>9040</v>
      </c>
      <c r="N6625" t="s">
        <v>9043</v>
      </c>
      <c r="O6625" s="1">
        <v>42989</v>
      </c>
      <c r="P6625" s="1">
        <v>43092</v>
      </c>
      <c r="Q6625" s="5">
        <f>_xlfn.XLOOKUP(G6625,products!A:A,products!C:C,"")</f>
        <v>55</v>
      </c>
      <c r="R6625">
        <v>28</v>
      </c>
      <c r="S6625" s="5">
        <f t="shared" si="103"/>
        <v>1540</v>
      </c>
    </row>
    <row r="6626" spans="1:19" x14ac:dyDescent="0.2">
      <c r="A6626" t="s">
        <v>6771</v>
      </c>
      <c r="B6626" t="s">
        <v>9025</v>
      </c>
      <c r="C6626" t="s">
        <v>13</v>
      </c>
      <c r="D6626" t="str">
        <f>_xlfn.XLOOKUP(C6626,sales_teams!A:A,sales_teams!B:B,"")</f>
        <v>C130664</v>
      </c>
      <c r="E6626" t="str">
        <f>_xlfn.XLOOKUP(C6626,sales_teams!A:A,sales_teams!C:C,"")</f>
        <v>Melvin Marxen</v>
      </c>
      <c r="F6626" t="str">
        <f>_xlfn.XLOOKUP(C6626,sales_teams!A:A,sales_teams!D:D,"")</f>
        <v>Central</v>
      </c>
      <c r="G6626" t="s">
        <v>60</v>
      </c>
      <c r="H6626" t="str">
        <f>_xlfn.XLOOKUP(G6626,products!A:A,products!B:B,"")</f>
        <v>MG</v>
      </c>
      <c r="I6626" t="s">
        <v>506</v>
      </c>
      <c r="J6626" t="str">
        <f>_xlfn.XLOOKUP(I6626,accounts!A:A,accounts!B:B,"")</f>
        <v>retail</v>
      </c>
      <c r="K6626" t="str">
        <f>_xlfn.XLOOKUP(I6626,accounts!A:A,accounts!F:F,"")</f>
        <v>Mid-Market</v>
      </c>
      <c r="L6626" t="s">
        <v>56</v>
      </c>
      <c r="M6626" t="s">
        <v>9032</v>
      </c>
      <c r="N6626" t="s">
        <v>9041</v>
      </c>
      <c r="O6626" s="1">
        <v>42989</v>
      </c>
      <c r="P6626" s="1">
        <v>42998</v>
      </c>
      <c r="Q6626" s="5">
        <f>_xlfn.XLOOKUP(G6626,products!A:A,products!C:C,"")</f>
        <v>55</v>
      </c>
      <c r="R6626">
        <v>4</v>
      </c>
      <c r="S6626" s="5">
        <f t="shared" si="103"/>
        <v>220</v>
      </c>
    </row>
    <row r="6627" spans="1:19" x14ac:dyDescent="0.2">
      <c r="A6627" t="s">
        <v>6772</v>
      </c>
      <c r="B6627" t="s">
        <v>9025</v>
      </c>
      <c r="C6627" t="s">
        <v>40</v>
      </c>
      <c r="D6627" t="str">
        <f>_xlfn.XLOOKUP(C6627,sales_teams!A:A,sales_teams!B:B,"")</f>
        <v>W249222</v>
      </c>
      <c r="E6627" t="str">
        <f>_xlfn.XLOOKUP(C6627,sales_teams!A:A,sales_teams!C:C,"")</f>
        <v>Summer Sewald</v>
      </c>
      <c r="F6627" t="str">
        <f>_xlfn.XLOOKUP(C6627,sales_teams!A:A,sales_teams!D:D,"")</f>
        <v>West</v>
      </c>
      <c r="G6627" t="s">
        <v>83</v>
      </c>
      <c r="H6627" t="str">
        <f>_xlfn.XLOOKUP(G6627,products!A:A,products!B:B,"")</f>
        <v>GTX</v>
      </c>
      <c r="J6627">
        <f>_xlfn.XLOOKUP(I6627,accounts!A:A,accounts!B:B,"")</f>
        <v>0</v>
      </c>
      <c r="K6627">
        <f>_xlfn.XLOOKUP(I6627,accounts!A:A,accounts!F:F,"")</f>
        <v>0</v>
      </c>
      <c r="L6627" t="s">
        <v>76</v>
      </c>
      <c r="N6627" t="s">
        <v>9044</v>
      </c>
      <c r="O6627" s="1">
        <v>42989</v>
      </c>
      <c r="Q6627" s="5">
        <f>_xlfn.XLOOKUP(G6627,products!A:A,products!C:C,"")</f>
        <v>5482</v>
      </c>
      <c r="R6627">
        <v>43</v>
      </c>
      <c r="S6627" s="5">
        <f t="shared" si="103"/>
        <v>235726</v>
      </c>
    </row>
    <row r="6628" spans="1:19" x14ac:dyDescent="0.2">
      <c r="A6628" t="s">
        <v>6773</v>
      </c>
      <c r="B6628" t="s">
        <v>9027</v>
      </c>
      <c r="C6628" t="s">
        <v>43</v>
      </c>
      <c r="D6628" t="str">
        <f>_xlfn.XLOOKUP(C6628,sales_teams!A:A,sales_teams!B:B,"")</f>
        <v>W596440</v>
      </c>
      <c r="E6628" t="str">
        <f>_xlfn.XLOOKUP(C6628,sales_teams!A:A,sales_teams!C:C,"")</f>
        <v>Summer Sewald</v>
      </c>
      <c r="F6628" t="str">
        <f>_xlfn.XLOOKUP(C6628,sales_teams!A:A,sales_teams!D:D,"")</f>
        <v>West</v>
      </c>
      <c r="G6628" t="s">
        <v>83</v>
      </c>
      <c r="H6628" t="str">
        <f>_xlfn.XLOOKUP(G6628,products!A:A,products!B:B,"")</f>
        <v>GTX</v>
      </c>
      <c r="I6628" t="s">
        <v>184</v>
      </c>
      <c r="J6628" t="str">
        <f>_xlfn.XLOOKUP(I6628,accounts!A:A,accounts!B:B,"")</f>
        <v>entertainment</v>
      </c>
      <c r="K6628" t="str">
        <f>_xlfn.XLOOKUP(I6628,accounts!A:A,accounts!F:F,"")</f>
        <v>SMB</v>
      </c>
      <c r="L6628" t="s">
        <v>56</v>
      </c>
      <c r="M6628" t="s">
        <v>9035</v>
      </c>
      <c r="N6628" t="s">
        <v>9042</v>
      </c>
      <c r="O6628" s="1">
        <v>42989</v>
      </c>
      <c r="P6628" s="1">
        <v>43079</v>
      </c>
      <c r="Q6628" s="5">
        <f>_xlfn.XLOOKUP(G6628,products!A:A,products!C:C,"")</f>
        <v>5482</v>
      </c>
      <c r="R6628">
        <v>10</v>
      </c>
      <c r="S6628" s="5">
        <f t="shared" si="103"/>
        <v>54820</v>
      </c>
    </row>
    <row r="6629" spans="1:19" x14ac:dyDescent="0.2">
      <c r="A6629" t="s">
        <v>6774</v>
      </c>
      <c r="B6629" t="s">
        <v>9027</v>
      </c>
      <c r="C6629" t="s">
        <v>42</v>
      </c>
      <c r="D6629" t="str">
        <f>_xlfn.XLOOKUP(C6629,sales_teams!A:A,sales_teams!B:B,"")</f>
        <v>W674591</v>
      </c>
      <c r="E6629" t="str">
        <f>_xlfn.XLOOKUP(C6629,sales_teams!A:A,sales_teams!C:C,"")</f>
        <v>Summer Sewald</v>
      </c>
      <c r="F6629" t="str">
        <f>_xlfn.XLOOKUP(C6629,sales_teams!A:A,sales_teams!D:D,"")</f>
        <v>West</v>
      </c>
      <c r="G6629" t="s">
        <v>62</v>
      </c>
      <c r="H6629" t="str">
        <f>_xlfn.XLOOKUP(G6629,products!A:A,products!B:B,"")</f>
        <v>GTX</v>
      </c>
      <c r="I6629" t="s">
        <v>239</v>
      </c>
      <c r="J6629" t="str">
        <f>_xlfn.XLOOKUP(I6629,accounts!A:A,accounts!B:B,"")</f>
        <v>technolgy</v>
      </c>
      <c r="K6629" t="str">
        <f>_xlfn.XLOOKUP(I6629,accounts!A:A,accounts!F:F,"")</f>
        <v>Mid-Market</v>
      </c>
      <c r="L6629" t="s">
        <v>81</v>
      </c>
      <c r="M6629" t="s">
        <v>9039</v>
      </c>
      <c r="N6629" t="s">
        <v>9041</v>
      </c>
      <c r="O6629" s="1">
        <v>42989</v>
      </c>
      <c r="P6629" s="1">
        <v>43063</v>
      </c>
      <c r="Q6629" s="5">
        <f>_xlfn.XLOOKUP(G6629,products!A:A,products!C:C,"")</f>
        <v>550</v>
      </c>
      <c r="R6629">
        <v>48</v>
      </c>
      <c r="S6629" s="5">
        <f t="shared" si="103"/>
        <v>26400</v>
      </c>
    </row>
    <row r="6630" spans="1:19" x14ac:dyDescent="0.2">
      <c r="A6630" t="s">
        <v>6775</v>
      </c>
      <c r="B6630" t="s">
        <v>9025</v>
      </c>
      <c r="C6630" t="s">
        <v>37</v>
      </c>
      <c r="D6630" t="str">
        <f>_xlfn.XLOOKUP(C6630,sales_teams!A:A,sales_teams!B:B,"")</f>
        <v>W337844</v>
      </c>
      <c r="E6630" t="str">
        <f>_xlfn.XLOOKUP(C6630,sales_teams!A:A,sales_teams!C:C,"")</f>
        <v>Celia Rouche</v>
      </c>
      <c r="F6630" t="str">
        <f>_xlfn.XLOOKUP(C6630,sales_teams!A:A,sales_teams!D:D,"")</f>
        <v>West</v>
      </c>
      <c r="G6630" t="s">
        <v>75</v>
      </c>
      <c r="H6630" t="str">
        <f>_xlfn.XLOOKUP(G6630,products!A:A,products!B:B,"")</f>
        <v>MG</v>
      </c>
      <c r="I6630" t="s">
        <v>65</v>
      </c>
      <c r="J6630" t="str">
        <f>_xlfn.XLOOKUP(I6630,accounts!A:A,accounts!B:B,"")</f>
        <v>services</v>
      </c>
      <c r="K6630" t="str">
        <f>_xlfn.XLOOKUP(I6630,accounts!A:A,accounts!F:F,"")</f>
        <v>Mid-Market</v>
      </c>
      <c r="L6630" t="s">
        <v>56</v>
      </c>
      <c r="M6630" t="s">
        <v>9033</v>
      </c>
      <c r="N6630" t="s">
        <v>9042</v>
      </c>
      <c r="O6630" s="1">
        <v>42989</v>
      </c>
      <c r="P6630" s="1">
        <v>42999</v>
      </c>
      <c r="Q6630" s="5">
        <f>_xlfn.XLOOKUP(G6630,products!A:A,products!C:C,"")</f>
        <v>3393</v>
      </c>
      <c r="R6630">
        <v>36</v>
      </c>
      <c r="S6630" s="5">
        <f t="shared" si="103"/>
        <v>122148</v>
      </c>
    </row>
    <row r="6631" spans="1:19" x14ac:dyDescent="0.2">
      <c r="A6631" t="s">
        <v>6776</v>
      </c>
      <c r="B6631" t="s">
        <v>9026</v>
      </c>
      <c r="C6631" t="s">
        <v>45</v>
      </c>
      <c r="D6631" t="str">
        <f>_xlfn.XLOOKUP(C6631,sales_teams!A:A,sales_teams!B:B,"")</f>
        <v>W960943</v>
      </c>
      <c r="E6631" t="str">
        <f>_xlfn.XLOOKUP(C6631,sales_teams!A:A,sales_teams!C:C,"")</f>
        <v>Summer Sewald</v>
      </c>
      <c r="F6631" t="str">
        <f>_xlfn.XLOOKUP(C6631,sales_teams!A:A,sales_teams!D:D,"")</f>
        <v>West</v>
      </c>
      <c r="G6631" t="s">
        <v>62</v>
      </c>
      <c r="H6631" t="str">
        <f>_xlfn.XLOOKUP(G6631,products!A:A,products!B:B,"")</f>
        <v>GTX</v>
      </c>
      <c r="I6631" t="s">
        <v>88</v>
      </c>
      <c r="J6631" t="str">
        <f>_xlfn.XLOOKUP(I6631,accounts!A:A,accounts!B:B,"")</f>
        <v>employment</v>
      </c>
      <c r="K6631" t="str">
        <f>_xlfn.XLOOKUP(I6631,accounts!A:A,accounts!F:F,"")</f>
        <v>Mid-Market</v>
      </c>
      <c r="L6631" t="s">
        <v>81</v>
      </c>
      <c r="M6631" t="s">
        <v>9039</v>
      </c>
      <c r="N6631" t="s">
        <v>9042</v>
      </c>
      <c r="O6631" s="1">
        <v>42989</v>
      </c>
      <c r="P6631" s="1">
        <v>43006</v>
      </c>
      <c r="Q6631" s="5">
        <f>_xlfn.XLOOKUP(G6631,products!A:A,products!C:C,"")</f>
        <v>550</v>
      </c>
      <c r="R6631">
        <v>39</v>
      </c>
      <c r="S6631" s="5">
        <f t="shared" si="103"/>
        <v>21450</v>
      </c>
    </row>
    <row r="6632" spans="1:19" x14ac:dyDescent="0.2">
      <c r="A6632" t="s">
        <v>6777</v>
      </c>
      <c r="B6632" t="s">
        <v>9026</v>
      </c>
      <c r="C6632" t="s">
        <v>9</v>
      </c>
      <c r="D6632" t="str">
        <f>_xlfn.XLOOKUP(C6632,sales_teams!A:A,sales_teams!B:B,"")</f>
        <v>C62195</v>
      </c>
      <c r="E6632" t="str">
        <f>_xlfn.XLOOKUP(C6632,sales_teams!A:A,sales_teams!C:C,"")</f>
        <v>Dustin Brinkmann</v>
      </c>
      <c r="F6632" t="str">
        <f>_xlfn.XLOOKUP(C6632,sales_teams!A:A,sales_teams!D:D,"")</f>
        <v>Central</v>
      </c>
      <c r="G6632" t="s">
        <v>62</v>
      </c>
      <c r="H6632" t="str">
        <f>_xlfn.XLOOKUP(G6632,products!A:A,products!B:B,"")</f>
        <v>GTX</v>
      </c>
      <c r="I6632" t="s">
        <v>78</v>
      </c>
      <c r="J6632" t="str">
        <f>_xlfn.XLOOKUP(I6632,accounts!A:A,accounts!B:B,"")</f>
        <v>medical</v>
      </c>
      <c r="K6632" t="str">
        <f>_xlfn.XLOOKUP(I6632,accounts!A:A,accounts!F:F,"")</f>
        <v>Mid-Market</v>
      </c>
      <c r="L6632" t="s">
        <v>56</v>
      </c>
      <c r="M6632" t="s">
        <v>9032</v>
      </c>
      <c r="N6632" t="s">
        <v>9041</v>
      </c>
      <c r="O6632" s="1">
        <v>42989</v>
      </c>
      <c r="P6632" s="1">
        <v>43072</v>
      </c>
      <c r="Q6632" s="5">
        <f>_xlfn.XLOOKUP(G6632,products!A:A,products!C:C,"")</f>
        <v>550</v>
      </c>
      <c r="R6632">
        <v>8</v>
      </c>
      <c r="S6632" s="5">
        <f t="shared" si="103"/>
        <v>4400</v>
      </c>
    </row>
    <row r="6633" spans="1:19" x14ac:dyDescent="0.2">
      <c r="A6633" t="s">
        <v>6778</v>
      </c>
      <c r="B6633" t="s">
        <v>9025</v>
      </c>
      <c r="C6633" t="s">
        <v>29</v>
      </c>
      <c r="D6633" t="str">
        <f>_xlfn.XLOOKUP(C6633,sales_teams!A:A,sales_teams!B:B,"")</f>
        <v>E571180</v>
      </c>
      <c r="E6633" t="str">
        <f>_xlfn.XLOOKUP(C6633,sales_teams!A:A,sales_teams!C:C,"")</f>
        <v>Rocco Neubert</v>
      </c>
      <c r="F6633" t="str">
        <f>_xlfn.XLOOKUP(C6633,sales_teams!A:A,sales_teams!D:D,"")</f>
        <v>East</v>
      </c>
      <c r="G6633" t="s">
        <v>54</v>
      </c>
      <c r="H6633" t="str">
        <f>_xlfn.XLOOKUP(G6633,products!A:A,products!B:B,"")</f>
        <v>GTX</v>
      </c>
      <c r="I6633" t="s">
        <v>532</v>
      </c>
      <c r="J6633" t="str">
        <f>_xlfn.XLOOKUP(I6633,accounts!A:A,accounts!B:B,"")</f>
        <v>technolgy</v>
      </c>
      <c r="K6633" t="str">
        <f>_xlfn.XLOOKUP(I6633,accounts!A:A,accounts!F:F,"")</f>
        <v>Mid-Market</v>
      </c>
      <c r="L6633" t="s">
        <v>81</v>
      </c>
      <c r="M6633" t="s">
        <v>9038</v>
      </c>
      <c r="N6633" t="s">
        <v>9042</v>
      </c>
      <c r="O6633" s="1">
        <v>42989</v>
      </c>
      <c r="P6633" s="1">
        <v>43097</v>
      </c>
      <c r="Q6633" s="5">
        <f>_xlfn.XLOOKUP(G6633,products!A:A,products!C:C,"")</f>
        <v>1096</v>
      </c>
      <c r="R6633">
        <v>28</v>
      </c>
      <c r="S6633" s="5">
        <f t="shared" si="103"/>
        <v>30688</v>
      </c>
    </row>
    <row r="6634" spans="1:19" x14ac:dyDescent="0.2">
      <c r="A6634" t="s">
        <v>6779</v>
      </c>
      <c r="B6634" t="s">
        <v>9026</v>
      </c>
      <c r="C6634" t="s">
        <v>35</v>
      </c>
      <c r="D6634" t="str">
        <f>_xlfn.XLOOKUP(C6634,sales_teams!A:A,sales_teams!B:B,"")</f>
        <v>W100826</v>
      </c>
      <c r="E6634" t="str">
        <f>_xlfn.XLOOKUP(C6634,sales_teams!A:A,sales_teams!C:C,"")</f>
        <v>Celia Rouche</v>
      </c>
      <c r="F6634" t="str">
        <f>_xlfn.XLOOKUP(C6634,sales_teams!A:A,sales_teams!D:D,"")</f>
        <v>West</v>
      </c>
      <c r="G6634" t="s">
        <v>60</v>
      </c>
      <c r="H6634" t="str">
        <f>_xlfn.XLOOKUP(G6634,products!A:A,products!B:B,"")</f>
        <v>MG</v>
      </c>
      <c r="J6634">
        <f>_xlfn.XLOOKUP(I6634,accounts!A:A,accounts!B:B,"")</f>
        <v>0</v>
      </c>
      <c r="K6634">
        <f>_xlfn.XLOOKUP(I6634,accounts!A:A,accounts!F:F,"")</f>
        <v>0</v>
      </c>
      <c r="L6634" t="s">
        <v>76</v>
      </c>
      <c r="N6634" t="s">
        <v>9044</v>
      </c>
      <c r="O6634" s="1">
        <v>42989</v>
      </c>
      <c r="Q6634" s="5">
        <f>_xlfn.XLOOKUP(G6634,products!A:A,products!C:C,"")</f>
        <v>55</v>
      </c>
      <c r="R6634">
        <v>9</v>
      </c>
      <c r="S6634" s="5">
        <f t="shared" si="103"/>
        <v>495</v>
      </c>
    </row>
    <row r="6635" spans="1:19" x14ac:dyDescent="0.2">
      <c r="A6635" t="s">
        <v>6780</v>
      </c>
      <c r="B6635" t="s">
        <v>9025</v>
      </c>
      <c r="C6635" t="s">
        <v>21</v>
      </c>
      <c r="D6635" t="str">
        <f>_xlfn.XLOOKUP(C6635,sales_teams!A:A,sales_teams!B:B,"")</f>
        <v>E777204</v>
      </c>
      <c r="E6635" t="str">
        <f>_xlfn.XLOOKUP(C6635,sales_teams!A:A,sales_teams!C:C,"")</f>
        <v>Cara Losch</v>
      </c>
      <c r="F6635" t="str">
        <f>_xlfn.XLOOKUP(C6635,sales_teams!A:A,sales_teams!D:D,"")</f>
        <v>East</v>
      </c>
      <c r="G6635" t="s">
        <v>8951</v>
      </c>
      <c r="H6635" t="str">
        <f>_xlfn.XLOOKUP(G6635,products!A:A,products!B:B,"")</f>
        <v>GTX</v>
      </c>
      <c r="I6635" t="s">
        <v>86</v>
      </c>
      <c r="J6635" t="str">
        <f>_xlfn.XLOOKUP(I6635,accounts!A:A,accounts!B:B,"")</f>
        <v>telecommunications</v>
      </c>
      <c r="K6635" t="str">
        <f>_xlfn.XLOOKUP(I6635,accounts!A:A,accounts!F:F,"")</f>
        <v>Enterprise</v>
      </c>
      <c r="L6635" t="s">
        <v>76</v>
      </c>
      <c r="N6635" t="s">
        <v>9044</v>
      </c>
      <c r="O6635" s="1">
        <v>42989</v>
      </c>
      <c r="Q6635" s="5">
        <f>_xlfn.XLOOKUP(G6635,products!A:A,products!C:C,"")</f>
        <v>4821</v>
      </c>
      <c r="R6635">
        <v>30</v>
      </c>
      <c r="S6635" s="5">
        <f t="shared" si="103"/>
        <v>144630</v>
      </c>
    </row>
    <row r="6636" spans="1:19" x14ac:dyDescent="0.2">
      <c r="A6636" t="s">
        <v>6781</v>
      </c>
      <c r="B6636" t="s">
        <v>9028</v>
      </c>
      <c r="C6636" t="s">
        <v>17</v>
      </c>
      <c r="D6636" t="str">
        <f>_xlfn.XLOOKUP(C6636,sales_teams!A:A,sales_teams!B:B,"")</f>
        <v>E152967</v>
      </c>
      <c r="E6636" t="str">
        <f>_xlfn.XLOOKUP(C6636,sales_teams!A:A,sales_teams!C:C,"")</f>
        <v>Cara Losch</v>
      </c>
      <c r="F6636" t="str">
        <f>_xlfn.XLOOKUP(C6636,sales_teams!A:A,sales_teams!D:D,"")</f>
        <v>East</v>
      </c>
      <c r="G6636" t="s">
        <v>62</v>
      </c>
      <c r="H6636" t="str">
        <f>_xlfn.XLOOKUP(G6636,products!A:A,products!B:B,"")</f>
        <v>GTX</v>
      </c>
      <c r="I6636" t="s">
        <v>172</v>
      </c>
      <c r="J6636" t="str">
        <f>_xlfn.XLOOKUP(I6636,accounts!A:A,accounts!B:B,"")</f>
        <v>software</v>
      </c>
      <c r="K6636" t="str">
        <f>_xlfn.XLOOKUP(I6636,accounts!A:A,accounts!F:F,"")</f>
        <v>Enterprise</v>
      </c>
      <c r="L6636" t="s">
        <v>56</v>
      </c>
      <c r="M6636" t="s">
        <v>9031</v>
      </c>
      <c r="N6636" t="s">
        <v>9045</v>
      </c>
      <c r="O6636" s="1">
        <v>42989</v>
      </c>
      <c r="P6636" s="1">
        <v>43087</v>
      </c>
      <c r="Q6636" s="5">
        <f>_xlfn.XLOOKUP(G6636,products!A:A,products!C:C,"")</f>
        <v>550</v>
      </c>
      <c r="R6636">
        <v>2</v>
      </c>
      <c r="S6636" s="5">
        <f t="shared" si="103"/>
        <v>1100</v>
      </c>
    </row>
    <row r="6637" spans="1:19" x14ac:dyDescent="0.2">
      <c r="A6637" t="s">
        <v>6782</v>
      </c>
      <c r="B6637" t="s">
        <v>9026</v>
      </c>
      <c r="C6637" t="s">
        <v>44</v>
      </c>
      <c r="D6637" t="str">
        <f>_xlfn.XLOOKUP(C6637,sales_teams!A:A,sales_teams!B:B,"")</f>
        <v>W202814</v>
      </c>
      <c r="E6637" t="str">
        <f>_xlfn.XLOOKUP(C6637,sales_teams!A:A,sales_teams!C:C,"")</f>
        <v>Summer Sewald</v>
      </c>
      <c r="F6637" t="str">
        <f>_xlfn.XLOOKUP(C6637,sales_teams!A:A,sales_teams!D:D,"")</f>
        <v>West</v>
      </c>
      <c r="G6637" t="s">
        <v>54</v>
      </c>
      <c r="H6637" t="str">
        <f>_xlfn.XLOOKUP(G6637,products!A:A,products!B:B,"")</f>
        <v>GTX</v>
      </c>
      <c r="I6637" t="s">
        <v>69</v>
      </c>
      <c r="J6637" t="str">
        <f>_xlfn.XLOOKUP(I6637,accounts!A:A,accounts!B:B,"")</f>
        <v>retail</v>
      </c>
      <c r="K6637" t="str">
        <f>_xlfn.XLOOKUP(I6637,accounts!A:A,accounts!F:F,"")</f>
        <v>Mid-Market</v>
      </c>
      <c r="L6637" t="s">
        <v>76</v>
      </c>
      <c r="N6637" t="s">
        <v>9044</v>
      </c>
      <c r="O6637" s="1">
        <v>42989</v>
      </c>
      <c r="Q6637" s="5">
        <f>_xlfn.XLOOKUP(G6637,products!A:A,products!C:C,"")</f>
        <v>1096</v>
      </c>
      <c r="R6637">
        <v>38</v>
      </c>
      <c r="S6637" s="5">
        <f t="shared" si="103"/>
        <v>41648</v>
      </c>
    </row>
    <row r="6638" spans="1:19" x14ac:dyDescent="0.2">
      <c r="A6638" t="s">
        <v>6783</v>
      </c>
      <c r="B6638" t="s">
        <v>9025</v>
      </c>
      <c r="C6638" t="s">
        <v>44</v>
      </c>
      <c r="D6638" t="str">
        <f>_xlfn.XLOOKUP(C6638,sales_teams!A:A,sales_teams!B:B,"")</f>
        <v>W202814</v>
      </c>
      <c r="E6638" t="str">
        <f>_xlfn.XLOOKUP(C6638,sales_teams!A:A,sales_teams!C:C,"")</f>
        <v>Summer Sewald</v>
      </c>
      <c r="F6638" t="str">
        <f>_xlfn.XLOOKUP(C6638,sales_teams!A:A,sales_teams!D:D,"")</f>
        <v>West</v>
      </c>
      <c r="G6638" t="s">
        <v>8951</v>
      </c>
      <c r="H6638" t="str">
        <f>_xlfn.XLOOKUP(G6638,products!A:A,products!B:B,"")</f>
        <v>GTX</v>
      </c>
      <c r="I6638" t="s">
        <v>200</v>
      </c>
      <c r="J6638" t="str">
        <f>_xlfn.XLOOKUP(I6638,accounts!A:A,accounts!B:B,"")</f>
        <v>medical</v>
      </c>
      <c r="K6638" t="str">
        <f>_xlfn.XLOOKUP(I6638,accounts!A:A,accounts!F:F,"")</f>
        <v>Mid-Market</v>
      </c>
      <c r="L6638" t="s">
        <v>81</v>
      </c>
      <c r="M6638" t="s">
        <v>9036</v>
      </c>
      <c r="N6638" t="s">
        <v>9043</v>
      </c>
      <c r="O6638" s="1">
        <v>42989</v>
      </c>
      <c r="P6638" s="1">
        <v>43053</v>
      </c>
      <c r="Q6638" s="5">
        <f>_xlfn.XLOOKUP(G6638,products!A:A,products!C:C,"")</f>
        <v>4821</v>
      </c>
      <c r="R6638">
        <v>41</v>
      </c>
      <c r="S6638" s="5">
        <f t="shared" si="103"/>
        <v>197661</v>
      </c>
    </row>
    <row r="6639" spans="1:19" x14ac:dyDescent="0.2">
      <c r="A6639" t="s">
        <v>6784</v>
      </c>
      <c r="B6639" t="s">
        <v>9025</v>
      </c>
      <c r="C6639" t="s">
        <v>44</v>
      </c>
      <c r="D6639" t="str">
        <f>_xlfn.XLOOKUP(C6639,sales_teams!A:A,sales_teams!B:B,"")</f>
        <v>W202814</v>
      </c>
      <c r="E6639" t="str">
        <f>_xlfn.XLOOKUP(C6639,sales_teams!A:A,sales_teams!C:C,"")</f>
        <v>Summer Sewald</v>
      </c>
      <c r="F6639" t="str">
        <f>_xlfn.XLOOKUP(C6639,sales_teams!A:A,sales_teams!D:D,"")</f>
        <v>West</v>
      </c>
      <c r="G6639" t="s">
        <v>62</v>
      </c>
      <c r="H6639" t="str">
        <f>_xlfn.XLOOKUP(G6639,products!A:A,products!B:B,"")</f>
        <v>GTX</v>
      </c>
      <c r="I6639" t="s">
        <v>569</v>
      </c>
      <c r="J6639" t="str">
        <f>_xlfn.XLOOKUP(I6639,accounts!A:A,accounts!B:B,"")</f>
        <v>services</v>
      </c>
      <c r="K6639" t="str">
        <f>_xlfn.XLOOKUP(I6639,accounts!A:A,accounts!F:F,"")</f>
        <v>Mid-Market</v>
      </c>
      <c r="L6639" t="s">
        <v>56</v>
      </c>
      <c r="M6639" t="s">
        <v>9033</v>
      </c>
      <c r="N6639" t="s">
        <v>9043</v>
      </c>
      <c r="O6639" s="1">
        <v>42989</v>
      </c>
      <c r="P6639" s="1">
        <v>42997</v>
      </c>
      <c r="Q6639" s="5">
        <f>_xlfn.XLOOKUP(G6639,products!A:A,products!C:C,"")</f>
        <v>550</v>
      </c>
      <c r="R6639">
        <v>33</v>
      </c>
      <c r="S6639" s="5">
        <f t="shared" si="103"/>
        <v>18150</v>
      </c>
    </row>
    <row r="6640" spans="1:19" x14ac:dyDescent="0.2">
      <c r="A6640" t="s">
        <v>6785</v>
      </c>
      <c r="B6640" t="s">
        <v>9025</v>
      </c>
      <c r="C6640" t="s">
        <v>3</v>
      </c>
      <c r="D6640" t="str">
        <f>_xlfn.XLOOKUP(C6640,sales_teams!A:A,sales_teams!B:B,"")</f>
        <v>C265891</v>
      </c>
      <c r="E6640" t="str">
        <f>_xlfn.XLOOKUP(C6640,sales_teams!A:A,sales_teams!C:C,"")</f>
        <v>Dustin Brinkmann</v>
      </c>
      <c r="F6640" t="str">
        <f>_xlfn.XLOOKUP(C6640,sales_teams!A:A,sales_teams!D:D,"")</f>
        <v>Central</v>
      </c>
      <c r="G6640" t="s">
        <v>83</v>
      </c>
      <c r="H6640" t="str">
        <f>_xlfn.XLOOKUP(G6640,products!A:A,products!B:B,"")</f>
        <v>GTX</v>
      </c>
      <c r="I6640" t="s">
        <v>93</v>
      </c>
      <c r="J6640" t="str">
        <f>_xlfn.XLOOKUP(I6640,accounts!A:A,accounts!B:B,"")</f>
        <v>telecommunications</v>
      </c>
      <c r="K6640" t="str">
        <f>_xlfn.XLOOKUP(I6640,accounts!A:A,accounts!F:F,"")</f>
        <v>Enterprise</v>
      </c>
      <c r="L6640" t="s">
        <v>81</v>
      </c>
      <c r="M6640" t="s">
        <v>9040</v>
      </c>
      <c r="N6640" t="s">
        <v>9045</v>
      </c>
      <c r="O6640" s="1">
        <v>42990</v>
      </c>
      <c r="P6640" s="1">
        <v>43075</v>
      </c>
      <c r="Q6640" s="5">
        <f>_xlfn.XLOOKUP(G6640,products!A:A,products!C:C,"")</f>
        <v>5482</v>
      </c>
      <c r="R6640">
        <v>2</v>
      </c>
      <c r="S6640" s="5">
        <f t="shared" si="103"/>
        <v>10964</v>
      </c>
    </row>
    <row r="6641" spans="1:19" x14ac:dyDescent="0.2">
      <c r="A6641" t="s">
        <v>6786</v>
      </c>
      <c r="B6641" t="s">
        <v>9025</v>
      </c>
      <c r="C6641" t="s">
        <v>3</v>
      </c>
      <c r="D6641" t="str">
        <f>_xlfn.XLOOKUP(C6641,sales_teams!A:A,sales_teams!B:B,"")</f>
        <v>C265891</v>
      </c>
      <c r="E6641" t="str">
        <f>_xlfn.XLOOKUP(C6641,sales_teams!A:A,sales_teams!C:C,"")</f>
        <v>Dustin Brinkmann</v>
      </c>
      <c r="F6641" t="str">
        <f>_xlfn.XLOOKUP(C6641,sales_teams!A:A,sales_teams!D:D,"")</f>
        <v>Central</v>
      </c>
      <c r="G6641" t="s">
        <v>75</v>
      </c>
      <c r="H6641" t="str">
        <f>_xlfn.XLOOKUP(G6641,products!A:A,products!B:B,"")</f>
        <v>MG</v>
      </c>
      <c r="I6641" t="s">
        <v>203</v>
      </c>
      <c r="J6641" t="str">
        <f>_xlfn.XLOOKUP(I6641,accounts!A:A,accounts!B:B,"")</f>
        <v>employment</v>
      </c>
      <c r="K6641" t="str">
        <f>_xlfn.XLOOKUP(I6641,accounts!A:A,accounts!F:F,"")</f>
        <v>SMB</v>
      </c>
      <c r="L6641" t="s">
        <v>81</v>
      </c>
      <c r="M6641" t="s">
        <v>9037</v>
      </c>
      <c r="N6641" t="s">
        <v>9045</v>
      </c>
      <c r="O6641" s="1">
        <v>42990</v>
      </c>
      <c r="P6641" s="1">
        <v>43066</v>
      </c>
      <c r="Q6641" s="5">
        <f>_xlfn.XLOOKUP(G6641,products!A:A,products!C:C,"")</f>
        <v>3393</v>
      </c>
      <c r="R6641">
        <v>14</v>
      </c>
      <c r="S6641" s="5">
        <f t="shared" si="103"/>
        <v>47502</v>
      </c>
    </row>
    <row r="6642" spans="1:19" x14ac:dyDescent="0.2">
      <c r="A6642" t="s">
        <v>6787</v>
      </c>
      <c r="B6642" t="s">
        <v>9025</v>
      </c>
      <c r="C6642" t="s">
        <v>3</v>
      </c>
      <c r="D6642" t="str">
        <f>_xlfn.XLOOKUP(C6642,sales_teams!A:A,sales_teams!B:B,"")</f>
        <v>C265891</v>
      </c>
      <c r="E6642" t="str">
        <f>_xlfn.XLOOKUP(C6642,sales_teams!A:A,sales_teams!C:C,"")</f>
        <v>Dustin Brinkmann</v>
      </c>
      <c r="F6642" t="str">
        <f>_xlfn.XLOOKUP(C6642,sales_teams!A:A,sales_teams!D:D,"")</f>
        <v>Central</v>
      </c>
      <c r="G6642" t="s">
        <v>54</v>
      </c>
      <c r="H6642" t="str">
        <f>_xlfn.XLOOKUP(G6642,products!A:A,products!B:B,"")</f>
        <v>GTX</v>
      </c>
      <c r="I6642" t="s">
        <v>117</v>
      </c>
      <c r="J6642" t="str">
        <f>_xlfn.XLOOKUP(I6642,accounts!A:A,accounts!B:B,"")</f>
        <v>marketing</v>
      </c>
      <c r="K6642" t="str">
        <f>_xlfn.XLOOKUP(I6642,accounts!A:A,accounts!F:F,"")</f>
        <v>Mid-Market</v>
      </c>
      <c r="L6642" t="s">
        <v>56</v>
      </c>
      <c r="M6642" t="s">
        <v>9035</v>
      </c>
      <c r="N6642" t="s">
        <v>9041</v>
      </c>
      <c r="O6642" s="1">
        <v>42990</v>
      </c>
      <c r="P6642" s="1">
        <v>43095</v>
      </c>
      <c r="Q6642" s="5">
        <f>_xlfn.XLOOKUP(G6642,products!A:A,products!C:C,"")</f>
        <v>1096</v>
      </c>
      <c r="R6642">
        <v>27</v>
      </c>
      <c r="S6642" s="5">
        <f t="shared" si="103"/>
        <v>29592</v>
      </c>
    </row>
    <row r="6643" spans="1:19" x14ac:dyDescent="0.2">
      <c r="A6643" t="s">
        <v>6788</v>
      </c>
      <c r="B6643" t="s">
        <v>9027</v>
      </c>
      <c r="C6643" t="s">
        <v>30</v>
      </c>
      <c r="D6643" t="str">
        <f>_xlfn.XLOOKUP(C6643,sales_teams!A:A,sales_teams!B:B,"")</f>
        <v>E558564</v>
      </c>
      <c r="E6643" t="str">
        <f>_xlfn.XLOOKUP(C6643,sales_teams!A:A,sales_teams!C:C,"")</f>
        <v>Rocco Neubert</v>
      </c>
      <c r="F6643" t="str">
        <f>_xlfn.XLOOKUP(C6643,sales_teams!A:A,sales_teams!D:D,"")</f>
        <v>East</v>
      </c>
      <c r="G6643" t="s">
        <v>54</v>
      </c>
      <c r="H6643" t="str">
        <f>_xlfn.XLOOKUP(G6643,products!A:A,products!B:B,"")</f>
        <v>GTX</v>
      </c>
      <c r="I6643" t="s">
        <v>230</v>
      </c>
      <c r="J6643" t="str">
        <f>_xlfn.XLOOKUP(I6643,accounts!A:A,accounts!B:B,"")</f>
        <v>retail</v>
      </c>
      <c r="K6643" t="str">
        <f>_xlfn.XLOOKUP(I6643,accounts!A:A,accounts!F:F,"")</f>
        <v>Mid-Market</v>
      </c>
      <c r="L6643" t="s">
        <v>81</v>
      </c>
      <c r="M6643" t="s">
        <v>9037</v>
      </c>
      <c r="N6643" t="s">
        <v>9043</v>
      </c>
      <c r="O6643" s="1">
        <v>42990</v>
      </c>
      <c r="P6643" s="1">
        <v>42997</v>
      </c>
      <c r="Q6643" s="5">
        <f>_xlfn.XLOOKUP(G6643,products!A:A,products!C:C,"")</f>
        <v>1096</v>
      </c>
      <c r="R6643">
        <v>45</v>
      </c>
      <c r="S6643" s="5">
        <f t="shared" si="103"/>
        <v>49320</v>
      </c>
    </row>
    <row r="6644" spans="1:19" x14ac:dyDescent="0.2">
      <c r="A6644" t="s">
        <v>6789</v>
      </c>
      <c r="B6644" t="s">
        <v>9025</v>
      </c>
      <c r="C6644" t="s">
        <v>27</v>
      </c>
      <c r="D6644" t="str">
        <f>_xlfn.XLOOKUP(C6644,sales_teams!A:A,sales_teams!B:B,"")</f>
        <v>E619716</v>
      </c>
      <c r="E6644" t="str">
        <f>_xlfn.XLOOKUP(C6644,sales_teams!A:A,sales_teams!C:C,"")</f>
        <v>Rocco Neubert</v>
      </c>
      <c r="F6644" t="str">
        <f>_xlfn.XLOOKUP(C6644,sales_teams!A:A,sales_teams!D:D,"")</f>
        <v>East</v>
      </c>
      <c r="G6644" t="s">
        <v>62</v>
      </c>
      <c r="H6644" t="str">
        <f>_xlfn.XLOOKUP(G6644,products!A:A,products!B:B,"")</f>
        <v>GTX</v>
      </c>
      <c r="J6644">
        <f>_xlfn.XLOOKUP(I6644,accounts!A:A,accounts!B:B,"")</f>
        <v>0</v>
      </c>
      <c r="K6644">
        <f>_xlfn.XLOOKUP(I6644,accounts!A:A,accounts!F:F,"")</f>
        <v>0</v>
      </c>
      <c r="L6644" t="s">
        <v>76</v>
      </c>
      <c r="N6644" t="s">
        <v>9044</v>
      </c>
      <c r="O6644" s="1">
        <v>42990</v>
      </c>
      <c r="Q6644" s="5">
        <f>_xlfn.XLOOKUP(G6644,products!A:A,products!C:C,"")</f>
        <v>550</v>
      </c>
      <c r="R6644">
        <v>50</v>
      </c>
      <c r="S6644" s="5">
        <f t="shared" si="103"/>
        <v>27500</v>
      </c>
    </row>
    <row r="6645" spans="1:19" x14ac:dyDescent="0.2">
      <c r="A6645" t="s">
        <v>6790</v>
      </c>
      <c r="B6645" t="s">
        <v>9028</v>
      </c>
      <c r="C6645" t="s">
        <v>20</v>
      </c>
      <c r="D6645" t="str">
        <f>_xlfn.XLOOKUP(C6645,sales_teams!A:A,sales_teams!B:B,"")</f>
        <v>E500449</v>
      </c>
      <c r="E6645" t="str">
        <f>_xlfn.XLOOKUP(C6645,sales_teams!A:A,sales_teams!C:C,"")</f>
        <v>Cara Losch</v>
      </c>
      <c r="F6645" t="str">
        <f>_xlfn.XLOOKUP(C6645,sales_teams!A:A,sales_teams!D:D,"")</f>
        <v>East</v>
      </c>
      <c r="G6645" t="s">
        <v>60</v>
      </c>
      <c r="H6645" t="str">
        <f>_xlfn.XLOOKUP(G6645,products!A:A,products!B:B,"")</f>
        <v>MG</v>
      </c>
      <c r="I6645" t="s">
        <v>172</v>
      </c>
      <c r="J6645" t="str">
        <f>_xlfn.XLOOKUP(I6645,accounts!A:A,accounts!B:B,"")</f>
        <v>software</v>
      </c>
      <c r="K6645" t="str">
        <f>_xlfn.XLOOKUP(I6645,accounts!A:A,accounts!F:F,"")</f>
        <v>Enterprise</v>
      </c>
      <c r="L6645" t="s">
        <v>81</v>
      </c>
      <c r="M6645" t="s">
        <v>9037</v>
      </c>
      <c r="N6645" t="s">
        <v>9042</v>
      </c>
      <c r="O6645" s="1">
        <v>42990</v>
      </c>
      <c r="P6645" s="1">
        <v>43070</v>
      </c>
      <c r="Q6645" s="5">
        <f>_xlfn.XLOOKUP(G6645,products!A:A,products!C:C,"")</f>
        <v>55</v>
      </c>
      <c r="R6645">
        <v>12</v>
      </c>
      <c r="S6645" s="5">
        <f t="shared" si="103"/>
        <v>660</v>
      </c>
    </row>
    <row r="6646" spans="1:19" x14ac:dyDescent="0.2">
      <c r="A6646" t="s">
        <v>6791</v>
      </c>
      <c r="B6646" t="s">
        <v>9027</v>
      </c>
      <c r="C6646" t="s">
        <v>15</v>
      </c>
      <c r="D6646" t="str">
        <f>_xlfn.XLOOKUP(C6646,sales_teams!A:A,sales_teams!B:B,"")</f>
        <v>C486814</v>
      </c>
      <c r="E6646" t="str">
        <f>_xlfn.XLOOKUP(C6646,sales_teams!A:A,sales_teams!C:C,"")</f>
        <v>Melvin Marxen</v>
      </c>
      <c r="F6646" t="str">
        <f>_xlfn.XLOOKUP(C6646,sales_teams!A:A,sales_teams!D:D,"")</f>
        <v>Central</v>
      </c>
      <c r="G6646" t="s">
        <v>8951</v>
      </c>
      <c r="H6646" t="str">
        <f>_xlfn.XLOOKUP(G6646,products!A:A,products!B:B,"")</f>
        <v>GTX</v>
      </c>
      <c r="I6646" t="s">
        <v>332</v>
      </c>
      <c r="J6646" t="str">
        <f>_xlfn.XLOOKUP(I6646,accounts!A:A,accounts!B:B,"")</f>
        <v>marketing</v>
      </c>
      <c r="K6646" t="str">
        <f>_xlfn.XLOOKUP(I6646,accounts!A:A,accounts!F:F,"")</f>
        <v>Enterprise</v>
      </c>
      <c r="L6646" t="s">
        <v>81</v>
      </c>
      <c r="M6646" t="s">
        <v>9040</v>
      </c>
      <c r="N6646" t="s">
        <v>9043</v>
      </c>
      <c r="O6646" s="1">
        <v>42990</v>
      </c>
      <c r="P6646" s="1">
        <v>43054</v>
      </c>
      <c r="Q6646" s="5">
        <f>_xlfn.XLOOKUP(G6646,products!A:A,products!C:C,"")</f>
        <v>4821</v>
      </c>
      <c r="R6646">
        <v>33</v>
      </c>
      <c r="S6646" s="5">
        <f t="shared" si="103"/>
        <v>159093</v>
      </c>
    </row>
    <row r="6647" spans="1:19" x14ac:dyDescent="0.2">
      <c r="A6647" t="s">
        <v>6792</v>
      </c>
      <c r="B6647" t="s">
        <v>9025</v>
      </c>
      <c r="C6647" t="s">
        <v>15</v>
      </c>
      <c r="D6647" t="str">
        <f>_xlfn.XLOOKUP(C6647,sales_teams!A:A,sales_teams!B:B,"")</f>
        <v>C486814</v>
      </c>
      <c r="E6647" t="str">
        <f>_xlfn.XLOOKUP(C6647,sales_teams!A:A,sales_teams!C:C,"")</f>
        <v>Melvin Marxen</v>
      </c>
      <c r="F6647" t="str">
        <f>_xlfn.XLOOKUP(C6647,sales_teams!A:A,sales_teams!D:D,"")</f>
        <v>Central</v>
      </c>
      <c r="G6647" t="s">
        <v>62</v>
      </c>
      <c r="H6647" t="str">
        <f>_xlfn.XLOOKUP(G6647,products!A:A,products!B:B,"")</f>
        <v>GTX</v>
      </c>
      <c r="I6647" t="s">
        <v>149</v>
      </c>
      <c r="J6647" t="str">
        <f>_xlfn.XLOOKUP(I6647,accounts!A:A,accounts!B:B,"")</f>
        <v>finance</v>
      </c>
      <c r="K6647" t="str">
        <f>_xlfn.XLOOKUP(I6647,accounts!A:A,accounts!F:F,"")</f>
        <v>Mid-Market</v>
      </c>
      <c r="L6647" t="s">
        <v>56</v>
      </c>
      <c r="M6647" t="s">
        <v>9033</v>
      </c>
      <c r="N6647" t="s">
        <v>9045</v>
      </c>
      <c r="O6647" s="1">
        <v>42990</v>
      </c>
      <c r="P6647" s="1">
        <v>43085</v>
      </c>
      <c r="Q6647" s="5">
        <f>_xlfn.XLOOKUP(G6647,products!A:A,products!C:C,"")</f>
        <v>550</v>
      </c>
      <c r="R6647">
        <v>45</v>
      </c>
      <c r="S6647" s="5">
        <f t="shared" si="103"/>
        <v>24750</v>
      </c>
    </row>
    <row r="6648" spans="1:19" x14ac:dyDescent="0.2">
      <c r="A6648" t="s">
        <v>6793</v>
      </c>
      <c r="B6648" t="s">
        <v>9027</v>
      </c>
      <c r="C6648" t="s">
        <v>15</v>
      </c>
      <c r="D6648" t="str">
        <f>_xlfn.XLOOKUP(C6648,sales_teams!A:A,sales_teams!B:B,"")</f>
        <v>C486814</v>
      </c>
      <c r="E6648" t="str">
        <f>_xlfn.XLOOKUP(C6648,sales_teams!A:A,sales_teams!C:C,"")</f>
        <v>Melvin Marxen</v>
      </c>
      <c r="F6648" t="str">
        <f>_xlfn.XLOOKUP(C6648,sales_teams!A:A,sales_teams!D:D,"")</f>
        <v>Central</v>
      </c>
      <c r="G6648" t="s">
        <v>8951</v>
      </c>
      <c r="H6648" t="str">
        <f>_xlfn.XLOOKUP(G6648,products!A:A,products!B:B,"")</f>
        <v>GTX</v>
      </c>
      <c r="I6648" t="s">
        <v>186</v>
      </c>
      <c r="J6648" t="str">
        <f>_xlfn.XLOOKUP(I6648,accounts!A:A,accounts!B:B,"")</f>
        <v>retail</v>
      </c>
      <c r="K6648" t="str">
        <f>_xlfn.XLOOKUP(I6648,accounts!A:A,accounts!F:F,"")</f>
        <v>SMB</v>
      </c>
      <c r="L6648" t="s">
        <v>56</v>
      </c>
      <c r="M6648" t="s">
        <v>9032</v>
      </c>
      <c r="N6648" t="s">
        <v>9041</v>
      </c>
      <c r="O6648" s="1">
        <v>42990</v>
      </c>
      <c r="P6648" s="1">
        <v>43072</v>
      </c>
      <c r="Q6648" s="5">
        <f>_xlfn.XLOOKUP(G6648,products!A:A,products!C:C,"")</f>
        <v>4821</v>
      </c>
      <c r="R6648">
        <v>25</v>
      </c>
      <c r="S6648" s="5">
        <f t="shared" si="103"/>
        <v>120525</v>
      </c>
    </row>
    <row r="6649" spans="1:19" x14ac:dyDescent="0.2">
      <c r="A6649" t="s">
        <v>6794</v>
      </c>
      <c r="B6649" t="s">
        <v>9027</v>
      </c>
      <c r="C6649" t="s">
        <v>22</v>
      </c>
      <c r="D6649" t="str">
        <f>_xlfn.XLOOKUP(C6649,sales_teams!A:A,sales_teams!B:B,"")</f>
        <v>E86134</v>
      </c>
      <c r="E6649" t="str">
        <f>_xlfn.XLOOKUP(C6649,sales_teams!A:A,sales_teams!C:C,"")</f>
        <v>Cara Losch</v>
      </c>
      <c r="F6649" t="str">
        <f>_xlfn.XLOOKUP(C6649,sales_teams!A:A,sales_teams!D:D,"")</f>
        <v>East</v>
      </c>
      <c r="G6649" t="s">
        <v>75</v>
      </c>
      <c r="H6649" t="str">
        <f>_xlfn.XLOOKUP(G6649,products!A:A,products!B:B,"")</f>
        <v>MG</v>
      </c>
      <c r="I6649" t="s">
        <v>215</v>
      </c>
      <c r="J6649" t="str">
        <f>_xlfn.XLOOKUP(I6649,accounts!A:A,accounts!B:B,"")</f>
        <v>technolgy</v>
      </c>
      <c r="K6649" t="str">
        <f>_xlfn.XLOOKUP(I6649,accounts!A:A,accounts!F:F,"")</f>
        <v>Enterprise</v>
      </c>
      <c r="L6649" t="s">
        <v>56</v>
      </c>
      <c r="M6649" t="s">
        <v>9031</v>
      </c>
      <c r="N6649" t="s">
        <v>9042</v>
      </c>
      <c r="O6649" s="1">
        <v>42990</v>
      </c>
      <c r="P6649" s="1">
        <v>43074</v>
      </c>
      <c r="Q6649" s="5">
        <f>_xlfn.XLOOKUP(G6649,products!A:A,products!C:C,"")</f>
        <v>3393</v>
      </c>
      <c r="R6649">
        <v>48</v>
      </c>
      <c r="S6649" s="5">
        <f t="shared" si="103"/>
        <v>162864</v>
      </c>
    </row>
    <row r="6650" spans="1:19" x14ac:dyDescent="0.2">
      <c r="A6650" t="s">
        <v>6795</v>
      </c>
      <c r="B6650" t="s">
        <v>9025</v>
      </c>
      <c r="C6650" t="s">
        <v>22</v>
      </c>
      <c r="D6650" t="str">
        <f>_xlfn.XLOOKUP(C6650,sales_teams!A:A,sales_teams!B:B,"")</f>
        <v>E86134</v>
      </c>
      <c r="E6650" t="str">
        <f>_xlfn.XLOOKUP(C6650,sales_teams!A:A,sales_teams!C:C,"")</f>
        <v>Cara Losch</v>
      </c>
      <c r="F6650" t="str">
        <f>_xlfn.XLOOKUP(C6650,sales_teams!A:A,sales_teams!D:D,"")</f>
        <v>East</v>
      </c>
      <c r="G6650" t="s">
        <v>75</v>
      </c>
      <c r="H6650" t="str">
        <f>_xlfn.XLOOKUP(G6650,products!A:A,products!B:B,"")</f>
        <v>MG</v>
      </c>
      <c r="I6650" t="s">
        <v>158</v>
      </c>
      <c r="J6650" t="str">
        <f>_xlfn.XLOOKUP(I6650,accounts!A:A,accounts!B:B,"")</f>
        <v>finance</v>
      </c>
      <c r="K6650" t="str">
        <f>_xlfn.XLOOKUP(I6650,accounts!A:A,accounts!F:F,"")</f>
        <v>SMB</v>
      </c>
      <c r="L6650" t="s">
        <v>56</v>
      </c>
      <c r="M6650" t="s">
        <v>9032</v>
      </c>
      <c r="N6650" t="s">
        <v>9045</v>
      </c>
      <c r="O6650" s="1">
        <v>42990</v>
      </c>
      <c r="P6650" s="1">
        <v>43055</v>
      </c>
      <c r="Q6650" s="5">
        <f>_xlfn.XLOOKUP(G6650,products!A:A,products!C:C,"")</f>
        <v>3393</v>
      </c>
      <c r="R6650">
        <v>30</v>
      </c>
      <c r="S6650" s="5">
        <f t="shared" si="103"/>
        <v>101790</v>
      </c>
    </row>
    <row r="6651" spans="1:19" x14ac:dyDescent="0.2">
      <c r="A6651" t="s">
        <v>6796</v>
      </c>
      <c r="B6651" t="s">
        <v>9025</v>
      </c>
      <c r="C6651" t="s">
        <v>13</v>
      </c>
      <c r="D6651" t="str">
        <f>_xlfn.XLOOKUP(C6651,sales_teams!A:A,sales_teams!B:B,"")</f>
        <v>C130664</v>
      </c>
      <c r="E6651" t="str">
        <f>_xlfn.XLOOKUP(C6651,sales_teams!A:A,sales_teams!C:C,"")</f>
        <v>Melvin Marxen</v>
      </c>
      <c r="F6651" t="str">
        <f>_xlfn.XLOOKUP(C6651,sales_teams!A:A,sales_teams!D:D,"")</f>
        <v>Central</v>
      </c>
      <c r="G6651" t="s">
        <v>75</v>
      </c>
      <c r="H6651" t="str">
        <f>_xlfn.XLOOKUP(G6651,products!A:A,products!B:B,"")</f>
        <v>MG</v>
      </c>
      <c r="I6651" t="s">
        <v>80</v>
      </c>
      <c r="J6651" t="str">
        <f>_xlfn.XLOOKUP(I6651,accounts!A:A,accounts!B:B,"")</f>
        <v>retail</v>
      </c>
      <c r="K6651" t="str">
        <f>_xlfn.XLOOKUP(I6651,accounts!A:A,accounts!F:F,"")</f>
        <v>Mid-Market</v>
      </c>
      <c r="L6651" t="s">
        <v>81</v>
      </c>
      <c r="M6651" t="s">
        <v>9037</v>
      </c>
      <c r="N6651" t="s">
        <v>9041</v>
      </c>
      <c r="O6651" s="1">
        <v>42990</v>
      </c>
      <c r="P6651" s="1">
        <v>43084</v>
      </c>
      <c r="Q6651" s="5">
        <f>_xlfn.XLOOKUP(G6651,products!A:A,products!C:C,"")</f>
        <v>3393</v>
      </c>
      <c r="R6651">
        <v>40</v>
      </c>
      <c r="S6651" s="5">
        <f t="shared" si="103"/>
        <v>135720</v>
      </c>
    </row>
    <row r="6652" spans="1:19" x14ac:dyDescent="0.2">
      <c r="A6652" t="s">
        <v>6797</v>
      </c>
      <c r="B6652" t="s">
        <v>9027</v>
      </c>
      <c r="C6652" t="s">
        <v>36</v>
      </c>
      <c r="D6652" t="str">
        <f>_xlfn.XLOOKUP(C6652,sales_teams!A:A,sales_teams!B:B,"")</f>
        <v>W815792</v>
      </c>
      <c r="E6652" t="str">
        <f>_xlfn.XLOOKUP(C6652,sales_teams!A:A,sales_teams!C:C,"")</f>
        <v>Celia Rouche</v>
      </c>
      <c r="F6652" t="str">
        <f>_xlfn.XLOOKUP(C6652,sales_teams!A:A,sales_teams!D:D,"")</f>
        <v>West</v>
      </c>
      <c r="G6652" t="s">
        <v>75</v>
      </c>
      <c r="H6652" t="str">
        <f>_xlfn.XLOOKUP(G6652,products!A:A,products!B:B,"")</f>
        <v>MG</v>
      </c>
      <c r="I6652" t="s">
        <v>113</v>
      </c>
      <c r="J6652" t="str">
        <f>_xlfn.XLOOKUP(I6652,accounts!A:A,accounts!B:B,"")</f>
        <v>medical</v>
      </c>
      <c r="K6652" t="str">
        <f>_xlfn.XLOOKUP(I6652,accounts!A:A,accounts!F:F,"")</f>
        <v>Enterprise</v>
      </c>
      <c r="L6652" t="s">
        <v>56</v>
      </c>
      <c r="M6652" t="s">
        <v>9031</v>
      </c>
      <c r="N6652" t="s">
        <v>9041</v>
      </c>
      <c r="O6652" s="1">
        <v>42990</v>
      </c>
      <c r="P6652" s="1">
        <v>43065</v>
      </c>
      <c r="Q6652" s="5">
        <f>_xlfn.XLOOKUP(G6652,products!A:A,products!C:C,"")</f>
        <v>3393</v>
      </c>
      <c r="R6652">
        <v>18</v>
      </c>
      <c r="S6652" s="5">
        <f t="shared" si="103"/>
        <v>61074</v>
      </c>
    </row>
    <row r="6653" spans="1:19" x14ac:dyDescent="0.2">
      <c r="A6653" t="s">
        <v>6798</v>
      </c>
      <c r="B6653" t="s">
        <v>9025</v>
      </c>
      <c r="C6653" t="s">
        <v>10</v>
      </c>
      <c r="D6653" t="str">
        <f>_xlfn.XLOOKUP(C6653,sales_teams!A:A,sales_teams!B:B,"")</f>
        <v>C309699</v>
      </c>
      <c r="E6653" t="str">
        <f>_xlfn.XLOOKUP(C6653,sales_teams!A:A,sales_teams!C:C,"")</f>
        <v>Melvin Marxen</v>
      </c>
      <c r="F6653" t="str">
        <f>_xlfn.XLOOKUP(C6653,sales_teams!A:A,sales_teams!D:D,"")</f>
        <v>Central</v>
      </c>
      <c r="G6653" t="s">
        <v>62</v>
      </c>
      <c r="H6653" t="str">
        <f>_xlfn.XLOOKUP(G6653,products!A:A,products!B:B,"")</f>
        <v>GTX</v>
      </c>
      <c r="I6653" t="s">
        <v>140</v>
      </c>
      <c r="J6653" t="str">
        <f>_xlfn.XLOOKUP(I6653,accounts!A:A,accounts!B:B,"")</f>
        <v>technolgy</v>
      </c>
      <c r="K6653" t="str">
        <f>_xlfn.XLOOKUP(I6653,accounts!A:A,accounts!F:F,"")</f>
        <v>Mid-Market</v>
      </c>
      <c r="L6653" t="s">
        <v>56</v>
      </c>
      <c r="M6653" t="s">
        <v>9034</v>
      </c>
      <c r="N6653" t="s">
        <v>9042</v>
      </c>
      <c r="O6653" s="1">
        <v>42990</v>
      </c>
      <c r="P6653" s="1">
        <v>42997</v>
      </c>
      <c r="Q6653" s="5">
        <f>_xlfn.XLOOKUP(G6653,products!A:A,products!C:C,"")</f>
        <v>550</v>
      </c>
      <c r="R6653">
        <v>30</v>
      </c>
      <c r="S6653" s="5">
        <f t="shared" si="103"/>
        <v>16500</v>
      </c>
    </row>
    <row r="6654" spans="1:19" x14ac:dyDescent="0.2">
      <c r="A6654" t="s">
        <v>6799</v>
      </c>
      <c r="B6654" t="s">
        <v>9028</v>
      </c>
      <c r="C6654" t="s">
        <v>10</v>
      </c>
      <c r="D6654" t="str">
        <f>_xlfn.XLOOKUP(C6654,sales_teams!A:A,sales_teams!B:B,"")</f>
        <v>C309699</v>
      </c>
      <c r="E6654" t="str">
        <f>_xlfn.XLOOKUP(C6654,sales_teams!A:A,sales_teams!C:C,"")</f>
        <v>Melvin Marxen</v>
      </c>
      <c r="F6654" t="str">
        <f>_xlfn.XLOOKUP(C6654,sales_teams!A:A,sales_teams!D:D,"")</f>
        <v>Central</v>
      </c>
      <c r="G6654" t="s">
        <v>54</v>
      </c>
      <c r="H6654" t="str">
        <f>_xlfn.XLOOKUP(G6654,products!A:A,products!B:B,"")</f>
        <v>GTX</v>
      </c>
      <c r="I6654" t="s">
        <v>131</v>
      </c>
      <c r="J6654" t="str">
        <f>_xlfn.XLOOKUP(I6654,accounts!A:A,accounts!B:B,"")</f>
        <v>telecommunications</v>
      </c>
      <c r="K6654" t="str">
        <f>_xlfn.XLOOKUP(I6654,accounts!A:A,accounts!F:F,"")</f>
        <v>SMB</v>
      </c>
      <c r="L6654" t="s">
        <v>56</v>
      </c>
      <c r="M6654" t="s">
        <v>9032</v>
      </c>
      <c r="N6654" t="s">
        <v>9042</v>
      </c>
      <c r="O6654" s="1">
        <v>42990</v>
      </c>
      <c r="P6654" s="1">
        <v>43085</v>
      </c>
      <c r="Q6654" s="5">
        <f>_xlfn.XLOOKUP(G6654,products!A:A,products!C:C,"")</f>
        <v>1096</v>
      </c>
      <c r="R6654">
        <v>2</v>
      </c>
      <c r="S6654" s="5">
        <f t="shared" si="103"/>
        <v>2192</v>
      </c>
    </row>
    <row r="6655" spans="1:19" x14ac:dyDescent="0.2">
      <c r="A6655" t="s">
        <v>6800</v>
      </c>
      <c r="B6655" t="s">
        <v>9026</v>
      </c>
      <c r="C6655" t="s">
        <v>10</v>
      </c>
      <c r="D6655" t="str">
        <f>_xlfn.XLOOKUP(C6655,sales_teams!A:A,sales_teams!B:B,"")</f>
        <v>C309699</v>
      </c>
      <c r="E6655" t="str">
        <f>_xlfn.XLOOKUP(C6655,sales_teams!A:A,sales_teams!C:C,"")</f>
        <v>Melvin Marxen</v>
      </c>
      <c r="F6655" t="str">
        <f>_xlfn.XLOOKUP(C6655,sales_teams!A:A,sales_teams!D:D,"")</f>
        <v>Central</v>
      </c>
      <c r="G6655" t="s">
        <v>60</v>
      </c>
      <c r="H6655" t="str">
        <f>_xlfn.XLOOKUP(G6655,products!A:A,products!B:B,"")</f>
        <v>MG</v>
      </c>
      <c r="I6655" t="s">
        <v>55</v>
      </c>
      <c r="J6655" t="str">
        <f>_xlfn.XLOOKUP(I6655,accounts!A:A,accounts!B:B,"")</f>
        <v>retail</v>
      </c>
      <c r="K6655" t="str">
        <f>_xlfn.XLOOKUP(I6655,accounts!A:A,accounts!F:F,"")</f>
        <v>Mid-Market</v>
      </c>
      <c r="L6655" t="s">
        <v>56</v>
      </c>
      <c r="M6655" t="s">
        <v>9032</v>
      </c>
      <c r="N6655" t="s">
        <v>9043</v>
      </c>
      <c r="O6655" s="1">
        <v>42990</v>
      </c>
      <c r="P6655" s="1">
        <v>43087</v>
      </c>
      <c r="Q6655" s="5">
        <f>_xlfn.XLOOKUP(G6655,products!A:A,products!C:C,"")</f>
        <v>55</v>
      </c>
      <c r="R6655">
        <v>11</v>
      </c>
      <c r="S6655" s="5">
        <f t="shared" si="103"/>
        <v>605</v>
      </c>
    </row>
    <row r="6656" spans="1:19" x14ac:dyDescent="0.2">
      <c r="A6656" t="s">
        <v>6801</v>
      </c>
      <c r="B6656" t="s">
        <v>9025</v>
      </c>
      <c r="C6656" t="s">
        <v>10</v>
      </c>
      <c r="D6656" t="str">
        <f>_xlfn.XLOOKUP(C6656,sales_teams!A:A,sales_teams!B:B,"")</f>
        <v>C309699</v>
      </c>
      <c r="E6656" t="str">
        <f>_xlfn.XLOOKUP(C6656,sales_teams!A:A,sales_teams!C:C,"")</f>
        <v>Melvin Marxen</v>
      </c>
      <c r="F6656" t="str">
        <f>_xlfn.XLOOKUP(C6656,sales_teams!A:A,sales_teams!D:D,"")</f>
        <v>Central</v>
      </c>
      <c r="G6656" t="s">
        <v>60</v>
      </c>
      <c r="H6656" t="str">
        <f>_xlfn.XLOOKUP(G6656,products!A:A,products!B:B,"")</f>
        <v>MG</v>
      </c>
      <c r="I6656" t="s">
        <v>168</v>
      </c>
      <c r="J6656" t="str">
        <f>_xlfn.XLOOKUP(I6656,accounts!A:A,accounts!B:B,"")</f>
        <v>technolgy</v>
      </c>
      <c r="K6656" t="str">
        <f>_xlfn.XLOOKUP(I6656,accounts!A:A,accounts!F:F,"")</f>
        <v>Enterprise</v>
      </c>
      <c r="L6656" t="s">
        <v>56</v>
      </c>
      <c r="M6656" t="s">
        <v>9031</v>
      </c>
      <c r="N6656" t="s">
        <v>9042</v>
      </c>
      <c r="O6656" s="1">
        <v>42990</v>
      </c>
      <c r="P6656" s="1">
        <v>43094</v>
      </c>
      <c r="Q6656" s="5">
        <f>_xlfn.XLOOKUP(G6656,products!A:A,products!C:C,"")</f>
        <v>55</v>
      </c>
      <c r="R6656">
        <v>31</v>
      </c>
      <c r="S6656" s="5">
        <f t="shared" si="103"/>
        <v>1705</v>
      </c>
    </row>
    <row r="6657" spans="1:19" x14ac:dyDescent="0.2">
      <c r="A6657" t="s">
        <v>6802</v>
      </c>
      <c r="B6657" t="s">
        <v>9028</v>
      </c>
      <c r="C6657" t="s">
        <v>42</v>
      </c>
      <c r="D6657" t="str">
        <f>_xlfn.XLOOKUP(C6657,sales_teams!A:A,sales_teams!B:B,"")</f>
        <v>W674591</v>
      </c>
      <c r="E6657" t="str">
        <f>_xlfn.XLOOKUP(C6657,sales_teams!A:A,sales_teams!C:C,"")</f>
        <v>Summer Sewald</v>
      </c>
      <c r="F6657" t="str">
        <f>_xlfn.XLOOKUP(C6657,sales_teams!A:A,sales_teams!D:D,"")</f>
        <v>West</v>
      </c>
      <c r="G6657" t="s">
        <v>54</v>
      </c>
      <c r="H6657" t="str">
        <f>_xlfn.XLOOKUP(G6657,products!A:A,products!B:B,"")</f>
        <v>GTX</v>
      </c>
      <c r="I6657" t="s">
        <v>165</v>
      </c>
      <c r="J6657" t="str">
        <f>_xlfn.XLOOKUP(I6657,accounts!A:A,accounts!B:B,"")</f>
        <v>marketing</v>
      </c>
      <c r="K6657" t="str">
        <f>_xlfn.XLOOKUP(I6657,accounts!A:A,accounts!F:F,"")</f>
        <v>Enterprise</v>
      </c>
      <c r="L6657" t="s">
        <v>56</v>
      </c>
      <c r="M6657" t="s">
        <v>9032</v>
      </c>
      <c r="N6657" t="s">
        <v>9043</v>
      </c>
      <c r="O6657" s="1">
        <v>42990</v>
      </c>
      <c r="P6657" s="1">
        <v>43069</v>
      </c>
      <c r="Q6657" s="5">
        <f>_xlfn.XLOOKUP(G6657,products!A:A,products!C:C,"")</f>
        <v>1096</v>
      </c>
      <c r="R6657">
        <v>35</v>
      </c>
      <c r="S6657" s="5">
        <f t="shared" si="103"/>
        <v>38360</v>
      </c>
    </row>
    <row r="6658" spans="1:19" x14ac:dyDescent="0.2">
      <c r="A6658" t="s">
        <v>6803</v>
      </c>
      <c r="B6658" t="s">
        <v>9025</v>
      </c>
      <c r="C6658" t="s">
        <v>42</v>
      </c>
      <c r="D6658" t="str">
        <f>_xlfn.XLOOKUP(C6658,sales_teams!A:A,sales_teams!B:B,"")</f>
        <v>W674591</v>
      </c>
      <c r="E6658" t="str">
        <f>_xlfn.XLOOKUP(C6658,sales_teams!A:A,sales_teams!C:C,"")</f>
        <v>Summer Sewald</v>
      </c>
      <c r="F6658" t="str">
        <f>_xlfn.XLOOKUP(C6658,sales_teams!A:A,sales_teams!D:D,"")</f>
        <v>West</v>
      </c>
      <c r="G6658" t="s">
        <v>8951</v>
      </c>
      <c r="H6658" t="str">
        <f>_xlfn.XLOOKUP(G6658,products!A:A,products!B:B,"")</f>
        <v>GTX</v>
      </c>
      <c r="I6658" t="s">
        <v>84</v>
      </c>
      <c r="J6658" t="str">
        <f>_xlfn.XLOOKUP(I6658,accounts!A:A,accounts!B:B,"")</f>
        <v>marketing</v>
      </c>
      <c r="K6658" t="str">
        <f>_xlfn.XLOOKUP(I6658,accounts!A:A,accounts!F:F,"")</f>
        <v>Mid-Market</v>
      </c>
      <c r="L6658" t="s">
        <v>56</v>
      </c>
      <c r="M6658" t="s">
        <v>9032</v>
      </c>
      <c r="N6658" t="s">
        <v>9041</v>
      </c>
      <c r="O6658" s="1">
        <v>42990</v>
      </c>
      <c r="P6658" s="1">
        <v>43060</v>
      </c>
      <c r="Q6658" s="5">
        <f>_xlfn.XLOOKUP(G6658,products!A:A,products!C:C,"")</f>
        <v>4821</v>
      </c>
      <c r="R6658">
        <v>12</v>
      </c>
      <c r="S6658" s="5">
        <f t="shared" si="103"/>
        <v>57852</v>
      </c>
    </row>
    <row r="6659" spans="1:19" x14ac:dyDescent="0.2">
      <c r="A6659" t="s">
        <v>6804</v>
      </c>
      <c r="B6659" t="s">
        <v>9027</v>
      </c>
      <c r="C6659" t="s">
        <v>12</v>
      </c>
      <c r="D6659" t="str">
        <f>_xlfn.XLOOKUP(C6659,sales_teams!A:A,sales_teams!B:B,"")</f>
        <v>C234392</v>
      </c>
      <c r="E6659" t="str">
        <f>_xlfn.XLOOKUP(C6659,sales_teams!A:A,sales_teams!C:C,"")</f>
        <v>Melvin Marxen</v>
      </c>
      <c r="F6659" t="str">
        <f>_xlfn.XLOOKUP(C6659,sales_teams!A:A,sales_teams!D:D,"")</f>
        <v>Central</v>
      </c>
      <c r="G6659" t="s">
        <v>60</v>
      </c>
      <c r="H6659" t="str">
        <f>_xlfn.XLOOKUP(G6659,products!A:A,products!B:B,"")</f>
        <v>MG</v>
      </c>
      <c r="I6659" t="s">
        <v>317</v>
      </c>
      <c r="J6659" t="str">
        <f>_xlfn.XLOOKUP(I6659,accounts!A:A,accounts!B:B,"")</f>
        <v>medical</v>
      </c>
      <c r="K6659" t="str">
        <f>_xlfn.XLOOKUP(I6659,accounts!A:A,accounts!F:F,"")</f>
        <v>Mid-Market</v>
      </c>
      <c r="L6659" t="s">
        <v>56</v>
      </c>
      <c r="M6659" t="s">
        <v>9031</v>
      </c>
      <c r="N6659" t="s">
        <v>9041</v>
      </c>
      <c r="O6659" s="1">
        <v>42990</v>
      </c>
      <c r="P6659" s="1">
        <v>42999</v>
      </c>
      <c r="Q6659" s="5">
        <f>_xlfn.XLOOKUP(G6659,products!A:A,products!C:C,"")</f>
        <v>55</v>
      </c>
      <c r="R6659">
        <v>42</v>
      </c>
      <c r="S6659" s="5">
        <f t="shared" ref="S6659:S6722" si="104">Q6659*R6659</f>
        <v>2310</v>
      </c>
    </row>
    <row r="6660" spans="1:19" x14ac:dyDescent="0.2">
      <c r="A6660" t="s">
        <v>6805</v>
      </c>
      <c r="B6660" t="s">
        <v>9027</v>
      </c>
      <c r="C6660" t="s">
        <v>45</v>
      </c>
      <c r="D6660" t="str">
        <f>_xlfn.XLOOKUP(C6660,sales_teams!A:A,sales_teams!B:B,"")</f>
        <v>W960943</v>
      </c>
      <c r="E6660" t="str">
        <f>_xlfn.XLOOKUP(C6660,sales_teams!A:A,sales_teams!C:C,"")</f>
        <v>Summer Sewald</v>
      </c>
      <c r="F6660" t="str">
        <f>_xlfn.XLOOKUP(C6660,sales_teams!A:A,sales_teams!D:D,"")</f>
        <v>West</v>
      </c>
      <c r="G6660" t="s">
        <v>83</v>
      </c>
      <c r="H6660" t="str">
        <f>_xlfn.XLOOKUP(G6660,products!A:A,products!B:B,"")</f>
        <v>GTX</v>
      </c>
      <c r="I6660" t="s">
        <v>172</v>
      </c>
      <c r="J6660" t="str">
        <f>_xlfn.XLOOKUP(I6660,accounts!A:A,accounts!B:B,"")</f>
        <v>software</v>
      </c>
      <c r="K6660" t="str">
        <f>_xlfn.XLOOKUP(I6660,accounts!A:A,accounts!F:F,"")</f>
        <v>Enterprise</v>
      </c>
      <c r="L6660" t="s">
        <v>56</v>
      </c>
      <c r="M6660" t="s">
        <v>9035</v>
      </c>
      <c r="N6660" t="s">
        <v>9042</v>
      </c>
      <c r="O6660" s="1">
        <v>42990</v>
      </c>
      <c r="P6660" s="1">
        <v>42998</v>
      </c>
      <c r="Q6660" s="5">
        <f>_xlfn.XLOOKUP(G6660,products!A:A,products!C:C,"")</f>
        <v>5482</v>
      </c>
      <c r="R6660">
        <v>10</v>
      </c>
      <c r="S6660" s="5">
        <f t="shared" si="104"/>
        <v>54820</v>
      </c>
    </row>
    <row r="6661" spans="1:19" x14ac:dyDescent="0.2">
      <c r="A6661" t="s">
        <v>6806</v>
      </c>
      <c r="B6661" t="s">
        <v>9026</v>
      </c>
      <c r="C6661" t="s">
        <v>29</v>
      </c>
      <c r="D6661" t="str">
        <f>_xlfn.XLOOKUP(C6661,sales_teams!A:A,sales_teams!B:B,"")</f>
        <v>E571180</v>
      </c>
      <c r="E6661" t="str">
        <f>_xlfn.XLOOKUP(C6661,sales_teams!A:A,sales_teams!C:C,"")</f>
        <v>Rocco Neubert</v>
      </c>
      <c r="F6661" t="str">
        <f>_xlfn.XLOOKUP(C6661,sales_teams!A:A,sales_teams!D:D,"")</f>
        <v>East</v>
      </c>
      <c r="G6661" t="s">
        <v>54</v>
      </c>
      <c r="H6661" t="str">
        <f>_xlfn.XLOOKUP(G6661,products!A:A,products!B:B,"")</f>
        <v>GTX</v>
      </c>
      <c r="I6661" t="s">
        <v>255</v>
      </c>
      <c r="J6661" t="str">
        <f>_xlfn.XLOOKUP(I6661,accounts!A:A,accounts!B:B,"")</f>
        <v>telecommunications</v>
      </c>
      <c r="K6661" t="str">
        <f>_xlfn.XLOOKUP(I6661,accounts!A:A,accounts!F:F,"")</f>
        <v>Enterprise</v>
      </c>
      <c r="L6661" t="s">
        <v>81</v>
      </c>
      <c r="M6661" t="s">
        <v>9039</v>
      </c>
      <c r="N6661" t="s">
        <v>9043</v>
      </c>
      <c r="O6661" s="1">
        <v>42990</v>
      </c>
      <c r="P6661" s="1">
        <v>42998</v>
      </c>
      <c r="Q6661" s="5">
        <f>_xlfn.XLOOKUP(G6661,products!A:A,products!C:C,"")</f>
        <v>1096</v>
      </c>
      <c r="R6661">
        <v>24</v>
      </c>
      <c r="S6661" s="5">
        <f t="shared" si="104"/>
        <v>26304</v>
      </c>
    </row>
    <row r="6662" spans="1:19" x14ac:dyDescent="0.2">
      <c r="A6662" t="s">
        <v>6807</v>
      </c>
      <c r="B6662" t="s">
        <v>9025</v>
      </c>
      <c r="C6662" t="s">
        <v>29</v>
      </c>
      <c r="D6662" t="str">
        <f>_xlfn.XLOOKUP(C6662,sales_teams!A:A,sales_teams!B:B,"")</f>
        <v>E571180</v>
      </c>
      <c r="E6662" t="str">
        <f>_xlfn.XLOOKUP(C6662,sales_teams!A:A,sales_teams!C:C,"")</f>
        <v>Rocco Neubert</v>
      </c>
      <c r="F6662" t="str">
        <f>_xlfn.XLOOKUP(C6662,sales_teams!A:A,sales_teams!D:D,"")</f>
        <v>East</v>
      </c>
      <c r="G6662" t="s">
        <v>8951</v>
      </c>
      <c r="H6662" t="str">
        <f>_xlfn.XLOOKUP(G6662,products!A:A,products!B:B,"")</f>
        <v>GTX</v>
      </c>
      <c r="I6662" t="s">
        <v>387</v>
      </c>
      <c r="J6662" t="str">
        <f>_xlfn.XLOOKUP(I6662,accounts!A:A,accounts!B:B,"")</f>
        <v>technolgy</v>
      </c>
      <c r="K6662" t="str">
        <f>_xlfn.XLOOKUP(I6662,accounts!A:A,accounts!F:F,"")</f>
        <v>SMB</v>
      </c>
      <c r="L6662" t="s">
        <v>81</v>
      </c>
      <c r="M6662" t="s">
        <v>9039</v>
      </c>
      <c r="N6662" t="s">
        <v>9041</v>
      </c>
      <c r="O6662" s="1">
        <v>42990</v>
      </c>
      <c r="P6662" s="1">
        <v>43087</v>
      </c>
      <c r="Q6662" s="5">
        <f>_xlfn.XLOOKUP(G6662,products!A:A,products!C:C,"")</f>
        <v>4821</v>
      </c>
      <c r="R6662">
        <v>21</v>
      </c>
      <c r="S6662" s="5">
        <f t="shared" si="104"/>
        <v>101241</v>
      </c>
    </row>
    <row r="6663" spans="1:19" x14ac:dyDescent="0.2">
      <c r="A6663" t="s">
        <v>6808</v>
      </c>
      <c r="B6663" t="s">
        <v>9026</v>
      </c>
      <c r="C6663" t="s">
        <v>7</v>
      </c>
      <c r="D6663" t="str">
        <f>_xlfn.XLOOKUP(C6663,sales_teams!A:A,sales_teams!B:B,"")</f>
        <v>C234829</v>
      </c>
      <c r="E6663" t="str">
        <f>_xlfn.XLOOKUP(C6663,sales_teams!A:A,sales_teams!C:C,"")</f>
        <v>Dustin Brinkmann</v>
      </c>
      <c r="F6663" t="str">
        <f>_xlfn.XLOOKUP(C6663,sales_teams!A:A,sales_teams!D:D,"")</f>
        <v>Central</v>
      </c>
      <c r="G6663" t="s">
        <v>60</v>
      </c>
      <c r="H6663" t="str">
        <f>_xlfn.XLOOKUP(G6663,products!A:A,products!B:B,"")</f>
        <v>MG</v>
      </c>
      <c r="I6663" t="s">
        <v>135</v>
      </c>
      <c r="J6663" t="str">
        <f>_xlfn.XLOOKUP(I6663,accounts!A:A,accounts!B:B,"")</f>
        <v>marketing</v>
      </c>
      <c r="K6663" t="str">
        <f>_xlfn.XLOOKUP(I6663,accounts!A:A,accounts!F:F,"")</f>
        <v>Mid-Market</v>
      </c>
      <c r="L6663" t="s">
        <v>56</v>
      </c>
      <c r="M6663" t="s">
        <v>9034</v>
      </c>
      <c r="N6663" t="s">
        <v>9045</v>
      </c>
      <c r="O6663" s="1">
        <v>42990</v>
      </c>
      <c r="P6663" s="1">
        <v>43004</v>
      </c>
      <c r="Q6663" s="5">
        <f>_xlfn.XLOOKUP(G6663,products!A:A,products!C:C,"")</f>
        <v>55</v>
      </c>
      <c r="R6663">
        <v>5</v>
      </c>
      <c r="S6663" s="5">
        <f t="shared" si="104"/>
        <v>275</v>
      </c>
    </row>
    <row r="6664" spans="1:19" x14ac:dyDescent="0.2">
      <c r="A6664" t="s">
        <v>6809</v>
      </c>
      <c r="B6664" t="s">
        <v>9026</v>
      </c>
      <c r="C6664" t="s">
        <v>7</v>
      </c>
      <c r="D6664" t="str">
        <f>_xlfn.XLOOKUP(C6664,sales_teams!A:A,sales_teams!B:B,"")</f>
        <v>C234829</v>
      </c>
      <c r="E6664" t="str">
        <f>_xlfn.XLOOKUP(C6664,sales_teams!A:A,sales_teams!C:C,"")</f>
        <v>Dustin Brinkmann</v>
      </c>
      <c r="F6664" t="str">
        <f>_xlfn.XLOOKUP(C6664,sales_teams!A:A,sales_teams!D:D,"")</f>
        <v>Central</v>
      </c>
      <c r="G6664" t="s">
        <v>60</v>
      </c>
      <c r="H6664" t="str">
        <f>_xlfn.XLOOKUP(G6664,products!A:A,products!B:B,"")</f>
        <v>MG</v>
      </c>
      <c r="I6664" t="s">
        <v>186</v>
      </c>
      <c r="J6664" t="str">
        <f>_xlfn.XLOOKUP(I6664,accounts!A:A,accounts!B:B,"")</f>
        <v>retail</v>
      </c>
      <c r="K6664" t="str">
        <f>_xlfn.XLOOKUP(I6664,accounts!A:A,accounts!F:F,"")</f>
        <v>SMB</v>
      </c>
      <c r="L6664" t="s">
        <v>56</v>
      </c>
      <c r="M6664" t="s">
        <v>9031</v>
      </c>
      <c r="N6664" t="s">
        <v>9041</v>
      </c>
      <c r="O6664" s="1">
        <v>42990</v>
      </c>
      <c r="P6664" s="1">
        <v>43078</v>
      </c>
      <c r="Q6664" s="5">
        <f>_xlfn.XLOOKUP(G6664,products!A:A,products!C:C,"")</f>
        <v>55</v>
      </c>
      <c r="R6664">
        <v>32</v>
      </c>
      <c r="S6664" s="5">
        <f t="shared" si="104"/>
        <v>1760</v>
      </c>
    </row>
    <row r="6665" spans="1:19" x14ac:dyDescent="0.2">
      <c r="A6665" t="s">
        <v>6810</v>
      </c>
      <c r="B6665" t="s">
        <v>9025</v>
      </c>
      <c r="C6665" t="s">
        <v>32</v>
      </c>
      <c r="D6665" t="str">
        <f>_xlfn.XLOOKUP(C6665,sales_teams!A:A,sales_teams!B:B,"")</f>
        <v>W975078</v>
      </c>
      <c r="E6665" t="str">
        <f>_xlfn.XLOOKUP(C6665,sales_teams!A:A,sales_teams!C:C,"")</f>
        <v>Celia Rouche</v>
      </c>
      <c r="F6665" t="str">
        <f>_xlfn.XLOOKUP(C6665,sales_teams!A:A,sales_teams!D:D,"")</f>
        <v>West</v>
      </c>
      <c r="G6665" t="s">
        <v>62</v>
      </c>
      <c r="H6665" t="str">
        <f>_xlfn.XLOOKUP(G6665,products!A:A,products!B:B,"")</f>
        <v>GTX</v>
      </c>
      <c r="I6665" t="s">
        <v>80</v>
      </c>
      <c r="J6665" t="str">
        <f>_xlfn.XLOOKUP(I6665,accounts!A:A,accounts!B:B,"")</f>
        <v>retail</v>
      </c>
      <c r="K6665" t="str">
        <f>_xlfn.XLOOKUP(I6665,accounts!A:A,accounts!F:F,"")</f>
        <v>Mid-Market</v>
      </c>
      <c r="L6665" t="s">
        <v>76</v>
      </c>
      <c r="N6665" t="s">
        <v>9044</v>
      </c>
      <c r="O6665" s="1">
        <v>42990</v>
      </c>
      <c r="Q6665" s="5">
        <f>_xlfn.XLOOKUP(G6665,products!A:A,products!C:C,"")</f>
        <v>550</v>
      </c>
      <c r="R6665">
        <v>4</v>
      </c>
      <c r="S6665" s="5">
        <f t="shared" si="104"/>
        <v>2200</v>
      </c>
    </row>
    <row r="6666" spans="1:19" x14ac:dyDescent="0.2">
      <c r="A6666" t="s">
        <v>6811</v>
      </c>
      <c r="B6666" t="s">
        <v>9028</v>
      </c>
      <c r="C6666" t="s">
        <v>32</v>
      </c>
      <c r="D6666" t="str">
        <f>_xlfn.XLOOKUP(C6666,sales_teams!A:A,sales_teams!B:B,"")</f>
        <v>W975078</v>
      </c>
      <c r="E6666" t="str">
        <f>_xlfn.XLOOKUP(C6666,sales_teams!A:A,sales_teams!C:C,"")</f>
        <v>Celia Rouche</v>
      </c>
      <c r="F6666" t="str">
        <f>_xlfn.XLOOKUP(C6666,sales_teams!A:A,sales_teams!D:D,"")</f>
        <v>West</v>
      </c>
      <c r="G6666" t="s">
        <v>54</v>
      </c>
      <c r="H6666" t="str">
        <f>_xlfn.XLOOKUP(G6666,products!A:A,products!B:B,"")</f>
        <v>GTX</v>
      </c>
      <c r="I6666" t="s">
        <v>106</v>
      </c>
      <c r="J6666" t="str">
        <f>_xlfn.XLOOKUP(I6666,accounts!A:A,accounts!B:B,"")</f>
        <v>entertainment</v>
      </c>
      <c r="K6666" t="str">
        <f>_xlfn.XLOOKUP(I6666,accounts!A:A,accounts!F:F,"")</f>
        <v>SMB</v>
      </c>
      <c r="L6666" t="s">
        <v>76</v>
      </c>
      <c r="N6666" t="s">
        <v>9044</v>
      </c>
      <c r="O6666" s="1">
        <v>42990</v>
      </c>
      <c r="Q6666" s="5">
        <f>_xlfn.XLOOKUP(G6666,products!A:A,products!C:C,"")</f>
        <v>1096</v>
      </c>
      <c r="R6666">
        <v>46</v>
      </c>
      <c r="S6666" s="5">
        <f t="shared" si="104"/>
        <v>50416</v>
      </c>
    </row>
    <row r="6667" spans="1:19" x14ac:dyDescent="0.2">
      <c r="A6667" t="s">
        <v>6812</v>
      </c>
      <c r="B6667" t="s">
        <v>9025</v>
      </c>
      <c r="C6667" t="s">
        <v>32</v>
      </c>
      <c r="D6667" t="str">
        <f>_xlfn.XLOOKUP(C6667,sales_teams!A:A,sales_teams!B:B,"")</f>
        <v>W975078</v>
      </c>
      <c r="E6667" t="str">
        <f>_xlfn.XLOOKUP(C6667,sales_teams!A:A,sales_teams!C:C,"")</f>
        <v>Celia Rouche</v>
      </c>
      <c r="F6667" t="str">
        <f>_xlfn.XLOOKUP(C6667,sales_teams!A:A,sales_teams!D:D,"")</f>
        <v>West</v>
      </c>
      <c r="G6667" t="s">
        <v>60</v>
      </c>
      <c r="H6667" t="str">
        <f>_xlfn.XLOOKUP(G6667,products!A:A,products!B:B,"")</f>
        <v>MG</v>
      </c>
      <c r="I6667" t="s">
        <v>119</v>
      </c>
      <c r="J6667" t="str">
        <f>_xlfn.XLOOKUP(I6667,accounts!A:A,accounts!B:B,"")</f>
        <v>finance</v>
      </c>
      <c r="K6667" t="str">
        <f>_xlfn.XLOOKUP(I6667,accounts!A:A,accounts!F:F,"")</f>
        <v>Enterprise</v>
      </c>
      <c r="L6667" t="s">
        <v>81</v>
      </c>
      <c r="M6667" t="s">
        <v>9036</v>
      </c>
      <c r="N6667" t="s">
        <v>9041</v>
      </c>
      <c r="O6667" s="1">
        <v>42990</v>
      </c>
      <c r="P6667" s="1">
        <v>43040</v>
      </c>
      <c r="Q6667" s="5">
        <f>_xlfn.XLOOKUP(G6667,products!A:A,products!C:C,"")</f>
        <v>55</v>
      </c>
      <c r="R6667">
        <v>20</v>
      </c>
      <c r="S6667" s="5">
        <f t="shared" si="104"/>
        <v>1100</v>
      </c>
    </row>
    <row r="6668" spans="1:19" x14ac:dyDescent="0.2">
      <c r="A6668" t="s">
        <v>6813</v>
      </c>
      <c r="B6668" t="s">
        <v>9025</v>
      </c>
      <c r="C6668" t="s">
        <v>17</v>
      </c>
      <c r="D6668" t="str">
        <f>_xlfn.XLOOKUP(C6668,sales_teams!A:A,sales_teams!B:B,"")</f>
        <v>E152967</v>
      </c>
      <c r="E6668" t="str">
        <f>_xlfn.XLOOKUP(C6668,sales_teams!A:A,sales_teams!C:C,"")</f>
        <v>Cara Losch</v>
      </c>
      <c r="F6668" t="str">
        <f>_xlfn.XLOOKUP(C6668,sales_teams!A:A,sales_teams!D:D,"")</f>
        <v>East</v>
      </c>
      <c r="G6668" t="s">
        <v>75</v>
      </c>
      <c r="H6668" t="str">
        <f>_xlfn.XLOOKUP(G6668,products!A:A,products!B:B,"")</f>
        <v>MG</v>
      </c>
      <c r="J6668">
        <f>_xlfn.XLOOKUP(I6668,accounts!A:A,accounts!B:B,"")</f>
        <v>0</v>
      </c>
      <c r="K6668">
        <f>_xlfn.XLOOKUP(I6668,accounts!A:A,accounts!F:F,"")</f>
        <v>0</v>
      </c>
      <c r="L6668" t="s">
        <v>76</v>
      </c>
      <c r="N6668" t="s">
        <v>9044</v>
      </c>
      <c r="O6668" s="1">
        <v>42990</v>
      </c>
      <c r="Q6668" s="5">
        <f>_xlfn.XLOOKUP(G6668,products!A:A,products!C:C,"")</f>
        <v>3393</v>
      </c>
      <c r="R6668">
        <v>9</v>
      </c>
      <c r="S6668" s="5">
        <f t="shared" si="104"/>
        <v>30537</v>
      </c>
    </row>
    <row r="6669" spans="1:19" x14ac:dyDescent="0.2">
      <c r="A6669" t="s">
        <v>6814</v>
      </c>
      <c r="B6669" t="s">
        <v>9027</v>
      </c>
      <c r="C6669" t="s">
        <v>17</v>
      </c>
      <c r="D6669" t="str">
        <f>_xlfn.XLOOKUP(C6669,sales_teams!A:A,sales_teams!B:B,"")</f>
        <v>E152967</v>
      </c>
      <c r="E6669" t="str">
        <f>_xlfn.XLOOKUP(C6669,sales_teams!A:A,sales_teams!C:C,"")</f>
        <v>Cara Losch</v>
      </c>
      <c r="F6669" t="str">
        <f>_xlfn.XLOOKUP(C6669,sales_teams!A:A,sales_teams!D:D,"")</f>
        <v>East</v>
      </c>
      <c r="G6669" t="s">
        <v>83</v>
      </c>
      <c r="H6669" t="str">
        <f>_xlfn.XLOOKUP(G6669,products!A:A,products!B:B,"")</f>
        <v>GTX</v>
      </c>
      <c r="I6669" t="s">
        <v>255</v>
      </c>
      <c r="J6669" t="str">
        <f>_xlfn.XLOOKUP(I6669,accounts!A:A,accounts!B:B,"")</f>
        <v>telecommunications</v>
      </c>
      <c r="K6669" t="str">
        <f>_xlfn.XLOOKUP(I6669,accounts!A:A,accounts!F:F,"")</f>
        <v>Enterprise</v>
      </c>
      <c r="L6669" t="s">
        <v>81</v>
      </c>
      <c r="M6669" t="s">
        <v>9037</v>
      </c>
      <c r="N6669" t="s">
        <v>9045</v>
      </c>
      <c r="O6669" s="1">
        <v>42990</v>
      </c>
      <c r="P6669" s="1">
        <v>42993</v>
      </c>
      <c r="Q6669" s="5">
        <f>_xlfn.XLOOKUP(G6669,products!A:A,products!C:C,"")</f>
        <v>5482</v>
      </c>
      <c r="R6669">
        <v>16</v>
      </c>
      <c r="S6669" s="5">
        <f t="shared" si="104"/>
        <v>87712</v>
      </c>
    </row>
    <row r="6670" spans="1:19" x14ac:dyDescent="0.2">
      <c r="A6670" t="s">
        <v>6815</v>
      </c>
      <c r="B6670" t="s">
        <v>9025</v>
      </c>
      <c r="C6670" t="s">
        <v>44</v>
      </c>
      <c r="D6670" t="str">
        <f>_xlfn.XLOOKUP(C6670,sales_teams!A:A,sales_teams!B:B,"")</f>
        <v>W202814</v>
      </c>
      <c r="E6670" t="str">
        <f>_xlfn.XLOOKUP(C6670,sales_teams!A:A,sales_teams!C:C,"")</f>
        <v>Summer Sewald</v>
      </c>
      <c r="F6670" t="str">
        <f>_xlfn.XLOOKUP(C6670,sales_teams!A:A,sales_teams!D:D,"")</f>
        <v>West</v>
      </c>
      <c r="G6670" t="s">
        <v>54</v>
      </c>
      <c r="H6670" t="str">
        <f>_xlfn.XLOOKUP(G6670,products!A:A,products!B:B,"")</f>
        <v>GTX</v>
      </c>
      <c r="I6670" t="s">
        <v>215</v>
      </c>
      <c r="J6670" t="str">
        <f>_xlfn.XLOOKUP(I6670,accounts!A:A,accounts!B:B,"")</f>
        <v>technolgy</v>
      </c>
      <c r="K6670" t="str">
        <f>_xlfn.XLOOKUP(I6670,accounts!A:A,accounts!F:F,"")</f>
        <v>Enterprise</v>
      </c>
      <c r="L6670" t="s">
        <v>56</v>
      </c>
      <c r="M6670" t="s">
        <v>9031</v>
      </c>
      <c r="N6670" t="s">
        <v>9045</v>
      </c>
      <c r="O6670" s="1">
        <v>42990</v>
      </c>
      <c r="P6670" s="1">
        <v>43059</v>
      </c>
      <c r="Q6670" s="5">
        <f>_xlfn.XLOOKUP(G6670,products!A:A,products!C:C,"")</f>
        <v>1096</v>
      </c>
      <c r="R6670">
        <v>40</v>
      </c>
      <c r="S6670" s="5">
        <f t="shared" si="104"/>
        <v>43840</v>
      </c>
    </row>
    <row r="6671" spans="1:19" x14ac:dyDescent="0.2">
      <c r="A6671" t="s">
        <v>6816</v>
      </c>
      <c r="B6671" t="s">
        <v>9027</v>
      </c>
      <c r="C6671" t="s">
        <v>3</v>
      </c>
      <c r="D6671" t="str">
        <f>_xlfn.XLOOKUP(C6671,sales_teams!A:A,sales_teams!B:B,"")</f>
        <v>C265891</v>
      </c>
      <c r="E6671" t="str">
        <f>_xlfn.XLOOKUP(C6671,sales_teams!A:A,sales_teams!C:C,"")</f>
        <v>Dustin Brinkmann</v>
      </c>
      <c r="F6671" t="str">
        <f>_xlfn.XLOOKUP(C6671,sales_teams!A:A,sales_teams!D:D,"")</f>
        <v>Central</v>
      </c>
      <c r="G6671" t="s">
        <v>62</v>
      </c>
      <c r="H6671" t="str">
        <f>_xlfn.XLOOKUP(G6671,products!A:A,products!B:B,"")</f>
        <v>GTX</v>
      </c>
      <c r="I6671" t="s">
        <v>55</v>
      </c>
      <c r="J6671" t="str">
        <f>_xlfn.XLOOKUP(I6671,accounts!A:A,accounts!B:B,"")</f>
        <v>retail</v>
      </c>
      <c r="K6671" t="str">
        <f>_xlfn.XLOOKUP(I6671,accounts!A:A,accounts!F:F,"")</f>
        <v>Mid-Market</v>
      </c>
      <c r="L6671" t="s">
        <v>56</v>
      </c>
      <c r="M6671" t="s">
        <v>9032</v>
      </c>
      <c r="N6671" t="s">
        <v>9043</v>
      </c>
      <c r="O6671" s="1">
        <v>42991</v>
      </c>
      <c r="P6671" s="1">
        <v>43064</v>
      </c>
      <c r="Q6671" s="5">
        <f>_xlfn.XLOOKUP(G6671,products!A:A,products!C:C,"")</f>
        <v>550</v>
      </c>
      <c r="R6671">
        <v>21</v>
      </c>
      <c r="S6671" s="5">
        <f t="shared" si="104"/>
        <v>11550</v>
      </c>
    </row>
    <row r="6672" spans="1:19" x14ac:dyDescent="0.2">
      <c r="A6672" t="s">
        <v>6817</v>
      </c>
      <c r="B6672" t="s">
        <v>9027</v>
      </c>
      <c r="C6672" t="s">
        <v>27</v>
      </c>
      <c r="D6672" t="str">
        <f>_xlfn.XLOOKUP(C6672,sales_teams!A:A,sales_teams!B:B,"")</f>
        <v>E619716</v>
      </c>
      <c r="E6672" t="str">
        <f>_xlfn.XLOOKUP(C6672,sales_teams!A:A,sales_teams!C:C,"")</f>
        <v>Rocco Neubert</v>
      </c>
      <c r="F6672" t="str">
        <f>_xlfn.XLOOKUP(C6672,sales_teams!A:A,sales_teams!D:D,"")</f>
        <v>East</v>
      </c>
      <c r="G6672" t="s">
        <v>54</v>
      </c>
      <c r="H6672" t="str">
        <f>_xlfn.XLOOKUP(G6672,products!A:A,products!B:B,"")</f>
        <v>GTX</v>
      </c>
      <c r="J6672">
        <f>_xlfn.XLOOKUP(I6672,accounts!A:A,accounts!B:B,"")</f>
        <v>0</v>
      </c>
      <c r="K6672">
        <f>_xlfn.XLOOKUP(I6672,accounts!A:A,accounts!F:F,"")</f>
        <v>0</v>
      </c>
      <c r="L6672" t="s">
        <v>76</v>
      </c>
      <c r="N6672" t="s">
        <v>9044</v>
      </c>
      <c r="O6672" s="1">
        <v>42991</v>
      </c>
      <c r="Q6672" s="5">
        <f>_xlfn.XLOOKUP(G6672,products!A:A,products!C:C,"")</f>
        <v>1096</v>
      </c>
      <c r="R6672">
        <v>15</v>
      </c>
      <c r="S6672" s="5">
        <f t="shared" si="104"/>
        <v>16440</v>
      </c>
    </row>
    <row r="6673" spans="1:19" x14ac:dyDescent="0.2">
      <c r="A6673" t="s">
        <v>6818</v>
      </c>
      <c r="B6673" t="s">
        <v>9026</v>
      </c>
      <c r="C6673" t="s">
        <v>27</v>
      </c>
      <c r="D6673" t="str">
        <f>_xlfn.XLOOKUP(C6673,sales_teams!A:A,sales_teams!B:B,"")</f>
        <v>E619716</v>
      </c>
      <c r="E6673" t="str">
        <f>_xlfn.XLOOKUP(C6673,sales_teams!A:A,sales_teams!C:C,"")</f>
        <v>Rocco Neubert</v>
      </c>
      <c r="F6673" t="str">
        <f>_xlfn.XLOOKUP(C6673,sales_teams!A:A,sales_teams!D:D,"")</f>
        <v>East</v>
      </c>
      <c r="G6673" t="s">
        <v>62</v>
      </c>
      <c r="H6673" t="str">
        <f>_xlfn.XLOOKUP(G6673,products!A:A,products!B:B,"")</f>
        <v>GTX</v>
      </c>
      <c r="I6673" t="s">
        <v>532</v>
      </c>
      <c r="J6673" t="str">
        <f>_xlfn.XLOOKUP(I6673,accounts!A:A,accounts!B:B,"")</f>
        <v>technolgy</v>
      </c>
      <c r="K6673" t="str">
        <f>_xlfn.XLOOKUP(I6673,accounts!A:A,accounts!F:F,"")</f>
        <v>Mid-Market</v>
      </c>
      <c r="L6673" t="s">
        <v>56</v>
      </c>
      <c r="M6673" t="s">
        <v>9032</v>
      </c>
      <c r="N6673" t="s">
        <v>9041</v>
      </c>
      <c r="O6673" s="1">
        <v>42991</v>
      </c>
      <c r="P6673" s="1">
        <v>43002</v>
      </c>
      <c r="Q6673" s="5">
        <f>_xlfn.XLOOKUP(G6673,products!A:A,products!C:C,"")</f>
        <v>550</v>
      </c>
      <c r="R6673">
        <v>13</v>
      </c>
      <c r="S6673" s="5">
        <f t="shared" si="104"/>
        <v>7150</v>
      </c>
    </row>
    <row r="6674" spans="1:19" x14ac:dyDescent="0.2">
      <c r="A6674" t="s">
        <v>6819</v>
      </c>
      <c r="B6674" t="s">
        <v>9028</v>
      </c>
      <c r="C6674" t="s">
        <v>20</v>
      </c>
      <c r="D6674" t="str">
        <f>_xlfn.XLOOKUP(C6674,sales_teams!A:A,sales_teams!B:B,"")</f>
        <v>E500449</v>
      </c>
      <c r="E6674" t="str">
        <f>_xlfn.XLOOKUP(C6674,sales_teams!A:A,sales_teams!C:C,"")</f>
        <v>Cara Losch</v>
      </c>
      <c r="F6674" t="str">
        <f>_xlfn.XLOOKUP(C6674,sales_teams!A:A,sales_teams!D:D,"")</f>
        <v>East</v>
      </c>
      <c r="G6674" t="s">
        <v>62</v>
      </c>
      <c r="H6674" t="str">
        <f>_xlfn.XLOOKUP(G6674,products!A:A,products!B:B,"")</f>
        <v>GTX</v>
      </c>
      <c r="I6674" t="s">
        <v>215</v>
      </c>
      <c r="J6674" t="str">
        <f>_xlfn.XLOOKUP(I6674,accounts!A:A,accounts!B:B,"")</f>
        <v>technolgy</v>
      </c>
      <c r="K6674" t="str">
        <f>_xlfn.XLOOKUP(I6674,accounts!A:A,accounts!F:F,"")</f>
        <v>Enterprise</v>
      </c>
      <c r="L6674" t="s">
        <v>81</v>
      </c>
      <c r="M6674" t="s">
        <v>9039</v>
      </c>
      <c r="N6674" t="s">
        <v>9043</v>
      </c>
      <c r="O6674" s="1">
        <v>42991</v>
      </c>
      <c r="P6674" s="1">
        <v>43042</v>
      </c>
      <c r="Q6674" s="5">
        <f>_xlfn.XLOOKUP(G6674,products!A:A,products!C:C,"")</f>
        <v>550</v>
      </c>
      <c r="R6674">
        <v>8</v>
      </c>
      <c r="S6674" s="5">
        <f t="shared" si="104"/>
        <v>4400</v>
      </c>
    </row>
    <row r="6675" spans="1:19" x14ac:dyDescent="0.2">
      <c r="A6675" t="s">
        <v>6820</v>
      </c>
      <c r="B6675" t="s">
        <v>9028</v>
      </c>
      <c r="C6675" t="s">
        <v>20</v>
      </c>
      <c r="D6675" t="str">
        <f>_xlfn.XLOOKUP(C6675,sales_teams!A:A,sales_teams!B:B,"")</f>
        <v>E500449</v>
      </c>
      <c r="E6675" t="str">
        <f>_xlfn.XLOOKUP(C6675,sales_teams!A:A,sales_teams!C:C,"")</f>
        <v>Cara Losch</v>
      </c>
      <c r="F6675" t="str">
        <f>_xlfn.XLOOKUP(C6675,sales_teams!A:A,sales_teams!D:D,"")</f>
        <v>East</v>
      </c>
      <c r="G6675" t="s">
        <v>8951</v>
      </c>
      <c r="H6675" t="str">
        <f>_xlfn.XLOOKUP(G6675,products!A:A,products!B:B,"")</f>
        <v>GTX</v>
      </c>
      <c r="I6675" t="s">
        <v>195</v>
      </c>
      <c r="J6675" t="str">
        <f>_xlfn.XLOOKUP(I6675,accounts!A:A,accounts!B:B,"")</f>
        <v>retail</v>
      </c>
      <c r="K6675" t="str">
        <f>_xlfn.XLOOKUP(I6675,accounts!A:A,accounts!F:F,"")</f>
        <v>Mid-Market</v>
      </c>
      <c r="L6675" t="s">
        <v>56</v>
      </c>
      <c r="M6675" t="s">
        <v>9035</v>
      </c>
      <c r="N6675" t="s">
        <v>9045</v>
      </c>
      <c r="O6675" s="1">
        <v>42991</v>
      </c>
      <c r="P6675" s="1">
        <v>42996</v>
      </c>
      <c r="Q6675" s="5">
        <f>_xlfn.XLOOKUP(G6675,products!A:A,products!C:C,"")</f>
        <v>4821</v>
      </c>
      <c r="R6675">
        <v>13</v>
      </c>
      <c r="S6675" s="5">
        <f t="shared" si="104"/>
        <v>62673</v>
      </c>
    </row>
    <row r="6676" spans="1:19" x14ac:dyDescent="0.2">
      <c r="A6676" t="s">
        <v>6821</v>
      </c>
      <c r="B6676" t="s">
        <v>9026</v>
      </c>
      <c r="C6676" t="s">
        <v>25</v>
      </c>
      <c r="D6676" t="str">
        <f>_xlfn.XLOOKUP(C6676,sales_teams!A:A,sales_teams!B:B,"")</f>
        <v>E372575</v>
      </c>
      <c r="E6676" t="str">
        <f>_xlfn.XLOOKUP(C6676,sales_teams!A:A,sales_teams!C:C,"")</f>
        <v>Rocco Neubert</v>
      </c>
      <c r="F6676" t="str">
        <f>_xlfn.XLOOKUP(C6676,sales_teams!A:A,sales_teams!D:D,"")</f>
        <v>East</v>
      </c>
      <c r="G6676" t="s">
        <v>8951</v>
      </c>
      <c r="H6676" t="str">
        <f>_xlfn.XLOOKUP(G6676,products!A:A,products!B:B,"")</f>
        <v>GTX</v>
      </c>
      <c r="J6676">
        <f>_xlfn.XLOOKUP(I6676,accounts!A:A,accounts!B:B,"")</f>
        <v>0</v>
      </c>
      <c r="K6676">
        <f>_xlfn.XLOOKUP(I6676,accounts!A:A,accounts!F:F,"")</f>
        <v>0</v>
      </c>
      <c r="L6676" t="s">
        <v>76</v>
      </c>
      <c r="N6676" t="s">
        <v>9044</v>
      </c>
      <c r="O6676" s="1">
        <v>42991</v>
      </c>
      <c r="Q6676" s="5">
        <f>_xlfn.XLOOKUP(G6676,products!A:A,products!C:C,"")</f>
        <v>4821</v>
      </c>
      <c r="R6676">
        <v>4</v>
      </c>
      <c r="S6676" s="5">
        <f t="shared" si="104"/>
        <v>19284</v>
      </c>
    </row>
    <row r="6677" spans="1:19" x14ac:dyDescent="0.2">
      <c r="A6677" t="s">
        <v>6822</v>
      </c>
      <c r="B6677" t="s">
        <v>9025</v>
      </c>
      <c r="C6677" t="s">
        <v>28</v>
      </c>
      <c r="D6677" t="str">
        <f>_xlfn.XLOOKUP(C6677,sales_teams!A:A,sales_teams!B:B,"")</f>
        <v>E262141</v>
      </c>
      <c r="E6677" t="str">
        <f>_xlfn.XLOOKUP(C6677,sales_teams!A:A,sales_teams!C:C,"")</f>
        <v>Rocco Neubert</v>
      </c>
      <c r="F6677" t="str">
        <f>_xlfn.XLOOKUP(C6677,sales_teams!A:A,sales_teams!D:D,"")</f>
        <v>East</v>
      </c>
      <c r="G6677" t="s">
        <v>75</v>
      </c>
      <c r="H6677" t="str">
        <f>_xlfn.XLOOKUP(G6677,products!A:A,products!B:B,"")</f>
        <v>MG</v>
      </c>
      <c r="I6677" t="s">
        <v>193</v>
      </c>
      <c r="J6677" t="str">
        <f>_xlfn.XLOOKUP(I6677,accounts!A:A,accounts!B:B,"")</f>
        <v>employment</v>
      </c>
      <c r="K6677" t="str">
        <f>_xlfn.XLOOKUP(I6677,accounts!A:A,accounts!F:F,"")</f>
        <v>Mid-Market</v>
      </c>
      <c r="L6677" t="s">
        <v>81</v>
      </c>
      <c r="M6677" t="s">
        <v>9037</v>
      </c>
      <c r="N6677" t="s">
        <v>9041</v>
      </c>
      <c r="O6677" s="1">
        <v>42991</v>
      </c>
      <c r="P6677" s="1">
        <v>43068</v>
      </c>
      <c r="Q6677" s="5">
        <f>_xlfn.XLOOKUP(G6677,products!A:A,products!C:C,"")</f>
        <v>3393</v>
      </c>
      <c r="R6677">
        <v>50</v>
      </c>
      <c r="S6677" s="5">
        <f t="shared" si="104"/>
        <v>169650</v>
      </c>
    </row>
    <row r="6678" spans="1:19" x14ac:dyDescent="0.2">
      <c r="A6678" t="s">
        <v>6823</v>
      </c>
      <c r="B6678" t="s">
        <v>9028</v>
      </c>
      <c r="C6678" t="s">
        <v>38</v>
      </c>
      <c r="D6678" t="str">
        <f>_xlfn.XLOOKUP(C6678,sales_teams!A:A,sales_teams!B:B,"")</f>
        <v>W172727</v>
      </c>
      <c r="E6678" t="str">
        <f>_xlfn.XLOOKUP(C6678,sales_teams!A:A,sales_teams!C:C,"")</f>
        <v>Celia Rouche</v>
      </c>
      <c r="F6678" t="str">
        <f>_xlfn.XLOOKUP(C6678,sales_teams!A:A,sales_teams!D:D,"")</f>
        <v>West</v>
      </c>
      <c r="G6678" t="s">
        <v>60</v>
      </c>
      <c r="H6678" t="str">
        <f>_xlfn.XLOOKUP(G6678,products!A:A,products!B:B,"")</f>
        <v>MG</v>
      </c>
      <c r="I6678" t="s">
        <v>190</v>
      </c>
      <c r="J6678" t="str">
        <f>_xlfn.XLOOKUP(I6678,accounts!A:A,accounts!B:B,"")</f>
        <v>software</v>
      </c>
      <c r="K6678" t="str">
        <f>_xlfn.XLOOKUP(I6678,accounts!A:A,accounts!F:F,"")</f>
        <v>SMB</v>
      </c>
      <c r="L6678" t="s">
        <v>81</v>
      </c>
      <c r="M6678" t="s">
        <v>9040</v>
      </c>
      <c r="N6678" t="s">
        <v>9042</v>
      </c>
      <c r="O6678" s="1">
        <v>42991</v>
      </c>
      <c r="P6678" s="1">
        <v>42997</v>
      </c>
      <c r="Q6678" s="5">
        <f>_xlfn.XLOOKUP(G6678,products!A:A,products!C:C,"")</f>
        <v>55</v>
      </c>
      <c r="R6678">
        <v>18</v>
      </c>
      <c r="S6678" s="5">
        <f t="shared" si="104"/>
        <v>990</v>
      </c>
    </row>
    <row r="6679" spans="1:19" x14ac:dyDescent="0.2">
      <c r="A6679" t="s">
        <v>6824</v>
      </c>
      <c r="B6679" t="s">
        <v>9028</v>
      </c>
      <c r="C6679" t="s">
        <v>13</v>
      </c>
      <c r="D6679" t="str">
        <f>_xlfn.XLOOKUP(C6679,sales_teams!A:A,sales_teams!B:B,"")</f>
        <v>C130664</v>
      </c>
      <c r="E6679" t="str">
        <f>_xlfn.XLOOKUP(C6679,sales_teams!A:A,sales_teams!C:C,"")</f>
        <v>Melvin Marxen</v>
      </c>
      <c r="F6679" t="str">
        <f>_xlfn.XLOOKUP(C6679,sales_teams!A:A,sales_teams!D:D,"")</f>
        <v>Central</v>
      </c>
      <c r="G6679" t="s">
        <v>8951</v>
      </c>
      <c r="H6679" t="str">
        <f>_xlfn.XLOOKUP(G6679,products!A:A,products!B:B,"")</f>
        <v>GTX</v>
      </c>
      <c r="I6679" t="s">
        <v>140</v>
      </c>
      <c r="J6679" t="str">
        <f>_xlfn.XLOOKUP(I6679,accounts!A:A,accounts!B:B,"")</f>
        <v>technolgy</v>
      </c>
      <c r="K6679" t="str">
        <f>_xlfn.XLOOKUP(I6679,accounts!A:A,accounts!F:F,"")</f>
        <v>Mid-Market</v>
      </c>
      <c r="L6679" t="s">
        <v>56</v>
      </c>
      <c r="M6679" t="s">
        <v>9031</v>
      </c>
      <c r="N6679" t="s">
        <v>9043</v>
      </c>
      <c r="O6679" s="1">
        <v>42991</v>
      </c>
      <c r="P6679" s="1">
        <v>43007</v>
      </c>
      <c r="Q6679" s="5">
        <f>_xlfn.XLOOKUP(G6679,products!A:A,products!C:C,"")</f>
        <v>4821</v>
      </c>
      <c r="R6679">
        <v>2</v>
      </c>
      <c r="S6679" s="5">
        <f t="shared" si="104"/>
        <v>9642</v>
      </c>
    </row>
    <row r="6680" spans="1:19" x14ac:dyDescent="0.2">
      <c r="A6680" t="s">
        <v>6825</v>
      </c>
      <c r="B6680" t="s">
        <v>9025</v>
      </c>
      <c r="C6680" t="s">
        <v>43</v>
      </c>
      <c r="D6680" t="str">
        <f>_xlfn.XLOOKUP(C6680,sales_teams!A:A,sales_teams!B:B,"")</f>
        <v>W596440</v>
      </c>
      <c r="E6680" t="str">
        <f>_xlfn.XLOOKUP(C6680,sales_teams!A:A,sales_teams!C:C,"")</f>
        <v>Summer Sewald</v>
      </c>
      <c r="F6680" t="str">
        <f>_xlfn.XLOOKUP(C6680,sales_teams!A:A,sales_teams!D:D,"")</f>
        <v>West</v>
      </c>
      <c r="G6680" t="s">
        <v>8951</v>
      </c>
      <c r="H6680" t="str">
        <f>_xlfn.XLOOKUP(G6680,products!A:A,products!B:B,"")</f>
        <v>GTX</v>
      </c>
      <c r="I6680" t="s">
        <v>172</v>
      </c>
      <c r="J6680" t="str">
        <f>_xlfn.XLOOKUP(I6680,accounts!A:A,accounts!B:B,"")</f>
        <v>software</v>
      </c>
      <c r="K6680" t="str">
        <f>_xlfn.XLOOKUP(I6680,accounts!A:A,accounts!F:F,"")</f>
        <v>Enterprise</v>
      </c>
      <c r="L6680" t="s">
        <v>81</v>
      </c>
      <c r="M6680" t="s">
        <v>9037</v>
      </c>
      <c r="N6680" t="s">
        <v>9042</v>
      </c>
      <c r="O6680" s="1">
        <v>42991</v>
      </c>
      <c r="P6680" s="1">
        <v>43056</v>
      </c>
      <c r="Q6680" s="5">
        <f>_xlfn.XLOOKUP(G6680,products!A:A,products!C:C,"")</f>
        <v>4821</v>
      </c>
      <c r="R6680">
        <v>33</v>
      </c>
      <c r="S6680" s="5">
        <f t="shared" si="104"/>
        <v>159093</v>
      </c>
    </row>
    <row r="6681" spans="1:19" x14ac:dyDescent="0.2">
      <c r="A6681" t="s">
        <v>6826</v>
      </c>
      <c r="B6681" t="s">
        <v>9026</v>
      </c>
      <c r="C6681" t="s">
        <v>42</v>
      </c>
      <c r="D6681" t="str">
        <f>_xlfn.XLOOKUP(C6681,sales_teams!A:A,sales_teams!B:B,"")</f>
        <v>W674591</v>
      </c>
      <c r="E6681" t="str">
        <f>_xlfn.XLOOKUP(C6681,sales_teams!A:A,sales_teams!C:C,"")</f>
        <v>Summer Sewald</v>
      </c>
      <c r="F6681" t="str">
        <f>_xlfn.XLOOKUP(C6681,sales_teams!A:A,sales_teams!D:D,"")</f>
        <v>West</v>
      </c>
      <c r="G6681" t="s">
        <v>83</v>
      </c>
      <c r="H6681" t="str">
        <f>_xlfn.XLOOKUP(G6681,products!A:A,products!B:B,"")</f>
        <v>GTX</v>
      </c>
      <c r="I6681" t="s">
        <v>113</v>
      </c>
      <c r="J6681" t="str">
        <f>_xlfn.XLOOKUP(I6681,accounts!A:A,accounts!B:B,"")</f>
        <v>medical</v>
      </c>
      <c r="K6681" t="str">
        <f>_xlfn.XLOOKUP(I6681,accounts!A:A,accounts!F:F,"")</f>
        <v>Enterprise</v>
      </c>
      <c r="L6681" t="s">
        <v>56</v>
      </c>
      <c r="M6681" t="s">
        <v>9034</v>
      </c>
      <c r="N6681" t="s">
        <v>9041</v>
      </c>
      <c r="O6681" s="1">
        <v>42991</v>
      </c>
      <c r="P6681" s="1">
        <v>43081</v>
      </c>
      <c r="Q6681" s="5">
        <f>_xlfn.XLOOKUP(G6681,products!A:A,products!C:C,"")</f>
        <v>5482</v>
      </c>
      <c r="R6681">
        <v>24</v>
      </c>
      <c r="S6681" s="5">
        <f t="shared" si="104"/>
        <v>131568</v>
      </c>
    </row>
    <row r="6682" spans="1:19" x14ac:dyDescent="0.2">
      <c r="A6682" t="s">
        <v>6827</v>
      </c>
      <c r="B6682" t="s">
        <v>9027</v>
      </c>
      <c r="C6682" t="s">
        <v>12</v>
      </c>
      <c r="D6682" t="str">
        <f>_xlfn.XLOOKUP(C6682,sales_teams!A:A,sales_teams!B:B,"")</f>
        <v>C234392</v>
      </c>
      <c r="E6682" t="str">
        <f>_xlfn.XLOOKUP(C6682,sales_teams!A:A,sales_teams!C:C,"")</f>
        <v>Melvin Marxen</v>
      </c>
      <c r="F6682" t="str">
        <f>_xlfn.XLOOKUP(C6682,sales_teams!A:A,sales_teams!D:D,"")</f>
        <v>Central</v>
      </c>
      <c r="G6682" t="s">
        <v>62</v>
      </c>
      <c r="H6682" t="str">
        <f>_xlfn.XLOOKUP(G6682,products!A:A,products!B:B,"")</f>
        <v>GTX</v>
      </c>
      <c r="I6682" t="s">
        <v>55</v>
      </c>
      <c r="J6682" t="str">
        <f>_xlfn.XLOOKUP(I6682,accounts!A:A,accounts!B:B,"")</f>
        <v>retail</v>
      </c>
      <c r="K6682" t="str">
        <f>_xlfn.XLOOKUP(I6682,accounts!A:A,accounts!F:F,"")</f>
        <v>Mid-Market</v>
      </c>
      <c r="L6682" t="s">
        <v>56</v>
      </c>
      <c r="M6682" t="s">
        <v>9031</v>
      </c>
      <c r="N6682" t="s">
        <v>9045</v>
      </c>
      <c r="O6682" s="1">
        <v>42991</v>
      </c>
      <c r="P6682" s="1">
        <v>43060</v>
      </c>
      <c r="Q6682" s="5">
        <f>_xlfn.XLOOKUP(G6682,products!A:A,products!C:C,"")</f>
        <v>550</v>
      </c>
      <c r="R6682">
        <v>22</v>
      </c>
      <c r="S6682" s="5">
        <f t="shared" si="104"/>
        <v>12100</v>
      </c>
    </row>
    <row r="6683" spans="1:19" x14ac:dyDescent="0.2">
      <c r="A6683" t="s">
        <v>6828</v>
      </c>
      <c r="B6683" t="s">
        <v>9028</v>
      </c>
      <c r="C6683" t="s">
        <v>45</v>
      </c>
      <c r="D6683" t="str">
        <f>_xlfn.XLOOKUP(C6683,sales_teams!A:A,sales_teams!B:B,"")</f>
        <v>W960943</v>
      </c>
      <c r="E6683" t="str">
        <f>_xlfn.XLOOKUP(C6683,sales_teams!A:A,sales_teams!C:C,"")</f>
        <v>Summer Sewald</v>
      </c>
      <c r="F6683" t="str">
        <f>_xlfn.XLOOKUP(C6683,sales_teams!A:A,sales_teams!D:D,"")</f>
        <v>West</v>
      </c>
      <c r="G6683" t="s">
        <v>83</v>
      </c>
      <c r="H6683" t="str">
        <f>_xlfn.XLOOKUP(G6683,products!A:A,products!B:B,"")</f>
        <v>GTX</v>
      </c>
      <c r="I6683" t="s">
        <v>200</v>
      </c>
      <c r="J6683" t="str">
        <f>_xlfn.XLOOKUP(I6683,accounts!A:A,accounts!B:B,"")</f>
        <v>medical</v>
      </c>
      <c r="K6683" t="str">
        <f>_xlfn.XLOOKUP(I6683,accounts!A:A,accounts!F:F,"")</f>
        <v>Mid-Market</v>
      </c>
      <c r="L6683" t="s">
        <v>56</v>
      </c>
      <c r="M6683" t="s">
        <v>9034</v>
      </c>
      <c r="N6683" t="s">
        <v>9043</v>
      </c>
      <c r="O6683" s="1">
        <v>42991</v>
      </c>
      <c r="P6683" s="1">
        <v>43055</v>
      </c>
      <c r="Q6683" s="5">
        <f>_xlfn.XLOOKUP(G6683,products!A:A,products!C:C,"")</f>
        <v>5482</v>
      </c>
      <c r="R6683">
        <v>1</v>
      </c>
      <c r="S6683" s="5">
        <f t="shared" si="104"/>
        <v>5482</v>
      </c>
    </row>
    <row r="6684" spans="1:19" x14ac:dyDescent="0.2">
      <c r="A6684" t="s">
        <v>6829</v>
      </c>
      <c r="B6684" t="s">
        <v>9028</v>
      </c>
      <c r="C6684" t="s">
        <v>14</v>
      </c>
      <c r="D6684" t="str">
        <f>_xlfn.XLOOKUP(C6684,sales_teams!A:A,sales_teams!B:B,"")</f>
        <v>C961860</v>
      </c>
      <c r="E6684" t="str">
        <f>_xlfn.XLOOKUP(C6684,sales_teams!A:A,sales_teams!C:C,"")</f>
        <v>Melvin Marxen</v>
      </c>
      <c r="F6684" t="str">
        <f>_xlfn.XLOOKUP(C6684,sales_teams!A:A,sales_teams!D:D,"")</f>
        <v>Central</v>
      </c>
      <c r="G6684" t="s">
        <v>75</v>
      </c>
      <c r="H6684" t="str">
        <f>_xlfn.XLOOKUP(G6684,products!A:A,products!B:B,"")</f>
        <v>MG</v>
      </c>
      <c r="I6684" t="s">
        <v>93</v>
      </c>
      <c r="J6684" t="str">
        <f>_xlfn.XLOOKUP(I6684,accounts!A:A,accounts!B:B,"")</f>
        <v>telecommunications</v>
      </c>
      <c r="K6684" t="str">
        <f>_xlfn.XLOOKUP(I6684,accounts!A:A,accounts!F:F,"")</f>
        <v>Enterprise</v>
      </c>
      <c r="L6684" t="s">
        <v>56</v>
      </c>
      <c r="M6684" t="s">
        <v>9035</v>
      </c>
      <c r="N6684" t="s">
        <v>9045</v>
      </c>
      <c r="O6684" s="1">
        <v>42991</v>
      </c>
      <c r="P6684" s="1">
        <v>43069</v>
      </c>
      <c r="Q6684" s="5">
        <f>_xlfn.XLOOKUP(G6684,products!A:A,products!C:C,"")</f>
        <v>3393</v>
      </c>
      <c r="R6684">
        <v>35</v>
      </c>
      <c r="S6684" s="5">
        <f t="shared" si="104"/>
        <v>118755</v>
      </c>
    </row>
    <row r="6685" spans="1:19" x14ac:dyDescent="0.2">
      <c r="A6685" t="s">
        <v>6830</v>
      </c>
      <c r="B6685" t="s">
        <v>9026</v>
      </c>
      <c r="C6685" t="s">
        <v>29</v>
      </c>
      <c r="D6685" t="str">
        <f>_xlfn.XLOOKUP(C6685,sales_teams!A:A,sales_teams!B:B,"")</f>
        <v>E571180</v>
      </c>
      <c r="E6685" t="str">
        <f>_xlfn.XLOOKUP(C6685,sales_teams!A:A,sales_teams!C:C,"")</f>
        <v>Rocco Neubert</v>
      </c>
      <c r="F6685" t="str">
        <f>_xlfn.XLOOKUP(C6685,sales_teams!A:A,sales_teams!D:D,"")</f>
        <v>East</v>
      </c>
      <c r="G6685" t="s">
        <v>54</v>
      </c>
      <c r="H6685" t="str">
        <f>_xlfn.XLOOKUP(G6685,products!A:A,products!B:B,"")</f>
        <v>GTX</v>
      </c>
      <c r="I6685" t="s">
        <v>230</v>
      </c>
      <c r="J6685" t="str">
        <f>_xlfn.XLOOKUP(I6685,accounts!A:A,accounts!B:B,"")</f>
        <v>retail</v>
      </c>
      <c r="K6685" t="str">
        <f>_xlfn.XLOOKUP(I6685,accounts!A:A,accounts!F:F,"")</f>
        <v>Mid-Market</v>
      </c>
      <c r="L6685" t="s">
        <v>56</v>
      </c>
      <c r="M6685" t="s">
        <v>9031</v>
      </c>
      <c r="N6685" t="s">
        <v>9043</v>
      </c>
      <c r="O6685" s="1">
        <v>42991</v>
      </c>
      <c r="P6685" s="1">
        <v>43083</v>
      </c>
      <c r="Q6685" s="5">
        <f>_xlfn.XLOOKUP(G6685,products!A:A,products!C:C,"")</f>
        <v>1096</v>
      </c>
      <c r="R6685">
        <v>9</v>
      </c>
      <c r="S6685" s="5">
        <f t="shared" si="104"/>
        <v>9864</v>
      </c>
    </row>
    <row r="6686" spans="1:19" x14ac:dyDescent="0.2">
      <c r="A6686" t="s">
        <v>6831</v>
      </c>
      <c r="B6686" t="s">
        <v>9026</v>
      </c>
      <c r="C6686" t="s">
        <v>29</v>
      </c>
      <c r="D6686" t="str">
        <f>_xlfn.XLOOKUP(C6686,sales_teams!A:A,sales_teams!B:B,"")</f>
        <v>E571180</v>
      </c>
      <c r="E6686" t="str">
        <f>_xlfn.XLOOKUP(C6686,sales_teams!A:A,sales_teams!C:C,"")</f>
        <v>Rocco Neubert</v>
      </c>
      <c r="F6686" t="str">
        <f>_xlfn.XLOOKUP(C6686,sales_teams!A:A,sales_teams!D:D,"")</f>
        <v>East</v>
      </c>
      <c r="G6686" t="s">
        <v>8951</v>
      </c>
      <c r="H6686" t="str">
        <f>_xlfn.XLOOKUP(G6686,products!A:A,products!B:B,"")</f>
        <v>GTX</v>
      </c>
      <c r="I6686" t="s">
        <v>292</v>
      </c>
      <c r="J6686" t="str">
        <f>_xlfn.XLOOKUP(I6686,accounts!A:A,accounts!B:B,"")</f>
        <v>retail</v>
      </c>
      <c r="K6686" t="str">
        <f>_xlfn.XLOOKUP(I6686,accounts!A:A,accounts!F:F,"")</f>
        <v>Mid-Market</v>
      </c>
      <c r="L6686" t="s">
        <v>56</v>
      </c>
      <c r="M6686" t="s">
        <v>9034</v>
      </c>
      <c r="N6686" t="s">
        <v>9042</v>
      </c>
      <c r="O6686" s="1">
        <v>42991</v>
      </c>
      <c r="P6686" s="1">
        <v>43083</v>
      </c>
      <c r="Q6686" s="5">
        <f>_xlfn.XLOOKUP(G6686,products!A:A,products!C:C,"")</f>
        <v>4821</v>
      </c>
      <c r="R6686">
        <v>10</v>
      </c>
      <c r="S6686" s="5">
        <f t="shared" si="104"/>
        <v>48210</v>
      </c>
    </row>
    <row r="6687" spans="1:19" x14ac:dyDescent="0.2">
      <c r="A6687" t="s">
        <v>6832</v>
      </c>
      <c r="B6687" t="s">
        <v>9028</v>
      </c>
      <c r="C6687" t="s">
        <v>35</v>
      </c>
      <c r="D6687" t="str">
        <f>_xlfn.XLOOKUP(C6687,sales_teams!A:A,sales_teams!B:B,"")</f>
        <v>W100826</v>
      </c>
      <c r="E6687" t="str">
        <f>_xlfn.XLOOKUP(C6687,sales_teams!A:A,sales_teams!C:C,"")</f>
        <v>Celia Rouche</v>
      </c>
      <c r="F6687" t="str">
        <f>_xlfn.XLOOKUP(C6687,sales_teams!A:A,sales_teams!D:D,"")</f>
        <v>West</v>
      </c>
      <c r="G6687" t="s">
        <v>60</v>
      </c>
      <c r="H6687" t="str">
        <f>_xlfn.XLOOKUP(G6687,products!A:A,products!B:B,"")</f>
        <v>MG</v>
      </c>
      <c r="I6687" t="s">
        <v>142</v>
      </c>
      <c r="J6687" t="str">
        <f>_xlfn.XLOOKUP(I6687,accounts!A:A,accounts!B:B,"")</f>
        <v>finance</v>
      </c>
      <c r="K6687" t="str">
        <f>_xlfn.XLOOKUP(I6687,accounts!A:A,accounts!F:F,"")</f>
        <v>SMB</v>
      </c>
      <c r="L6687" t="s">
        <v>56</v>
      </c>
      <c r="M6687" t="s">
        <v>9034</v>
      </c>
      <c r="N6687" t="s">
        <v>9041</v>
      </c>
      <c r="O6687" s="1">
        <v>42991</v>
      </c>
      <c r="P6687" s="1">
        <v>43069</v>
      </c>
      <c r="Q6687" s="5">
        <f>_xlfn.XLOOKUP(G6687,products!A:A,products!C:C,"")</f>
        <v>55</v>
      </c>
      <c r="R6687">
        <v>19</v>
      </c>
      <c r="S6687" s="5">
        <f t="shared" si="104"/>
        <v>1045</v>
      </c>
    </row>
    <row r="6688" spans="1:19" x14ac:dyDescent="0.2">
      <c r="A6688" t="s">
        <v>6833</v>
      </c>
      <c r="B6688" t="s">
        <v>9027</v>
      </c>
      <c r="C6688" t="s">
        <v>32</v>
      </c>
      <c r="D6688" t="str">
        <f>_xlfn.XLOOKUP(C6688,sales_teams!A:A,sales_teams!B:B,"")</f>
        <v>W975078</v>
      </c>
      <c r="E6688" t="str">
        <f>_xlfn.XLOOKUP(C6688,sales_teams!A:A,sales_teams!C:C,"")</f>
        <v>Celia Rouche</v>
      </c>
      <c r="F6688" t="str">
        <f>_xlfn.XLOOKUP(C6688,sales_teams!A:A,sales_teams!D:D,"")</f>
        <v>West</v>
      </c>
      <c r="G6688" t="s">
        <v>60</v>
      </c>
      <c r="H6688" t="str">
        <f>_xlfn.XLOOKUP(G6688,products!A:A,products!B:B,"")</f>
        <v>MG</v>
      </c>
      <c r="J6688">
        <f>_xlfn.XLOOKUP(I6688,accounts!A:A,accounts!B:B,"")</f>
        <v>0</v>
      </c>
      <c r="K6688">
        <f>_xlfn.XLOOKUP(I6688,accounts!A:A,accounts!F:F,"")</f>
        <v>0</v>
      </c>
      <c r="L6688" t="s">
        <v>76</v>
      </c>
      <c r="N6688" t="s">
        <v>9044</v>
      </c>
      <c r="O6688" s="1">
        <v>42991</v>
      </c>
      <c r="Q6688" s="5">
        <f>_xlfn.XLOOKUP(G6688,products!A:A,products!C:C,"")</f>
        <v>55</v>
      </c>
      <c r="R6688">
        <v>22</v>
      </c>
      <c r="S6688" s="5">
        <f t="shared" si="104"/>
        <v>1210</v>
      </c>
    </row>
    <row r="6689" spans="1:19" x14ac:dyDescent="0.2">
      <c r="A6689" t="s">
        <v>6834</v>
      </c>
      <c r="B6689" t="s">
        <v>9027</v>
      </c>
      <c r="C6689" t="s">
        <v>32</v>
      </c>
      <c r="D6689" t="str">
        <f>_xlfn.XLOOKUP(C6689,sales_teams!A:A,sales_teams!B:B,"")</f>
        <v>W975078</v>
      </c>
      <c r="E6689" t="str">
        <f>_xlfn.XLOOKUP(C6689,sales_teams!A:A,sales_teams!C:C,"")</f>
        <v>Celia Rouche</v>
      </c>
      <c r="F6689" t="str">
        <f>_xlfn.XLOOKUP(C6689,sales_teams!A:A,sales_teams!D:D,"")</f>
        <v>West</v>
      </c>
      <c r="G6689" t="s">
        <v>60</v>
      </c>
      <c r="H6689" t="str">
        <f>_xlfn.XLOOKUP(G6689,products!A:A,products!B:B,"")</f>
        <v>MG</v>
      </c>
      <c r="I6689" t="s">
        <v>190</v>
      </c>
      <c r="J6689" t="str">
        <f>_xlfn.XLOOKUP(I6689,accounts!A:A,accounts!B:B,"")</f>
        <v>software</v>
      </c>
      <c r="K6689" t="str">
        <f>_xlfn.XLOOKUP(I6689,accounts!A:A,accounts!F:F,"")</f>
        <v>SMB</v>
      </c>
      <c r="L6689" t="s">
        <v>56</v>
      </c>
      <c r="M6689" t="s">
        <v>9032</v>
      </c>
      <c r="N6689" t="s">
        <v>9042</v>
      </c>
      <c r="O6689" s="1">
        <v>42991</v>
      </c>
      <c r="P6689" s="1">
        <v>43068</v>
      </c>
      <c r="Q6689" s="5">
        <f>_xlfn.XLOOKUP(G6689,products!A:A,products!C:C,"")</f>
        <v>55</v>
      </c>
      <c r="R6689">
        <v>50</v>
      </c>
      <c r="S6689" s="5">
        <f t="shared" si="104"/>
        <v>2750</v>
      </c>
    </row>
    <row r="6690" spans="1:19" x14ac:dyDescent="0.2">
      <c r="A6690" t="s">
        <v>6835</v>
      </c>
      <c r="B6690" t="s">
        <v>9025</v>
      </c>
      <c r="C6690" t="s">
        <v>44</v>
      </c>
      <c r="D6690" t="str">
        <f>_xlfn.XLOOKUP(C6690,sales_teams!A:A,sales_teams!B:B,"")</f>
        <v>W202814</v>
      </c>
      <c r="E6690" t="str">
        <f>_xlfn.XLOOKUP(C6690,sales_teams!A:A,sales_teams!C:C,"")</f>
        <v>Summer Sewald</v>
      </c>
      <c r="F6690" t="str">
        <f>_xlfn.XLOOKUP(C6690,sales_teams!A:A,sales_teams!D:D,"")</f>
        <v>West</v>
      </c>
      <c r="G6690" t="s">
        <v>62</v>
      </c>
      <c r="H6690" t="str">
        <f>_xlfn.XLOOKUP(G6690,products!A:A,products!B:B,"")</f>
        <v>GTX</v>
      </c>
      <c r="I6690" t="s">
        <v>113</v>
      </c>
      <c r="J6690" t="str">
        <f>_xlfn.XLOOKUP(I6690,accounts!A:A,accounts!B:B,"")</f>
        <v>medical</v>
      </c>
      <c r="K6690" t="str">
        <f>_xlfn.XLOOKUP(I6690,accounts!A:A,accounts!F:F,"")</f>
        <v>Enterprise</v>
      </c>
      <c r="L6690" t="s">
        <v>56</v>
      </c>
      <c r="M6690" t="s">
        <v>9035</v>
      </c>
      <c r="N6690" t="s">
        <v>9041</v>
      </c>
      <c r="O6690" s="1">
        <v>42991</v>
      </c>
      <c r="P6690" s="1">
        <v>42999</v>
      </c>
      <c r="Q6690" s="5">
        <f>_xlfn.XLOOKUP(G6690,products!A:A,products!C:C,"")</f>
        <v>550</v>
      </c>
      <c r="R6690">
        <v>7</v>
      </c>
      <c r="S6690" s="5">
        <f t="shared" si="104"/>
        <v>3850</v>
      </c>
    </row>
    <row r="6691" spans="1:19" x14ac:dyDescent="0.2">
      <c r="A6691" t="s">
        <v>6836</v>
      </c>
      <c r="B6691" t="s">
        <v>9028</v>
      </c>
      <c r="C6691" t="s">
        <v>44</v>
      </c>
      <c r="D6691" t="str">
        <f>_xlfn.XLOOKUP(C6691,sales_teams!A:A,sales_teams!B:B,"")</f>
        <v>W202814</v>
      </c>
      <c r="E6691" t="str">
        <f>_xlfn.XLOOKUP(C6691,sales_teams!A:A,sales_teams!C:C,"")</f>
        <v>Summer Sewald</v>
      </c>
      <c r="F6691" t="str">
        <f>_xlfn.XLOOKUP(C6691,sales_teams!A:A,sales_teams!D:D,"")</f>
        <v>West</v>
      </c>
      <c r="G6691" t="s">
        <v>62</v>
      </c>
      <c r="H6691" t="str">
        <f>_xlfn.XLOOKUP(G6691,products!A:A,products!B:B,"")</f>
        <v>GTX</v>
      </c>
      <c r="I6691" t="s">
        <v>86</v>
      </c>
      <c r="J6691" t="str">
        <f>_xlfn.XLOOKUP(I6691,accounts!A:A,accounts!B:B,"")</f>
        <v>telecommunications</v>
      </c>
      <c r="K6691" t="str">
        <f>_xlfn.XLOOKUP(I6691,accounts!A:A,accounts!F:F,"")</f>
        <v>Enterprise</v>
      </c>
      <c r="L6691" t="s">
        <v>56</v>
      </c>
      <c r="M6691" t="s">
        <v>9034</v>
      </c>
      <c r="N6691" t="s">
        <v>9042</v>
      </c>
      <c r="O6691" s="1">
        <v>42991</v>
      </c>
      <c r="P6691" s="1">
        <v>43075</v>
      </c>
      <c r="Q6691" s="5">
        <f>_xlfn.XLOOKUP(G6691,products!A:A,products!C:C,"")</f>
        <v>550</v>
      </c>
      <c r="R6691">
        <v>36</v>
      </c>
      <c r="S6691" s="5">
        <f t="shared" si="104"/>
        <v>19800</v>
      </c>
    </row>
    <row r="6692" spans="1:19" x14ac:dyDescent="0.2">
      <c r="A6692" t="s">
        <v>6837</v>
      </c>
      <c r="B6692" t="s">
        <v>9028</v>
      </c>
      <c r="C6692" t="s">
        <v>3</v>
      </c>
      <c r="D6692" t="str">
        <f>_xlfn.XLOOKUP(C6692,sales_teams!A:A,sales_teams!B:B,"")</f>
        <v>C265891</v>
      </c>
      <c r="E6692" t="str">
        <f>_xlfn.XLOOKUP(C6692,sales_teams!A:A,sales_teams!C:C,"")</f>
        <v>Dustin Brinkmann</v>
      </c>
      <c r="F6692" t="str">
        <f>_xlfn.XLOOKUP(C6692,sales_teams!A:A,sales_teams!D:D,"")</f>
        <v>Central</v>
      </c>
      <c r="G6692" t="s">
        <v>83</v>
      </c>
      <c r="H6692" t="str">
        <f>_xlfn.XLOOKUP(G6692,products!A:A,products!B:B,"")</f>
        <v>GTX</v>
      </c>
      <c r="I6692" t="s">
        <v>133</v>
      </c>
      <c r="J6692" t="str">
        <f>_xlfn.XLOOKUP(I6692,accounts!A:A,accounts!B:B,"")</f>
        <v>finance</v>
      </c>
      <c r="K6692" t="str">
        <f>_xlfn.XLOOKUP(I6692,accounts!A:A,accounts!F:F,"")</f>
        <v>Mid-Market</v>
      </c>
      <c r="L6692" t="s">
        <v>56</v>
      </c>
      <c r="M6692" t="s">
        <v>9034</v>
      </c>
      <c r="N6692" t="s">
        <v>9042</v>
      </c>
      <c r="O6692" s="1">
        <v>42992</v>
      </c>
      <c r="P6692" s="1">
        <v>42996</v>
      </c>
      <c r="Q6692" s="5">
        <f>_xlfn.XLOOKUP(G6692,products!A:A,products!C:C,"")</f>
        <v>5482</v>
      </c>
      <c r="R6692">
        <v>36</v>
      </c>
      <c r="S6692" s="5">
        <f t="shared" si="104"/>
        <v>197352</v>
      </c>
    </row>
    <row r="6693" spans="1:19" x14ac:dyDescent="0.2">
      <c r="A6693" t="s">
        <v>6838</v>
      </c>
      <c r="B6693" t="s">
        <v>9028</v>
      </c>
      <c r="C6693" t="s">
        <v>27</v>
      </c>
      <c r="D6693" t="str">
        <f>_xlfn.XLOOKUP(C6693,sales_teams!A:A,sales_teams!B:B,"")</f>
        <v>E619716</v>
      </c>
      <c r="E6693" t="str">
        <f>_xlfn.XLOOKUP(C6693,sales_teams!A:A,sales_teams!C:C,"")</f>
        <v>Rocco Neubert</v>
      </c>
      <c r="F6693" t="str">
        <f>_xlfn.XLOOKUP(C6693,sales_teams!A:A,sales_teams!D:D,"")</f>
        <v>East</v>
      </c>
      <c r="G6693" t="s">
        <v>8951</v>
      </c>
      <c r="H6693" t="str">
        <f>_xlfn.XLOOKUP(G6693,products!A:A,products!B:B,"")</f>
        <v>GTX</v>
      </c>
      <c r="I6693" t="s">
        <v>172</v>
      </c>
      <c r="J6693" t="str">
        <f>_xlfn.XLOOKUP(I6693,accounts!A:A,accounts!B:B,"")</f>
        <v>software</v>
      </c>
      <c r="K6693" t="str">
        <f>_xlfn.XLOOKUP(I6693,accounts!A:A,accounts!F:F,"")</f>
        <v>Enterprise</v>
      </c>
      <c r="L6693" t="s">
        <v>56</v>
      </c>
      <c r="M6693" t="s">
        <v>9035</v>
      </c>
      <c r="N6693" t="s">
        <v>9042</v>
      </c>
      <c r="O6693" s="1">
        <v>42992</v>
      </c>
      <c r="P6693" s="1">
        <v>43062</v>
      </c>
      <c r="Q6693" s="5">
        <f>_xlfn.XLOOKUP(G6693,products!A:A,products!C:C,"")</f>
        <v>4821</v>
      </c>
      <c r="R6693">
        <v>37</v>
      </c>
      <c r="S6693" s="5">
        <f t="shared" si="104"/>
        <v>178377</v>
      </c>
    </row>
    <row r="6694" spans="1:19" x14ac:dyDescent="0.2">
      <c r="A6694" t="s">
        <v>6839</v>
      </c>
      <c r="B6694" t="s">
        <v>9027</v>
      </c>
      <c r="C6694" t="s">
        <v>15</v>
      </c>
      <c r="D6694" t="str">
        <f>_xlfn.XLOOKUP(C6694,sales_teams!A:A,sales_teams!B:B,"")</f>
        <v>C486814</v>
      </c>
      <c r="E6694" t="str">
        <f>_xlfn.XLOOKUP(C6694,sales_teams!A:A,sales_teams!C:C,"")</f>
        <v>Melvin Marxen</v>
      </c>
      <c r="F6694" t="str">
        <f>_xlfn.XLOOKUP(C6694,sales_teams!A:A,sales_teams!D:D,"")</f>
        <v>Central</v>
      </c>
      <c r="G6694" t="s">
        <v>8951</v>
      </c>
      <c r="H6694" t="str">
        <f>_xlfn.XLOOKUP(G6694,products!A:A,products!B:B,"")</f>
        <v>GTX</v>
      </c>
      <c r="I6694" t="s">
        <v>140</v>
      </c>
      <c r="J6694" t="str">
        <f>_xlfn.XLOOKUP(I6694,accounts!A:A,accounts!B:B,"")</f>
        <v>technolgy</v>
      </c>
      <c r="K6694" t="str">
        <f>_xlfn.XLOOKUP(I6694,accounts!A:A,accounts!F:F,"")</f>
        <v>Mid-Market</v>
      </c>
      <c r="L6694" t="s">
        <v>81</v>
      </c>
      <c r="M6694" t="s">
        <v>9040</v>
      </c>
      <c r="N6694" t="s">
        <v>9043</v>
      </c>
      <c r="O6694" s="1">
        <v>42992</v>
      </c>
      <c r="P6694" s="1">
        <v>43059</v>
      </c>
      <c r="Q6694" s="5">
        <f>_xlfn.XLOOKUP(G6694,products!A:A,products!C:C,"")</f>
        <v>4821</v>
      </c>
      <c r="R6694">
        <v>31</v>
      </c>
      <c r="S6694" s="5">
        <f t="shared" si="104"/>
        <v>149451</v>
      </c>
    </row>
    <row r="6695" spans="1:19" x14ac:dyDescent="0.2">
      <c r="A6695" t="s">
        <v>6840</v>
      </c>
      <c r="B6695" t="s">
        <v>9027</v>
      </c>
      <c r="C6695" t="s">
        <v>28</v>
      </c>
      <c r="D6695" t="str">
        <f>_xlfn.XLOOKUP(C6695,sales_teams!A:A,sales_teams!B:B,"")</f>
        <v>E262141</v>
      </c>
      <c r="E6695" t="str">
        <f>_xlfn.XLOOKUP(C6695,sales_teams!A:A,sales_teams!C:C,"")</f>
        <v>Rocco Neubert</v>
      </c>
      <c r="F6695" t="str">
        <f>_xlfn.XLOOKUP(C6695,sales_teams!A:A,sales_teams!D:D,"")</f>
        <v>East</v>
      </c>
      <c r="G6695" t="s">
        <v>75</v>
      </c>
      <c r="H6695" t="str">
        <f>_xlfn.XLOOKUP(G6695,products!A:A,products!B:B,"")</f>
        <v>MG</v>
      </c>
      <c r="I6695" t="s">
        <v>193</v>
      </c>
      <c r="J6695" t="str">
        <f>_xlfn.XLOOKUP(I6695,accounts!A:A,accounts!B:B,"")</f>
        <v>employment</v>
      </c>
      <c r="K6695" t="str">
        <f>_xlfn.XLOOKUP(I6695,accounts!A:A,accounts!F:F,"")</f>
        <v>Mid-Market</v>
      </c>
      <c r="L6695" t="s">
        <v>56</v>
      </c>
      <c r="M6695" t="s">
        <v>9035</v>
      </c>
      <c r="N6695" t="s">
        <v>9042</v>
      </c>
      <c r="O6695" s="1">
        <v>42992</v>
      </c>
      <c r="P6695" s="1">
        <v>43086</v>
      </c>
      <c r="Q6695" s="5">
        <f>_xlfn.XLOOKUP(G6695,products!A:A,products!C:C,"")</f>
        <v>3393</v>
      </c>
      <c r="R6695">
        <v>9</v>
      </c>
      <c r="S6695" s="5">
        <f t="shared" si="104"/>
        <v>30537</v>
      </c>
    </row>
    <row r="6696" spans="1:19" x14ac:dyDescent="0.2">
      <c r="A6696" t="s">
        <v>6841</v>
      </c>
      <c r="B6696" t="s">
        <v>9025</v>
      </c>
      <c r="C6696" t="s">
        <v>36</v>
      </c>
      <c r="D6696" t="str">
        <f>_xlfn.XLOOKUP(C6696,sales_teams!A:A,sales_teams!B:B,"")</f>
        <v>W815792</v>
      </c>
      <c r="E6696" t="str">
        <f>_xlfn.XLOOKUP(C6696,sales_teams!A:A,sales_teams!C:C,"")</f>
        <v>Celia Rouche</v>
      </c>
      <c r="F6696" t="str">
        <f>_xlfn.XLOOKUP(C6696,sales_teams!A:A,sales_teams!D:D,"")</f>
        <v>West</v>
      </c>
      <c r="G6696" t="s">
        <v>60</v>
      </c>
      <c r="H6696" t="str">
        <f>_xlfn.XLOOKUP(G6696,products!A:A,products!B:B,"")</f>
        <v>MG</v>
      </c>
      <c r="I6696" t="s">
        <v>106</v>
      </c>
      <c r="J6696" t="str">
        <f>_xlfn.XLOOKUP(I6696,accounts!A:A,accounts!B:B,"")</f>
        <v>entertainment</v>
      </c>
      <c r="K6696" t="str">
        <f>_xlfn.XLOOKUP(I6696,accounts!A:A,accounts!F:F,"")</f>
        <v>SMB</v>
      </c>
      <c r="L6696" t="s">
        <v>81</v>
      </c>
      <c r="M6696" t="s">
        <v>9036</v>
      </c>
      <c r="N6696" t="s">
        <v>9043</v>
      </c>
      <c r="O6696" s="1">
        <v>42992</v>
      </c>
      <c r="P6696" s="1">
        <v>43066</v>
      </c>
      <c r="Q6696" s="5">
        <f>_xlfn.XLOOKUP(G6696,products!A:A,products!C:C,"")</f>
        <v>55</v>
      </c>
      <c r="R6696">
        <v>28</v>
      </c>
      <c r="S6696" s="5">
        <f t="shared" si="104"/>
        <v>1540</v>
      </c>
    </row>
    <row r="6697" spans="1:19" x14ac:dyDescent="0.2">
      <c r="A6697" t="s">
        <v>6842</v>
      </c>
      <c r="B6697" t="s">
        <v>9028</v>
      </c>
      <c r="C6697" t="s">
        <v>40</v>
      </c>
      <c r="D6697" t="str">
        <f>_xlfn.XLOOKUP(C6697,sales_teams!A:A,sales_teams!B:B,"")</f>
        <v>W249222</v>
      </c>
      <c r="E6697" t="str">
        <f>_xlfn.XLOOKUP(C6697,sales_teams!A:A,sales_teams!C:C,"")</f>
        <v>Summer Sewald</v>
      </c>
      <c r="F6697" t="str">
        <f>_xlfn.XLOOKUP(C6697,sales_teams!A:A,sales_teams!D:D,"")</f>
        <v>West</v>
      </c>
      <c r="G6697" t="s">
        <v>62</v>
      </c>
      <c r="H6697" t="str">
        <f>_xlfn.XLOOKUP(G6697,products!A:A,products!B:B,"")</f>
        <v>GTX</v>
      </c>
      <c r="I6697" t="s">
        <v>569</v>
      </c>
      <c r="J6697" t="str">
        <f>_xlfn.XLOOKUP(I6697,accounts!A:A,accounts!B:B,"")</f>
        <v>services</v>
      </c>
      <c r="K6697" t="str">
        <f>_xlfn.XLOOKUP(I6697,accounts!A:A,accounts!F:F,"")</f>
        <v>Mid-Market</v>
      </c>
      <c r="L6697" t="s">
        <v>56</v>
      </c>
      <c r="M6697" t="s">
        <v>9033</v>
      </c>
      <c r="N6697" t="s">
        <v>9043</v>
      </c>
      <c r="O6697" s="1">
        <v>42992</v>
      </c>
      <c r="P6697" s="1">
        <v>43089</v>
      </c>
      <c r="Q6697" s="5">
        <f>_xlfn.XLOOKUP(G6697,products!A:A,products!C:C,"")</f>
        <v>550</v>
      </c>
      <c r="R6697">
        <v>50</v>
      </c>
      <c r="S6697" s="5">
        <f t="shared" si="104"/>
        <v>27500</v>
      </c>
    </row>
    <row r="6698" spans="1:19" x14ac:dyDescent="0.2">
      <c r="A6698" t="s">
        <v>6843</v>
      </c>
      <c r="B6698" t="s">
        <v>9025</v>
      </c>
      <c r="C6698" t="s">
        <v>40</v>
      </c>
      <c r="D6698" t="str">
        <f>_xlfn.XLOOKUP(C6698,sales_teams!A:A,sales_teams!B:B,"")</f>
        <v>W249222</v>
      </c>
      <c r="E6698" t="str">
        <f>_xlfn.XLOOKUP(C6698,sales_teams!A:A,sales_teams!C:C,"")</f>
        <v>Summer Sewald</v>
      </c>
      <c r="F6698" t="str">
        <f>_xlfn.XLOOKUP(C6698,sales_teams!A:A,sales_teams!D:D,"")</f>
        <v>West</v>
      </c>
      <c r="G6698" t="s">
        <v>54</v>
      </c>
      <c r="H6698" t="str">
        <f>_xlfn.XLOOKUP(G6698,products!A:A,products!B:B,"")</f>
        <v>GTX</v>
      </c>
      <c r="I6698" t="s">
        <v>144</v>
      </c>
      <c r="J6698" t="str">
        <f>_xlfn.XLOOKUP(I6698,accounts!A:A,accounts!B:B,"")</f>
        <v>retail</v>
      </c>
      <c r="K6698" t="str">
        <f>_xlfn.XLOOKUP(I6698,accounts!A:A,accounts!F:F,"")</f>
        <v>Mid-Market</v>
      </c>
      <c r="L6698" t="s">
        <v>56</v>
      </c>
      <c r="M6698" t="s">
        <v>9032</v>
      </c>
      <c r="N6698" t="s">
        <v>9041</v>
      </c>
      <c r="O6698" s="1">
        <v>42992</v>
      </c>
      <c r="P6698" s="1">
        <v>43079</v>
      </c>
      <c r="Q6698" s="5">
        <f>_xlfn.XLOOKUP(G6698,products!A:A,products!C:C,"")</f>
        <v>1096</v>
      </c>
      <c r="R6698">
        <v>27</v>
      </c>
      <c r="S6698" s="5">
        <f t="shared" si="104"/>
        <v>29592</v>
      </c>
    </row>
    <row r="6699" spans="1:19" x14ac:dyDescent="0.2">
      <c r="A6699" t="s">
        <v>6844</v>
      </c>
      <c r="B6699" t="s">
        <v>9028</v>
      </c>
      <c r="C6699" t="s">
        <v>40</v>
      </c>
      <c r="D6699" t="str">
        <f>_xlfn.XLOOKUP(C6699,sales_teams!A:A,sales_teams!B:B,"")</f>
        <v>W249222</v>
      </c>
      <c r="E6699" t="str">
        <f>_xlfn.XLOOKUP(C6699,sales_teams!A:A,sales_teams!C:C,"")</f>
        <v>Summer Sewald</v>
      </c>
      <c r="F6699" t="str">
        <f>_xlfn.XLOOKUP(C6699,sales_teams!A:A,sales_teams!D:D,"")</f>
        <v>West</v>
      </c>
      <c r="G6699" t="s">
        <v>8951</v>
      </c>
      <c r="H6699" t="str">
        <f>_xlfn.XLOOKUP(G6699,products!A:A,products!B:B,"")</f>
        <v>GTX</v>
      </c>
      <c r="I6699" t="s">
        <v>200</v>
      </c>
      <c r="J6699" t="str">
        <f>_xlfn.XLOOKUP(I6699,accounts!A:A,accounts!B:B,"")</f>
        <v>medical</v>
      </c>
      <c r="K6699" t="str">
        <f>_xlfn.XLOOKUP(I6699,accounts!A:A,accounts!F:F,"")</f>
        <v>Mid-Market</v>
      </c>
      <c r="L6699" t="s">
        <v>56</v>
      </c>
      <c r="M6699" t="s">
        <v>9035</v>
      </c>
      <c r="N6699" t="s">
        <v>9045</v>
      </c>
      <c r="O6699" s="1">
        <v>42992</v>
      </c>
      <c r="P6699" s="1">
        <v>43076</v>
      </c>
      <c r="Q6699" s="5">
        <f>_xlfn.XLOOKUP(G6699,products!A:A,products!C:C,"")</f>
        <v>4821</v>
      </c>
      <c r="R6699">
        <v>2</v>
      </c>
      <c r="S6699" s="5">
        <f t="shared" si="104"/>
        <v>9642</v>
      </c>
    </row>
    <row r="6700" spans="1:19" x14ac:dyDescent="0.2">
      <c r="A6700" t="s">
        <v>6845</v>
      </c>
      <c r="B6700" t="s">
        <v>9025</v>
      </c>
      <c r="C6700" t="s">
        <v>43</v>
      </c>
      <c r="D6700" t="str">
        <f>_xlfn.XLOOKUP(C6700,sales_teams!A:A,sales_teams!B:B,"")</f>
        <v>W596440</v>
      </c>
      <c r="E6700" t="str">
        <f>_xlfn.XLOOKUP(C6700,sales_teams!A:A,sales_teams!C:C,"")</f>
        <v>Summer Sewald</v>
      </c>
      <c r="F6700" t="str">
        <f>_xlfn.XLOOKUP(C6700,sales_teams!A:A,sales_teams!D:D,"")</f>
        <v>West</v>
      </c>
      <c r="G6700" t="s">
        <v>8951</v>
      </c>
      <c r="H6700" t="str">
        <f>_xlfn.XLOOKUP(G6700,products!A:A,products!B:B,"")</f>
        <v>GTX</v>
      </c>
      <c r="I6700" t="s">
        <v>99</v>
      </c>
      <c r="J6700" t="str">
        <f>_xlfn.XLOOKUP(I6700,accounts!A:A,accounts!B:B,"")</f>
        <v>retail</v>
      </c>
      <c r="K6700" t="str">
        <f>_xlfn.XLOOKUP(I6700,accounts!A:A,accounts!F:F,"")</f>
        <v>Enterprise</v>
      </c>
      <c r="L6700" t="s">
        <v>56</v>
      </c>
      <c r="M6700" t="s">
        <v>9033</v>
      </c>
      <c r="N6700" t="s">
        <v>9045</v>
      </c>
      <c r="O6700" s="1">
        <v>42992</v>
      </c>
      <c r="P6700" s="1">
        <v>42994</v>
      </c>
      <c r="Q6700" s="5">
        <f>_xlfn.XLOOKUP(G6700,products!A:A,products!C:C,"")</f>
        <v>4821</v>
      </c>
      <c r="R6700">
        <v>11</v>
      </c>
      <c r="S6700" s="5">
        <f t="shared" si="104"/>
        <v>53031</v>
      </c>
    </row>
    <row r="6701" spans="1:19" x14ac:dyDescent="0.2">
      <c r="A6701" t="s">
        <v>6846</v>
      </c>
      <c r="B6701" t="s">
        <v>9026</v>
      </c>
      <c r="C6701" t="s">
        <v>43</v>
      </c>
      <c r="D6701" t="str">
        <f>_xlfn.XLOOKUP(C6701,sales_teams!A:A,sales_teams!B:B,"")</f>
        <v>W596440</v>
      </c>
      <c r="E6701" t="str">
        <f>_xlfn.XLOOKUP(C6701,sales_teams!A:A,sales_teams!C:C,"")</f>
        <v>Summer Sewald</v>
      </c>
      <c r="F6701" t="str">
        <f>_xlfn.XLOOKUP(C6701,sales_teams!A:A,sales_teams!D:D,"")</f>
        <v>West</v>
      </c>
      <c r="G6701" t="s">
        <v>75</v>
      </c>
      <c r="H6701" t="str">
        <f>_xlfn.XLOOKUP(G6701,products!A:A,products!B:B,"")</f>
        <v>MG</v>
      </c>
      <c r="I6701" t="s">
        <v>113</v>
      </c>
      <c r="J6701" t="str">
        <f>_xlfn.XLOOKUP(I6701,accounts!A:A,accounts!B:B,"")</f>
        <v>medical</v>
      </c>
      <c r="K6701" t="str">
        <f>_xlfn.XLOOKUP(I6701,accounts!A:A,accounts!F:F,"")</f>
        <v>Enterprise</v>
      </c>
      <c r="L6701" t="s">
        <v>56</v>
      </c>
      <c r="M6701" t="s">
        <v>9031</v>
      </c>
      <c r="N6701" t="s">
        <v>9042</v>
      </c>
      <c r="O6701" s="1">
        <v>42992</v>
      </c>
      <c r="P6701" s="1">
        <v>43001</v>
      </c>
      <c r="Q6701" s="5">
        <f>_xlfn.XLOOKUP(G6701,products!A:A,products!C:C,"")</f>
        <v>3393</v>
      </c>
      <c r="R6701">
        <v>27</v>
      </c>
      <c r="S6701" s="5">
        <f t="shared" si="104"/>
        <v>91611</v>
      </c>
    </row>
    <row r="6702" spans="1:19" x14ac:dyDescent="0.2">
      <c r="A6702" t="s">
        <v>6847</v>
      </c>
      <c r="B6702" t="s">
        <v>9025</v>
      </c>
      <c r="C6702" t="s">
        <v>42</v>
      </c>
      <c r="D6702" t="str">
        <f>_xlfn.XLOOKUP(C6702,sales_teams!A:A,sales_teams!B:B,"")</f>
        <v>W674591</v>
      </c>
      <c r="E6702" t="str">
        <f>_xlfn.XLOOKUP(C6702,sales_teams!A:A,sales_teams!C:C,"")</f>
        <v>Summer Sewald</v>
      </c>
      <c r="F6702" t="str">
        <f>_xlfn.XLOOKUP(C6702,sales_teams!A:A,sales_teams!D:D,"")</f>
        <v>West</v>
      </c>
      <c r="G6702" t="s">
        <v>8951</v>
      </c>
      <c r="H6702" t="str">
        <f>_xlfn.XLOOKUP(G6702,products!A:A,products!B:B,"")</f>
        <v>GTX</v>
      </c>
      <c r="I6702" t="s">
        <v>144</v>
      </c>
      <c r="J6702" t="str">
        <f>_xlfn.XLOOKUP(I6702,accounts!A:A,accounts!B:B,"")</f>
        <v>retail</v>
      </c>
      <c r="K6702" t="str">
        <f>_xlfn.XLOOKUP(I6702,accounts!A:A,accounts!F:F,"")</f>
        <v>Mid-Market</v>
      </c>
      <c r="L6702" t="s">
        <v>81</v>
      </c>
      <c r="M6702" t="s">
        <v>9037</v>
      </c>
      <c r="N6702" t="s">
        <v>9043</v>
      </c>
      <c r="O6702" s="1">
        <v>42992</v>
      </c>
      <c r="P6702" s="1">
        <v>43008</v>
      </c>
      <c r="Q6702" s="5">
        <f>_xlfn.XLOOKUP(G6702,products!A:A,products!C:C,"")</f>
        <v>4821</v>
      </c>
      <c r="R6702">
        <v>6</v>
      </c>
      <c r="S6702" s="5">
        <f t="shared" si="104"/>
        <v>28926</v>
      </c>
    </row>
    <row r="6703" spans="1:19" x14ac:dyDescent="0.2">
      <c r="A6703" t="s">
        <v>6848</v>
      </c>
      <c r="B6703" t="s">
        <v>9026</v>
      </c>
      <c r="C6703" t="s">
        <v>42</v>
      </c>
      <c r="D6703" t="str">
        <f>_xlfn.XLOOKUP(C6703,sales_teams!A:A,sales_teams!B:B,"")</f>
        <v>W674591</v>
      </c>
      <c r="E6703" t="str">
        <f>_xlfn.XLOOKUP(C6703,sales_teams!A:A,sales_teams!C:C,"")</f>
        <v>Summer Sewald</v>
      </c>
      <c r="F6703" t="str">
        <f>_xlfn.XLOOKUP(C6703,sales_teams!A:A,sales_teams!D:D,"")</f>
        <v>West</v>
      </c>
      <c r="G6703" t="s">
        <v>8951</v>
      </c>
      <c r="H6703" t="str">
        <f>_xlfn.XLOOKUP(G6703,products!A:A,products!B:B,"")</f>
        <v>GTX</v>
      </c>
      <c r="I6703" t="s">
        <v>91</v>
      </c>
      <c r="J6703" t="str">
        <f>_xlfn.XLOOKUP(I6703,accounts!A:A,accounts!B:B,"")</f>
        <v>software</v>
      </c>
      <c r="K6703" t="str">
        <f>_xlfn.XLOOKUP(I6703,accounts!A:A,accounts!F:F,"")</f>
        <v>Enterprise</v>
      </c>
      <c r="L6703" t="s">
        <v>56</v>
      </c>
      <c r="M6703" t="s">
        <v>9031</v>
      </c>
      <c r="N6703" t="s">
        <v>9045</v>
      </c>
      <c r="O6703" s="1">
        <v>42992</v>
      </c>
      <c r="P6703" s="1">
        <v>43040</v>
      </c>
      <c r="Q6703" s="5">
        <f>_xlfn.XLOOKUP(G6703,products!A:A,products!C:C,"")</f>
        <v>4821</v>
      </c>
      <c r="R6703">
        <v>26</v>
      </c>
      <c r="S6703" s="5">
        <f t="shared" si="104"/>
        <v>125346</v>
      </c>
    </row>
    <row r="6704" spans="1:19" x14ac:dyDescent="0.2">
      <c r="A6704" t="s">
        <v>6849</v>
      </c>
      <c r="B6704" t="s">
        <v>9025</v>
      </c>
      <c r="C6704" t="s">
        <v>8</v>
      </c>
      <c r="D6704" t="str">
        <f>_xlfn.XLOOKUP(C6704,sales_teams!A:A,sales_teams!B:B,"")</f>
        <v>C100201</v>
      </c>
      <c r="E6704" t="str">
        <f>_xlfn.XLOOKUP(C6704,sales_teams!A:A,sales_teams!C:C,"")</f>
        <v>Dustin Brinkmann</v>
      </c>
      <c r="F6704" t="str">
        <f>_xlfn.XLOOKUP(C6704,sales_teams!A:A,sales_teams!D:D,"")</f>
        <v>Central</v>
      </c>
      <c r="G6704" t="s">
        <v>62</v>
      </c>
      <c r="H6704" t="str">
        <f>_xlfn.XLOOKUP(G6704,products!A:A,products!B:B,"")</f>
        <v>GTX</v>
      </c>
      <c r="I6704" t="s">
        <v>117</v>
      </c>
      <c r="J6704" t="str">
        <f>_xlfn.XLOOKUP(I6704,accounts!A:A,accounts!B:B,"")</f>
        <v>marketing</v>
      </c>
      <c r="K6704" t="str">
        <f>_xlfn.XLOOKUP(I6704,accounts!A:A,accounts!F:F,"")</f>
        <v>Mid-Market</v>
      </c>
      <c r="L6704" t="s">
        <v>56</v>
      </c>
      <c r="M6704" t="s">
        <v>9035</v>
      </c>
      <c r="N6704" t="s">
        <v>9045</v>
      </c>
      <c r="O6704" s="1">
        <v>42992</v>
      </c>
      <c r="P6704" s="1">
        <v>43081</v>
      </c>
      <c r="Q6704" s="5">
        <f>_xlfn.XLOOKUP(G6704,products!A:A,products!C:C,"")</f>
        <v>550</v>
      </c>
      <c r="R6704">
        <v>21</v>
      </c>
      <c r="S6704" s="5">
        <f t="shared" si="104"/>
        <v>11550</v>
      </c>
    </row>
    <row r="6705" spans="1:19" x14ac:dyDescent="0.2">
      <c r="A6705" t="s">
        <v>6850</v>
      </c>
      <c r="B6705" t="s">
        <v>9026</v>
      </c>
      <c r="C6705" t="s">
        <v>8</v>
      </c>
      <c r="D6705" t="str">
        <f>_xlfn.XLOOKUP(C6705,sales_teams!A:A,sales_teams!B:B,"")</f>
        <v>C100201</v>
      </c>
      <c r="E6705" t="str">
        <f>_xlfn.XLOOKUP(C6705,sales_teams!A:A,sales_teams!C:C,"")</f>
        <v>Dustin Brinkmann</v>
      </c>
      <c r="F6705" t="str">
        <f>_xlfn.XLOOKUP(C6705,sales_teams!A:A,sales_teams!D:D,"")</f>
        <v>Central</v>
      </c>
      <c r="G6705" t="s">
        <v>75</v>
      </c>
      <c r="H6705" t="str">
        <f>_xlfn.XLOOKUP(G6705,products!A:A,products!B:B,"")</f>
        <v>MG</v>
      </c>
      <c r="I6705" t="s">
        <v>168</v>
      </c>
      <c r="J6705" t="str">
        <f>_xlfn.XLOOKUP(I6705,accounts!A:A,accounts!B:B,"")</f>
        <v>technolgy</v>
      </c>
      <c r="K6705" t="str">
        <f>_xlfn.XLOOKUP(I6705,accounts!A:A,accounts!F:F,"")</f>
        <v>Enterprise</v>
      </c>
      <c r="L6705" t="s">
        <v>56</v>
      </c>
      <c r="M6705" t="s">
        <v>9033</v>
      </c>
      <c r="N6705" t="s">
        <v>9042</v>
      </c>
      <c r="O6705" s="1">
        <v>42992</v>
      </c>
      <c r="P6705" s="1">
        <v>43047</v>
      </c>
      <c r="Q6705" s="5">
        <f>_xlfn.XLOOKUP(G6705,products!A:A,products!C:C,"")</f>
        <v>3393</v>
      </c>
      <c r="R6705">
        <v>29</v>
      </c>
      <c r="S6705" s="5">
        <f t="shared" si="104"/>
        <v>98397</v>
      </c>
    </row>
    <row r="6706" spans="1:19" x14ac:dyDescent="0.2">
      <c r="A6706" t="s">
        <v>6851</v>
      </c>
      <c r="B6706" t="s">
        <v>9025</v>
      </c>
      <c r="C6706" t="s">
        <v>12</v>
      </c>
      <c r="D6706" t="str">
        <f>_xlfn.XLOOKUP(C6706,sales_teams!A:A,sales_teams!B:B,"")</f>
        <v>C234392</v>
      </c>
      <c r="E6706" t="str">
        <f>_xlfn.XLOOKUP(C6706,sales_teams!A:A,sales_teams!C:C,"")</f>
        <v>Melvin Marxen</v>
      </c>
      <c r="F6706" t="str">
        <f>_xlfn.XLOOKUP(C6706,sales_teams!A:A,sales_teams!D:D,"")</f>
        <v>Central</v>
      </c>
      <c r="G6706" t="s">
        <v>54</v>
      </c>
      <c r="H6706" t="str">
        <f>_xlfn.XLOOKUP(G6706,products!A:A,products!B:B,"")</f>
        <v>GTX</v>
      </c>
      <c r="I6706" t="s">
        <v>78</v>
      </c>
      <c r="J6706" t="str">
        <f>_xlfn.XLOOKUP(I6706,accounts!A:A,accounts!B:B,"")</f>
        <v>medical</v>
      </c>
      <c r="K6706" t="str">
        <f>_xlfn.XLOOKUP(I6706,accounts!A:A,accounts!F:F,"")</f>
        <v>Mid-Market</v>
      </c>
      <c r="L6706" t="s">
        <v>56</v>
      </c>
      <c r="M6706" t="s">
        <v>9032</v>
      </c>
      <c r="N6706" t="s">
        <v>9042</v>
      </c>
      <c r="O6706" s="1">
        <v>42992</v>
      </c>
      <c r="P6706" s="1">
        <v>43083</v>
      </c>
      <c r="Q6706" s="5">
        <f>_xlfn.XLOOKUP(G6706,products!A:A,products!C:C,"")</f>
        <v>1096</v>
      </c>
      <c r="R6706">
        <v>19</v>
      </c>
      <c r="S6706" s="5">
        <f t="shared" si="104"/>
        <v>20824</v>
      </c>
    </row>
    <row r="6707" spans="1:19" x14ac:dyDescent="0.2">
      <c r="A6707" t="s">
        <v>6852</v>
      </c>
      <c r="B6707" t="s">
        <v>9025</v>
      </c>
      <c r="C6707" t="s">
        <v>45</v>
      </c>
      <c r="D6707" t="str">
        <f>_xlfn.XLOOKUP(C6707,sales_teams!A:A,sales_teams!B:B,"")</f>
        <v>W960943</v>
      </c>
      <c r="E6707" t="str">
        <f>_xlfn.XLOOKUP(C6707,sales_teams!A:A,sales_teams!C:C,"")</f>
        <v>Summer Sewald</v>
      </c>
      <c r="F6707" t="str">
        <f>_xlfn.XLOOKUP(C6707,sales_teams!A:A,sales_teams!D:D,"")</f>
        <v>West</v>
      </c>
      <c r="G6707" t="s">
        <v>83</v>
      </c>
      <c r="H6707" t="str">
        <f>_xlfn.XLOOKUP(G6707,products!A:A,products!B:B,"")</f>
        <v>GTX</v>
      </c>
      <c r="J6707">
        <f>_xlfn.XLOOKUP(I6707,accounts!A:A,accounts!B:B,"")</f>
        <v>0</v>
      </c>
      <c r="K6707">
        <f>_xlfn.XLOOKUP(I6707,accounts!A:A,accounts!F:F,"")</f>
        <v>0</v>
      </c>
      <c r="L6707" t="s">
        <v>76</v>
      </c>
      <c r="N6707" t="s">
        <v>9044</v>
      </c>
      <c r="O6707" s="1">
        <v>42992</v>
      </c>
      <c r="Q6707" s="5">
        <f>_xlfn.XLOOKUP(G6707,products!A:A,products!C:C,"")</f>
        <v>5482</v>
      </c>
      <c r="R6707">
        <v>6</v>
      </c>
      <c r="S6707" s="5">
        <f t="shared" si="104"/>
        <v>32892</v>
      </c>
    </row>
    <row r="6708" spans="1:19" x14ac:dyDescent="0.2">
      <c r="A6708" t="s">
        <v>6853</v>
      </c>
      <c r="B6708" t="s">
        <v>9025</v>
      </c>
      <c r="C6708" t="s">
        <v>29</v>
      </c>
      <c r="D6708" t="str">
        <f>_xlfn.XLOOKUP(C6708,sales_teams!A:A,sales_teams!B:B,"")</f>
        <v>E571180</v>
      </c>
      <c r="E6708" t="str">
        <f>_xlfn.XLOOKUP(C6708,sales_teams!A:A,sales_teams!C:C,"")</f>
        <v>Rocco Neubert</v>
      </c>
      <c r="F6708" t="str">
        <f>_xlfn.XLOOKUP(C6708,sales_teams!A:A,sales_teams!D:D,"")</f>
        <v>East</v>
      </c>
      <c r="G6708" t="s">
        <v>62</v>
      </c>
      <c r="H6708" t="str">
        <f>_xlfn.XLOOKUP(G6708,products!A:A,products!B:B,"")</f>
        <v>GTX</v>
      </c>
      <c r="I6708" t="s">
        <v>122</v>
      </c>
      <c r="J6708" t="str">
        <f>_xlfn.XLOOKUP(I6708,accounts!A:A,accounts!B:B,"")</f>
        <v>technolgy</v>
      </c>
      <c r="K6708" t="str">
        <f>_xlfn.XLOOKUP(I6708,accounts!A:A,accounts!F:F,"")</f>
        <v>Mid-Market</v>
      </c>
      <c r="L6708" t="s">
        <v>81</v>
      </c>
      <c r="M6708" t="s">
        <v>9036</v>
      </c>
      <c r="N6708" t="s">
        <v>9041</v>
      </c>
      <c r="O6708" s="1">
        <v>42992</v>
      </c>
      <c r="P6708" s="1">
        <v>43006</v>
      </c>
      <c r="Q6708" s="5">
        <f>_xlfn.XLOOKUP(G6708,products!A:A,products!C:C,"")</f>
        <v>550</v>
      </c>
      <c r="R6708">
        <v>36</v>
      </c>
      <c r="S6708" s="5">
        <f t="shared" si="104"/>
        <v>19800</v>
      </c>
    </row>
    <row r="6709" spans="1:19" x14ac:dyDescent="0.2">
      <c r="A6709" t="s">
        <v>6854</v>
      </c>
      <c r="B6709" t="s">
        <v>9025</v>
      </c>
      <c r="C6709" t="s">
        <v>21</v>
      </c>
      <c r="D6709" t="str">
        <f>_xlfn.XLOOKUP(C6709,sales_teams!A:A,sales_teams!B:B,"")</f>
        <v>E777204</v>
      </c>
      <c r="E6709" t="str">
        <f>_xlfn.XLOOKUP(C6709,sales_teams!A:A,sales_teams!C:C,"")</f>
        <v>Cara Losch</v>
      </c>
      <c r="F6709" t="str">
        <f>_xlfn.XLOOKUP(C6709,sales_teams!A:A,sales_teams!D:D,"")</f>
        <v>East</v>
      </c>
      <c r="G6709" t="s">
        <v>8951</v>
      </c>
      <c r="H6709" t="str">
        <f>_xlfn.XLOOKUP(G6709,products!A:A,products!B:B,"")</f>
        <v>GTX</v>
      </c>
      <c r="I6709" t="s">
        <v>215</v>
      </c>
      <c r="J6709" t="str">
        <f>_xlfn.XLOOKUP(I6709,accounts!A:A,accounts!B:B,"")</f>
        <v>technolgy</v>
      </c>
      <c r="K6709" t="str">
        <f>_xlfn.XLOOKUP(I6709,accounts!A:A,accounts!F:F,"")</f>
        <v>Enterprise</v>
      </c>
      <c r="L6709" t="s">
        <v>56</v>
      </c>
      <c r="M6709" t="s">
        <v>9034</v>
      </c>
      <c r="N6709" t="s">
        <v>9045</v>
      </c>
      <c r="O6709" s="1">
        <v>42992</v>
      </c>
      <c r="P6709" s="1">
        <v>43100</v>
      </c>
      <c r="Q6709" s="5">
        <f>_xlfn.XLOOKUP(G6709,products!A:A,products!C:C,"")</f>
        <v>4821</v>
      </c>
      <c r="R6709">
        <v>18</v>
      </c>
      <c r="S6709" s="5">
        <f t="shared" si="104"/>
        <v>86778</v>
      </c>
    </row>
    <row r="6710" spans="1:19" x14ac:dyDescent="0.2">
      <c r="A6710" t="s">
        <v>6855</v>
      </c>
      <c r="B6710" t="s">
        <v>9025</v>
      </c>
      <c r="C6710" t="s">
        <v>7</v>
      </c>
      <c r="D6710" t="str">
        <f>_xlfn.XLOOKUP(C6710,sales_teams!A:A,sales_teams!B:B,"")</f>
        <v>C234829</v>
      </c>
      <c r="E6710" t="str">
        <f>_xlfn.XLOOKUP(C6710,sales_teams!A:A,sales_teams!C:C,"")</f>
        <v>Dustin Brinkmann</v>
      </c>
      <c r="F6710" t="str">
        <f>_xlfn.XLOOKUP(C6710,sales_teams!A:A,sales_teams!D:D,"")</f>
        <v>Central</v>
      </c>
      <c r="G6710" t="s">
        <v>60</v>
      </c>
      <c r="H6710" t="str">
        <f>_xlfn.XLOOKUP(G6710,products!A:A,products!B:B,"")</f>
        <v>MG</v>
      </c>
      <c r="I6710" t="s">
        <v>135</v>
      </c>
      <c r="J6710" t="str">
        <f>_xlfn.XLOOKUP(I6710,accounts!A:A,accounts!B:B,"")</f>
        <v>marketing</v>
      </c>
      <c r="K6710" t="str">
        <f>_xlfn.XLOOKUP(I6710,accounts!A:A,accounts!F:F,"")</f>
        <v>Mid-Market</v>
      </c>
      <c r="L6710" t="s">
        <v>81</v>
      </c>
      <c r="M6710" t="s">
        <v>9037</v>
      </c>
      <c r="N6710" t="s">
        <v>9041</v>
      </c>
      <c r="O6710" s="1">
        <v>42992</v>
      </c>
      <c r="P6710" s="1">
        <v>43068</v>
      </c>
      <c r="Q6710" s="5">
        <f>_xlfn.XLOOKUP(G6710,products!A:A,products!C:C,"")</f>
        <v>55</v>
      </c>
      <c r="R6710">
        <v>4</v>
      </c>
      <c r="S6710" s="5">
        <f t="shared" si="104"/>
        <v>220</v>
      </c>
    </row>
    <row r="6711" spans="1:19" x14ac:dyDescent="0.2">
      <c r="A6711" t="s">
        <v>6856</v>
      </c>
      <c r="B6711" t="s">
        <v>9025</v>
      </c>
      <c r="C6711" t="s">
        <v>32</v>
      </c>
      <c r="D6711" t="str">
        <f>_xlfn.XLOOKUP(C6711,sales_teams!A:A,sales_teams!B:B,"")</f>
        <v>W975078</v>
      </c>
      <c r="E6711" t="str">
        <f>_xlfn.XLOOKUP(C6711,sales_teams!A:A,sales_teams!C:C,"")</f>
        <v>Celia Rouche</v>
      </c>
      <c r="F6711" t="str">
        <f>_xlfn.XLOOKUP(C6711,sales_teams!A:A,sales_teams!D:D,"")</f>
        <v>West</v>
      </c>
      <c r="G6711" t="s">
        <v>8951</v>
      </c>
      <c r="H6711" t="str">
        <f>_xlfn.XLOOKUP(G6711,products!A:A,products!B:B,"")</f>
        <v>GTX</v>
      </c>
      <c r="I6711" t="s">
        <v>215</v>
      </c>
      <c r="J6711" t="str">
        <f>_xlfn.XLOOKUP(I6711,accounts!A:A,accounts!B:B,"")</f>
        <v>technolgy</v>
      </c>
      <c r="K6711" t="str">
        <f>_xlfn.XLOOKUP(I6711,accounts!A:A,accounts!F:F,"")</f>
        <v>Enterprise</v>
      </c>
      <c r="L6711" t="s">
        <v>56</v>
      </c>
      <c r="M6711" t="s">
        <v>9031</v>
      </c>
      <c r="N6711" t="s">
        <v>9041</v>
      </c>
      <c r="O6711" s="1">
        <v>42992</v>
      </c>
      <c r="P6711" s="1">
        <v>43054</v>
      </c>
      <c r="Q6711" s="5">
        <f>_xlfn.XLOOKUP(G6711,products!A:A,products!C:C,"")</f>
        <v>4821</v>
      </c>
      <c r="R6711">
        <v>42</v>
      </c>
      <c r="S6711" s="5">
        <f t="shared" si="104"/>
        <v>202482</v>
      </c>
    </row>
    <row r="6712" spans="1:19" x14ac:dyDescent="0.2">
      <c r="A6712" t="s">
        <v>6857</v>
      </c>
      <c r="B6712" t="s">
        <v>9025</v>
      </c>
      <c r="C6712" t="s">
        <v>44</v>
      </c>
      <c r="D6712" t="str">
        <f>_xlfn.XLOOKUP(C6712,sales_teams!A:A,sales_teams!B:B,"")</f>
        <v>W202814</v>
      </c>
      <c r="E6712" t="str">
        <f>_xlfn.XLOOKUP(C6712,sales_teams!A:A,sales_teams!C:C,"")</f>
        <v>Summer Sewald</v>
      </c>
      <c r="F6712" t="str">
        <f>_xlfn.XLOOKUP(C6712,sales_teams!A:A,sales_teams!D:D,"")</f>
        <v>West</v>
      </c>
      <c r="G6712" t="s">
        <v>62</v>
      </c>
      <c r="H6712" t="str">
        <f>_xlfn.XLOOKUP(G6712,products!A:A,products!B:B,"")</f>
        <v>GTX</v>
      </c>
      <c r="J6712">
        <f>_xlfn.XLOOKUP(I6712,accounts!A:A,accounts!B:B,"")</f>
        <v>0</v>
      </c>
      <c r="K6712">
        <f>_xlfn.XLOOKUP(I6712,accounts!A:A,accounts!F:F,"")</f>
        <v>0</v>
      </c>
      <c r="L6712" t="s">
        <v>76</v>
      </c>
      <c r="N6712" t="s">
        <v>9044</v>
      </c>
      <c r="O6712" s="1">
        <v>42992</v>
      </c>
      <c r="Q6712" s="5">
        <f>_xlfn.XLOOKUP(G6712,products!A:A,products!C:C,"")</f>
        <v>550</v>
      </c>
      <c r="R6712">
        <v>39</v>
      </c>
      <c r="S6712" s="5">
        <f t="shared" si="104"/>
        <v>21450</v>
      </c>
    </row>
    <row r="6713" spans="1:19" x14ac:dyDescent="0.2">
      <c r="A6713" t="s">
        <v>6858</v>
      </c>
      <c r="B6713" t="s">
        <v>9026</v>
      </c>
      <c r="C6713" t="s">
        <v>44</v>
      </c>
      <c r="D6713" t="str">
        <f>_xlfn.XLOOKUP(C6713,sales_teams!A:A,sales_teams!B:B,"")</f>
        <v>W202814</v>
      </c>
      <c r="E6713" t="str">
        <f>_xlfn.XLOOKUP(C6713,sales_teams!A:A,sales_teams!C:C,"")</f>
        <v>Summer Sewald</v>
      </c>
      <c r="F6713" t="str">
        <f>_xlfn.XLOOKUP(C6713,sales_teams!A:A,sales_teams!D:D,"")</f>
        <v>West</v>
      </c>
      <c r="G6713" t="s">
        <v>8951</v>
      </c>
      <c r="H6713" t="str">
        <f>_xlfn.XLOOKUP(G6713,products!A:A,products!B:B,"")</f>
        <v>GTX</v>
      </c>
      <c r="I6713" t="s">
        <v>88</v>
      </c>
      <c r="J6713" t="str">
        <f>_xlfn.XLOOKUP(I6713,accounts!A:A,accounts!B:B,"")</f>
        <v>employment</v>
      </c>
      <c r="K6713" t="str">
        <f>_xlfn.XLOOKUP(I6713,accounts!A:A,accounts!F:F,"")</f>
        <v>Mid-Market</v>
      </c>
      <c r="L6713" t="s">
        <v>56</v>
      </c>
      <c r="M6713" t="s">
        <v>9033</v>
      </c>
      <c r="N6713" t="s">
        <v>9042</v>
      </c>
      <c r="O6713" s="1">
        <v>42992</v>
      </c>
      <c r="P6713" s="1">
        <v>43044</v>
      </c>
      <c r="Q6713" s="5">
        <f>_xlfn.XLOOKUP(G6713,products!A:A,products!C:C,"")</f>
        <v>4821</v>
      </c>
      <c r="R6713">
        <v>23</v>
      </c>
      <c r="S6713" s="5">
        <f t="shared" si="104"/>
        <v>110883</v>
      </c>
    </row>
    <row r="6714" spans="1:19" x14ac:dyDescent="0.2">
      <c r="A6714" t="s">
        <v>6859</v>
      </c>
      <c r="B6714" t="s">
        <v>9025</v>
      </c>
      <c r="C6714" t="s">
        <v>44</v>
      </c>
      <c r="D6714" t="str">
        <f>_xlfn.XLOOKUP(C6714,sales_teams!A:A,sales_teams!B:B,"")</f>
        <v>W202814</v>
      </c>
      <c r="E6714" t="str">
        <f>_xlfn.XLOOKUP(C6714,sales_teams!A:A,sales_teams!C:C,"")</f>
        <v>Summer Sewald</v>
      </c>
      <c r="F6714" t="str">
        <f>_xlfn.XLOOKUP(C6714,sales_teams!A:A,sales_teams!D:D,"")</f>
        <v>West</v>
      </c>
      <c r="G6714" t="s">
        <v>8951</v>
      </c>
      <c r="H6714" t="str">
        <f>_xlfn.XLOOKUP(G6714,products!A:A,products!B:B,"")</f>
        <v>GTX</v>
      </c>
      <c r="I6714" t="s">
        <v>91</v>
      </c>
      <c r="J6714" t="str">
        <f>_xlfn.XLOOKUP(I6714,accounts!A:A,accounts!B:B,"")</f>
        <v>software</v>
      </c>
      <c r="K6714" t="str">
        <f>_xlfn.XLOOKUP(I6714,accounts!A:A,accounts!F:F,"")</f>
        <v>Enterprise</v>
      </c>
      <c r="L6714" t="s">
        <v>56</v>
      </c>
      <c r="M6714" t="s">
        <v>9033</v>
      </c>
      <c r="N6714" t="s">
        <v>9042</v>
      </c>
      <c r="O6714" s="1">
        <v>42992</v>
      </c>
      <c r="P6714" s="1">
        <v>43003</v>
      </c>
      <c r="Q6714" s="5">
        <f>_xlfn.XLOOKUP(G6714,products!A:A,products!C:C,"")</f>
        <v>4821</v>
      </c>
      <c r="R6714">
        <v>45</v>
      </c>
      <c r="S6714" s="5">
        <f t="shared" si="104"/>
        <v>216945</v>
      </c>
    </row>
    <row r="6715" spans="1:19" x14ac:dyDescent="0.2">
      <c r="A6715" t="s">
        <v>6860</v>
      </c>
      <c r="B6715" t="s">
        <v>9027</v>
      </c>
      <c r="C6715" t="s">
        <v>20</v>
      </c>
      <c r="D6715" t="str">
        <f>_xlfn.XLOOKUP(C6715,sales_teams!A:A,sales_teams!B:B,"")</f>
        <v>E500449</v>
      </c>
      <c r="E6715" t="str">
        <f>_xlfn.XLOOKUP(C6715,sales_teams!A:A,sales_teams!C:C,"")</f>
        <v>Cara Losch</v>
      </c>
      <c r="F6715" t="str">
        <f>_xlfn.XLOOKUP(C6715,sales_teams!A:A,sales_teams!D:D,"")</f>
        <v>East</v>
      </c>
      <c r="G6715" t="s">
        <v>62</v>
      </c>
      <c r="H6715" t="str">
        <f>_xlfn.XLOOKUP(G6715,products!A:A,products!B:B,"")</f>
        <v>GTX</v>
      </c>
      <c r="J6715">
        <f>_xlfn.XLOOKUP(I6715,accounts!A:A,accounts!B:B,"")</f>
        <v>0</v>
      </c>
      <c r="K6715">
        <f>_xlfn.XLOOKUP(I6715,accounts!A:A,accounts!F:F,"")</f>
        <v>0</v>
      </c>
      <c r="L6715" t="s">
        <v>76</v>
      </c>
      <c r="N6715" t="s">
        <v>9044</v>
      </c>
      <c r="O6715" s="1">
        <v>42993</v>
      </c>
      <c r="Q6715" s="5">
        <f>_xlfn.XLOOKUP(G6715,products!A:A,products!C:C,"")</f>
        <v>550</v>
      </c>
      <c r="R6715">
        <v>11</v>
      </c>
      <c r="S6715" s="5">
        <f t="shared" si="104"/>
        <v>6050</v>
      </c>
    </row>
    <row r="6716" spans="1:19" x14ac:dyDescent="0.2">
      <c r="A6716" t="s">
        <v>6861</v>
      </c>
      <c r="B6716" t="s">
        <v>9026</v>
      </c>
      <c r="C6716" t="s">
        <v>25</v>
      </c>
      <c r="D6716" t="str">
        <f>_xlfn.XLOOKUP(C6716,sales_teams!A:A,sales_teams!B:B,"")</f>
        <v>E372575</v>
      </c>
      <c r="E6716" t="str">
        <f>_xlfn.XLOOKUP(C6716,sales_teams!A:A,sales_teams!C:C,"")</f>
        <v>Rocco Neubert</v>
      </c>
      <c r="F6716" t="str">
        <f>_xlfn.XLOOKUP(C6716,sales_teams!A:A,sales_teams!D:D,"")</f>
        <v>East</v>
      </c>
      <c r="G6716" t="s">
        <v>54</v>
      </c>
      <c r="H6716" t="str">
        <f>_xlfn.XLOOKUP(G6716,products!A:A,products!B:B,"")</f>
        <v>GTX</v>
      </c>
      <c r="I6716" t="s">
        <v>208</v>
      </c>
      <c r="J6716" t="str">
        <f>_xlfn.XLOOKUP(I6716,accounts!A:A,accounts!B:B,"")</f>
        <v>software</v>
      </c>
      <c r="K6716" t="str">
        <f>_xlfn.XLOOKUP(I6716,accounts!A:A,accounts!F:F,"")</f>
        <v>Mid-Market</v>
      </c>
      <c r="L6716" t="s">
        <v>81</v>
      </c>
      <c r="M6716" t="s">
        <v>9036</v>
      </c>
      <c r="N6716" t="s">
        <v>9045</v>
      </c>
      <c r="O6716" s="1">
        <v>42993</v>
      </c>
      <c r="P6716" s="1">
        <v>43076</v>
      </c>
      <c r="Q6716" s="5">
        <f>_xlfn.XLOOKUP(G6716,products!A:A,products!C:C,"")</f>
        <v>1096</v>
      </c>
      <c r="R6716">
        <v>27</v>
      </c>
      <c r="S6716" s="5">
        <f t="shared" si="104"/>
        <v>29592</v>
      </c>
    </row>
    <row r="6717" spans="1:19" x14ac:dyDescent="0.2">
      <c r="A6717" t="s">
        <v>6862</v>
      </c>
      <c r="B6717" t="s">
        <v>9025</v>
      </c>
      <c r="C6717" t="s">
        <v>25</v>
      </c>
      <c r="D6717" t="str">
        <f>_xlfn.XLOOKUP(C6717,sales_teams!A:A,sales_teams!B:B,"")</f>
        <v>E372575</v>
      </c>
      <c r="E6717" t="str">
        <f>_xlfn.XLOOKUP(C6717,sales_teams!A:A,sales_teams!C:C,"")</f>
        <v>Rocco Neubert</v>
      </c>
      <c r="F6717" t="str">
        <f>_xlfn.XLOOKUP(C6717,sales_teams!A:A,sales_teams!D:D,"")</f>
        <v>East</v>
      </c>
      <c r="G6717" t="s">
        <v>54</v>
      </c>
      <c r="H6717" t="str">
        <f>_xlfn.XLOOKUP(G6717,products!A:A,products!B:B,"")</f>
        <v>GTX</v>
      </c>
      <c r="I6717" t="s">
        <v>102</v>
      </c>
      <c r="J6717" t="str">
        <f>_xlfn.XLOOKUP(I6717,accounts!A:A,accounts!B:B,"")</f>
        <v>finance</v>
      </c>
      <c r="K6717" t="str">
        <f>_xlfn.XLOOKUP(I6717,accounts!A:A,accounts!F:F,"")</f>
        <v>SMB</v>
      </c>
      <c r="L6717" t="s">
        <v>56</v>
      </c>
      <c r="M6717" t="s">
        <v>9031</v>
      </c>
      <c r="N6717" t="s">
        <v>9045</v>
      </c>
      <c r="O6717" s="1">
        <v>42993</v>
      </c>
      <c r="P6717" s="1">
        <v>43007</v>
      </c>
      <c r="Q6717" s="5">
        <f>_xlfn.XLOOKUP(G6717,products!A:A,products!C:C,"")</f>
        <v>1096</v>
      </c>
      <c r="R6717">
        <v>50</v>
      </c>
      <c r="S6717" s="5">
        <f t="shared" si="104"/>
        <v>54800</v>
      </c>
    </row>
    <row r="6718" spans="1:19" x14ac:dyDescent="0.2">
      <c r="A6718" t="s">
        <v>6863</v>
      </c>
      <c r="B6718" t="s">
        <v>9025</v>
      </c>
      <c r="C6718" t="s">
        <v>15</v>
      </c>
      <c r="D6718" t="str">
        <f>_xlfn.XLOOKUP(C6718,sales_teams!A:A,sales_teams!B:B,"")</f>
        <v>C486814</v>
      </c>
      <c r="E6718" t="str">
        <f>_xlfn.XLOOKUP(C6718,sales_teams!A:A,sales_teams!C:C,"")</f>
        <v>Melvin Marxen</v>
      </c>
      <c r="F6718" t="str">
        <f>_xlfn.XLOOKUP(C6718,sales_teams!A:A,sales_teams!D:D,"")</f>
        <v>Central</v>
      </c>
      <c r="G6718" t="s">
        <v>75</v>
      </c>
      <c r="H6718" t="str">
        <f>_xlfn.XLOOKUP(G6718,products!A:A,products!B:B,"")</f>
        <v>MG</v>
      </c>
      <c r="I6718" t="s">
        <v>186</v>
      </c>
      <c r="J6718" t="str">
        <f>_xlfn.XLOOKUP(I6718,accounts!A:A,accounts!B:B,"")</f>
        <v>retail</v>
      </c>
      <c r="K6718" t="str">
        <f>_xlfn.XLOOKUP(I6718,accounts!A:A,accounts!F:F,"")</f>
        <v>SMB</v>
      </c>
      <c r="L6718" t="s">
        <v>81</v>
      </c>
      <c r="M6718" t="s">
        <v>9039</v>
      </c>
      <c r="N6718" t="s">
        <v>9042</v>
      </c>
      <c r="O6718" s="1">
        <v>42993</v>
      </c>
      <c r="P6718" s="1">
        <v>43055</v>
      </c>
      <c r="Q6718" s="5">
        <f>_xlfn.XLOOKUP(G6718,products!A:A,products!C:C,"")</f>
        <v>3393</v>
      </c>
      <c r="R6718">
        <v>37</v>
      </c>
      <c r="S6718" s="5">
        <f t="shared" si="104"/>
        <v>125541</v>
      </c>
    </row>
    <row r="6719" spans="1:19" x14ac:dyDescent="0.2">
      <c r="A6719" t="s">
        <v>6864</v>
      </c>
      <c r="B6719" t="s">
        <v>9027</v>
      </c>
      <c r="C6719" t="s">
        <v>15</v>
      </c>
      <c r="D6719" t="str">
        <f>_xlfn.XLOOKUP(C6719,sales_teams!A:A,sales_teams!B:B,"")</f>
        <v>C486814</v>
      </c>
      <c r="E6719" t="str">
        <f>_xlfn.XLOOKUP(C6719,sales_teams!A:A,sales_teams!C:C,"")</f>
        <v>Melvin Marxen</v>
      </c>
      <c r="F6719" t="str">
        <f>_xlfn.XLOOKUP(C6719,sales_teams!A:A,sales_teams!D:D,"")</f>
        <v>Central</v>
      </c>
      <c r="G6719" t="s">
        <v>83</v>
      </c>
      <c r="H6719" t="str">
        <f>_xlfn.XLOOKUP(G6719,products!A:A,products!B:B,"")</f>
        <v>GTX</v>
      </c>
      <c r="I6719" t="s">
        <v>104</v>
      </c>
      <c r="J6719" t="str">
        <f>_xlfn.XLOOKUP(I6719,accounts!A:A,accounts!B:B,"")</f>
        <v>services</v>
      </c>
      <c r="K6719" t="str">
        <f>_xlfn.XLOOKUP(I6719,accounts!A:A,accounts!F:F,"")</f>
        <v>Enterprise</v>
      </c>
      <c r="L6719" t="s">
        <v>56</v>
      </c>
      <c r="M6719" t="s">
        <v>9031</v>
      </c>
      <c r="N6719" t="s">
        <v>9043</v>
      </c>
      <c r="O6719" s="1">
        <v>42993</v>
      </c>
      <c r="P6719" s="1">
        <v>43078</v>
      </c>
      <c r="Q6719" s="5">
        <f>_xlfn.XLOOKUP(G6719,products!A:A,products!C:C,"")</f>
        <v>5482</v>
      </c>
      <c r="R6719">
        <v>44</v>
      </c>
      <c r="S6719" s="5">
        <f t="shared" si="104"/>
        <v>241208</v>
      </c>
    </row>
    <row r="6720" spans="1:19" x14ac:dyDescent="0.2">
      <c r="A6720" t="s">
        <v>6865</v>
      </c>
      <c r="B6720" t="s">
        <v>9026</v>
      </c>
      <c r="C6720" t="s">
        <v>13</v>
      </c>
      <c r="D6720" t="str">
        <f>_xlfn.XLOOKUP(C6720,sales_teams!A:A,sales_teams!B:B,"")</f>
        <v>C130664</v>
      </c>
      <c r="E6720" t="str">
        <f>_xlfn.XLOOKUP(C6720,sales_teams!A:A,sales_teams!C:C,"")</f>
        <v>Melvin Marxen</v>
      </c>
      <c r="F6720" t="str">
        <f>_xlfn.XLOOKUP(C6720,sales_teams!A:A,sales_teams!D:D,"")</f>
        <v>Central</v>
      </c>
      <c r="G6720" t="s">
        <v>83</v>
      </c>
      <c r="H6720" t="str">
        <f>_xlfn.XLOOKUP(G6720,products!A:A,products!B:B,"")</f>
        <v>GTX</v>
      </c>
      <c r="I6720" t="s">
        <v>149</v>
      </c>
      <c r="J6720" t="str">
        <f>_xlfn.XLOOKUP(I6720,accounts!A:A,accounts!B:B,"")</f>
        <v>finance</v>
      </c>
      <c r="K6720" t="str">
        <f>_xlfn.XLOOKUP(I6720,accounts!A:A,accounts!F:F,"")</f>
        <v>Mid-Market</v>
      </c>
      <c r="L6720" t="s">
        <v>56</v>
      </c>
      <c r="M6720" t="s">
        <v>9033</v>
      </c>
      <c r="N6720" t="s">
        <v>9041</v>
      </c>
      <c r="O6720" s="1">
        <v>42993</v>
      </c>
      <c r="P6720" s="1">
        <v>43088</v>
      </c>
      <c r="Q6720" s="5">
        <f>_xlfn.XLOOKUP(G6720,products!A:A,products!C:C,"")</f>
        <v>5482</v>
      </c>
      <c r="R6720">
        <v>7</v>
      </c>
      <c r="S6720" s="5">
        <f t="shared" si="104"/>
        <v>38374</v>
      </c>
    </row>
    <row r="6721" spans="1:19" x14ac:dyDescent="0.2">
      <c r="A6721" t="s">
        <v>6866</v>
      </c>
      <c r="B6721" t="s">
        <v>9027</v>
      </c>
      <c r="C6721" t="s">
        <v>37</v>
      </c>
      <c r="D6721" t="str">
        <f>_xlfn.XLOOKUP(C6721,sales_teams!A:A,sales_teams!B:B,"")</f>
        <v>W337844</v>
      </c>
      <c r="E6721" t="str">
        <f>_xlfn.XLOOKUP(C6721,sales_teams!A:A,sales_teams!C:C,"")</f>
        <v>Celia Rouche</v>
      </c>
      <c r="F6721" t="str">
        <f>_xlfn.XLOOKUP(C6721,sales_teams!A:A,sales_teams!D:D,"")</f>
        <v>West</v>
      </c>
      <c r="G6721" t="s">
        <v>62</v>
      </c>
      <c r="H6721" t="str">
        <f>_xlfn.XLOOKUP(G6721,products!A:A,products!B:B,"")</f>
        <v>GTX</v>
      </c>
      <c r="I6721" t="s">
        <v>329</v>
      </c>
      <c r="J6721" t="str">
        <f>_xlfn.XLOOKUP(I6721,accounts!A:A,accounts!B:B,"")</f>
        <v>technolgy</v>
      </c>
      <c r="K6721" t="str">
        <f>_xlfn.XLOOKUP(I6721,accounts!A:A,accounts!F:F,"")</f>
        <v>Enterprise</v>
      </c>
      <c r="L6721" t="s">
        <v>81</v>
      </c>
      <c r="M6721" t="s">
        <v>9037</v>
      </c>
      <c r="N6721" t="s">
        <v>9041</v>
      </c>
      <c r="O6721" s="1">
        <v>42993</v>
      </c>
      <c r="P6721" s="1">
        <v>43096</v>
      </c>
      <c r="Q6721" s="5">
        <f>_xlfn.XLOOKUP(G6721,products!A:A,products!C:C,"")</f>
        <v>550</v>
      </c>
      <c r="R6721">
        <v>43</v>
      </c>
      <c r="S6721" s="5">
        <f t="shared" si="104"/>
        <v>23650</v>
      </c>
    </row>
    <row r="6722" spans="1:19" x14ac:dyDescent="0.2">
      <c r="A6722" t="s">
        <v>6867</v>
      </c>
      <c r="B6722" t="s">
        <v>9028</v>
      </c>
      <c r="C6722" t="s">
        <v>37</v>
      </c>
      <c r="D6722" t="str">
        <f>_xlfn.XLOOKUP(C6722,sales_teams!A:A,sales_teams!B:B,"")</f>
        <v>W337844</v>
      </c>
      <c r="E6722" t="str">
        <f>_xlfn.XLOOKUP(C6722,sales_teams!A:A,sales_teams!C:C,"")</f>
        <v>Celia Rouche</v>
      </c>
      <c r="F6722" t="str">
        <f>_xlfn.XLOOKUP(C6722,sales_teams!A:A,sales_teams!D:D,"")</f>
        <v>West</v>
      </c>
      <c r="G6722" t="s">
        <v>60</v>
      </c>
      <c r="H6722" t="str">
        <f>_xlfn.XLOOKUP(G6722,products!A:A,products!B:B,"")</f>
        <v>MG</v>
      </c>
      <c r="I6722" t="s">
        <v>106</v>
      </c>
      <c r="J6722" t="str">
        <f>_xlfn.XLOOKUP(I6722,accounts!A:A,accounts!B:B,"")</f>
        <v>entertainment</v>
      </c>
      <c r="K6722" t="str">
        <f>_xlfn.XLOOKUP(I6722,accounts!A:A,accounts!F:F,"")</f>
        <v>SMB</v>
      </c>
      <c r="L6722" t="s">
        <v>56</v>
      </c>
      <c r="M6722" t="s">
        <v>9034</v>
      </c>
      <c r="N6722" t="s">
        <v>9043</v>
      </c>
      <c r="O6722" s="1">
        <v>42993</v>
      </c>
      <c r="P6722" s="1">
        <v>43078</v>
      </c>
      <c r="Q6722" s="5">
        <f>_xlfn.XLOOKUP(G6722,products!A:A,products!C:C,"")</f>
        <v>55</v>
      </c>
      <c r="R6722">
        <v>50</v>
      </c>
      <c r="S6722" s="5">
        <f t="shared" si="104"/>
        <v>2750</v>
      </c>
    </row>
    <row r="6723" spans="1:19" x14ac:dyDescent="0.2">
      <c r="A6723" t="s">
        <v>6868</v>
      </c>
      <c r="B6723" t="s">
        <v>9027</v>
      </c>
      <c r="C6723" t="s">
        <v>37</v>
      </c>
      <c r="D6723" t="str">
        <f>_xlfn.XLOOKUP(C6723,sales_teams!A:A,sales_teams!B:B,"")</f>
        <v>W337844</v>
      </c>
      <c r="E6723" t="str">
        <f>_xlfn.XLOOKUP(C6723,sales_teams!A:A,sales_teams!C:C,"")</f>
        <v>Celia Rouche</v>
      </c>
      <c r="F6723" t="str">
        <f>_xlfn.XLOOKUP(C6723,sales_teams!A:A,sales_teams!D:D,"")</f>
        <v>West</v>
      </c>
      <c r="G6723" t="s">
        <v>75</v>
      </c>
      <c r="H6723" t="str">
        <f>_xlfn.XLOOKUP(G6723,products!A:A,products!B:B,"")</f>
        <v>MG</v>
      </c>
      <c r="I6723" t="s">
        <v>144</v>
      </c>
      <c r="J6723" t="str">
        <f>_xlfn.XLOOKUP(I6723,accounts!A:A,accounts!B:B,"")</f>
        <v>retail</v>
      </c>
      <c r="K6723" t="str">
        <f>_xlfn.XLOOKUP(I6723,accounts!A:A,accounts!F:F,"")</f>
        <v>Mid-Market</v>
      </c>
      <c r="L6723" t="s">
        <v>56</v>
      </c>
      <c r="M6723" t="s">
        <v>9033</v>
      </c>
      <c r="N6723" t="s">
        <v>9042</v>
      </c>
      <c r="O6723" s="1">
        <v>42993</v>
      </c>
      <c r="P6723" s="1">
        <v>43070</v>
      </c>
      <c r="Q6723" s="5">
        <f>_xlfn.XLOOKUP(G6723,products!A:A,products!C:C,"")</f>
        <v>3393</v>
      </c>
      <c r="R6723">
        <v>49</v>
      </c>
      <c r="S6723" s="5">
        <f t="shared" ref="S6723:S6786" si="105">Q6723*R6723</f>
        <v>166257</v>
      </c>
    </row>
    <row r="6724" spans="1:19" x14ac:dyDescent="0.2">
      <c r="A6724" t="s">
        <v>6869</v>
      </c>
      <c r="B6724" t="s">
        <v>9025</v>
      </c>
      <c r="C6724" t="s">
        <v>45</v>
      </c>
      <c r="D6724" t="str">
        <f>_xlfn.XLOOKUP(C6724,sales_teams!A:A,sales_teams!B:B,"")</f>
        <v>W960943</v>
      </c>
      <c r="E6724" t="str">
        <f>_xlfn.XLOOKUP(C6724,sales_teams!A:A,sales_teams!C:C,"")</f>
        <v>Summer Sewald</v>
      </c>
      <c r="F6724" t="str">
        <f>_xlfn.XLOOKUP(C6724,sales_teams!A:A,sales_teams!D:D,"")</f>
        <v>West</v>
      </c>
      <c r="G6724" t="s">
        <v>54</v>
      </c>
      <c r="H6724" t="str">
        <f>_xlfn.XLOOKUP(G6724,products!A:A,products!B:B,"")</f>
        <v>GTX</v>
      </c>
      <c r="J6724">
        <f>_xlfn.XLOOKUP(I6724,accounts!A:A,accounts!B:B,"")</f>
        <v>0</v>
      </c>
      <c r="K6724">
        <f>_xlfn.XLOOKUP(I6724,accounts!A:A,accounts!F:F,"")</f>
        <v>0</v>
      </c>
      <c r="L6724" t="s">
        <v>76</v>
      </c>
      <c r="N6724" t="s">
        <v>9044</v>
      </c>
      <c r="O6724" s="1">
        <v>42993</v>
      </c>
      <c r="Q6724" s="5">
        <f>_xlfn.XLOOKUP(G6724,products!A:A,products!C:C,"")</f>
        <v>1096</v>
      </c>
      <c r="R6724">
        <v>43</v>
      </c>
      <c r="S6724" s="5">
        <f t="shared" si="105"/>
        <v>47128</v>
      </c>
    </row>
    <row r="6725" spans="1:19" x14ac:dyDescent="0.2">
      <c r="A6725" t="s">
        <v>6870</v>
      </c>
      <c r="B6725" t="s">
        <v>9027</v>
      </c>
      <c r="C6725" t="s">
        <v>45</v>
      </c>
      <c r="D6725" t="str">
        <f>_xlfn.XLOOKUP(C6725,sales_teams!A:A,sales_teams!B:B,"")</f>
        <v>W960943</v>
      </c>
      <c r="E6725" t="str">
        <f>_xlfn.XLOOKUP(C6725,sales_teams!A:A,sales_teams!C:C,"")</f>
        <v>Summer Sewald</v>
      </c>
      <c r="F6725" t="str">
        <f>_xlfn.XLOOKUP(C6725,sales_teams!A:A,sales_teams!D:D,"")</f>
        <v>West</v>
      </c>
      <c r="G6725" t="s">
        <v>8951</v>
      </c>
      <c r="H6725" t="str">
        <f>_xlfn.XLOOKUP(G6725,products!A:A,products!B:B,"")</f>
        <v>GTX</v>
      </c>
      <c r="I6725" t="s">
        <v>412</v>
      </c>
      <c r="J6725" t="str">
        <f>_xlfn.XLOOKUP(I6725,accounts!A:A,accounts!B:B,"")</f>
        <v>retail</v>
      </c>
      <c r="K6725" t="str">
        <f>_xlfn.XLOOKUP(I6725,accounts!A:A,accounts!F:F,"")</f>
        <v>SMB</v>
      </c>
      <c r="L6725" t="s">
        <v>56</v>
      </c>
      <c r="M6725" t="s">
        <v>9033</v>
      </c>
      <c r="N6725" t="s">
        <v>9042</v>
      </c>
      <c r="O6725" s="1">
        <v>42993</v>
      </c>
      <c r="P6725" s="1">
        <v>43008</v>
      </c>
      <c r="Q6725" s="5">
        <f>_xlfn.XLOOKUP(G6725,products!A:A,products!C:C,"")</f>
        <v>4821</v>
      </c>
      <c r="R6725">
        <v>25</v>
      </c>
      <c r="S6725" s="5">
        <f t="shared" si="105"/>
        <v>120525</v>
      </c>
    </row>
    <row r="6726" spans="1:19" x14ac:dyDescent="0.2">
      <c r="A6726" t="s">
        <v>6871</v>
      </c>
      <c r="B6726" t="s">
        <v>9028</v>
      </c>
      <c r="C6726" t="s">
        <v>32</v>
      </c>
      <c r="D6726" t="str">
        <f>_xlfn.XLOOKUP(C6726,sales_teams!A:A,sales_teams!B:B,"")</f>
        <v>W975078</v>
      </c>
      <c r="E6726" t="str">
        <f>_xlfn.XLOOKUP(C6726,sales_teams!A:A,sales_teams!C:C,"")</f>
        <v>Celia Rouche</v>
      </c>
      <c r="F6726" t="str">
        <f>_xlfn.XLOOKUP(C6726,sales_teams!A:A,sales_teams!D:D,"")</f>
        <v>West</v>
      </c>
      <c r="G6726" t="s">
        <v>60</v>
      </c>
      <c r="H6726" t="str">
        <f>_xlfn.XLOOKUP(G6726,products!A:A,products!B:B,"")</f>
        <v>MG</v>
      </c>
      <c r="I6726" t="s">
        <v>99</v>
      </c>
      <c r="J6726" t="str">
        <f>_xlfn.XLOOKUP(I6726,accounts!A:A,accounts!B:B,"")</f>
        <v>retail</v>
      </c>
      <c r="K6726" t="str">
        <f>_xlfn.XLOOKUP(I6726,accounts!A:A,accounts!F:F,"")</f>
        <v>Enterprise</v>
      </c>
      <c r="L6726" t="s">
        <v>81</v>
      </c>
      <c r="M6726" t="s">
        <v>9037</v>
      </c>
      <c r="N6726" t="s">
        <v>9043</v>
      </c>
      <c r="O6726" s="1">
        <v>42993</v>
      </c>
      <c r="P6726" s="1">
        <v>43099</v>
      </c>
      <c r="Q6726" s="5">
        <f>_xlfn.XLOOKUP(G6726,products!A:A,products!C:C,"")</f>
        <v>55</v>
      </c>
      <c r="R6726">
        <v>18</v>
      </c>
      <c r="S6726" s="5">
        <f t="shared" si="105"/>
        <v>990</v>
      </c>
    </row>
    <row r="6727" spans="1:19" x14ac:dyDescent="0.2">
      <c r="A6727" t="s">
        <v>6872</v>
      </c>
      <c r="B6727" t="s">
        <v>9028</v>
      </c>
      <c r="C6727" t="s">
        <v>23</v>
      </c>
      <c r="D6727" t="str">
        <f>_xlfn.XLOOKUP(C6727,sales_teams!A:A,sales_teams!B:B,"")</f>
        <v>E680402</v>
      </c>
      <c r="E6727" t="str">
        <f>_xlfn.XLOOKUP(C6727,sales_teams!A:A,sales_teams!C:C,"")</f>
        <v>Cara Losch</v>
      </c>
      <c r="F6727" t="str">
        <f>_xlfn.XLOOKUP(C6727,sales_teams!A:A,sales_teams!D:D,"")</f>
        <v>East</v>
      </c>
      <c r="G6727" t="s">
        <v>75</v>
      </c>
      <c r="H6727" t="str">
        <f>_xlfn.XLOOKUP(G6727,products!A:A,products!B:B,"")</f>
        <v>MG</v>
      </c>
      <c r="J6727">
        <f>_xlfn.XLOOKUP(I6727,accounts!A:A,accounts!B:B,"")</f>
        <v>0</v>
      </c>
      <c r="K6727">
        <f>_xlfn.XLOOKUP(I6727,accounts!A:A,accounts!F:F,"")</f>
        <v>0</v>
      </c>
      <c r="L6727" t="s">
        <v>76</v>
      </c>
      <c r="N6727" t="s">
        <v>9044</v>
      </c>
      <c r="O6727" s="1">
        <v>42993</v>
      </c>
      <c r="Q6727" s="5">
        <f>_xlfn.XLOOKUP(G6727,products!A:A,products!C:C,"")</f>
        <v>3393</v>
      </c>
      <c r="R6727">
        <v>36</v>
      </c>
      <c r="S6727" s="5">
        <f t="shared" si="105"/>
        <v>122148</v>
      </c>
    </row>
    <row r="6728" spans="1:19" x14ac:dyDescent="0.2">
      <c r="A6728" t="s">
        <v>6873</v>
      </c>
      <c r="B6728" t="s">
        <v>9027</v>
      </c>
      <c r="C6728" t="s">
        <v>44</v>
      </c>
      <c r="D6728" t="str">
        <f>_xlfn.XLOOKUP(C6728,sales_teams!A:A,sales_teams!B:B,"")</f>
        <v>W202814</v>
      </c>
      <c r="E6728" t="str">
        <f>_xlfn.XLOOKUP(C6728,sales_teams!A:A,sales_teams!C:C,"")</f>
        <v>Summer Sewald</v>
      </c>
      <c r="F6728" t="str">
        <f>_xlfn.XLOOKUP(C6728,sales_teams!A:A,sales_teams!D:D,"")</f>
        <v>West</v>
      </c>
      <c r="G6728" t="s">
        <v>75</v>
      </c>
      <c r="H6728" t="str">
        <f>_xlfn.XLOOKUP(G6728,products!A:A,products!B:B,"")</f>
        <v>MG</v>
      </c>
      <c r="I6728" t="s">
        <v>97</v>
      </c>
      <c r="J6728" t="str">
        <f>_xlfn.XLOOKUP(I6728,accounts!A:A,accounts!B:B,"")</f>
        <v>telecommunications</v>
      </c>
      <c r="K6728" t="str">
        <f>_xlfn.XLOOKUP(I6728,accounts!A:A,accounts!F:F,"")</f>
        <v>Mid-Market</v>
      </c>
      <c r="L6728" t="s">
        <v>56</v>
      </c>
      <c r="M6728" t="s">
        <v>9033</v>
      </c>
      <c r="N6728" t="s">
        <v>9043</v>
      </c>
      <c r="O6728" s="1">
        <v>42993</v>
      </c>
      <c r="P6728" s="1">
        <v>43046</v>
      </c>
      <c r="Q6728" s="5">
        <f>_xlfn.XLOOKUP(G6728,products!A:A,products!C:C,"")</f>
        <v>3393</v>
      </c>
      <c r="R6728">
        <v>6</v>
      </c>
      <c r="S6728" s="5">
        <f t="shared" si="105"/>
        <v>20358</v>
      </c>
    </row>
    <row r="6729" spans="1:19" x14ac:dyDescent="0.2">
      <c r="A6729" t="s">
        <v>6874</v>
      </c>
      <c r="B6729" t="s">
        <v>9027</v>
      </c>
      <c r="C6729" t="s">
        <v>3</v>
      </c>
      <c r="D6729" t="str">
        <f>_xlfn.XLOOKUP(C6729,sales_teams!A:A,sales_teams!B:B,"")</f>
        <v>C265891</v>
      </c>
      <c r="E6729" t="str">
        <f>_xlfn.XLOOKUP(C6729,sales_teams!A:A,sales_teams!C:C,"")</f>
        <v>Dustin Brinkmann</v>
      </c>
      <c r="F6729" t="str">
        <f>_xlfn.XLOOKUP(C6729,sales_teams!A:A,sales_teams!D:D,"")</f>
        <v>Central</v>
      </c>
      <c r="G6729" t="s">
        <v>60</v>
      </c>
      <c r="H6729" t="str">
        <f>_xlfn.XLOOKUP(G6729,products!A:A,products!B:B,"")</f>
        <v>MG</v>
      </c>
      <c r="I6729" t="s">
        <v>67</v>
      </c>
      <c r="J6729" t="str">
        <f>_xlfn.XLOOKUP(I6729,accounts!A:A,accounts!B:B,"")</f>
        <v>medical</v>
      </c>
      <c r="K6729" t="str">
        <f>_xlfn.XLOOKUP(I6729,accounts!A:A,accounts!F:F,"")</f>
        <v>Enterprise</v>
      </c>
      <c r="L6729" t="s">
        <v>56</v>
      </c>
      <c r="M6729" t="s">
        <v>9032</v>
      </c>
      <c r="N6729" t="s">
        <v>9043</v>
      </c>
      <c r="O6729" s="1">
        <v>42994</v>
      </c>
      <c r="P6729" s="1">
        <v>43076</v>
      </c>
      <c r="Q6729" s="5">
        <f>_xlfn.XLOOKUP(G6729,products!A:A,products!C:C,"")</f>
        <v>55</v>
      </c>
      <c r="R6729">
        <v>45</v>
      </c>
      <c r="S6729" s="5">
        <f t="shared" si="105"/>
        <v>2475</v>
      </c>
    </row>
    <row r="6730" spans="1:19" x14ac:dyDescent="0.2">
      <c r="A6730" t="s">
        <v>6875</v>
      </c>
      <c r="B6730" t="s">
        <v>9026</v>
      </c>
      <c r="C6730" t="s">
        <v>3</v>
      </c>
      <c r="D6730" t="str">
        <f>_xlfn.XLOOKUP(C6730,sales_teams!A:A,sales_teams!B:B,"")</f>
        <v>C265891</v>
      </c>
      <c r="E6730" t="str">
        <f>_xlfn.XLOOKUP(C6730,sales_teams!A:A,sales_teams!C:C,"")</f>
        <v>Dustin Brinkmann</v>
      </c>
      <c r="F6730" t="str">
        <f>_xlfn.XLOOKUP(C6730,sales_teams!A:A,sales_teams!D:D,"")</f>
        <v>Central</v>
      </c>
      <c r="G6730" t="s">
        <v>60</v>
      </c>
      <c r="H6730" t="str">
        <f>_xlfn.XLOOKUP(G6730,products!A:A,products!B:B,"")</f>
        <v>MG</v>
      </c>
      <c r="I6730" t="s">
        <v>203</v>
      </c>
      <c r="J6730" t="str">
        <f>_xlfn.XLOOKUP(I6730,accounts!A:A,accounts!B:B,"")</f>
        <v>employment</v>
      </c>
      <c r="K6730" t="str">
        <f>_xlfn.XLOOKUP(I6730,accounts!A:A,accounts!F:F,"")</f>
        <v>SMB</v>
      </c>
      <c r="L6730" t="s">
        <v>56</v>
      </c>
      <c r="M6730" t="s">
        <v>9033</v>
      </c>
      <c r="N6730" t="s">
        <v>9045</v>
      </c>
      <c r="O6730" s="1">
        <v>42994</v>
      </c>
      <c r="P6730" s="1">
        <v>43001</v>
      </c>
      <c r="Q6730" s="5">
        <f>_xlfn.XLOOKUP(G6730,products!A:A,products!C:C,"")</f>
        <v>55</v>
      </c>
      <c r="R6730">
        <v>42</v>
      </c>
      <c r="S6730" s="5">
        <f t="shared" si="105"/>
        <v>2310</v>
      </c>
    </row>
    <row r="6731" spans="1:19" x14ac:dyDescent="0.2">
      <c r="A6731" t="s">
        <v>6876</v>
      </c>
      <c r="B6731" t="s">
        <v>9028</v>
      </c>
      <c r="C6731" t="s">
        <v>3</v>
      </c>
      <c r="D6731" t="str">
        <f>_xlfn.XLOOKUP(C6731,sales_teams!A:A,sales_teams!B:B,"")</f>
        <v>C265891</v>
      </c>
      <c r="E6731" t="str">
        <f>_xlfn.XLOOKUP(C6731,sales_teams!A:A,sales_teams!C:C,"")</f>
        <v>Dustin Brinkmann</v>
      </c>
      <c r="F6731" t="str">
        <f>_xlfn.XLOOKUP(C6731,sales_teams!A:A,sales_teams!D:D,"")</f>
        <v>Central</v>
      </c>
      <c r="G6731" t="s">
        <v>60</v>
      </c>
      <c r="H6731" t="str">
        <f>_xlfn.XLOOKUP(G6731,products!A:A,products!B:B,"")</f>
        <v>MG</v>
      </c>
      <c r="I6731" t="s">
        <v>506</v>
      </c>
      <c r="J6731" t="str">
        <f>_xlfn.XLOOKUP(I6731,accounts!A:A,accounts!B:B,"")</f>
        <v>retail</v>
      </c>
      <c r="K6731" t="str">
        <f>_xlfn.XLOOKUP(I6731,accounts!A:A,accounts!F:F,"")</f>
        <v>Mid-Market</v>
      </c>
      <c r="L6731" t="s">
        <v>56</v>
      </c>
      <c r="M6731" t="s">
        <v>9035</v>
      </c>
      <c r="N6731" t="s">
        <v>9045</v>
      </c>
      <c r="O6731" s="1">
        <v>42994</v>
      </c>
      <c r="P6731" s="1">
        <v>43099</v>
      </c>
      <c r="Q6731" s="5">
        <f>_xlfn.XLOOKUP(G6731,products!A:A,products!C:C,"")</f>
        <v>55</v>
      </c>
      <c r="R6731">
        <v>7</v>
      </c>
      <c r="S6731" s="5">
        <f t="shared" si="105"/>
        <v>385</v>
      </c>
    </row>
    <row r="6732" spans="1:19" x14ac:dyDescent="0.2">
      <c r="A6732" t="s">
        <v>6877</v>
      </c>
      <c r="B6732" t="s">
        <v>9027</v>
      </c>
      <c r="C6732" t="s">
        <v>27</v>
      </c>
      <c r="D6732" t="str">
        <f>_xlfn.XLOOKUP(C6732,sales_teams!A:A,sales_teams!B:B,"")</f>
        <v>E619716</v>
      </c>
      <c r="E6732" t="str">
        <f>_xlfn.XLOOKUP(C6732,sales_teams!A:A,sales_teams!C:C,"")</f>
        <v>Rocco Neubert</v>
      </c>
      <c r="F6732" t="str">
        <f>_xlfn.XLOOKUP(C6732,sales_teams!A:A,sales_teams!D:D,"")</f>
        <v>East</v>
      </c>
      <c r="G6732" t="s">
        <v>83</v>
      </c>
      <c r="H6732" t="str">
        <f>_xlfn.XLOOKUP(G6732,products!A:A,products!B:B,"")</f>
        <v>GTX</v>
      </c>
      <c r="J6732">
        <f>_xlfn.XLOOKUP(I6732,accounts!A:A,accounts!B:B,"")</f>
        <v>0</v>
      </c>
      <c r="K6732">
        <f>_xlfn.XLOOKUP(I6732,accounts!A:A,accounts!F:F,"")</f>
        <v>0</v>
      </c>
      <c r="L6732" t="s">
        <v>76</v>
      </c>
      <c r="N6732" t="s">
        <v>9044</v>
      </c>
      <c r="O6732" s="1">
        <v>42994</v>
      </c>
      <c r="Q6732" s="5">
        <f>_xlfn.XLOOKUP(G6732,products!A:A,products!C:C,"")</f>
        <v>5482</v>
      </c>
      <c r="R6732">
        <v>5</v>
      </c>
      <c r="S6732" s="5">
        <f t="shared" si="105"/>
        <v>27410</v>
      </c>
    </row>
    <row r="6733" spans="1:19" x14ac:dyDescent="0.2">
      <c r="A6733" t="s">
        <v>6878</v>
      </c>
      <c r="B6733" t="s">
        <v>9026</v>
      </c>
      <c r="C6733" t="s">
        <v>27</v>
      </c>
      <c r="D6733" t="str">
        <f>_xlfn.XLOOKUP(C6733,sales_teams!A:A,sales_teams!B:B,"")</f>
        <v>E619716</v>
      </c>
      <c r="E6733" t="str">
        <f>_xlfn.XLOOKUP(C6733,sales_teams!A:A,sales_teams!C:C,"")</f>
        <v>Rocco Neubert</v>
      </c>
      <c r="F6733" t="str">
        <f>_xlfn.XLOOKUP(C6733,sales_teams!A:A,sales_teams!D:D,"")</f>
        <v>East</v>
      </c>
      <c r="G6733" t="s">
        <v>62</v>
      </c>
      <c r="H6733" t="str">
        <f>_xlfn.XLOOKUP(G6733,products!A:A,products!B:B,"")</f>
        <v>GTX</v>
      </c>
      <c r="I6733" t="s">
        <v>193</v>
      </c>
      <c r="J6733" t="str">
        <f>_xlfn.XLOOKUP(I6733,accounts!A:A,accounts!B:B,"")</f>
        <v>employment</v>
      </c>
      <c r="K6733" t="str">
        <f>_xlfn.XLOOKUP(I6733,accounts!A:A,accounts!F:F,"")</f>
        <v>Mid-Market</v>
      </c>
      <c r="L6733" t="s">
        <v>56</v>
      </c>
      <c r="M6733" t="s">
        <v>9034</v>
      </c>
      <c r="N6733" t="s">
        <v>9041</v>
      </c>
      <c r="O6733" s="1">
        <v>42994</v>
      </c>
      <c r="P6733" s="1">
        <v>43005</v>
      </c>
      <c r="Q6733" s="5">
        <f>_xlfn.XLOOKUP(G6733,products!A:A,products!C:C,"")</f>
        <v>550</v>
      </c>
      <c r="R6733">
        <v>5</v>
      </c>
      <c r="S6733" s="5">
        <f t="shared" si="105"/>
        <v>2750</v>
      </c>
    </row>
    <row r="6734" spans="1:19" x14ac:dyDescent="0.2">
      <c r="A6734" t="s">
        <v>6879</v>
      </c>
      <c r="B6734" t="s">
        <v>9028</v>
      </c>
      <c r="C6734" t="s">
        <v>20</v>
      </c>
      <c r="D6734" t="str">
        <f>_xlfn.XLOOKUP(C6734,sales_teams!A:A,sales_teams!B:B,"")</f>
        <v>E500449</v>
      </c>
      <c r="E6734" t="str">
        <f>_xlfn.XLOOKUP(C6734,sales_teams!A:A,sales_teams!C:C,"")</f>
        <v>Cara Losch</v>
      </c>
      <c r="F6734" t="str">
        <f>_xlfn.XLOOKUP(C6734,sales_teams!A:A,sales_teams!D:D,"")</f>
        <v>East</v>
      </c>
      <c r="G6734" t="s">
        <v>83</v>
      </c>
      <c r="H6734" t="str">
        <f>_xlfn.XLOOKUP(G6734,products!A:A,products!B:B,"")</f>
        <v>GTX</v>
      </c>
      <c r="I6734" t="s">
        <v>172</v>
      </c>
      <c r="J6734" t="str">
        <f>_xlfn.XLOOKUP(I6734,accounts!A:A,accounts!B:B,"")</f>
        <v>software</v>
      </c>
      <c r="K6734" t="str">
        <f>_xlfn.XLOOKUP(I6734,accounts!A:A,accounts!F:F,"")</f>
        <v>Enterprise</v>
      </c>
      <c r="L6734" t="s">
        <v>56</v>
      </c>
      <c r="M6734" t="s">
        <v>9034</v>
      </c>
      <c r="N6734" t="s">
        <v>9045</v>
      </c>
      <c r="O6734" s="1">
        <v>42994</v>
      </c>
      <c r="P6734" s="1">
        <v>43002</v>
      </c>
      <c r="Q6734" s="5">
        <f>_xlfn.XLOOKUP(G6734,products!A:A,products!C:C,"")</f>
        <v>5482</v>
      </c>
      <c r="R6734">
        <v>15</v>
      </c>
      <c r="S6734" s="5">
        <f t="shared" si="105"/>
        <v>82230</v>
      </c>
    </row>
    <row r="6735" spans="1:19" x14ac:dyDescent="0.2">
      <c r="A6735" t="s">
        <v>6880</v>
      </c>
      <c r="B6735" t="s">
        <v>9026</v>
      </c>
      <c r="C6735" t="s">
        <v>25</v>
      </c>
      <c r="D6735" t="str">
        <f>_xlfn.XLOOKUP(C6735,sales_teams!A:A,sales_teams!B:B,"")</f>
        <v>E372575</v>
      </c>
      <c r="E6735" t="str">
        <f>_xlfn.XLOOKUP(C6735,sales_teams!A:A,sales_teams!C:C,"")</f>
        <v>Rocco Neubert</v>
      </c>
      <c r="F6735" t="str">
        <f>_xlfn.XLOOKUP(C6735,sales_teams!A:A,sales_teams!D:D,"")</f>
        <v>East</v>
      </c>
      <c r="G6735" t="s">
        <v>83</v>
      </c>
      <c r="H6735" t="str">
        <f>_xlfn.XLOOKUP(G6735,products!A:A,products!B:B,"")</f>
        <v>GTX</v>
      </c>
      <c r="I6735" t="s">
        <v>424</v>
      </c>
      <c r="J6735" t="str">
        <f>_xlfn.XLOOKUP(I6735,accounts!A:A,accounts!B:B,"")</f>
        <v>marketing</v>
      </c>
      <c r="K6735" t="str">
        <f>_xlfn.XLOOKUP(I6735,accounts!A:A,accounts!F:F,"")</f>
        <v>Mid-Market</v>
      </c>
      <c r="L6735" t="s">
        <v>81</v>
      </c>
      <c r="M6735" t="s">
        <v>9039</v>
      </c>
      <c r="N6735" t="s">
        <v>9043</v>
      </c>
      <c r="O6735" s="1">
        <v>42994</v>
      </c>
      <c r="P6735" s="1">
        <v>43069</v>
      </c>
      <c r="Q6735" s="5">
        <f>_xlfn.XLOOKUP(G6735,products!A:A,products!C:C,"")</f>
        <v>5482</v>
      </c>
      <c r="R6735">
        <v>3</v>
      </c>
      <c r="S6735" s="5">
        <f t="shared" si="105"/>
        <v>16446</v>
      </c>
    </row>
    <row r="6736" spans="1:19" x14ac:dyDescent="0.2">
      <c r="A6736" t="s">
        <v>6881</v>
      </c>
      <c r="B6736" t="s">
        <v>9026</v>
      </c>
      <c r="C6736" t="s">
        <v>15</v>
      </c>
      <c r="D6736" t="str">
        <f>_xlfn.XLOOKUP(C6736,sales_teams!A:A,sales_teams!B:B,"")</f>
        <v>C486814</v>
      </c>
      <c r="E6736" t="str">
        <f>_xlfn.XLOOKUP(C6736,sales_teams!A:A,sales_teams!C:C,"")</f>
        <v>Melvin Marxen</v>
      </c>
      <c r="F6736" t="str">
        <f>_xlfn.XLOOKUP(C6736,sales_teams!A:A,sales_teams!D:D,"")</f>
        <v>Central</v>
      </c>
      <c r="G6736" t="s">
        <v>54</v>
      </c>
      <c r="H6736" t="str">
        <f>_xlfn.XLOOKUP(G6736,products!A:A,products!B:B,"")</f>
        <v>GTX</v>
      </c>
      <c r="I6736" t="s">
        <v>63</v>
      </c>
      <c r="J6736" t="str">
        <f>_xlfn.XLOOKUP(I6736,accounts!A:A,accounts!B:B,"")</f>
        <v>software</v>
      </c>
      <c r="K6736" t="str">
        <f>_xlfn.XLOOKUP(I6736,accounts!A:A,accounts!F:F,"")</f>
        <v>Mid-Market</v>
      </c>
      <c r="L6736" t="s">
        <v>56</v>
      </c>
      <c r="M6736" t="s">
        <v>9035</v>
      </c>
      <c r="N6736" t="s">
        <v>9041</v>
      </c>
      <c r="O6736" s="1">
        <v>42994</v>
      </c>
      <c r="P6736" s="1">
        <v>43064</v>
      </c>
      <c r="Q6736" s="5">
        <f>_xlfn.XLOOKUP(G6736,products!A:A,products!C:C,"")</f>
        <v>1096</v>
      </c>
      <c r="R6736">
        <v>12</v>
      </c>
      <c r="S6736" s="5">
        <f t="shared" si="105"/>
        <v>13152</v>
      </c>
    </row>
    <row r="6737" spans="1:19" x14ac:dyDescent="0.2">
      <c r="A6737" t="s">
        <v>6882</v>
      </c>
      <c r="B6737" t="s">
        <v>9025</v>
      </c>
      <c r="C6737" t="s">
        <v>15</v>
      </c>
      <c r="D6737" t="str">
        <f>_xlfn.XLOOKUP(C6737,sales_teams!A:A,sales_teams!B:B,"")</f>
        <v>C486814</v>
      </c>
      <c r="E6737" t="str">
        <f>_xlfn.XLOOKUP(C6737,sales_teams!A:A,sales_teams!C:C,"")</f>
        <v>Melvin Marxen</v>
      </c>
      <c r="F6737" t="str">
        <f>_xlfn.XLOOKUP(C6737,sales_teams!A:A,sales_teams!D:D,"")</f>
        <v>Central</v>
      </c>
      <c r="G6737" t="s">
        <v>54</v>
      </c>
      <c r="H6737" t="str">
        <f>_xlfn.XLOOKUP(G6737,products!A:A,products!B:B,"")</f>
        <v>GTX</v>
      </c>
      <c r="I6737" t="s">
        <v>168</v>
      </c>
      <c r="J6737" t="str">
        <f>_xlfn.XLOOKUP(I6737,accounts!A:A,accounts!B:B,"")</f>
        <v>technolgy</v>
      </c>
      <c r="K6737" t="str">
        <f>_xlfn.XLOOKUP(I6737,accounts!A:A,accounts!F:F,"")</f>
        <v>Enterprise</v>
      </c>
      <c r="L6737" t="s">
        <v>56</v>
      </c>
      <c r="M6737" t="s">
        <v>9031</v>
      </c>
      <c r="N6737" t="s">
        <v>9045</v>
      </c>
      <c r="O6737" s="1">
        <v>42994</v>
      </c>
      <c r="P6737" s="1">
        <v>43004</v>
      </c>
      <c r="Q6737" s="5">
        <f>_xlfn.XLOOKUP(G6737,products!A:A,products!C:C,"")</f>
        <v>1096</v>
      </c>
      <c r="R6737">
        <v>25</v>
      </c>
      <c r="S6737" s="5">
        <f t="shared" si="105"/>
        <v>27400</v>
      </c>
    </row>
    <row r="6738" spans="1:19" x14ac:dyDescent="0.2">
      <c r="A6738" t="s">
        <v>6883</v>
      </c>
      <c r="B6738" t="s">
        <v>9026</v>
      </c>
      <c r="C6738" t="s">
        <v>28</v>
      </c>
      <c r="D6738" t="str">
        <f>_xlfn.XLOOKUP(C6738,sales_teams!A:A,sales_teams!B:B,"")</f>
        <v>E262141</v>
      </c>
      <c r="E6738" t="str">
        <f>_xlfn.XLOOKUP(C6738,sales_teams!A:A,sales_teams!C:C,"")</f>
        <v>Rocco Neubert</v>
      </c>
      <c r="F6738" t="str">
        <f>_xlfn.XLOOKUP(C6738,sales_teams!A:A,sales_teams!D:D,"")</f>
        <v>East</v>
      </c>
      <c r="G6738" t="s">
        <v>54</v>
      </c>
      <c r="H6738" t="str">
        <f>_xlfn.XLOOKUP(G6738,products!A:A,products!B:B,"")</f>
        <v>GTX</v>
      </c>
      <c r="I6738" t="s">
        <v>108</v>
      </c>
      <c r="J6738" t="str">
        <f>_xlfn.XLOOKUP(I6738,accounts!A:A,accounts!B:B,"")</f>
        <v>retail</v>
      </c>
      <c r="K6738" t="str">
        <f>_xlfn.XLOOKUP(I6738,accounts!A:A,accounts!F:F,"")</f>
        <v>Enterprise</v>
      </c>
      <c r="L6738" t="s">
        <v>56</v>
      </c>
      <c r="M6738" t="s">
        <v>9035</v>
      </c>
      <c r="N6738" t="s">
        <v>9042</v>
      </c>
      <c r="O6738" s="1">
        <v>42994</v>
      </c>
      <c r="P6738" s="1">
        <v>42999</v>
      </c>
      <c r="Q6738" s="5">
        <f>_xlfn.XLOOKUP(G6738,products!A:A,products!C:C,"")</f>
        <v>1096</v>
      </c>
      <c r="R6738">
        <v>18</v>
      </c>
      <c r="S6738" s="5">
        <f t="shared" si="105"/>
        <v>19728</v>
      </c>
    </row>
    <row r="6739" spans="1:19" x14ac:dyDescent="0.2">
      <c r="A6739" t="s">
        <v>6884</v>
      </c>
      <c r="B6739" t="s">
        <v>9025</v>
      </c>
      <c r="C6739" t="s">
        <v>28</v>
      </c>
      <c r="D6739" t="str">
        <f>_xlfn.XLOOKUP(C6739,sales_teams!A:A,sales_teams!B:B,"")</f>
        <v>E262141</v>
      </c>
      <c r="E6739" t="str">
        <f>_xlfn.XLOOKUP(C6739,sales_teams!A:A,sales_teams!C:C,"")</f>
        <v>Rocco Neubert</v>
      </c>
      <c r="F6739" t="str">
        <f>_xlfn.XLOOKUP(C6739,sales_teams!A:A,sales_teams!D:D,"")</f>
        <v>East</v>
      </c>
      <c r="G6739" t="s">
        <v>54</v>
      </c>
      <c r="H6739" t="str">
        <f>_xlfn.XLOOKUP(G6739,products!A:A,products!B:B,"")</f>
        <v>GTX</v>
      </c>
      <c r="I6739" t="s">
        <v>314</v>
      </c>
      <c r="J6739" t="str">
        <f>_xlfn.XLOOKUP(I6739,accounts!A:A,accounts!B:B,"")</f>
        <v>retail</v>
      </c>
      <c r="K6739" t="str">
        <f>_xlfn.XLOOKUP(I6739,accounts!A:A,accounts!F:F,"")</f>
        <v>SMB</v>
      </c>
      <c r="L6739" t="s">
        <v>56</v>
      </c>
      <c r="M6739" t="s">
        <v>9035</v>
      </c>
      <c r="N6739" t="s">
        <v>9042</v>
      </c>
      <c r="O6739" s="1">
        <v>42994</v>
      </c>
      <c r="P6739" s="1">
        <v>43061</v>
      </c>
      <c r="Q6739" s="5">
        <f>_xlfn.XLOOKUP(G6739,products!A:A,products!C:C,"")</f>
        <v>1096</v>
      </c>
      <c r="R6739">
        <v>16</v>
      </c>
      <c r="S6739" s="5">
        <f t="shared" si="105"/>
        <v>17536</v>
      </c>
    </row>
    <row r="6740" spans="1:19" x14ac:dyDescent="0.2">
      <c r="A6740" t="s">
        <v>6885</v>
      </c>
      <c r="B6740" t="s">
        <v>9025</v>
      </c>
      <c r="C6740" t="s">
        <v>28</v>
      </c>
      <c r="D6740" t="str">
        <f>_xlfn.XLOOKUP(C6740,sales_teams!A:A,sales_teams!B:B,"")</f>
        <v>E262141</v>
      </c>
      <c r="E6740" t="str">
        <f>_xlfn.XLOOKUP(C6740,sales_teams!A:A,sales_teams!C:C,"")</f>
        <v>Rocco Neubert</v>
      </c>
      <c r="F6740" t="str">
        <f>_xlfn.XLOOKUP(C6740,sales_teams!A:A,sales_teams!D:D,"")</f>
        <v>East</v>
      </c>
      <c r="G6740" t="s">
        <v>75</v>
      </c>
      <c r="H6740" t="str">
        <f>_xlfn.XLOOKUP(G6740,products!A:A,products!B:B,"")</f>
        <v>MG</v>
      </c>
      <c r="I6740" t="s">
        <v>230</v>
      </c>
      <c r="J6740" t="str">
        <f>_xlfn.XLOOKUP(I6740,accounts!A:A,accounts!B:B,"")</f>
        <v>retail</v>
      </c>
      <c r="K6740" t="str">
        <f>_xlfn.XLOOKUP(I6740,accounts!A:A,accounts!F:F,"")</f>
        <v>Mid-Market</v>
      </c>
      <c r="L6740" t="s">
        <v>56</v>
      </c>
      <c r="M6740" t="s">
        <v>9035</v>
      </c>
      <c r="N6740" t="s">
        <v>9041</v>
      </c>
      <c r="O6740" s="1">
        <v>42994</v>
      </c>
      <c r="P6740" s="1">
        <v>43094</v>
      </c>
      <c r="Q6740" s="5">
        <f>_xlfn.XLOOKUP(G6740,products!A:A,products!C:C,"")</f>
        <v>3393</v>
      </c>
      <c r="R6740">
        <v>46</v>
      </c>
      <c r="S6740" s="5">
        <f t="shared" si="105"/>
        <v>156078</v>
      </c>
    </row>
    <row r="6741" spans="1:19" x14ac:dyDescent="0.2">
      <c r="A6741" t="s">
        <v>6886</v>
      </c>
      <c r="B6741" t="s">
        <v>9025</v>
      </c>
      <c r="C6741" t="s">
        <v>22</v>
      </c>
      <c r="D6741" t="str">
        <f>_xlfn.XLOOKUP(C6741,sales_teams!A:A,sales_teams!B:B,"")</f>
        <v>E86134</v>
      </c>
      <c r="E6741" t="str">
        <f>_xlfn.XLOOKUP(C6741,sales_teams!A:A,sales_teams!C:C,"")</f>
        <v>Cara Losch</v>
      </c>
      <c r="F6741" t="str">
        <f>_xlfn.XLOOKUP(C6741,sales_teams!A:A,sales_teams!D:D,"")</f>
        <v>East</v>
      </c>
      <c r="G6741" t="s">
        <v>62</v>
      </c>
      <c r="H6741" t="str">
        <f>_xlfn.XLOOKUP(G6741,products!A:A,products!B:B,"")</f>
        <v>GTX</v>
      </c>
      <c r="I6741" t="s">
        <v>95</v>
      </c>
      <c r="J6741" t="str">
        <f>_xlfn.XLOOKUP(I6741,accounts!A:A,accounts!B:B,"")</f>
        <v>entertainment</v>
      </c>
      <c r="K6741" t="str">
        <f>_xlfn.XLOOKUP(I6741,accounts!A:A,accounts!F:F,"")</f>
        <v>Enterprise</v>
      </c>
      <c r="L6741" t="s">
        <v>56</v>
      </c>
      <c r="M6741" t="s">
        <v>9031</v>
      </c>
      <c r="N6741" t="s">
        <v>9042</v>
      </c>
      <c r="O6741" s="1">
        <v>42994</v>
      </c>
      <c r="P6741" s="1">
        <v>43063</v>
      </c>
      <c r="Q6741" s="5">
        <f>_xlfn.XLOOKUP(G6741,products!A:A,products!C:C,"")</f>
        <v>550</v>
      </c>
      <c r="R6741">
        <v>49</v>
      </c>
      <c r="S6741" s="5">
        <f t="shared" si="105"/>
        <v>26950</v>
      </c>
    </row>
    <row r="6742" spans="1:19" x14ac:dyDescent="0.2">
      <c r="A6742" t="s">
        <v>6887</v>
      </c>
      <c r="B6742" t="s">
        <v>9025</v>
      </c>
      <c r="C6742" t="s">
        <v>40</v>
      </c>
      <c r="D6742" t="str">
        <f>_xlfn.XLOOKUP(C6742,sales_teams!A:A,sales_teams!B:B,"")</f>
        <v>W249222</v>
      </c>
      <c r="E6742" t="str">
        <f>_xlfn.XLOOKUP(C6742,sales_teams!A:A,sales_teams!C:C,"")</f>
        <v>Summer Sewald</v>
      </c>
      <c r="F6742" t="str">
        <f>_xlfn.XLOOKUP(C6742,sales_teams!A:A,sales_teams!D:D,"")</f>
        <v>West</v>
      </c>
      <c r="G6742" t="s">
        <v>60</v>
      </c>
      <c r="H6742" t="str">
        <f>_xlfn.XLOOKUP(G6742,products!A:A,products!B:B,"")</f>
        <v>MG</v>
      </c>
      <c r="I6742" t="s">
        <v>113</v>
      </c>
      <c r="J6742" t="str">
        <f>_xlfn.XLOOKUP(I6742,accounts!A:A,accounts!B:B,"")</f>
        <v>medical</v>
      </c>
      <c r="K6742" t="str">
        <f>_xlfn.XLOOKUP(I6742,accounts!A:A,accounts!F:F,"")</f>
        <v>Enterprise</v>
      </c>
      <c r="L6742" t="s">
        <v>81</v>
      </c>
      <c r="M6742" t="s">
        <v>9036</v>
      </c>
      <c r="N6742" t="s">
        <v>9045</v>
      </c>
      <c r="O6742" s="1">
        <v>42994</v>
      </c>
      <c r="P6742" s="1">
        <v>43052</v>
      </c>
      <c r="Q6742" s="5">
        <f>_xlfn.XLOOKUP(G6742,products!A:A,products!C:C,"")</f>
        <v>55</v>
      </c>
      <c r="R6742">
        <v>11</v>
      </c>
      <c r="S6742" s="5">
        <f t="shared" si="105"/>
        <v>605</v>
      </c>
    </row>
    <row r="6743" spans="1:19" x14ac:dyDescent="0.2">
      <c r="A6743" t="s">
        <v>6888</v>
      </c>
      <c r="B6743" t="s">
        <v>9025</v>
      </c>
      <c r="C6743" t="s">
        <v>40</v>
      </c>
      <c r="D6743" t="str">
        <f>_xlfn.XLOOKUP(C6743,sales_teams!A:A,sales_teams!B:B,"")</f>
        <v>W249222</v>
      </c>
      <c r="E6743" t="str">
        <f>_xlfn.XLOOKUP(C6743,sales_teams!A:A,sales_teams!C:C,"")</f>
        <v>Summer Sewald</v>
      </c>
      <c r="F6743" t="str">
        <f>_xlfn.XLOOKUP(C6743,sales_teams!A:A,sales_teams!D:D,"")</f>
        <v>West</v>
      </c>
      <c r="G6743" t="s">
        <v>83</v>
      </c>
      <c r="H6743" t="str">
        <f>_xlfn.XLOOKUP(G6743,products!A:A,products!B:B,"")</f>
        <v>GTX</v>
      </c>
      <c r="I6743" t="s">
        <v>165</v>
      </c>
      <c r="J6743" t="str">
        <f>_xlfn.XLOOKUP(I6743,accounts!A:A,accounts!B:B,"")</f>
        <v>marketing</v>
      </c>
      <c r="K6743" t="str">
        <f>_xlfn.XLOOKUP(I6743,accounts!A:A,accounts!F:F,"")</f>
        <v>Enterprise</v>
      </c>
      <c r="L6743" t="s">
        <v>56</v>
      </c>
      <c r="M6743" t="s">
        <v>9031</v>
      </c>
      <c r="N6743" t="s">
        <v>9042</v>
      </c>
      <c r="O6743" s="1">
        <v>42994</v>
      </c>
      <c r="P6743" s="1">
        <v>42996</v>
      </c>
      <c r="Q6743" s="5">
        <f>_xlfn.XLOOKUP(G6743,products!A:A,products!C:C,"")</f>
        <v>5482</v>
      </c>
      <c r="R6743">
        <v>22</v>
      </c>
      <c r="S6743" s="5">
        <f t="shared" si="105"/>
        <v>120604</v>
      </c>
    </row>
    <row r="6744" spans="1:19" x14ac:dyDescent="0.2">
      <c r="A6744" t="s">
        <v>6889</v>
      </c>
      <c r="B6744" t="s">
        <v>9025</v>
      </c>
      <c r="C6744" t="s">
        <v>40</v>
      </c>
      <c r="D6744" t="str">
        <f>_xlfn.XLOOKUP(C6744,sales_teams!A:A,sales_teams!B:B,"")</f>
        <v>W249222</v>
      </c>
      <c r="E6744" t="str">
        <f>_xlfn.XLOOKUP(C6744,sales_teams!A:A,sales_teams!C:C,"")</f>
        <v>Summer Sewald</v>
      </c>
      <c r="F6744" t="str">
        <f>_xlfn.XLOOKUP(C6744,sales_teams!A:A,sales_teams!D:D,"")</f>
        <v>West</v>
      </c>
      <c r="G6744" t="s">
        <v>83</v>
      </c>
      <c r="H6744" t="str">
        <f>_xlfn.XLOOKUP(G6744,products!A:A,products!B:B,"")</f>
        <v>GTX</v>
      </c>
      <c r="I6744" t="s">
        <v>412</v>
      </c>
      <c r="J6744" t="str">
        <f>_xlfn.XLOOKUP(I6744,accounts!A:A,accounts!B:B,"")</f>
        <v>retail</v>
      </c>
      <c r="K6744" t="str">
        <f>_xlfn.XLOOKUP(I6744,accounts!A:A,accounts!F:F,"")</f>
        <v>SMB</v>
      </c>
      <c r="L6744" t="s">
        <v>56</v>
      </c>
      <c r="M6744" t="s">
        <v>9035</v>
      </c>
      <c r="N6744" t="s">
        <v>9043</v>
      </c>
      <c r="O6744" s="1">
        <v>42994</v>
      </c>
      <c r="P6744" s="1">
        <v>43049</v>
      </c>
      <c r="Q6744" s="5">
        <f>_xlfn.XLOOKUP(G6744,products!A:A,products!C:C,"")</f>
        <v>5482</v>
      </c>
      <c r="R6744">
        <v>2</v>
      </c>
      <c r="S6744" s="5">
        <f t="shared" si="105"/>
        <v>10964</v>
      </c>
    </row>
    <row r="6745" spans="1:19" x14ac:dyDescent="0.2">
      <c r="A6745" t="s">
        <v>6890</v>
      </c>
      <c r="B6745" t="s">
        <v>9026</v>
      </c>
      <c r="C6745" t="s">
        <v>10</v>
      </c>
      <c r="D6745" t="str">
        <f>_xlfn.XLOOKUP(C6745,sales_teams!A:A,sales_teams!B:B,"")</f>
        <v>C309699</v>
      </c>
      <c r="E6745" t="str">
        <f>_xlfn.XLOOKUP(C6745,sales_teams!A:A,sales_teams!C:C,"")</f>
        <v>Melvin Marxen</v>
      </c>
      <c r="F6745" t="str">
        <f>_xlfn.XLOOKUP(C6745,sales_teams!A:A,sales_teams!D:D,"")</f>
        <v>Central</v>
      </c>
      <c r="G6745" t="s">
        <v>62</v>
      </c>
      <c r="H6745" t="str">
        <f>_xlfn.XLOOKUP(G6745,products!A:A,products!B:B,"")</f>
        <v>GTX</v>
      </c>
      <c r="I6745" t="s">
        <v>133</v>
      </c>
      <c r="J6745" t="str">
        <f>_xlfn.XLOOKUP(I6745,accounts!A:A,accounts!B:B,"")</f>
        <v>finance</v>
      </c>
      <c r="K6745" t="str">
        <f>_xlfn.XLOOKUP(I6745,accounts!A:A,accounts!F:F,"")</f>
        <v>Mid-Market</v>
      </c>
      <c r="L6745" t="s">
        <v>81</v>
      </c>
      <c r="M6745" t="s">
        <v>9039</v>
      </c>
      <c r="N6745" t="s">
        <v>9042</v>
      </c>
      <c r="O6745" s="1">
        <v>42994</v>
      </c>
      <c r="P6745" s="1">
        <v>43058</v>
      </c>
      <c r="Q6745" s="5">
        <f>_xlfn.XLOOKUP(G6745,products!A:A,products!C:C,"")</f>
        <v>550</v>
      </c>
      <c r="R6745">
        <v>23</v>
      </c>
      <c r="S6745" s="5">
        <f t="shared" si="105"/>
        <v>12650</v>
      </c>
    </row>
    <row r="6746" spans="1:19" x14ac:dyDescent="0.2">
      <c r="A6746" t="s">
        <v>6891</v>
      </c>
      <c r="B6746" t="s">
        <v>9027</v>
      </c>
      <c r="C6746" t="s">
        <v>10</v>
      </c>
      <c r="D6746" t="str">
        <f>_xlfn.XLOOKUP(C6746,sales_teams!A:A,sales_teams!B:B,"")</f>
        <v>C309699</v>
      </c>
      <c r="E6746" t="str">
        <f>_xlfn.XLOOKUP(C6746,sales_teams!A:A,sales_teams!C:C,"")</f>
        <v>Melvin Marxen</v>
      </c>
      <c r="F6746" t="str">
        <f>_xlfn.XLOOKUP(C6746,sales_teams!A:A,sales_teams!D:D,"")</f>
        <v>Central</v>
      </c>
      <c r="G6746" t="s">
        <v>62</v>
      </c>
      <c r="H6746" t="str">
        <f>_xlfn.XLOOKUP(G6746,products!A:A,products!B:B,"")</f>
        <v>GTX</v>
      </c>
      <c r="I6746" t="s">
        <v>506</v>
      </c>
      <c r="J6746" t="str">
        <f>_xlfn.XLOOKUP(I6746,accounts!A:A,accounts!B:B,"")</f>
        <v>retail</v>
      </c>
      <c r="K6746" t="str">
        <f>_xlfn.XLOOKUP(I6746,accounts!A:A,accounts!F:F,"")</f>
        <v>Mid-Market</v>
      </c>
      <c r="L6746" t="s">
        <v>81</v>
      </c>
      <c r="M6746" t="s">
        <v>9036</v>
      </c>
      <c r="N6746" t="s">
        <v>9045</v>
      </c>
      <c r="O6746" s="1">
        <v>42994</v>
      </c>
      <c r="P6746" s="1">
        <v>43065</v>
      </c>
      <c r="Q6746" s="5">
        <f>_xlfn.XLOOKUP(G6746,products!A:A,products!C:C,"")</f>
        <v>550</v>
      </c>
      <c r="R6746">
        <v>16</v>
      </c>
      <c r="S6746" s="5">
        <f t="shared" si="105"/>
        <v>8800</v>
      </c>
    </row>
    <row r="6747" spans="1:19" x14ac:dyDescent="0.2">
      <c r="A6747" t="s">
        <v>6892</v>
      </c>
      <c r="B6747" t="s">
        <v>9025</v>
      </c>
      <c r="C6747" t="s">
        <v>10</v>
      </c>
      <c r="D6747" t="str">
        <f>_xlfn.XLOOKUP(C6747,sales_teams!A:A,sales_teams!B:B,"")</f>
        <v>C309699</v>
      </c>
      <c r="E6747" t="str">
        <f>_xlfn.XLOOKUP(C6747,sales_teams!A:A,sales_teams!C:C,"")</f>
        <v>Melvin Marxen</v>
      </c>
      <c r="F6747" t="str">
        <f>_xlfn.XLOOKUP(C6747,sales_teams!A:A,sales_teams!D:D,"")</f>
        <v>Central</v>
      </c>
      <c r="G6747" t="s">
        <v>8951</v>
      </c>
      <c r="H6747" t="str">
        <f>_xlfn.XLOOKUP(G6747,products!A:A,products!B:B,"")</f>
        <v>GTX</v>
      </c>
      <c r="I6747" t="s">
        <v>104</v>
      </c>
      <c r="J6747" t="str">
        <f>_xlfn.XLOOKUP(I6747,accounts!A:A,accounts!B:B,"")</f>
        <v>services</v>
      </c>
      <c r="K6747" t="str">
        <f>_xlfn.XLOOKUP(I6747,accounts!A:A,accounts!F:F,"")</f>
        <v>Enterprise</v>
      </c>
      <c r="L6747" t="s">
        <v>81</v>
      </c>
      <c r="M6747" t="s">
        <v>9037</v>
      </c>
      <c r="N6747" t="s">
        <v>9045</v>
      </c>
      <c r="O6747" s="1">
        <v>42994</v>
      </c>
      <c r="P6747" s="1">
        <v>43091</v>
      </c>
      <c r="Q6747" s="5">
        <f>_xlfn.XLOOKUP(G6747,products!A:A,products!C:C,"")</f>
        <v>4821</v>
      </c>
      <c r="R6747">
        <v>27</v>
      </c>
      <c r="S6747" s="5">
        <f t="shared" si="105"/>
        <v>130167</v>
      </c>
    </row>
    <row r="6748" spans="1:19" x14ac:dyDescent="0.2">
      <c r="A6748" t="s">
        <v>6893</v>
      </c>
      <c r="B6748" t="s">
        <v>9027</v>
      </c>
      <c r="C6748" t="s">
        <v>8</v>
      </c>
      <c r="D6748" t="str">
        <f>_xlfn.XLOOKUP(C6748,sales_teams!A:A,sales_teams!B:B,"")</f>
        <v>C100201</v>
      </c>
      <c r="E6748" t="str">
        <f>_xlfn.XLOOKUP(C6748,sales_teams!A:A,sales_teams!C:C,"")</f>
        <v>Dustin Brinkmann</v>
      </c>
      <c r="F6748" t="str">
        <f>_xlfn.XLOOKUP(C6748,sales_teams!A:A,sales_teams!D:D,"")</f>
        <v>Central</v>
      </c>
      <c r="G6748" t="s">
        <v>75</v>
      </c>
      <c r="H6748" t="str">
        <f>_xlfn.XLOOKUP(G6748,products!A:A,products!B:B,"")</f>
        <v>MG</v>
      </c>
      <c r="I6748" t="s">
        <v>55</v>
      </c>
      <c r="J6748" t="str">
        <f>_xlfn.XLOOKUP(I6748,accounts!A:A,accounts!B:B,"")</f>
        <v>retail</v>
      </c>
      <c r="K6748" t="str">
        <f>_xlfn.XLOOKUP(I6748,accounts!A:A,accounts!F:F,"")</f>
        <v>Mid-Market</v>
      </c>
      <c r="L6748" t="s">
        <v>81</v>
      </c>
      <c r="M6748" t="s">
        <v>9036</v>
      </c>
      <c r="N6748" t="s">
        <v>9041</v>
      </c>
      <c r="O6748" s="1">
        <v>42994</v>
      </c>
      <c r="P6748" s="1">
        <v>43075</v>
      </c>
      <c r="Q6748" s="5">
        <f>_xlfn.XLOOKUP(G6748,products!A:A,products!C:C,"")</f>
        <v>3393</v>
      </c>
      <c r="R6748">
        <v>47</v>
      </c>
      <c r="S6748" s="5">
        <f t="shared" si="105"/>
        <v>159471</v>
      </c>
    </row>
    <row r="6749" spans="1:19" x14ac:dyDescent="0.2">
      <c r="A6749" t="s">
        <v>6894</v>
      </c>
      <c r="B6749" t="s">
        <v>9027</v>
      </c>
      <c r="C6749" t="s">
        <v>37</v>
      </c>
      <c r="D6749" t="str">
        <f>_xlfn.XLOOKUP(C6749,sales_teams!A:A,sales_teams!B:B,"")</f>
        <v>W337844</v>
      </c>
      <c r="E6749" t="str">
        <f>_xlfn.XLOOKUP(C6749,sales_teams!A:A,sales_teams!C:C,"")</f>
        <v>Celia Rouche</v>
      </c>
      <c r="F6749" t="str">
        <f>_xlfn.XLOOKUP(C6749,sales_teams!A:A,sales_teams!D:D,"")</f>
        <v>West</v>
      </c>
      <c r="G6749" t="s">
        <v>83</v>
      </c>
      <c r="H6749" t="str">
        <f>_xlfn.XLOOKUP(G6749,products!A:A,products!B:B,"")</f>
        <v>GTX</v>
      </c>
      <c r="I6749" t="s">
        <v>215</v>
      </c>
      <c r="J6749" t="str">
        <f>_xlfn.XLOOKUP(I6749,accounts!A:A,accounts!B:B,"")</f>
        <v>technolgy</v>
      </c>
      <c r="K6749" t="str">
        <f>_xlfn.XLOOKUP(I6749,accounts!A:A,accounts!F:F,"")</f>
        <v>Enterprise</v>
      </c>
      <c r="L6749" t="s">
        <v>81</v>
      </c>
      <c r="M6749" t="s">
        <v>9038</v>
      </c>
      <c r="N6749" t="s">
        <v>9045</v>
      </c>
      <c r="O6749" s="1">
        <v>42994</v>
      </c>
      <c r="P6749" s="1">
        <v>43078</v>
      </c>
      <c r="Q6749" s="5">
        <f>_xlfn.XLOOKUP(G6749,products!A:A,products!C:C,"")</f>
        <v>5482</v>
      </c>
      <c r="R6749">
        <v>44</v>
      </c>
      <c r="S6749" s="5">
        <f t="shared" si="105"/>
        <v>241208</v>
      </c>
    </row>
    <row r="6750" spans="1:19" x14ac:dyDescent="0.2">
      <c r="A6750" t="s">
        <v>6895</v>
      </c>
      <c r="B6750" t="s">
        <v>9027</v>
      </c>
      <c r="C6750" t="s">
        <v>37</v>
      </c>
      <c r="D6750" t="str">
        <f>_xlfn.XLOOKUP(C6750,sales_teams!A:A,sales_teams!B:B,"")</f>
        <v>W337844</v>
      </c>
      <c r="E6750" t="str">
        <f>_xlfn.XLOOKUP(C6750,sales_teams!A:A,sales_teams!C:C,"")</f>
        <v>Celia Rouche</v>
      </c>
      <c r="F6750" t="str">
        <f>_xlfn.XLOOKUP(C6750,sales_teams!A:A,sales_teams!D:D,"")</f>
        <v>West</v>
      </c>
      <c r="G6750" t="s">
        <v>54</v>
      </c>
      <c r="H6750" t="str">
        <f>_xlfn.XLOOKUP(G6750,products!A:A,products!B:B,"")</f>
        <v>GTX</v>
      </c>
      <c r="I6750" t="s">
        <v>287</v>
      </c>
      <c r="J6750" t="str">
        <f>_xlfn.XLOOKUP(I6750,accounts!A:A,accounts!B:B,"")</f>
        <v>retail</v>
      </c>
      <c r="K6750" t="str">
        <f>_xlfn.XLOOKUP(I6750,accounts!A:A,accounts!F:F,"")</f>
        <v>Enterprise</v>
      </c>
      <c r="L6750" t="s">
        <v>56</v>
      </c>
      <c r="M6750" t="s">
        <v>9031</v>
      </c>
      <c r="N6750" t="s">
        <v>9045</v>
      </c>
      <c r="O6750" s="1">
        <v>42994</v>
      </c>
      <c r="P6750" s="1">
        <v>43084</v>
      </c>
      <c r="Q6750" s="5">
        <f>_xlfn.XLOOKUP(G6750,products!A:A,products!C:C,"")</f>
        <v>1096</v>
      </c>
      <c r="R6750">
        <v>40</v>
      </c>
      <c r="S6750" s="5">
        <f t="shared" si="105"/>
        <v>43840</v>
      </c>
    </row>
    <row r="6751" spans="1:19" x14ac:dyDescent="0.2">
      <c r="A6751" t="s">
        <v>6896</v>
      </c>
      <c r="B6751" t="s">
        <v>9025</v>
      </c>
      <c r="C6751" t="s">
        <v>9</v>
      </c>
      <c r="D6751" t="str">
        <f>_xlfn.XLOOKUP(C6751,sales_teams!A:A,sales_teams!B:B,"")</f>
        <v>C62195</v>
      </c>
      <c r="E6751" t="str">
        <f>_xlfn.XLOOKUP(C6751,sales_teams!A:A,sales_teams!C:C,"")</f>
        <v>Dustin Brinkmann</v>
      </c>
      <c r="F6751" t="str">
        <f>_xlfn.XLOOKUP(C6751,sales_teams!A:A,sales_teams!D:D,"")</f>
        <v>Central</v>
      </c>
      <c r="G6751" t="s">
        <v>60</v>
      </c>
      <c r="H6751" t="str">
        <f>_xlfn.XLOOKUP(G6751,products!A:A,products!B:B,"")</f>
        <v>MG</v>
      </c>
      <c r="I6751" t="s">
        <v>117</v>
      </c>
      <c r="J6751" t="str">
        <f>_xlfn.XLOOKUP(I6751,accounts!A:A,accounts!B:B,"")</f>
        <v>marketing</v>
      </c>
      <c r="K6751" t="str">
        <f>_xlfn.XLOOKUP(I6751,accounts!A:A,accounts!F:F,"")</f>
        <v>Mid-Market</v>
      </c>
      <c r="L6751" t="s">
        <v>81</v>
      </c>
      <c r="M6751" t="s">
        <v>9037</v>
      </c>
      <c r="N6751" t="s">
        <v>9041</v>
      </c>
      <c r="O6751" s="1">
        <v>42994</v>
      </c>
      <c r="P6751" s="1">
        <v>43060</v>
      </c>
      <c r="Q6751" s="5">
        <f>_xlfn.XLOOKUP(G6751,products!A:A,products!C:C,"")</f>
        <v>55</v>
      </c>
      <c r="R6751">
        <v>40</v>
      </c>
      <c r="S6751" s="5">
        <f t="shared" si="105"/>
        <v>2200</v>
      </c>
    </row>
    <row r="6752" spans="1:19" x14ac:dyDescent="0.2">
      <c r="A6752" t="s">
        <v>6897</v>
      </c>
      <c r="B6752" t="s">
        <v>9027</v>
      </c>
      <c r="C6752" t="s">
        <v>9</v>
      </c>
      <c r="D6752" t="str">
        <f>_xlfn.XLOOKUP(C6752,sales_teams!A:A,sales_teams!B:B,"")</f>
        <v>C62195</v>
      </c>
      <c r="E6752" t="str">
        <f>_xlfn.XLOOKUP(C6752,sales_teams!A:A,sales_teams!C:C,"")</f>
        <v>Dustin Brinkmann</v>
      </c>
      <c r="F6752" t="str">
        <f>_xlfn.XLOOKUP(C6752,sales_teams!A:A,sales_teams!D:D,"")</f>
        <v>Central</v>
      </c>
      <c r="G6752" t="s">
        <v>75</v>
      </c>
      <c r="H6752" t="str">
        <f>_xlfn.XLOOKUP(G6752,products!A:A,products!B:B,"")</f>
        <v>MG</v>
      </c>
      <c r="I6752" t="s">
        <v>133</v>
      </c>
      <c r="J6752" t="str">
        <f>_xlfn.XLOOKUP(I6752,accounts!A:A,accounts!B:B,"")</f>
        <v>finance</v>
      </c>
      <c r="K6752" t="str">
        <f>_xlfn.XLOOKUP(I6752,accounts!A:A,accounts!F:F,"")</f>
        <v>Mid-Market</v>
      </c>
      <c r="L6752" t="s">
        <v>56</v>
      </c>
      <c r="M6752" t="s">
        <v>9035</v>
      </c>
      <c r="N6752" t="s">
        <v>9042</v>
      </c>
      <c r="O6752" s="1">
        <v>42994</v>
      </c>
      <c r="P6752" s="1">
        <v>43074</v>
      </c>
      <c r="Q6752" s="5">
        <f>_xlfn.XLOOKUP(G6752,products!A:A,products!C:C,"")</f>
        <v>3393</v>
      </c>
      <c r="R6752">
        <v>19</v>
      </c>
      <c r="S6752" s="5">
        <f t="shared" si="105"/>
        <v>64467</v>
      </c>
    </row>
    <row r="6753" spans="1:19" x14ac:dyDescent="0.2">
      <c r="A6753" t="s">
        <v>6898</v>
      </c>
      <c r="B6753" t="s">
        <v>9027</v>
      </c>
      <c r="C6753" t="s">
        <v>14</v>
      </c>
      <c r="D6753" t="str">
        <f>_xlfn.XLOOKUP(C6753,sales_teams!A:A,sales_teams!B:B,"")</f>
        <v>C961860</v>
      </c>
      <c r="E6753" t="str">
        <f>_xlfn.XLOOKUP(C6753,sales_teams!A:A,sales_teams!C:C,"")</f>
        <v>Melvin Marxen</v>
      </c>
      <c r="F6753" t="str">
        <f>_xlfn.XLOOKUP(C6753,sales_teams!A:A,sales_teams!D:D,"")</f>
        <v>Central</v>
      </c>
      <c r="G6753" t="s">
        <v>62</v>
      </c>
      <c r="H6753" t="str">
        <f>_xlfn.XLOOKUP(G6753,products!A:A,products!B:B,"")</f>
        <v>GTX</v>
      </c>
      <c r="I6753" t="s">
        <v>93</v>
      </c>
      <c r="J6753" t="str">
        <f>_xlfn.XLOOKUP(I6753,accounts!A:A,accounts!B:B,"")</f>
        <v>telecommunications</v>
      </c>
      <c r="K6753" t="str">
        <f>_xlfn.XLOOKUP(I6753,accounts!A:A,accounts!F:F,"")</f>
        <v>Enterprise</v>
      </c>
      <c r="L6753" t="s">
        <v>56</v>
      </c>
      <c r="M6753" t="s">
        <v>9032</v>
      </c>
      <c r="N6753" t="s">
        <v>9043</v>
      </c>
      <c r="O6753" s="1">
        <v>42994</v>
      </c>
      <c r="P6753" s="1">
        <v>43058</v>
      </c>
      <c r="Q6753" s="5">
        <f>_xlfn.XLOOKUP(G6753,products!A:A,products!C:C,"")</f>
        <v>550</v>
      </c>
      <c r="R6753">
        <v>31</v>
      </c>
      <c r="S6753" s="5">
        <f t="shared" si="105"/>
        <v>17050</v>
      </c>
    </row>
    <row r="6754" spans="1:19" x14ac:dyDescent="0.2">
      <c r="A6754" t="s">
        <v>6899</v>
      </c>
      <c r="B6754" t="s">
        <v>9025</v>
      </c>
      <c r="C6754" t="s">
        <v>29</v>
      </c>
      <c r="D6754" t="str">
        <f>_xlfn.XLOOKUP(C6754,sales_teams!A:A,sales_teams!B:B,"")</f>
        <v>E571180</v>
      </c>
      <c r="E6754" t="str">
        <f>_xlfn.XLOOKUP(C6754,sales_teams!A:A,sales_teams!C:C,"")</f>
        <v>Rocco Neubert</v>
      </c>
      <c r="F6754" t="str">
        <f>_xlfn.XLOOKUP(C6754,sales_teams!A:A,sales_teams!D:D,"")</f>
        <v>East</v>
      </c>
      <c r="G6754" t="s">
        <v>62</v>
      </c>
      <c r="H6754" t="str">
        <f>_xlfn.XLOOKUP(G6754,products!A:A,products!B:B,"")</f>
        <v>GTX</v>
      </c>
      <c r="I6754" t="s">
        <v>122</v>
      </c>
      <c r="J6754" t="str">
        <f>_xlfn.XLOOKUP(I6754,accounts!A:A,accounts!B:B,"")</f>
        <v>technolgy</v>
      </c>
      <c r="K6754" t="str">
        <f>_xlfn.XLOOKUP(I6754,accounts!A:A,accounts!F:F,"")</f>
        <v>Mid-Market</v>
      </c>
      <c r="L6754" t="s">
        <v>81</v>
      </c>
      <c r="M6754" t="s">
        <v>9040</v>
      </c>
      <c r="N6754" t="s">
        <v>9045</v>
      </c>
      <c r="O6754" s="1">
        <v>42994</v>
      </c>
      <c r="P6754" s="1">
        <v>43004</v>
      </c>
      <c r="Q6754" s="5">
        <f>_xlfn.XLOOKUP(G6754,products!A:A,products!C:C,"")</f>
        <v>550</v>
      </c>
      <c r="R6754">
        <v>40</v>
      </c>
      <c r="S6754" s="5">
        <f t="shared" si="105"/>
        <v>22000</v>
      </c>
    </row>
    <row r="6755" spans="1:19" x14ac:dyDescent="0.2">
      <c r="A6755" t="s">
        <v>6900</v>
      </c>
      <c r="B6755" t="s">
        <v>9028</v>
      </c>
      <c r="C6755" t="s">
        <v>35</v>
      </c>
      <c r="D6755" t="str">
        <f>_xlfn.XLOOKUP(C6755,sales_teams!A:A,sales_teams!B:B,"")</f>
        <v>W100826</v>
      </c>
      <c r="E6755" t="str">
        <f>_xlfn.XLOOKUP(C6755,sales_teams!A:A,sales_teams!C:C,"")</f>
        <v>Celia Rouche</v>
      </c>
      <c r="F6755" t="str">
        <f>_xlfn.XLOOKUP(C6755,sales_teams!A:A,sales_teams!D:D,"")</f>
        <v>West</v>
      </c>
      <c r="G6755" t="s">
        <v>8951</v>
      </c>
      <c r="H6755" t="str">
        <f>_xlfn.XLOOKUP(G6755,products!A:A,products!B:B,"")</f>
        <v>GTX</v>
      </c>
      <c r="I6755" t="s">
        <v>106</v>
      </c>
      <c r="J6755" t="str">
        <f>_xlfn.XLOOKUP(I6755,accounts!A:A,accounts!B:B,"")</f>
        <v>entertainment</v>
      </c>
      <c r="K6755" t="str">
        <f>_xlfn.XLOOKUP(I6755,accounts!A:A,accounts!F:F,"")</f>
        <v>SMB</v>
      </c>
      <c r="L6755" t="s">
        <v>56</v>
      </c>
      <c r="M6755" t="s">
        <v>9032</v>
      </c>
      <c r="N6755" t="s">
        <v>9042</v>
      </c>
      <c r="O6755" s="1">
        <v>42994</v>
      </c>
      <c r="P6755" s="1">
        <v>43077</v>
      </c>
      <c r="Q6755" s="5">
        <f>_xlfn.XLOOKUP(G6755,products!A:A,products!C:C,"")</f>
        <v>4821</v>
      </c>
      <c r="R6755">
        <v>14</v>
      </c>
      <c r="S6755" s="5">
        <f t="shared" si="105"/>
        <v>67494</v>
      </c>
    </row>
    <row r="6756" spans="1:19" x14ac:dyDescent="0.2">
      <c r="A6756" t="s">
        <v>6901</v>
      </c>
      <c r="B6756" t="s">
        <v>9026</v>
      </c>
      <c r="C6756" t="s">
        <v>21</v>
      </c>
      <c r="D6756" t="str">
        <f>_xlfn.XLOOKUP(C6756,sales_teams!A:A,sales_teams!B:B,"")</f>
        <v>E777204</v>
      </c>
      <c r="E6756" t="str">
        <f>_xlfn.XLOOKUP(C6756,sales_teams!A:A,sales_teams!C:C,"")</f>
        <v>Cara Losch</v>
      </c>
      <c r="F6756" t="str">
        <f>_xlfn.XLOOKUP(C6756,sales_teams!A:A,sales_teams!D:D,"")</f>
        <v>East</v>
      </c>
      <c r="G6756" t="s">
        <v>60</v>
      </c>
      <c r="H6756" t="str">
        <f>_xlfn.XLOOKUP(G6756,products!A:A,products!B:B,"")</f>
        <v>MG</v>
      </c>
      <c r="I6756" t="s">
        <v>252</v>
      </c>
      <c r="J6756" t="str">
        <f>_xlfn.XLOOKUP(I6756,accounts!A:A,accounts!B:B,"")</f>
        <v>retail</v>
      </c>
      <c r="K6756" t="str">
        <f>_xlfn.XLOOKUP(I6756,accounts!A:A,accounts!F:F,"")</f>
        <v>Mid-Market</v>
      </c>
      <c r="L6756" t="s">
        <v>56</v>
      </c>
      <c r="M6756" t="s">
        <v>9035</v>
      </c>
      <c r="N6756" t="s">
        <v>9041</v>
      </c>
      <c r="O6756" s="1">
        <v>42994</v>
      </c>
      <c r="P6756" s="1">
        <v>43066</v>
      </c>
      <c r="Q6756" s="5">
        <f>_xlfn.XLOOKUP(G6756,products!A:A,products!C:C,"")</f>
        <v>55</v>
      </c>
      <c r="R6756">
        <v>8</v>
      </c>
      <c r="S6756" s="5">
        <f t="shared" si="105"/>
        <v>440</v>
      </c>
    </row>
    <row r="6757" spans="1:19" x14ac:dyDescent="0.2">
      <c r="A6757" t="s">
        <v>6902</v>
      </c>
      <c r="B6757" t="s">
        <v>9026</v>
      </c>
      <c r="C6757" t="s">
        <v>32</v>
      </c>
      <c r="D6757" t="str">
        <f>_xlfn.XLOOKUP(C6757,sales_teams!A:A,sales_teams!B:B,"")</f>
        <v>W975078</v>
      </c>
      <c r="E6757" t="str">
        <f>_xlfn.XLOOKUP(C6757,sales_teams!A:A,sales_teams!C:C,"")</f>
        <v>Celia Rouche</v>
      </c>
      <c r="F6757" t="str">
        <f>_xlfn.XLOOKUP(C6757,sales_teams!A:A,sales_teams!D:D,"")</f>
        <v>West</v>
      </c>
      <c r="G6757" t="s">
        <v>83</v>
      </c>
      <c r="H6757" t="str">
        <f>_xlfn.XLOOKUP(G6757,products!A:A,products!B:B,"")</f>
        <v>GTX</v>
      </c>
      <c r="J6757">
        <f>_xlfn.XLOOKUP(I6757,accounts!A:A,accounts!B:B,"")</f>
        <v>0</v>
      </c>
      <c r="K6757">
        <f>_xlfn.XLOOKUP(I6757,accounts!A:A,accounts!F:F,"")</f>
        <v>0</v>
      </c>
      <c r="L6757" t="s">
        <v>76</v>
      </c>
      <c r="N6757" t="s">
        <v>9044</v>
      </c>
      <c r="O6757" s="1">
        <v>42994</v>
      </c>
      <c r="Q6757" s="5">
        <f>_xlfn.XLOOKUP(G6757,products!A:A,products!C:C,"")</f>
        <v>5482</v>
      </c>
      <c r="R6757">
        <v>21</v>
      </c>
      <c r="S6757" s="5">
        <f t="shared" si="105"/>
        <v>115122</v>
      </c>
    </row>
    <row r="6758" spans="1:19" x14ac:dyDescent="0.2">
      <c r="A6758" t="s">
        <v>6903</v>
      </c>
      <c r="B6758" t="s">
        <v>9025</v>
      </c>
      <c r="C6758" t="s">
        <v>32</v>
      </c>
      <c r="D6758" t="str">
        <f>_xlfn.XLOOKUP(C6758,sales_teams!A:A,sales_teams!B:B,"")</f>
        <v>W975078</v>
      </c>
      <c r="E6758" t="str">
        <f>_xlfn.XLOOKUP(C6758,sales_teams!A:A,sales_teams!C:C,"")</f>
        <v>Celia Rouche</v>
      </c>
      <c r="F6758" t="str">
        <f>_xlfn.XLOOKUP(C6758,sales_teams!A:A,sales_teams!D:D,"")</f>
        <v>West</v>
      </c>
      <c r="G6758" t="s">
        <v>62</v>
      </c>
      <c r="H6758" t="str">
        <f>_xlfn.XLOOKUP(G6758,products!A:A,products!B:B,"")</f>
        <v>GTX</v>
      </c>
      <c r="I6758" t="s">
        <v>144</v>
      </c>
      <c r="J6758" t="str">
        <f>_xlfn.XLOOKUP(I6758,accounts!A:A,accounts!B:B,"")</f>
        <v>retail</v>
      </c>
      <c r="K6758" t="str">
        <f>_xlfn.XLOOKUP(I6758,accounts!A:A,accounts!F:F,"")</f>
        <v>Mid-Market</v>
      </c>
      <c r="L6758" t="s">
        <v>81</v>
      </c>
      <c r="M6758" t="s">
        <v>9040</v>
      </c>
      <c r="N6758" t="s">
        <v>9045</v>
      </c>
      <c r="O6758" s="1">
        <v>42994</v>
      </c>
      <c r="P6758" s="1">
        <v>43058</v>
      </c>
      <c r="Q6758" s="5">
        <f>_xlfn.XLOOKUP(G6758,products!A:A,products!C:C,"")</f>
        <v>550</v>
      </c>
      <c r="R6758">
        <v>13</v>
      </c>
      <c r="S6758" s="5">
        <f t="shared" si="105"/>
        <v>7150</v>
      </c>
    </row>
    <row r="6759" spans="1:19" x14ac:dyDescent="0.2">
      <c r="A6759" t="s">
        <v>6904</v>
      </c>
      <c r="B6759" t="s">
        <v>9027</v>
      </c>
      <c r="C6759" t="s">
        <v>32</v>
      </c>
      <c r="D6759" t="str">
        <f>_xlfn.XLOOKUP(C6759,sales_teams!A:A,sales_teams!B:B,"")</f>
        <v>W975078</v>
      </c>
      <c r="E6759" t="str">
        <f>_xlfn.XLOOKUP(C6759,sales_teams!A:A,sales_teams!C:C,"")</f>
        <v>Celia Rouche</v>
      </c>
      <c r="F6759" t="str">
        <f>_xlfn.XLOOKUP(C6759,sales_teams!A:A,sales_teams!D:D,"")</f>
        <v>West</v>
      </c>
      <c r="G6759" t="s">
        <v>62</v>
      </c>
      <c r="H6759" t="str">
        <f>_xlfn.XLOOKUP(G6759,products!A:A,products!B:B,"")</f>
        <v>GTX</v>
      </c>
      <c r="I6759" t="s">
        <v>144</v>
      </c>
      <c r="J6759" t="str">
        <f>_xlfn.XLOOKUP(I6759,accounts!A:A,accounts!B:B,"")</f>
        <v>retail</v>
      </c>
      <c r="K6759" t="str">
        <f>_xlfn.XLOOKUP(I6759,accounts!A:A,accounts!F:F,"")</f>
        <v>Mid-Market</v>
      </c>
      <c r="L6759" t="s">
        <v>56</v>
      </c>
      <c r="M6759" t="s">
        <v>9032</v>
      </c>
      <c r="N6759" t="s">
        <v>9041</v>
      </c>
      <c r="O6759" s="1">
        <v>42994</v>
      </c>
      <c r="P6759" s="1">
        <v>43073</v>
      </c>
      <c r="Q6759" s="5">
        <f>_xlfn.XLOOKUP(G6759,products!A:A,products!C:C,"")</f>
        <v>550</v>
      </c>
      <c r="R6759">
        <v>47</v>
      </c>
      <c r="S6759" s="5">
        <f t="shared" si="105"/>
        <v>25850</v>
      </c>
    </row>
    <row r="6760" spans="1:19" x14ac:dyDescent="0.2">
      <c r="A6760" t="s">
        <v>6905</v>
      </c>
      <c r="B6760" t="s">
        <v>9027</v>
      </c>
      <c r="C6760" t="s">
        <v>32</v>
      </c>
      <c r="D6760" t="str">
        <f>_xlfn.XLOOKUP(C6760,sales_teams!A:A,sales_teams!B:B,"")</f>
        <v>W975078</v>
      </c>
      <c r="E6760" t="str">
        <f>_xlfn.XLOOKUP(C6760,sales_teams!A:A,sales_teams!C:C,"")</f>
        <v>Celia Rouche</v>
      </c>
      <c r="F6760" t="str">
        <f>_xlfn.XLOOKUP(C6760,sales_teams!A:A,sales_teams!D:D,"")</f>
        <v>West</v>
      </c>
      <c r="G6760" t="s">
        <v>60</v>
      </c>
      <c r="H6760" t="str">
        <f>_xlfn.XLOOKUP(G6760,products!A:A,products!B:B,"")</f>
        <v>MG</v>
      </c>
      <c r="I6760" t="s">
        <v>106</v>
      </c>
      <c r="J6760" t="str">
        <f>_xlfn.XLOOKUP(I6760,accounts!A:A,accounts!B:B,"")</f>
        <v>entertainment</v>
      </c>
      <c r="K6760" t="str">
        <f>_xlfn.XLOOKUP(I6760,accounts!A:A,accounts!F:F,"")</f>
        <v>SMB</v>
      </c>
      <c r="L6760" t="s">
        <v>56</v>
      </c>
      <c r="M6760" t="s">
        <v>9033</v>
      </c>
      <c r="N6760" t="s">
        <v>9042</v>
      </c>
      <c r="O6760" s="1">
        <v>42994</v>
      </c>
      <c r="P6760" s="1">
        <v>43095</v>
      </c>
      <c r="Q6760" s="5">
        <f>_xlfn.XLOOKUP(G6760,products!A:A,products!C:C,"")</f>
        <v>55</v>
      </c>
      <c r="R6760">
        <v>5</v>
      </c>
      <c r="S6760" s="5">
        <f t="shared" si="105"/>
        <v>275</v>
      </c>
    </row>
    <row r="6761" spans="1:19" x14ac:dyDescent="0.2">
      <c r="A6761" t="s">
        <v>6906</v>
      </c>
      <c r="B6761" t="s">
        <v>9028</v>
      </c>
      <c r="C6761" t="s">
        <v>17</v>
      </c>
      <c r="D6761" t="str">
        <f>_xlfn.XLOOKUP(C6761,sales_teams!A:A,sales_teams!B:B,"")</f>
        <v>E152967</v>
      </c>
      <c r="E6761" t="str">
        <f>_xlfn.XLOOKUP(C6761,sales_teams!A:A,sales_teams!C:C,"")</f>
        <v>Cara Losch</v>
      </c>
      <c r="F6761" t="str">
        <f>_xlfn.XLOOKUP(C6761,sales_teams!A:A,sales_teams!D:D,"")</f>
        <v>East</v>
      </c>
      <c r="G6761" t="s">
        <v>8951</v>
      </c>
      <c r="H6761" t="str">
        <f>_xlfn.XLOOKUP(G6761,products!A:A,products!B:B,"")</f>
        <v>GTX</v>
      </c>
      <c r="I6761" t="s">
        <v>215</v>
      </c>
      <c r="J6761" t="str">
        <f>_xlfn.XLOOKUP(I6761,accounts!A:A,accounts!B:B,"")</f>
        <v>technolgy</v>
      </c>
      <c r="K6761" t="str">
        <f>_xlfn.XLOOKUP(I6761,accounts!A:A,accounts!F:F,"")</f>
        <v>Enterprise</v>
      </c>
      <c r="L6761" t="s">
        <v>56</v>
      </c>
      <c r="M6761" t="s">
        <v>9031</v>
      </c>
      <c r="N6761" t="s">
        <v>9045</v>
      </c>
      <c r="O6761" s="1">
        <v>42994</v>
      </c>
      <c r="P6761" s="1">
        <v>43008</v>
      </c>
      <c r="Q6761" s="5">
        <f>_xlfn.XLOOKUP(G6761,products!A:A,products!C:C,"")</f>
        <v>4821</v>
      </c>
      <c r="R6761">
        <v>40</v>
      </c>
      <c r="S6761" s="5">
        <f t="shared" si="105"/>
        <v>192840</v>
      </c>
    </row>
    <row r="6762" spans="1:19" x14ac:dyDescent="0.2">
      <c r="A6762" t="s">
        <v>6907</v>
      </c>
      <c r="B6762" t="s">
        <v>9028</v>
      </c>
      <c r="C6762" t="s">
        <v>44</v>
      </c>
      <c r="D6762" t="str">
        <f>_xlfn.XLOOKUP(C6762,sales_teams!A:A,sales_teams!B:B,"")</f>
        <v>W202814</v>
      </c>
      <c r="E6762" t="str">
        <f>_xlfn.XLOOKUP(C6762,sales_teams!A:A,sales_teams!C:C,"")</f>
        <v>Summer Sewald</v>
      </c>
      <c r="F6762" t="str">
        <f>_xlfn.XLOOKUP(C6762,sales_teams!A:A,sales_teams!D:D,"")</f>
        <v>West</v>
      </c>
      <c r="G6762" t="s">
        <v>54</v>
      </c>
      <c r="H6762" t="str">
        <f>_xlfn.XLOOKUP(G6762,products!A:A,products!B:B,"")</f>
        <v>GTX</v>
      </c>
      <c r="I6762" t="s">
        <v>190</v>
      </c>
      <c r="J6762" t="str">
        <f>_xlfn.XLOOKUP(I6762,accounts!A:A,accounts!B:B,"")</f>
        <v>software</v>
      </c>
      <c r="K6762" t="str">
        <f>_xlfn.XLOOKUP(I6762,accounts!A:A,accounts!F:F,"")</f>
        <v>SMB</v>
      </c>
      <c r="L6762" t="s">
        <v>81</v>
      </c>
      <c r="M6762" t="s">
        <v>9039</v>
      </c>
      <c r="N6762" t="s">
        <v>9043</v>
      </c>
      <c r="O6762" s="1">
        <v>42994</v>
      </c>
      <c r="P6762" s="1">
        <v>43057</v>
      </c>
      <c r="Q6762" s="5">
        <f>_xlfn.XLOOKUP(G6762,products!A:A,products!C:C,"")</f>
        <v>1096</v>
      </c>
      <c r="R6762">
        <v>35</v>
      </c>
      <c r="S6762" s="5">
        <f t="shared" si="105"/>
        <v>38360</v>
      </c>
    </row>
    <row r="6763" spans="1:19" x14ac:dyDescent="0.2">
      <c r="A6763" t="s">
        <v>6908</v>
      </c>
      <c r="B6763" t="s">
        <v>9028</v>
      </c>
      <c r="C6763" t="s">
        <v>44</v>
      </c>
      <c r="D6763" t="str">
        <f>_xlfn.XLOOKUP(C6763,sales_teams!A:A,sales_teams!B:B,"")</f>
        <v>W202814</v>
      </c>
      <c r="E6763" t="str">
        <f>_xlfn.XLOOKUP(C6763,sales_teams!A:A,sales_teams!C:C,"")</f>
        <v>Summer Sewald</v>
      </c>
      <c r="F6763" t="str">
        <f>_xlfn.XLOOKUP(C6763,sales_teams!A:A,sales_teams!D:D,"")</f>
        <v>West</v>
      </c>
      <c r="G6763" t="s">
        <v>54</v>
      </c>
      <c r="H6763" t="str">
        <f>_xlfn.XLOOKUP(G6763,products!A:A,products!B:B,"")</f>
        <v>GTX</v>
      </c>
      <c r="I6763" t="s">
        <v>65</v>
      </c>
      <c r="J6763" t="str">
        <f>_xlfn.XLOOKUP(I6763,accounts!A:A,accounts!B:B,"")</f>
        <v>services</v>
      </c>
      <c r="K6763" t="str">
        <f>_xlfn.XLOOKUP(I6763,accounts!A:A,accounts!F:F,"")</f>
        <v>Mid-Market</v>
      </c>
      <c r="L6763" t="s">
        <v>81</v>
      </c>
      <c r="M6763" t="s">
        <v>9039</v>
      </c>
      <c r="N6763" t="s">
        <v>9041</v>
      </c>
      <c r="O6763" s="1">
        <v>42994</v>
      </c>
      <c r="P6763" s="1">
        <v>43051</v>
      </c>
      <c r="Q6763" s="5">
        <f>_xlfn.XLOOKUP(G6763,products!A:A,products!C:C,"")</f>
        <v>1096</v>
      </c>
      <c r="R6763">
        <v>46</v>
      </c>
      <c r="S6763" s="5">
        <f t="shared" si="105"/>
        <v>50416</v>
      </c>
    </row>
    <row r="6764" spans="1:19" x14ac:dyDescent="0.2">
      <c r="A6764" t="s">
        <v>6909</v>
      </c>
      <c r="B6764" t="s">
        <v>9027</v>
      </c>
      <c r="C6764" t="s">
        <v>44</v>
      </c>
      <c r="D6764" t="str">
        <f>_xlfn.XLOOKUP(C6764,sales_teams!A:A,sales_teams!B:B,"")</f>
        <v>W202814</v>
      </c>
      <c r="E6764" t="str">
        <f>_xlfn.XLOOKUP(C6764,sales_teams!A:A,sales_teams!C:C,"")</f>
        <v>Summer Sewald</v>
      </c>
      <c r="F6764" t="str">
        <f>_xlfn.XLOOKUP(C6764,sales_teams!A:A,sales_teams!D:D,"")</f>
        <v>West</v>
      </c>
      <c r="G6764" t="s">
        <v>54</v>
      </c>
      <c r="H6764" t="str">
        <f>_xlfn.XLOOKUP(G6764,products!A:A,products!B:B,"")</f>
        <v>GTX</v>
      </c>
      <c r="I6764" t="s">
        <v>184</v>
      </c>
      <c r="J6764" t="str">
        <f>_xlfn.XLOOKUP(I6764,accounts!A:A,accounts!B:B,"")</f>
        <v>entertainment</v>
      </c>
      <c r="K6764" t="str">
        <f>_xlfn.XLOOKUP(I6764,accounts!A:A,accounts!F:F,"")</f>
        <v>SMB</v>
      </c>
      <c r="L6764" t="s">
        <v>81</v>
      </c>
      <c r="M6764" t="s">
        <v>9036</v>
      </c>
      <c r="N6764" t="s">
        <v>9045</v>
      </c>
      <c r="O6764" s="1">
        <v>42994</v>
      </c>
      <c r="P6764" s="1">
        <v>43065</v>
      </c>
      <c r="Q6764" s="5">
        <f>_xlfn.XLOOKUP(G6764,products!A:A,products!C:C,"")</f>
        <v>1096</v>
      </c>
      <c r="R6764">
        <v>29</v>
      </c>
      <c r="S6764" s="5">
        <f t="shared" si="105"/>
        <v>31784</v>
      </c>
    </row>
    <row r="6765" spans="1:19" x14ac:dyDescent="0.2">
      <c r="A6765" t="s">
        <v>6910</v>
      </c>
      <c r="B6765" t="s">
        <v>9027</v>
      </c>
      <c r="C6765" t="s">
        <v>44</v>
      </c>
      <c r="D6765" t="str">
        <f>_xlfn.XLOOKUP(C6765,sales_teams!A:A,sales_teams!B:B,"")</f>
        <v>W202814</v>
      </c>
      <c r="E6765" t="str">
        <f>_xlfn.XLOOKUP(C6765,sales_teams!A:A,sales_teams!C:C,"")</f>
        <v>Summer Sewald</v>
      </c>
      <c r="F6765" t="str">
        <f>_xlfn.XLOOKUP(C6765,sales_teams!A:A,sales_teams!D:D,"")</f>
        <v>West</v>
      </c>
      <c r="G6765" t="s">
        <v>8951</v>
      </c>
      <c r="H6765" t="str">
        <f>_xlfn.XLOOKUP(G6765,products!A:A,products!B:B,"")</f>
        <v>GTX</v>
      </c>
      <c r="I6765" t="s">
        <v>215</v>
      </c>
      <c r="J6765" t="str">
        <f>_xlfn.XLOOKUP(I6765,accounts!A:A,accounts!B:B,"")</f>
        <v>technolgy</v>
      </c>
      <c r="K6765" t="str">
        <f>_xlfn.XLOOKUP(I6765,accounts!A:A,accounts!F:F,"")</f>
        <v>Enterprise</v>
      </c>
      <c r="L6765" t="s">
        <v>56</v>
      </c>
      <c r="M6765" t="s">
        <v>9031</v>
      </c>
      <c r="N6765" t="s">
        <v>9041</v>
      </c>
      <c r="O6765" s="1">
        <v>42994</v>
      </c>
      <c r="P6765" s="1">
        <v>43005</v>
      </c>
      <c r="Q6765" s="5">
        <f>_xlfn.XLOOKUP(G6765,products!A:A,products!C:C,"")</f>
        <v>4821</v>
      </c>
      <c r="R6765">
        <v>24</v>
      </c>
      <c r="S6765" s="5">
        <f t="shared" si="105"/>
        <v>115704</v>
      </c>
    </row>
    <row r="6766" spans="1:19" x14ac:dyDescent="0.2">
      <c r="A6766" t="s">
        <v>6911</v>
      </c>
      <c r="B6766" t="s">
        <v>9025</v>
      </c>
      <c r="C6766" t="s">
        <v>30</v>
      </c>
      <c r="D6766" t="str">
        <f>_xlfn.XLOOKUP(C6766,sales_teams!A:A,sales_teams!B:B,"")</f>
        <v>E558564</v>
      </c>
      <c r="E6766" t="str">
        <f>_xlfn.XLOOKUP(C6766,sales_teams!A:A,sales_teams!C:C,"")</f>
        <v>Rocco Neubert</v>
      </c>
      <c r="F6766" t="str">
        <f>_xlfn.XLOOKUP(C6766,sales_teams!A:A,sales_teams!D:D,"")</f>
        <v>East</v>
      </c>
      <c r="G6766" t="s">
        <v>54</v>
      </c>
      <c r="H6766" t="str">
        <f>_xlfn.XLOOKUP(G6766,products!A:A,products!B:B,"")</f>
        <v>GTX</v>
      </c>
      <c r="J6766">
        <f>_xlfn.XLOOKUP(I6766,accounts!A:A,accounts!B:B,"")</f>
        <v>0</v>
      </c>
      <c r="K6766">
        <f>_xlfn.XLOOKUP(I6766,accounts!A:A,accounts!F:F,"")</f>
        <v>0</v>
      </c>
      <c r="L6766" t="s">
        <v>76</v>
      </c>
      <c r="N6766" t="s">
        <v>9044</v>
      </c>
      <c r="O6766" s="1">
        <v>42995</v>
      </c>
      <c r="Q6766" s="5">
        <f>_xlfn.XLOOKUP(G6766,products!A:A,products!C:C,"")</f>
        <v>1096</v>
      </c>
      <c r="R6766">
        <v>43</v>
      </c>
      <c r="S6766" s="5">
        <f t="shared" si="105"/>
        <v>47128</v>
      </c>
    </row>
    <row r="6767" spans="1:19" x14ac:dyDescent="0.2">
      <c r="A6767" t="s">
        <v>6912</v>
      </c>
      <c r="B6767" t="s">
        <v>9025</v>
      </c>
      <c r="C6767" t="s">
        <v>27</v>
      </c>
      <c r="D6767" t="str">
        <f>_xlfn.XLOOKUP(C6767,sales_teams!A:A,sales_teams!B:B,"")</f>
        <v>E619716</v>
      </c>
      <c r="E6767" t="str">
        <f>_xlfn.XLOOKUP(C6767,sales_teams!A:A,sales_teams!C:C,"")</f>
        <v>Rocco Neubert</v>
      </c>
      <c r="F6767" t="str">
        <f>_xlfn.XLOOKUP(C6767,sales_teams!A:A,sales_teams!D:D,"")</f>
        <v>East</v>
      </c>
      <c r="G6767" t="s">
        <v>62</v>
      </c>
      <c r="H6767" t="str">
        <f>_xlfn.XLOOKUP(G6767,products!A:A,products!B:B,"")</f>
        <v>GTX</v>
      </c>
      <c r="I6767" t="s">
        <v>95</v>
      </c>
      <c r="J6767" t="str">
        <f>_xlfn.XLOOKUP(I6767,accounts!A:A,accounts!B:B,"")</f>
        <v>entertainment</v>
      </c>
      <c r="K6767" t="str">
        <f>_xlfn.XLOOKUP(I6767,accounts!A:A,accounts!F:F,"")</f>
        <v>Enterprise</v>
      </c>
      <c r="L6767" t="s">
        <v>81</v>
      </c>
      <c r="M6767" t="s">
        <v>9039</v>
      </c>
      <c r="N6767" t="s">
        <v>9043</v>
      </c>
      <c r="O6767" s="1">
        <v>42995</v>
      </c>
      <c r="P6767" s="1">
        <v>43082</v>
      </c>
      <c r="Q6767" s="5">
        <f>_xlfn.XLOOKUP(G6767,products!A:A,products!C:C,"")</f>
        <v>550</v>
      </c>
      <c r="R6767">
        <v>24</v>
      </c>
      <c r="S6767" s="5">
        <f t="shared" si="105"/>
        <v>13200</v>
      </c>
    </row>
    <row r="6768" spans="1:19" x14ac:dyDescent="0.2">
      <c r="A6768" t="s">
        <v>6913</v>
      </c>
      <c r="B6768" t="s">
        <v>9027</v>
      </c>
      <c r="C6768" t="s">
        <v>6</v>
      </c>
      <c r="D6768" t="str">
        <f>_xlfn.XLOOKUP(C6768,sales_teams!A:A,sales_teams!B:B,"")</f>
        <v>C163925</v>
      </c>
      <c r="E6768" t="str">
        <f>_xlfn.XLOOKUP(C6768,sales_teams!A:A,sales_teams!C:C,"")</f>
        <v>Dustin Brinkmann</v>
      </c>
      <c r="F6768" t="str">
        <f>_xlfn.XLOOKUP(C6768,sales_teams!A:A,sales_teams!D:D,"")</f>
        <v>Central</v>
      </c>
      <c r="G6768" t="s">
        <v>60</v>
      </c>
      <c r="H6768" t="str">
        <f>_xlfn.XLOOKUP(G6768,products!A:A,products!B:B,"")</f>
        <v>MG</v>
      </c>
      <c r="I6768" t="s">
        <v>317</v>
      </c>
      <c r="J6768" t="str">
        <f>_xlfn.XLOOKUP(I6768,accounts!A:A,accounts!B:B,"")</f>
        <v>medical</v>
      </c>
      <c r="K6768" t="str">
        <f>_xlfn.XLOOKUP(I6768,accounts!A:A,accounts!F:F,"")</f>
        <v>Mid-Market</v>
      </c>
      <c r="L6768" t="s">
        <v>81</v>
      </c>
      <c r="M6768" t="s">
        <v>9040</v>
      </c>
      <c r="N6768" t="s">
        <v>9043</v>
      </c>
      <c r="O6768" s="1">
        <v>42995</v>
      </c>
      <c r="P6768" s="1">
        <v>43052</v>
      </c>
      <c r="Q6768" s="5">
        <f>_xlfn.XLOOKUP(G6768,products!A:A,products!C:C,"")</f>
        <v>55</v>
      </c>
      <c r="R6768">
        <v>47</v>
      </c>
      <c r="S6768" s="5">
        <f t="shared" si="105"/>
        <v>2585</v>
      </c>
    </row>
    <row r="6769" spans="1:19" x14ac:dyDescent="0.2">
      <c r="A6769" t="s">
        <v>6914</v>
      </c>
      <c r="B6769" t="s">
        <v>9027</v>
      </c>
      <c r="C6769" t="s">
        <v>20</v>
      </c>
      <c r="D6769" t="str">
        <f>_xlfn.XLOOKUP(C6769,sales_teams!A:A,sales_teams!B:B,"")</f>
        <v>E500449</v>
      </c>
      <c r="E6769" t="str">
        <f>_xlfn.XLOOKUP(C6769,sales_teams!A:A,sales_teams!C:C,"")</f>
        <v>Cara Losch</v>
      </c>
      <c r="F6769" t="str">
        <f>_xlfn.XLOOKUP(C6769,sales_teams!A:A,sales_teams!D:D,"")</f>
        <v>East</v>
      </c>
      <c r="G6769" t="s">
        <v>8951</v>
      </c>
      <c r="H6769" t="str">
        <f>_xlfn.XLOOKUP(G6769,products!A:A,products!B:B,"")</f>
        <v>GTX</v>
      </c>
      <c r="I6769" t="s">
        <v>108</v>
      </c>
      <c r="J6769" t="str">
        <f>_xlfn.XLOOKUP(I6769,accounts!A:A,accounts!B:B,"")</f>
        <v>retail</v>
      </c>
      <c r="K6769" t="str">
        <f>_xlfn.XLOOKUP(I6769,accounts!A:A,accounts!F:F,"")</f>
        <v>Enterprise</v>
      </c>
      <c r="L6769" t="s">
        <v>81</v>
      </c>
      <c r="M6769" t="s">
        <v>9039</v>
      </c>
      <c r="N6769" t="s">
        <v>9041</v>
      </c>
      <c r="O6769" s="1">
        <v>42995</v>
      </c>
      <c r="P6769" s="1">
        <v>43053</v>
      </c>
      <c r="Q6769" s="5">
        <f>_xlfn.XLOOKUP(G6769,products!A:A,products!C:C,"")</f>
        <v>4821</v>
      </c>
      <c r="R6769">
        <v>3</v>
      </c>
      <c r="S6769" s="5">
        <f t="shared" si="105"/>
        <v>14463</v>
      </c>
    </row>
    <row r="6770" spans="1:19" x14ac:dyDescent="0.2">
      <c r="A6770" t="s">
        <v>6915</v>
      </c>
      <c r="B6770" t="s">
        <v>9026</v>
      </c>
      <c r="C6770" t="s">
        <v>20</v>
      </c>
      <c r="D6770" t="str">
        <f>_xlfn.XLOOKUP(C6770,sales_teams!A:A,sales_teams!B:B,"")</f>
        <v>E500449</v>
      </c>
      <c r="E6770" t="str">
        <f>_xlfn.XLOOKUP(C6770,sales_teams!A:A,sales_teams!C:C,"")</f>
        <v>Cara Losch</v>
      </c>
      <c r="F6770" t="str">
        <f>_xlfn.XLOOKUP(C6770,sales_teams!A:A,sales_teams!D:D,"")</f>
        <v>East</v>
      </c>
      <c r="G6770" t="s">
        <v>62</v>
      </c>
      <c r="H6770" t="str">
        <f>_xlfn.XLOOKUP(G6770,products!A:A,products!B:B,"")</f>
        <v>GTX</v>
      </c>
      <c r="I6770" t="s">
        <v>343</v>
      </c>
      <c r="J6770" t="str">
        <f>_xlfn.XLOOKUP(I6770,accounts!A:A,accounts!B:B,"")</f>
        <v>retail</v>
      </c>
      <c r="K6770" t="str">
        <f>_xlfn.XLOOKUP(I6770,accounts!A:A,accounts!F:F,"")</f>
        <v>SMB</v>
      </c>
      <c r="L6770" t="s">
        <v>56</v>
      </c>
      <c r="M6770" t="s">
        <v>9033</v>
      </c>
      <c r="N6770" t="s">
        <v>9042</v>
      </c>
      <c r="O6770" s="1">
        <v>42995</v>
      </c>
      <c r="P6770" s="1">
        <v>43088</v>
      </c>
      <c r="Q6770" s="5">
        <f>_xlfn.XLOOKUP(G6770,products!A:A,products!C:C,"")</f>
        <v>550</v>
      </c>
      <c r="R6770">
        <v>26</v>
      </c>
      <c r="S6770" s="5">
        <f t="shared" si="105"/>
        <v>14300</v>
      </c>
    </row>
    <row r="6771" spans="1:19" x14ac:dyDescent="0.2">
      <c r="A6771" t="s">
        <v>6916</v>
      </c>
      <c r="B6771" t="s">
        <v>9025</v>
      </c>
      <c r="C6771" t="s">
        <v>15</v>
      </c>
      <c r="D6771" t="str">
        <f>_xlfn.XLOOKUP(C6771,sales_teams!A:A,sales_teams!B:B,"")</f>
        <v>C486814</v>
      </c>
      <c r="E6771" t="str">
        <f>_xlfn.XLOOKUP(C6771,sales_teams!A:A,sales_teams!C:C,"")</f>
        <v>Melvin Marxen</v>
      </c>
      <c r="F6771" t="str">
        <f>_xlfn.XLOOKUP(C6771,sales_teams!A:A,sales_teams!D:D,"")</f>
        <v>Central</v>
      </c>
      <c r="G6771" t="s">
        <v>8951</v>
      </c>
      <c r="H6771" t="str">
        <f>_xlfn.XLOOKUP(G6771,products!A:A,products!B:B,"")</f>
        <v>GTX</v>
      </c>
      <c r="I6771" t="s">
        <v>55</v>
      </c>
      <c r="J6771" t="str">
        <f>_xlfn.XLOOKUP(I6771,accounts!A:A,accounts!B:B,"")</f>
        <v>retail</v>
      </c>
      <c r="K6771" t="str">
        <f>_xlfn.XLOOKUP(I6771,accounts!A:A,accounts!F:F,"")</f>
        <v>Mid-Market</v>
      </c>
      <c r="L6771" t="s">
        <v>81</v>
      </c>
      <c r="M6771" t="s">
        <v>9036</v>
      </c>
      <c r="N6771" t="s">
        <v>9043</v>
      </c>
      <c r="O6771" s="1">
        <v>42995</v>
      </c>
      <c r="P6771" s="1">
        <v>43071</v>
      </c>
      <c r="Q6771" s="5">
        <f>_xlfn.XLOOKUP(G6771,products!A:A,products!C:C,"")</f>
        <v>4821</v>
      </c>
      <c r="R6771">
        <v>37</v>
      </c>
      <c r="S6771" s="5">
        <f t="shared" si="105"/>
        <v>178377</v>
      </c>
    </row>
    <row r="6772" spans="1:19" x14ac:dyDescent="0.2">
      <c r="A6772" t="s">
        <v>6917</v>
      </c>
      <c r="B6772" t="s">
        <v>9025</v>
      </c>
      <c r="C6772" t="s">
        <v>15</v>
      </c>
      <c r="D6772" t="str">
        <f>_xlfn.XLOOKUP(C6772,sales_teams!A:A,sales_teams!B:B,"")</f>
        <v>C486814</v>
      </c>
      <c r="E6772" t="str">
        <f>_xlfn.XLOOKUP(C6772,sales_teams!A:A,sales_teams!C:C,"")</f>
        <v>Melvin Marxen</v>
      </c>
      <c r="F6772" t="str">
        <f>_xlfn.XLOOKUP(C6772,sales_teams!A:A,sales_teams!D:D,"")</f>
        <v>Central</v>
      </c>
      <c r="G6772" t="s">
        <v>83</v>
      </c>
      <c r="H6772" t="str">
        <f>_xlfn.XLOOKUP(G6772,products!A:A,products!B:B,"")</f>
        <v>GTX</v>
      </c>
      <c r="I6772" t="s">
        <v>140</v>
      </c>
      <c r="J6772" t="str">
        <f>_xlfn.XLOOKUP(I6772,accounts!A:A,accounts!B:B,"")</f>
        <v>technolgy</v>
      </c>
      <c r="K6772" t="str">
        <f>_xlfn.XLOOKUP(I6772,accounts!A:A,accounts!F:F,"")</f>
        <v>Mid-Market</v>
      </c>
      <c r="L6772" t="s">
        <v>56</v>
      </c>
      <c r="M6772" t="s">
        <v>9031</v>
      </c>
      <c r="N6772" t="s">
        <v>9043</v>
      </c>
      <c r="O6772" s="1">
        <v>42995</v>
      </c>
      <c r="P6772" s="1">
        <v>43067</v>
      </c>
      <c r="Q6772" s="5">
        <f>_xlfn.XLOOKUP(G6772,products!A:A,products!C:C,"")</f>
        <v>5482</v>
      </c>
      <c r="R6772">
        <v>16</v>
      </c>
      <c r="S6772" s="5">
        <f t="shared" si="105"/>
        <v>87712</v>
      </c>
    </row>
    <row r="6773" spans="1:19" x14ac:dyDescent="0.2">
      <c r="A6773" t="s">
        <v>6918</v>
      </c>
      <c r="B6773" t="s">
        <v>9027</v>
      </c>
      <c r="C6773" t="s">
        <v>15</v>
      </c>
      <c r="D6773" t="str">
        <f>_xlfn.XLOOKUP(C6773,sales_teams!A:A,sales_teams!B:B,"")</f>
        <v>C486814</v>
      </c>
      <c r="E6773" t="str">
        <f>_xlfn.XLOOKUP(C6773,sales_teams!A:A,sales_teams!C:C,"")</f>
        <v>Melvin Marxen</v>
      </c>
      <c r="F6773" t="str">
        <f>_xlfn.XLOOKUP(C6773,sales_teams!A:A,sales_teams!D:D,"")</f>
        <v>Central</v>
      </c>
      <c r="G6773" t="s">
        <v>8951</v>
      </c>
      <c r="H6773" t="str">
        <f>_xlfn.XLOOKUP(G6773,products!A:A,products!B:B,"")</f>
        <v>GTX</v>
      </c>
      <c r="I6773" t="s">
        <v>104</v>
      </c>
      <c r="J6773" t="str">
        <f>_xlfn.XLOOKUP(I6773,accounts!A:A,accounts!B:B,"")</f>
        <v>services</v>
      </c>
      <c r="K6773" t="str">
        <f>_xlfn.XLOOKUP(I6773,accounts!A:A,accounts!F:F,"")</f>
        <v>Enterprise</v>
      </c>
      <c r="L6773" t="s">
        <v>56</v>
      </c>
      <c r="M6773" t="s">
        <v>9031</v>
      </c>
      <c r="N6773" t="s">
        <v>9042</v>
      </c>
      <c r="O6773" s="1">
        <v>42995</v>
      </c>
      <c r="P6773" s="1">
        <v>43080</v>
      </c>
      <c r="Q6773" s="5">
        <f>_xlfn.XLOOKUP(G6773,products!A:A,products!C:C,"")</f>
        <v>4821</v>
      </c>
      <c r="R6773">
        <v>47</v>
      </c>
      <c r="S6773" s="5">
        <f t="shared" si="105"/>
        <v>226587</v>
      </c>
    </row>
    <row r="6774" spans="1:19" x14ac:dyDescent="0.2">
      <c r="A6774" t="s">
        <v>6919</v>
      </c>
      <c r="B6774" t="s">
        <v>9028</v>
      </c>
      <c r="C6774" t="s">
        <v>28</v>
      </c>
      <c r="D6774" t="str">
        <f>_xlfn.XLOOKUP(C6774,sales_teams!A:A,sales_teams!B:B,"")</f>
        <v>E262141</v>
      </c>
      <c r="E6774" t="str">
        <f>_xlfn.XLOOKUP(C6774,sales_teams!A:A,sales_teams!C:C,"")</f>
        <v>Rocco Neubert</v>
      </c>
      <c r="F6774" t="str">
        <f>_xlfn.XLOOKUP(C6774,sales_teams!A:A,sales_teams!D:D,"")</f>
        <v>East</v>
      </c>
      <c r="G6774" t="s">
        <v>8951</v>
      </c>
      <c r="H6774" t="str">
        <f>_xlfn.XLOOKUP(G6774,products!A:A,products!B:B,"")</f>
        <v>GTX</v>
      </c>
      <c r="I6774" t="s">
        <v>219</v>
      </c>
      <c r="J6774" t="str">
        <f>_xlfn.XLOOKUP(I6774,accounts!A:A,accounts!B:B,"")</f>
        <v>medical</v>
      </c>
      <c r="K6774" t="str">
        <f>_xlfn.XLOOKUP(I6774,accounts!A:A,accounts!F:F,"")</f>
        <v>SMB</v>
      </c>
      <c r="L6774" t="s">
        <v>56</v>
      </c>
      <c r="M6774" t="s">
        <v>9031</v>
      </c>
      <c r="N6774" t="s">
        <v>9041</v>
      </c>
      <c r="O6774" s="1">
        <v>42995</v>
      </c>
      <c r="P6774" s="1">
        <v>43004</v>
      </c>
      <c r="Q6774" s="5">
        <f>_xlfn.XLOOKUP(G6774,products!A:A,products!C:C,"")</f>
        <v>4821</v>
      </c>
      <c r="R6774">
        <v>9</v>
      </c>
      <c r="S6774" s="5">
        <f t="shared" si="105"/>
        <v>43389</v>
      </c>
    </row>
    <row r="6775" spans="1:19" x14ac:dyDescent="0.2">
      <c r="A6775" t="s">
        <v>6920</v>
      </c>
      <c r="B6775" t="s">
        <v>9027</v>
      </c>
      <c r="C6775" t="s">
        <v>40</v>
      </c>
      <c r="D6775" t="str">
        <f>_xlfn.XLOOKUP(C6775,sales_teams!A:A,sales_teams!B:B,"")</f>
        <v>W249222</v>
      </c>
      <c r="E6775" t="str">
        <f>_xlfn.XLOOKUP(C6775,sales_teams!A:A,sales_teams!C:C,"")</f>
        <v>Summer Sewald</v>
      </c>
      <c r="F6775" t="str">
        <f>_xlfn.XLOOKUP(C6775,sales_teams!A:A,sales_teams!D:D,"")</f>
        <v>West</v>
      </c>
      <c r="G6775" t="s">
        <v>83</v>
      </c>
      <c r="H6775" t="str">
        <f>_xlfn.XLOOKUP(G6775,products!A:A,products!B:B,"")</f>
        <v>GTX</v>
      </c>
      <c r="I6775" t="s">
        <v>84</v>
      </c>
      <c r="J6775" t="str">
        <f>_xlfn.XLOOKUP(I6775,accounts!A:A,accounts!B:B,"")</f>
        <v>marketing</v>
      </c>
      <c r="K6775" t="str">
        <f>_xlfn.XLOOKUP(I6775,accounts!A:A,accounts!F:F,"")</f>
        <v>Mid-Market</v>
      </c>
      <c r="L6775" t="s">
        <v>81</v>
      </c>
      <c r="M6775" t="s">
        <v>9040</v>
      </c>
      <c r="N6775" t="s">
        <v>9045</v>
      </c>
      <c r="O6775" s="1">
        <v>42995</v>
      </c>
      <c r="P6775" s="1">
        <v>43065</v>
      </c>
      <c r="Q6775" s="5">
        <f>_xlfn.XLOOKUP(G6775,products!A:A,products!C:C,"")</f>
        <v>5482</v>
      </c>
      <c r="R6775">
        <v>33</v>
      </c>
      <c r="S6775" s="5">
        <f t="shared" si="105"/>
        <v>180906</v>
      </c>
    </row>
    <row r="6776" spans="1:19" x14ac:dyDescent="0.2">
      <c r="A6776" t="s">
        <v>6921</v>
      </c>
      <c r="B6776" t="s">
        <v>9026</v>
      </c>
      <c r="C6776" t="s">
        <v>43</v>
      </c>
      <c r="D6776" t="str">
        <f>_xlfn.XLOOKUP(C6776,sales_teams!A:A,sales_teams!B:B,"")</f>
        <v>W596440</v>
      </c>
      <c r="E6776" t="str">
        <f>_xlfn.XLOOKUP(C6776,sales_teams!A:A,sales_teams!C:C,"")</f>
        <v>Summer Sewald</v>
      </c>
      <c r="F6776" t="str">
        <f>_xlfn.XLOOKUP(C6776,sales_teams!A:A,sales_teams!D:D,"")</f>
        <v>West</v>
      </c>
      <c r="G6776" t="s">
        <v>62</v>
      </c>
      <c r="H6776" t="str">
        <f>_xlfn.XLOOKUP(G6776,products!A:A,products!B:B,"")</f>
        <v>GTX</v>
      </c>
      <c r="J6776">
        <f>_xlfn.XLOOKUP(I6776,accounts!A:A,accounts!B:B,"")</f>
        <v>0</v>
      </c>
      <c r="K6776">
        <f>_xlfn.XLOOKUP(I6776,accounts!A:A,accounts!F:F,"")</f>
        <v>0</v>
      </c>
      <c r="L6776" t="s">
        <v>76</v>
      </c>
      <c r="N6776" t="s">
        <v>9044</v>
      </c>
      <c r="O6776" s="1">
        <v>42995</v>
      </c>
      <c r="Q6776" s="5">
        <f>_xlfn.XLOOKUP(G6776,products!A:A,products!C:C,"")</f>
        <v>550</v>
      </c>
      <c r="R6776">
        <v>43</v>
      </c>
      <c r="S6776" s="5">
        <f t="shared" si="105"/>
        <v>23650</v>
      </c>
    </row>
    <row r="6777" spans="1:19" x14ac:dyDescent="0.2">
      <c r="A6777" t="s">
        <v>6922</v>
      </c>
      <c r="B6777" t="s">
        <v>9025</v>
      </c>
      <c r="C6777" t="s">
        <v>42</v>
      </c>
      <c r="D6777" t="str">
        <f>_xlfn.XLOOKUP(C6777,sales_teams!A:A,sales_teams!B:B,"")</f>
        <v>W674591</v>
      </c>
      <c r="E6777" t="str">
        <f>_xlfn.XLOOKUP(C6777,sales_teams!A:A,sales_teams!C:C,"")</f>
        <v>Summer Sewald</v>
      </c>
      <c r="F6777" t="str">
        <f>_xlfn.XLOOKUP(C6777,sales_teams!A:A,sales_teams!D:D,"")</f>
        <v>West</v>
      </c>
      <c r="G6777" t="s">
        <v>54</v>
      </c>
      <c r="H6777" t="str">
        <f>_xlfn.XLOOKUP(G6777,products!A:A,products!B:B,"")</f>
        <v>GTX</v>
      </c>
      <c r="I6777" t="s">
        <v>200</v>
      </c>
      <c r="J6777" t="str">
        <f>_xlfn.XLOOKUP(I6777,accounts!A:A,accounts!B:B,"")</f>
        <v>medical</v>
      </c>
      <c r="K6777" t="str">
        <f>_xlfn.XLOOKUP(I6777,accounts!A:A,accounts!F:F,"")</f>
        <v>Mid-Market</v>
      </c>
      <c r="L6777" t="s">
        <v>56</v>
      </c>
      <c r="M6777" t="s">
        <v>9035</v>
      </c>
      <c r="N6777" t="s">
        <v>9043</v>
      </c>
      <c r="O6777" s="1">
        <v>42995</v>
      </c>
      <c r="P6777" s="1">
        <v>43053</v>
      </c>
      <c r="Q6777" s="5">
        <f>_xlfn.XLOOKUP(G6777,products!A:A,products!C:C,"")</f>
        <v>1096</v>
      </c>
      <c r="R6777">
        <v>12</v>
      </c>
      <c r="S6777" s="5">
        <f t="shared" si="105"/>
        <v>13152</v>
      </c>
    </row>
    <row r="6778" spans="1:19" x14ac:dyDescent="0.2">
      <c r="A6778" t="s">
        <v>6923</v>
      </c>
      <c r="B6778" t="s">
        <v>9025</v>
      </c>
      <c r="C6778" t="s">
        <v>8</v>
      </c>
      <c r="D6778" t="str">
        <f>_xlfn.XLOOKUP(C6778,sales_teams!A:A,sales_teams!B:B,"")</f>
        <v>C100201</v>
      </c>
      <c r="E6778" t="str">
        <f>_xlfn.XLOOKUP(C6778,sales_teams!A:A,sales_teams!C:C,"")</f>
        <v>Dustin Brinkmann</v>
      </c>
      <c r="F6778" t="str">
        <f>_xlfn.XLOOKUP(C6778,sales_teams!A:A,sales_teams!D:D,"")</f>
        <v>Central</v>
      </c>
      <c r="G6778" t="s">
        <v>62</v>
      </c>
      <c r="H6778" t="str">
        <f>_xlfn.XLOOKUP(G6778,products!A:A,products!B:B,"")</f>
        <v>GTX</v>
      </c>
      <c r="I6778" t="s">
        <v>146</v>
      </c>
      <c r="J6778" t="str">
        <f>_xlfn.XLOOKUP(I6778,accounts!A:A,accounts!B:B,"")</f>
        <v>technolgy</v>
      </c>
      <c r="K6778" t="str">
        <f>_xlfn.XLOOKUP(I6778,accounts!A:A,accounts!F:F,"")</f>
        <v>Mid-Market</v>
      </c>
      <c r="L6778" t="s">
        <v>56</v>
      </c>
      <c r="M6778" t="s">
        <v>9032</v>
      </c>
      <c r="N6778" t="s">
        <v>9043</v>
      </c>
      <c r="O6778" s="1">
        <v>42995</v>
      </c>
      <c r="P6778" s="1">
        <v>43058</v>
      </c>
      <c r="Q6778" s="5">
        <f>_xlfn.XLOOKUP(G6778,products!A:A,products!C:C,"")</f>
        <v>550</v>
      </c>
      <c r="R6778">
        <v>25</v>
      </c>
      <c r="S6778" s="5">
        <f t="shared" si="105"/>
        <v>13750</v>
      </c>
    </row>
    <row r="6779" spans="1:19" x14ac:dyDescent="0.2">
      <c r="A6779" t="s">
        <v>6924</v>
      </c>
      <c r="B6779" t="s">
        <v>9028</v>
      </c>
      <c r="C6779" t="s">
        <v>8</v>
      </c>
      <c r="D6779" t="str">
        <f>_xlfn.XLOOKUP(C6779,sales_teams!A:A,sales_teams!B:B,"")</f>
        <v>C100201</v>
      </c>
      <c r="E6779" t="str">
        <f>_xlfn.XLOOKUP(C6779,sales_teams!A:A,sales_teams!C:C,"")</f>
        <v>Dustin Brinkmann</v>
      </c>
      <c r="F6779" t="str">
        <f>_xlfn.XLOOKUP(C6779,sales_teams!A:A,sales_teams!D:D,"")</f>
        <v>Central</v>
      </c>
      <c r="G6779" t="s">
        <v>54</v>
      </c>
      <c r="H6779" t="str">
        <f>_xlfn.XLOOKUP(G6779,products!A:A,products!B:B,"")</f>
        <v>GTX</v>
      </c>
      <c r="I6779" t="s">
        <v>154</v>
      </c>
      <c r="J6779" t="str">
        <f>_xlfn.XLOOKUP(I6779,accounts!A:A,accounts!B:B,"")</f>
        <v>finance</v>
      </c>
      <c r="K6779" t="str">
        <f>_xlfn.XLOOKUP(I6779,accounts!A:A,accounts!F:F,"")</f>
        <v>Enterprise</v>
      </c>
      <c r="L6779" t="s">
        <v>56</v>
      </c>
      <c r="M6779" t="s">
        <v>9034</v>
      </c>
      <c r="N6779" t="s">
        <v>9042</v>
      </c>
      <c r="O6779" s="1">
        <v>42995</v>
      </c>
      <c r="P6779" s="1">
        <v>43057</v>
      </c>
      <c r="Q6779" s="5">
        <f>_xlfn.XLOOKUP(G6779,products!A:A,products!C:C,"")</f>
        <v>1096</v>
      </c>
      <c r="R6779">
        <v>5</v>
      </c>
      <c r="S6779" s="5">
        <f t="shared" si="105"/>
        <v>5480</v>
      </c>
    </row>
    <row r="6780" spans="1:19" x14ac:dyDescent="0.2">
      <c r="A6780" t="s">
        <v>6925</v>
      </c>
      <c r="B6780" t="s">
        <v>9027</v>
      </c>
      <c r="C6780" t="s">
        <v>37</v>
      </c>
      <c r="D6780" t="str">
        <f>_xlfn.XLOOKUP(C6780,sales_teams!A:A,sales_teams!B:B,"")</f>
        <v>W337844</v>
      </c>
      <c r="E6780" t="str">
        <f>_xlfn.XLOOKUP(C6780,sales_teams!A:A,sales_teams!C:C,"")</f>
        <v>Celia Rouche</v>
      </c>
      <c r="F6780" t="str">
        <f>_xlfn.XLOOKUP(C6780,sales_teams!A:A,sales_teams!D:D,"")</f>
        <v>West</v>
      </c>
      <c r="G6780" t="s">
        <v>60</v>
      </c>
      <c r="H6780" t="str">
        <f>_xlfn.XLOOKUP(G6780,products!A:A,products!B:B,"")</f>
        <v>MG</v>
      </c>
      <c r="I6780" t="s">
        <v>287</v>
      </c>
      <c r="J6780" t="str">
        <f>_xlfn.XLOOKUP(I6780,accounts!A:A,accounts!B:B,"")</f>
        <v>retail</v>
      </c>
      <c r="K6780" t="str">
        <f>_xlfn.XLOOKUP(I6780,accounts!A:A,accounts!F:F,"")</f>
        <v>Enterprise</v>
      </c>
      <c r="L6780" t="s">
        <v>56</v>
      </c>
      <c r="M6780" t="s">
        <v>9032</v>
      </c>
      <c r="N6780" t="s">
        <v>9045</v>
      </c>
      <c r="O6780" s="1">
        <v>42995</v>
      </c>
      <c r="P6780" s="1">
        <v>43085</v>
      </c>
      <c r="Q6780" s="5">
        <f>_xlfn.XLOOKUP(G6780,products!A:A,products!C:C,"")</f>
        <v>55</v>
      </c>
      <c r="R6780">
        <v>41</v>
      </c>
      <c r="S6780" s="5">
        <f t="shared" si="105"/>
        <v>2255</v>
      </c>
    </row>
    <row r="6781" spans="1:19" x14ac:dyDescent="0.2">
      <c r="A6781" t="s">
        <v>6926</v>
      </c>
      <c r="B6781" t="s">
        <v>9027</v>
      </c>
      <c r="C6781" t="s">
        <v>45</v>
      </c>
      <c r="D6781" t="str">
        <f>_xlfn.XLOOKUP(C6781,sales_teams!A:A,sales_teams!B:B,"")</f>
        <v>W960943</v>
      </c>
      <c r="E6781" t="str">
        <f>_xlfn.XLOOKUP(C6781,sales_teams!A:A,sales_teams!C:C,"")</f>
        <v>Summer Sewald</v>
      </c>
      <c r="F6781" t="str">
        <f>_xlfn.XLOOKUP(C6781,sales_teams!A:A,sales_teams!D:D,"")</f>
        <v>West</v>
      </c>
      <c r="G6781" t="s">
        <v>75</v>
      </c>
      <c r="H6781" t="str">
        <f>_xlfn.XLOOKUP(G6781,products!A:A,products!B:B,"")</f>
        <v>MG</v>
      </c>
      <c r="I6781" t="s">
        <v>424</v>
      </c>
      <c r="J6781" t="str">
        <f>_xlfn.XLOOKUP(I6781,accounts!A:A,accounts!B:B,"")</f>
        <v>marketing</v>
      </c>
      <c r="K6781" t="str">
        <f>_xlfn.XLOOKUP(I6781,accounts!A:A,accounts!F:F,"")</f>
        <v>Mid-Market</v>
      </c>
      <c r="L6781" t="s">
        <v>76</v>
      </c>
      <c r="N6781" t="s">
        <v>9044</v>
      </c>
      <c r="O6781" s="1">
        <v>42995</v>
      </c>
      <c r="Q6781" s="5">
        <f>_xlfn.XLOOKUP(G6781,products!A:A,products!C:C,"")</f>
        <v>3393</v>
      </c>
      <c r="R6781">
        <v>8</v>
      </c>
      <c r="S6781" s="5">
        <f t="shared" si="105"/>
        <v>27144</v>
      </c>
    </row>
    <row r="6782" spans="1:19" x14ac:dyDescent="0.2">
      <c r="A6782" t="s">
        <v>6927</v>
      </c>
      <c r="B6782" t="s">
        <v>9025</v>
      </c>
      <c r="C6782" t="s">
        <v>45</v>
      </c>
      <c r="D6782" t="str">
        <f>_xlfn.XLOOKUP(C6782,sales_teams!A:A,sales_teams!B:B,"")</f>
        <v>W960943</v>
      </c>
      <c r="E6782" t="str">
        <f>_xlfn.XLOOKUP(C6782,sales_teams!A:A,sales_teams!C:C,"")</f>
        <v>Summer Sewald</v>
      </c>
      <c r="F6782" t="str">
        <f>_xlfn.XLOOKUP(C6782,sales_teams!A:A,sales_teams!D:D,"")</f>
        <v>West</v>
      </c>
      <c r="G6782" t="s">
        <v>8951</v>
      </c>
      <c r="H6782" t="str">
        <f>_xlfn.XLOOKUP(G6782,products!A:A,products!B:B,"")</f>
        <v>GTX</v>
      </c>
      <c r="I6782" t="s">
        <v>172</v>
      </c>
      <c r="J6782" t="str">
        <f>_xlfn.XLOOKUP(I6782,accounts!A:A,accounts!B:B,"")</f>
        <v>software</v>
      </c>
      <c r="K6782" t="str">
        <f>_xlfn.XLOOKUP(I6782,accounts!A:A,accounts!F:F,"")</f>
        <v>Enterprise</v>
      </c>
      <c r="L6782" t="s">
        <v>56</v>
      </c>
      <c r="M6782" t="s">
        <v>9035</v>
      </c>
      <c r="N6782" t="s">
        <v>9041</v>
      </c>
      <c r="O6782" s="1">
        <v>42995</v>
      </c>
      <c r="P6782" s="1">
        <v>43096</v>
      </c>
      <c r="Q6782" s="5">
        <f>_xlfn.XLOOKUP(G6782,products!A:A,products!C:C,"")</f>
        <v>4821</v>
      </c>
      <c r="R6782">
        <v>44</v>
      </c>
      <c r="S6782" s="5">
        <f t="shared" si="105"/>
        <v>212124</v>
      </c>
    </row>
    <row r="6783" spans="1:19" x14ac:dyDescent="0.2">
      <c r="A6783" t="s">
        <v>6928</v>
      </c>
      <c r="B6783" t="s">
        <v>9027</v>
      </c>
      <c r="C6783" t="s">
        <v>29</v>
      </c>
      <c r="D6783" t="str">
        <f>_xlfn.XLOOKUP(C6783,sales_teams!A:A,sales_teams!B:B,"")</f>
        <v>E571180</v>
      </c>
      <c r="E6783" t="str">
        <f>_xlfn.XLOOKUP(C6783,sales_teams!A:A,sales_teams!C:C,"")</f>
        <v>Rocco Neubert</v>
      </c>
      <c r="F6783" t="str">
        <f>_xlfn.XLOOKUP(C6783,sales_teams!A:A,sales_teams!D:D,"")</f>
        <v>East</v>
      </c>
      <c r="G6783" t="s">
        <v>62</v>
      </c>
      <c r="H6783" t="str">
        <f>_xlfn.XLOOKUP(G6783,products!A:A,products!B:B,"")</f>
        <v>GTX</v>
      </c>
      <c r="I6783" t="s">
        <v>219</v>
      </c>
      <c r="J6783" t="str">
        <f>_xlfn.XLOOKUP(I6783,accounts!A:A,accounts!B:B,"")</f>
        <v>medical</v>
      </c>
      <c r="K6783" t="str">
        <f>_xlfn.XLOOKUP(I6783,accounts!A:A,accounts!F:F,"")</f>
        <v>SMB</v>
      </c>
      <c r="L6783" t="s">
        <v>81</v>
      </c>
      <c r="M6783" t="s">
        <v>9039</v>
      </c>
      <c r="N6783" t="s">
        <v>9045</v>
      </c>
      <c r="O6783" s="1">
        <v>42995</v>
      </c>
      <c r="P6783" s="1">
        <v>43066</v>
      </c>
      <c r="Q6783" s="5">
        <f>_xlfn.XLOOKUP(G6783,products!A:A,products!C:C,"")</f>
        <v>550</v>
      </c>
      <c r="R6783">
        <v>45</v>
      </c>
      <c r="S6783" s="5">
        <f t="shared" si="105"/>
        <v>24750</v>
      </c>
    </row>
    <row r="6784" spans="1:19" x14ac:dyDescent="0.2">
      <c r="A6784" t="s">
        <v>6929</v>
      </c>
      <c r="B6784" t="s">
        <v>9026</v>
      </c>
      <c r="C6784" t="s">
        <v>29</v>
      </c>
      <c r="D6784" t="str">
        <f>_xlfn.XLOOKUP(C6784,sales_teams!A:A,sales_teams!B:B,"")</f>
        <v>E571180</v>
      </c>
      <c r="E6784" t="str">
        <f>_xlfn.XLOOKUP(C6784,sales_teams!A:A,sales_teams!C:C,"")</f>
        <v>Rocco Neubert</v>
      </c>
      <c r="F6784" t="str">
        <f>_xlfn.XLOOKUP(C6784,sales_teams!A:A,sales_teams!D:D,"")</f>
        <v>East</v>
      </c>
      <c r="G6784" t="s">
        <v>54</v>
      </c>
      <c r="H6784" t="str">
        <f>_xlfn.XLOOKUP(G6784,products!A:A,products!B:B,"")</f>
        <v>GTX</v>
      </c>
      <c r="I6784" t="s">
        <v>255</v>
      </c>
      <c r="J6784" t="str">
        <f>_xlfn.XLOOKUP(I6784,accounts!A:A,accounts!B:B,"")</f>
        <v>telecommunications</v>
      </c>
      <c r="K6784" t="str">
        <f>_xlfn.XLOOKUP(I6784,accounts!A:A,accounts!F:F,"")</f>
        <v>Enterprise</v>
      </c>
      <c r="L6784" t="s">
        <v>81</v>
      </c>
      <c r="M6784" t="s">
        <v>9037</v>
      </c>
      <c r="N6784" t="s">
        <v>9043</v>
      </c>
      <c r="O6784" s="1">
        <v>42995</v>
      </c>
      <c r="P6784" s="1">
        <v>43090</v>
      </c>
      <c r="Q6784" s="5">
        <f>_xlfn.XLOOKUP(G6784,products!A:A,products!C:C,"")</f>
        <v>1096</v>
      </c>
      <c r="R6784">
        <v>24</v>
      </c>
      <c r="S6784" s="5">
        <f t="shared" si="105"/>
        <v>26304</v>
      </c>
    </row>
    <row r="6785" spans="1:19" x14ac:dyDescent="0.2">
      <c r="A6785" t="s">
        <v>6930</v>
      </c>
      <c r="B6785" t="s">
        <v>9025</v>
      </c>
      <c r="C6785" t="s">
        <v>29</v>
      </c>
      <c r="D6785" t="str">
        <f>_xlfn.XLOOKUP(C6785,sales_teams!A:A,sales_teams!B:B,"")</f>
        <v>E571180</v>
      </c>
      <c r="E6785" t="str">
        <f>_xlfn.XLOOKUP(C6785,sales_teams!A:A,sales_teams!C:C,"")</f>
        <v>Rocco Neubert</v>
      </c>
      <c r="F6785" t="str">
        <f>_xlfn.XLOOKUP(C6785,sales_teams!A:A,sales_teams!D:D,"")</f>
        <v>East</v>
      </c>
      <c r="G6785" t="s">
        <v>83</v>
      </c>
      <c r="H6785" t="str">
        <f>_xlfn.XLOOKUP(G6785,products!A:A,products!B:B,"")</f>
        <v>GTX</v>
      </c>
      <c r="I6785" t="s">
        <v>219</v>
      </c>
      <c r="J6785" t="str">
        <f>_xlfn.XLOOKUP(I6785,accounts!A:A,accounts!B:B,"")</f>
        <v>medical</v>
      </c>
      <c r="K6785" t="str">
        <f>_xlfn.XLOOKUP(I6785,accounts!A:A,accounts!F:F,"")</f>
        <v>SMB</v>
      </c>
      <c r="L6785" t="s">
        <v>81</v>
      </c>
      <c r="M6785" t="s">
        <v>9040</v>
      </c>
      <c r="N6785" t="s">
        <v>9041</v>
      </c>
      <c r="O6785" s="1">
        <v>42995</v>
      </c>
      <c r="P6785" s="1">
        <v>43051</v>
      </c>
      <c r="Q6785" s="5">
        <f>_xlfn.XLOOKUP(G6785,products!A:A,products!C:C,"")</f>
        <v>5482</v>
      </c>
      <c r="R6785">
        <v>39</v>
      </c>
      <c r="S6785" s="5">
        <f t="shared" si="105"/>
        <v>213798</v>
      </c>
    </row>
    <row r="6786" spans="1:19" x14ac:dyDescent="0.2">
      <c r="A6786" t="s">
        <v>6931</v>
      </c>
      <c r="B6786" t="s">
        <v>9025</v>
      </c>
      <c r="C6786" t="s">
        <v>29</v>
      </c>
      <c r="D6786" t="str">
        <f>_xlfn.XLOOKUP(C6786,sales_teams!A:A,sales_teams!B:B,"")</f>
        <v>E571180</v>
      </c>
      <c r="E6786" t="str">
        <f>_xlfn.XLOOKUP(C6786,sales_teams!A:A,sales_teams!C:C,"")</f>
        <v>Rocco Neubert</v>
      </c>
      <c r="F6786" t="str">
        <f>_xlfn.XLOOKUP(C6786,sales_teams!A:A,sales_teams!D:D,"")</f>
        <v>East</v>
      </c>
      <c r="G6786" t="s">
        <v>8951</v>
      </c>
      <c r="H6786" t="str">
        <f>_xlfn.XLOOKUP(G6786,products!A:A,products!B:B,"")</f>
        <v>GTX</v>
      </c>
      <c r="I6786" t="s">
        <v>181</v>
      </c>
      <c r="J6786" t="str">
        <f>_xlfn.XLOOKUP(I6786,accounts!A:A,accounts!B:B,"")</f>
        <v>medical</v>
      </c>
      <c r="K6786" t="str">
        <f>_xlfn.XLOOKUP(I6786,accounts!A:A,accounts!F:F,"")</f>
        <v>Mid-Market</v>
      </c>
      <c r="L6786" t="s">
        <v>56</v>
      </c>
      <c r="M6786" t="s">
        <v>9035</v>
      </c>
      <c r="N6786" t="s">
        <v>9041</v>
      </c>
      <c r="O6786" s="1">
        <v>42995</v>
      </c>
      <c r="P6786" s="1">
        <v>43058</v>
      </c>
      <c r="Q6786" s="5">
        <f>_xlfn.XLOOKUP(G6786,products!A:A,products!C:C,"")</f>
        <v>4821</v>
      </c>
      <c r="R6786">
        <v>43</v>
      </c>
      <c r="S6786" s="5">
        <f t="shared" si="105"/>
        <v>207303</v>
      </c>
    </row>
    <row r="6787" spans="1:19" x14ac:dyDescent="0.2">
      <c r="A6787" t="s">
        <v>6932</v>
      </c>
      <c r="B6787" t="s">
        <v>9025</v>
      </c>
      <c r="C6787" t="s">
        <v>35</v>
      </c>
      <c r="D6787" t="str">
        <f>_xlfn.XLOOKUP(C6787,sales_teams!A:A,sales_teams!B:B,"")</f>
        <v>W100826</v>
      </c>
      <c r="E6787" t="str">
        <f>_xlfn.XLOOKUP(C6787,sales_teams!A:A,sales_teams!C:C,"")</f>
        <v>Celia Rouche</v>
      </c>
      <c r="F6787" t="str">
        <f>_xlfn.XLOOKUP(C6787,sales_teams!A:A,sales_teams!D:D,"")</f>
        <v>West</v>
      </c>
      <c r="G6787" t="s">
        <v>60</v>
      </c>
      <c r="H6787" t="str">
        <f>_xlfn.XLOOKUP(G6787,products!A:A,products!B:B,"")</f>
        <v>MG</v>
      </c>
      <c r="I6787" t="s">
        <v>215</v>
      </c>
      <c r="J6787" t="str">
        <f>_xlfn.XLOOKUP(I6787,accounts!A:A,accounts!B:B,"")</f>
        <v>technolgy</v>
      </c>
      <c r="K6787" t="str">
        <f>_xlfn.XLOOKUP(I6787,accounts!A:A,accounts!F:F,"")</f>
        <v>Enterprise</v>
      </c>
      <c r="L6787" t="s">
        <v>56</v>
      </c>
      <c r="M6787" t="s">
        <v>9032</v>
      </c>
      <c r="N6787" t="s">
        <v>9041</v>
      </c>
      <c r="O6787" s="1">
        <v>42995</v>
      </c>
      <c r="P6787" s="1">
        <v>43071</v>
      </c>
      <c r="Q6787" s="5">
        <f>_xlfn.XLOOKUP(G6787,products!A:A,products!C:C,"")</f>
        <v>55</v>
      </c>
      <c r="R6787">
        <v>28</v>
      </c>
      <c r="S6787" s="5">
        <f t="shared" ref="S6787:S6850" si="106">Q6787*R6787</f>
        <v>1540</v>
      </c>
    </row>
    <row r="6788" spans="1:19" x14ac:dyDescent="0.2">
      <c r="A6788" t="s">
        <v>6933</v>
      </c>
      <c r="B6788" t="s">
        <v>9028</v>
      </c>
      <c r="C6788" t="s">
        <v>44</v>
      </c>
      <c r="D6788" t="str">
        <f>_xlfn.XLOOKUP(C6788,sales_teams!A:A,sales_teams!B:B,"")</f>
        <v>W202814</v>
      </c>
      <c r="E6788" t="str">
        <f>_xlfn.XLOOKUP(C6788,sales_teams!A:A,sales_teams!C:C,"")</f>
        <v>Summer Sewald</v>
      </c>
      <c r="F6788" t="str">
        <f>_xlfn.XLOOKUP(C6788,sales_teams!A:A,sales_teams!D:D,"")</f>
        <v>West</v>
      </c>
      <c r="G6788" t="s">
        <v>8951</v>
      </c>
      <c r="H6788" t="str">
        <f>_xlfn.XLOOKUP(G6788,products!A:A,products!B:B,"")</f>
        <v>GTX</v>
      </c>
      <c r="I6788" t="s">
        <v>215</v>
      </c>
      <c r="J6788" t="str">
        <f>_xlfn.XLOOKUP(I6788,accounts!A:A,accounts!B:B,"")</f>
        <v>technolgy</v>
      </c>
      <c r="K6788" t="str">
        <f>_xlfn.XLOOKUP(I6788,accounts!A:A,accounts!F:F,"")</f>
        <v>Enterprise</v>
      </c>
      <c r="L6788" t="s">
        <v>56</v>
      </c>
      <c r="M6788" t="s">
        <v>9031</v>
      </c>
      <c r="N6788" t="s">
        <v>9041</v>
      </c>
      <c r="O6788" s="1">
        <v>42995</v>
      </c>
      <c r="P6788" s="1">
        <v>43005</v>
      </c>
      <c r="Q6788" s="5">
        <f>_xlfn.XLOOKUP(G6788,products!A:A,products!C:C,"")</f>
        <v>4821</v>
      </c>
      <c r="R6788">
        <v>12</v>
      </c>
      <c r="S6788" s="5">
        <f t="shared" si="106"/>
        <v>57852</v>
      </c>
    </row>
    <row r="6789" spans="1:19" x14ac:dyDescent="0.2">
      <c r="A6789" t="s">
        <v>6934</v>
      </c>
      <c r="B6789" t="s">
        <v>9027</v>
      </c>
      <c r="C6789" t="s">
        <v>25</v>
      </c>
      <c r="D6789" t="str">
        <f>_xlfn.XLOOKUP(C6789,sales_teams!A:A,sales_teams!B:B,"")</f>
        <v>E372575</v>
      </c>
      <c r="E6789" t="str">
        <f>_xlfn.XLOOKUP(C6789,sales_teams!A:A,sales_teams!C:C,"")</f>
        <v>Rocco Neubert</v>
      </c>
      <c r="F6789" t="str">
        <f>_xlfn.XLOOKUP(C6789,sales_teams!A:A,sales_teams!D:D,"")</f>
        <v>East</v>
      </c>
      <c r="G6789" t="s">
        <v>8951</v>
      </c>
      <c r="H6789" t="str">
        <f>_xlfn.XLOOKUP(G6789,products!A:A,products!B:B,"")</f>
        <v>GTX</v>
      </c>
      <c r="I6789" t="s">
        <v>255</v>
      </c>
      <c r="J6789" t="str">
        <f>_xlfn.XLOOKUP(I6789,accounts!A:A,accounts!B:B,"")</f>
        <v>telecommunications</v>
      </c>
      <c r="K6789" t="str">
        <f>_xlfn.XLOOKUP(I6789,accounts!A:A,accounts!F:F,"")</f>
        <v>Enterprise</v>
      </c>
      <c r="L6789" t="s">
        <v>56</v>
      </c>
      <c r="M6789" t="s">
        <v>9031</v>
      </c>
      <c r="N6789" t="s">
        <v>9042</v>
      </c>
      <c r="O6789" s="1">
        <v>42996</v>
      </c>
      <c r="P6789" s="1">
        <v>43093</v>
      </c>
      <c r="Q6789" s="5">
        <f>_xlfn.XLOOKUP(G6789,products!A:A,products!C:C,"")</f>
        <v>4821</v>
      </c>
      <c r="R6789">
        <v>31</v>
      </c>
      <c r="S6789" s="5">
        <f t="shared" si="106"/>
        <v>149451</v>
      </c>
    </row>
    <row r="6790" spans="1:19" x14ac:dyDescent="0.2">
      <c r="A6790" t="s">
        <v>6935</v>
      </c>
      <c r="B6790" t="s">
        <v>9027</v>
      </c>
      <c r="C6790" t="s">
        <v>15</v>
      </c>
      <c r="D6790" t="str">
        <f>_xlfn.XLOOKUP(C6790,sales_teams!A:A,sales_teams!B:B,"")</f>
        <v>C486814</v>
      </c>
      <c r="E6790" t="str">
        <f>_xlfn.XLOOKUP(C6790,sales_teams!A:A,sales_teams!C:C,"")</f>
        <v>Melvin Marxen</v>
      </c>
      <c r="F6790" t="str">
        <f>_xlfn.XLOOKUP(C6790,sales_teams!A:A,sales_teams!D:D,"")</f>
        <v>Central</v>
      </c>
      <c r="G6790" t="s">
        <v>62</v>
      </c>
      <c r="H6790" t="str">
        <f>_xlfn.XLOOKUP(G6790,products!A:A,products!B:B,"")</f>
        <v>GTX</v>
      </c>
      <c r="I6790" t="s">
        <v>131</v>
      </c>
      <c r="J6790" t="str">
        <f>_xlfn.XLOOKUP(I6790,accounts!A:A,accounts!B:B,"")</f>
        <v>telecommunications</v>
      </c>
      <c r="K6790" t="str">
        <f>_xlfn.XLOOKUP(I6790,accounts!A:A,accounts!F:F,"")</f>
        <v>SMB</v>
      </c>
      <c r="L6790" t="s">
        <v>81</v>
      </c>
      <c r="M6790" t="s">
        <v>9039</v>
      </c>
      <c r="N6790" t="s">
        <v>9045</v>
      </c>
      <c r="O6790" s="1">
        <v>42996</v>
      </c>
      <c r="P6790" s="1">
        <v>43002</v>
      </c>
      <c r="Q6790" s="5">
        <f>_xlfn.XLOOKUP(G6790,products!A:A,products!C:C,"")</f>
        <v>550</v>
      </c>
      <c r="R6790">
        <v>2</v>
      </c>
      <c r="S6790" s="5">
        <f t="shared" si="106"/>
        <v>1100</v>
      </c>
    </row>
    <row r="6791" spans="1:19" x14ac:dyDescent="0.2">
      <c r="A6791" t="s">
        <v>6936</v>
      </c>
      <c r="B6791" t="s">
        <v>9025</v>
      </c>
      <c r="C6791" t="s">
        <v>15</v>
      </c>
      <c r="D6791" t="str">
        <f>_xlfn.XLOOKUP(C6791,sales_teams!A:A,sales_teams!B:B,"")</f>
        <v>C486814</v>
      </c>
      <c r="E6791" t="str">
        <f>_xlfn.XLOOKUP(C6791,sales_teams!A:A,sales_teams!C:C,"")</f>
        <v>Melvin Marxen</v>
      </c>
      <c r="F6791" t="str">
        <f>_xlfn.XLOOKUP(C6791,sales_teams!A:A,sales_teams!D:D,"")</f>
        <v>Central</v>
      </c>
      <c r="G6791" t="s">
        <v>8951</v>
      </c>
      <c r="H6791" t="str">
        <f>_xlfn.XLOOKUP(G6791,products!A:A,products!B:B,"")</f>
        <v>GTX</v>
      </c>
      <c r="I6791" t="s">
        <v>133</v>
      </c>
      <c r="J6791" t="str">
        <f>_xlfn.XLOOKUP(I6791,accounts!A:A,accounts!B:B,"")</f>
        <v>finance</v>
      </c>
      <c r="K6791" t="str">
        <f>_xlfn.XLOOKUP(I6791,accounts!A:A,accounts!F:F,"")</f>
        <v>Mid-Market</v>
      </c>
      <c r="L6791" t="s">
        <v>56</v>
      </c>
      <c r="M6791" t="s">
        <v>9031</v>
      </c>
      <c r="N6791" t="s">
        <v>9041</v>
      </c>
      <c r="O6791" s="1">
        <v>42996</v>
      </c>
      <c r="P6791" s="1">
        <v>43075</v>
      </c>
      <c r="Q6791" s="5">
        <f>_xlfn.XLOOKUP(G6791,products!A:A,products!C:C,"")</f>
        <v>4821</v>
      </c>
      <c r="R6791">
        <v>25</v>
      </c>
      <c r="S6791" s="5">
        <f t="shared" si="106"/>
        <v>120525</v>
      </c>
    </row>
    <row r="6792" spans="1:19" x14ac:dyDescent="0.2">
      <c r="A6792" t="s">
        <v>6937</v>
      </c>
      <c r="B6792" t="s">
        <v>9025</v>
      </c>
      <c r="C6792" t="s">
        <v>15</v>
      </c>
      <c r="D6792" t="str">
        <f>_xlfn.XLOOKUP(C6792,sales_teams!A:A,sales_teams!B:B,"")</f>
        <v>C486814</v>
      </c>
      <c r="E6792" t="str">
        <f>_xlfn.XLOOKUP(C6792,sales_teams!A:A,sales_teams!C:C,"")</f>
        <v>Melvin Marxen</v>
      </c>
      <c r="F6792" t="str">
        <f>_xlfn.XLOOKUP(C6792,sales_teams!A:A,sales_teams!D:D,"")</f>
        <v>Central</v>
      </c>
      <c r="G6792" t="s">
        <v>8951</v>
      </c>
      <c r="H6792" t="str">
        <f>_xlfn.XLOOKUP(G6792,products!A:A,products!B:B,"")</f>
        <v>GTX</v>
      </c>
      <c r="I6792" t="s">
        <v>104</v>
      </c>
      <c r="J6792" t="str">
        <f>_xlfn.XLOOKUP(I6792,accounts!A:A,accounts!B:B,"")</f>
        <v>services</v>
      </c>
      <c r="K6792" t="str">
        <f>_xlfn.XLOOKUP(I6792,accounts!A:A,accounts!F:F,"")</f>
        <v>Enterprise</v>
      </c>
      <c r="L6792" t="s">
        <v>56</v>
      </c>
      <c r="M6792" t="s">
        <v>9031</v>
      </c>
      <c r="N6792" t="s">
        <v>9042</v>
      </c>
      <c r="O6792" s="1">
        <v>42996</v>
      </c>
      <c r="P6792" s="1">
        <v>43044</v>
      </c>
      <c r="Q6792" s="5">
        <f>_xlfn.XLOOKUP(G6792,products!A:A,products!C:C,"")</f>
        <v>4821</v>
      </c>
      <c r="R6792">
        <v>28</v>
      </c>
      <c r="S6792" s="5">
        <f t="shared" si="106"/>
        <v>134988</v>
      </c>
    </row>
    <row r="6793" spans="1:19" x14ac:dyDescent="0.2">
      <c r="A6793" t="s">
        <v>6938</v>
      </c>
      <c r="B6793" t="s">
        <v>9025</v>
      </c>
      <c r="C6793" t="s">
        <v>28</v>
      </c>
      <c r="D6793" t="str">
        <f>_xlfn.XLOOKUP(C6793,sales_teams!A:A,sales_teams!B:B,"")</f>
        <v>E262141</v>
      </c>
      <c r="E6793" t="str">
        <f>_xlfn.XLOOKUP(C6793,sales_teams!A:A,sales_teams!C:C,"")</f>
        <v>Rocco Neubert</v>
      </c>
      <c r="F6793" t="str">
        <f>_xlfn.XLOOKUP(C6793,sales_teams!A:A,sales_teams!D:D,"")</f>
        <v>East</v>
      </c>
      <c r="G6793" t="s">
        <v>83</v>
      </c>
      <c r="H6793" t="str">
        <f>_xlfn.XLOOKUP(G6793,products!A:A,products!B:B,"")</f>
        <v>GTX</v>
      </c>
      <c r="I6793" t="s">
        <v>128</v>
      </c>
      <c r="J6793" t="str">
        <f>_xlfn.XLOOKUP(I6793,accounts!A:A,accounts!B:B,"")</f>
        <v>marketing</v>
      </c>
      <c r="K6793" t="str">
        <f>_xlfn.XLOOKUP(I6793,accounts!A:A,accounts!F:F,"")</f>
        <v>Enterprise</v>
      </c>
      <c r="L6793" t="s">
        <v>81</v>
      </c>
      <c r="M6793" t="s">
        <v>9040</v>
      </c>
      <c r="N6793" t="s">
        <v>9045</v>
      </c>
      <c r="O6793" s="1">
        <v>42996</v>
      </c>
      <c r="P6793" s="1">
        <v>43006</v>
      </c>
      <c r="Q6793" s="5">
        <f>_xlfn.XLOOKUP(G6793,products!A:A,products!C:C,"")</f>
        <v>5482</v>
      </c>
      <c r="R6793">
        <v>26</v>
      </c>
      <c r="S6793" s="5">
        <f t="shared" si="106"/>
        <v>142532</v>
      </c>
    </row>
    <row r="6794" spans="1:19" x14ac:dyDescent="0.2">
      <c r="A6794" t="s">
        <v>6939</v>
      </c>
      <c r="B6794" t="s">
        <v>9025</v>
      </c>
      <c r="C6794" t="s">
        <v>28</v>
      </c>
      <c r="D6794" t="str">
        <f>_xlfn.XLOOKUP(C6794,sales_teams!A:A,sales_teams!B:B,"")</f>
        <v>E262141</v>
      </c>
      <c r="E6794" t="str">
        <f>_xlfn.XLOOKUP(C6794,sales_teams!A:A,sales_teams!C:C,"")</f>
        <v>Rocco Neubert</v>
      </c>
      <c r="F6794" t="str">
        <f>_xlfn.XLOOKUP(C6794,sales_teams!A:A,sales_teams!D:D,"")</f>
        <v>East</v>
      </c>
      <c r="G6794" t="s">
        <v>83</v>
      </c>
      <c r="H6794" t="str">
        <f>_xlfn.XLOOKUP(G6794,products!A:A,products!B:B,"")</f>
        <v>GTX</v>
      </c>
      <c r="I6794" t="s">
        <v>95</v>
      </c>
      <c r="J6794" t="str">
        <f>_xlfn.XLOOKUP(I6794,accounts!A:A,accounts!B:B,"")</f>
        <v>entertainment</v>
      </c>
      <c r="K6794" t="str">
        <f>_xlfn.XLOOKUP(I6794,accounts!A:A,accounts!F:F,"")</f>
        <v>Enterprise</v>
      </c>
      <c r="L6794" t="s">
        <v>81</v>
      </c>
      <c r="M6794" t="s">
        <v>9040</v>
      </c>
      <c r="N6794" t="s">
        <v>9041</v>
      </c>
      <c r="O6794" s="1">
        <v>42996</v>
      </c>
      <c r="P6794" s="1">
        <v>43065</v>
      </c>
      <c r="Q6794" s="5">
        <f>_xlfn.XLOOKUP(G6794,products!A:A,products!C:C,"")</f>
        <v>5482</v>
      </c>
      <c r="R6794">
        <v>18</v>
      </c>
      <c r="S6794" s="5">
        <f t="shared" si="106"/>
        <v>98676</v>
      </c>
    </row>
    <row r="6795" spans="1:19" x14ac:dyDescent="0.2">
      <c r="A6795" t="s">
        <v>6940</v>
      </c>
      <c r="B6795" t="s">
        <v>9027</v>
      </c>
      <c r="C6795" t="s">
        <v>36</v>
      </c>
      <c r="D6795" t="str">
        <f>_xlfn.XLOOKUP(C6795,sales_teams!A:A,sales_teams!B:B,"")</f>
        <v>W815792</v>
      </c>
      <c r="E6795" t="str">
        <f>_xlfn.XLOOKUP(C6795,sales_teams!A:A,sales_teams!C:C,"")</f>
        <v>Celia Rouche</v>
      </c>
      <c r="F6795" t="str">
        <f>_xlfn.XLOOKUP(C6795,sales_teams!A:A,sales_teams!D:D,"")</f>
        <v>West</v>
      </c>
      <c r="G6795" t="s">
        <v>75</v>
      </c>
      <c r="H6795" t="str">
        <f>_xlfn.XLOOKUP(G6795,products!A:A,products!B:B,"")</f>
        <v>MG</v>
      </c>
      <c r="I6795" t="s">
        <v>210</v>
      </c>
      <c r="J6795" t="str">
        <f>_xlfn.XLOOKUP(I6795,accounts!A:A,accounts!B:B,"")</f>
        <v>telecommunications</v>
      </c>
      <c r="K6795" t="str">
        <f>_xlfn.XLOOKUP(I6795,accounts!A:A,accounts!F:F,"")</f>
        <v>Enterprise</v>
      </c>
      <c r="L6795" t="s">
        <v>56</v>
      </c>
      <c r="M6795" t="s">
        <v>9033</v>
      </c>
      <c r="N6795" t="s">
        <v>9042</v>
      </c>
      <c r="O6795" s="1">
        <v>42996</v>
      </c>
      <c r="P6795" s="1">
        <v>43071</v>
      </c>
      <c r="Q6795" s="5">
        <f>_xlfn.XLOOKUP(G6795,products!A:A,products!C:C,"")</f>
        <v>3393</v>
      </c>
      <c r="R6795">
        <v>40</v>
      </c>
      <c r="S6795" s="5">
        <f t="shared" si="106"/>
        <v>135720</v>
      </c>
    </row>
    <row r="6796" spans="1:19" x14ac:dyDescent="0.2">
      <c r="A6796" t="s">
        <v>6941</v>
      </c>
      <c r="B6796" t="s">
        <v>9025</v>
      </c>
      <c r="C6796" t="s">
        <v>40</v>
      </c>
      <c r="D6796" t="str">
        <f>_xlfn.XLOOKUP(C6796,sales_teams!A:A,sales_teams!B:B,"")</f>
        <v>W249222</v>
      </c>
      <c r="E6796" t="str">
        <f>_xlfn.XLOOKUP(C6796,sales_teams!A:A,sales_teams!C:C,"")</f>
        <v>Summer Sewald</v>
      </c>
      <c r="F6796" t="str">
        <f>_xlfn.XLOOKUP(C6796,sales_teams!A:A,sales_teams!D:D,"")</f>
        <v>West</v>
      </c>
      <c r="G6796" t="s">
        <v>75</v>
      </c>
      <c r="H6796" t="str">
        <f>_xlfn.XLOOKUP(G6796,products!A:A,products!B:B,"")</f>
        <v>MG</v>
      </c>
      <c r="J6796">
        <f>_xlfn.XLOOKUP(I6796,accounts!A:A,accounts!B:B,"")</f>
        <v>0</v>
      </c>
      <c r="K6796">
        <f>_xlfn.XLOOKUP(I6796,accounts!A:A,accounts!F:F,"")</f>
        <v>0</v>
      </c>
      <c r="L6796" t="s">
        <v>76</v>
      </c>
      <c r="N6796" t="s">
        <v>9044</v>
      </c>
      <c r="O6796" s="1">
        <v>42996</v>
      </c>
      <c r="Q6796" s="5">
        <f>_xlfn.XLOOKUP(G6796,products!A:A,products!C:C,"")</f>
        <v>3393</v>
      </c>
      <c r="R6796">
        <v>21</v>
      </c>
      <c r="S6796" s="5">
        <f t="shared" si="106"/>
        <v>71253</v>
      </c>
    </row>
    <row r="6797" spans="1:19" x14ac:dyDescent="0.2">
      <c r="A6797" t="s">
        <v>6942</v>
      </c>
      <c r="B6797" t="s">
        <v>9025</v>
      </c>
      <c r="C6797" t="s">
        <v>10</v>
      </c>
      <c r="D6797" t="str">
        <f>_xlfn.XLOOKUP(C6797,sales_teams!A:A,sales_teams!B:B,"")</f>
        <v>C309699</v>
      </c>
      <c r="E6797" t="str">
        <f>_xlfn.XLOOKUP(C6797,sales_teams!A:A,sales_teams!C:C,"")</f>
        <v>Melvin Marxen</v>
      </c>
      <c r="F6797" t="str">
        <f>_xlfn.XLOOKUP(C6797,sales_teams!A:A,sales_teams!D:D,"")</f>
        <v>Central</v>
      </c>
      <c r="G6797" t="s">
        <v>54</v>
      </c>
      <c r="H6797" t="str">
        <f>_xlfn.XLOOKUP(G6797,products!A:A,products!B:B,"")</f>
        <v>GTX</v>
      </c>
      <c r="I6797" t="s">
        <v>154</v>
      </c>
      <c r="J6797" t="str">
        <f>_xlfn.XLOOKUP(I6797,accounts!A:A,accounts!B:B,"")</f>
        <v>finance</v>
      </c>
      <c r="K6797" t="str">
        <f>_xlfn.XLOOKUP(I6797,accounts!A:A,accounts!F:F,"")</f>
        <v>Enterprise</v>
      </c>
      <c r="L6797" t="s">
        <v>81</v>
      </c>
      <c r="M6797" t="s">
        <v>9037</v>
      </c>
      <c r="N6797" t="s">
        <v>9045</v>
      </c>
      <c r="O6797" s="1">
        <v>42996</v>
      </c>
      <c r="P6797" s="1">
        <v>43074</v>
      </c>
      <c r="Q6797" s="5">
        <f>_xlfn.XLOOKUP(G6797,products!A:A,products!C:C,"")</f>
        <v>1096</v>
      </c>
      <c r="R6797">
        <v>5</v>
      </c>
      <c r="S6797" s="5">
        <f t="shared" si="106"/>
        <v>5480</v>
      </c>
    </row>
    <row r="6798" spans="1:19" x14ac:dyDescent="0.2">
      <c r="A6798" t="s">
        <v>6943</v>
      </c>
      <c r="B6798" t="s">
        <v>9025</v>
      </c>
      <c r="C6798" t="s">
        <v>10</v>
      </c>
      <c r="D6798" t="str">
        <f>_xlfn.XLOOKUP(C6798,sales_teams!A:A,sales_teams!B:B,"")</f>
        <v>C309699</v>
      </c>
      <c r="E6798" t="str">
        <f>_xlfn.XLOOKUP(C6798,sales_teams!A:A,sales_teams!C:C,"")</f>
        <v>Melvin Marxen</v>
      </c>
      <c r="F6798" t="str">
        <f>_xlfn.XLOOKUP(C6798,sales_teams!A:A,sales_teams!D:D,"")</f>
        <v>Central</v>
      </c>
      <c r="G6798" t="s">
        <v>8951</v>
      </c>
      <c r="H6798" t="str">
        <f>_xlfn.XLOOKUP(G6798,products!A:A,products!B:B,"")</f>
        <v>GTX</v>
      </c>
      <c r="I6798" t="s">
        <v>149</v>
      </c>
      <c r="J6798" t="str">
        <f>_xlfn.XLOOKUP(I6798,accounts!A:A,accounts!B:B,"")</f>
        <v>finance</v>
      </c>
      <c r="K6798" t="str">
        <f>_xlfn.XLOOKUP(I6798,accounts!A:A,accounts!F:F,"")</f>
        <v>Mid-Market</v>
      </c>
      <c r="L6798" t="s">
        <v>56</v>
      </c>
      <c r="M6798" t="s">
        <v>9034</v>
      </c>
      <c r="N6798" t="s">
        <v>9043</v>
      </c>
      <c r="O6798" s="1">
        <v>42996</v>
      </c>
      <c r="P6798" s="1">
        <v>43005</v>
      </c>
      <c r="Q6798" s="5">
        <f>_xlfn.XLOOKUP(G6798,products!A:A,products!C:C,"")</f>
        <v>4821</v>
      </c>
      <c r="R6798">
        <v>9</v>
      </c>
      <c r="S6798" s="5">
        <f t="shared" si="106"/>
        <v>43389</v>
      </c>
    </row>
    <row r="6799" spans="1:19" x14ac:dyDescent="0.2">
      <c r="A6799" t="s">
        <v>6944</v>
      </c>
      <c r="B6799" t="s">
        <v>9026</v>
      </c>
      <c r="C6799" t="s">
        <v>43</v>
      </c>
      <c r="D6799" t="str">
        <f>_xlfn.XLOOKUP(C6799,sales_teams!A:A,sales_teams!B:B,"")</f>
        <v>W596440</v>
      </c>
      <c r="E6799" t="str">
        <f>_xlfn.XLOOKUP(C6799,sales_teams!A:A,sales_teams!C:C,"")</f>
        <v>Summer Sewald</v>
      </c>
      <c r="F6799" t="str">
        <f>_xlfn.XLOOKUP(C6799,sales_teams!A:A,sales_teams!D:D,"")</f>
        <v>West</v>
      </c>
      <c r="G6799" t="s">
        <v>62</v>
      </c>
      <c r="H6799" t="str">
        <f>_xlfn.XLOOKUP(G6799,products!A:A,products!B:B,"")</f>
        <v>GTX</v>
      </c>
      <c r="I6799" t="s">
        <v>65</v>
      </c>
      <c r="J6799" t="str">
        <f>_xlfn.XLOOKUP(I6799,accounts!A:A,accounts!B:B,"")</f>
        <v>services</v>
      </c>
      <c r="K6799" t="str">
        <f>_xlfn.XLOOKUP(I6799,accounts!A:A,accounts!F:F,"")</f>
        <v>Mid-Market</v>
      </c>
      <c r="L6799" t="s">
        <v>56</v>
      </c>
      <c r="M6799" t="s">
        <v>9031</v>
      </c>
      <c r="N6799" t="s">
        <v>9043</v>
      </c>
      <c r="O6799" s="1">
        <v>42996</v>
      </c>
      <c r="P6799" s="1">
        <v>43061</v>
      </c>
      <c r="Q6799" s="5">
        <f>_xlfn.XLOOKUP(G6799,products!A:A,products!C:C,"")</f>
        <v>550</v>
      </c>
      <c r="R6799">
        <v>49</v>
      </c>
      <c r="S6799" s="5">
        <f t="shared" si="106"/>
        <v>26950</v>
      </c>
    </row>
    <row r="6800" spans="1:19" x14ac:dyDescent="0.2">
      <c r="A6800" t="s">
        <v>6945</v>
      </c>
      <c r="B6800" t="s">
        <v>9025</v>
      </c>
      <c r="C6800" t="s">
        <v>42</v>
      </c>
      <c r="D6800" t="str">
        <f>_xlfn.XLOOKUP(C6800,sales_teams!A:A,sales_teams!B:B,"")</f>
        <v>W674591</v>
      </c>
      <c r="E6800" t="str">
        <f>_xlfn.XLOOKUP(C6800,sales_teams!A:A,sales_teams!C:C,"")</f>
        <v>Summer Sewald</v>
      </c>
      <c r="F6800" t="str">
        <f>_xlfn.XLOOKUP(C6800,sales_teams!A:A,sales_teams!D:D,"")</f>
        <v>West</v>
      </c>
      <c r="G6800" t="s">
        <v>62</v>
      </c>
      <c r="H6800" t="str">
        <f>_xlfn.XLOOKUP(G6800,products!A:A,products!B:B,"")</f>
        <v>GTX</v>
      </c>
      <c r="J6800">
        <f>_xlfn.XLOOKUP(I6800,accounts!A:A,accounts!B:B,"")</f>
        <v>0</v>
      </c>
      <c r="K6800">
        <f>_xlfn.XLOOKUP(I6800,accounts!A:A,accounts!F:F,"")</f>
        <v>0</v>
      </c>
      <c r="L6800" t="s">
        <v>76</v>
      </c>
      <c r="N6800" t="s">
        <v>9044</v>
      </c>
      <c r="O6800" s="1">
        <v>42996</v>
      </c>
      <c r="Q6800" s="5">
        <f>_xlfn.XLOOKUP(G6800,products!A:A,products!C:C,"")</f>
        <v>550</v>
      </c>
      <c r="R6800">
        <v>12</v>
      </c>
      <c r="S6800" s="5">
        <f t="shared" si="106"/>
        <v>6600</v>
      </c>
    </row>
    <row r="6801" spans="1:19" x14ac:dyDescent="0.2">
      <c r="A6801" t="s">
        <v>6946</v>
      </c>
      <c r="B6801" t="s">
        <v>9027</v>
      </c>
      <c r="C6801" t="s">
        <v>42</v>
      </c>
      <c r="D6801" t="str">
        <f>_xlfn.XLOOKUP(C6801,sales_teams!A:A,sales_teams!B:B,"")</f>
        <v>W674591</v>
      </c>
      <c r="E6801" t="str">
        <f>_xlfn.XLOOKUP(C6801,sales_teams!A:A,sales_teams!C:C,"")</f>
        <v>Summer Sewald</v>
      </c>
      <c r="F6801" t="str">
        <f>_xlfn.XLOOKUP(C6801,sales_teams!A:A,sales_teams!D:D,"")</f>
        <v>West</v>
      </c>
      <c r="G6801" t="s">
        <v>83</v>
      </c>
      <c r="H6801" t="str">
        <f>_xlfn.XLOOKUP(G6801,products!A:A,products!B:B,"")</f>
        <v>GTX</v>
      </c>
      <c r="I6801" t="s">
        <v>287</v>
      </c>
      <c r="J6801" t="str">
        <f>_xlfn.XLOOKUP(I6801,accounts!A:A,accounts!B:B,"")</f>
        <v>retail</v>
      </c>
      <c r="K6801" t="str">
        <f>_xlfn.XLOOKUP(I6801,accounts!A:A,accounts!F:F,"")</f>
        <v>Enterprise</v>
      </c>
      <c r="L6801" t="s">
        <v>81</v>
      </c>
      <c r="M6801" t="s">
        <v>9037</v>
      </c>
      <c r="N6801" t="s">
        <v>9041</v>
      </c>
      <c r="O6801" s="1">
        <v>42996</v>
      </c>
      <c r="P6801" s="1">
        <v>43060</v>
      </c>
      <c r="Q6801" s="5">
        <f>_xlfn.XLOOKUP(G6801,products!A:A,products!C:C,"")</f>
        <v>5482</v>
      </c>
      <c r="R6801">
        <v>25</v>
      </c>
      <c r="S6801" s="5">
        <f t="shared" si="106"/>
        <v>137050</v>
      </c>
    </row>
    <row r="6802" spans="1:19" x14ac:dyDescent="0.2">
      <c r="A6802" t="s">
        <v>6947</v>
      </c>
      <c r="B6802" t="s">
        <v>9025</v>
      </c>
      <c r="C6802" t="s">
        <v>42</v>
      </c>
      <c r="D6802" t="str">
        <f>_xlfn.XLOOKUP(C6802,sales_teams!A:A,sales_teams!B:B,"")</f>
        <v>W674591</v>
      </c>
      <c r="E6802" t="str">
        <f>_xlfn.XLOOKUP(C6802,sales_teams!A:A,sales_teams!C:C,"")</f>
        <v>Summer Sewald</v>
      </c>
      <c r="F6802" t="str">
        <f>_xlfn.XLOOKUP(C6802,sales_teams!A:A,sales_teams!D:D,"")</f>
        <v>West</v>
      </c>
      <c r="G6802" t="s">
        <v>62</v>
      </c>
      <c r="H6802" t="str">
        <f>_xlfn.XLOOKUP(G6802,products!A:A,products!B:B,"")</f>
        <v>GTX</v>
      </c>
      <c r="I6802" t="s">
        <v>287</v>
      </c>
      <c r="J6802" t="str">
        <f>_xlfn.XLOOKUP(I6802,accounts!A:A,accounts!B:B,"")</f>
        <v>retail</v>
      </c>
      <c r="K6802" t="str">
        <f>_xlfn.XLOOKUP(I6802,accounts!A:A,accounts!F:F,"")</f>
        <v>Enterprise</v>
      </c>
      <c r="L6802" t="s">
        <v>56</v>
      </c>
      <c r="M6802" t="s">
        <v>9035</v>
      </c>
      <c r="N6802" t="s">
        <v>9043</v>
      </c>
      <c r="O6802" s="1">
        <v>42996</v>
      </c>
      <c r="P6802" s="1">
        <v>43069</v>
      </c>
      <c r="Q6802" s="5">
        <f>_xlfn.XLOOKUP(G6802,products!A:A,products!C:C,"")</f>
        <v>550</v>
      </c>
      <c r="R6802">
        <v>19</v>
      </c>
      <c r="S6802" s="5">
        <f t="shared" si="106"/>
        <v>10450</v>
      </c>
    </row>
    <row r="6803" spans="1:19" x14ac:dyDescent="0.2">
      <c r="A6803" t="s">
        <v>6948</v>
      </c>
      <c r="B6803" t="s">
        <v>9028</v>
      </c>
      <c r="C6803" t="s">
        <v>8</v>
      </c>
      <c r="D6803" t="str">
        <f>_xlfn.XLOOKUP(C6803,sales_teams!A:A,sales_teams!B:B,"")</f>
        <v>C100201</v>
      </c>
      <c r="E6803" t="str">
        <f>_xlfn.XLOOKUP(C6803,sales_teams!A:A,sales_teams!C:C,"")</f>
        <v>Dustin Brinkmann</v>
      </c>
      <c r="F6803" t="str">
        <f>_xlfn.XLOOKUP(C6803,sales_teams!A:A,sales_teams!D:D,"")</f>
        <v>Central</v>
      </c>
      <c r="G6803" t="s">
        <v>62</v>
      </c>
      <c r="H6803" t="str">
        <f>_xlfn.XLOOKUP(G6803,products!A:A,products!B:B,"")</f>
        <v>GTX</v>
      </c>
      <c r="I6803" t="s">
        <v>67</v>
      </c>
      <c r="J6803" t="str">
        <f>_xlfn.XLOOKUP(I6803,accounts!A:A,accounts!B:B,"")</f>
        <v>medical</v>
      </c>
      <c r="K6803" t="str">
        <f>_xlfn.XLOOKUP(I6803,accounts!A:A,accounts!F:F,"")</f>
        <v>Enterprise</v>
      </c>
      <c r="L6803" t="s">
        <v>81</v>
      </c>
      <c r="M6803" t="s">
        <v>9036</v>
      </c>
      <c r="N6803" t="s">
        <v>9043</v>
      </c>
      <c r="O6803" s="1">
        <v>42996</v>
      </c>
      <c r="P6803" s="1">
        <v>43050</v>
      </c>
      <c r="Q6803" s="5">
        <f>_xlfn.XLOOKUP(G6803,products!A:A,products!C:C,"")</f>
        <v>550</v>
      </c>
      <c r="R6803">
        <v>35</v>
      </c>
      <c r="S6803" s="5">
        <f t="shared" si="106"/>
        <v>19250</v>
      </c>
    </row>
    <row r="6804" spans="1:19" x14ac:dyDescent="0.2">
      <c r="A6804" t="s">
        <v>6949</v>
      </c>
      <c r="B6804" t="s">
        <v>9027</v>
      </c>
      <c r="C6804" t="s">
        <v>8</v>
      </c>
      <c r="D6804" t="str">
        <f>_xlfn.XLOOKUP(C6804,sales_teams!A:A,sales_teams!B:B,"")</f>
        <v>C100201</v>
      </c>
      <c r="E6804" t="str">
        <f>_xlfn.XLOOKUP(C6804,sales_teams!A:A,sales_teams!C:C,"")</f>
        <v>Dustin Brinkmann</v>
      </c>
      <c r="F6804" t="str">
        <f>_xlfn.XLOOKUP(C6804,sales_teams!A:A,sales_teams!D:D,"")</f>
        <v>Central</v>
      </c>
      <c r="G6804" t="s">
        <v>62</v>
      </c>
      <c r="H6804" t="str">
        <f>_xlfn.XLOOKUP(G6804,products!A:A,products!B:B,"")</f>
        <v>GTX</v>
      </c>
      <c r="I6804" t="s">
        <v>135</v>
      </c>
      <c r="J6804" t="str">
        <f>_xlfn.XLOOKUP(I6804,accounts!A:A,accounts!B:B,"")</f>
        <v>marketing</v>
      </c>
      <c r="K6804" t="str">
        <f>_xlfn.XLOOKUP(I6804,accounts!A:A,accounts!F:F,"")</f>
        <v>Mid-Market</v>
      </c>
      <c r="L6804" t="s">
        <v>56</v>
      </c>
      <c r="M6804" t="s">
        <v>9031</v>
      </c>
      <c r="N6804" t="s">
        <v>9042</v>
      </c>
      <c r="O6804" s="1">
        <v>42996</v>
      </c>
      <c r="P6804" s="1">
        <v>43056</v>
      </c>
      <c r="Q6804" s="5">
        <f>_xlfn.XLOOKUP(G6804,products!A:A,products!C:C,"")</f>
        <v>550</v>
      </c>
      <c r="R6804">
        <v>43</v>
      </c>
      <c r="S6804" s="5">
        <f t="shared" si="106"/>
        <v>23650</v>
      </c>
    </row>
    <row r="6805" spans="1:19" x14ac:dyDescent="0.2">
      <c r="A6805" t="s">
        <v>6950</v>
      </c>
      <c r="B6805" t="s">
        <v>9025</v>
      </c>
      <c r="C6805" t="s">
        <v>45</v>
      </c>
      <c r="D6805" t="str">
        <f>_xlfn.XLOOKUP(C6805,sales_teams!A:A,sales_teams!B:B,"")</f>
        <v>W960943</v>
      </c>
      <c r="E6805" t="str">
        <f>_xlfn.XLOOKUP(C6805,sales_teams!A:A,sales_teams!C:C,"")</f>
        <v>Summer Sewald</v>
      </c>
      <c r="F6805" t="str">
        <f>_xlfn.XLOOKUP(C6805,sales_teams!A:A,sales_teams!D:D,"")</f>
        <v>West</v>
      </c>
      <c r="G6805" t="s">
        <v>75</v>
      </c>
      <c r="H6805" t="str">
        <f>_xlfn.XLOOKUP(G6805,products!A:A,products!B:B,"")</f>
        <v>MG</v>
      </c>
      <c r="J6805">
        <f>_xlfn.XLOOKUP(I6805,accounts!A:A,accounts!B:B,"")</f>
        <v>0</v>
      </c>
      <c r="K6805">
        <f>_xlfn.XLOOKUP(I6805,accounts!A:A,accounts!F:F,"")</f>
        <v>0</v>
      </c>
      <c r="L6805" t="s">
        <v>76</v>
      </c>
      <c r="N6805" t="s">
        <v>9044</v>
      </c>
      <c r="O6805" s="1">
        <v>42996</v>
      </c>
      <c r="Q6805" s="5">
        <f>_xlfn.XLOOKUP(G6805,products!A:A,products!C:C,"")</f>
        <v>3393</v>
      </c>
      <c r="R6805">
        <v>35</v>
      </c>
      <c r="S6805" s="5">
        <f t="shared" si="106"/>
        <v>118755</v>
      </c>
    </row>
    <row r="6806" spans="1:19" x14ac:dyDescent="0.2">
      <c r="A6806" t="s">
        <v>6951</v>
      </c>
      <c r="B6806" t="s">
        <v>9026</v>
      </c>
      <c r="C6806" t="s">
        <v>9</v>
      </c>
      <c r="D6806" t="str">
        <f>_xlfn.XLOOKUP(C6806,sales_teams!A:A,sales_teams!B:B,"")</f>
        <v>C62195</v>
      </c>
      <c r="E6806" t="str">
        <f>_xlfn.XLOOKUP(C6806,sales_teams!A:A,sales_teams!C:C,"")</f>
        <v>Dustin Brinkmann</v>
      </c>
      <c r="F6806" t="str">
        <f>_xlfn.XLOOKUP(C6806,sales_teams!A:A,sales_teams!D:D,"")</f>
        <v>Central</v>
      </c>
      <c r="G6806" t="s">
        <v>62</v>
      </c>
      <c r="H6806" t="str">
        <f>_xlfn.XLOOKUP(G6806,products!A:A,products!B:B,"")</f>
        <v>GTX</v>
      </c>
      <c r="I6806" t="s">
        <v>146</v>
      </c>
      <c r="J6806" t="str">
        <f>_xlfn.XLOOKUP(I6806,accounts!A:A,accounts!B:B,"")</f>
        <v>technolgy</v>
      </c>
      <c r="K6806" t="str">
        <f>_xlfn.XLOOKUP(I6806,accounts!A:A,accounts!F:F,"")</f>
        <v>Mid-Market</v>
      </c>
      <c r="L6806" t="s">
        <v>56</v>
      </c>
      <c r="M6806" t="s">
        <v>9034</v>
      </c>
      <c r="N6806" t="s">
        <v>9043</v>
      </c>
      <c r="O6806" s="1">
        <v>42996</v>
      </c>
      <c r="P6806" s="1">
        <v>43094</v>
      </c>
      <c r="Q6806" s="5">
        <f>_xlfn.XLOOKUP(G6806,products!A:A,products!C:C,"")</f>
        <v>550</v>
      </c>
      <c r="R6806">
        <v>32</v>
      </c>
      <c r="S6806" s="5">
        <f t="shared" si="106"/>
        <v>17600</v>
      </c>
    </row>
    <row r="6807" spans="1:19" x14ac:dyDescent="0.2">
      <c r="A6807" t="s">
        <v>6952</v>
      </c>
      <c r="B6807" t="s">
        <v>9028</v>
      </c>
      <c r="C6807" t="s">
        <v>14</v>
      </c>
      <c r="D6807" t="str">
        <f>_xlfn.XLOOKUP(C6807,sales_teams!A:A,sales_teams!B:B,"")</f>
        <v>C961860</v>
      </c>
      <c r="E6807" t="str">
        <f>_xlfn.XLOOKUP(C6807,sales_teams!A:A,sales_teams!C:C,"")</f>
        <v>Melvin Marxen</v>
      </c>
      <c r="F6807" t="str">
        <f>_xlfn.XLOOKUP(C6807,sales_teams!A:A,sales_teams!D:D,"")</f>
        <v>Central</v>
      </c>
      <c r="G6807" t="s">
        <v>54</v>
      </c>
      <c r="H6807" t="str">
        <f>_xlfn.XLOOKUP(G6807,products!A:A,products!B:B,"")</f>
        <v>GTX</v>
      </c>
      <c r="I6807" t="s">
        <v>213</v>
      </c>
      <c r="J6807" t="str">
        <f>_xlfn.XLOOKUP(I6807,accounts!A:A,accounts!B:B,"")</f>
        <v>software</v>
      </c>
      <c r="K6807" t="str">
        <f>_xlfn.XLOOKUP(I6807,accounts!A:A,accounts!F:F,"")</f>
        <v>Enterprise</v>
      </c>
      <c r="L6807" t="s">
        <v>56</v>
      </c>
      <c r="M6807" t="s">
        <v>9032</v>
      </c>
      <c r="N6807" t="s">
        <v>9042</v>
      </c>
      <c r="O6807" s="1">
        <v>42996</v>
      </c>
      <c r="P6807" s="1">
        <v>43092</v>
      </c>
      <c r="Q6807" s="5">
        <f>_xlfn.XLOOKUP(G6807,products!A:A,products!C:C,"")</f>
        <v>1096</v>
      </c>
      <c r="R6807">
        <v>17</v>
      </c>
      <c r="S6807" s="5">
        <f t="shared" si="106"/>
        <v>18632</v>
      </c>
    </row>
    <row r="6808" spans="1:19" x14ac:dyDescent="0.2">
      <c r="A6808" t="s">
        <v>6953</v>
      </c>
      <c r="B6808" t="s">
        <v>9026</v>
      </c>
      <c r="C6808" t="s">
        <v>29</v>
      </c>
      <c r="D6808" t="str">
        <f>_xlfn.XLOOKUP(C6808,sales_teams!A:A,sales_teams!B:B,"")</f>
        <v>E571180</v>
      </c>
      <c r="E6808" t="str">
        <f>_xlfn.XLOOKUP(C6808,sales_teams!A:A,sales_teams!C:C,"")</f>
        <v>Rocco Neubert</v>
      </c>
      <c r="F6808" t="str">
        <f>_xlfn.XLOOKUP(C6808,sales_teams!A:A,sales_teams!D:D,"")</f>
        <v>East</v>
      </c>
      <c r="G6808" t="s">
        <v>54</v>
      </c>
      <c r="H6808" t="str">
        <f>_xlfn.XLOOKUP(G6808,products!A:A,products!B:B,"")</f>
        <v>GTX</v>
      </c>
      <c r="I6808" t="s">
        <v>128</v>
      </c>
      <c r="J6808" t="str">
        <f>_xlfn.XLOOKUP(I6808,accounts!A:A,accounts!B:B,"")</f>
        <v>marketing</v>
      </c>
      <c r="K6808" t="str">
        <f>_xlfn.XLOOKUP(I6808,accounts!A:A,accounts!F:F,"")</f>
        <v>Enterprise</v>
      </c>
      <c r="L6808" t="s">
        <v>81</v>
      </c>
      <c r="M6808" t="s">
        <v>9039</v>
      </c>
      <c r="N6808" t="s">
        <v>9041</v>
      </c>
      <c r="O6808" s="1">
        <v>42996</v>
      </c>
      <c r="P6808" s="1">
        <v>43073</v>
      </c>
      <c r="Q6808" s="5">
        <f>_xlfn.XLOOKUP(G6808,products!A:A,products!C:C,"")</f>
        <v>1096</v>
      </c>
      <c r="R6808">
        <v>48</v>
      </c>
      <c r="S6808" s="5">
        <f t="shared" si="106"/>
        <v>52608</v>
      </c>
    </row>
    <row r="6809" spans="1:19" x14ac:dyDescent="0.2">
      <c r="A6809" t="s">
        <v>6954</v>
      </c>
      <c r="B6809" t="s">
        <v>9027</v>
      </c>
      <c r="C6809" t="s">
        <v>29</v>
      </c>
      <c r="D6809" t="str">
        <f>_xlfn.XLOOKUP(C6809,sales_teams!A:A,sales_teams!B:B,"")</f>
        <v>E571180</v>
      </c>
      <c r="E6809" t="str">
        <f>_xlfn.XLOOKUP(C6809,sales_teams!A:A,sales_teams!C:C,"")</f>
        <v>Rocco Neubert</v>
      </c>
      <c r="F6809" t="str">
        <f>_xlfn.XLOOKUP(C6809,sales_teams!A:A,sales_teams!D:D,"")</f>
        <v>East</v>
      </c>
      <c r="G6809" t="s">
        <v>75</v>
      </c>
      <c r="H6809" t="str">
        <f>_xlfn.XLOOKUP(G6809,products!A:A,products!B:B,"")</f>
        <v>MG</v>
      </c>
      <c r="I6809" t="s">
        <v>292</v>
      </c>
      <c r="J6809" t="str">
        <f>_xlfn.XLOOKUP(I6809,accounts!A:A,accounts!B:B,"")</f>
        <v>retail</v>
      </c>
      <c r="K6809" t="str">
        <f>_xlfn.XLOOKUP(I6809,accounts!A:A,accounts!F:F,"")</f>
        <v>Mid-Market</v>
      </c>
      <c r="L6809" t="s">
        <v>81</v>
      </c>
      <c r="M6809" t="s">
        <v>9036</v>
      </c>
      <c r="N6809" t="s">
        <v>9042</v>
      </c>
      <c r="O6809" s="1">
        <v>42996</v>
      </c>
      <c r="P6809" s="1">
        <v>43089</v>
      </c>
      <c r="Q6809" s="5">
        <f>_xlfn.XLOOKUP(G6809,products!A:A,products!C:C,"")</f>
        <v>3393</v>
      </c>
      <c r="R6809">
        <v>25</v>
      </c>
      <c r="S6809" s="5">
        <f t="shared" si="106"/>
        <v>84825</v>
      </c>
    </row>
    <row r="6810" spans="1:19" x14ac:dyDescent="0.2">
      <c r="A6810" t="s">
        <v>6955</v>
      </c>
      <c r="B6810" t="s">
        <v>9025</v>
      </c>
      <c r="C6810" t="s">
        <v>21</v>
      </c>
      <c r="D6810" t="str">
        <f>_xlfn.XLOOKUP(C6810,sales_teams!A:A,sales_teams!B:B,"")</f>
        <v>E777204</v>
      </c>
      <c r="E6810" t="str">
        <f>_xlfn.XLOOKUP(C6810,sales_teams!A:A,sales_teams!C:C,"")</f>
        <v>Cara Losch</v>
      </c>
      <c r="F6810" t="str">
        <f>_xlfn.XLOOKUP(C6810,sales_teams!A:A,sales_teams!D:D,"")</f>
        <v>East</v>
      </c>
      <c r="G6810" t="s">
        <v>8951</v>
      </c>
      <c r="H6810" t="str">
        <f>_xlfn.XLOOKUP(G6810,products!A:A,products!B:B,"")</f>
        <v>GTX</v>
      </c>
      <c r="I6810" t="s">
        <v>224</v>
      </c>
      <c r="J6810" t="str">
        <f>_xlfn.XLOOKUP(I6810,accounts!A:A,accounts!B:B,"")</f>
        <v>technolgy</v>
      </c>
      <c r="K6810" t="str">
        <f>_xlfn.XLOOKUP(I6810,accounts!A:A,accounts!F:F,"")</f>
        <v>Mid-Market</v>
      </c>
      <c r="L6810" t="s">
        <v>56</v>
      </c>
      <c r="M6810" t="s">
        <v>9035</v>
      </c>
      <c r="N6810" t="s">
        <v>9041</v>
      </c>
      <c r="O6810" s="1">
        <v>42996</v>
      </c>
      <c r="P6810" s="1">
        <v>43054</v>
      </c>
      <c r="Q6810" s="5">
        <f>_xlfn.XLOOKUP(G6810,products!A:A,products!C:C,"")</f>
        <v>4821</v>
      </c>
      <c r="R6810">
        <v>44</v>
      </c>
      <c r="S6810" s="5">
        <f t="shared" si="106"/>
        <v>212124</v>
      </c>
    </row>
    <row r="6811" spans="1:19" x14ac:dyDescent="0.2">
      <c r="A6811" t="s">
        <v>6956</v>
      </c>
      <c r="B6811" t="s">
        <v>9025</v>
      </c>
      <c r="C6811" t="s">
        <v>32</v>
      </c>
      <c r="D6811" t="str">
        <f>_xlfn.XLOOKUP(C6811,sales_teams!A:A,sales_teams!B:B,"")</f>
        <v>W975078</v>
      </c>
      <c r="E6811" t="str">
        <f>_xlfn.XLOOKUP(C6811,sales_teams!A:A,sales_teams!C:C,"")</f>
        <v>Celia Rouche</v>
      </c>
      <c r="F6811" t="str">
        <f>_xlfn.XLOOKUP(C6811,sales_teams!A:A,sales_teams!D:D,"")</f>
        <v>West</v>
      </c>
      <c r="G6811" t="s">
        <v>62</v>
      </c>
      <c r="H6811" t="str">
        <f>_xlfn.XLOOKUP(G6811,products!A:A,products!B:B,"")</f>
        <v>GTX</v>
      </c>
      <c r="I6811" t="s">
        <v>190</v>
      </c>
      <c r="J6811" t="str">
        <f>_xlfn.XLOOKUP(I6811,accounts!A:A,accounts!B:B,"")</f>
        <v>software</v>
      </c>
      <c r="K6811" t="str">
        <f>_xlfn.XLOOKUP(I6811,accounts!A:A,accounts!F:F,"")</f>
        <v>SMB</v>
      </c>
      <c r="L6811" t="s">
        <v>81</v>
      </c>
      <c r="M6811" t="s">
        <v>9039</v>
      </c>
      <c r="N6811" t="s">
        <v>9043</v>
      </c>
      <c r="O6811" s="1">
        <v>42996</v>
      </c>
      <c r="P6811" s="1">
        <v>43044</v>
      </c>
      <c r="Q6811" s="5">
        <f>_xlfn.XLOOKUP(G6811,products!A:A,products!C:C,"")</f>
        <v>550</v>
      </c>
      <c r="R6811">
        <v>47</v>
      </c>
      <c r="S6811" s="5">
        <f t="shared" si="106"/>
        <v>25850</v>
      </c>
    </row>
    <row r="6812" spans="1:19" x14ac:dyDescent="0.2">
      <c r="A6812" t="s">
        <v>6957</v>
      </c>
      <c r="B6812" t="s">
        <v>9027</v>
      </c>
      <c r="C6812" t="s">
        <v>44</v>
      </c>
      <c r="D6812" t="str">
        <f>_xlfn.XLOOKUP(C6812,sales_teams!A:A,sales_teams!B:B,"")</f>
        <v>W202814</v>
      </c>
      <c r="E6812" t="str">
        <f>_xlfn.XLOOKUP(C6812,sales_teams!A:A,sales_teams!C:C,"")</f>
        <v>Summer Sewald</v>
      </c>
      <c r="F6812" t="str">
        <f>_xlfn.XLOOKUP(C6812,sales_teams!A:A,sales_teams!D:D,"")</f>
        <v>West</v>
      </c>
      <c r="G6812" t="s">
        <v>83</v>
      </c>
      <c r="H6812" t="str">
        <f>_xlfn.XLOOKUP(G6812,products!A:A,products!B:B,"")</f>
        <v>GTX</v>
      </c>
      <c r="I6812" t="s">
        <v>255</v>
      </c>
      <c r="J6812" t="str">
        <f>_xlfn.XLOOKUP(I6812,accounts!A:A,accounts!B:B,"")</f>
        <v>telecommunications</v>
      </c>
      <c r="K6812" t="str">
        <f>_xlfn.XLOOKUP(I6812,accounts!A:A,accounts!F:F,"")</f>
        <v>Enterprise</v>
      </c>
      <c r="L6812" t="s">
        <v>76</v>
      </c>
      <c r="N6812" t="s">
        <v>9044</v>
      </c>
      <c r="O6812" s="1">
        <v>42996</v>
      </c>
      <c r="Q6812" s="5">
        <f>_xlfn.XLOOKUP(G6812,products!A:A,products!C:C,"")</f>
        <v>5482</v>
      </c>
      <c r="R6812">
        <v>47</v>
      </c>
      <c r="S6812" s="5">
        <f t="shared" si="106"/>
        <v>257654</v>
      </c>
    </row>
    <row r="6813" spans="1:19" x14ac:dyDescent="0.2">
      <c r="A6813" t="s">
        <v>6958</v>
      </c>
      <c r="B6813" t="s">
        <v>9027</v>
      </c>
      <c r="C6813" t="s">
        <v>44</v>
      </c>
      <c r="D6813" t="str">
        <f>_xlfn.XLOOKUP(C6813,sales_teams!A:A,sales_teams!B:B,"")</f>
        <v>W202814</v>
      </c>
      <c r="E6813" t="str">
        <f>_xlfn.XLOOKUP(C6813,sales_teams!A:A,sales_teams!C:C,"")</f>
        <v>Summer Sewald</v>
      </c>
      <c r="F6813" t="str">
        <f>_xlfn.XLOOKUP(C6813,sales_teams!A:A,sales_teams!D:D,"")</f>
        <v>West</v>
      </c>
      <c r="G6813" t="s">
        <v>60</v>
      </c>
      <c r="H6813" t="str">
        <f>_xlfn.XLOOKUP(G6813,products!A:A,products!B:B,"")</f>
        <v>MG</v>
      </c>
      <c r="I6813" t="s">
        <v>186</v>
      </c>
      <c r="J6813" t="str">
        <f>_xlfn.XLOOKUP(I6813,accounts!A:A,accounts!B:B,"")</f>
        <v>retail</v>
      </c>
      <c r="K6813" t="str">
        <f>_xlfn.XLOOKUP(I6813,accounts!A:A,accounts!F:F,"")</f>
        <v>SMB</v>
      </c>
      <c r="L6813" t="s">
        <v>76</v>
      </c>
      <c r="N6813" t="s">
        <v>9044</v>
      </c>
      <c r="O6813" s="1">
        <v>42996</v>
      </c>
      <c r="Q6813" s="5">
        <f>_xlfn.XLOOKUP(G6813,products!A:A,products!C:C,"")</f>
        <v>55</v>
      </c>
      <c r="R6813">
        <v>1</v>
      </c>
      <c r="S6813" s="5">
        <f t="shared" si="106"/>
        <v>55</v>
      </c>
    </row>
    <row r="6814" spans="1:19" x14ac:dyDescent="0.2">
      <c r="A6814" t="s">
        <v>6959</v>
      </c>
      <c r="B6814" t="s">
        <v>9025</v>
      </c>
      <c r="C6814" t="s">
        <v>3</v>
      </c>
      <c r="D6814" t="str">
        <f>_xlfn.XLOOKUP(C6814,sales_teams!A:A,sales_teams!B:B,"")</f>
        <v>C265891</v>
      </c>
      <c r="E6814" t="str">
        <f>_xlfn.XLOOKUP(C6814,sales_teams!A:A,sales_teams!C:C,"")</f>
        <v>Dustin Brinkmann</v>
      </c>
      <c r="F6814" t="str">
        <f>_xlfn.XLOOKUP(C6814,sales_teams!A:A,sales_teams!D:D,"")</f>
        <v>Central</v>
      </c>
      <c r="G6814" t="s">
        <v>54</v>
      </c>
      <c r="H6814" t="str">
        <f>_xlfn.XLOOKUP(G6814,products!A:A,products!B:B,"")</f>
        <v>GTX</v>
      </c>
      <c r="I6814" t="s">
        <v>154</v>
      </c>
      <c r="J6814" t="str">
        <f>_xlfn.XLOOKUP(I6814,accounts!A:A,accounts!B:B,"")</f>
        <v>finance</v>
      </c>
      <c r="K6814" t="str">
        <f>_xlfn.XLOOKUP(I6814,accounts!A:A,accounts!F:F,"")</f>
        <v>Enterprise</v>
      </c>
      <c r="L6814" t="s">
        <v>81</v>
      </c>
      <c r="M6814" t="s">
        <v>9036</v>
      </c>
      <c r="N6814" t="s">
        <v>9041</v>
      </c>
      <c r="O6814" s="1">
        <v>42997</v>
      </c>
      <c r="P6814" s="1">
        <v>43008</v>
      </c>
      <c r="Q6814" s="5">
        <f>_xlfn.XLOOKUP(G6814,products!A:A,products!C:C,"")</f>
        <v>1096</v>
      </c>
      <c r="R6814">
        <v>16</v>
      </c>
      <c r="S6814" s="5">
        <f t="shared" si="106"/>
        <v>17536</v>
      </c>
    </row>
    <row r="6815" spans="1:19" x14ac:dyDescent="0.2">
      <c r="A6815" t="s">
        <v>6960</v>
      </c>
      <c r="B6815" t="s">
        <v>9026</v>
      </c>
      <c r="C6815" t="s">
        <v>6</v>
      </c>
      <c r="D6815" t="str">
        <f>_xlfn.XLOOKUP(C6815,sales_teams!A:A,sales_teams!B:B,"")</f>
        <v>C163925</v>
      </c>
      <c r="E6815" t="str">
        <f>_xlfn.XLOOKUP(C6815,sales_teams!A:A,sales_teams!C:C,"")</f>
        <v>Dustin Brinkmann</v>
      </c>
      <c r="F6815" t="str">
        <f>_xlfn.XLOOKUP(C6815,sales_teams!A:A,sales_teams!D:D,"")</f>
        <v>Central</v>
      </c>
      <c r="G6815" t="s">
        <v>54</v>
      </c>
      <c r="H6815" t="str">
        <f>_xlfn.XLOOKUP(G6815,products!A:A,products!B:B,"")</f>
        <v>GTX</v>
      </c>
      <c r="I6815" t="s">
        <v>67</v>
      </c>
      <c r="J6815" t="str">
        <f>_xlfn.XLOOKUP(I6815,accounts!A:A,accounts!B:B,"")</f>
        <v>medical</v>
      </c>
      <c r="K6815" t="str">
        <f>_xlfn.XLOOKUP(I6815,accounts!A:A,accounts!F:F,"")</f>
        <v>Enterprise</v>
      </c>
      <c r="L6815" t="s">
        <v>81</v>
      </c>
      <c r="M6815" t="s">
        <v>9039</v>
      </c>
      <c r="N6815" t="s">
        <v>9045</v>
      </c>
      <c r="O6815" s="1">
        <v>42997</v>
      </c>
      <c r="P6815" s="1">
        <v>43047</v>
      </c>
      <c r="Q6815" s="5">
        <f>_xlfn.XLOOKUP(G6815,products!A:A,products!C:C,"")</f>
        <v>1096</v>
      </c>
      <c r="R6815">
        <v>16</v>
      </c>
      <c r="S6815" s="5">
        <f t="shared" si="106"/>
        <v>17536</v>
      </c>
    </row>
    <row r="6816" spans="1:19" x14ac:dyDescent="0.2">
      <c r="A6816" t="s">
        <v>6961</v>
      </c>
      <c r="B6816" t="s">
        <v>9028</v>
      </c>
      <c r="C6816" t="s">
        <v>20</v>
      </c>
      <c r="D6816" t="str">
        <f>_xlfn.XLOOKUP(C6816,sales_teams!A:A,sales_teams!B:B,"")</f>
        <v>E500449</v>
      </c>
      <c r="E6816" t="str">
        <f>_xlfn.XLOOKUP(C6816,sales_teams!A:A,sales_teams!C:C,"")</f>
        <v>Cara Losch</v>
      </c>
      <c r="F6816" t="str">
        <f>_xlfn.XLOOKUP(C6816,sales_teams!A:A,sales_teams!D:D,"")</f>
        <v>East</v>
      </c>
      <c r="G6816" t="s">
        <v>83</v>
      </c>
      <c r="H6816" t="str">
        <f>_xlfn.XLOOKUP(G6816,products!A:A,products!B:B,"")</f>
        <v>GTX</v>
      </c>
      <c r="J6816">
        <f>_xlfn.XLOOKUP(I6816,accounts!A:A,accounts!B:B,"")</f>
        <v>0</v>
      </c>
      <c r="K6816">
        <f>_xlfn.XLOOKUP(I6816,accounts!A:A,accounts!F:F,"")</f>
        <v>0</v>
      </c>
      <c r="L6816" t="s">
        <v>76</v>
      </c>
      <c r="N6816" t="s">
        <v>9044</v>
      </c>
      <c r="O6816" s="1">
        <v>42997</v>
      </c>
      <c r="Q6816" s="5">
        <f>_xlfn.XLOOKUP(G6816,products!A:A,products!C:C,"")</f>
        <v>5482</v>
      </c>
      <c r="R6816">
        <v>36</v>
      </c>
      <c r="S6816" s="5">
        <f t="shared" si="106"/>
        <v>197352</v>
      </c>
    </row>
    <row r="6817" spans="1:19" x14ac:dyDescent="0.2">
      <c r="A6817" t="s">
        <v>6962</v>
      </c>
      <c r="B6817" t="s">
        <v>9025</v>
      </c>
      <c r="C6817" t="s">
        <v>15</v>
      </c>
      <c r="D6817" t="str">
        <f>_xlfn.XLOOKUP(C6817,sales_teams!A:A,sales_teams!B:B,"")</f>
        <v>C486814</v>
      </c>
      <c r="E6817" t="str">
        <f>_xlfn.XLOOKUP(C6817,sales_teams!A:A,sales_teams!C:C,"")</f>
        <v>Melvin Marxen</v>
      </c>
      <c r="F6817" t="str">
        <f>_xlfn.XLOOKUP(C6817,sales_teams!A:A,sales_teams!D:D,"")</f>
        <v>Central</v>
      </c>
      <c r="G6817" t="s">
        <v>8951</v>
      </c>
      <c r="H6817" t="str">
        <f>_xlfn.XLOOKUP(G6817,products!A:A,products!B:B,"")</f>
        <v>GTX</v>
      </c>
      <c r="I6817" t="s">
        <v>117</v>
      </c>
      <c r="J6817" t="str">
        <f>_xlfn.XLOOKUP(I6817,accounts!A:A,accounts!B:B,"")</f>
        <v>marketing</v>
      </c>
      <c r="K6817" t="str">
        <f>_xlfn.XLOOKUP(I6817,accounts!A:A,accounts!F:F,"")</f>
        <v>Mid-Market</v>
      </c>
      <c r="L6817" t="s">
        <v>56</v>
      </c>
      <c r="M6817" t="s">
        <v>9031</v>
      </c>
      <c r="N6817" t="s">
        <v>9041</v>
      </c>
      <c r="O6817" s="1">
        <v>42997</v>
      </c>
      <c r="P6817" s="1">
        <v>43076</v>
      </c>
      <c r="Q6817" s="5">
        <f>_xlfn.XLOOKUP(G6817,products!A:A,products!C:C,"")</f>
        <v>4821</v>
      </c>
      <c r="R6817">
        <v>21</v>
      </c>
      <c r="S6817" s="5">
        <f t="shared" si="106"/>
        <v>101241</v>
      </c>
    </row>
    <row r="6818" spans="1:19" x14ac:dyDescent="0.2">
      <c r="A6818" t="s">
        <v>6963</v>
      </c>
      <c r="B6818" t="s">
        <v>9028</v>
      </c>
      <c r="C6818" t="s">
        <v>15</v>
      </c>
      <c r="D6818" t="str">
        <f>_xlfn.XLOOKUP(C6818,sales_teams!A:A,sales_teams!B:B,"")</f>
        <v>C486814</v>
      </c>
      <c r="E6818" t="str">
        <f>_xlfn.XLOOKUP(C6818,sales_teams!A:A,sales_teams!C:C,"")</f>
        <v>Melvin Marxen</v>
      </c>
      <c r="F6818" t="str">
        <f>_xlfn.XLOOKUP(C6818,sales_teams!A:A,sales_teams!D:D,"")</f>
        <v>Central</v>
      </c>
      <c r="G6818" t="s">
        <v>8951</v>
      </c>
      <c r="H6818" t="str">
        <f>_xlfn.XLOOKUP(G6818,products!A:A,products!B:B,"")</f>
        <v>GTX</v>
      </c>
      <c r="I6818" t="s">
        <v>222</v>
      </c>
      <c r="J6818" t="str">
        <f>_xlfn.XLOOKUP(I6818,accounts!A:A,accounts!B:B,"")</f>
        <v>entertainment</v>
      </c>
      <c r="K6818" t="str">
        <f>_xlfn.XLOOKUP(I6818,accounts!A:A,accounts!F:F,"")</f>
        <v>SMB</v>
      </c>
      <c r="L6818" t="s">
        <v>56</v>
      </c>
      <c r="M6818" t="s">
        <v>9035</v>
      </c>
      <c r="N6818" t="s">
        <v>9042</v>
      </c>
      <c r="O6818" s="1">
        <v>42997</v>
      </c>
      <c r="P6818" s="1">
        <v>43007</v>
      </c>
      <c r="Q6818" s="5">
        <f>_xlfn.XLOOKUP(G6818,products!A:A,products!C:C,"")</f>
        <v>4821</v>
      </c>
      <c r="R6818">
        <v>44</v>
      </c>
      <c r="S6818" s="5">
        <f t="shared" si="106"/>
        <v>212124</v>
      </c>
    </row>
    <row r="6819" spans="1:19" x14ac:dyDescent="0.2">
      <c r="A6819" t="s">
        <v>6964</v>
      </c>
      <c r="B6819" t="s">
        <v>9027</v>
      </c>
      <c r="C6819" t="s">
        <v>38</v>
      </c>
      <c r="D6819" t="str">
        <f>_xlfn.XLOOKUP(C6819,sales_teams!A:A,sales_teams!B:B,"")</f>
        <v>W172727</v>
      </c>
      <c r="E6819" t="str">
        <f>_xlfn.XLOOKUP(C6819,sales_teams!A:A,sales_teams!C:C,"")</f>
        <v>Celia Rouche</v>
      </c>
      <c r="F6819" t="str">
        <f>_xlfn.XLOOKUP(C6819,sales_teams!A:A,sales_teams!D:D,"")</f>
        <v>West</v>
      </c>
      <c r="G6819" t="s">
        <v>60</v>
      </c>
      <c r="H6819" t="str">
        <f>_xlfn.XLOOKUP(G6819,products!A:A,products!B:B,"")</f>
        <v>MG</v>
      </c>
      <c r="I6819" t="s">
        <v>412</v>
      </c>
      <c r="J6819" t="str">
        <f>_xlfn.XLOOKUP(I6819,accounts!A:A,accounts!B:B,"")</f>
        <v>retail</v>
      </c>
      <c r="K6819" t="str">
        <f>_xlfn.XLOOKUP(I6819,accounts!A:A,accounts!F:F,"")</f>
        <v>SMB</v>
      </c>
      <c r="L6819" t="s">
        <v>56</v>
      </c>
      <c r="M6819" t="s">
        <v>9033</v>
      </c>
      <c r="N6819" t="s">
        <v>9045</v>
      </c>
      <c r="O6819" s="1">
        <v>42997</v>
      </c>
      <c r="P6819" s="1">
        <v>43050</v>
      </c>
      <c r="Q6819" s="5">
        <f>_xlfn.XLOOKUP(G6819,products!A:A,products!C:C,"")</f>
        <v>55</v>
      </c>
      <c r="R6819">
        <v>40</v>
      </c>
      <c r="S6819" s="5">
        <f t="shared" si="106"/>
        <v>2200</v>
      </c>
    </row>
    <row r="6820" spans="1:19" x14ac:dyDescent="0.2">
      <c r="A6820" t="s">
        <v>6965</v>
      </c>
      <c r="B6820" t="s">
        <v>9025</v>
      </c>
      <c r="C6820" t="s">
        <v>10</v>
      </c>
      <c r="D6820" t="str">
        <f>_xlfn.XLOOKUP(C6820,sales_teams!A:A,sales_teams!B:B,"")</f>
        <v>C309699</v>
      </c>
      <c r="E6820" t="str">
        <f>_xlfn.XLOOKUP(C6820,sales_teams!A:A,sales_teams!C:C,"")</f>
        <v>Melvin Marxen</v>
      </c>
      <c r="F6820" t="str">
        <f>_xlfn.XLOOKUP(C6820,sales_teams!A:A,sales_teams!D:D,"")</f>
        <v>Central</v>
      </c>
      <c r="G6820" t="s">
        <v>8951</v>
      </c>
      <c r="H6820" t="str">
        <f>_xlfn.XLOOKUP(G6820,products!A:A,products!B:B,"")</f>
        <v>GTX</v>
      </c>
      <c r="I6820" t="s">
        <v>332</v>
      </c>
      <c r="J6820" t="str">
        <f>_xlfn.XLOOKUP(I6820,accounts!A:A,accounts!B:B,"")</f>
        <v>marketing</v>
      </c>
      <c r="K6820" t="str">
        <f>_xlfn.XLOOKUP(I6820,accounts!A:A,accounts!F:F,"")</f>
        <v>Enterprise</v>
      </c>
      <c r="L6820" t="s">
        <v>56</v>
      </c>
      <c r="M6820" t="s">
        <v>9031</v>
      </c>
      <c r="N6820" t="s">
        <v>9045</v>
      </c>
      <c r="O6820" s="1">
        <v>42997</v>
      </c>
      <c r="P6820" s="1">
        <v>43003</v>
      </c>
      <c r="Q6820" s="5">
        <f>_xlfn.XLOOKUP(G6820,products!A:A,products!C:C,"")</f>
        <v>4821</v>
      </c>
      <c r="R6820">
        <v>10</v>
      </c>
      <c r="S6820" s="5">
        <f t="shared" si="106"/>
        <v>48210</v>
      </c>
    </row>
    <row r="6821" spans="1:19" x14ac:dyDescent="0.2">
      <c r="A6821" t="s">
        <v>6966</v>
      </c>
      <c r="B6821" t="s">
        <v>9026</v>
      </c>
      <c r="C6821" t="s">
        <v>43</v>
      </c>
      <c r="D6821" t="str">
        <f>_xlfn.XLOOKUP(C6821,sales_teams!A:A,sales_teams!B:B,"")</f>
        <v>W596440</v>
      </c>
      <c r="E6821" t="str">
        <f>_xlfn.XLOOKUP(C6821,sales_teams!A:A,sales_teams!C:C,"")</f>
        <v>Summer Sewald</v>
      </c>
      <c r="F6821" t="str">
        <f>_xlfn.XLOOKUP(C6821,sales_teams!A:A,sales_teams!D:D,"")</f>
        <v>West</v>
      </c>
      <c r="G6821" t="s">
        <v>8951</v>
      </c>
      <c r="H6821" t="str">
        <f>_xlfn.XLOOKUP(G6821,products!A:A,products!B:B,"")</f>
        <v>GTX</v>
      </c>
      <c r="I6821" t="s">
        <v>569</v>
      </c>
      <c r="J6821" t="str">
        <f>_xlfn.XLOOKUP(I6821,accounts!A:A,accounts!B:B,"")</f>
        <v>services</v>
      </c>
      <c r="K6821" t="str">
        <f>_xlfn.XLOOKUP(I6821,accounts!A:A,accounts!F:F,"")</f>
        <v>Mid-Market</v>
      </c>
      <c r="L6821" t="s">
        <v>81</v>
      </c>
      <c r="M6821" t="s">
        <v>9037</v>
      </c>
      <c r="N6821" t="s">
        <v>9041</v>
      </c>
      <c r="O6821" s="1">
        <v>42997</v>
      </c>
      <c r="P6821" s="1">
        <v>43007</v>
      </c>
      <c r="Q6821" s="5">
        <f>_xlfn.XLOOKUP(G6821,products!A:A,products!C:C,"")</f>
        <v>4821</v>
      </c>
      <c r="R6821">
        <v>13</v>
      </c>
      <c r="S6821" s="5">
        <f t="shared" si="106"/>
        <v>62673</v>
      </c>
    </row>
    <row r="6822" spans="1:19" x14ac:dyDescent="0.2">
      <c r="A6822" t="s">
        <v>6967</v>
      </c>
      <c r="B6822" t="s">
        <v>9025</v>
      </c>
      <c r="C6822" t="s">
        <v>43</v>
      </c>
      <c r="D6822" t="str">
        <f>_xlfn.XLOOKUP(C6822,sales_teams!A:A,sales_teams!B:B,"")</f>
        <v>W596440</v>
      </c>
      <c r="E6822" t="str">
        <f>_xlfn.XLOOKUP(C6822,sales_teams!A:A,sales_teams!C:C,"")</f>
        <v>Summer Sewald</v>
      </c>
      <c r="F6822" t="str">
        <f>_xlfn.XLOOKUP(C6822,sales_teams!A:A,sales_teams!D:D,"")</f>
        <v>West</v>
      </c>
      <c r="G6822" t="s">
        <v>75</v>
      </c>
      <c r="H6822" t="str">
        <f>_xlfn.XLOOKUP(G6822,products!A:A,products!B:B,"")</f>
        <v>MG</v>
      </c>
      <c r="I6822" t="s">
        <v>174</v>
      </c>
      <c r="J6822" t="str">
        <f>_xlfn.XLOOKUP(I6822,accounts!A:A,accounts!B:B,"")</f>
        <v>services</v>
      </c>
      <c r="K6822" t="str">
        <f>_xlfn.XLOOKUP(I6822,accounts!A:A,accounts!F:F,"")</f>
        <v>Mid-Market</v>
      </c>
      <c r="L6822" t="s">
        <v>81</v>
      </c>
      <c r="M6822" t="s">
        <v>9038</v>
      </c>
      <c r="N6822" t="s">
        <v>9045</v>
      </c>
      <c r="O6822" s="1">
        <v>42997</v>
      </c>
      <c r="P6822" s="1">
        <v>43066</v>
      </c>
      <c r="Q6822" s="5">
        <f>_xlfn.XLOOKUP(G6822,products!A:A,products!C:C,"")</f>
        <v>3393</v>
      </c>
      <c r="R6822">
        <v>18</v>
      </c>
      <c r="S6822" s="5">
        <f t="shared" si="106"/>
        <v>61074</v>
      </c>
    </row>
    <row r="6823" spans="1:19" x14ac:dyDescent="0.2">
      <c r="A6823" t="s">
        <v>6968</v>
      </c>
      <c r="B6823" t="s">
        <v>9025</v>
      </c>
      <c r="C6823" t="s">
        <v>42</v>
      </c>
      <c r="D6823" t="str">
        <f>_xlfn.XLOOKUP(C6823,sales_teams!A:A,sales_teams!B:B,"")</f>
        <v>W674591</v>
      </c>
      <c r="E6823" t="str">
        <f>_xlfn.XLOOKUP(C6823,sales_teams!A:A,sales_teams!C:C,"")</f>
        <v>Summer Sewald</v>
      </c>
      <c r="F6823" t="str">
        <f>_xlfn.XLOOKUP(C6823,sales_teams!A:A,sales_teams!D:D,"")</f>
        <v>West</v>
      </c>
      <c r="G6823" t="s">
        <v>62</v>
      </c>
      <c r="H6823" t="str">
        <f>_xlfn.XLOOKUP(G6823,products!A:A,products!B:B,"")</f>
        <v>GTX</v>
      </c>
      <c r="I6823" t="s">
        <v>99</v>
      </c>
      <c r="J6823" t="str">
        <f>_xlfn.XLOOKUP(I6823,accounts!A:A,accounts!B:B,"")</f>
        <v>retail</v>
      </c>
      <c r="K6823" t="str">
        <f>_xlfn.XLOOKUP(I6823,accounts!A:A,accounts!F:F,"")</f>
        <v>Enterprise</v>
      </c>
      <c r="L6823" t="s">
        <v>56</v>
      </c>
      <c r="M6823" t="s">
        <v>9031</v>
      </c>
      <c r="N6823" t="s">
        <v>9043</v>
      </c>
      <c r="O6823" s="1">
        <v>42997</v>
      </c>
      <c r="P6823" s="1">
        <v>43057</v>
      </c>
      <c r="Q6823" s="5">
        <f>_xlfn.XLOOKUP(G6823,products!A:A,products!C:C,"")</f>
        <v>550</v>
      </c>
      <c r="R6823">
        <v>48</v>
      </c>
      <c r="S6823" s="5">
        <f t="shared" si="106"/>
        <v>26400</v>
      </c>
    </row>
    <row r="6824" spans="1:19" x14ac:dyDescent="0.2">
      <c r="A6824" t="s">
        <v>6969</v>
      </c>
      <c r="B6824" t="s">
        <v>9026</v>
      </c>
      <c r="C6824" t="s">
        <v>8</v>
      </c>
      <c r="D6824" t="str">
        <f>_xlfn.XLOOKUP(C6824,sales_teams!A:A,sales_teams!B:B,"")</f>
        <v>C100201</v>
      </c>
      <c r="E6824" t="str">
        <f>_xlfn.XLOOKUP(C6824,sales_teams!A:A,sales_teams!C:C,"")</f>
        <v>Dustin Brinkmann</v>
      </c>
      <c r="F6824" t="str">
        <f>_xlfn.XLOOKUP(C6824,sales_teams!A:A,sales_teams!D:D,"")</f>
        <v>Central</v>
      </c>
      <c r="G6824" t="s">
        <v>62</v>
      </c>
      <c r="H6824" t="str">
        <f>_xlfn.XLOOKUP(G6824,products!A:A,products!B:B,"")</f>
        <v>GTX</v>
      </c>
      <c r="I6824" t="s">
        <v>168</v>
      </c>
      <c r="J6824" t="str">
        <f>_xlfn.XLOOKUP(I6824,accounts!A:A,accounts!B:B,"")</f>
        <v>technolgy</v>
      </c>
      <c r="K6824" t="str">
        <f>_xlfn.XLOOKUP(I6824,accounts!A:A,accounts!F:F,"")</f>
        <v>Enterprise</v>
      </c>
      <c r="L6824" t="s">
        <v>56</v>
      </c>
      <c r="M6824" t="s">
        <v>9035</v>
      </c>
      <c r="N6824" t="s">
        <v>9041</v>
      </c>
      <c r="O6824" s="1">
        <v>42997</v>
      </c>
      <c r="P6824" s="1">
        <v>43085</v>
      </c>
      <c r="Q6824" s="5">
        <f>_xlfn.XLOOKUP(G6824,products!A:A,products!C:C,"")</f>
        <v>550</v>
      </c>
      <c r="R6824">
        <v>37</v>
      </c>
      <c r="S6824" s="5">
        <f t="shared" si="106"/>
        <v>20350</v>
      </c>
    </row>
    <row r="6825" spans="1:19" x14ac:dyDescent="0.2">
      <c r="A6825" t="s">
        <v>6970</v>
      </c>
      <c r="B6825" t="s">
        <v>9028</v>
      </c>
      <c r="C6825" t="s">
        <v>12</v>
      </c>
      <c r="D6825" t="str">
        <f>_xlfn.XLOOKUP(C6825,sales_teams!A:A,sales_teams!B:B,"")</f>
        <v>C234392</v>
      </c>
      <c r="E6825" t="str">
        <f>_xlfn.XLOOKUP(C6825,sales_teams!A:A,sales_teams!C:C,"")</f>
        <v>Melvin Marxen</v>
      </c>
      <c r="F6825" t="str">
        <f>_xlfn.XLOOKUP(C6825,sales_teams!A:A,sales_teams!D:D,"")</f>
        <v>Central</v>
      </c>
      <c r="G6825" t="s">
        <v>54</v>
      </c>
      <c r="H6825" t="str">
        <f>_xlfn.XLOOKUP(G6825,products!A:A,products!B:B,"")</f>
        <v>GTX</v>
      </c>
      <c r="I6825" t="s">
        <v>63</v>
      </c>
      <c r="J6825" t="str">
        <f>_xlfn.XLOOKUP(I6825,accounts!A:A,accounts!B:B,"")</f>
        <v>software</v>
      </c>
      <c r="K6825" t="str">
        <f>_xlfn.XLOOKUP(I6825,accounts!A:A,accounts!F:F,"")</f>
        <v>Mid-Market</v>
      </c>
      <c r="L6825" t="s">
        <v>81</v>
      </c>
      <c r="M6825" t="s">
        <v>9038</v>
      </c>
      <c r="N6825" t="s">
        <v>9042</v>
      </c>
      <c r="O6825" s="1">
        <v>42997</v>
      </c>
      <c r="P6825" s="1">
        <v>43062</v>
      </c>
      <c r="Q6825" s="5">
        <f>_xlfn.XLOOKUP(G6825,products!A:A,products!C:C,"")</f>
        <v>1096</v>
      </c>
      <c r="R6825">
        <v>47</v>
      </c>
      <c r="S6825" s="5">
        <f t="shared" si="106"/>
        <v>51512</v>
      </c>
    </row>
    <row r="6826" spans="1:19" x14ac:dyDescent="0.2">
      <c r="A6826" t="s">
        <v>6971</v>
      </c>
      <c r="B6826" t="s">
        <v>9025</v>
      </c>
      <c r="C6826" t="s">
        <v>12</v>
      </c>
      <c r="D6826" t="str">
        <f>_xlfn.XLOOKUP(C6826,sales_teams!A:A,sales_teams!B:B,"")</f>
        <v>C234392</v>
      </c>
      <c r="E6826" t="str">
        <f>_xlfn.XLOOKUP(C6826,sales_teams!A:A,sales_teams!C:C,"")</f>
        <v>Melvin Marxen</v>
      </c>
      <c r="F6826" t="str">
        <f>_xlfn.XLOOKUP(C6826,sales_teams!A:A,sales_teams!D:D,"")</f>
        <v>Central</v>
      </c>
      <c r="G6826" t="s">
        <v>54</v>
      </c>
      <c r="H6826" t="str">
        <f>_xlfn.XLOOKUP(G6826,products!A:A,products!B:B,"")</f>
        <v>GTX</v>
      </c>
      <c r="I6826" t="s">
        <v>104</v>
      </c>
      <c r="J6826" t="str">
        <f>_xlfn.XLOOKUP(I6826,accounts!A:A,accounts!B:B,"")</f>
        <v>services</v>
      </c>
      <c r="K6826" t="str">
        <f>_xlfn.XLOOKUP(I6826,accounts!A:A,accounts!F:F,"")</f>
        <v>Enterprise</v>
      </c>
      <c r="L6826" t="s">
        <v>81</v>
      </c>
      <c r="M6826" t="s">
        <v>9036</v>
      </c>
      <c r="N6826" t="s">
        <v>9045</v>
      </c>
      <c r="O6826" s="1">
        <v>42997</v>
      </c>
      <c r="P6826" s="1">
        <v>43049</v>
      </c>
      <c r="Q6826" s="5">
        <f>_xlfn.XLOOKUP(G6826,products!A:A,products!C:C,"")</f>
        <v>1096</v>
      </c>
      <c r="R6826">
        <v>21</v>
      </c>
      <c r="S6826" s="5">
        <f t="shared" si="106"/>
        <v>23016</v>
      </c>
    </row>
    <row r="6827" spans="1:19" x14ac:dyDescent="0.2">
      <c r="A6827" t="s">
        <v>6972</v>
      </c>
      <c r="B6827" t="s">
        <v>9025</v>
      </c>
      <c r="C6827" t="s">
        <v>12</v>
      </c>
      <c r="D6827" t="str">
        <f>_xlfn.XLOOKUP(C6827,sales_teams!A:A,sales_teams!B:B,"")</f>
        <v>C234392</v>
      </c>
      <c r="E6827" t="str">
        <f>_xlfn.XLOOKUP(C6827,sales_teams!A:A,sales_teams!C:C,"")</f>
        <v>Melvin Marxen</v>
      </c>
      <c r="F6827" t="str">
        <f>_xlfn.XLOOKUP(C6827,sales_teams!A:A,sales_teams!D:D,"")</f>
        <v>Central</v>
      </c>
      <c r="G6827" t="s">
        <v>62</v>
      </c>
      <c r="H6827" t="str">
        <f>_xlfn.XLOOKUP(G6827,products!A:A,products!B:B,"")</f>
        <v>GTX</v>
      </c>
      <c r="I6827" t="s">
        <v>131</v>
      </c>
      <c r="J6827" t="str">
        <f>_xlfn.XLOOKUP(I6827,accounts!A:A,accounts!B:B,"")</f>
        <v>telecommunications</v>
      </c>
      <c r="K6827" t="str">
        <f>_xlfn.XLOOKUP(I6827,accounts!A:A,accounts!F:F,"")</f>
        <v>SMB</v>
      </c>
      <c r="L6827" t="s">
        <v>56</v>
      </c>
      <c r="M6827" t="s">
        <v>9031</v>
      </c>
      <c r="N6827" t="s">
        <v>9042</v>
      </c>
      <c r="O6827" s="1">
        <v>42997</v>
      </c>
      <c r="P6827" s="1">
        <v>43056</v>
      </c>
      <c r="Q6827" s="5">
        <f>_xlfn.XLOOKUP(G6827,products!A:A,products!C:C,"")</f>
        <v>550</v>
      </c>
      <c r="R6827">
        <v>37</v>
      </c>
      <c r="S6827" s="5">
        <f t="shared" si="106"/>
        <v>20350</v>
      </c>
    </row>
    <row r="6828" spans="1:19" x14ac:dyDescent="0.2">
      <c r="A6828" t="s">
        <v>6973</v>
      </c>
      <c r="B6828" t="s">
        <v>9025</v>
      </c>
      <c r="C6828" t="s">
        <v>45</v>
      </c>
      <c r="D6828" t="str">
        <f>_xlfn.XLOOKUP(C6828,sales_teams!A:A,sales_teams!B:B,"")</f>
        <v>W960943</v>
      </c>
      <c r="E6828" t="str">
        <f>_xlfn.XLOOKUP(C6828,sales_teams!A:A,sales_teams!C:C,"")</f>
        <v>Summer Sewald</v>
      </c>
      <c r="F6828" t="str">
        <f>_xlfn.XLOOKUP(C6828,sales_teams!A:A,sales_teams!D:D,"")</f>
        <v>West</v>
      </c>
      <c r="G6828" t="s">
        <v>54</v>
      </c>
      <c r="H6828" t="str">
        <f>_xlfn.XLOOKUP(G6828,products!A:A,products!B:B,"")</f>
        <v>GTX</v>
      </c>
      <c r="J6828">
        <f>_xlfn.XLOOKUP(I6828,accounts!A:A,accounts!B:B,"")</f>
        <v>0</v>
      </c>
      <c r="K6828">
        <f>_xlfn.XLOOKUP(I6828,accounts!A:A,accounts!F:F,"")</f>
        <v>0</v>
      </c>
      <c r="L6828" t="s">
        <v>76</v>
      </c>
      <c r="N6828" t="s">
        <v>9044</v>
      </c>
      <c r="O6828" s="1">
        <v>42997</v>
      </c>
      <c r="Q6828" s="5">
        <f>_xlfn.XLOOKUP(G6828,products!A:A,products!C:C,"")</f>
        <v>1096</v>
      </c>
      <c r="R6828">
        <v>45</v>
      </c>
      <c r="S6828" s="5">
        <f t="shared" si="106"/>
        <v>49320</v>
      </c>
    </row>
    <row r="6829" spans="1:19" x14ac:dyDescent="0.2">
      <c r="A6829" t="s">
        <v>6974</v>
      </c>
      <c r="B6829" t="s">
        <v>9028</v>
      </c>
      <c r="C6829" t="s">
        <v>45</v>
      </c>
      <c r="D6829" t="str">
        <f>_xlfn.XLOOKUP(C6829,sales_teams!A:A,sales_teams!B:B,"")</f>
        <v>W960943</v>
      </c>
      <c r="E6829" t="str">
        <f>_xlfn.XLOOKUP(C6829,sales_teams!A:A,sales_teams!C:C,"")</f>
        <v>Summer Sewald</v>
      </c>
      <c r="F6829" t="str">
        <f>_xlfn.XLOOKUP(C6829,sales_teams!A:A,sales_teams!D:D,"")</f>
        <v>West</v>
      </c>
      <c r="G6829" t="s">
        <v>8951</v>
      </c>
      <c r="H6829" t="str">
        <f>_xlfn.XLOOKUP(G6829,products!A:A,products!B:B,"")</f>
        <v>GTX</v>
      </c>
      <c r="I6829" t="s">
        <v>88</v>
      </c>
      <c r="J6829" t="str">
        <f>_xlfn.XLOOKUP(I6829,accounts!A:A,accounts!B:B,"")</f>
        <v>employment</v>
      </c>
      <c r="K6829" t="str">
        <f>_xlfn.XLOOKUP(I6829,accounts!A:A,accounts!F:F,"")</f>
        <v>Mid-Market</v>
      </c>
      <c r="L6829" t="s">
        <v>56</v>
      </c>
      <c r="M6829" t="s">
        <v>9032</v>
      </c>
      <c r="N6829" t="s">
        <v>9043</v>
      </c>
      <c r="O6829" s="1">
        <v>42997</v>
      </c>
      <c r="P6829" s="1">
        <v>43078</v>
      </c>
      <c r="Q6829" s="5">
        <f>_xlfn.XLOOKUP(G6829,products!A:A,products!C:C,"")</f>
        <v>4821</v>
      </c>
      <c r="R6829">
        <v>43</v>
      </c>
      <c r="S6829" s="5">
        <f t="shared" si="106"/>
        <v>207303</v>
      </c>
    </row>
    <row r="6830" spans="1:19" x14ac:dyDescent="0.2">
      <c r="A6830" t="s">
        <v>6975</v>
      </c>
      <c r="B6830" t="s">
        <v>9027</v>
      </c>
      <c r="C6830" t="s">
        <v>14</v>
      </c>
      <c r="D6830" t="str">
        <f>_xlfn.XLOOKUP(C6830,sales_teams!A:A,sales_teams!B:B,"")</f>
        <v>C961860</v>
      </c>
      <c r="E6830" t="str">
        <f>_xlfn.XLOOKUP(C6830,sales_teams!A:A,sales_teams!C:C,"")</f>
        <v>Melvin Marxen</v>
      </c>
      <c r="F6830" t="str">
        <f>_xlfn.XLOOKUP(C6830,sales_teams!A:A,sales_teams!D:D,"")</f>
        <v>Central</v>
      </c>
      <c r="G6830" t="s">
        <v>75</v>
      </c>
      <c r="H6830" t="str">
        <f>_xlfn.XLOOKUP(G6830,products!A:A,products!B:B,"")</f>
        <v>MG</v>
      </c>
      <c r="I6830" t="s">
        <v>233</v>
      </c>
      <c r="J6830" t="str">
        <f>_xlfn.XLOOKUP(I6830,accounts!A:A,accounts!B:B,"")</f>
        <v>medical</v>
      </c>
      <c r="K6830" t="str">
        <f>_xlfn.XLOOKUP(I6830,accounts!A:A,accounts!F:F,"")</f>
        <v>SMB</v>
      </c>
      <c r="L6830" t="s">
        <v>56</v>
      </c>
      <c r="M6830" t="s">
        <v>9035</v>
      </c>
      <c r="N6830" t="s">
        <v>9043</v>
      </c>
      <c r="O6830" s="1">
        <v>42997</v>
      </c>
      <c r="P6830" s="1">
        <v>43073</v>
      </c>
      <c r="Q6830" s="5">
        <f>_xlfn.XLOOKUP(G6830,products!A:A,products!C:C,"")</f>
        <v>3393</v>
      </c>
      <c r="R6830">
        <v>4</v>
      </c>
      <c r="S6830" s="5">
        <f t="shared" si="106"/>
        <v>13572</v>
      </c>
    </row>
    <row r="6831" spans="1:19" x14ac:dyDescent="0.2">
      <c r="A6831" t="s">
        <v>6976</v>
      </c>
      <c r="B6831" t="s">
        <v>9025</v>
      </c>
      <c r="C6831" t="s">
        <v>29</v>
      </c>
      <c r="D6831" t="str">
        <f>_xlfn.XLOOKUP(C6831,sales_teams!A:A,sales_teams!B:B,"")</f>
        <v>E571180</v>
      </c>
      <c r="E6831" t="str">
        <f>_xlfn.XLOOKUP(C6831,sales_teams!A:A,sales_teams!C:C,"")</f>
        <v>Rocco Neubert</v>
      </c>
      <c r="F6831" t="str">
        <f>_xlfn.XLOOKUP(C6831,sales_teams!A:A,sales_teams!D:D,"")</f>
        <v>East</v>
      </c>
      <c r="G6831" t="s">
        <v>8951</v>
      </c>
      <c r="H6831" t="str">
        <f>_xlfn.XLOOKUP(G6831,products!A:A,products!B:B,"")</f>
        <v>GTX</v>
      </c>
      <c r="I6831" t="s">
        <v>237</v>
      </c>
      <c r="J6831" t="str">
        <f>_xlfn.XLOOKUP(I6831,accounts!A:A,accounts!B:B,"")</f>
        <v>entertainment</v>
      </c>
      <c r="K6831" t="str">
        <f>_xlfn.XLOOKUP(I6831,accounts!A:A,accounts!F:F,"")</f>
        <v>Mid-Market</v>
      </c>
      <c r="L6831" t="s">
        <v>56</v>
      </c>
      <c r="M6831" t="s">
        <v>9034</v>
      </c>
      <c r="N6831" t="s">
        <v>9043</v>
      </c>
      <c r="O6831" s="1">
        <v>42997</v>
      </c>
      <c r="P6831" s="1">
        <v>43002</v>
      </c>
      <c r="Q6831" s="5">
        <f>_xlfn.XLOOKUP(G6831,products!A:A,products!C:C,"")</f>
        <v>4821</v>
      </c>
      <c r="R6831">
        <v>39</v>
      </c>
      <c r="S6831" s="5">
        <f t="shared" si="106"/>
        <v>188019</v>
      </c>
    </row>
    <row r="6832" spans="1:19" x14ac:dyDescent="0.2">
      <c r="A6832" t="s">
        <v>6977</v>
      </c>
      <c r="B6832" t="s">
        <v>9026</v>
      </c>
      <c r="C6832" t="s">
        <v>21</v>
      </c>
      <c r="D6832" t="str">
        <f>_xlfn.XLOOKUP(C6832,sales_teams!A:A,sales_teams!B:B,"")</f>
        <v>E777204</v>
      </c>
      <c r="E6832" t="str">
        <f>_xlfn.XLOOKUP(C6832,sales_teams!A:A,sales_teams!C:C,"")</f>
        <v>Cara Losch</v>
      </c>
      <c r="F6832" t="str">
        <f>_xlfn.XLOOKUP(C6832,sales_teams!A:A,sales_teams!D:D,"")</f>
        <v>East</v>
      </c>
      <c r="G6832" t="s">
        <v>75</v>
      </c>
      <c r="H6832" t="str">
        <f>_xlfn.XLOOKUP(G6832,products!A:A,products!B:B,"")</f>
        <v>MG</v>
      </c>
      <c r="J6832">
        <f>_xlfn.XLOOKUP(I6832,accounts!A:A,accounts!B:B,"")</f>
        <v>0</v>
      </c>
      <c r="K6832">
        <f>_xlfn.XLOOKUP(I6832,accounts!A:A,accounts!F:F,"")</f>
        <v>0</v>
      </c>
      <c r="L6832" t="s">
        <v>76</v>
      </c>
      <c r="N6832" t="s">
        <v>9044</v>
      </c>
      <c r="O6832" s="1">
        <v>42997</v>
      </c>
      <c r="Q6832" s="5">
        <f>_xlfn.XLOOKUP(G6832,products!A:A,products!C:C,"")</f>
        <v>3393</v>
      </c>
      <c r="R6832">
        <v>10</v>
      </c>
      <c r="S6832" s="5">
        <f t="shared" si="106"/>
        <v>33930</v>
      </c>
    </row>
    <row r="6833" spans="1:19" x14ac:dyDescent="0.2">
      <c r="A6833" t="s">
        <v>6978</v>
      </c>
      <c r="B6833" t="s">
        <v>9028</v>
      </c>
      <c r="C6833" t="s">
        <v>7</v>
      </c>
      <c r="D6833" t="str">
        <f>_xlfn.XLOOKUP(C6833,sales_teams!A:A,sales_teams!B:B,"")</f>
        <v>C234829</v>
      </c>
      <c r="E6833" t="str">
        <f>_xlfn.XLOOKUP(C6833,sales_teams!A:A,sales_teams!C:C,"")</f>
        <v>Dustin Brinkmann</v>
      </c>
      <c r="F6833" t="str">
        <f>_xlfn.XLOOKUP(C6833,sales_teams!A:A,sales_teams!D:D,"")</f>
        <v>Central</v>
      </c>
      <c r="G6833" t="s">
        <v>60</v>
      </c>
      <c r="H6833" t="str">
        <f>_xlfn.XLOOKUP(G6833,products!A:A,products!B:B,"")</f>
        <v>MG</v>
      </c>
      <c r="I6833" t="s">
        <v>168</v>
      </c>
      <c r="J6833" t="str">
        <f>_xlfn.XLOOKUP(I6833,accounts!A:A,accounts!B:B,"")</f>
        <v>technolgy</v>
      </c>
      <c r="K6833" t="str">
        <f>_xlfn.XLOOKUP(I6833,accounts!A:A,accounts!F:F,"")</f>
        <v>Enterprise</v>
      </c>
      <c r="L6833" t="s">
        <v>81</v>
      </c>
      <c r="M6833" t="s">
        <v>9036</v>
      </c>
      <c r="N6833" t="s">
        <v>9043</v>
      </c>
      <c r="O6833" s="1">
        <v>42997</v>
      </c>
      <c r="P6833" s="1">
        <v>43000</v>
      </c>
      <c r="Q6833" s="5">
        <f>_xlfn.XLOOKUP(G6833,products!A:A,products!C:C,"")</f>
        <v>55</v>
      </c>
      <c r="R6833">
        <v>38</v>
      </c>
      <c r="S6833" s="5">
        <f t="shared" si="106"/>
        <v>2090</v>
      </c>
    </row>
    <row r="6834" spans="1:19" x14ac:dyDescent="0.2">
      <c r="A6834" t="s">
        <v>6979</v>
      </c>
      <c r="B6834" t="s">
        <v>9028</v>
      </c>
      <c r="C6834" t="s">
        <v>7</v>
      </c>
      <c r="D6834" t="str">
        <f>_xlfn.XLOOKUP(C6834,sales_teams!A:A,sales_teams!B:B,"")</f>
        <v>C234829</v>
      </c>
      <c r="E6834" t="str">
        <f>_xlfn.XLOOKUP(C6834,sales_teams!A:A,sales_teams!C:C,"")</f>
        <v>Dustin Brinkmann</v>
      </c>
      <c r="F6834" t="str">
        <f>_xlfn.XLOOKUP(C6834,sales_teams!A:A,sales_teams!D:D,"")</f>
        <v>Central</v>
      </c>
      <c r="G6834" t="s">
        <v>83</v>
      </c>
      <c r="H6834" t="str">
        <f>_xlfn.XLOOKUP(G6834,products!A:A,products!B:B,"")</f>
        <v>GTX</v>
      </c>
      <c r="I6834" t="s">
        <v>203</v>
      </c>
      <c r="J6834" t="str">
        <f>_xlfn.XLOOKUP(I6834,accounts!A:A,accounts!B:B,"")</f>
        <v>employment</v>
      </c>
      <c r="K6834" t="str">
        <f>_xlfn.XLOOKUP(I6834,accounts!A:A,accounts!F:F,"")</f>
        <v>SMB</v>
      </c>
      <c r="L6834" t="s">
        <v>56</v>
      </c>
      <c r="M6834" t="s">
        <v>9034</v>
      </c>
      <c r="N6834" t="s">
        <v>9043</v>
      </c>
      <c r="O6834" s="1">
        <v>42997</v>
      </c>
      <c r="P6834" s="1">
        <v>43100</v>
      </c>
      <c r="Q6834" s="5">
        <f>_xlfn.XLOOKUP(G6834,products!A:A,products!C:C,"")</f>
        <v>5482</v>
      </c>
      <c r="R6834">
        <v>14</v>
      </c>
      <c r="S6834" s="5">
        <f t="shared" si="106"/>
        <v>76748</v>
      </c>
    </row>
    <row r="6835" spans="1:19" x14ac:dyDescent="0.2">
      <c r="A6835" t="s">
        <v>6980</v>
      </c>
      <c r="B6835" t="s">
        <v>9028</v>
      </c>
      <c r="C6835" t="s">
        <v>17</v>
      </c>
      <c r="D6835" t="str">
        <f>_xlfn.XLOOKUP(C6835,sales_teams!A:A,sales_teams!B:B,"")</f>
        <v>E152967</v>
      </c>
      <c r="E6835" t="str">
        <f>_xlfn.XLOOKUP(C6835,sales_teams!A:A,sales_teams!C:C,"")</f>
        <v>Cara Losch</v>
      </c>
      <c r="F6835" t="str">
        <f>_xlfn.XLOOKUP(C6835,sales_teams!A:A,sales_teams!D:D,"")</f>
        <v>East</v>
      </c>
      <c r="G6835" t="s">
        <v>75</v>
      </c>
      <c r="H6835" t="str">
        <f>_xlfn.XLOOKUP(G6835,products!A:A,products!B:B,"")</f>
        <v>MG</v>
      </c>
      <c r="I6835" t="s">
        <v>172</v>
      </c>
      <c r="J6835" t="str">
        <f>_xlfn.XLOOKUP(I6835,accounts!A:A,accounts!B:B,"")</f>
        <v>software</v>
      </c>
      <c r="K6835" t="str">
        <f>_xlfn.XLOOKUP(I6835,accounts!A:A,accounts!F:F,"")</f>
        <v>Enterprise</v>
      </c>
      <c r="L6835" t="s">
        <v>56</v>
      </c>
      <c r="M6835" t="s">
        <v>9033</v>
      </c>
      <c r="N6835" t="s">
        <v>9043</v>
      </c>
      <c r="O6835" s="1">
        <v>42997</v>
      </c>
      <c r="P6835" s="1">
        <v>43100</v>
      </c>
      <c r="Q6835" s="5">
        <f>_xlfn.XLOOKUP(G6835,products!A:A,products!C:C,"")</f>
        <v>3393</v>
      </c>
      <c r="R6835">
        <v>11</v>
      </c>
      <c r="S6835" s="5">
        <f t="shared" si="106"/>
        <v>37323</v>
      </c>
    </row>
    <row r="6836" spans="1:19" x14ac:dyDescent="0.2">
      <c r="A6836" t="s">
        <v>6981</v>
      </c>
      <c r="B6836" t="s">
        <v>9027</v>
      </c>
      <c r="C6836" t="s">
        <v>44</v>
      </c>
      <c r="D6836" t="str">
        <f>_xlfn.XLOOKUP(C6836,sales_teams!A:A,sales_teams!B:B,"")</f>
        <v>W202814</v>
      </c>
      <c r="E6836" t="str">
        <f>_xlfn.XLOOKUP(C6836,sales_teams!A:A,sales_teams!C:C,"")</f>
        <v>Summer Sewald</v>
      </c>
      <c r="F6836" t="str">
        <f>_xlfn.XLOOKUP(C6836,sales_teams!A:A,sales_teams!D:D,"")</f>
        <v>West</v>
      </c>
      <c r="G6836" t="s">
        <v>75</v>
      </c>
      <c r="H6836" t="str">
        <f>_xlfn.XLOOKUP(G6836,products!A:A,products!B:B,"")</f>
        <v>MG</v>
      </c>
      <c r="I6836" t="s">
        <v>174</v>
      </c>
      <c r="J6836" t="str">
        <f>_xlfn.XLOOKUP(I6836,accounts!A:A,accounts!B:B,"")</f>
        <v>services</v>
      </c>
      <c r="K6836" t="str">
        <f>_xlfn.XLOOKUP(I6836,accounts!A:A,accounts!F:F,"")</f>
        <v>Mid-Market</v>
      </c>
      <c r="L6836" t="s">
        <v>56</v>
      </c>
      <c r="M6836" t="s">
        <v>9032</v>
      </c>
      <c r="N6836" t="s">
        <v>9042</v>
      </c>
      <c r="O6836" s="1">
        <v>42997</v>
      </c>
      <c r="P6836" s="1">
        <v>43058</v>
      </c>
      <c r="Q6836" s="5">
        <f>_xlfn.XLOOKUP(G6836,products!A:A,products!C:C,"")</f>
        <v>3393</v>
      </c>
      <c r="R6836">
        <v>23</v>
      </c>
      <c r="S6836" s="5">
        <f t="shared" si="106"/>
        <v>78039</v>
      </c>
    </row>
    <row r="6837" spans="1:19" x14ac:dyDescent="0.2">
      <c r="A6837" t="s">
        <v>6982</v>
      </c>
      <c r="B6837" t="s">
        <v>9025</v>
      </c>
      <c r="C6837" t="s">
        <v>30</v>
      </c>
      <c r="D6837" t="str">
        <f>_xlfn.XLOOKUP(C6837,sales_teams!A:A,sales_teams!B:B,"")</f>
        <v>E558564</v>
      </c>
      <c r="E6837" t="str">
        <f>_xlfn.XLOOKUP(C6837,sales_teams!A:A,sales_teams!C:C,"")</f>
        <v>Rocco Neubert</v>
      </c>
      <c r="F6837" t="str">
        <f>_xlfn.XLOOKUP(C6837,sales_teams!A:A,sales_teams!D:D,"")</f>
        <v>East</v>
      </c>
      <c r="G6837" t="s">
        <v>75</v>
      </c>
      <c r="H6837" t="str">
        <f>_xlfn.XLOOKUP(G6837,products!A:A,products!B:B,"")</f>
        <v>MG</v>
      </c>
      <c r="I6837" t="s">
        <v>186</v>
      </c>
      <c r="J6837" t="str">
        <f>_xlfn.XLOOKUP(I6837,accounts!A:A,accounts!B:B,"")</f>
        <v>retail</v>
      </c>
      <c r="K6837" t="str">
        <f>_xlfn.XLOOKUP(I6837,accounts!A:A,accounts!F:F,"")</f>
        <v>SMB</v>
      </c>
      <c r="L6837" t="s">
        <v>76</v>
      </c>
      <c r="N6837" t="s">
        <v>9044</v>
      </c>
      <c r="O6837" s="1">
        <v>42998</v>
      </c>
      <c r="Q6837" s="5">
        <f>_xlfn.XLOOKUP(G6837,products!A:A,products!C:C,"")</f>
        <v>3393</v>
      </c>
      <c r="R6837">
        <v>9</v>
      </c>
      <c r="S6837" s="5">
        <f t="shared" si="106"/>
        <v>30537</v>
      </c>
    </row>
    <row r="6838" spans="1:19" x14ac:dyDescent="0.2">
      <c r="A6838" t="s">
        <v>6983</v>
      </c>
      <c r="B6838" t="s">
        <v>9026</v>
      </c>
      <c r="C6838" t="s">
        <v>30</v>
      </c>
      <c r="D6838" t="str">
        <f>_xlfn.XLOOKUP(C6838,sales_teams!A:A,sales_teams!B:B,"")</f>
        <v>E558564</v>
      </c>
      <c r="E6838" t="str">
        <f>_xlfn.XLOOKUP(C6838,sales_teams!A:A,sales_teams!C:C,"")</f>
        <v>Rocco Neubert</v>
      </c>
      <c r="F6838" t="str">
        <f>_xlfn.XLOOKUP(C6838,sales_teams!A:A,sales_teams!D:D,"")</f>
        <v>East</v>
      </c>
      <c r="G6838" t="s">
        <v>62</v>
      </c>
      <c r="H6838" t="str">
        <f>_xlfn.XLOOKUP(G6838,products!A:A,products!B:B,"")</f>
        <v>GTX</v>
      </c>
      <c r="I6838" t="s">
        <v>219</v>
      </c>
      <c r="J6838" t="str">
        <f>_xlfn.XLOOKUP(I6838,accounts!A:A,accounts!B:B,"")</f>
        <v>medical</v>
      </c>
      <c r="K6838" t="str">
        <f>_xlfn.XLOOKUP(I6838,accounts!A:A,accounts!F:F,"")</f>
        <v>SMB</v>
      </c>
      <c r="L6838" t="s">
        <v>56</v>
      </c>
      <c r="M6838" t="s">
        <v>9035</v>
      </c>
      <c r="N6838" t="s">
        <v>9045</v>
      </c>
      <c r="O6838" s="1">
        <v>42998</v>
      </c>
      <c r="P6838" s="1">
        <v>43095</v>
      </c>
      <c r="Q6838" s="5">
        <f>_xlfn.XLOOKUP(G6838,products!A:A,products!C:C,"")</f>
        <v>550</v>
      </c>
      <c r="R6838">
        <v>12</v>
      </c>
      <c r="S6838" s="5">
        <f t="shared" si="106"/>
        <v>6600</v>
      </c>
    </row>
    <row r="6839" spans="1:19" x14ac:dyDescent="0.2">
      <c r="A6839" t="s">
        <v>6984</v>
      </c>
      <c r="B6839" t="s">
        <v>9027</v>
      </c>
      <c r="C6839" t="s">
        <v>20</v>
      </c>
      <c r="D6839" t="str">
        <f>_xlfn.XLOOKUP(C6839,sales_teams!A:A,sales_teams!B:B,"")</f>
        <v>E500449</v>
      </c>
      <c r="E6839" t="str">
        <f>_xlfn.XLOOKUP(C6839,sales_teams!A:A,sales_teams!C:C,"")</f>
        <v>Cara Losch</v>
      </c>
      <c r="F6839" t="str">
        <f>_xlfn.XLOOKUP(C6839,sales_teams!A:A,sales_teams!D:D,"")</f>
        <v>East</v>
      </c>
      <c r="G6839" t="s">
        <v>8951</v>
      </c>
      <c r="H6839" t="str">
        <f>_xlfn.XLOOKUP(G6839,products!A:A,products!B:B,"")</f>
        <v>GTX</v>
      </c>
      <c r="I6839" t="s">
        <v>252</v>
      </c>
      <c r="J6839" t="str">
        <f>_xlfn.XLOOKUP(I6839,accounts!A:A,accounts!B:B,"")</f>
        <v>retail</v>
      </c>
      <c r="K6839" t="str">
        <f>_xlfn.XLOOKUP(I6839,accounts!A:A,accounts!F:F,"")</f>
        <v>Mid-Market</v>
      </c>
      <c r="L6839" t="s">
        <v>56</v>
      </c>
      <c r="M6839" t="s">
        <v>9033</v>
      </c>
      <c r="N6839" t="s">
        <v>9043</v>
      </c>
      <c r="O6839" s="1">
        <v>42998</v>
      </c>
      <c r="P6839" s="1">
        <v>43007</v>
      </c>
      <c r="Q6839" s="5">
        <f>_xlfn.XLOOKUP(G6839,products!A:A,products!C:C,"")</f>
        <v>4821</v>
      </c>
      <c r="R6839">
        <v>24</v>
      </c>
      <c r="S6839" s="5">
        <f t="shared" si="106"/>
        <v>115704</v>
      </c>
    </row>
    <row r="6840" spans="1:19" x14ac:dyDescent="0.2">
      <c r="A6840" t="s">
        <v>6985</v>
      </c>
      <c r="B6840" t="s">
        <v>9025</v>
      </c>
      <c r="C6840" t="s">
        <v>25</v>
      </c>
      <c r="D6840" t="str">
        <f>_xlfn.XLOOKUP(C6840,sales_teams!A:A,sales_teams!B:B,"")</f>
        <v>E372575</v>
      </c>
      <c r="E6840" t="str">
        <f>_xlfn.XLOOKUP(C6840,sales_teams!A:A,sales_teams!C:C,"")</f>
        <v>Rocco Neubert</v>
      </c>
      <c r="F6840" t="str">
        <f>_xlfn.XLOOKUP(C6840,sales_teams!A:A,sales_teams!D:D,"")</f>
        <v>East</v>
      </c>
      <c r="G6840" t="s">
        <v>8951</v>
      </c>
      <c r="H6840" t="str">
        <f>_xlfn.XLOOKUP(G6840,products!A:A,products!B:B,"")</f>
        <v>GTX</v>
      </c>
      <c r="I6840" t="s">
        <v>172</v>
      </c>
      <c r="J6840" t="str">
        <f>_xlfn.XLOOKUP(I6840,accounts!A:A,accounts!B:B,"")</f>
        <v>software</v>
      </c>
      <c r="K6840" t="str">
        <f>_xlfn.XLOOKUP(I6840,accounts!A:A,accounts!F:F,"")</f>
        <v>Enterprise</v>
      </c>
      <c r="L6840" t="s">
        <v>56</v>
      </c>
      <c r="M6840" t="s">
        <v>9033</v>
      </c>
      <c r="N6840" t="s">
        <v>9045</v>
      </c>
      <c r="O6840" s="1">
        <v>42998</v>
      </c>
      <c r="P6840" s="1">
        <v>43085</v>
      </c>
      <c r="Q6840" s="5">
        <f>_xlfn.XLOOKUP(G6840,products!A:A,products!C:C,"")</f>
        <v>4821</v>
      </c>
      <c r="R6840">
        <v>8</v>
      </c>
      <c r="S6840" s="5">
        <f t="shared" si="106"/>
        <v>38568</v>
      </c>
    </row>
    <row r="6841" spans="1:19" x14ac:dyDescent="0.2">
      <c r="A6841" t="s">
        <v>6986</v>
      </c>
      <c r="B6841" t="s">
        <v>9027</v>
      </c>
      <c r="C6841" t="s">
        <v>15</v>
      </c>
      <c r="D6841" t="str">
        <f>_xlfn.XLOOKUP(C6841,sales_teams!A:A,sales_teams!B:B,"")</f>
        <v>C486814</v>
      </c>
      <c r="E6841" t="str">
        <f>_xlfn.XLOOKUP(C6841,sales_teams!A:A,sales_teams!C:C,"")</f>
        <v>Melvin Marxen</v>
      </c>
      <c r="F6841" t="str">
        <f>_xlfn.XLOOKUP(C6841,sales_teams!A:A,sales_teams!D:D,"")</f>
        <v>Central</v>
      </c>
      <c r="G6841" t="s">
        <v>8951</v>
      </c>
      <c r="H6841" t="str">
        <f>_xlfn.XLOOKUP(G6841,products!A:A,products!B:B,"")</f>
        <v>GTX</v>
      </c>
      <c r="I6841" t="s">
        <v>104</v>
      </c>
      <c r="J6841" t="str">
        <f>_xlfn.XLOOKUP(I6841,accounts!A:A,accounts!B:B,"")</f>
        <v>services</v>
      </c>
      <c r="K6841" t="str">
        <f>_xlfn.XLOOKUP(I6841,accounts!A:A,accounts!F:F,"")</f>
        <v>Enterprise</v>
      </c>
      <c r="L6841" t="s">
        <v>56</v>
      </c>
      <c r="M6841" t="s">
        <v>9031</v>
      </c>
      <c r="N6841" t="s">
        <v>9045</v>
      </c>
      <c r="O6841" s="1">
        <v>42998</v>
      </c>
      <c r="P6841" s="1">
        <v>43087</v>
      </c>
      <c r="Q6841" s="5">
        <f>_xlfn.XLOOKUP(G6841,products!A:A,products!C:C,"")</f>
        <v>4821</v>
      </c>
      <c r="R6841">
        <v>43</v>
      </c>
      <c r="S6841" s="5">
        <f t="shared" si="106"/>
        <v>207303</v>
      </c>
    </row>
    <row r="6842" spans="1:19" x14ac:dyDescent="0.2">
      <c r="A6842" t="s">
        <v>6987</v>
      </c>
      <c r="B6842" t="s">
        <v>9025</v>
      </c>
      <c r="C6842" t="s">
        <v>28</v>
      </c>
      <c r="D6842" t="str">
        <f>_xlfn.XLOOKUP(C6842,sales_teams!A:A,sales_teams!B:B,"")</f>
        <v>E262141</v>
      </c>
      <c r="E6842" t="str">
        <f>_xlfn.XLOOKUP(C6842,sales_teams!A:A,sales_teams!C:C,"")</f>
        <v>Rocco Neubert</v>
      </c>
      <c r="F6842" t="str">
        <f>_xlfn.XLOOKUP(C6842,sales_teams!A:A,sales_teams!D:D,"")</f>
        <v>East</v>
      </c>
      <c r="G6842" t="s">
        <v>54</v>
      </c>
      <c r="H6842" t="str">
        <f>_xlfn.XLOOKUP(G6842,products!A:A,products!B:B,"")</f>
        <v>GTX</v>
      </c>
      <c r="I6842" t="s">
        <v>172</v>
      </c>
      <c r="J6842" t="str">
        <f>_xlfn.XLOOKUP(I6842,accounts!A:A,accounts!B:B,"")</f>
        <v>software</v>
      </c>
      <c r="K6842" t="str">
        <f>_xlfn.XLOOKUP(I6842,accounts!A:A,accounts!F:F,"")</f>
        <v>Enterprise</v>
      </c>
      <c r="L6842" t="s">
        <v>81</v>
      </c>
      <c r="M6842" t="s">
        <v>9037</v>
      </c>
      <c r="N6842" t="s">
        <v>9042</v>
      </c>
      <c r="O6842" s="1">
        <v>42998</v>
      </c>
      <c r="P6842" s="1">
        <v>43092</v>
      </c>
      <c r="Q6842" s="5">
        <f>_xlfn.XLOOKUP(G6842,products!A:A,products!C:C,"")</f>
        <v>1096</v>
      </c>
      <c r="R6842">
        <v>31</v>
      </c>
      <c r="S6842" s="5">
        <f t="shared" si="106"/>
        <v>33976</v>
      </c>
    </row>
    <row r="6843" spans="1:19" x14ac:dyDescent="0.2">
      <c r="A6843" t="s">
        <v>6988</v>
      </c>
      <c r="B6843" t="s">
        <v>9028</v>
      </c>
      <c r="C6843" t="s">
        <v>38</v>
      </c>
      <c r="D6843" t="str">
        <f>_xlfn.XLOOKUP(C6843,sales_teams!A:A,sales_teams!B:B,"")</f>
        <v>W172727</v>
      </c>
      <c r="E6843" t="str">
        <f>_xlfn.XLOOKUP(C6843,sales_teams!A:A,sales_teams!C:C,"")</f>
        <v>Celia Rouche</v>
      </c>
      <c r="F6843" t="str">
        <f>_xlfn.XLOOKUP(C6843,sales_teams!A:A,sales_teams!D:D,"")</f>
        <v>West</v>
      </c>
      <c r="G6843" t="s">
        <v>83</v>
      </c>
      <c r="H6843" t="str">
        <f>_xlfn.XLOOKUP(G6843,products!A:A,products!B:B,"")</f>
        <v>GTX</v>
      </c>
      <c r="J6843">
        <f>_xlfn.XLOOKUP(I6843,accounts!A:A,accounts!B:B,"")</f>
        <v>0</v>
      </c>
      <c r="K6843">
        <f>_xlfn.XLOOKUP(I6843,accounts!A:A,accounts!F:F,"")</f>
        <v>0</v>
      </c>
      <c r="L6843" t="s">
        <v>76</v>
      </c>
      <c r="N6843" t="s">
        <v>9044</v>
      </c>
      <c r="O6843" s="1">
        <v>42998</v>
      </c>
      <c r="Q6843" s="5">
        <f>_xlfn.XLOOKUP(G6843,products!A:A,products!C:C,"")</f>
        <v>5482</v>
      </c>
      <c r="R6843">
        <v>40</v>
      </c>
      <c r="S6843" s="5">
        <f t="shared" si="106"/>
        <v>219280</v>
      </c>
    </row>
    <row r="6844" spans="1:19" x14ac:dyDescent="0.2">
      <c r="A6844" t="s">
        <v>6989</v>
      </c>
      <c r="B6844" t="s">
        <v>9025</v>
      </c>
      <c r="C6844" t="s">
        <v>38</v>
      </c>
      <c r="D6844" t="str">
        <f>_xlfn.XLOOKUP(C6844,sales_teams!A:A,sales_teams!B:B,"")</f>
        <v>W172727</v>
      </c>
      <c r="E6844" t="str">
        <f>_xlfn.XLOOKUP(C6844,sales_teams!A:A,sales_teams!C:C,"")</f>
        <v>Celia Rouche</v>
      </c>
      <c r="F6844" t="str">
        <f>_xlfn.XLOOKUP(C6844,sales_teams!A:A,sales_teams!D:D,"")</f>
        <v>West</v>
      </c>
      <c r="G6844" t="s">
        <v>60</v>
      </c>
      <c r="H6844" t="str">
        <f>_xlfn.XLOOKUP(G6844,products!A:A,products!B:B,"")</f>
        <v>MG</v>
      </c>
      <c r="J6844">
        <f>_xlfn.XLOOKUP(I6844,accounts!A:A,accounts!B:B,"")</f>
        <v>0</v>
      </c>
      <c r="K6844">
        <f>_xlfn.XLOOKUP(I6844,accounts!A:A,accounts!F:F,"")</f>
        <v>0</v>
      </c>
      <c r="L6844" t="s">
        <v>76</v>
      </c>
      <c r="N6844" t="s">
        <v>9044</v>
      </c>
      <c r="O6844" s="1">
        <v>42998</v>
      </c>
      <c r="Q6844" s="5">
        <f>_xlfn.XLOOKUP(G6844,products!A:A,products!C:C,"")</f>
        <v>55</v>
      </c>
      <c r="R6844">
        <v>29</v>
      </c>
      <c r="S6844" s="5">
        <f t="shared" si="106"/>
        <v>1595</v>
      </c>
    </row>
    <row r="6845" spans="1:19" x14ac:dyDescent="0.2">
      <c r="A6845" t="s">
        <v>6990</v>
      </c>
      <c r="B6845" t="s">
        <v>9026</v>
      </c>
      <c r="C6845" t="s">
        <v>38</v>
      </c>
      <c r="D6845" t="str">
        <f>_xlfn.XLOOKUP(C6845,sales_teams!A:A,sales_teams!B:B,"")</f>
        <v>W172727</v>
      </c>
      <c r="E6845" t="str">
        <f>_xlfn.XLOOKUP(C6845,sales_teams!A:A,sales_teams!C:C,"")</f>
        <v>Celia Rouche</v>
      </c>
      <c r="F6845" t="str">
        <f>_xlfn.XLOOKUP(C6845,sales_teams!A:A,sales_teams!D:D,"")</f>
        <v>West</v>
      </c>
      <c r="G6845" t="s">
        <v>60</v>
      </c>
      <c r="H6845" t="str">
        <f>_xlfn.XLOOKUP(G6845,products!A:A,products!B:B,"")</f>
        <v>MG</v>
      </c>
      <c r="I6845" t="s">
        <v>239</v>
      </c>
      <c r="J6845" t="str">
        <f>_xlfn.XLOOKUP(I6845,accounts!A:A,accounts!B:B,"")</f>
        <v>technolgy</v>
      </c>
      <c r="K6845" t="str">
        <f>_xlfn.XLOOKUP(I6845,accounts!A:A,accounts!F:F,"")</f>
        <v>Mid-Market</v>
      </c>
      <c r="L6845" t="s">
        <v>56</v>
      </c>
      <c r="M6845" t="s">
        <v>9031</v>
      </c>
      <c r="N6845" t="s">
        <v>9045</v>
      </c>
      <c r="O6845" s="1">
        <v>42998</v>
      </c>
      <c r="P6845" s="1">
        <v>43100</v>
      </c>
      <c r="Q6845" s="5">
        <f>_xlfn.XLOOKUP(G6845,products!A:A,products!C:C,"")</f>
        <v>55</v>
      </c>
      <c r="R6845">
        <v>1</v>
      </c>
      <c r="S6845" s="5">
        <f t="shared" si="106"/>
        <v>55</v>
      </c>
    </row>
    <row r="6846" spans="1:19" x14ac:dyDescent="0.2">
      <c r="A6846" t="s">
        <v>6991</v>
      </c>
      <c r="B6846" t="s">
        <v>9027</v>
      </c>
      <c r="C6846" t="s">
        <v>36</v>
      </c>
      <c r="D6846" t="str">
        <f>_xlfn.XLOOKUP(C6846,sales_teams!A:A,sales_teams!B:B,"")</f>
        <v>W815792</v>
      </c>
      <c r="E6846" t="str">
        <f>_xlfn.XLOOKUP(C6846,sales_teams!A:A,sales_teams!C:C,"")</f>
        <v>Celia Rouche</v>
      </c>
      <c r="F6846" t="str">
        <f>_xlfn.XLOOKUP(C6846,sales_teams!A:A,sales_teams!D:D,"")</f>
        <v>West</v>
      </c>
      <c r="G6846" t="s">
        <v>60</v>
      </c>
      <c r="H6846" t="str">
        <f>_xlfn.XLOOKUP(G6846,products!A:A,products!B:B,"")</f>
        <v>MG</v>
      </c>
      <c r="I6846" t="s">
        <v>190</v>
      </c>
      <c r="J6846" t="str">
        <f>_xlfn.XLOOKUP(I6846,accounts!A:A,accounts!B:B,"")</f>
        <v>software</v>
      </c>
      <c r="K6846" t="str">
        <f>_xlfn.XLOOKUP(I6846,accounts!A:A,accounts!F:F,"")</f>
        <v>SMB</v>
      </c>
      <c r="L6846" t="s">
        <v>56</v>
      </c>
      <c r="M6846" t="s">
        <v>9035</v>
      </c>
      <c r="N6846" t="s">
        <v>9043</v>
      </c>
      <c r="O6846" s="1">
        <v>42998</v>
      </c>
      <c r="P6846" s="1">
        <v>43004</v>
      </c>
      <c r="Q6846" s="5">
        <f>_xlfn.XLOOKUP(G6846,products!A:A,products!C:C,"")</f>
        <v>55</v>
      </c>
      <c r="R6846">
        <v>3</v>
      </c>
      <c r="S6846" s="5">
        <f t="shared" si="106"/>
        <v>165</v>
      </c>
    </row>
    <row r="6847" spans="1:19" x14ac:dyDescent="0.2">
      <c r="A6847" t="s">
        <v>6992</v>
      </c>
      <c r="B6847" t="s">
        <v>9028</v>
      </c>
      <c r="C6847" t="s">
        <v>40</v>
      </c>
      <c r="D6847" t="str">
        <f>_xlfn.XLOOKUP(C6847,sales_teams!A:A,sales_teams!B:B,"")</f>
        <v>W249222</v>
      </c>
      <c r="E6847" t="str">
        <f>_xlfn.XLOOKUP(C6847,sales_teams!A:A,sales_teams!C:C,"")</f>
        <v>Summer Sewald</v>
      </c>
      <c r="F6847" t="str">
        <f>_xlfn.XLOOKUP(C6847,sales_teams!A:A,sales_teams!D:D,"")</f>
        <v>West</v>
      </c>
      <c r="G6847" t="s">
        <v>83</v>
      </c>
      <c r="H6847" t="str">
        <f>_xlfn.XLOOKUP(G6847,products!A:A,products!B:B,"")</f>
        <v>GTX</v>
      </c>
      <c r="I6847" t="s">
        <v>165</v>
      </c>
      <c r="J6847" t="str">
        <f>_xlfn.XLOOKUP(I6847,accounts!A:A,accounts!B:B,"")</f>
        <v>marketing</v>
      </c>
      <c r="K6847" t="str">
        <f>_xlfn.XLOOKUP(I6847,accounts!A:A,accounts!F:F,"")</f>
        <v>Enterprise</v>
      </c>
      <c r="L6847" t="s">
        <v>81</v>
      </c>
      <c r="M6847" t="s">
        <v>9040</v>
      </c>
      <c r="N6847" t="s">
        <v>9041</v>
      </c>
      <c r="O6847" s="1">
        <v>42998</v>
      </c>
      <c r="P6847" s="1">
        <v>43009</v>
      </c>
      <c r="Q6847" s="5">
        <f>_xlfn.XLOOKUP(G6847,products!A:A,products!C:C,"")</f>
        <v>5482</v>
      </c>
      <c r="R6847">
        <v>14</v>
      </c>
      <c r="S6847" s="5">
        <f t="shared" si="106"/>
        <v>76748</v>
      </c>
    </row>
    <row r="6848" spans="1:19" x14ac:dyDescent="0.2">
      <c r="A6848" t="s">
        <v>6993</v>
      </c>
      <c r="B6848" t="s">
        <v>9028</v>
      </c>
      <c r="C6848" t="s">
        <v>40</v>
      </c>
      <c r="D6848" t="str">
        <f>_xlfn.XLOOKUP(C6848,sales_teams!A:A,sales_teams!B:B,"")</f>
        <v>W249222</v>
      </c>
      <c r="E6848" t="str">
        <f>_xlfn.XLOOKUP(C6848,sales_teams!A:A,sales_teams!C:C,"")</f>
        <v>Summer Sewald</v>
      </c>
      <c r="F6848" t="str">
        <f>_xlfn.XLOOKUP(C6848,sales_teams!A:A,sales_teams!D:D,"")</f>
        <v>West</v>
      </c>
      <c r="G6848" t="s">
        <v>60</v>
      </c>
      <c r="H6848" t="str">
        <f>_xlfn.XLOOKUP(G6848,products!A:A,products!B:B,"")</f>
        <v>MG</v>
      </c>
      <c r="I6848" t="s">
        <v>327</v>
      </c>
      <c r="J6848" t="str">
        <f>_xlfn.XLOOKUP(I6848,accounts!A:A,accounts!B:B,"")</f>
        <v>retail</v>
      </c>
      <c r="K6848" t="str">
        <f>_xlfn.XLOOKUP(I6848,accounts!A:A,accounts!F:F,"")</f>
        <v>Mid-Market</v>
      </c>
      <c r="L6848" t="s">
        <v>56</v>
      </c>
      <c r="M6848" t="s">
        <v>9031</v>
      </c>
      <c r="N6848" t="s">
        <v>9043</v>
      </c>
      <c r="O6848" s="1">
        <v>42998</v>
      </c>
      <c r="P6848" s="1">
        <v>43063</v>
      </c>
      <c r="Q6848" s="5">
        <f>_xlfn.XLOOKUP(G6848,products!A:A,products!C:C,"")</f>
        <v>55</v>
      </c>
      <c r="R6848">
        <v>16</v>
      </c>
      <c r="S6848" s="5">
        <f t="shared" si="106"/>
        <v>880</v>
      </c>
    </row>
    <row r="6849" spans="1:19" x14ac:dyDescent="0.2">
      <c r="A6849" t="s">
        <v>6994</v>
      </c>
      <c r="B6849" t="s">
        <v>9027</v>
      </c>
      <c r="C6849" t="s">
        <v>10</v>
      </c>
      <c r="D6849" t="str">
        <f>_xlfn.XLOOKUP(C6849,sales_teams!A:A,sales_teams!B:B,"")</f>
        <v>C309699</v>
      </c>
      <c r="E6849" t="str">
        <f>_xlfn.XLOOKUP(C6849,sales_teams!A:A,sales_teams!C:C,"")</f>
        <v>Melvin Marxen</v>
      </c>
      <c r="F6849" t="str">
        <f>_xlfn.XLOOKUP(C6849,sales_teams!A:A,sales_teams!D:D,"")</f>
        <v>Central</v>
      </c>
      <c r="G6849" t="s">
        <v>8951</v>
      </c>
      <c r="H6849" t="str">
        <f>_xlfn.XLOOKUP(G6849,products!A:A,products!B:B,"")</f>
        <v>GTX</v>
      </c>
      <c r="I6849" t="s">
        <v>67</v>
      </c>
      <c r="J6849" t="str">
        <f>_xlfn.XLOOKUP(I6849,accounts!A:A,accounts!B:B,"")</f>
        <v>medical</v>
      </c>
      <c r="K6849" t="str">
        <f>_xlfn.XLOOKUP(I6849,accounts!A:A,accounts!F:F,"")</f>
        <v>Enterprise</v>
      </c>
      <c r="L6849" t="s">
        <v>56</v>
      </c>
      <c r="M6849" t="s">
        <v>9032</v>
      </c>
      <c r="N6849" t="s">
        <v>9043</v>
      </c>
      <c r="O6849" s="1">
        <v>42998</v>
      </c>
      <c r="P6849" s="1">
        <v>43008</v>
      </c>
      <c r="Q6849" s="5">
        <f>_xlfn.XLOOKUP(G6849,products!A:A,products!C:C,"")</f>
        <v>4821</v>
      </c>
      <c r="R6849">
        <v>28</v>
      </c>
      <c r="S6849" s="5">
        <f t="shared" si="106"/>
        <v>134988</v>
      </c>
    </row>
    <row r="6850" spans="1:19" x14ac:dyDescent="0.2">
      <c r="A6850" t="s">
        <v>6995</v>
      </c>
      <c r="B6850" t="s">
        <v>9027</v>
      </c>
      <c r="C6850" t="s">
        <v>43</v>
      </c>
      <c r="D6850" t="str">
        <f>_xlfn.XLOOKUP(C6850,sales_teams!A:A,sales_teams!B:B,"")</f>
        <v>W596440</v>
      </c>
      <c r="E6850" t="str">
        <f>_xlfn.XLOOKUP(C6850,sales_teams!A:A,sales_teams!C:C,"")</f>
        <v>Summer Sewald</v>
      </c>
      <c r="F6850" t="str">
        <f>_xlfn.XLOOKUP(C6850,sales_teams!A:A,sales_teams!D:D,"")</f>
        <v>West</v>
      </c>
      <c r="G6850" t="s">
        <v>8951</v>
      </c>
      <c r="H6850" t="str">
        <f>_xlfn.XLOOKUP(G6850,products!A:A,products!B:B,"")</f>
        <v>GTX</v>
      </c>
      <c r="J6850">
        <f>_xlfn.XLOOKUP(I6850,accounts!A:A,accounts!B:B,"")</f>
        <v>0</v>
      </c>
      <c r="K6850">
        <f>_xlfn.XLOOKUP(I6850,accounts!A:A,accounts!F:F,"")</f>
        <v>0</v>
      </c>
      <c r="L6850" t="s">
        <v>76</v>
      </c>
      <c r="N6850" t="s">
        <v>9044</v>
      </c>
      <c r="O6850" s="1">
        <v>42998</v>
      </c>
      <c r="Q6850" s="5">
        <f>_xlfn.XLOOKUP(G6850,products!A:A,products!C:C,"")</f>
        <v>4821</v>
      </c>
      <c r="R6850">
        <v>13</v>
      </c>
      <c r="S6850" s="5">
        <f t="shared" si="106"/>
        <v>62673</v>
      </c>
    </row>
    <row r="6851" spans="1:19" x14ac:dyDescent="0.2">
      <c r="A6851" t="s">
        <v>6996</v>
      </c>
      <c r="B6851" t="s">
        <v>9027</v>
      </c>
      <c r="C6851" t="s">
        <v>43</v>
      </c>
      <c r="D6851" t="str">
        <f>_xlfn.XLOOKUP(C6851,sales_teams!A:A,sales_teams!B:B,"")</f>
        <v>W596440</v>
      </c>
      <c r="E6851" t="str">
        <f>_xlfn.XLOOKUP(C6851,sales_teams!A:A,sales_teams!C:C,"")</f>
        <v>Summer Sewald</v>
      </c>
      <c r="F6851" t="str">
        <f>_xlfn.XLOOKUP(C6851,sales_teams!A:A,sales_teams!D:D,"")</f>
        <v>West</v>
      </c>
      <c r="G6851" t="s">
        <v>83</v>
      </c>
      <c r="H6851" t="str">
        <f>_xlfn.XLOOKUP(G6851,products!A:A,products!B:B,"")</f>
        <v>GTX</v>
      </c>
      <c r="I6851" t="s">
        <v>200</v>
      </c>
      <c r="J6851" t="str">
        <f>_xlfn.XLOOKUP(I6851,accounts!A:A,accounts!B:B,"")</f>
        <v>medical</v>
      </c>
      <c r="K6851" t="str">
        <f>_xlfn.XLOOKUP(I6851,accounts!A:A,accounts!F:F,"")</f>
        <v>Mid-Market</v>
      </c>
      <c r="L6851" t="s">
        <v>56</v>
      </c>
      <c r="M6851" t="s">
        <v>9035</v>
      </c>
      <c r="N6851" t="s">
        <v>9042</v>
      </c>
      <c r="O6851" s="1">
        <v>42998</v>
      </c>
      <c r="P6851" s="1">
        <v>43078</v>
      </c>
      <c r="Q6851" s="5">
        <f>_xlfn.XLOOKUP(G6851,products!A:A,products!C:C,"")</f>
        <v>5482</v>
      </c>
      <c r="R6851">
        <v>35</v>
      </c>
      <c r="S6851" s="5">
        <f t="shared" ref="S6851:S6914" si="107">Q6851*R6851</f>
        <v>191870</v>
      </c>
    </row>
    <row r="6852" spans="1:19" x14ac:dyDescent="0.2">
      <c r="A6852" t="s">
        <v>6997</v>
      </c>
      <c r="B6852" t="s">
        <v>9025</v>
      </c>
      <c r="C6852" t="s">
        <v>37</v>
      </c>
      <c r="D6852" t="str">
        <f>_xlfn.XLOOKUP(C6852,sales_teams!A:A,sales_teams!B:B,"")</f>
        <v>W337844</v>
      </c>
      <c r="E6852" t="str">
        <f>_xlfn.XLOOKUP(C6852,sales_teams!A:A,sales_teams!C:C,"")</f>
        <v>Celia Rouche</v>
      </c>
      <c r="F6852" t="str">
        <f>_xlfn.XLOOKUP(C6852,sales_teams!A:A,sales_teams!D:D,"")</f>
        <v>West</v>
      </c>
      <c r="G6852" t="s">
        <v>62</v>
      </c>
      <c r="H6852" t="str">
        <f>_xlfn.XLOOKUP(G6852,products!A:A,products!B:B,"")</f>
        <v>GTX</v>
      </c>
      <c r="I6852" t="s">
        <v>165</v>
      </c>
      <c r="J6852" t="str">
        <f>_xlfn.XLOOKUP(I6852,accounts!A:A,accounts!B:B,"")</f>
        <v>marketing</v>
      </c>
      <c r="K6852" t="str">
        <f>_xlfn.XLOOKUP(I6852,accounts!A:A,accounts!F:F,"")</f>
        <v>Enterprise</v>
      </c>
      <c r="L6852" t="s">
        <v>56</v>
      </c>
      <c r="M6852" t="s">
        <v>9031</v>
      </c>
      <c r="N6852" t="s">
        <v>9043</v>
      </c>
      <c r="O6852" s="1">
        <v>42998</v>
      </c>
      <c r="P6852" s="1">
        <v>43007</v>
      </c>
      <c r="Q6852" s="5">
        <f>_xlfn.XLOOKUP(G6852,products!A:A,products!C:C,"")</f>
        <v>550</v>
      </c>
      <c r="R6852">
        <v>27</v>
      </c>
      <c r="S6852" s="5">
        <f t="shared" si="107"/>
        <v>14850</v>
      </c>
    </row>
    <row r="6853" spans="1:19" x14ac:dyDescent="0.2">
      <c r="A6853" t="s">
        <v>6998</v>
      </c>
      <c r="B6853" t="s">
        <v>9025</v>
      </c>
      <c r="C6853" t="s">
        <v>37</v>
      </c>
      <c r="D6853" t="str">
        <f>_xlfn.XLOOKUP(C6853,sales_teams!A:A,sales_teams!B:B,"")</f>
        <v>W337844</v>
      </c>
      <c r="E6853" t="str">
        <f>_xlfn.XLOOKUP(C6853,sales_teams!A:A,sales_teams!C:C,"")</f>
        <v>Celia Rouche</v>
      </c>
      <c r="F6853" t="str">
        <f>_xlfn.XLOOKUP(C6853,sales_teams!A:A,sales_teams!D:D,"")</f>
        <v>West</v>
      </c>
      <c r="G6853" t="s">
        <v>8951</v>
      </c>
      <c r="H6853" t="str">
        <f>_xlfn.XLOOKUP(G6853,products!A:A,products!B:B,"")</f>
        <v>GTX</v>
      </c>
      <c r="I6853" t="s">
        <v>176</v>
      </c>
      <c r="J6853" t="str">
        <f>_xlfn.XLOOKUP(I6853,accounts!A:A,accounts!B:B,"")</f>
        <v>employment</v>
      </c>
      <c r="K6853" t="str">
        <f>_xlfn.XLOOKUP(I6853,accounts!A:A,accounts!F:F,"")</f>
        <v>Enterprise</v>
      </c>
      <c r="L6853" t="s">
        <v>56</v>
      </c>
      <c r="M6853" t="s">
        <v>9034</v>
      </c>
      <c r="N6853" t="s">
        <v>9041</v>
      </c>
      <c r="O6853" s="1">
        <v>42998</v>
      </c>
      <c r="P6853" s="1">
        <v>43063</v>
      </c>
      <c r="Q6853" s="5">
        <f>_xlfn.XLOOKUP(G6853,products!A:A,products!C:C,"")</f>
        <v>4821</v>
      </c>
      <c r="R6853">
        <v>32</v>
      </c>
      <c r="S6853" s="5">
        <f t="shared" si="107"/>
        <v>154272</v>
      </c>
    </row>
    <row r="6854" spans="1:19" x14ac:dyDescent="0.2">
      <c r="A6854" t="s">
        <v>6999</v>
      </c>
      <c r="B6854" t="s">
        <v>9027</v>
      </c>
      <c r="C6854" t="s">
        <v>9</v>
      </c>
      <c r="D6854" t="str">
        <f>_xlfn.XLOOKUP(C6854,sales_teams!A:A,sales_teams!B:B,"")</f>
        <v>C62195</v>
      </c>
      <c r="E6854" t="str">
        <f>_xlfn.XLOOKUP(C6854,sales_teams!A:A,sales_teams!C:C,"")</f>
        <v>Dustin Brinkmann</v>
      </c>
      <c r="F6854" t="str">
        <f>_xlfn.XLOOKUP(C6854,sales_teams!A:A,sales_teams!D:D,"")</f>
        <v>Central</v>
      </c>
      <c r="G6854" t="s">
        <v>75</v>
      </c>
      <c r="H6854" t="str">
        <f>_xlfn.XLOOKUP(G6854,products!A:A,products!B:B,"")</f>
        <v>MG</v>
      </c>
      <c r="I6854" t="s">
        <v>55</v>
      </c>
      <c r="J6854" t="str">
        <f>_xlfn.XLOOKUP(I6854,accounts!A:A,accounts!B:B,"")</f>
        <v>retail</v>
      </c>
      <c r="K6854" t="str">
        <f>_xlfn.XLOOKUP(I6854,accounts!A:A,accounts!F:F,"")</f>
        <v>Mid-Market</v>
      </c>
      <c r="L6854" t="s">
        <v>56</v>
      </c>
      <c r="M6854" t="s">
        <v>9032</v>
      </c>
      <c r="N6854" t="s">
        <v>9045</v>
      </c>
      <c r="O6854" s="1">
        <v>42998</v>
      </c>
      <c r="P6854" s="1">
        <v>43097</v>
      </c>
      <c r="Q6854" s="5">
        <f>_xlfn.XLOOKUP(G6854,products!A:A,products!C:C,"")</f>
        <v>3393</v>
      </c>
      <c r="R6854">
        <v>19</v>
      </c>
      <c r="S6854" s="5">
        <f t="shared" si="107"/>
        <v>64467</v>
      </c>
    </row>
    <row r="6855" spans="1:19" x14ac:dyDescent="0.2">
      <c r="A6855" t="s">
        <v>7000</v>
      </c>
      <c r="B6855" t="s">
        <v>9027</v>
      </c>
      <c r="C6855" t="s">
        <v>35</v>
      </c>
      <c r="D6855" t="str">
        <f>_xlfn.XLOOKUP(C6855,sales_teams!A:A,sales_teams!B:B,"")</f>
        <v>W100826</v>
      </c>
      <c r="E6855" t="str">
        <f>_xlfn.XLOOKUP(C6855,sales_teams!A:A,sales_teams!C:C,"")</f>
        <v>Celia Rouche</v>
      </c>
      <c r="F6855" t="str">
        <f>_xlfn.XLOOKUP(C6855,sales_teams!A:A,sales_teams!D:D,"")</f>
        <v>West</v>
      </c>
      <c r="G6855" t="s">
        <v>54</v>
      </c>
      <c r="H6855" t="str">
        <f>_xlfn.XLOOKUP(G6855,products!A:A,products!B:B,"")</f>
        <v>GTX</v>
      </c>
      <c r="I6855" t="s">
        <v>190</v>
      </c>
      <c r="J6855" t="str">
        <f>_xlfn.XLOOKUP(I6855,accounts!A:A,accounts!B:B,"")</f>
        <v>software</v>
      </c>
      <c r="K6855" t="str">
        <f>_xlfn.XLOOKUP(I6855,accounts!A:A,accounts!F:F,"")</f>
        <v>SMB</v>
      </c>
      <c r="L6855" t="s">
        <v>76</v>
      </c>
      <c r="N6855" t="s">
        <v>9044</v>
      </c>
      <c r="O6855" s="1">
        <v>42998</v>
      </c>
      <c r="Q6855" s="5">
        <f>_xlfn.XLOOKUP(G6855,products!A:A,products!C:C,"")</f>
        <v>1096</v>
      </c>
      <c r="R6855">
        <v>41</v>
      </c>
      <c r="S6855" s="5">
        <f t="shared" si="107"/>
        <v>44936</v>
      </c>
    </row>
    <row r="6856" spans="1:19" x14ac:dyDescent="0.2">
      <c r="A6856" t="s">
        <v>7001</v>
      </c>
      <c r="B6856" t="s">
        <v>9025</v>
      </c>
      <c r="C6856" t="s">
        <v>35</v>
      </c>
      <c r="D6856" t="str">
        <f>_xlfn.XLOOKUP(C6856,sales_teams!A:A,sales_teams!B:B,"")</f>
        <v>W100826</v>
      </c>
      <c r="E6856" t="str">
        <f>_xlfn.XLOOKUP(C6856,sales_teams!A:A,sales_teams!C:C,"")</f>
        <v>Celia Rouche</v>
      </c>
      <c r="F6856" t="str">
        <f>_xlfn.XLOOKUP(C6856,sales_teams!A:A,sales_teams!D:D,"")</f>
        <v>West</v>
      </c>
      <c r="G6856" t="s">
        <v>54</v>
      </c>
      <c r="H6856" t="str">
        <f>_xlfn.XLOOKUP(G6856,products!A:A,products!B:B,"")</f>
        <v>GTX</v>
      </c>
      <c r="I6856" t="s">
        <v>144</v>
      </c>
      <c r="J6856" t="str">
        <f>_xlfn.XLOOKUP(I6856,accounts!A:A,accounts!B:B,"")</f>
        <v>retail</v>
      </c>
      <c r="K6856" t="str">
        <f>_xlfn.XLOOKUP(I6856,accounts!A:A,accounts!F:F,"")</f>
        <v>Mid-Market</v>
      </c>
      <c r="L6856" t="s">
        <v>56</v>
      </c>
      <c r="M6856" t="s">
        <v>9032</v>
      </c>
      <c r="N6856" t="s">
        <v>9042</v>
      </c>
      <c r="O6856" s="1">
        <v>42998</v>
      </c>
      <c r="P6856" s="1">
        <v>43091</v>
      </c>
      <c r="Q6856" s="5">
        <f>_xlfn.XLOOKUP(G6856,products!A:A,products!C:C,"")</f>
        <v>1096</v>
      </c>
      <c r="R6856">
        <v>16</v>
      </c>
      <c r="S6856" s="5">
        <f t="shared" si="107"/>
        <v>17536</v>
      </c>
    </row>
    <row r="6857" spans="1:19" x14ac:dyDescent="0.2">
      <c r="A6857" t="s">
        <v>7002</v>
      </c>
      <c r="B6857" t="s">
        <v>9027</v>
      </c>
      <c r="C6857" t="s">
        <v>32</v>
      </c>
      <c r="D6857" t="str">
        <f>_xlfn.XLOOKUP(C6857,sales_teams!A:A,sales_teams!B:B,"")</f>
        <v>W975078</v>
      </c>
      <c r="E6857" t="str">
        <f>_xlfn.XLOOKUP(C6857,sales_teams!A:A,sales_teams!C:C,"")</f>
        <v>Celia Rouche</v>
      </c>
      <c r="F6857" t="str">
        <f>_xlfn.XLOOKUP(C6857,sales_teams!A:A,sales_teams!D:D,"")</f>
        <v>West</v>
      </c>
      <c r="G6857" t="s">
        <v>60</v>
      </c>
      <c r="H6857" t="str">
        <f>_xlfn.XLOOKUP(G6857,products!A:A,products!B:B,"")</f>
        <v>MG</v>
      </c>
      <c r="I6857" t="s">
        <v>73</v>
      </c>
      <c r="J6857" t="str">
        <f>_xlfn.XLOOKUP(I6857,accounts!A:A,accounts!B:B,"")</f>
        <v>medical</v>
      </c>
      <c r="K6857" t="str">
        <f>_xlfn.XLOOKUP(I6857,accounts!A:A,accounts!F:F,"")</f>
        <v>Mid-Market</v>
      </c>
      <c r="L6857" t="s">
        <v>76</v>
      </c>
      <c r="N6857" t="s">
        <v>9044</v>
      </c>
      <c r="O6857" s="1">
        <v>42998</v>
      </c>
      <c r="Q6857" s="5">
        <f>_xlfn.XLOOKUP(G6857,products!A:A,products!C:C,"")</f>
        <v>55</v>
      </c>
      <c r="R6857">
        <v>9</v>
      </c>
      <c r="S6857" s="5">
        <f t="shared" si="107"/>
        <v>495</v>
      </c>
    </row>
    <row r="6858" spans="1:19" x14ac:dyDescent="0.2">
      <c r="A6858" t="s">
        <v>7003</v>
      </c>
      <c r="B6858" t="s">
        <v>9027</v>
      </c>
      <c r="C6858" t="s">
        <v>32</v>
      </c>
      <c r="D6858" t="str">
        <f>_xlfn.XLOOKUP(C6858,sales_teams!A:A,sales_teams!B:B,"")</f>
        <v>W975078</v>
      </c>
      <c r="E6858" t="str">
        <f>_xlfn.XLOOKUP(C6858,sales_teams!A:A,sales_teams!C:C,"")</f>
        <v>Celia Rouche</v>
      </c>
      <c r="F6858" t="str">
        <f>_xlfn.XLOOKUP(C6858,sales_teams!A:A,sales_teams!D:D,"")</f>
        <v>West</v>
      </c>
      <c r="G6858" t="s">
        <v>75</v>
      </c>
      <c r="H6858" t="str">
        <f>_xlfn.XLOOKUP(G6858,products!A:A,products!B:B,"")</f>
        <v>MG</v>
      </c>
      <c r="J6858">
        <f>_xlfn.XLOOKUP(I6858,accounts!A:A,accounts!B:B,"")</f>
        <v>0</v>
      </c>
      <c r="K6858">
        <f>_xlfn.XLOOKUP(I6858,accounts!A:A,accounts!F:F,"")</f>
        <v>0</v>
      </c>
      <c r="L6858" t="s">
        <v>76</v>
      </c>
      <c r="N6858" t="s">
        <v>9044</v>
      </c>
      <c r="O6858" s="1">
        <v>42998</v>
      </c>
      <c r="Q6858" s="5">
        <f>_xlfn.XLOOKUP(G6858,products!A:A,products!C:C,"")</f>
        <v>3393</v>
      </c>
      <c r="R6858">
        <v>13</v>
      </c>
      <c r="S6858" s="5">
        <f t="shared" si="107"/>
        <v>44109</v>
      </c>
    </row>
    <row r="6859" spans="1:19" x14ac:dyDescent="0.2">
      <c r="A6859" t="s">
        <v>7004</v>
      </c>
      <c r="B6859" t="s">
        <v>9027</v>
      </c>
      <c r="C6859" t="s">
        <v>32</v>
      </c>
      <c r="D6859" t="str">
        <f>_xlfn.XLOOKUP(C6859,sales_teams!A:A,sales_teams!B:B,"")</f>
        <v>W975078</v>
      </c>
      <c r="E6859" t="str">
        <f>_xlfn.XLOOKUP(C6859,sales_teams!A:A,sales_teams!C:C,"")</f>
        <v>Celia Rouche</v>
      </c>
      <c r="F6859" t="str">
        <f>_xlfn.XLOOKUP(C6859,sales_teams!A:A,sales_teams!D:D,"")</f>
        <v>West</v>
      </c>
      <c r="G6859" t="s">
        <v>62</v>
      </c>
      <c r="H6859" t="str">
        <f>_xlfn.XLOOKUP(G6859,products!A:A,products!B:B,"")</f>
        <v>GTX</v>
      </c>
      <c r="I6859" t="s">
        <v>142</v>
      </c>
      <c r="J6859" t="str">
        <f>_xlfn.XLOOKUP(I6859,accounts!A:A,accounts!B:B,"")</f>
        <v>finance</v>
      </c>
      <c r="K6859" t="str">
        <f>_xlfn.XLOOKUP(I6859,accounts!A:A,accounts!F:F,"")</f>
        <v>SMB</v>
      </c>
      <c r="L6859" t="s">
        <v>56</v>
      </c>
      <c r="M6859" t="s">
        <v>9032</v>
      </c>
      <c r="N6859" t="s">
        <v>9041</v>
      </c>
      <c r="O6859" s="1">
        <v>42998</v>
      </c>
      <c r="P6859" s="1">
        <v>43009</v>
      </c>
      <c r="Q6859" s="5">
        <f>_xlfn.XLOOKUP(G6859,products!A:A,products!C:C,"")</f>
        <v>550</v>
      </c>
      <c r="R6859">
        <v>40</v>
      </c>
      <c r="S6859" s="5">
        <f t="shared" si="107"/>
        <v>22000</v>
      </c>
    </row>
    <row r="6860" spans="1:19" x14ac:dyDescent="0.2">
      <c r="A6860" t="s">
        <v>7005</v>
      </c>
      <c r="B6860" t="s">
        <v>9026</v>
      </c>
      <c r="C6860" t="s">
        <v>32</v>
      </c>
      <c r="D6860" t="str">
        <f>_xlfn.XLOOKUP(C6860,sales_teams!A:A,sales_teams!B:B,"")</f>
        <v>W975078</v>
      </c>
      <c r="E6860" t="str">
        <f>_xlfn.XLOOKUP(C6860,sales_teams!A:A,sales_teams!C:C,"")</f>
        <v>Celia Rouche</v>
      </c>
      <c r="F6860" t="str">
        <f>_xlfn.XLOOKUP(C6860,sales_teams!A:A,sales_teams!D:D,"")</f>
        <v>West</v>
      </c>
      <c r="G6860" t="s">
        <v>60</v>
      </c>
      <c r="H6860" t="str">
        <f>_xlfn.XLOOKUP(G6860,products!A:A,products!B:B,"")</f>
        <v>MG</v>
      </c>
      <c r="I6860" t="s">
        <v>113</v>
      </c>
      <c r="J6860" t="str">
        <f>_xlfn.XLOOKUP(I6860,accounts!A:A,accounts!B:B,"")</f>
        <v>medical</v>
      </c>
      <c r="K6860" t="str">
        <f>_xlfn.XLOOKUP(I6860,accounts!A:A,accounts!F:F,"")</f>
        <v>Enterprise</v>
      </c>
      <c r="L6860" t="s">
        <v>56</v>
      </c>
      <c r="M6860" t="s">
        <v>9035</v>
      </c>
      <c r="N6860" t="s">
        <v>9045</v>
      </c>
      <c r="O6860" s="1">
        <v>42998</v>
      </c>
      <c r="P6860" s="1">
        <v>43084</v>
      </c>
      <c r="Q6860" s="5">
        <f>_xlfn.XLOOKUP(G6860,products!A:A,products!C:C,"")</f>
        <v>55</v>
      </c>
      <c r="R6860">
        <v>33</v>
      </c>
      <c r="S6860" s="5">
        <f t="shared" si="107"/>
        <v>1815</v>
      </c>
    </row>
    <row r="6861" spans="1:19" x14ac:dyDescent="0.2">
      <c r="A6861" t="s">
        <v>7006</v>
      </c>
      <c r="B6861" t="s">
        <v>9025</v>
      </c>
      <c r="C6861" t="s">
        <v>17</v>
      </c>
      <c r="D6861" t="str">
        <f>_xlfn.XLOOKUP(C6861,sales_teams!A:A,sales_teams!B:B,"")</f>
        <v>E152967</v>
      </c>
      <c r="E6861" t="str">
        <f>_xlfn.XLOOKUP(C6861,sales_teams!A:A,sales_teams!C:C,"")</f>
        <v>Cara Losch</v>
      </c>
      <c r="F6861" t="str">
        <f>_xlfn.XLOOKUP(C6861,sales_teams!A:A,sales_teams!D:D,"")</f>
        <v>East</v>
      </c>
      <c r="G6861" t="s">
        <v>62</v>
      </c>
      <c r="H6861" t="str">
        <f>_xlfn.XLOOKUP(G6861,products!A:A,products!B:B,"")</f>
        <v>GTX</v>
      </c>
      <c r="I6861" t="s">
        <v>208</v>
      </c>
      <c r="J6861" t="str">
        <f>_xlfn.XLOOKUP(I6861,accounts!A:A,accounts!B:B,"")</f>
        <v>software</v>
      </c>
      <c r="K6861" t="str">
        <f>_xlfn.XLOOKUP(I6861,accounts!A:A,accounts!F:F,"")</f>
        <v>Mid-Market</v>
      </c>
      <c r="L6861" t="s">
        <v>56</v>
      </c>
      <c r="M6861" t="s">
        <v>9032</v>
      </c>
      <c r="N6861" t="s">
        <v>9043</v>
      </c>
      <c r="O6861" s="1">
        <v>42998</v>
      </c>
      <c r="P6861" s="1">
        <v>43083</v>
      </c>
      <c r="Q6861" s="5">
        <f>_xlfn.XLOOKUP(G6861,products!A:A,products!C:C,"")</f>
        <v>550</v>
      </c>
      <c r="R6861">
        <v>9</v>
      </c>
      <c r="S6861" s="5">
        <f t="shared" si="107"/>
        <v>4950</v>
      </c>
    </row>
    <row r="6862" spans="1:19" x14ac:dyDescent="0.2">
      <c r="A6862" t="s">
        <v>7007</v>
      </c>
      <c r="B6862" t="s">
        <v>9028</v>
      </c>
      <c r="C6862" t="s">
        <v>23</v>
      </c>
      <c r="D6862" t="str">
        <f>_xlfn.XLOOKUP(C6862,sales_teams!A:A,sales_teams!B:B,"")</f>
        <v>E680402</v>
      </c>
      <c r="E6862" t="str">
        <f>_xlfn.XLOOKUP(C6862,sales_teams!A:A,sales_teams!C:C,"")</f>
        <v>Cara Losch</v>
      </c>
      <c r="F6862" t="str">
        <f>_xlfn.XLOOKUP(C6862,sales_teams!A:A,sales_teams!D:D,"")</f>
        <v>East</v>
      </c>
      <c r="G6862" t="s">
        <v>83</v>
      </c>
      <c r="H6862" t="str">
        <f>_xlfn.XLOOKUP(G6862,products!A:A,products!B:B,"")</f>
        <v>GTX</v>
      </c>
      <c r="I6862" t="s">
        <v>95</v>
      </c>
      <c r="J6862" t="str">
        <f>_xlfn.XLOOKUP(I6862,accounts!A:A,accounts!B:B,"")</f>
        <v>entertainment</v>
      </c>
      <c r="K6862" t="str">
        <f>_xlfn.XLOOKUP(I6862,accounts!A:A,accounts!F:F,"")</f>
        <v>Enterprise</v>
      </c>
      <c r="L6862" t="s">
        <v>81</v>
      </c>
      <c r="M6862" t="s">
        <v>9036</v>
      </c>
      <c r="N6862" t="s">
        <v>9043</v>
      </c>
      <c r="O6862" s="1">
        <v>42998</v>
      </c>
      <c r="P6862" s="1">
        <v>43063</v>
      </c>
      <c r="Q6862" s="5">
        <f>_xlfn.XLOOKUP(G6862,products!A:A,products!C:C,"")</f>
        <v>5482</v>
      </c>
      <c r="R6862">
        <v>23</v>
      </c>
      <c r="S6862" s="5">
        <f t="shared" si="107"/>
        <v>126086</v>
      </c>
    </row>
    <row r="6863" spans="1:19" x14ac:dyDescent="0.2">
      <c r="A6863" t="s">
        <v>7008</v>
      </c>
      <c r="B6863" t="s">
        <v>9028</v>
      </c>
      <c r="C6863" t="s">
        <v>44</v>
      </c>
      <c r="D6863" t="str">
        <f>_xlfn.XLOOKUP(C6863,sales_teams!A:A,sales_teams!B:B,"")</f>
        <v>W202814</v>
      </c>
      <c r="E6863" t="str">
        <f>_xlfn.XLOOKUP(C6863,sales_teams!A:A,sales_teams!C:C,"")</f>
        <v>Summer Sewald</v>
      </c>
      <c r="F6863" t="str">
        <f>_xlfn.XLOOKUP(C6863,sales_teams!A:A,sales_teams!D:D,"")</f>
        <v>West</v>
      </c>
      <c r="G6863" t="s">
        <v>8951</v>
      </c>
      <c r="H6863" t="str">
        <f>_xlfn.XLOOKUP(G6863,products!A:A,products!B:B,"")</f>
        <v>GTX</v>
      </c>
      <c r="J6863">
        <f>_xlfn.XLOOKUP(I6863,accounts!A:A,accounts!B:B,"")</f>
        <v>0</v>
      </c>
      <c r="K6863">
        <f>_xlfn.XLOOKUP(I6863,accounts!A:A,accounts!F:F,"")</f>
        <v>0</v>
      </c>
      <c r="L6863" t="s">
        <v>76</v>
      </c>
      <c r="N6863" t="s">
        <v>9044</v>
      </c>
      <c r="O6863" s="1">
        <v>42998</v>
      </c>
      <c r="Q6863" s="5">
        <f>_xlfn.XLOOKUP(G6863,products!A:A,products!C:C,"")</f>
        <v>4821</v>
      </c>
      <c r="R6863">
        <v>22</v>
      </c>
      <c r="S6863" s="5">
        <f t="shared" si="107"/>
        <v>106062</v>
      </c>
    </row>
    <row r="6864" spans="1:19" x14ac:dyDescent="0.2">
      <c r="A6864" t="s">
        <v>7009</v>
      </c>
      <c r="B6864" t="s">
        <v>9027</v>
      </c>
      <c r="C6864" t="s">
        <v>3</v>
      </c>
      <c r="D6864" t="str">
        <f>_xlfn.XLOOKUP(C6864,sales_teams!A:A,sales_teams!B:B,"")</f>
        <v>C265891</v>
      </c>
      <c r="E6864" t="str">
        <f>_xlfn.XLOOKUP(C6864,sales_teams!A:A,sales_teams!C:C,"")</f>
        <v>Dustin Brinkmann</v>
      </c>
      <c r="F6864" t="str">
        <f>_xlfn.XLOOKUP(C6864,sales_teams!A:A,sales_teams!D:D,"")</f>
        <v>Central</v>
      </c>
      <c r="G6864" t="s">
        <v>60</v>
      </c>
      <c r="H6864" t="str">
        <f>_xlfn.XLOOKUP(G6864,products!A:A,products!B:B,"")</f>
        <v>MG</v>
      </c>
      <c r="I6864" t="s">
        <v>186</v>
      </c>
      <c r="J6864" t="str">
        <f>_xlfn.XLOOKUP(I6864,accounts!A:A,accounts!B:B,"")</f>
        <v>retail</v>
      </c>
      <c r="K6864" t="str">
        <f>_xlfn.XLOOKUP(I6864,accounts!A:A,accounts!F:F,"")</f>
        <v>SMB</v>
      </c>
      <c r="L6864" t="s">
        <v>56</v>
      </c>
      <c r="M6864" t="s">
        <v>9034</v>
      </c>
      <c r="N6864" t="s">
        <v>9043</v>
      </c>
      <c r="O6864" s="1">
        <v>42999</v>
      </c>
      <c r="P6864" s="1">
        <v>43008</v>
      </c>
      <c r="Q6864" s="5">
        <f>_xlfn.XLOOKUP(G6864,products!A:A,products!C:C,"")</f>
        <v>55</v>
      </c>
      <c r="R6864">
        <v>35</v>
      </c>
      <c r="S6864" s="5">
        <f t="shared" si="107"/>
        <v>1925</v>
      </c>
    </row>
    <row r="6865" spans="1:19" x14ac:dyDescent="0.2">
      <c r="A6865" t="s">
        <v>7010</v>
      </c>
      <c r="B6865" t="s">
        <v>9025</v>
      </c>
      <c r="C6865" t="s">
        <v>30</v>
      </c>
      <c r="D6865" t="str">
        <f>_xlfn.XLOOKUP(C6865,sales_teams!A:A,sales_teams!B:B,"")</f>
        <v>E558564</v>
      </c>
      <c r="E6865" t="str">
        <f>_xlfn.XLOOKUP(C6865,sales_teams!A:A,sales_teams!C:C,"")</f>
        <v>Rocco Neubert</v>
      </c>
      <c r="F6865" t="str">
        <f>_xlfn.XLOOKUP(C6865,sales_teams!A:A,sales_teams!D:D,"")</f>
        <v>East</v>
      </c>
      <c r="G6865" t="s">
        <v>8951</v>
      </c>
      <c r="H6865" t="str">
        <f>_xlfn.XLOOKUP(G6865,products!A:A,products!B:B,"")</f>
        <v>GTX</v>
      </c>
      <c r="I6865" t="s">
        <v>292</v>
      </c>
      <c r="J6865" t="str">
        <f>_xlfn.XLOOKUP(I6865,accounts!A:A,accounts!B:B,"")</f>
        <v>retail</v>
      </c>
      <c r="K6865" t="str">
        <f>_xlfn.XLOOKUP(I6865,accounts!A:A,accounts!F:F,"")</f>
        <v>Mid-Market</v>
      </c>
      <c r="L6865" t="s">
        <v>81</v>
      </c>
      <c r="M6865" t="s">
        <v>9036</v>
      </c>
      <c r="N6865" t="s">
        <v>9041</v>
      </c>
      <c r="O6865" s="1">
        <v>42999</v>
      </c>
      <c r="P6865" s="1">
        <v>43071</v>
      </c>
      <c r="Q6865" s="5">
        <f>_xlfn.XLOOKUP(G6865,products!A:A,products!C:C,"")</f>
        <v>4821</v>
      </c>
      <c r="R6865">
        <v>40</v>
      </c>
      <c r="S6865" s="5">
        <f t="shared" si="107"/>
        <v>192840</v>
      </c>
    </row>
    <row r="6866" spans="1:19" x14ac:dyDescent="0.2">
      <c r="A6866" t="s">
        <v>7011</v>
      </c>
      <c r="B6866" t="s">
        <v>9025</v>
      </c>
      <c r="C6866" t="s">
        <v>27</v>
      </c>
      <c r="D6866" t="str">
        <f>_xlfn.XLOOKUP(C6866,sales_teams!A:A,sales_teams!B:B,"")</f>
        <v>E619716</v>
      </c>
      <c r="E6866" t="str">
        <f>_xlfn.XLOOKUP(C6866,sales_teams!A:A,sales_teams!C:C,"")</f>
        <v>Rocco Neubert</v>
      </c>
      <c r="F6866" t="str">
        <f>_xlfn.XLOOKUP(C6866,sales_teams!A:A,sales_teams!D:D,"")</f>
        <v>East</v>
      </c>
      <c r="G6866" t="s">
        <v>54</v>
      </c>
      <c r="H6866" t="str">
        <f>_xlfn.XLOOKUP(G6866,products!A:A,products!B:B,"")</f>
        <v>GTX</v>
      </c>
      <c r="I6866" t="s">
        <v>237</v>
      </c>
      <c r="J6866" t="str">
        <f>_xlfn.XLOOKUP(I6866,accounts!A:A,accounts!B:B,"")</f>
        <v>entertainment</v>
      </c>
      <c r="K6866" t="str">
        <f>_xlfn.XLOOKUP(I6866,accounts!A:A,accounts!F:F,"")</f>
        <v>Mid-Market</v>
      </c>
      <c r="L6866" t="s">
        <v>56</v>
      </c>
      <c r="M6866" t="s">
        <v>9033</v>
      </c>
      <c r="N6866" t="s">
        <v>9043</v>
      </c>
      <c r="O6866" s="1">
        <v>42999</v>
      </c>
      <c r="P6866" s="1">
        <v>43060</v>
      </c>
      <c r="Q6866" s="5">
        <f>_xlfn.XLOOKUP(G6866,products!A:A,products!C:C,"")</f>
        <v>1096</v>
      </c>
      <c r="R6866">
        <v>47</v>
      </c>
      <c r="S6866" s="5">
        <f t="shared" si="107"/>
        <v>51512</v>
      </c>
    </row>
    <row r="6867" spans="1:19" x14ac:dyDescent="0.2">
      <c r="A6867" t="s">
        <v>7012</v>
      </c>
      <c r="B6867" t="s">
        <v>9027</v>
      </c>
      <c r="C6867" t="s">
        <v>20</v>
      </c>
      <c r="D6867" t="str">
        <f>_xlfn.XLOOKUP(C6867,sales_teams!A:A,sales_teams!B:B,"")</f>
        <v>E500449</v>
      </c>
      <c r="E6867" t="str">
        <f>_xlfn.XLOOKUP(C6867,sales_teams!A:A,sales_teams!C:C,"")</f>
        <v>Cara Losch</v>
      </c>
      <c r="F6867" t="str">
        <f>_xlfn.XLOOKUP(C6867,sales_teams!A:A,sales_teams!D:D,"")</f>
        <v>East</v>
      </c>
      <c r="G6867" t="s">
        <v>54</v>
      </c>
      <c r="H6867" t="str">
        <f>_xlfn.XLOOKUP(G6867,products!A:A,products!B:B,"")</f>
        <v>GTX</v>
      </c>
      <c r="I6867" t="s">
        <v>230</v>
      </c>
      <c r="J6867" t="str">
        <f>_xlfn.XLOOKUP(I6867,accounts!A:A,accounts!B:B,"")</f>
        <v>retail</v>
      </c>
      <c r="K6867" t="str">
        <f>_xlfn.XLOOKUP(I6867,accounts!A:A,accounts!F:F,"")</f>
        <v>Mid-Market</v>
      </c>
      <c r="L6867" t="s">
        <v>81</v>
      </c>
      <c r="M6867" t="s">
        <v>9036</v>
      </c>
      <c r="N6867" t="s">
        <v>9043</v>
      </c>
      <c r="O6867" s="1">
        <v>42999</v>
      </c>
      <c r="P6867" s="1">
        <v>43061</v>
      </c>
      <c r="Q6867" s="5">
        <f>_xlfn.XLOOKUP(G6867,products!A:A,products!C:C,"")</f>
        <v>1096</v>
      </c>
      <c r="R6867">
        <v>39</v>
      </c>
      <c r="S6867" s="5">
        <f t="shared" si="107"/>
        <v>42744</v>
      </c>
    </row>
    <row r="6868" spans="1:19" x14ac:dyDescent="0.2">
      <c r="A6868" t="s">
        <v>7013</v>
      </c>
      <c r="B6868" t="s">
        <v>9026</v>
      </c>
      <c r="C6868" t="s">
        <v>20</v>
      </c>
      <c r="D6868" t="str">
        <f>_xlfn.XLOOKUP(C6868,sales_teams!A:A,sales_teams!B:B,"")</f>
        <v>E500449</v>
      </c>
      <c r="E6868" t="str">
        <f>_xlfn.XLOOKUP(C6868,sales_teams!A:A,sales_teams!C:C,"")</f>
        <v>Cara Losch</v>
      </c>
      <c r="F6868" t="str">
        <f>_xlfn.XLOOKUP(C6868,sales_teams!A:A,sales_teams!D:D,"")</f>
        <v>East</v>
      </c>
      <c r="G6868" t="s">
        <v>8951</v>
      </c>
      <c r="H6868" t="str">
        <f>_xlfn.XLOOKUP(G6868,products!A:A,products!B:B,"")</f>
        <v>GTX</v>
      </c>
      <c r="I6868" t="s">
        <v>172</v>
      </c>
      <c r="J6868" t="str">
        <f>_xlfn.XLOOKUP(I6868,accounts!A:A,accounts!B:B,"")</f>
        <v>software</v>
      </c>
      <c r="K6868" t="str">
        <f>_xlfn.XLOOKUP(I6868,accounts!A:A,accounts!F:F,"")</f>
        <v>Enterprise</v>
      </c>
      <c r="L6868" t="s">
        <v>81</v>
      </c>
      <c r="M6868" t="s">
        <v>9040</v>
      </c>
      <c r="N6868" t="s">
        <v>9045</v>
      </c>
      <c r="O6868" s="1">
        <v>42999</v>
      </c>
      <c r="P6868" s="1">
        <v>43003</v>
      </c>
      <c r="Q6868" s="5">
        <f>_xlfn.XLOOKUP(G6868,products!A:A,products!C:C,"")</f>
        <v>4821</v>
      </c>
      <c r="R6868">
        <v>19</v>
      </c>
      <c r="S6868" s="5">
        <f t="shared" si="107"/>
        <v>91599</v>
      </c>
    </row>
    <row r="6869" spans="1:19" x14ac:dyDescent="0.2">
      <c r="A6869" t="s">
        <v>7014</v>
      </c>
      <c r="B6869" t="s">
        <v>9025</v>
      </c>
      <c r="C6869" t="s">
        <v>20</v>
      </c>
      <c r="D6869" t="str">
        <f>_xlfn.XLOOKUP(C6869,sales_teams!A:A,sales_teams!B:B,"")</f>
        <v>E500449</v>
      </c>
      <c r="E6869" t="str">
        <f>_xlfn.XLOOKUP(C6869,sales_teams!A:A,sales_teams!C:C,"")</f>
        <v>Cara Losch</v>
      </c>
      <c r="F6869" t="str">
        <f>_xlfn.XLOOKUP(C6869,sales_teams!A:A,sales_teams!D:D,"")</f>
        <v>East</v>
      </c>
      <c r="G6869" t="s">
        <v>62</v>
      </c>
      <c r="H6869" t="str">
        <f>_xlfn.XLOOKUP(G6869,products!A:A,products!B:B,"")</f>
        <v>GTX</v>
      </c>
      <c r="I6869" t="s">
        <v>759</v>
      </c>
      <c r="J6869" t="str">
        <f>_xlfn.XLOOKUP(I6869,accounts!A:A,accounts!B:B,"")</f>
        <v>technolgy</v>
      </c>
      <c r="K6869" t="str">
        <f>_xlfn.XLOOKUP(I6869,accounts!A:A,accounts!F:F,"")</f>
        <v>Mid-Market</v>
      </c>
      <c r="L6869" t="s">
        <v>56</v>
      </c>
      <c r="M6869" t="s">
        <v>9035</v>
      </c>
      <c r="N6869" t="s">
        <v>9041</v>
      </c>
      <c r="O6869" s="1">
        <v>42999</v>
      </c>
      <c r="P6869" s="1">
        <v>43090</v>
      </c>
      <c r="Q6869" s="5">
        <f>_xlfn.XLOOKUP(G6869,products!A:A,products!C:C,"")</f>
        <v>550</v>
      </c>
      <c r="R6869">
        <v>45</v>
      </c>
      <c r="S6869" s="5">
        <f t="shared" si="107"/>
        <v>24750</v>
      </c>
    </row>
    <row r="6870" spans="1:19" x14ac:dyDescent="0.2">
      <c r="A6870" t="s">
        <v>7015</v>
      </c>
      <c r="B6870" t="s">
        <v>9027</v>
      </c>
      <c r="C6870" t="s">
        <v>25</v>
      </c>
      <c r="D6870" t="str">
        <f>_xlfn.XLOOKUP(C6870,sales_teams!A:A,sales_teams!B:B,"")</f>
        <v>E372575</v>
      </c>
      <c r="E6870" t="str">
        <f>_xlfn.XLOOKUP(C6870,sales_teams!A:A,sales_teams!C:C,"")</f>
        <v>Rocco Neubert</v>
      </c>
      <c r="F6870" t="str">
        <f>_xlfn.XLOOKUP(C6870,sales_teams!A:A,sales_teams!D:D,"")</f>
        <v>East</v>
      </c>
      <c r="G6870" t="s">
        <v>8951</v>
      </c>
      <c r="H6870" t="str">
        <f>_xlfn.XLOOKUP(G6870,products!A:A,products!B:B,"")</f>
        <v>GTX</v>
      </c>
      <c r="J6870">
        <f>_xlfn.XLOOKUP(I6870,accounts!A:A,accounts!B:B,"")</f>
        <v>0</v>
      </c>
      <c r="K6870">
        <f>_xlfn.XLOOKUP(I6870,accounts!A:A,accounts!F:F,"")</f>
        <v>0</v>
      </c>
      <c r="L6870" t="s">
        <v>76</v>
      </c>
      <c r="N6870" t="s">
        <v>9044</v>
      </c>
      <c r="O6870" s="1">
        <v>42999</v>
      </c>
      <c r="Q6870" s="5">
        <f>_xlfn.XLOOKUP(G6870,products!A:A,products!C:C,"")</f>
        <v>4821</v>
      </c>
      <c r="R6870">
        <v>8</v>
      </c>
      <c r="S6870" s="5">
        <f t="shared" si="107"/>
        <v>38568</v>
      </c>
    </row>
    <row r="6871" spans="1:19" x14ac:dyDescent="0.2">
      <c r="A6871" t="s">
        <v>7016</v>
      </c>
      <c r="B6871" t="s">
        <v>9025</v>
      </c>
      <c r="C6871" t="s">
        <v>15</v>
      </c>
      <c r="D6871" t="str">
        <f>_xlfn.XLOOKUP(C6871,sales_teams!A:A,sales_teams!B:B,"")</f>
        <v>C486814</v>
      </c>
      <c r="E6871" t="str">
        <f>_xlfn.XLOOKUP(C6871,sales_teams!A:A,sales_teams!C:C,"")</f>
        <v>Melvin Marxen</v>
      </c>
      <c r="F6871" t="str">
        <f>_xlfn.XLOOKUP(C6871,sales_teams!A:A,sales_teams!D:D,"")</f>
        <v>Central</v>
      </c>
      <c r="G6871" t="s">
        <v>8951</v>
      </c>
      <c r="H6871" t="str">
        <f>_xlfn.XLOOKUP(G6871,products!A:A,products!B:B,"")</f>
        <v>GTX</v>
      </c>
      <c r="I6871" t="s">
        <v>168</v>
      </c>
      <c r="J6871" t="str">
        <f>_xlfn.XLOOKUP(I6871,accounts!A:A,accounts!B:B,"")</f>
        <v>technolgy</v>
      </c>
      <c r="K6871" t="str">
        <f>_xlfn.XLOOKUP(I6871,accounts!A:A,accounts!F:F,"")</f>
        <v>Enterprise</v>
      </c>
      <c r="L6871" t="s">
        <v>81</v>
      </c>
      <c r="M6871" t="s">
        <v>9036</v>
      </c>
      <c r="N6871" t="s">
        <v>9045</v>
      </c>
      <c r="O6871" s="1">
        <v>42999</v>
      </c>
      <c r="P6871" s="1">
        <v>43064</v>
      </c>
      <c r="Q6871" s="5">
        <f>_xlfn.XLOOKUP(G6871,products!A:A,products!C:C,"")</f>
        <v>4821</v>
      </c>
      <c r="R6871">
        <v>43</v>
      </c>
      <c r="S6871" s="5">
        <f t="shared" si="107"/>
        <v>207303</v>
      </c>
    </row>
    <row r="6872" spans="1:19" x14ac:dyDescent="0.2">
      <c r="A6872" t="s">
        <v>7017</v>
      </c>
      <c r="B6872" t="s">
        <v>9027</v>
      </c>
      <c r="C6872" t="s">
        <v>15</v>
      </c>
      <c r="D6872" t="str">
        <f>_xlfn.XLOOKUP(C6872,sales_teams!A:A,sales_teams!B:B,"")</f>
        <v>C486814</v>
      </c>
      <c r="E6872" t="str">
        <f>_xlfn.XLOOKUP(C6872,sales_teams!A:A,sales_teams!C:C,"")</f>
        <v>Melvin Marxen</v>
      </c>
      <c r="F6872" t="str">
        <f>_xlfn.XLOOKUP(C6872,sales_teams!A:A,sales_teams!D:D,"")</f>
        <v>Central</v>
      </c>
      <c r="G6872" t="s">
        <v>8951</v>
      </c>
      <c r="H6872" t="str">
        <f>_xlfn.XLOOKUP(G6872,products!A:A,products!B:B,"")</f>
        <v>GTX</v>
      </c>
      <c r="I6872" t="s">
        <v>93</v>
      </c>
      <c r="J6872" t="str">
        <f>_xlfn.XLOOKUP(I6872,accounts!A:A,accounts!B:B,"")</f>
        <v>telecommunications</v>
      </c>
      <c r="K6872" t="str">
        <f>_xlfn.XLOOKUP(I6872,accounts!A:A,accounts!F:F,"")</f>
        <v>Enterprise</v>
      </c>
      <c r="L6872" t="s">
        <v>56</v>
      </c>
      <c r="M6872" t="s">
        <v>9035</v>
      </c>
      <c r="N6872" t="s">
        <v>9041</v>
      </c>
      <c r="O6872" s="1">
        <v>42999</v>
      </c>
      <c r="P6872" s="1">
        <v>43099</v>
      </c>
      <c r="Q6872" s="5">
        <f>_xlfn.XLOOKUP(G6872,products!A:A,products!C:C,"")</f>
        <v>4821</v>
      </c>
      <c r="R6872">
        <v>21</v>
      </c>
      <c r="S6872" s="5">
        <f t="shared" si="107"/>
        <v>101241</v>
      </c>
    </row>
    <row r="6873" spans="1:19" x14ac:dyDescent="0.2">
      <c r="A6873" t="s">
        <v>7018</v>
      </c>
      <c r="B6873" t="s">
        <v>9027</v>
      </c>
      <c r="C6873" t="s">
        <v>28</v>
      </c>
      <c r="D6873" t="str">
        <f>_xlfn.XLOOKUP(C6873,sales_teams!A:A,sales_teams!B:B,"")</f>
        <v>E262141</v>
      </c>
      <c r="E6873" t="str">
        <f>_xlfn.XLOOKUP(C6873,sales_teams!A:A,sales_teams!C:C,"")</f>
        <v>Rocco Neubert</v>
      </c>
      <c r="F6873" t="str">
        <f>_xlfn.XLOOKUP(C6873,sales_teams!A:A,sales_teams!D:D,"")</f>
        <v>East</v>
      </c>
      <c r="G6873" t="s">
        <v>8951</v>
      </c>
      <c r="H6873" t="str">
        <f>_xlfn.XLOOKUP(G6873,products!A:A,products!B:B,"")</f>
        <v>GTX</v>
      </c>
      <c r="I6873" t="s">
        <v>219</v>
      </c>
      <c r="J6873" t="str">
        <f>_xlfn.XLOOKUP(I6873,accounts!A:A,accounts!B:B,"")</f>
        <v>medical</v>
      </c>
      <c r="K6873" t="str">
        <f>_xlfn.XLOOKUP(I6873,accounts!A:A,accounts!F:F,"")</f>
        <v>SMB</v>
      </c>
      <c r="L6873" t="s">
        <v>81</v>
      </c>
      <c r="M6873" t="s">
        <v>9039</v>
      </c>
      <c r="N6873" t="s">
        <v>9041</v>
      </c>
      <c r="O6873" s="1">
        <v>42999</v>
      </c>
      <c r="P6873" s="1">
        <v>43069</v>
      </c>
      <c r="Q6873" s="5">
        <f>_xlfn.XLOOKUP(G6873,products!A:A,products!C:C,"")</f>
        <v>4821</v>
      </c>
      <c r="R6873">
        <v>40</v>
      </c>
      <c r="S6873" s="5">
        <f t="shared" si="107"/>
        <v>192840</v>
      </c>
    </row>
    <row r="6874" spans="1:19" x14ac:dyDescent="0.2">
      <c r="A6874" t="s">
        <v>7019</v>
      </c>
      <c r="B6874" t="s">
        <v>9025</v>
      </c>
      <c r="C6874" t="s">
        <v>13</v>
      </c>
      <c r="D6874" t="str">
        <f>_xlfn.XLOOKUP(C6874,sales_teams!A:A,sales_teams!B:B,"")</f>
        <v>C130664</v>
      </c>
      <c r="E6874" t="str">
        <f>_xlfn.XLOOKUP(C6874,sales_teams!A:A,sales_teams!C:C,"")</f>
        <v>Melvin Marxen</v>
      </c>
      <c r="F6874" t="str">
        <f>_xlfn.XLOOKUP(C6874,sales_teams!A:A,sales_teams!D:D,"")</f>
        <v>Central</v>
      </c>
      <c r="G6874" t="s">
        <v>83</v>
      </c>
      <c r="H6874" t="str">
        <f>_xlfn.XLOOKUP(G6874,products!A:A,products!B:B,"")</f>
        <v>GTX</v>
      </c>
      <c r="I6874" t="s">
        <v>233</v>
      </c>
      <c r="J6874" t="str">
        <f>_xlfn.XLOOKUP(I6874,accounts!A:A,accounts!B:B,"")</f>
        <v>medical</v>
      </c>
      <c r="K6874" t="str">
        <f>_xlfn.XLOOKUP(I6874,accounts!A:A,accounts!F:F,"")</f>
        <v>SMB</v>
      </c>
      <c r="L6874" t="s">
        <v>56</v>
      </c>
      <c r="M6874" t="s">
        <v>9034</v>
      </c>
      <c r="N6874" t="s">
        <v>9041</v>
      </c>
      <c r="O6874" s="1">
        <v>42999</v>
      </c>
      <c r="P6874" s="1">
        <v>43074</v>
      </c>
      <c r="Q6874" s="5">
        <f>_xlfn.XLOOKUP(G6874,products!A:A,products!C:C,"")</f>
        <v>5482</v>
      </c>
      <c r="R6874">
        <v>35</v>
      </c>
      <c r="S6874" s="5">
        <f t="shared" si="107"/>
        <v>191870</v>
      </c>
    </row>
    <row r="6875" spans="1:19" x14ac:dyDescent="0.2">
      <c r="A6875" t="s">
        <v>7020</v>
      </c>
      <c r="B6875" t="s">
        <v>9028</v>
      </c>
      <c r="C6875" t="s">
        <v>40</v>
      </c>
      <c r="D6875" t="str">
        <f>_xlfn.XLOOKUP(C6875,sales_teams!A:A,sales_teams!B:B,"")</f>
        <v>W249222</v>
      </c>
      <c r="E6875" t="str">
        <f>_xlfn.XLOOKUP(C6875,sales_teams!A:A,sales_teams!C:C,"")</f>
        <v>Summer Sewald</v>
      </c>
      <c r="F6875" t="str">
        <f>_xlfn.XLOOKUP(C6875,sales_teams!A:A,sales_teams!D:D,"")</f>
        <v>West</v>
      </c>
      <c r="G6875" t="s">
        <v>75</v>
      </c>
      <c r="H6875" t="str">
        <f>_xlfn.XLOOKUP(G6875,products!A:A,products!B:B,"")</f>
        <v>MG</v>
      </c>
      <c r="I6875" t="s">
        <v>113</v>
      </c>
      <c r="J6875" t="str">
        <f>_xlfn.XLOOKUP(I6875,accounts!A:A,accounts!B:B,"")</f>
        <v>medical</v>
      </c>
      <c r="K6875" t="str">
        <f>_xlfn.XLOOKUP(I6875,accounts!A:A,accounts!F:F,"")</f>
        <v>Enterprise</v>
      </c>
      <c r="L6875" t="s">
        <v>56</v>
      </c>
      <c r="M6875" t="s">
        <v>9031</v>
      </c>
      <c r="N6875" t="s">
        <v>9043</v>
      </c>
      <c r="O6875" s="1">
        <v>42999</v>
      </c>
      <c r="P6875" s="1">
        <v>43071</v>
      </c>
      <c r="Q6875" s="5">
        <f>_xlfn.XLOOKUP(G6875,products!A:A,products!C:C,"")</f>
        <v>3393</v>
      </c>
      <c r="R6875">
        <v>20</v>
      </c>
      <c r="S6875" s="5">
        <f t="shared" si="107"/>
        <v>67860</v>
      </c>
    </row>
    <row r="6876" spans="1:19" x14ac:dyDescent="0.2">
      <c r="A6876" t="s">
        <v>7021</v>
      </c>
      <c r="B6876" t="s">
        <v>9027</v>
      </c>
      <c r="C6876" t="s">
        <v>43</v>
      </c>
      <c r="D6876" t="str">
        <f>_xlfn.XLOOKUP(C6876,sales_teams!A:A,sales_teams!B:B,"")</f>
        <v>W596440</v>
      </c>
      <c r="E6876" t="str">
        <f>_xlfn.XLOOKUP(C6876,sales_teams!A:A,sales_teams!C:C,"")</f>
        <v>Summer Sewald</v>
      </c>
      <c r="F6876" t="str">
        <f>_xlfn.XLOOKUP(C6876,sales_teams!A:A,sales_teams!D:D,"")</f>
        <v>West</v>
      </c>
      <c r="G6876" t="s">
        <v>54</v>
      </c>
      <c r="H6876" t="str">
        <f>_xlfn.XLOOKUP(G6876,products!A:A,products!B:B,"")</f>
        <v>GTX</v>
      </c>
      <c r="I6876" t="s">
        <v>84</v>
      </c>
      <c r="J6876" t="str">
        <f>_xlfn.XLOOKUP(I6876,accounts!A:A,accounts!B:B,"")</f>
        <v>marketing</v>
      </c>
      <c r="K6876" t="str">
        <f>_xlfn.XLOOKUP(I6876,accounts!A:A,accounts!F:F,"")</f>
        <v>Mid-Market</v>
      </c>
      <c r="L6876" t="s">
        <v>81</v>
      </c>
      <c r="M6876" t="s">
        <v>9039</v>
      </c>
      <c r="N6876" t="s">
        <v>9045</v>
      </c>
      <c r="O6876" s="1">
        <v>42999</v>
      </c>
      <c r="P6876" s="1">
        <v>43010</v>
      </c>
      <c r="Q6876" s="5">
        <f>_xlfn.XLOOKUP(G6876,products!A:A,products!C:C,"")</f>
        <v>1096</v>
      </c>
      <c r="R6876">
        <v>33</v>
      </c>
      <c r="S6876" s="5">
        <f t="shared" si="107"/>
        <v>36168</v>
      </c>
    </row>
    <row r="6877" spans="1:19" x14ac:dyDescent="0.2">
      <c r="A6877" t="s">
        <v>7022</v>
      </c>
      <c r="B6877" t="s">
        <v>9028</v>
      </c>
      <c r="C6877" t="s">
        <v>42</v>
      </c>
      <c r="D6877" t="str">
        <f>_xlfn.XLOOKUP(C6877,sales_teams!A:A,sales_teams!B:B,"")</f>
        <v>W674591</v>
      </c>
      <c r="E6877" t="str">
        <f>_xlfn.XLOOKUP(C6877,sales_teams!A:A,sales_teams!C:C,"")</f>
        <v>Summer Sewald</v>
      </c>
      <c r="F6877" t="str">
        <f>_xlfn.XLOOKUP(C6877,sales_teams!A:A,sales_teams!D:D,"")</f>
        <v>West</v>
      </c>
      <c r="G6877" t="s">
        <v>62</v>
      </c>
      <c r="H6877" t="str">
        <f>_xlfn.XLOOKUP(G6877,products!A:A,products!B:B,"")</f>
        <v>GTX</v>
      </c>
      <c r="I6877" t="s">
        <v>124</v>
      </c>
      <c r="J6877" t="str">
        <f>_xlfn.XLOOKUP(I6877,accounts!A:A,accounts!B:B,"")</f>
        <v>services</v>
      </c>
      <c r="K6877" t="str">
        <f>_xlfn.XLOOKUP(I6877,accounts!A:A,accounts!F:F,"")</f>
        <v>Mid-Market</v>
      </c>
      <c r="L6877" t="s">
        <v>56</v>
      </c>
      <c r="M6877" t="s">
        <v>9031</v>
      </c>
      <c r="N6877" t="s">
        <v>9041</v>
      </c>
      <c r="O6877" s="1">
        <v>42999</v>
      </c>
      <c r="P6877" s="1">
        <v>43099</v>
      </c>
      <c r="Q6877" s="5">
        <f>_xlfn.XLOOKUP(G6877,products!A:A,products!C:C,"")</f>
        <v>550</v>
      </c>
      <c r="R6877">
        <v>10</v>
      </c>
      <c r="S6877" s="5">
        <f t="shared" si="107"/>
        <v>5500</v>
      </c>
    </row>
    <row r="6878" spans="1:19" x14ac:dyDescent="0.2">
      <c r="A6878" t="s">
        <v>7023</v>
      </c>
      <c r="B6878" t="s">
        <v>9027</v>
      </c>
      <c r="C6878" t="s">
        <v>42</v>
      </c>
      <c r="D6878" t="str">
        <f>_xlfn.XLOOKUP(C6878,sales_teams!A:A,sales_teams!B:B,"")</f>
        <v>W674591</v>
      </c>
      <c r="E6878" t="str">
        <f>_xlfn.XLOOKUP(C6878,sales_teams!A:A,sales_teams!C:C,"")</f>
        <v>Summer Sewald</v>
      </c>
      <c r="F6878" t="str">
        <f>_xlfn.XLOOKUP(C6878,sales_teams!A:A,sales_teams!D:D,"")</f>
        <v>West</v>
      </c>
      <c r="G6878" t="s">
        <v>8951</v>
      </c>
      <c r="H6878" t="str">
        <f>_xlfn.XLOOKUP(G6878,products!A:A,products!B:B,"")</f>
        <v>GTX</v>
      </c>
      <c r="I6878" t="s">
        <v>144</v>
      </c>
      <c r="J6878" t="str">
        <f>_xlfn.XLOOKUP(I6878,accounts!A:A,accounts!B:B,"")</f>
        <v>retail</v>
      </c>
      <c r="K6878" t="str">
        <f>_xlfn.XLOOKUP(I6878,accounts!A:A,accounts!F:F,"")</f>
        <v>Mid-Market</v>
      </c>
      <c r="L6878" t="s">
        <v>56</v>
      </c>
      <c r="M6878" t="s">
        <v>9033</v>
      </c>
      <c r="N6878" t="s">
        <v>9043</v>
      </c>
      <c r="O6878" s="1">
        <v>42999</v>
      </c>
      <c r="P6878" s="1">
        <v>43053</v>
      </c>
      <c r="Q6878" s="5">
        <f>_xlfn.XLOOKUP(G6878,products!A:A,products!C:C,"")</f>
        <v>4821</v>
      </c>
      <c r="R6878">
        <v>35</v>
      </c>
      <c r="S6878" s="5">
        <f t="shared" si="107"/>
        <v>168735</v>
      </c>
    </row>
    <row r="6879" spans="1:19" x14ac:dyDescent="0.2">
      <c r="A6879" t="s">
        <v>7024</v>
      </c>
      <c r="B6879" t="s">
        <v>9028</v>
      </c>
      <c r="C6879" t="s">
        <v>8</v>
      </c>
      <c r="D6879" t="str">
        <f>_xlfn.XLOOKUP(C6879,sales_teams!A:A,sales_teams!B:B,"")</f>
        <v>C100201</v>
      </c>
      <c r="E6879" t="str">
        <f>_xlfn.XLOOKUP(C6879,sales_teams!A:A,sales_teams!C:C,"")</f>
        <v>Dustin Brinkmann</v>
      </c>
      <c r="F6879" t="str">
        <f>_xlfn.XLOOKUP(C6879,sales_teams!A:A,sales_teams!D:D,"")</f>
        <v>Central</v>
      </c>
      <c r="G6879" t="s">
        <v>83</v>
      </c>
      <c r="H6879" t="str">
        <f>_xlfn.XLOOKUP(G6879,products!A:A,products!B:B,"")</f>
        <v>GTX</v>
      </c>
      <c r="I6879" t="s">
        <v>233</v>
      </c>
      <c r="J6879" t="str">
        <f>_xlfn.XLOOKUP(I6879,accounts!A:A,accounts!B:B,"")</f>
        <v>medical</v>
      </c>
      <c r="K6879" t="str">
        <f>_xlfn.XLOOKUP(I6879,accounts!A:A,accounts!F:F,"")</f>
        <v>SMB</v>
      </c>
      <c r="L6879" t="s">
        <v>56</v>
      </c>
      <c r="M6879" t="s">
        <v>9034</v>
      </c>
      <c r="N6879" t="s">
        <v>9045</v>
      </c>
      <c r="O6879" s="1">
        <v>42999</v>
      </c>
      <c r="P6879" s="1">
        <v>43065</v>
      </c>
      <c r="Q6879" s="5">
        <f>_xlfn.XLOOKUP(G6879,products!A:A,products!C:C,"")</f>
        <v>5482</v>
      </c>
      <c r="R6879">
        <v>46</v>
      </c>
      <c r="S6879" s="5">
        <f t="shared" si="107"/>
        <v>252172</v>
      </c>
    </row>
    <row r="6880" spans="1:19" x14ac:dyDescent="0.2">
      <c r="A6880" t="s">
        <v>7025</v>
      </c>
      <c r="B6880" t="s">
        <v>9025</v>
      </c>
      <c r="C6880" t="s">
        <v>37</v>
      </c>
      <c r="D6880" t="str">
        <f>_xlfn.XLOOKUP(C6880,sales_teams!A:A,sales_teams!B:B,"")</f>
        <v>W337844</v>
      </c>
      <c r="E6880" t="str">
        <f>_xlfn.XLOOKUP(C6880,sales_teams!A:A,sales_teams!C:C,"")</f>
        <v>Celia Rouche</v>
      </c>
      <c r="F6880" t="str">
        <f>_xlfn.XLOOKUP(C6880,sales_teams!A:A,sales_teams!D:D,"")</f>
        <v>West</v>
      </c>
      <c r="G6880" t="s">
        <v>62</v>
      </c>
      <c r="H6880" t="str">
        <f>_xlfn.XLOOKUP(G6880,products!A:A,products!B:B,"")</f>
        <v>GTX</v>
      </c>
      <c r="I6880" t="s">
        <v>69</v>
      </c>
      <c r="J6880" t="str">
        <f>_xlfn.XLOOKUP(I6880,accounts!A:A,accounts!B:B,"")</f>
        <v>retail</v>
      </c>
      <c r="K6880" t="str">
        <f>_xlfn.XLOOKUP(I6880,accounts!A:A,accounts!F:F,"")</f>
        <v>Mid-Market</v>
      </c>
      <c r="L6880" t="s">
        <v>56</v>
      </c>
      <c r="M6880" t="s">
        <v>9033</v>
      </c>
      <c r="N6880" t="s">
        <v>9045</v>
      </c>
      <c r="O6880" s="1">
        <v>42999</v>
      </c>
      <c r="P6880" s="1">
        <v>43009</v>
      </c>
      <c r="Q6880" s="5">
        <f>_xlfn.XLOOKUP(G6880,products!A:A,products!C:C,"")</f>
        <v>550</v>
      </c>
      <c r="R6880">
        <v>21</v>
      </c>
      <c r="S6880" s="5">
        <f t="shared" si="107"/>
        <v>11550</v>
      </c>
    </row>
    <row r="6881" spans="1:19" x14ac:dyDescent="0.2">
      <c r="A6881" t="s">
        <v>7026</v>
      </c>
      <c r="B6881" t="s">
        <v>9025</v>
      </c>
      <c r="C6881" t="s">
        <v>12</v>
      </c>
      <c r="D6881" t="str">
        <f>_xlfn.XLOOKUP(C6881,sales_teams!A:A,sales_teams!B:B,"")</f>
        <v>C234392</v>
      </c>
      <c r="E6881" t="str">
        <f>_xlfn.XLOOKUP(C6881,sales_teams!A:A,sales_teams!C:C,"")</f>
        <v>Melvin Marxen</v>
      </c>
      <c r="F6881" t="str">
        <f>_xlfn.XLOOKUP(C6881,sales_teams!A:A,sales_teams!D:D,"")</f>
        <v>Central</v>
      </c>
      <c r="G6881" t="s">
        <v>60</v>
      </c>
      <c r="H6881" t="str">
        <f>_xlfn.XLOOKUP(G6881,products!A:A,products!B:B,"")</f>
        <v>MG</v>
      </c>
      <c r="I6881" t="s">
        <v>104</v>
      </c>
      <c r="J6881" t="str">
        <f>_xlfn.XLOOKUP(I6881,accounts!A:A,accounts!B:B,"")</f>
        <v>services</v>
      </c>
      <c r="K6881" t="str">
        <f>_xlfn.XLOOKUP(I6881,accounts!A:A,accounts!F:F,"")</f>
        <v>Enterprise</v>
      </c>
      <c r="L6881" t="s">
        <v>56</v>
      </c>
      <c r="M6881" t="s">
        <v>9035</v>
      </c>
      <c r="N6881" t="s">
        <v>9045</v>
      </c>
      <c r="O6881" s="1">
        <v>42999</v>
      </c>
      <c r="P6881" s="1">
        <v>43005</v>
      </c>
      <c r="Q6881" s="5">
        <f>_xlfn.XLOOKUP(G6881,products!A:A,products!C:C,"")</f>
        <v>55</v>
      </c>
      <c r="R6881">
        <v>39</v>
      </c>
      <c r="S6881" s="5">
        <f t="shared" si="107"/>
        <v>2145</v>
      </c>
    </row>
    <row r="6882" spans="1:19" x14ac:dyDescent="0.2">
      <c r="A6882" t="s">
        <v>7027</v>
      </c>
      <c r="B6882" t="s">
        <v>9027</v>
      </c>
      <c r="C6882" t="s">
        <v>45</v>
      </c>
      <c r="D6882" t="str">
        <f>_xlfn.XLOOKUP(C6882,sales_teams!A:A,sales_teams!B:B,"")</f>
        <v>W960943</v>
      </c>
      <c r="E6882" t="str">
        <f>_xlfn.XLOOKUP(C6882,sales_teams!A:A,sales_teams!C:C,"")</f>
        <v>Summer Sewald</v>
      </c>
      <c r="F6882" t="str">
        <f>_xlfn.XLOOKUP(C6882,sales_teams!A:A,sales_teams!D:D,"")</f>
        <v>West</v>
      </c>
      <c r="G6882" t="s">
        <v>62</v>
      </c>
      <c r="H6882" t="str">
        <f>_xlfn.XLOOKUP(G6882,products!A:A,products!B:B,"")</f>
        <v>GTX</v>
      </c>
      <c r="I6882" t="s">
        <v>172</v>
      </c>
      <c r="J6882" t="str">
        <f>_xlfn.XLOOKUP(I6882,accounts!A:A,accounts!B:B,"")</f>
        <v>software</v>
      </c>
      <c r="K6882" t="str">
        <f>_xlfn.XLOOKUP(I6882,accounts!A:A,accounts!F:F,"")</f>
        <v>Enterprise</v>
      </c>
      <c r="L6882" t="s">
        <v>81</v>
      </c>
      <c r="M6882" t="s">
        <v>9038</v>
      </c>
      <c r="N6882" t="s">
        <v>9041</v>
      </c>
      <c r="O6882" s="1">
        <v>42999</v>
      </c>
      <c r="P6882" s="1">
        <v>43011</v>
      </c>
      <c r="Q6882" s="5">
        <f>_xlfn.XLOOKUP(G6882,products!A:A,products!C:C,"")</f>
        <v>550</v>
      </c>
      <c r="R6882">
        <v>43</v>
      </c>
      <c r="S6882" s="5">
        <f t="shared" si="107"/>
        <v>23650</v>
      </c>
    </row>
    <row r="6883" spans="1:19" x14ac:dyDescent="0.2">
      <c r="A6883" t="s">
        <v>7028</v>
      </c>
      <c r="B6883" t="s">
        <v>9027</v>
      </c>
      <c r="C6883" t="s">
        <v>29</v>
      </c>
      <c r="D6883" t="str">
        <f>_xlfn.XLOOKUP(C6883,sales_teams!A:A,sales_teams!B:B,"")</f>
        <v>E571180</v>
      </c>
      <c r="E6883" t="str">
        <f>_xlfn.XLOOKUP(C6883,sales_teams!A:A,sales_teams!C:C,"")</f>
        <v>Rocco Neubert</v>
      </c>
      <c r="F6883" t="str">
        <f>_xlfn.XLOOKUP(C6883,sales_teams!A:A,sales_teams!D:D,"")</f>
        <v>East</v>
      </c>
      <c r="G6883" t="s">
        <v>8951</v>
      </c>
      <c r="H6883" t="str">
        <f>_xlfn.XLOOKUP(G6883,products!A:A,products!B:B,"")</f>
        <v>GTX</v>
      </c>
      <c r="I6883" t="s">
        <v>126</v>
      </c>
      <c r="J6883" t="str">
        <f>_xlfn.XLOOKUP(I6883,accounts!A:A,accounts!B:B,"")</f>
        <v>medical</v>
      </c>
      <c r="K6883" t="str">
        <f>_xlfn.XLOOKUP(I6883,accounts!A:A,accounts!F:F,"")</f>
        <v>SMB</v>
      </c>
      <c r="L6883" t="s">
        <v>56</v>
      </c>
      <c r="M6883" t="s">
        <v>9033</v>
      </c>
      <c r="N6883" t="s">
        <v>9042</v>
      </c>
      <c r="O6883" s="1">
        <v>42999</v>
      </c>
      <c r="P6883" s="1">
        <v>43091</v>
      </c>
      <c r="Q6883" s="5">
        <f>_xlfn.XLOOKUP(G6883,products!A:A,products!C:C,"")</f>
        <v>4821</v>
      </c>
      <c r="R6883">
        <v>27</v>
      </c>
      <c r="S6883" s="5">
        <f t="shared" si="107"/>
        <v>130167</v>
      </c>
    </row>
    <row r="6884" spans="1:19" x14ac:dyDescent="0.2">
      <c r="A6884" t="s">
        <v>7029</v>
      </c>
      <c r="B6884" t="s">
        <v>9025</v>
      </c>
      <c r="C6884" t="s">
        <v>7</v>
      </c>
      <c r="D6884" t="str">
        <f>_xlfn.XLOOKUP(C6884,sales_teams!A:A,sales_teams!B:B,"")</f>
        <v>C234829</v>
      </c>
      <c r="E6884" t="str">
        <f>_xlfn.XLOOKUP(C6884,sales_teams!A:A,sales_teams!C:C,"")</f>
        <v>Dustin Brinkmann</v>
      </c>
      <c r="F6884" t="str">
        <f>_xlfn.XLOOKUP(C6884,sales_teams!A:A,sales_teams!D:D,"")</f>
        <v>Central</v>
      </c>
      <c r="G6884" t="s">
        <v>60</v>
      </c>
      <c r="H6884" t="str">
        <f>_xlfn.XLOOKUP(G6884,products!A:A,products!B:B,"")</f>
        <v>MG</v>
      </c>
      <c r="I6884" t="s">
        <v>117</v>
      </c>
      <c r="J6884" t="str">
        <f>_xlfn.XLOOKUP(I6884,accounts!A:A,accounts!B:B,"")</f>
        <v>marketing</v>
      </c>
      <c r="K6884" t="str">
        <f>_xlfn.XLOOKUP(I6884,accounts!A:A,accounts!F:F,"")</f>
        <v>Mid-Market</v>
      </c>
      <c r="L6884" t="s">
        <v>56</v>
      </c>
      <c r="M6884" t="s">
        <v>9034</v>
      </c>
      <c r="N6884" t="s">
        <v>9045</v>
      </c>
      <c r="O6884" s="1">
        <v>42999</v>
      </c>
      <c r="P6884" s="1">
        <v>43081</v>
      </c>
      <c r="Q6884" s="5">
        <f>_xlfn.XLOOKUP(G6884,products!A:A,products!C:C,"")</f>
        <v>55</v>
      </c>
      <c r="R6884">
        <v>32</v>
      </c>
      <c r="S6884" s="5">
        <f t="shared" si="107"/>
        <v>1760</v>
      </c>
    </row>
    <row r="6885" spans="1:19" x14ac:dyDescent="0.2">
      <c r="A6885" t="s">
        <v>7030</v>
      </c>
      <c r="B6885" t="s">
        <v>9028</v>
      </c>
      <c r="C6885" t="s">
        <v>32</v>
      </c>
      <c r="D6885" t="str">
        <f>_xlfn.XLOOKUP(C6885,sales_teams!A:A,sales_teams!B:B,"")</f>
        <v>W975078</v>
      </c>
      <c r="E6885" t="str">
        <f>_xlfn.XLOOKUP(C6885,sales_teams!A:A,sales_teams!C:C,"")</f>
        <v>Celia Rouche</v>
      </c>
      <c r="F6885" t="str">
        <f>_xlfn.XLOOKUP(C6885,sales_teams!A:A,sales_teams!D:D,"")</f>
        <v>West</v>
      </c>
      <c r="G6885" t="s">
        <v>60</v>
      </c>
      <c r="H6885" t="str">
        <f>_xlfn.XLOOKUP(G6885,products!A:A,products!B:B,"")</f>
        <v>MG</v>
      </c>
      <c r="I6885" t="s">
        <v>412</v>
      </c>
      <c r="J6885" t="str">
        <f>_xlfn.XLOOKUP(I6885,accounts!A:A,accounts!B:B,"")</f>
        <v>retail</v>
      </c>
      <c r="K6885" t="str">
        <f>_xlfn.XLOOKUP(I6885,accounts!A:A,accounts!F:F,"")</f>
        <v>SMB</v>
      </c>
      <c r="L6885" t="s">
        <v>81</v>
      </c>
      <c r="M6885" t="s">
        <v>9036</v>
      </c>
      <c r="N6885" t="s">
        <v>9043</v>
      </c>
      <c r="O6885" s="1">
        <v>42999</v>
      </c>
      <c r="P6885" s="1">
        <v>43072</v>
      </c>
      <c r="Q6885" s="5">
        <f>_xlfn.XLOOKUP(G6885,products!A:A,products!C:C,"")</f>
        <v>55</v>
      </c>
      <c r="R6885">
        <v>10</v>
      </c>
      <c r="S6885" s="5">
        <f t="shared" si="107"/>
        <v>550</v>
      </c>
    </row>
    <row r="6886" spans="1:19" x14ac:dyDescent="0.2">
      <c r="A6886" t="s">
        <v>7031</v>
      </c>
      <c r="B6886" t="s">
        <v>9025</v>
      </c>
      <c r="C6886" t="s">
        <v>23</v>
      </c>
      <c r="D6886" t="str">
        <f>_xlfn.XLOOKUP(C6886,sales_teams!A:A,sales_teams!B:B,"")</f>
        <v>E680402</v>
      </c>
      <c r="E6886" t="str">
        <f>_xlfn.XLOOKUP(C6886,sales_teams!A:A,sales_teams!C:C,"")</f>
        <v>Cara Losch</v>
      </c>
      <c r="F6886" t="str">
        <f>_xlfn.XLOOKUP(C6886,sales_teams!A:A,sales_teams!D:D,"")</f>
        <v>East</v>
      </c>
      <c r="G6886" t="s">
        <v>75</v>
      </c>
      <c r="H6886" t="str">
        <f>_xlfn.XLOOKUP(G6886,products!A:A,products!B:B,"")</f>
        <v>MG</v>
      </c>
      <c r="I6886" t="s">
        <v>95</v>
      </c>
      <c r="J6886" t="str">
        <f>_xlfn.XLOOKUP(I6886,accounts!A:A,accounts!B:B,"")</f>
        <v>entertainment</v>
      </c>
      <c r="K6886" t="str">
        <f>_xlfn.XLOOKUP(I6886,accounts!A:A,accounts!F:F,"")</f>
        <v>Enterprise</v>
      </c>
      <c r="L6886" t="s">
        <v>81</v>
      </c>
      <c r="M6886" t="s">
        <v>9039</v>
      </c>
      <c r="N6886" t="s">
        <v>9042</v>
      </c>
      <c r="O6886" s="1">
        <v>42999</v>
      </c>
      <c r="P6886" s="1">
        <v>43068</v>
      </c>
      <c r="Q6886" s="5">
        <f>_xlfn.XLOOKUP(G6886,products!A:A,products!C:C,"")</f>
        <v>3393</v>
      </c>
      <c r="R6886">
        <v>26</v>
      </c>
      <c r="S6886" s="5">
        <f t="shared" si="107"/>
        <v>88218</v>
      </c>
    </row>
    <row r="6887" spans="1:19" x14ac:dyDescent="0.2">
      <c r="A6887" t="s">
        <v>7032</v>
      </c>
      <c r="B6887" t="s">
        <v>9028</v>
      </c>
      <c r="C6887" t="s">
        <v>27</v>
      </c>
      <c r="D6887" t="str">
        <f>_xlfn.XLOOKUP(C6887,sales_teams!A:A,sales_teams!B:B,"")</f>
        <v>E619716</v>
      </c>
      <c r="E6887" t="str">
        <f>_xlfn.XLOOKUP(C6887,sales_teams!A:A,sales_teams!C:C,"")</f>
        <v>Rocco Neubert</v>
      </c>
      <c r="F6887" t="str">
        <f>_xlfn.XLOOKUP(C6887,sales_teams!A:A,sales_teams!D:D,"")</f>
        <v>East</v>
      </c>
      <c r="G6887" t="s">
        <v>54</v>
      </c>
      <c r="H6887" t="str">
        <f>_xlfn.XLOOKUP(G6887,products!A:A,products!B:B,"")</f>
        <v>GTX</v>
      </c>
      <c r="I6887" t="s">
        <v>230</v>
      </c>
      <c r="J6887" t="str">
        <f>_xlfn.XLOOKUP(I6887,accounts!A:A,accounts!B:B,"")</f>
        <v>retail</v>
      </c>
      <c r="K6887" t="str">
        <f>_xlfn.XLOOKUP(I6887,accounts!A:A,accounts!F:F,"")</f>
        <v>Mid-Market</v>
      </c>
      <c r="L6887" t="s">
        <v>81</v>
      </c>
      <c r="M6887" t="s">
        <v>9038</v>
      </c>
      <c r="N6887" t="s">
        <v>9045</v>
      </c>
      <c r="O6887" s="1">
        <v>43000</v>
      </c>
      <c r="P6887" s="1">
        <v>43066</v>
      </c>
      <c r="Q6887" s="5">
        <f>_xlfn.XLOOKUP(G6887,products!A:A,products!C:C,"")</f>
        <v>1096</v>
      </c>
      <c r="R6887">
        <v>30</v>
      </c>
      <c r="S6887" s="5">
        <f t="shared" si="107"/>
        <v>32880</v>
      </c>
    </row>
    <row r="6888" spans="1:19" x14ac:dyDescent="0.2">
      <c r="A6888" t="s">
        <v>7033</v>
      </c>
      <c r="B6888" t="s">
        <v>9027</v>
      </c>
      <c r="C6888" t="s">
        <v>27</v>
      </c>
      <c r="D6888" t="str">
        <f>_xlfn.XLOOKUP(C6888,sales_teams!A:A,sales_teams!B:B,"")</f>
        <v>E619716</v>
      </c>
      <c r="E6888" t="str">
        <f>_xlfn.XLOOKUP(C6888,sales_teams!A:A,sales_teams!C:C,"")</f>
        <v>Rocco Neubert</v>
      </c>
      <c r="F6888" t="str">
        <f>_xlfn.XLOOKUP(C6888,sales_teams!A:A,sales_teams!D:D,"")</f>
        <v>East</v>
      </c>
      <c r="G6888" t="s">
        <v>83</v>
      </c>
      <c r="H6888" t="str">
        <f>_xlfn.XLOOKUP(G6888,products!A:A,products!B:B,"")</f>
        <v>GTX</v>
      </c>
      <c r="I6888" t="s">
        <v>424</v>
      </c>
      <c r="J6888" t="str">
        <f>_xlfn.XLOOKUP(I6888,accounts!A:A,accounts!B:B,"")</f>
        <v>marketing</v>
      </c>
      <c r="K6888" t="str">
        <f>_xlfn.XLOOKUP(I6888,accounts!A:A,accounts!F:F,"")</f>
        <v>Mid-Market</v>
      </c>
      <c r="L6888" t="s">
        <v>81</v>
      </c>
      <c r="M6888" t="s">
        <v>9037</v>
      </c>
      <c r="N6888" t="s">
        <v>9043</v>
      </c>
      <c r="O6888" s="1">
        <v>43000</v>
      </c>
      <c r="P6888" s="1">
        <v>43063</v>
      </c>
      <c r="Q6888" s="5">
        <f>_xlfn.XLOOKUP(G6888,products!A:A,products!C:C,"")</f>
        <v>5482</v>
      </c>
      <c r="R6888">
        <v>6</v>
      </c>
      <c r="S6888" s="5">
        <f t="shared" si="107"/>
        <v>32892</v>
      </c>
    </row>
    <row r="6889" spans="1:19" x14ac:dyDescent="0.2">
      <c r="A6889" t="s">
        <v>7034</v>
      </c>
      <c r="B6889" t="s">
        <v>9027</v>
      </c>
      <c r="C6889" t="s">
        <v>20</v>
      </c>
      <c r="D6889" t="str">
        <f>_xlfn.XLOOKUP(C6889,sales_teams!A:A,sales_teams!B:B,"")</f>
        <v>E500449</v>
      </c>
      <c r="E6889" t="str">
        <f>_xlfn.XLOOKUP(C6889,sales_teams!A:A,sales_teams!C:C,"")</f>
        <v>Cara Losch</v>
      </c>
      <c r="F6889" t="str">
        <f>_xlfn.XLOOKUP(C6889,sales_teams!A:A,sales_teams!D:D,"")</f>
        <v>East</v>
      </c>
      <c r="G6889" t="s">
        <v>62</v>
      </c>
      <c r="H6889" t="str">
        <f>_xlfn.XLOOKUP(G6889,products!A:A,products!B:B,"")</f>
        <v>GTX</v>
      </c>
      <c r="I6889" t="s">
        <v>115</v>
      </c>
      <c r="J6889" t="str">
        <f>_xlfn.XLOOKUP(I6889,accounts!A:A,accounts!B:B,"")</f>
        <v>software</v>
      </c>
      <c r="K6889" t="str">
        <f>_xlfn.XLOOKUP(I6889,accounts!A:A,accounts!F:F,"")</f>
        <v>Enterprise</v>
      </c>
      <c r="L6889" t="s">
        <v>81</v>
      </c>
      <c r="M6889" t="s">
        <v>9040</v>
      </c>
      <c r="N6889" t="s">
        <v>9045</v>
      </c>
      <c r="O6889" s="1">
        <v>43000</v>
      </c>
      <c r="P6889" s="1">
        <v>43068</v>
      </c>
      <c r="Q6889" s="5">
        <f>_xlfn.XLOOKUP(G6889,products!A:A,products!C:C,"")</f>
        <v>550</v>
      </c>
      <c r="R6889">
        <v>43</v>
      </c>
      <c r="S6889" s="5">
        <f t="shared" si="107"/>
        <v>23650</v>
      </c>
    </row>
    <row r="6890" spans="1:19" x14ac:dyDescent="0.2">
      <c r="A6890" t="s">
        <v>7035</v>
      </c>
      <c r="B6890" t="s">
        <v>9025</v>
      </c>
      <c r="C6890" t="s">
        <v>25</v>
      </c>
      <c r="D6890" t="str">
        <f>_xlfn.XLOOKUP(C6890,sales_teams!A:A,sales_teams!B:B,"")</f>
        <v>E372575</v>
      </c>
      <c r="E6890" t="str">
        <f>_xlfn.XLOOKUP(C6890,sales_teams!A:A,sales_teams!C:C,"")</f>
        <v>Rocco Neubert</v>
      </c>
      <c r="F6890" t="str">
        <f>_xlfn.XLOOKUP(C6890,sales_teams!A:A,sales_teams!D:D,"")</f>
        <v>East</v>
      </c>
      <c r="G6890" t="s">
        <v>83</v>
      </c>
      <c r="H6890" t="str">
        <f>_xlfn.XLOOKUP(G6890,products!A:A,products!B:B,"")</f>
        <v>GTX</v>
      </c>
      <c r="J6890">
        <f>_xlfn.XLOOKUP(I6890,accounts!A:A,accounts!B:B,"")</f>
        <v>0</v>
      </c>
      <c r="K6890">
        <f>_xlfn.XLOOKUP(I6890,accounts!A:A,accounts!F:F,"")</f>
        <v>0</v>
      </c>
      <c r="L6890" t="s">
        <v>76</v>
      </c>
      <c r="N6890" t="s">
        <v>9044</v>
      </c>
      <c r="O6890" s="1">
        <v>43000</v>
      </c>
      <c r="Q6890" s="5">
        <f>_xlfn.XLOOKUP(G6890,products!A:A,products!C:C,"")</f>
        <v>5482</v>
      </c>
      <c r="R6890">
        <v>4</v>
      </c>
      <c r="S6890" s="5">
        <f t="shared" si="107"/>
        <v>21928</v>
      </c>
    </row>
    <row r="6891" spans="1:19" x14ac:dyDescent="0.2">
      <c r="A6891" t="s">
        <v>7036</v>
      </c>
      <c r="B6891" t="s">
        <v>9025</v>
      </c>
      <c r="C6891" t="s">
        <v>25</v>
      </c>
      <c r="D6891" t="str">
        <f>_xlfn.XLOOKUP(C6891,sales_teams!A:A,sales_teams!B:B,"")</f>
        <v>E372575</v>
      </c>
      <c r="E6891" t="str">
        <f>_xlfn.XLOOKUP(C6891,sales_teams!A:A,sales_teams!C:C,"")</f>
        <v>Rocco Neubert</v>
      </c>
      <c r="F6891" t="str">
        <f>_xlfn.XLOOKUP(C6891,sales_teams!A:A,sales_teams!D:D,"")</f>
        <v>East</v>
      </c>
      <c r="G6891" t="s">
        <v>8951</v>
      </c>
      <c r="H6891" t="str">
        <f>_xlfn.XLOOKUP(G6891,products!A:A,products!B:B,"")</f>
        <v>GTX</v>
      </c>
      <c r="I6891" t="s">
        <v>126</v>
      </c>
      <c r="J6891" t="str">
        <f>_xlfn.XLOOKUP(I6891,accounts!A:A,accounts!B:B,"")</f>
        <v>medical</v>
      </c>
      <c r="K6891" t="str">
        <f>_xlfn.XLOOKUP(I6891,accounts!A:A,accounts!F:F,"")</f>
        <v>SMB</v>
      </c>
      <c r="L6891" t="s">
        <v>56</v>
      </c>
      <c r="M6891" t="s">
        <v>9031</v>
      </c>
      <c r="N6891" t="s">
        <v>9043</v>
      </c>
      <c r="O6891" s="1">
        <v>43000</v>
      </c>
      <c r="P6891" s="1">
        <v>43092</v>
      </c>
      <c r="Q6891" s="5">
        <f>_xlfn.XLOOKUP(G6891,products!A:A,products!C:C,"")</f>
        <v>4821</v>
      </c>
      <c r="R6891">
        <v>37</v>
      </c>
      <c r="S6891" s="5">
        <f t="shared" si="107"/>
        <v>178377</v>
      </c>
    </row>
    <row r="6892" spans="1:19" x14ac:dyDescent="0.2">
      <c r="A6892" t="s">
        <v>7037</v>
      </c>
      <c r="B6892" t="s">
        <v>9027</v>
      </c>
      <c r="C6892" t="s">
        <v>15</v>
      </c>
      <c r="D6892" t="str">
        <f>_xlfn.XLOOKUP(C6892,sales_teams!A:A,sales_teams!B:B,"")</f>
        <v>C486814</v>
      </c>
      <c r="E6892" t="str">
        <f>_xlfn.XLOOKUP(C6892,sales_teams!A:A,sales_teams!C:C,"")</f>
        <v>Melvin Marxen</v>
      </c>
      <c r="F6892" t="str">
        <f>_xlfn.XLOOKUP(C6892,sales_teams!A:A,sales_teams!D:D,"")</f>
        <v>Central</v>
      </c>
      <c r="G6892" t="s">
        <v>8951</v>
      </c>
      <c r="H6892" t="str">
        <f>_xlfn.XLOOKUP(G6892,products!A:A,products!B:B,"")</f>
        <v>GTX</v>
      </c>
      <c r="I6892" t="s">
        <v>131</v>
      </c>
      <c r="J6892" t="str">
        <f>_xlfn.XLOOKUP(I6892,accounts!A:A,accounts!B:B,"")</f>
        <v>telecommunications</v>
      </c>
      <c r="K6892" t="str">
        <f>_xlfn.XLOOKUP(I6892,accounts!A:A,accounts!F:F,"")</f>
        <v>SMB</v>
      </c>
      <c r="L6892" t="s">
        <v>81</v>
      </c>
      <c r="M6892" t="s">
        <v>9037</v>
      </c>
      <c r="N6892" t="s">
        <v>9043</v>
      </c>
      <c r="O6892" s="1">
        <v>43000</v>
      </c>
      <c r="P6892" s="1">
        <v>43011</v>
      </c>
      <c r="Q6892" s="5">
        <f>_xlfn.XLOOKUP(G6892,products!A:A,products!C:C,"")</f>
        <v>4821</v>
      </c>
      <c r="R6892">
        <v>44</v>
      </c>
      <c r="S6892" s="5">
        <f t="shared" si="107"/>
        <v>212124</v>
      </c>
    </row>
    <row r="6893" spans="1:19" x14ac:dyDescent="0.2">
      <c r="A6893" t="s">
        <v>7038</v>
      </c>
      <c r="B6893" t="s">
        <v>9027</v>
      </c>
      <c r="C6893" t="s">
        <v>15</v>
      </c>
      <c r="D6893" t="str">
        <f>_xlfn.XLOOKUP(C6893,sales_teams!A:A,sales_teams!B:B,"")</f>
        <v>C486814</v>
      </c>
      <c r="E6893" t="str">
        <f>_xlfn.XLOOKUP(C6893,sales_teams!A:A,sales_teams!C:C,"")</f>
        <v>Melvin Marxen</v>
      </c>
      <c r="F6893" t="str">
        <f>_xlfn.XLOOKUP(C6893,sales_teams!A:A,sales_teams!D:D,"")</f>
        <v>Central</v>
      </c>
      <c r="G6893" t="s">
        <v>8951</v>
      </c>
      <c r="H6893" t="str">
        <f>_xlfn.XLOOKUP(G6893,products!A:A,products!B:B,"")</f>
        <v>GTX</v>
      </c>
      <c r="I6893" t="s">
        <v>332</v>
      </c>
      <c r="J6893" t="str">
        <f>_xlfn.XLOOKUP(I6893,accounts!A:A,accounts!B:B,"")</f>
        <v>marketing</v>
      </c>
      <c r="K6893" t="str">
        <f>_xlfn.XLOOKUP(I6893,accounts!A:A,accounts!F:F,"")</f>
        <v>Enterprise</v>
      </c>
      <c r="L6893" t="s">
        <v>56</v>
      </c>
      <c r="M6893" t="s">
        <v>9031</v>
      </c>
      <c r="N6893" t="s">
        <v>9043</v>
      </c>
      <c r="O6893" s="1">
        <v>43000</v>
      </c>
      <c r="P6893" s="1">
        <v>43093</v>
      </c>
      <c r="Q6893" s="5">
        <f>_xlfn.XLOOKUP(G6893,products!A:A,products!C:C,"")</f>
        <v>4821</v>
      </c>
      <c r="R6893">
        <v>36</v>
      </c>
      <c r="S6893" s="5">
        <f t="shared" si="107"/>
        <v>173556</v>
      </c>
    </row>
    <row r="6894" spans="1:19" x14ac:dyDescent="0.2">
      <c r="A6894" t="s">
        <v>7039</v>
      </c>
      <c r="B6894" t="s">
        <v>9028</v>
      </c>
      <c r="C6894" t="s">
        <v>28</v>
      </c>
      <c r="D6894" t="str">
        <f>_xlfn.XLOOKUP(C6894,sales_teams!A:A,sales_teams!B:B,"")</f>
        <v>E262141</v>
      </c>
      <c r="E6894" t="str">
        <f>_xlfn.XLOOKUP(C6894,sales_teams!A:A,sales_teams!C:C,"")</f>
        <v>Rocco Neubert</v>
      </c>
      <c r="F6894" t="str">
        <f>_xlfn.XLOOKUP(C6894,sales_teams!A:A,sales_teams!D:D,"")</f>
        <v>East</v>
      </c>
      <c r="G6894" t="s">
        <v>62</v>
      </c>
      <c r="H6894" t="str">
        <f>_xlfn.XLOOKUP(G6894,products!A:A,products!B:B,"")</f>
        <v>GTX</v>
      </c>
      <c r="I6894" t="s">
        <v>181</v>
      </c>
      <c r="J6894" t="str">
        <f>_xlfn.XLOOKUP(I6894,accounts!A:A,accounts!B:B,"")</f>
        <v>medical</v>
      </c>
      <c r="K6894" t="str">
        <f>_xlfn.XLOOKUP(I6894,accounts!A:A,accounts!F:F,"")</f>
        <v>Mid-Market</v>
      </c>
      <c r="L6894" t="s">
        <v>81</v>
      </c>
      <c r="M6894" t="s">
        <v>9040</v>
      </c>
      <c r="N6894" t="s">
        <v>9045</v>
      </c>
      <c r="O6894" s="1">
        <v>43000</v>
      </c>
      <c r="P6894" s="1">
        <v>43012</v>
      </c>
      <c r="Q6894" s="5">
        <f>_xlfn.XLOOKUP(G6894,products!A:A,products!C:C,"")</f>
        <v>550</v>
      </c>
      <c r="R6894">
        <v>36</v>
      </c>
      <c r="S6894" s="5">
        <f t="shared" si="107"/>
        <v>19800</v>
      </c>
    </row>
    <row r="6895" spans="1:19" x14ac:dyDescent="0.2">
      <c r="A6895" t="s">
        <v>7040</v>
      </c>
      <c r="B6895" t="s">
        <v>9027</v>
      </c>
      <c r="C6895" t="s">
        <v>28</v>
      </c>
      <c r="D6895" t="str">
        <f>_xlfn.XLOOKUP(C6895,sales_teams!A:A,sales_teams!B:B,"")</f>
        <v>E262141</v>
      </c>
      <c r="E6895" t="str">
        <f>_xlfn.XLOOKUP(C6895,sales_teams!A:A,sales_teams!C:C,"")</f>
        <v>Rocco Neubert</v>
      </c>
      <c r="F6895" t="str">
        <f>_xlfn.XLOOKUP(C6895,sales_teams!A:A,sales_teams!D:D,"")</f>
        <v>East</v>
      </c>
      <c r="G6895" t="s">
        <v>8951</v>
      </c>
      <c r="H6895" t="str">
        <f>_xlfn.XLOOKUP(G6895,products!A:A,products!B:B,"")</f>
        <v>GTX</v>
      </c>
      <c r="I6895" t="s">
        <v>102</v>
      </c>
      <c r="J6895" t="str">
        <f>_xlfn.XLOOKUP(I6895,accounts!A:A,accounts!B:B,"")</f>
        <v>finance</v>
      </c>
      <c r="K6895" t="str">
        <f>_xlfn.XLOOKUP(I6895,accounts!A:A,accounts!F:F,"")</f>
        <v>SMB</v>
      </c>
      <c r="L6895" t="s">
        <v>56</v>
      </c>
      <c r="M6895" t="s">
        <v>9035</v>
      </c>
      <c r="N6895" t="s">
        <v>9043</v>
      </c>
      <c r="O6895" s="1">
        <v>43000</v>
      </c>
      <c r="P6895" s="1">
        <v>43012</v>
      </c>
      <c r="Q6895" s="5">
        <f>_xlfn.XLOOKUP(G6895,products!A:A,products!C:C,"")</f>
        <v>4821</v>
      </c>
      <c r="R6895">
        <v>34</v>
      </c>
      <c r="S6895" s="5">
        <f t="shared" si="107"/>
        <v>163914</v>
      </c>
    </row>
    <row r="6896" spans="1:19" x14ac:dyDescent="0.2">
      <c r="A6896" t="s">
        <v>7041</v>
      </c>
      <c r="B6896" t="s">
        <v>9025</v>
      </c>
      <c r="C6896" t="s">
        <v>38</v>
      </c>
      <c r="D6896" t="str">
        <f>_xlfn.XLOOKUP(C6896,sales_teams!A:A,sales_teams!B:B,"")</f>
        <v>W172727</v>
      </c>
      <c r="E6896" t="str">
        <f>_xlfn.XLOOKUP(C6896,sales_teams!A:A,sales_teams!C:C,"")</f>
        <v>Celia Rouche</v>
      </c>
      <c r="F6896" t="str">
        <f>_xlfn.XLOOKUP(C6896,sales_teams!A:A,sales_teams!D:D,"")</f>
        <v>West</v>
      </c>
      <c r="G6896" t="s">
        <v>75</v>
      </c>
      <c r="H6896" t="str">
        <f>_xlfn.XLOOKUP(G6896,products!A:A,products!B:B,"")</f>
        <v>MG</v>
      </c>
      <c r="I6896" t="s">
        <v>113</v>
      </c>
      <c r="J6896" t="str">
        <f>_xlfn.XLOOKUP(I6896,accounts!A:A,accounts!B:B,"")</f>
        <v>medical</v>
      </c>
      <c r="K6896" t="str">
        <f>_xlfn.XLOOKUP(I6896,accounts!A:A,accounts!F:F,"")</f>
        <v>Enterprise</v>
      </c>
      <c r="L6896" t="s">
        <v>76</v>
      </c>
      <c r="N6896" t="s">
        <v>9044</v>
      </c>
      <c r="O6896" s="1">
        <v>43000</v>
      </c>
      <c r="Q6896" s="5">
        <f>_xlfn.XLOOKUP(G6896,products!A:A,products!C:C,"")</f>
        <v>3393</v>
      </c>
      <c r="R6896">
        <v>41</v>
      </c>
      <c r="S6896" s="5">
        <f t="shared" si="107"/>
        <v>139113</v>
      </c>
    </row>
    <row r="6897" spans="1:19" x14ac:dyDescent="0.2">
      <c r="A6897" t="s">
        <v>7042</v>
      </c>
      <c r="B6897" t="s">
        <v>9027</v>
      </c>
      <c r="C6897" t="s">
        <v>13</v>
      </c>
      <c r="D6897" t="str">
        <f>_xlfn.XLOOKUP(C6897,sales_teams!A:A,sales_teams!B:B,"")</f>
        <v>C130664</v>
      </c>
      <c r="E6897" t="str">
        <f>_xlfn.XLOOKUP(C6897,sales_teams!A:A,sales_teams!C:C,"")</f>
        <v>Melvin Marxen</v>
      </c>
      <c r="F6897" t="str">
        <f>_xlfn.XLOOKUP(C6897,sales_teams!A:A,sales_teams!D:D,"")</f>
        <v>Central</v>
      </c>
      <c r="G6897" t="s">
        <v>54</v>
      </c>
      <c r="H6897" t="str">
        <f>_xlfn.XLOOKUP(G6897,products!A:A,products!B:B,"")</f>
        <v>GTX</v>
      </c>
      <c r="I6897" t="s">
        <v>58</v>
      </c>
      <c r="J6897" t="str">
        <f>_xlfn.XLOOKUP(I6897,accounts!A:A,accounts!B:B,"")</f>
        <v>medical</v>
      </c>
      <c r="K6897" t="str">
        <f>_xlfn.XLOOKUP(I6897,accounts!A:A,accounts!F:F,"")</f>
        <v>Mid-Market</v>
      </c>
      <c r="L6897" t="s">
        <v>81</v>
      </c>
      <c r="M6897" t="s">
        <v>9040</v>
      </c>
      <c r="N6897" t="s">
        <v>9042</v>
      </c>
      <c r="O6897" s="1">
        <v>43000</v>
      </c>
      <c r="P6897" s="1">
        <v>43090</v>
      </c>
      <c r="Q6897" s="5">
        <f>_xlfn.XLOOKUP(G6897,products!A:A,products!C:C,"")</f>
        <v>1096</v>
      </c>
      <c r="R6897">
        <v>9</v>
      </c>
      <c r="S6897" s="5">
        <f t="shared" si="107"/>
        <v>9864</v>
      </c>
    </row>
    <row r="6898" spans="1:19" x14ac:dyDescent="0.2">
      <c r="A6898" t="s">
        <v>7043</v>
      </c>
      <c r="B6898" t="s">
        <v>9025</v>
      </c>
      <c r="C6898" t="s">
        <v>13</v>
      </c>
      <c r="D6898" t="str">
        <f>_xlfn.XLOOKUP(C6898,sales_teams!A:A,sales_teams!B:B,"")</f>
        <v>C130664</v>
      </c>
      <c r="E6898" t="str">
        <f>_xlfn.XLOOKUP(C6898,sales_teams!A:A,sales_teams!C:C,"")</f>
        <v>Melvin Marxen</v>
      </c>
      <c r="F6898" t="str">
        <f>_xlfn.XLOOKUP(C6898,sales_teams!A:A,sales_teams!D:D,"")</f>
        <v>Central</v>
      </c>
      <c r="G6898" t="s">
        <v>8951</v>
      </c>
      <c r="H6898" t="str">
        <f>_xlfn.XLOOKUP(G6898,products!A:A,products!B:B,"")</f>
        <v>GTX</v>
      </c>
      <c r="I6898" t="s">
        <v>78</v>
      </c>
      <c r="J6898" t="str">
        <f>_xlfn.XLOOKUP(I6898,accounts!A:A,accounts!B:B,"")</f>
        <v>medical</v>
      </c>
      <c r="K6898" t="str">
        <f>_xlfn.XLOOKUP(I6898,accounts!A:A,accounts!F:F,"")</f>
        <v>Mid-Market</v>
      </c>
      <c r="L6898" t="s">
        <v>56</v>
      </c>
      <c r="M6898" t="s">
        <v>9035</v>
      </c>
      <c r="N6898" t="s">
        <v>9043</v>
      </c>
      <c r="O6898" s="1">
        <v>43000</v>
      </c>
      <c r="P6898" s="1">
        <v>43063</v>
      </c>
      <c r="Q6898" s="5">
        <f>_xlfn.XLOOKUP(G6898,products!A:A,products!C:C,"")</f>
        <v>4821</v>
      </c>
      <c r="R6898">
        <v>40</v>
      </c>
      <c r="S6898" s="5">
        <f t="shared" si="107"/>
        <v>192840</v>
      </c>
    </row>
    <row r="6899" spans="1:19" x14ac:dyDescent="0.2">
      <c r="A6899" t="s">
        <v>7044</v>
      </c>
      <c r="B6899" t="s">
        <v>9027</v>
      </c>
      <c r="C6899" t="s">
        <v>13</v>
      </c>
      <c r="D6899" t="str">
        <f>_xlfn.XLOOKUP(C6899,sales_teams!A:A,sales_teams!B:B,"")</f>
        <v>C130664</v>
      </c>
      <c r="E6899" t="str">
        <f>_xlfn.XLOOKUP(C6899,sales_teams!A:A,sales_teams!C:C,"")</f>
        <v>Melvin Marxen</v>
      </c>
      <c r="F6899" t="str">
        <f>_xlfn.XLOOKUP(C6899,sales_teams!A:A,sales_teams!D:D,"")</f>
        <v>Central</v>
      </c>
      <c r="G6899" t="s">
        <v>75</v>
      </c>
      <c r="H6899" t="str">
        <f>_xlfn.XLOOKUP(G6899,products!A:A,products!B:B,"")</f>
        <v>MG</v>
      </c>
      <c r="I6899" t="s">
        <v>67</v>
      </c>
      <c r="J6899" t="str">
        <f>_xlfn.XLOOKUP(I6899,accounts!A:A,accounts!B:B,"")</f>
        <v>medical</v>
      </c>
      <c r="K6899" t="str">
        <f>_xlfn.XLOOKUP(I6899,accounts!A:A,accounts!F:F,"")</f>
        <v>Enterprise</v>
      </c>
      <c r="L6899" t="s">
        <v>56</v>
      </c>
      <c r="M6899" t="s">
        <v>9031</v>
      </c>
      <c r="N6899" t="s">
        <v>9043</v>
      </c>
      <c r="O6899" s="1">
        <v>43000</v>
      </c>
      <c r="P6899" s="1">
        <v>43083</v>
      </c>
      <c r="Q6899" s="5">
        <f>_xlfn.XLOOKUP(G6899,products!A:A,products!C:C,"")</f>
        <v>3393</v>
      </c>
      <c r="R6899">
        <v>48</v>
      </c>
      <c r="S6899" s="5">
        <f t="shared" si="107"/>
        <v>162864</v>
      </c>
    </row>
    <row r="6900" spans="1:19" x14ac:dyDescent="0.2">
      <c r="A6900" t="s">
        <v>7045</v>
      </c>
      <c r="B6900" t="s">
        <v>9025</v>
      </c>
      <c r="C6900" t="s">
        <v>40</v>
      </c>
      <c r="D6900" t="str">
        <f>_xlfn.XLOOKUP(C6900,sales_teams!A:A,sales_teams!B:B,"")</f>
        <v>W249222</v>
      </c>
      <c r="E6900" t="str">
        <f>_xlfn.XLOOKUP(C6900,sales_teams!A:A,sales_teams!C:C,"")</f>
        <v>Summer Sewald</v>
      </c>
      <c r="F6900" t="str">
        <f>_xlfn.XLOOKUP(C6900,sales_teams!A:A,sales_teams!D:D,"")</f>
        <v>West</v>
      </c>
      <c r="G6900" t="s">
        <v>83</v>
      </c>
      <c r="H6900" t="str">
        <f>_xlfn.XLOOKUP(G6900,products!A:A,products!B:B,"")</f>
        <v>GTX</v>
      </c>
      <c r="I6900" t="s">
        <v>71</v>
      </c>
      <c r="J6900" t="str">
        <f>_xlfn.XLOOKUP(I6900,accounts!A:A,accounts!B:B,"")</f>
        <v>entertainment</v>
      </c>
      <c r="K6900" t="str">
        <f>_xlfn.XLOOKUP(I6900,accounts!A:A,accounts!F:F,"")</f>
        <v>Enterprise</v>
      </c>
      <c r="L6900" t="s">
        <v>56</v>
      </c>
      <c r="M6900" t="s">
        <v>9035</v>
      </c>
      <c r="N6900" t="s">
        <v>9043</v>
      </c>
      <c r="O6900" s="1">
        <v>43000</v>
      </c>
      <c r="P6900" s="1">
        <v>43010</v>
      </c>
      <c r="Q6900" s="5">
        <f>_xlfn.XLOOKUP(G6900,products!A:A,products!C:C,"")</f>
        <v>5482</v>
      </c>
      <c r="R6900">
        <v>35</v>
      </c>
      <c r="S6900" s="5">
        <f t="shared" si="107"/>
        <v>191870</v>
      </c>
    </row>
    <row r="6901" spans="1:19" x14ac:dyDescent="0.2">
      <c r="A6901" t="s">
        <v>7046</v>
      </c>
      <c r="B6901" t="s">
        <v>9027</v>
      </c>
      <c r="C6901" t="s">
        <v>10</v>
      </c>
      <c r="D6901" t="str">
        <f>_xlfn.XLOOKUP(C6901,sales_teams!A:A,sales_teams!B:B,"")</f>
        <v>C309699</v>
      </c>
      <c r="E6901" t="str">
        <f>_xlfn.XLOOKUP(C6901,sales_teams!A:A,sales_teams!C:C,"")</f>
        <v>Melvin Marxen</v>
      </c>
      <c r="F6901" t="str">
        <f>_xlfn.XLOOKUP(C6901,sales_teams!A:A,sales_teams!D:D,"")</f>
        <v>Central</v>
      </c>
      <c r="G6901" t="s">
        <v>8951</v>
      </c>
      <c r="H6901" t="str">
        <f>_xlfn.XLOOKUP(G6901,products!A:A,products!B:B,"")</f>
        <v>GTX</v>
      </c>
      <c r="I6901" t="s">
        <v>140</v>
      </c>
      <c r="J6901" t="str">
        <f>_xlfn.XLOOKUP(I6901,accounts!A:A,accounts!B:B,"")</f>
        <v>technolgy</v>
      </c>
      <c r="K6901" t="str">
        <f>_xlfn.XLOOKUP(I6901,accounts!A:A,accounts!F:F,"")</f>
        <v>Mid-Market</v>
      </c>
      <c r="L6901" t="s">
        <v>56</v>
      </c>
      <c r="M6901" t="s">
        <v>9032</v>
      </c>
      <c r="N6901" t="s">
        <v>9042</v>
      </c>
      <c r="O6901" s="1">
        <v>43000</v>
      </c>
      <c r="P6901" s="1">
        <v>43010</v>
      </c>
      <c r="Q6901" s="5">
        <f>_xlfn.XLOOKUP(G6901,products!A:A,products!C:C,"")</f>
        <v>4821</v>
      </c>
      <c r="R6901">
        <v>31</v>
      </c>
      <c r="S6901" s="5">
        <f t="shared" si="107"/>
        <v>149451</v>
      </c>
    </row>
    <row r="6902" spans="1:19" x14ac:dyDescent="0.2">
      <c r="A6902" t="s">
        <v>7047</v>
      </c>
      <c r="B6902" t="s">
        <v>9027</v>
      </c>
      <c r="C6902" t="s">
        <v>43</v>
      </c>
      <c r="D6902" t="str">
        <f>_xlfn.XLOOKUP(C6902,sales_teams!A:A,sales_teams!B:B,"")</f>
        <v>W596440</v>
      </c>
      <c r="E6902" t="str">
        <f>_xlfn.XLOOKUP(C6902,sales_teams!A:A,sales_teams!C:C,"")</f>
        <v>Summer Sewald</v>
      </c>
      <c r="F6902" t="str">
        <f>_xlfn.XLOOKUP(C6902,sales_teams!A:A,sales_teams!D:D,"")</f>
        <v>West</v>
      </c>
      <c r="G6902" t="s">
        <v>62</v>
      </c>
      <c r="H6902" t="str">
        <f>_xlfn.XLOOKUP(G6902,products!A:A,products!B:B,"")</f>
        <v>GTX</v>
      </c>
      <c r="I6902" t="s">
        <v>99</v>
      </c>
      <c r="J6902" t="str">
        <f>_xlfn.XLOOKUP(I6902,accounts!A:A,accounts!B:B,"")</f>
        <v>retail</v>
      </c>
      <c r="K6902" t="str">
        <f>_xlfn.XLOOKUP(I6902,accounts!A:A,accounts!F:F,"")</f>
        <v>Enterprise</v>
      </c>
      <c r="L6902" t="s">
        <v>56</v>
      </c>
      <c r="M6902" t="s">
        <v>9032</v>
      </c>
      <c r="N6902" t="s">
        <v>9043</v>
      </c>
      <c r="O6902" s="1">
        <v>43000</v>
      </c>
      <c r="P6902" s="1">
        <v>43006</v>
      </c>
      <c r="Q6902" s="5">
        <f>_xlfn.XLOOKUP(G6902,products!A:A,products!C:C,"")</f>
        <v>550</v>
      </c>
      <c r="R6902">
        <v>38</v>
      </c>
      <c r="S6902" s="5">
        <f t="shared" si="107"/>
        <v>20900</v>
      </c>
    </row>
    <row r="6903" spans="1:19" x14ac:dyDescent="0.2">
      <c r="A6903" t="s">
        <v>7048</v>
      </c>
      <c r="B6903" t="s">
        <v>9025</v>
      </c>
      <c r="C6903" t="s">
        <v>42</v>
      </c>
      <c r="D6903" t="str">
        <f>_xlfn.XLOOKUP(C6903,sales_teams!A:A,sales_teams!B:B,"")</f>
        <v>W674591</v>
      </c>
      <c r="E6903" t="str">
        <f>_xlfn.XLOOKUP(C6903,sales_teams!A:A,sales_teams!C:C,"")</f>
        <v>Summer Sewald</v>
      </c>
      <c r="F6903" t="str">
        <f>_xlfn.XLOOKUP(C6903,sales_teams!A:A,sales_teams!D:D,"")</f>
        <v>West</v>
      </c>
      <c r="G6903" t="s">
        <v>62</v>
      </c>
      <c r="H6903" t="str">
        <f>_xlfn.XLOOKUP(G6903,products!A:A,products!B:B,"")</f>
        <v>GTX</v>
      </c>
      <c r="I6903" t="s">
        <v>86</v>
      </c>
      <c r="J6903" t="str">
        <f>_xlfn.XLOOKUP(I6903,accounts!A:A,accounts!B:B,"")</f>
        <v>telecommunications</v>
      </c>
      <c r="K6903" t="str">
        <f>_xlfn.XLOOKUP(I6903,accounts!A:A,accounts!F:F,"")</f>
        <v>Enterprise</v>
      </c>
      <c r="L6903" t="s">
        <v>81</v>
      </c>
      <c r="M6903" t="s">
        <v>9038</v>
      </c>
      <c r="N6903" t="s">
        <v>9043</v>
      </c>
      <c r="O6903" s="1">
        <v>43000</v>
      </c>
      <c r="P6903" s="1">
        <v>43067</v>
      </c>
      <c r="Q6903" s="5">
        <f>_xlfn.XLOOKUP(G6903,products!A:A,products!C:C,"")</f>
        <v>550</v>
      </c>
      <c r="R6903">
        <v>39</v>
      </c>
      <c r="S6903" s="5">
        <f t="shared" si="107"/>
        <v>21450</v>
      </c>
    </row>
    <row r="6904" spans="1:19" x14ac:dyDescent="0.2">
      <c r="A6904" t="s">
        <v>7049</v>
      </c>
      <c r="B6904" t="s">
        <v>9025</v>
      </c>
      <c r="C6904" t="s">
        <v>45</v>
      </c>
      <c r="D6904" t="str">
        <f>_xlfn.XLOOKUP(C6904,sales_teams!A:A,sales_teams!B:B,"")</f>
        <v>W960943</v>
      </c>
      <c r="E6904" t="str">
        <f>_xlfn.XLOOKUP(C6904,sales_teams!A:A,sales_teams!C:C,"")</f>
        <v>Summer Sewald</v>
      </c>
      <c r="F6904" t="str">
        <f>_xlfn.XLOOKUP(C6904,sales_teams!A:A,sales_teams!D:D,"")</f>
        <v>West</v>
      </c>
      <c r="G6904" t="s">
        <v>60</v>
      </c>
      <c r="H6904" t="str">
        <f>_xlfn.XLOOKUP(G6904,products!A:A,products!B:B,"")</f>
        <v>MG</v>
      </c>
      <c r="I6904" t="s">
        <v>184</v>
      </c>
      <c r="J6904" t="str">
        <f>_xlfn.XLOOKUP(I6904,accounts!A:A,accounts!B:B,"")</f>
        <v>entertainment</v>
      </c>
      <c r="K6904" t="str">
        <f>_xlfn.XLOOKUP(I6904,accounts!A:A,accounts!F:F,"")</f>
        <v>SMB</v>
      </c>
      <c r="L6904" t="s">
        <v>81</v>
      </c>
      <c r="M6904" t="s">
        <v>9038</v>
      </c>
      <c r="N6904" t="s">
        <v>9042</v>
      </c>
      <c r="O6904" s="1">
        <v>43000</v>
      </c>
      <c r="P6904" s="1">
        <v>43067</v>
      </c>
      <c r="Q6904" s="5">
        <f>_xlfn.XLOOKUP(G6904,products!A:A,products!C:C,"")</f>
        <v>55</v>
      </c>
      <c r="R6904">
        <v>1</v>
      </c>
      <c r="S6904" s="5">
        <f t="shared" si="107"/>
        <v>55</v>
      </c>
    </row>
    <row r="6905" spans="1:19" x14ac:dyDescent="0.2">
      <c r="A6905" t="s">
        <v>7050</v>
      </c>
      <c r="B6905" t="s">
        <v>9028</v>
      </c>
      <c r="C6905" t="s">
        <v>35</v>
      </c>
      <c r="D6905" t="str">
        <f>_xlfn.XLOOKUP(C6905,sales_teams!A:A,sales_teams!B:B,"")</f>
        <v>W100826</v>
      </c>
      <c r="E6905" t="str">
        <f>_xlfn.XLOOKUP(C6905,sales_teams!A:A,sales_teams!C:C,"")</f>
        <v>Celia Rouche</v>
      </c>
      <c r="F6905" t="str">
        <f>_xlfn.XLOOKUP(C6905,sales_teams!A:A,sales_teams!D:D,"")</f>
        <v>West</v>
      </c>
      <c r="G6905" t="s">
        <v>54</v>
      </c>
      <c r="H6905" t="str">
        <f>_xlfn.XLOOKUP(G6905,products!A:A,products!B:B,"")</f>
        <v>GTX</v>
      </c>
      <c r="I6905" t="s">
        <v>239</v>
      </c>
      <c r="J6905" t="str">
        <f>_xlfn.XLOOKUP(I6905,accounts!A:A,accounts!B:B,"")</f>
        <v>technolgy</v>
      </c>
      <c r="K6905" t="str">
        <f>_xlfn.XLOOKUP(I6905,accounts!A:A,accounts!F:F,"")</f>
        <v>Mid-Market</v>
      </c>
      <c r="L6905" t="s">
        <v>81</v>
      </c>
      <c r="M6905" t="s">
        <v>9036</v>
      </c>
      <c r="N6905" t="s">
        <v>9041</v>
      </c>
      <c r="O6905" s="1">
        <v>43000</v>
      </c>
      <c r="P6905" s="1">
        <v>43041</v>
      </c>
      <c r="Q6905" s="5">
        <f>_xlfn.XLOOKUP(G6905,products!A:A,products!C:C,"")</f>
        <v>1096</v>
      </c>
      <c r="R6905">
        <v>6</v>
      </c>
      <c r="S6905" s="5">
        <f t="shared" si="107"/>
        <v>6576</v>
      </c>
    </row>
    <row r="6906" spans="1:19" x14ac:dyDescent="0.2">
      <c r="A6906" t="s">
        <v>7051</v>
      </c>
      <c r="B6906" t="s">
        <v>9027</v>
      </c>
      <c r="C6906" t="s">
        <v>35</v>
      </c>
      <c r="D6906" t="str">
        <f>_xlfn.XLOOKUP(C6906,sales_teams!A:A,sales_teams!B:B,"")</f>
        <v>W100826</v>
      </c>
      <c r="E6906" t="str">
        <f>_xlfn.XLOOKUP(C6906,sales_teams!A:A,sales_teams!C:C,"")</f>
        <v>Celia Rouche</v>
      </c>
      <c r="F6906" t="str">
        <f>_xlfn.XLOOKUP(C6906,sales_teams!A:A,sales_teams!D:D,"")</f>
        <v>West</v>
      </c>
      <c r="G6906" t="s">
        <v>60</v>
      </c>
      <c r="H6906" t="str">
        <f>_xlfn.XLOOKUP(G6906,products!A:A,products!B:B,"")</f>
        <v>MG</v>
      </c>
      <c r="I6906" t="s">
        <v>569</v>
      </c>
      <c r="J6906" t="str">
        <f>_xlfn.XLOOKUP(I6906,accounts!A:A,accounts!B:B,"")</f>
        <v>services</v>
      </c>
      <c r="K6906" t="str">
        <f>_xlfn.XLOOKUP(I6906,accounts!A:A,accounts!F:F,"")</f>
        <v>Mid-Market</v>
      </c>
      <c r="L6906" t="s">
        <v>56</v>
      </c>
      <c r="M6906" t="s">
        <v>9032</v>
      </c>
      <c r="N6906" t="s">
        <v>9042</v>
      </c>
      <c r="O6906" s="1">
        <v>43000</v>
      </c>
      <c r="P6906" s="1">
        <v>43009</v>
      </c>
      <c r="Q6906" s="5">
        <f>_xlfn.XLOOKUP(G6906,products!A:A,products!C:C,"")</f>
        <v>55</v>
      </c>
      <c r="R6906">
        <v>47</v>
      </c>
      <c r="S6906" s="5">
        <f t="shared" si="107"/>
        <v>2585</v>
      </c>
    </row>
    <row r="6907" spans="1:19" x14ac:dyDescent="0.2">
      <c r="A6907" t="s">
        <v>7052</v>
      </c>
      <c r="B6907" t="s">
        <v>9027</v>
      </c>
      <c r="C6907" t="s">
        <v>7</v>
      </c>
      <c r="D6907" t="str">
        <f>_xlfn.XLOOKUP(C6907,sales_teams!A:A,sales_teams!B:B,"")</f>
        <v>C234829</v>
      </c>
      <c r="E6907" t="str">
        <f>_xlfn.XLOOKUP(C6907,sales_teams!A:A,sales_teams!C:C,"")</f>
        <v>Dustin Brinkmann</v>
      </c>
      <c r="F6907" t="str">
        <f>_xlfn.XLOOKUP(C6907,sales_teams!A:A,sales_teams!D:D,"")</f>
        <v>Central</v>
      </c>
      <c r="G6907" t="s">
        <v>60</v>
      </c>
      <c r="H6907" t="str">
        <f>_xlfn.XLOOKUP(G6907,products!A:A,products!B:B,"")</f>
        <v>MG</v>
      </c>
      <c r="I6907" t="s">
        <v>186</v>
      </c>
      <c r="J6907" t="str">
        <f>_xlfn.XLOOKUP(I6907,accounts!A:A,accounts!B:B,"")</f>
        <v>retail</v>
      </c>
      <c r="K6907" t="str">
        <f>_xlfn.XLOOKUP(I6907,accounts!A:A,accounts!F:F,"")</f>
        <v>SMB</v>
      </c>
      <c r="L6907" t="s">
        <v>81</v>
      </c>
      <c r="M6907" t="s">
        <v>9040</v>
      </c>
      <c r="N6907" t="s">
        <v>9041</v>
      </c>
      <c r="O6907" s="1">
        <v>43000</v>
      </c>
      <c r="P6907" s="1">
        <v>43085</v>
      </c>
      <c r="Q6907" s="5">
        <f>_xlfn.XLOOKUP(G6907,products!A:A,products!C:C,"")</f>
        <v>55</v>
      </c>
      <c r="R6907">
        <v>44</v>
      </c>
      <c r="S6907" s="5">
        <f t="shared" si="107"/>
        <v>2420</v>
      </c>
    </row>
    <row r="6908" spans="1:19" x14ac:dyDescent="0.2">
      <c r="A6908" t="s">
        <v>7053</v>
      </c>
      <c r="B6908" t="s">
        <v>9025</v>
      </c>
      <c r="C6908" t="s">
        <v>7</v>
      </c>
      <c r="D6908" t="str">
        <f>_xlfn.XLOOKUP(C6908,sales_teams!A:A,sales_teams!B:B,"")</f>
        <v>C234829</v>
      </c>
      <c r="E6908" t="str">
        <f>_xlfn.XLOOKUP(C6908,sales_teams!A:A,sales_teams!C:C,"")</f>
        <v>Dustin Brinkmann</v>
      </c>
      <c r="F6908" t="str">
        <f>_xlfn.XLOOKUP(C6908,sales_teams!A:A,sales_teams!D:D,"")</f>
        <v>Central</v>
      </c>
      <c r="G6908" t="s">
        <v>75</v>
      </c>
      <c r="H6908" t="str">
        <f>_xlfn.XLOOKUP(G6908,products!A:A,products!B:B,"")</f>
        <v>MG</v>
      </c>
      <c r="I6908" t="s">
        <v>168</v>
      </c>
      <c r="J6908" t="str">
        <f>_xlfn.XLOOKUP(I6908,accounts!A:A,accounts!B:B,"")</f>
        <v>technolgy</v>
      </c>
      <c r="K6908" t="str">
        <f>_xlfn.XLOOKUP(I6908,accounts!A:A,accounts!F:F,"")</f>
        <v>Enterprise</v>
      </c>
      <c r="L6908" t="s">
        <v>81</v>
      </c>
      <c r="M6908" t="s">
        <v>9037</v>
      </c>
      <c r="N6908" t="s">
        <v>9042</v>
      </c>
      <c r="O6908" s="1">
        <v>43000</v>
      </c>
      <c r="P6908" s="1">
        <v>43081</v>
      </c>
      <c r="Q6908" s="5">
        <f>_xlfn.XLOOKUP(G6908,products!A:A,products!C:C,"")</f>
        <v>3393</v>
      </c>
      <c r="R6908">
        <v>3</v>
      </c>
      <c r="S6908" s="5">
        <f t="shared" si="107"/>
        <v>10179</v>
      </c>
    </row>
    <row r="6909" spans="1:19" x14ac:dyDescent="0.2">
      <c r="A6909" t="s">
        <v>7054</v>
      </c>
      <c r="B6909" t="s">
        <v>9026</v>
      </c>
      <c r="C6909" t="s">
        <v>7</v>
      </c>
      <c r="D6909" t="str">
        <f>_xlfn.XLOOKUP(C6909,sales_teams!A:A,sales_teams!B:B,"")</f>
        <v>C234829</v>
      </c>
      <c r="E6909" t="str">
        <f>_xlfn.XLOOKUP(C6909,sales_teams!A:A,sales_teams!C:C,"")</f>
        <v>Dustin Brinkmann</v>
      </c>
      <c r="F6909" t="str">
        <f>_xlfn.XLOOKUP(C6909,sales_teams!A:A,sales_teams!D:D,"")</f>
        <v>Central</v>
      </c>
      <c r="G6909" t="s">
        <v>83</v>
      </c>
      <c r="H6909" t="str">
        <f>_xlfn.XLOOKUP(G6909,products!A:A,products!B:B,"")</f>
        <v>GTX</v>
      </c>
      <c r="I6909" t="s">
        <v>332</v>
      </c>
      <c r="J6909" t="str">
        <f>_xlfn.XLOOKUP(I6909,accounts!A:A,accounts!B:B,"")</f>
        <v>marketing</v>
      </c>
      <c r="K6909" t="str">
        <f>_xlfn.XLOOKUP(I6909,accounts!A:A,accounts!F:F,"")</f>
        <v>Enterprise</v>
      </c>
      <c r="L6909" t="s">
        <v>56</v>
      </c>
      <c r="M6909" t="s">
        <v>9032</v>
      </c>
      <c r="N6909" t="s">
        <v>9042</v>
      </c>
      <c r="O6909" s="1">
        <v>43000</v>
      </c>
      <c r="P6909" s="1">
        <v>43009</v>
      </c>
      <c r="Q6909" s="5">
        <f>_xlfn.XLOOKUP(G6909,products!A:A,products!C:C,"")</f>
        <v>5482</v>
      </c>
      <c r="R6909">
        <v>25</v>
      </c>
      <c r="S6909" s="5">
        <f t="shared" si="107"/>
        <v>137050</v>
      </c>
    </row>
    <row r="6910" spans="1:19" x14ac:dyDescent="0.2">
      <c r="A6910" t="s">
        <v>7055</v>
      </c>
      <c r="B6910" t="s">
        <v>9025</v>
      </c>
      <c r="C6910" t="s">
        <v>32</v>
      </c>
      <c r="D6910" t="str">
        <f>_xlfn.XLOOKUP(C6910,sales_teams!A:A,sales_teams!B:B,"")</f>
        <v>W975078</v>
      </c>
      <c r="E6910" t="str">
        <f>_xlfn.XLOOKUP(C6910,sales_teams!A:A,sales_teams!C:C,"")</f>
        <v>Celia Rouche</v>
      </c>
      <c r="F6910" t="str">
        <f>_xlfn.XLOOKUP(C6910,sales_teams!A:A,sales_teams!D:D,"")</f>
        <v>West</v>
      </c>
      <c r="G6910" t="s">
        <v>62</v>
      </c>
      <c r="H6910" t="str">
        <f>_xlfn.XLOOKUP(G6910,products!A:A,products!B:B,"")</f>
        <v>GTX</v>
      </c>
      <c r="I6910" t="s">
        <v>329</v>
      </c>
      <c r="J6910" t="str">
        <f>_xlfn.XLOOKUP(I6910,accounts!A:A,accounts!B:B,"")</f>
        <v>technolgy</v>
      </c>
      <c r="K6910" t="str">
        <f>_xlfn.XLOOKUP(I6910,accounts!A:A,accounts!F:F,"")</f>
        <v>Enterprise</v>
      </c>
      <c r="L6910" t="s">
        <v>56</v>
      </c>
      <c r="M6910" t="s">
        <v>9033</v>
      </c>
      <c r="N6910" t="s">
        <v>9045</v>
      </c>
      <c r="O6910" s="1">
        <v>43000</v>
      </c>
      <c r="P6910" s="1">
        <v>43057</v>
      </c>
      <c r="Q6910" s="5">
        <f>_xlfn.XLOOKUP(G6910,products!A:A,products!C:C,"")</f>
        <v>550</v>
      </c>
      <c r="R6910">
        <v>32</v>
      </c>
      <c r="S6910" s="5">
        <f t="shared" si="107"/>
        <v>17600</v>
      </c>
    </row>
    <row r="6911" spans="1:19" x14ac:dyDescent="0.2">
      <c r="A6911" t="s">
        <v>7056</v>
      </c>
      <c r="B6911" t="s">
        <v>9027</v>
      </c>
      <c r="C6911" t="s">
        <v>32</v>
      </c>
      <c r="D6911" t="str">
        <f>_xlfn.XLOOKUP(C6911,sales_teams!A:A,sales_teams!B:B,"")</f>
        <v>W975078</v>
      </c>
      <c r="E6911" t="str">
        <f>_xlfn.XLOOKUP(C6911,sales_teams!A:A,sales_teams!C:C,"")</f>
        <v>Celia Rouche</v>
      </c>
      <c r="F6911" t="str">
        <f>_xlfn.XLOOKUP(C6911,sales_teams!A:A,sales_teams!D:D,"")</f>
        <v>West</v>
      </c>
      <c r="G6911" t="s">
        <v>62</v>
      </c>
      <c r="H6911" t="str">
        <f>_xlfn.XLOOKUP(G6911,products!A:A,products!B:B,"")</f>
        <v>GTX</v>
      </c>
      <c r="I6911" t="s">
        <v>91</v>
      </c>
      <c r="J6911" t="str">
        <f>_xlfn.XLOOKUP(I6911,accounts!A:A,accounts!B:B,"")</f>
        <v>software</v>
      </c>
      <c r="K6911" t="str">
        <f>_xlfn.XLOOKUP(I6911,accounts!A:A,accounts!F:F,"")</f>
        <v>Enterprise</v>
      </c>
      <c r="L6911" t="s">
        <v>56</v>
      </c>
      <c r="M6911" t="s">
        <v>9032</v>
      </c>
      <c r="N6911" t="s">
        <v>9043</v>
      </c>
      <c r="O6911" s="1">
        <v>43000</v>
      </c>
      <c r="P6911" s="1">
        <v>43061</v>
      </c>
      <c r="Q6911" s="5">
        <f>_xlfn.XLOOKUP(G6911,products!A:A,products!C:C,"")</f>
        <v>550</v>
      </c>
      <c r="R6911">
        <v>7</v>
      </c>
      <c r="S6911" s="5">
        <f t="shared" si="107"/>
        <v>3850</v>
      </c>
    </row>
    <row r="6912" spans="1:19" x14ac:dyDescent="0.2">
      <c r="A6912" t="s">
        <v>7057</v>
      </c>
      <c r="B6912" t="s">
        <v>9028</v>
      </c>
      <c r="C6912" t="s">
        <v>32</v>
      </c>
      <c r="D6912" t="str">
        <f>_xlfn.XLOOKUP(C6912,sales_teams!A:A,sales_teams!B:B,"")</f>
        <v>W975078</v>
      </c>
      <c r="E6912" t="str">
        <f>_xlfn.XLOOKUP(C6912,sales_teams!A:A,sales_teams!C:C,"")</f>
        <v>Celia Rouche</v>
      </c>
      <c r="F6912" t="str">
        <f>_xlfn.XLOOKUP(C6912,sales_teams!A:A,sales_teams!D:D,"")</f>
        <v>West</v>
      </c>
      <c r="G6912" t="s">
        <v>60</v>
      </c>
      <c r="H6912" t="str">
        <f>_xlfn.XLOOKUP(G6912,products!A:A,products!B:B,"")</f>
        <v>MG</v>
      </c>
      <c r="I6912" t="s">
        <v>327</v>
      </c>
      <c r="J6912" t="str">
        <f>_xlfn.XLOOKUP(I6912,accounts!A:A,accounts!B:B,"")</f>
        <v>retail</v>
      </c>
      <c r="K6912" t="str">
        <f>_xlfn.XLOOKUP(I6912,accounts!A:A,accounts!F:F,"")</f>
        <v>Mid-Market</v>
      </c>
      <c r="L6912" t="s">
        <v>56</v>
      </c>
      <c r="M6912" t="s">
        <v>9032</v>
      </c>
      <c r="N6912" t="s">
        <v>9042</v>
      </c>
      <c r="O6912" s="1">
        <v>43000</v>
      </c>
      <c r="P6912" s="1">
        <v>43099</v>
      </c>
      <c r="Q6912" s="5">
        <f>_xlfn.XLOOKUP(G6912,products!A:A,products!C:C,"")</f>
        <v>55</v>
      </c>
      <c r="R6912">
        <v>39</v>
      </c>
      <c r="S6912" s="5">
        <f t="shared" si="107"/>
        <v>2145</v>
      </c>
    </row>
    <row r="6913" spans="1:19" x14ac:dyDescent="0.2">
      <c r="A6913" t="s">
        <v>7058</v>
      </c>
      <c r="B6913" t="s">
        <v>9027</v>
      </c>
      <c r="C6913" t="s">
        <v>32</v>
      </c>
      <c r="D6913" t="str">
        <f>_xlfn.XLOOKUP(C6913,sales_teams!A:A,sales_teams!B:B,"")</f>
        <v>W975078</v>
      </c>
      <c r="E6913" t="str">
        <f>_xlfn.XLOOKUP(C6913,sales_teams!A:A,sales_teams!C:C,"")</f>
        <v>Celia Rouche</v>
      </c>
      <c r="F6913" t="str">
        <f>_xlfn.XLOOKUP(C6913,sales_teams!A:A,sales_teams!D:D,"")</f>
        <v>West</v>
      </c>
      <c r="G6913" t="s">
        <v>60</v>
      </c>
      <c r="H6913" t="str">
        <f>_xlfn.XLOOKUP(G6913,products!A:A,products!B:B,"")</f>
        <v>MG</v>
      </c>
      <c r="I6913" t="s">
        <v>91</v>
      </c>
      <c r="J6913" t="str">
        <f>_xlfn.XLOOKUP(I6913,accounts!A:A,accounts!B:B,"")</f>
        <v>software</v>
      </c>
      <c r="K6913" t="str">
        <f>_xlfn.XLOOKUP(I6913,accounts!A:A,accounts!F:F,"")</f>
        <v>Enterprise</v>
      </c>
      <c r="L6913" t="s">
        <v>56</v>
      </c>
      <c r="M6913" t="s">
        <v>9035</v>
      </c>
      <c r="N6913" t="s">
        <v>9043</v>
      </c>
      <c r="O6913" s="1">
        <v>43000</v>
      </c>
      <c r="P6913" s="1">
        <v>43007</v>
      </c>
      <c r="Q6913" s="5">
        <f>_xlfn.XLOOKUP(G6913,products!A:A,products!C:C,"")</f>
        <v>55</v>
      </c>
      <c r="R6913">
        <v>30</v>
      </c>
      <c r="S6913" s="5">
        <f t="shared" si="107"/>
        <v>1650</v>
      </c>
    </row>
    <row r="6914" spans="1:19" x14ac:dyDescent="0.2">
      <c r="A6914" t="s">
        <v>7059</v>
      </c>
      <c r="B6914" t="s">
        <v>9025</v>
      </c>
      <c r="C6914" t="s">
        <v>23</v>
      </c>
      <c r="D6914" t="str">
        <f>_xlfn.XLOOKUP(C6914,sales_teams!A:A,sales_teams!B:B,"")</f>
        <v>E680402</v>
      </c>
      <c r="E6914" t="str">
        <f>_xlfn.XLOOKUP(C6914,sales_teams!A:A,sales_teams!C:C,"")</f>
        <v>Cara Losch</v>
      </c>
      <c r="F6914" t="str">
        <f>_xlfn.XLOOKUP(C6914,sales_teams!A:A,sales_teams!D:D,"")</f>
        <v>East</v>
      </c>
      <c r="G6914" t="s">
        <v>60</v>
      </c>
      <c r="H6914" t="str">
        <f>_xlfn.XLOOKUP(G6914,products!A:A,products!B:B,"")</f>
        <v>MG</v>
      </c>
      <c r="I6914" t="s">
        <v>160</v>
      </c>
      <c r="J6914" t="str">
        <f>_xlfn.XLOOKUP(I6914,accounts!A:A,accounts!B:B,"")</f>
        <v>medical</v>
      </c>
      <c r="K6914" t="str">
        <f>_xlfn.XLOOKUP(I6914,accounts!A:A,accounts!F:F,"")</f>
        <v>Enterprise</v>
      </c>
      <c r="L6914" t="s">
        <v>56</v>
      </c>
      <c r="M6914" t="s">
        <v>9034</v>
      </c>
      <c r="N6914" t="s">
        <v>9042</v>
      </c>
      <c r="O6914" s="1">
        <v>43000</v>
      </c>
      <c r="P6914" s="1">
        <v>43047</v>
      </c>
      <c r="Q6914" s="5">
        <f>_xlfn.XLOOKUP(G6914,products!A:A,products!C:C,"")</f>
        <v>55</v>
      </c>
      <c r="R6914">
        <v>33</v>
      </c>
      <c r="S6914" s="5">
        <f t="shared" si="107"/>
        <v>1815</v>
      </c>
    </row>
    <row r="6915" spans="1:19" x14ac:dyDescent="0.2">
      <c r="A6915" t="s">
        <v>7060</v>
      </c>
      <c r="B6915" t="s">
        <v>9025</v>
      </c>
      <c r="C6915" t="s">
        <v>30</v>
      </c>
      <c r="D6915" t="str">
        <f>_xlfn.XLOOKUP(C6915,sales_teams!A:A,sales_teams!B:B,"")</f>
        <v>E558564</v>
      </c>
      <c r="E6915" t="str">
        <f>_xlfn.XLOOKUP(C6915,sales_teams!A:A,sales_teams!C:C,"")</f>
        <v>Rocco Neubert</v>
      </c>
      <c r="F6915" t="str">
        <f>_xlfn.XLOOKUP(C6915,sales_teams!A:A,sales_teams!D:D,"")</f>
        <v>East</v>
      </c>
      <c r="G6915" t="s">
        <v>54</v>
      </c>
      <c r="H6915" t="str">
        <f>_xlfn.XLOOKUP(G6915,products!A:A,products!B:B,"")</f>
        <v>GTX</v>
      </c>
      <c r="I6915" t="s">
        <v>102</v>
      </c>
      <c r="J6915" t="str">
        <f>_xlfn.XLOOKUP(I6915,accounts!A:A,accounts!B:B,"")</f>
        <v>finance</v>
      </c>
      <c r="K6915" t="str">
        <f>_xlfn.XLOOKUP(I6915,accounts!A:A,accounts!F:F,"")</f>
        <v>SMB</v>
      </c>
      <c r="L6915" t="s">
        <v>81</v>
      </c>
      <c r="M6915" t="s">
        <v>9040</v>
      </c>
      <c r="N6915" t="s">
        <v>9042</v>
      </c>
      <c r="O6915" s="1">
        <v>43001</v>
      </c>
      <c r="P6915" s="1">
        <v>43013</v>
      </c>
      <c r="Q6915" s="5">
        <f>_xlfn.XLOOKUP(G6915,products!A:A,products!C:C,"")</f>
        <v>1096</v>
      </c>
      <c r="R6915">
        <v>16</v>
      </c>
      <c r="S6915" s="5">
        <f t="shared" ref="S6915:S6978" si="108">Q6915*R6915</f>
        <v>17536</v>
      </c>
    </row>
    <row r="6916" spans="1:19" x14ac:dyDescent="0.2">
      <c r="A6916" t="s">
        <v>7061</v>
      </c>
      <c r="B6916" t="s">
        <v>9025</v>
      </c>
      <c r="C6916" t="s">
        <v>15</v>
      </c>
      <c r="D6916" t="str">
        <f>_xlfn.XLOOKUP(C6916,sales_teams!A:A,sales_teams!B:B,"")</f>
        <v>C486814</v>
      </c>
      <c r="E6916" t="str">
        <f>_xlfn.XLOOKUP(C6916,sales_teams!A:A,sales_teams!C:C,"")</f>
        <v>Melvin Marxen</v>
      </c>
      <c r="F6916" t="str">
        <f>_xlfn.XLOOKUP(C6916,sales_teams!A:A,sales_teams!D:D,"")</f>
        <v>Central</v>
      </c>
      <c r="G6916" t="s">
        <v>8951</v>
      </c>
      <c r="H6916" t="str">
        <f>_xlfn.XLOOKUP(G6916,products!A:A,products!B:B,"")</f>
        <v>GTX</v>
      </c>
      <c r="I6916" t="s">
        <v>168</v>
      </c>
      <c r="J6916" t="str">
        <f>_xlfn.XLOOKUP(I6916,accounts!A:A,accounts!B:B,"")</f>
        <v>technolgy</v>
      </c>
      <c r="K6916" t="str">
        <f>_xlfn.XLOOKUP(I6916,accounts!A:A,accounts!F:F,"")</f>
        <v>Enterprise</v>
      </c>
      <c r="L6916" t="s">
        <v>81</v>
      </c>
      <c r="M6916" t="s">
        <v>9036</v>
      </c>
      <c r="N6916" t="s">
        <v>9043</v>
      </c>
      <c r="O6916" s="1">
        <v>43001</v>
      </c>
      <c r="P6916" s="1">
        <v>43081</v>
      </c>
      <c r="Q6916" s="5">
        <f>_xlfn.XLOOKUP(G6916,products!A:A,products!C:C,"")</f>
        <v>4821</v>
      </c>
      <c r="R6916">
        <v>20</v>
      </c>
      <c r="S6916" s="5">
        <f t="shared" si="108"/>
        <v>96420</v>
      </c>
    </row>
    <row r="6917" spans="1:19" x14ac:dyDescent="0.2">
      <c r="A6917" t="s">
        <v>7062</v>
      </c>
      <c r="B6917" t="s">
        <v>9026</v>
      </c>
      <c r="C6917" t="s">
        <v>15</v>
      </c>
      <c r="D6917" t="str">
        <f>_xlfn.XLOOKUP(C6917,sales_teams!A:A,sales_teams!B:B,"")</f>
        <v>C486814</v>
      </c>
      <c r="E6917" t="str">
        <f>_xlfn.XLOOKUP(C6917,sales_teams!A:A,sales_teams!C:C,"")</f>
        <v>Melvin Marxen</v>
      </c>
      <c r="F6917" t="str">
        <f>_xlfn.XLOOKUP(C6917,sales_teams!A:A,sales_teams!D:D,"")</f>
        <v>Central</v>
      </c>
      <c r="G6917" t="s">
        <v>8951</v>
      </c>
      <c r="H6917" t="str">
        <f>_xlfn.XLOOKUP(G6917,products!A:A,products!B:B,"")</f>
        <v>GTX</v>
      </c>
      <c r="I6917" t="s">
        <v>78</v>
      </c>
      <c r="J6917" t="str">
        <f>_xlfn.XLOOKUP(I6917,accounts!A:A,accounts!B:B,"")</f>
        <v>medical</v>
      </c>
      <c r="K6917" t="str">
        <f>_xlfn.XLOOKUP(I6917,accounts!A:A,accounts!F:F,"")</f>
        <v>Mid-Market</v>
      </c>
      <c r="L6917" t="s">
        <v>56</v>
      </c>
      <c r="M6917" t="s">
        <v>9032</v>
      </c>
      <c r="N6917" t="s">
        <v>9041</v>
      </c>
      <c r="O6917" s="1">
        <v>43001</v>
      </c>
      <c r="P6917" s="1">
        <v>43008</v>
      </c>
      <c r="Q6917" s="5">
        <f>_xlfn.XLOOKUP(G6917,products!A:A,products!C:C,"")</f>
        <v>4821</v>
      </c>
      <c r="R6917">
        <v>40</v>
      </c>
      <c r="S6917" s="5">
        <f t="shared" si="108"/>
        <v>192840</v>
      </c>
    </row>
    <row r="6918" spans="1:19" x14ac:dyDescent="0.2">
      <c r="A6918" t="s">
        <v>7063</v>
      </c>
      <c r="B6918" t="s">
        <v>9026</v>
      </c>
      <c r="C6918" t="s">
        <v>15</v>
      </c>
      <c r="D6918" t="str">
        <f>_xlfn.XLOOKUP(C6918,sales_teams!A:A,sales_teams!B:B,"")</f>
        <v>C486814</v>
      </c>
      <c r="E6918" t="str">
        <f>_xlfn.XLOOKUP(C6918,sales_teams!A:A,sales_teams!C:C,"")</f>
        <v>Melvin Marxen</v>
      </c>
      <c r="F6918" t="str">
        <f>_xlfn.XLOOKUP(C6918,sales_teams!A:A,sales_teams!D:D,"")</f>
        <v>Central</v>
      </c>
      <c r="G6918" t="s">
        <v>8951</v>
      </c>
      <c r="H6918" t="str">
        <f>_xlfn.XLOOKUP(G6918,products!A:A,products!B:B,"")</f>
        <v>GTX</v>
      </c>
      <c r="I6918" t="s">
        <v>329</v>
      </c>
      <c r="J6918" t="str">
        <f>_xlfn.XLOOKUP(I6918,accounts!A:A,accounts!B:B,"")</f>
        <v>technolgy</v>
      </c>
      <c r="K6918" t="str">
        <f>_xlfn.XLOOKUP(I6918,accounts!A:A,accounts!F:F,"")</f>
        <v>Enterprise</v>
      </c>
      <c r="L6918" t="s">
        <v>56</v>
      </c>
      <c r="M6918" t="s">
        <v>9035</v>
      </c>
      <c r="N6918" t="s">
        <v>9042</v>
      </c>
      <c r="O6918" s="1">
        <v>43001</v>
      </c>
      <c r="P6918" s="1">
        <v>43010</v>
      </c>
      <c r="Q6918" s="5">
        <f>_xlfn.XLOOKUP(G6918,products!A:A,products!C:C,"")</f>
        <v>4821</v>
      </c>
      <c r="R6918">
        <v>21</v>
      </c>
      <c r="S6918" s="5">
        <f t="shared" si="108"/>
        <v>101241</v>
      </c>
    </row>
    <row r="6919" spans="1:19" x14ac:dyDescent="0.2">
      <c r="A6919" t="s">
        <v>7064</v>
      </c>
      <c r="B6919" t="s">
        <v>9027</v>
      </c>
      <c r="C6919" t="s">
        <v>13</v>
      </c>
      <c r="D6919" t="str">
        <f>_xlfn.XLOOKUP(C6919,sales_teams!A:A,sales_teams!B:B,"")</f>
        <v>C130664</v>
      </c>
      <c r="E6919" t="str">
        <f>_xlfn.XLOOKUP(C6919,sales_teams!A:A,sales_teams!C:C,"")</f>
        <v>Melvin Marxen</v>
      </c>
      <c r="F6919" t="str">
        <f>_xlfn.XLOOKUP(C6919,sales_teams!A:A,sales_teams!D:D,"")</f>
        <v>Central</v>
      </c>
      <c r="G6919" t="s">
        <v>60</v>
      </c>
      <c r="H6919" t="str">
        <f>_xlfn.XLOOKUP(G6919,products!A:A,products!B:B,"")</f>
        <v>MG</v>
      </c>
      <c r="I6919" t="s">
        <v>78</v>
      </c>
      <c r="J6919" t="str">
        <f>_xlfn.XLOOKUP(I6919,accounts!A:A,accounts!B:B,"")</f>
        <v>medical</v>
      </c>
      <c r="K6919" t="str">
        <f>_xlfn.XLOOKUP(I6919,accounts!A:A,accounts!F:F,"")</f>
        <v>Mid-Market</v>
      </c>
      <c r="L6919" t="s">
        <v>81</v>
      </c>
      <c r="M6919" t="s">
        <v>9040</v>
      </c>
      <c r="N6919" t="s">
        <v>9042</v>
      </c>
      <c r="O6919" s="1">
        <v>43001</v>
      </c>
      <c r="P6919" s="1">
        <v>43009</v>
      </c>
      <c r="Q6919" s="5">
        <f>_xlfn.XLOOKUP(G6919,products!A:A,products!C:C,"")</f>
        <v>55</v>
      </c>
      <c r="R6919">
        <v>19</v>
      </c>
      <c r="S6919" s="5">
        <f t="shared" si="108"/>
        <v>1045</v>
      </c>
    </row>
    <row r="6920" spans="1:19" x14ac:dyDescent="0.2">
      <c r="A6920" t="s">
        <v>7065</v>
      </c>
      <c r="B6920" t="s">
        <v>9025</v>
      </c>
      <c r="C6920" t="s">
        <v>13</v>
      </c>
      <c r="D6920" t="str">
        <f>_xlfn.XLOOKUP(C6920,sales_teams!A:A,sales_teams!B:B,"")</f>
        <v>C130664</v>
      </c>
      <c r="E6920" t="str">
        <f>_xlfn.XLOOKUP(C6920,sales_teams!A:A,sales_teams!C:C,"")</f>
        <v>Melvin Marxen</v>
      </c>
      <c r="F6920" t="str">
        <f>_xlfn.XLOOKUP(C6920,sales_teams!A:A,sales_teams!D:D,"")</f>
        <v>Central</v>
      </c>
      <c r="G6920" t="s">
        <v>54</v>
      </c>
      <c r="H6920" t="str">
        <f>_xlfn.XLOOKUP(G6920,products!A:A,products!B:B,"")</f>
        <v>GTX</v>
      </c>
      <c r="I6920" t="s">
        <v>140</v>
      </c>
      <c r="J6920" t="str">
        <f>_xlfn.XLOOKUP(I6920,accounts!A:A,accounts!B:B,"")</f>
        <v>technolgy</v>
      </c>
      <c r="K6920" t="str">
        <f>_xlfn.XLOOKUP(I6920,accounts!A:A,accounts!F:F,"")</f>
        <v>Mid-Market</v>
      </c>
      <c r="L6920" t="s">
        <v>56</v>
      </c>
      <c r="M6920" t="s">
        <v>9031</v>
      </c>
      <c r="N6920" t="s">
        <v>9041</v>
      </c>
      <c r="O6920" s="1">
        <v>43001</v>
      </c>
      <c r="P6920" s="1">
        <v>43005</v>
      </c>
      <c r="Q6920" s="5">
        <f>_xlfn.XLOOKUP(G6920,products!A:A,products!C:C,"")</f>
        <v>1096</v>
      </c>
      <c r="R6920">
        <v>10</v>
      </c>
      <c r="S6920" s="5">
        <f t="shared" si="108"/>
        <v>10960</v>
      </c>
    </row>
    <row r="6921" spans="1:19" x14ac:dyDescent="0.2">
      <c r="A6921" t="s">
        <v>7066</v>
      </c>
      <c r="B6921" t="s">
        <v>9027</v>
      </c>
      <c r="C6921" t="s">
        <v>13</v>
      </c>
      <c r="D6921" t="str">
        <f>_xlfn.XLOOKUP(C6921,sales_teams!A:A,sales_teams!B:B,"")</f>
        <v>C130664</v>
      </c>
      <c r="E6921" t="str">
        <f>_xlfn.XLOOKUP(C6921,sales_teams!A:A,sales_teams!C:C,"")</f>
        <v>Melvin Marxen</v>
      </c>
      <c r="F6921" t="str">
        <f>_xlfn.XLOOKUP(C6921,sales_teams!A:A,sales_teams!D:D,"")</f>
        <v>Central</v>
      </c>
      <c r="G6921" t="s">
        <v>8951</v>
      </c>
      <c r="H6921" t="str">
        <f>_xlfn.XLOOKUP(G6921,products!A:A,products!B:B,"")</f>
        <v>GTX</v>
      </c>
      <c r="I6921" t="s">
        <v>67</v>
      </c>
      <c r="J6921" t="str">
        <f>_xlfn.XLOOKUP(I6921,accounts!A:A,accounts!B:B,"")</f>
        <v>medical</v>
      </c>
      <c r="K6921" t="str">
        <f>_xlfn.XLOOKUP(I6921,accounts!A:A,accounts!F:F,"")</f>
        <v>Enterprise</v>
      </c>
      <c r="L6921" t="s">
        <v>56</v>
      </c>
      <c r="M6921" t="s">
        <v>9035</v>
      </c>
      <c r="N6921" t="s">
        <v>9043</v>
      </c>
      <c r="O6921" s="1">
        <v>43001</v>
      </c>
      <c r="P6921" s="1">
        <v>43098</v>
      </c>
      <c r="Q6921" s="5">
        <f>_xlfn.XLOOKUP(G6921,products!A:A,products!C:C,"")</f>
        <v>4821</v>
      </c>
      <c r="R6921">
        <v>10</v>
      </c>
      <c r="S6921" s="5">
        <f t="shared" si="108"/>
        <v>48210</v>
      </c>
    </row>
    <row r="6922" spans="1:19" x14ac:dyDescent="0.2">
      <c r="A6922" t="s">
        <v>7067</v>
      </c>
      <c r="B6922" t="s">
        <v>9025</v>
      </c>
      <c r="C6922" t="s">
        <v>36</v>
      </c>
      <c r="D6922" t="str">
        <f>_xlfn.XLOOKUP(C6922,sales_teams!A:A,sales_teams!B:B,"")</f>
        <v>W815792</v>
      </c>
      <c r="E6922" t="str">
        <f>_xlfn.XLOOKUP(C6922,sales_teams!A:A,sales_teams!C:C,"")</f>
        <v>Celia Rouche</v>
      </c>
      <c r="F6922" t="str">
        <f>_xlfn.XLOOKUP(C6922,sales_teams!A:A,sales_teams!D:D,"")</f>
        <v>West</v>
      </c>
      <c r="G6922" t="s">
        <v>75</v>
      </c>
      <c r="H6922" t="str">
        <f>_xlfn.XLOOKUP(G6922,products!A:A,products!B:B,"")</f>
        <v>MG</v>
      </c>
      <c r="I6922" t="s">
        <v>88</v>
      </c>
      <c r="J6922" t="str">
        <f>_xlfn.XLOOKUP(I6922,accounts!A:A,accounts!B:B,"")</f>
        <v>employment</v>
      </c>
      <c r="K6922" t="str">
        <f>_xlfn.XLOOKUP(I6922,accounts!A:A,accounts!F:F,"")</f>
        <v>Mid-Market</v>
      </c>
      <c r="L6922" t="s">
        <v>56</v>
      </c>
      <c r="M6922" t="s">
        <v>9032</v>
      </c>
      <c r="N6922" t="s">
        <v>9041</v>
      </c>
      <c r="O6922" s="1">
        <v>43001</v>
      </c>
      <c r="P6922" s="1">
        <v>43003</v>
      </c>
      <c r="Q6922" s="5">
        <f>_xlfn.XLOOKUP(G6922,products!A:A,products!C:C,"")</f>
        <v>3393</v>
      </c>
      <c r="R6922">
        <v>21</v>
      </c>
      <c r="S6922" s="5">
        <f t="shared" si="108"/>
        <v>71253</v>
      </c>
    </row>
    <row r="6923" spans="1:19" x14ac:dyDescent="0.2">
      <c r="A6923" t="s">
        <v>7068</v>
      </c>
      <c r="B6923" t="s">
        <v>9027</v>
      </c>
      <c r="C6923" t="s">
        <v>10</v>
      </c>
      <c r="D6923" t="str">
        <f>_xlfn.XLOOKUP(C6923,sales_teams!A:A,sales_teams!B:B,"")</f>
        <v>C309699</v>
      </c>
      <c r="E6923" t="str">
        <f>_xlfn.XLOOKUP(C6923,sales_teams!A:A,sales_teams!C:C,"")</f>
        <v>Melvin Marxen</v>
      </c>
      <c r="F6923" t="str">
        <f>_xlfn.XLOOKUP(C6923,sales_teams!A:A,sales_teams!D:D,"")</f>
        <v>Central</v>
      </c>
      <c r="G6923" t="s">
        <v>54</v>
      </c>
      <c r="H6923" t="str">
        <f>_xlfn.XLOOKUP(G6923,products!A:A,products!B:B,"")</f>
        <v>GTX</v>
      </c>
      <c r="I6923" t="s">
        <v>332</v>
      </c>
      <c r="J6923" t="str">
        <f>_xlfn.XLOOKUP(I6923,accounts!A:A,accounts!B:B,"")</f>
        <v>marketing</v>
      </c>
      <c r="K6923" t="str">
        <f>_xlfn.XLOOKUP(I6923,accounts!A:A,accounts!F:F,"")</f>
        <v>Enterprise</v>
      </c>
      <c r="L6923" t="s">
        <v>81</v>
      </c>
      <c r="M6923" t="s">
        <v>9038</v>
      </c>
      <c r="N6923" t="s">
        <v>9042</v>
      </c>
      <c r="O6923" s="1">
        <v>43001</v>
      </c>
      <c r="P6923" s="1">
        <v>43013</v>
      </c>
      <c r="Q6923" s="5">
        <f>_xlfn.XLOOKUP(G6923,products!A:A,products!C:C,"")</f>
        <v>1096</v>
      </c>
      <c r="R6923">
        <v>11</v>
      </c>
      <c r="S6923" s="5">
        <f t="shared" si="108"/>
        <v>12056</v>
      </c>
    </row>
    <row r="6924" spans="1:19" x14ac:dyDescent="0.2">
      <c r="A6924" t="s">
        <v>7069</v>
      </c>
      <c r="B6924" t="s">
        <v>9025</v>
      </c>
      <c r="C6924" t="s">
        <v>10</v>
      </c>
      <c r="D6924" t="str">
        <f>_xlfn.XLOOKUP(C6924,sales_teams!A:A,sales_teams!B:B,"")</f>
        <v>C309699</v>
      </c>
      <c r="E6924" t="str">
        <f>_xlfn.XLOOKUP(C6924,sales_teams!A:A,sales_teams!C:C,"")</f>
        <v>Melvin Marxen</v>
      </c>
      <c r="F6924" t="str">
        <f>_xlfn.XLOOKUP(C6924,sales_teams!A:A,sales_teams!D:D,"")</f>
        <v>Central</v>
      </c>
      <c r="G6924" t="s">
        <v>54</v>
      </c>
      <c r="H6924" t="str">
        <f>_xlfn.XLOOKUP(G6924,products!A:A,products!B:B,"")</f>
        <v>GTX</v>
      </c>
      <c r="I6924" t="s">
        <v>73</v>
      </c>
      <c r="J6924" t="str">
        <f>_xlfn.XLOOKUP(I6924,accounts!A:A,accounts!B:B,"")</f>
        <v>medical</v>
      </c>
      <c r="K6924" t="str">
        <f>_xlfn.XLOOKUP(I6924,accounts!A:A,accounts!F:F,"")</f>
        <v>Mid-Market</v>
      </c>
      <c r="L6924" t="s">
        <v>56</v>
      </c>
      <c r="M6924" t="s">
        <v>9031</v>
      </c>
      <c r="N6924" t="s">
        <v>9041</v>
      </c>
      <c r="O6924" s="1">
        <v>43001</v>
      </c>
      <c r="P6924" s="1">
        <v>43010</v>
      </c>
      <c r="Q6924" s="5">
        <f>_xlfn.XLOOKUP(G6924,products!A:A,products!C:C,"")</f>
        <v>1096</v>
      </c>
      <c r="R6924">
        <v>43</v>
      </c>
      <c r="S6924" s="5">
        <f t="shared" si="108"/>
        <v>47128</v>
      </c>
    </row>
    <row r="6925" spans="1:19" x14ac:dyDescent="0.2">
      <c r="A6925" t="s">
        <v>7070</v>
      </c>
      <c r="B6925" t="s">
        <v>9025</v>
      </c>
      <c r="C6925" t="s">
        <v>43</v>
      </c>
      <c r="D6925" t="str">
        <f>_xlfn.XLOOKUP(C6925,sales_teams!A:A,sales_teams!B:B,"")</f>
        <v>W596440</v>
      </c>
      <c r="E6925" t="str">
        <f>_xlfn.XLOOKUP(C6925,sales_teams!A:A,sales_teams!C:C,"")</f>
        <v>Summer Sewald</v>
      </c>
      <c r="F6925" t="str">
        <f>_xlfn.XLOOKUP(C6925,sales_teams!A:A,sales_teams!D:D,"")</f>
        <v>West</v>
      </c>
      <c r="G6925" t="s">
        <v>62</v>
      </c>
      <c r="H6925" t="str">
        <f>_xlfn.XLOOKUP(G6925,products!A:A,products!B:B,"")</f>
        <v>GTX</v>
      </c>
      <c r="J6925">
        <f>_xlfn.XLOOKUP(I6925,accounts!A:A,accounts!B:B,"")</f>
        <v>0</v>
      </c>
      <c r="K6925">
        <f>_xlfn.XLOOKUP(I6925,accounts!A:A,accounts!F:F,"")</f>
        <v>0</v>
      </c>
      <c r="L6925" t="s">
        <v>76</v>
      </c>
      <c r="N6925" t="s">
        <v>9044</v>
      </c>
      <c r="O6925" s="1">
        <v>43001</v>
      </c>
      <c r="Q6925" s="5">
        <f>_xlfn.XLOOKUP(G6925,products!A:A,products!C:C,"")</f>
        <v>550</v>
      </c>
      <c r="R6925">
        <v>47</v>
      </c>
      <c r="S6925" s="5">
        <f t="shared" si="108"/>
        <v>25850</v>
      </c>
    </row>
    <row r="6926" spans="1:19" x14ac:dyDescent="0.2">
      <c r="A6926" t="s">
        <v>7071</v>
      </c>
      <c r="B6926" t="s">
        <v>9028</v>
      </c>
      <c r="C6926" t="s">
        <v>43</v>
      </c>
      <c r="D6926" t="str">
        <f>_xlfn.XLOOKUP(C6926,sales_teams!A:A,sales_teams!B:B,"")</f>
        <v>W596440</v>
      </c>
      <c r="E6926" t="str">
        <f>_xlfn.XLOOKUP(C6926,sales_teams!A:A,sales_teams!C:C,"")</f>
        <v>Summer Sewald</v>
      </c>
      <c r="F6926" t="str">
        <f>_xlfn.XLOOKUP(C6926,sales_teams!A:A,sales_teams!D:D,"")</f>
        <v>West</v>
      </c>
      <c r="G6926" t="s">
        <v>8951</v>
      </c>
      <c r="H6926" t="str">
        <f>_xlfn.XLOOKUP(G6926,products!A:A,products!B:B,"")</f>
        <v>GTX</v>
      </c>
      <c r="I6926" t="s">
        <v>172</v>
      </c>
      <c r="J6926" t="str">
        <f>_xlfn.XLOOKUP(I6926,accounts!A:A,accounts!B:B,"")</f>
        <v>software</v>
      </c>
      <c r="K6926" t="str">
        <f>_xlfn.XLOOKUP(I6926,accounts!A:A,accounts!F:F,"")</f>
        <v>Enterprise</v>
      </c>
      <c r="L6926" t="s">
        <v>76</v>
      </c>
      <c r="N6926" t="s">
        <v>9044</v>
      </c>
      <c r="O6926" s="1">
        <v>43001</v>
      </c>
      <c r="Q6926" s="5">
        <f>_xlfn.XLOOKUP(G6926,products!A:A,products!C:C,"")</f>
        <v>4821</v>
      </c>
      <c r="R6926">
        <v>25</v>
      </c>
      <c r="S6926" s="5">
        <f t="shared" si="108"/>
        <v>120525</v>
      </c>
    </row>
    <row r="6927" spans="1:19" x14ac:dyDescent="0.2">
      <c r="A6927" t="s">
        <v>7072</v>
      </c>
      <c r="B6927" t="s">
        <v>9027</v>
      </c>
      <c r="C6927" t="s">
        <v>43</v>
      </c>
      <c r="D6927" t="str">
        <f>_xlfn.XLOOKUP(C6927,sales_teams!A:A,sales_teams!B:B,"")</f>
        <v>W596440</v>
      </c>
      <c r="E6927" t="str">
        <f>_xlfn.XLOOKUP(C6927,sales_teams!A:A,sales_teams!C:C,"")</f>
        <v>Summer Sewald</v>
      </c>
      <c r="F6927" t="str">
        <f>_xlfn.XLOOKUP(C6927,sales_teams!A:A,sales_teams!D:D,"")</f>
        <v>West</v>
      </c>
      <c r="G6927" t="s">
        <v>62</v>
      </c>
      <c r="H6927" t="str">
        <f>_xlfn.XLOOKUP(G6927,products!A:A,products!B:B,"")</f>
        <v>GTX</v>
      </c>
      <c r="I6927" t="s">
        <v>144</v>
      </c>
      <c r="J6927" t="str">
        <f>_xlfn.XLOOKUP(I6927,accounts!A:A,accounts!B:B,"")</f>
        <v>retail</v>
      </c>
      <c r="K6927" t="str">
        <f>_xlfn.XLOOKUP(I6927,accounts!A:A,accounts!F:F,"")</f>
        <v>Mid-Market</v>
      </c>
      <c r="L6927" t="s">
        <v>56</v>
      </c>
      <c r="M6927" t="s">
        <v>9031</v>
      </c>
      <c r="N6927" t="s">
        <v>9041</v>
      </c>
      <c r="O6927" s="1">
        <v>43001</v>
      </c>
      <c r="P6927" s="1">
        <v>43093</v>
      </c>
      <c r="Q6927" s="5">
        <f>_xlfn.XLOOKUP(G6927,products!A:A,products!C:C,"")</f>
        <v>550</v>
      </c>
      <c r="R6927">
        <v>29</v>
      </c>
      <c r="S6927" s="5">
        <f t="shared" si="108"/>
        <v>15950</v>
      </c>
    </row>
    <row r="6928" spans="1:19" x14ac:dyDescent="0.2">
      <c r="A6928" t="s">
        <v>7073</v>
      </c>
      <c r="B6928" t="s">
        <v>9027</v>
      </c>
      <c r="C6928" t="s">
        <v>43</v>
      </c>
      <c r="D6928" t="str">
        <f>_xlfn.XLOOKUP(C6928,sales_teams!A:A,sales_teams!B:B,"")</f>
        <v>W596440</v>
      </c>
      <c r="E6928" t="str">
        <f>_xlfn.XLOOKUP(C6928,sales_teams!A:A,sales_teams!C:C,"")</f>
        <v>Summer Sewald</v>
      </c>
      <c r="F6928" t="str">
        <f>_xlfn.XLOOKUP(C6928,sales_teams!A:A,sales_teams!D:D,"")</f>
        <v>West</v>
      </c>
      <c r="G6928" t="s">
        <v>60</v>
      </c>
      <c r="H6928" t="str">
        <f>_xlfn.XLOOKUP(G6928,products!A:A,products!B:B,"")</f>
        <v>MG</v>
      </c>
      <c r="I6928" t="s">
        <v>97</v>
      </c>
      <c r="J6928" t="str">
        <f>_xlfn.XLOOKUP(I6928,accounts!A:A,accounts!B:B,"")</f>
        <v>telecommunications</v>
      </c>
      <c r="K6928" t="str">
        <f>_xlfn.XLOOKUP(I6928,accounts!A:A,accounts!F:F,"")</f>
        <v>Mid-Market</v>
      </c>
      <c r="L6928" t="s">
        <v>56</v>
      </c>
      <c r="M6928" t="s">
        <v>9034</v>
      </c>
      <c r="N6928" t="s">
        <v>9041</v>
      </c>
      <c r="O6928" s="1">
        <v>43001</v>
      </c>
      <c r="P6928" s="1">
        <v>43058</v>
      </c>
      <c r="Q6928" s="5">
        <f>_xlfn.XLOOKUP(G6928,products!A:A,products!C:C,"")</f>
        <v>55</v>
      </c>
      <c r="R6928">
        <v>36</v>
      </c>
      <c r="S6928" s="5">
        <f t="shared" si="108"/>
        <v>1980</v>
      </c>
    </row>
    <row r="6929" spans="1:19" x14ac:dyDescent="0.2">
      <c r="A6929" t="s">
        <v>7074</v>
      </c>
      <c r="B6929" t="s">
        <v>9027</v>
      </c>
      <c r="C6929" t="s">
        <v>42</v>
      </c>
      <c r="D6929" t="str">
        <f>_xlfn.XLOOKUP(C6929,sales_teams!A:A,sales_teams!B:B,"")</f>
        <v>W674591</v>
      </c>
      <c r="E6929" t="str">
        <f>_xlfn.XLOOKUP(C6929,sales_teams!A:A,sales_teams!C:C,"")</f>
        <v>Summer Sewald</v>
      </c>
      <c r="F6929" t="str">
        <f>_xlfn.XLOOKUP(C6929,sales_teams!A:A,sales_teams!D:D,"")</f>
        <v>West</v>
      </c>
      <c r="G6929" t="s">
        <v>60</v>
      </c>
      <c r="H6929" t="str">
        <f>_xlfn.XLOOKUP(G6929,products!A:A,products!B:B,"")</f>
        <v>MG</v>
      </c>
      <c r="I6929" t="s">
        <v>88</v>
      </c>
      <c r="J6929" t="str">
        <f>_xlfn.XLOOKUP(I6929,accounts!A:A,accounts!B:B,"")</f>
        <v>employment</v>
      </c>
      <c r="K6929" t="str">
        <f>_xlfn.XLOOKUP(I6929,accounts!A:A,accounts!F:F,"")</f>
        <v>Mid-Market</v>
      </c>
      <c r="L6929" t="s">
        <v>56</v>
      </c>
      <c r="M6929" t="s">
        <v>9034</v>
      </c>
      <c r="N6929" t="s">
        <v>9041</v>
      </c>
      <c r="O6929" s="1">
        <v>43001</v>
      </c>
      <c r="P6929" s="1">
        <v>43009</v>
      </c>
      <c r="Q6929" s="5">
        <f>_xlfn.XLOOKUP(G6929,products!A:A,products!C:C,"")</f>
        <v>55</v>
      </c>
      <c r="R6929">
        <v>21</v>
      </c>
      <c r="S6929" s="5">
        <f t="shared" si="108"/>
        <v>1155</v>
      </c>
    </row>
    <row r="6930" spans="1:19" x14ac:dyDescent="0.2">
      <c r="A6930" t="s">
        <v>7075</v>
      </c>
      <c r="B6930" t="s">
        <v>9027</v>
      </c>
      <c r="C6930" t="s">
        <v>8</v>
      </c>
      <c r="D6930" t="str">
        <f>_xlfn.XLOOKUP(C6930,sales_teams!A:A,sales_teams!B:B,"")</f>
        <v>C100201</v>
      </c>
      <c r="E6930" t="str">
        <f>_xlfn.XLOOKUP(C6930,sales_teams!A:A,sales_teams!C:C,"")</f>
        <v>Dustin Brinkmann</v>
      </c>
      <c r="F6930" t="str">
        <f>_xlfn.XLOOKUP(C6930,sales_teams!A:A,sales_teams!D:D,"")</f>
        <v>Central</v>
      </c>
      <c r="G6930" t="s">
        <v>60</v>
      </c>
      <c r="H6930" t="str">
        <f>_xlfn.XLOOKUP(G6930,products!A:A,products!B:B,"")</f>
        <v>MG</v>
      </c>
      <c r="I6930" t="s">
        <v>73</v>
      </c>
      <c r="J6930" t="str">
        <f>_xlfn.XLOOKUP(I6930,accounts!A:A,accounts!B:B,"")</f>
        <v>medical</v>
      </c>
      <c r="K6930" t="str">
        <f>_xlfn.XLOOKUP(I6930,accounts!A:A,accounts!F:F,"")</f>
        <v>Mid-Market</v>
      </c>
      <c r="L6930" t="s">
        <v>81</v>
      </c>
      <c r="M6930" t="s">
        <v>9040</v>
      </c>
      <c r="N6930" t="s">
        <v>9042</v>
      </c>
      <c r="O6930" s="1">
        <v>43001</v>
      </c>
      <c r="P6930" s="1">
        <v>43046</v>
      </c>
      <c r="Q6930" s="5">
        <f>_xlfn.XLOOKUP(G6930,products!A:A,products!C:C,"")</f>
        <v>55</v>
      </c>
      <c r="R6930">
        <v>11</v>
      </c>
      <c r="S6930" s="5">
        <f t="shared" si="108"/>
        <v>605</v>
      </c>
    </row>
    <row r="6931" spans="1:19" x14ac:dyDescent="0.2">
      <c r="A6931" t="s">
        <v>7076</v>
      </c>
      <c r="B6931" t="s">
        <v>9027</v>
      </c>
      <c r="C6931" t="s">
        <v>8</v>
      </c>
      <c r="D6931" t="str">
        <f>_xlfn.XLOOKUP(C6931,sales_teams!A:A,sales_teams!B:B,"")</f>
        <v>C100201</v>
      </c>
      <c r="E6931" t="str">
        <f>_xlfn.XLOOKUP(C6931,sales_teams!A:A,sales_teams!C:C,"")</f>
        <v>Dustin Brinkmann</v>
      </c>
      <c r="F6931" t="str">
        <f>_xlfn.XLOOKUP(C6931,sales_teams!A:A,sales_teams!D:D,"")</f>
        <v>Central</v>
      </c>
      <c r="G6931" t="s">
        <v>54</v>
      </c>
      <c r="H6931" t="str">
        <f>_xlfn.XLOOKUP(G6931,products!A:A,products!B:B,"")</f>
        <v>GTX</v>
      </c>
      <c r="I6931" t="s">
        <v>168</v>
      </c>
      <c r="J6931" t="str">
        <f>_xlfn.XLOOKUP(I6931,accounts!A:A,accounts!B:B,"")</f>
        <v>technolgy</v>
      </c>
      <c r="K6931" t="str">
        <f>_xlfn.XLOOKUP(I6931,accounts!A:A,accounts!F:F,"")</f>
        <v>Enterprise</v>
      </c>
      <c r="L6931" t="s">
        <v>56</v>
      </c>
      <c r="M6931" t="s">
        <v>9033</v>
      </c>
      <c r="N6931" t="s">
        <v>9045</v>
      </c>
      <c r="O6931" s="1">
        <v>43001</v>
      </c>
      <c r="P6931" s="1">
        <v>43066</v>
      </c>
      <c r="Q6931" s="5">
        <f>_xlfn.XLOOKUP(G6931,products!A:A,products!C:C,"")</f>
        <v>1096</v>
      </c>
      <c r="R6931">
        <v>45</v>
      </c>
      <c r="S6931" s="5">
        <f t="shared" si="108"/>
        <v>49320</v>
      </c>
    </row>
    <row r="6932" spans="1:19" x14ac:dyDescent="0.2">
      <c r="A6932" t="s">
        <v>7077</v>
      </c>
      <c r="B6932" t="s">
        <v>9026</v>
      </c>
      <c r="C6932" t="s">
        <v>37</v>
      </c>
      <c r="D6932" t="str">
        <f>_xlfn.XLOOKUP(C6932,sales_teams!A:A,sales_teams!B:B,"")</f>
        <v>W337844</v>
      </c>
      <c r="E6932" t="str">
        <f>_xlfn.XLOOKUP(C6932,sales_teams!A:A,sales_teams!C:C,"")</f>
        <v>Celia Rouche</v>
      </c>
      <c r="F6932" t="str">
        <f>_xlfn.XLOOKUP(C6932,sales_teams!A:A,sales_teams!D:D,"")</f>
        <v>West</v>
      </c>
      <c r="G6932" t="s">
        <v>62</v>
      </c>
      <c r="H6932" t="str">
        <f>_xlfn.XLOOKUP(G6932,products!A:A,products!B:B,"")</f>
        <v>GTX</v>
      </c>
      <c r="I6932" t="s">
        <v>119</v>
      </c>
      <c r="J6932" t="str">
        <f>_xlfn.XLOOKUP(I6932,accounts!A:A,accounts!B:B,"")</f>
        <v>finance</v>
      </c>
      <c r="K6932" t="str">
        <f>_xlfn.XLOOKUP(I6932,accounts!A:A,accounts!F:F,"")</f>
        <v>Enterprise</v>
      </c>
      <c r="L6932" t="s">
        <v>81</v>
      </c>
      <c r="M6932" t="s">
        <v>9038</v>
      </c>
      <c r="N6932" t="s">
        <v>9042</v>
      </c>
      <c r="O6932" s="1">
        <v>43001</v>
      </c>
      <c r="P6932" s="1">
        <v>43010</v>
      </c>
      <c r="Q6932" s="5">
        <f>_xlfn.XLOOKUP(G6932,products!A:A,products!C:C,"")</f>
        <v>550</v>
      </c>
      <c r="R6932">
        <v>46</v>
      </c>
      <c r="S6932" s="5">
        <f t="shared" si="108"/>
        <v>25300</v>
      </c>
    </row>
    <row r="6933" spans="1:19" x14ac:dyDescent="0.2">
      <c r="A6933" t="s">
        <v>7078</v>
      </c>
      <c r="B6933" t="s">
        <v>9027</v>
      </c>
      <c r="C6933" t="s">
        <v>45</v>
      </c>
      <c r="D6933" t="str">
        <f>_xlfn.XLOOKUP(C6933,sales_teams!A:A,sales_teams!B:B,"")</f>
        <v>W960943</v>
      </c>
      <c r="E6933" t="str">
        <f>_xlfn.XLOOKUP(C6933,sales_teams!A:A,sales_teams!C:C,"")</f>
        <v>Summer Sewald</v>
      </c>
      <c r="F6933" t="str">
        <f>_xlfn.XLOOKUP(C6933,sales_teams!A:A,sales_teams!D:D,"")</f>
        <v>West</v>
      </c>
      <c r="G6933" t="s">
        <v>62</v>
      </c>
      <c r="H6933" t="str">
        <f>_xlfn.XLOOKUP(G6933,products!A:A,products!B:B,"")</f>
        <v>GTX</v>
      </c>
      <c r="I6933" t="s">
        <v>106</v>
      </c>
      <c r="J6933" t="str">
        <f>_xlfn.XLOOKUP(I6933,accounts!A:A,accounts!B:B,"")</f>
        <v>entertainment</v>
      </c>
      <c r="K6933" t="str">
        <f>_xlfn.XLOOKUP(I6933,accounts!A:A,accounts!F:F,"")</f>
        <v>SMB</v>
      </c>
      <c r="L6933" t="s">
        <v>81</v>
      </c>
      <c r="M6933" t="s">
        <v>9039</v>
      </c>
      <c r="N6933" t="s">
        <v>9045</v>
      </c>
      <c r="O6933" s="1">
        <v>43001</v>
      </c>
      <c r="P6933" s="1">
        <v>43053</v>
      </c>
      <c r="Q6933" s="5">
        <f>_xlfn.XLOOKUP(G6933,products!A:A,products!C:C,"")</f>
        <v>550</v>
      </c>
      <c r="R6933">
        <v>11</v>
      </c>
      <c r="S6933" s="5">
        <f t="shared" si="108"/>
        <v>6050</v>
      </c>
    </row>
    <row r="6934" spans="1:19" x14ac:dyDescent="0.2">
      <c r="A6934" t="s">
        <v>7079</v>
      </c>
      <c r="B6934" t="s">
        <v>9027</v>
      </c>
      <c r="C6934" t="s">
        <v>45</v>
      </c>
      <c r="D6934" t="str">
        <f>_xlfn.XLOOKUP(C6934,sales_teams!A:A,sales_teams!B:B,"")</f>
        <v>W960943</v>
      </c>
      <c r="E6934" t="str">
        <f>_xlfn.XLOOKUP(C6934,sales_teams!A:A,sales_teams!C:C,"")</f>
        <v>Summer Sewald</v>
      </c>
      <c r="F6934" t="str">
        <f>_xlfn.XLOOKUP(C6934,sales_teams!A:A,sales_teams!D:D,"")</f>
        <v>West</v>
      </c>
      <c r="G6934" t="s">
        <v>60</v>
      </c>
      <c r="H6934" t="str">
        <f>_xlfn.XLOOKUP(G6934,products!A:A,products!B:B,"")</f>
        <v>MG</v>
      </c>
      <c r="I6934" t="s">
        <v>142</v>
      </c>
      <c r="J6934" t="str">
        <f>_xlfn.XLOOKUP(I6934,accounts!A:A,accounts!B:B,"")</f>
        <v>finance</v>
      </c>
      <c r="K6934" t="str">
        <f>_xlfn.XLOOKUP(I6934,accounts!A:A,accounts!F:F,"")</f>
        <v>SMB</v>
      </c>
      <c r="L6934" t="s">
        <v>81</v>
      </c>
      <c r="M6934" t="s">
        <v>9038</v>
      </c>
      <c r="N6934" t="s">
        <v>9043</v>
      </c>
      <c r="O6934" s="1">
        <v>43001</v>
      </c>
      <c r="P6934" s="1">
        <v>43045</v>
      </c>
      <c r="Q6934" s="5">
        <f>_xlfn.XLOOKUP(G6934,products!A:A,products!C:C,"")</f>
        <v>55</v>
      </c>
      <c r="R6934">
        <v>22</v>
      </c>
      <c r="S6934" s="5">
        <f t="shared" si="108"/>
        <v>1210</v>
      </c>
    </row>
    <row r="6935" spans="1:19" x14ac:dyDescent="0.2">
      <c r="A6935" t="s">
        <v>7080</v>
      </c>
      <c r="B6935" t="s">
        <v>9027</v>
      </c>
      <c r="C6935" t="s">
        <v>9</v>
      </c>
      <c r="D6935" t="str">
        <f>_xlfn.XLOOKUP(C6935,sales_teams!A:A,sales_teams!B:B,"")</f>
        <v>C62195</v>
      </c>
      <c r="E6935" t="str">
        <f>_xlfn.XLOOKUP(C6935,sales_teams!A:A,sales_teams!C:C,"")</f>
        <v>Dustin Brinkmann</v>
      </c>
      <c r="F6935" t="str">
        <f>_xlfn.XLOOKUP(C6935,sales_teams!A:A,sales_teams!D:D,"")</f>
        <v>Central</v>
      </c>
      <c r="G6935" t="s">
        <v>60</v>
      </c>
      <c r="H6935" t="str">
        <f>_xlfn.XLOOKUP(G6935,products!A:A,products!B:B,"")</f>
        <v>MG</v>
      </c>
      <c r="I6935" t="s">
        <v>213</v>
      </c>
      <c r="J6935" t="str">
        <f>_xlfn.XLOOKUP(I6935,accounts!A:A,accounts!B:B,"")</f>
        <v>software</v>
      </c>
      <c r="K6935" t="str">
        <f>_xlfn.XLOOKUP(I6935,accounts!A:A,accounts!F:F,"")</f>
        <v>Enterprise</v>
      </c>
      <c r="L6935" t="s">
        <v>81</v>
      </c>
      <c r="M6935" t="s">
        <v>9040</v>
      </c>
      <c r="N6935" t="s">
        <v>9045</v>
      </c>
      <c r="O6935" s="1">
        <v>43001</v>
      </c>
      <c r="P6935" s="1">
        <v>43066</v>
      </c>
      <c r="Q6935" s="5">
        <f>_xlfn.XLOOKUP(G6935,products!A:A,products!C:C,"")</f>
        <v>55</v>
      </c>
      <c r="R6935">
        <v>20</v>
      </c>
      <c r="S6935" s="5">
        <f t="shared" si="108"/>
        <v>1100</v>
      </c>
    </row>
    <row r="6936" spans="1:19" x14ac:dyDescent="0.2">
      <c r="A6936" t="s">
        <v>7081</v>
      </c>
      <c r="B6936" t="s">
        <v>9026</v>
      </c>
      <c r="C6936" t="s">
        <v>21</v>
      </c>
      <c r="D6936" t="str">
        <f>_xlfn.XLOOKUP(C6936,sales_teams!A:A,sales_teams!B:B,"")</f>
        <v>E777204</v>
      </c>
      <c r="E6936" t="str">
        <f>_xlfn.XLOOKUP(C6936,sales_teams!A:A,sales_teams!C:C,"")</f>
        <v>Cara Losch</v>
      </c>
      <c r="F6936" t="str">
        <f>_xlfn.XLOOKUP(C6936,sales_teams!A:A,sales_teams!D:D,"")</f>
        <v>East</v>
      </c>
      <c r="G6936" t="s">
        <v>8951</v>
      </c>
      <c r="H6936" t="str">
        <f>_xlfn.XLOOKUP(G6936,products!A:A,products!B:B,"")</f>
        <v>GTX</v>
      </c>
      <c r="I6936" t="s">
        <v>237</v>
      </c>
      <c r="J6936" t="str">
        <f>_xlfn.XLOOKUP(I6936,accounts!A:A,accounts!B:B,"")</f>
        <v>entertainment</v>
      </c>
      <c r="K6936" t="str">
        <f>_xlfn.XLOOKUP(I6936,accounts!A:A,accounts!F:F,"")</f>
        <v>Mid-Market</v>
      </c>
      <c r="L6936" t="s">
        <v>81</v>
      </c>
      <c r="M6936" t="s">
        <v>9036</v>
      </c>
      <c r="N6936" t="s">
        <v>9045</v>
      </c>
      <c r="O6936" s="1">
        <v>43001</v>
      </c>
      <c r="P6936" s="1">
        <v>43013</v>
      </c>
      <c r="Q6936" s="5">
        <f>_xlfn.XLOOKUP(G6936,products!A:A,products!C:C,"")</f>
        <v>4821</v>
      </c>
      <c r="R6936">
        <v>5</v>
      </c>
      <c r="S6936" s="5">
        <f t="shared" si="108"/>
        <v>24105</v>
      </c>
    </row>
    <row r="6937" spans="1:19" x14ac:dyDescent="0.2">
      <c r="A6937" t="s">
        <v>7082</v>
      </c>
      <c r="B6937" t="s">
        <v>9025</v>
      </c>
      <c r="C6937" t="s">
        <v>32</v>
      </c>
      <c r="D6937" t="str">
        <f>_xlfn.XLOOKUP(C6937,sales_teams!A:A,sales_teams!B:B,"")</f>
        <v>W975078</v>
      </c>
      <c r="E6937" t="str">
        <f>_xlfn.XLOOKUP(C6937,sales_teams!A:A,sales_teams!C:C,"")</f>
        <v>Celia Rouche</v>
      </c>
      <c r="F6937" t="str">
        <f>_xlfn.XLOOKUP(C6937,sales_teams!A:A,sales_teams!D:D,"")</f>
        <v>West</v>
      </c>
      <c r="G6937" t="s">
        <v>75</v>
      </c>
      <c r="H6937" t="str">
        <f>_xlfn.XLOOKUP(G6937,products!A:A,products!B:B,"")</f>
        <v>MG</v>
      </c>
      <c r="J6937">
        <f>_xlfn.XLOOKUP(I6937,accounts!A:A,accounts!B:B,"")</f>
        <v>0</v>
      </c>
      <c r="K6937">
        <f>_xlfn.XLOOKUP(I6937,accounts!A:A,accounts!F:F,"")</f>
        <v>0</v>
      </c>
      <c r="L6937" t="s">
        <v>76</v>
      </c>
      <c r="N6937" t="s">
        <v>9044</v>
      </c>
      <c r="O6937" s="1">
        <v>43001</v>
      </c>
      <c r="Q6937" s="5">
        <f>_xlfn.XLOOKUP(G6937,products!A:A,products!C:C,"")</f>
        <v>3393</v>
      </c>
      <c r="R6937">
        <v>37</v>
      </c>
      <c r="S6937" s="5">
        <f t="shared" si="108"/>
        <v>125541</v>
      </c>
    </row>
    <row r="6938" spans="1:19" x14ac:dyDescent="0.2">
      <c r="A6938" t="s">
        <v>7083</v>
      </c>
      <c r="B6938" t="s">
        <v>9027</v>
      </c>
      <c r="C6938" t="s">
        <v>32</v>
      </c>
      <c r="D6938" t="str">
        <f>_xlfn.XLOOKUP(C6938,sales_teams!A:A,sales_teams!B:B,"")</f>
        <v>W975078</v>
      </c>
      <c r="E6938" t="str">
        <f>_xlfn.XLOOKUP(C6938,sales_teams!A:A,sales_teams!C:C,"")</f>
        <v>Celia Rouche</v>
      </c>
      <c r="F6938" t="str">
        <f>_xlfn.XLOOKUP(C6938,sales_teams!A:A,sales_teams!D:D,"")</f>
        <v>West</v>
      </c>
      <c r="G6938" t="s">
        <v>8951</v>
      </c>
      <c r="H6938" t="str">
        <f>_xlfn.XLOOKUP(G6938,products!A:A,products!B:B,"")</f>
        <v>GTX</v>
      </c>
      <c r="I6938" t="s">
        <v>329</v>
      </c>
      <c r="J6938" t="str">
        <f>_xlfn.XLOOKUP(I6938,accounts!A:A,accounts!B:B,"")</f>
        <v>technolgy</v>
      </c>
      <c r="K6938" t="str">
        <f>_xlfn.XLOOKUP(I6938,accounts!A:A,accounts!F:F,"")</f>
        <v>Enterprise</v>
      </c>
      <c r="L6938" t="s">
        <v>56</v>
      </c>
      <c r="M6938" t="s">
        <v>9035</v>
      </c>
      <c r="N6938" t="s">
        <v>9041</v>
      </c>
      <c r="O6938" s="1">
        <v>43001</v>
      </c>
      <c r="P6938" s="1">
        <v>43086</v>
      </c>
      <c r="Q6938" s="5">
        <f>_xlfn.XLOOKUP(G6938,products!A:A,products!C:C,"")</f>
        <v>4821</v>
      </c>
      <c r="R6938">
        <v>14</v>
      </c>
      <c r="S6938" s="5">
        <f t="shared" si="108"/>
        <v>67494</v>
      </c>
    </row>
    <row r="6939" spans="1:19" x14ac:dyDescent="0.2">
      <c r="A6939" t="s">
        <v>7084</v>
      </c>
      <c r="B6939" t="s">
        <v>9027</v>
      </c>
      <c r="C6939" t="s">
        <v>17</v>
      </c>
      <c r="D6939" t="str">
        <f>_xlfn.XLOOKUP(C6939,sales_teams!A:A,sales_teams!B:B,"")</f>
        <v>E152967</v>
      </c>
      <c r="E6939" t="str">
        <f>_xlfn.XLOOKUP(C6939,sales_teams!A:A,sales_teams!C:C,"")</f>
        <v>Cara Losch</v>
      </c>
      <c r="F6939" t="str">
        <f>_xlfn.XLOOKUP(C6939,sales_teams!A:A,sales_teams!D:D,"")</f>
        <v>East</v>
      </c>
      <c r="G6939" t="s">
        <v>60</v>
      </c>
      <c r="H6939" t="str">
        <f>_xlfn.XLOOKUP(G6939,products!A:A,products!B:B,"")</f>
        <v>MG</v>
      </c>
      <c r="I6939" t="s">
        <v>181</v>
      </c>
      <c r="J6939" t="str">
        <f>_xlfn.XLOOKUP(I6939,accounts!A:A,accounts!B:B,"")</f>
        <v>medical</v>
      </c>
      <c r="K6939" t="str">
        <f>_xlfn.XLOOKUP(I6939,accounts!A:A,accounts!F:F,"")</f>
        <v>Mid-Market</v>
      </c>
      <c r="L6939" t="s">
        <v>56</v>
      </c>
      <c r="M6939" t="s">
        <v>9031</v>
      </c>
      <c r="N6939" t="s">
        <v>9042</v>
      </c>
      <c r="O6939" s="1">
        <v>43001</v>
      </c>
      <c r="P6939" s="1">
        <v>43010</v>
      </c>
      <c r="Q6939" s="5">
        <f>_xlfn.XLOOKUP(G6939,products!A:A,products!C:C,"")</f>
        <v>55</v>
      </c>
      <c r="R6939">
        <v>33</v>
      </c>
      <c r="S6939" s="5">
        <f t="shared" si="108"/>
        <v>1815</v>
      </c>
    </row>
    <row r="6940" spans="1:19" x14ac:dyDescent="0.2">
      <c r="A6940" t="s">
        <v>7085</v>
      </c>
      <c r="B6940" t="s">
        <v>9028</v>
      </c>
      <c r="C6940" t="s">
        <v>44</v>
      </c>
      <c r="D6940" t="str">
        <f>_xlfn.XLOOKUP(C6940,sales_teams!A:A,sales_teams!B:B,"")</f>
        <v>W202814</v>
      </c>
      <c r="E6940" t="str">
        <f>_xlfn.XLOOKUP(C6940,sales_teams!A:A,sales_teams!C:C,"")</f>
        <v>Summer Sewald</v>
      </c>
      <c r="F6940" t="str">
        <f>_xlfn.XLOOKUP(C6940,sales_teams!A:A,sales_teams!D:D,"")</f>
        <v>West</v>
      </c>
      <c r="G6940" t="s">
        <v>83</v>
      </c>
      <c r="H6940" t="str">
        <f>_xlfn.XLOOKUP(G6940,products!A:A,products!B:B,"")</f>
        <v>GTX</v>
      </c>
      <c r="I6940" t="s">
        <v>124</v>
      </c>
      <c r="J6940" t="str">
        <f>_xlfn.XLOOKUP(I6940,accounts!A:A,accounts!B:B,"")</f>
        <v>services</v>
      </c>
      <c r="K6940" t="str">
        <f>_xlfn.XLOOKUP(I6940,accounts!A:A,accounts!F:F,"")</f>
        <v>Mid-Market</v>
      </c>
      <c r="L6940" t="s">
        <v>56</v>
      </c>
      <c r="M6940" t="s">
        <v>9033</v>
      </c>
      <c r="N6940" t="s">
        <v>9041</v>
      </c>
      <c r="O6940" s="1">
        <v>43001</v>
      </c>
      <c r="P6940" s="1">
        <v>43009</v>
      </c>
      <c r="Q6940" s="5">
        <f>_xlfn.XLOOKUP(G6940,products!A:A,products!C:C,"")</f>
        <v>5482</v>
      </c>
      <c r="R6940">
        <v>2</v>
      </c>
      <c r="S6940" s="5">
        <f t="shared" si="108"/>
        <v>10964</v>
      </c>
    </row>
    <row r="6941" spans="1:19" x14ac:dyDescent="0.2">
      <c r="A6941" t="s">
        <v>7086</v>
      </c>
      <c r="B6941" t="s">
        <v>9027</v>
      </c>
      <c r="C6941" t="s">
        <v>3</v>
      </c>
      <c r="D6941" t="str">
        <f>_xlfn.XLOOKUP(C6941,sales_teams!A:A,sales_teams!B:B,"")</f>
        <v>C265891</v>
      </c>
      <c r="E6941" t="str">
        <f>_xlfn.XLOOKUP(C6941,sales_teams!A:A,sales_teams!C:C,"")</f>
        <v>Dustin Brinkmann</v>
      </c>
      <c r="F6941" t="str">
        <f>_xlfn.XLOOKUP(C6941,sales_teams!A:A,sales_teams!D:D,"")</f>
        <v>Central</v>
      </c>
      <c r="G6941" t="s">
        <v>83</v>
      </c>
      <c r="H6941" t="str">
        <f>_xlfn.XLOOKUP(G6941,products!A:A,products!B:B,"")</f>
        <v>GTX</v>
      </c>
      <c r="I6941" t="s">
        <v>93</v>
      </c>
      <c r="J6941" t="str">
        <f>_xlfn.XLOOKUP(I6941,accounts!A:A,accounts!B:B,"")</f>
        <v>telecommunications</v>
      </c>
      <c r="K6941" t="str">
        <f>_xlfn.XLOOKUP(I6941,accounts!A:A,accounts!F:F,"")</f>
        <v>Enterprise</v>
      </c>
      <c r="L6941" t="s">
        <v>81</v>
      </c>
      <c r="M6941" t="s">
        <v>9039</v>
      </c>
      <c r="N6941" t="s">
        <v>9045</v>
      </c>
      <c r="O6941" s="1">
        <v>43002</v>
      </c>
      <c r="P6941" s="1">
        <v>43062</v>
      </c>
      <c r="Q6941" s="5">
        <f>_xlfn.XLOOKUP(G6941,products!A:A,products!C:C,"")</f>
        <v>5482</v>
      </c>
      <c r="R6941">
        <v>15</v>
      </c>
      <c r="S6941" s="5">
        <f t="shared" si="108"/>
        <v>82230</v>
      </c>
    </row>
    <row r="6942" spans="1:19" x14ac:dyDescent="0.2">
      <c r="A6942" t="s">
        <v>7087</v>
      </c>
      <c r="B6942" t="s">
        <v>9025</v>
      </c>
      <c r="C6942" t="s">
        <v>3</v>
      </c>
      <c r="D6942" t="str">
        <f>_xlfn.XLOOKUP(C6942,sales_teams!A:A,sales_teams!B:B,"")</f>
        <v>C265891</v>
      </c>
      <c r="E6942" t="str">
        <f>_xlfn.XLOOKUP(C6942,sales_teams!A:A,sales_teams!C:C,"")</f>
        <v>Dustin Brinkmann</v>
      </c>
      <c r="F6942" t="str">
        <f>_xlfn.XLOOKUP(C6942,sales_teams!A:A,sales_teams!D:D,"")</f>
        <v>Central</v>
      </c>
      <c r="G6942" t="s">
        <v>60</v>
      </c>
      <c r="H6942" t="str">
        <f>_xlfn.XLOOKUP(G6942,products!A:A,products!B:B,"")</f>
        <v>MG</v>
      </c>
      <c r="I6942" t="s">
        <v>63</v>
      </c>
      <c r="J6942" t="str">
        <f>_xlfn.XLOOKUP(I6942,accounts!A:A,accounts!B:B,"")</f>
        <v>software</v>
      </c>
      <c r="K6942" t="str">
        <f>_xlfn.XLOOKUP(I6942,accounts!A:A,accounts!F:F,"")</f>
        <v>Mid-Market</v>
      </c>
      <c r="L6942" t="s">
        <v>81</v>
      </c>
      <c r="M6942" t="s">
        <v>9036</v>
      </c>
      <c r="N6942" t="s">
        <v>9041</v>
      </c>
      <c r="O6942" s="1">
        <v>43002</v>
      </c>
      <c r="P6942" s="1">
        <v>43066</v>
      </c>
      <c r="Q6942" s="5">
        <f>_xlfn.XLOOKUP(G6942,products!A:A,products!C:C,"")</f>
        <v>55</v>
      </c>
      <c r="R6942">
        <v>16</v>
      </c>
      <c r="S6942" s="5">
        <f t="shared" si="108"/>
        <v>880</v>
      </c>
    </row>
    <row r="6943" spans="1:19" x14ac:dyDescent="0.2">
      <c r="A6943" t="s">
        <v>7088</v>
      </c>
      <c r="B6943" t="s">
        <v>9028</v>
      </c>
      <c r="C6943" t="s">
        <v>30</v>
      </c>
      <c r="D6943" t="str">
        <f>_xlfn.XLOOKUP(C6943,sales_teams!A:A,sales_teams!B:B,"")</f>
        <v>E558564</v>
      </c>
      <c r="E6943" t="str">
        <f>_xlfn.XLOOKUP(C6943,sales_teams!A:A,sales_teams!C:C,"")</f>
        <v>Rocco Neubert</v>
      </c>
      <c r="F6943" t="str">
        <f>_xlfn.XLOOKUP(C6943,sales_teams!A:A,sales_teams!D:D,"")</f>
        <v>East</v>
      </c>
      <c r="G6943" t="s">
        <v>54</v>
      </c>
      <c r="H6943" t="str">
        <f>_xlfn.XLOOKUP(G6943,products!A:A,products!B:B,"")</f>
        <v>GTX</v>
      </c>
      <c r="I6943" t="s">
        <v>172</v>
      </c>
      <c r="J6943" t="str">
        <f>_xlfn.XLOOKUP(I6943,accounts!A:A,accounts!B:B,"")</f>
        <v>software</v>
      </c>
      <c r="K6943" t="str">
        <f>_xlfn.XLOOKUP(I6943,accounts!A:A,accounts!F:F,"")</f>
        <v>Enterprise</v>
      </c>
      <c r="L6943" t="s">
        <v>81</v>
      </c>
      <c r="M6943" t="s">
        <v>9037</v>
      </c>
      <c r="N6943" t="s">
        <v>9045</v>
      </c>
      <c r="O6943" s="1">
        <v>43002</v>
      </c>
      <c r="P6943" s="1">
        <v>43083</v>
      </c>
      <c r="Q6943" s="5">
        <f>_xlfn.XLOOKUP(G6943,products!A:A,products!C:C,"")</f>
        <v>1096</v>
      </c>
      <c r="R6943">
        <v>19</v>
      </c>
      <c r="S6943" s="5">
        <f t="shared" si="108"/>
        <v>20824</v>
      </c>
    </row>
    <row r="6944" spans="1:19" x14ac:dyDescent="0.2">
      <c r="A6944" t="s">
        <v>7089</v>
      </c>
      <c r="B6944" t="s">
        <v>9028</v>
      </c>
      <c r="C6944" t="s">
        <v>6</v>
      </c>
      <c r="D6944" t="str">
        <f>_xlfn.XLOOKUP(C6944,sales_teams!A:A,sales_teams!B:B,"")</f>
        <v>C163925</v>
      </c>
      <c r="E6944" t="str">
        <f>_xlfn.XLOOKUP(C6944,sales_teams!A:A,sales_teams!C:C,"")</f>
        <v>Dustin Brinkmann</v>
      </c>
      <c r="F6944" t="str">
        <f>_xlfn.XLOOKUP(C6944,sales_teams!A:A,sales_teams!D:D,"")</f>
        <v>Central</v>
      </c>
      <c r="G6944" t="s">
        <v>75</v>
      </c>
      <c r="H6944" t="str">
        <f>_xlfn.XLOOKUP(G6944,products!A:A,products!B:B,"")</f>
        <v>MG</v>
      </c>
      <c r="I6944" t="s">
        <v>228</v>
      </c>
      <c r="J6944" t="str">
        <f>_xlfn.XLOOKUP(I6944,accounts!A:A,accounts!B:B,"")</f>
        <v>technolgy</v>
      </c>
      <c r="K6944" t="str">
        <f>_xlfn.XLOOKUP(I6944,accounts!A:A,accounts!F:F,"")</f>
        <v>Mid-Market</v>
      </c>
      <c r="L6944" t="s">
        <v>81</v>
      </c>
      <c r="M6944" t="s">
        <v>9040</v>
      </c>
      <c r="N6944" t="s">
        <v>9042</v>
      </c>
      <c r="O6944" s="1">
        <v>43002</v>
      </c>
      <c r="P6944" s="1">
        <v>43012</v>
      </c>
      <c r="Q6944" s="5">
        <f>_xlfn.XLOOKUP(G6944,products!A:A,products!C:C,"")</f>
        <v>3393</v>
      </c>
      <c r="R6944">
        <v>32</v>
      </c>
      <c r="S6944" s="5">
        <f t="shared" si="108"/>
        <v>108576</v>
      </c>
    </row>
    <row r="6945" spans="1:19" x14ac:dyDescent="0.2">
      <c r="A6945" t="s">
        <v>7090</v>
      </c>
      <c r="B6945" t="s">
        <v>9025</v>
      </c>
      <c r="C6945" t="s">
        <v>6</v>
      </c>
      <c r="D6945" t="str">
        <f>_xlfn.XLOOKUP(C6945,sales_teams!A:A,sales_teams!B:B,"")</f>
        <v>C163925</v>
      </c>
      <c r="E6945" t="str">
        <f>_xlfn.XLOOKUP(C6945,sales_teams!A:A,sales_teams!C:C,"")</f>
        <v>Dustin Brinkmann</v>
      </c>
      <c r="F6945" t="str">
        <f>_xlfn.XLOOKUP(C6945,sales_teams!A:A,sales_teams!D:D,"")</f>
        <v>Central</v>
      </c>
      <c r="G6945" t="s">
        <v>60</v>
      </c>
      <c r="H6945" t="str">
        <f>_xlfn.XLOOKUP(G6945,products!A:A,products!B:B,"")</f>
        <v>MG</v>
      </c>
      <c r="I6945" t="s">
        <v>146</v>
      </c>
      <c r="J6945" t="str">
        <f>_xlfn.XLOOKUP(I6945,accounts!A:A,accounts!B:B,"")</f>
        <v>technolgy</v>
      </c>
      <c r="K6945" t="str">
        <f>_xlfn.XLOOKUP(I6945,accounts!A:A,accounts!F:F,"")</f>
        <v>Mid-Market</v>
      </c>
      <c r="L6945" t="s">
        <v>56</v>
      </c>
      <c r="M6945" t="s">
        <v>9031</v>
      </c>
      <c r="N6945" t="s">
        <v>9045</v>
      </c>
      <c r="O6945" s="1">
        <v>43002</v>
      </c>
      <c r="P6945" s="1">
        <v>43010</v>
      </c>
      <c r="Q6945" s="5">
        <f>_xlfn.XLOOKUP(G6945,products!A:A,products!C:C,"")</f>
        <v>55</v>
      </c>
      <c r="R6945">
        <v>6</v>
      </c>
      <c r="S6945" s="5">
        <f t="shared" si="108"/>
        <v>330</v>
      </c>
    </row>
    <row r="6946" spans="1:19" x14ac:dyDescent="0.2">
      <c r="A6946" t="s">
        <v>7091</v>
      </c>
      <c r="B6946" t="s">
        <v>9027</v>
      </c>
      <c r="C6946" t="s">
        <v>20</v>
      </c>
      <c r="D6946" t="str">
        <f>_xlfn.XLOOKUP(C6946,sales_teams!A:A,sales_teams!B:B,"")</f>
        <v>E500449</v>
      </c>
      <c r="E6946" t="str">
        <f>_xlfn.XLOOKUP(C6946,sales_teams!A:A,sales_teams!C:C,"")</f>
        <v>Cara Losch</v>
      </c>
      <c r="F6946" t="str">
        <f>_xlfn.XLOOKUP(C6946,sales_teams!A:A,sales_teams!D:D,"")</f>
        <v>East</v>
      </c>
      <c r="G6946" t="s">
        <v>8951</v>
      </c>
      <c r="H6946" t="str">
        <f>_xlfn.XLOOKUP(G6946,products!A:A,products!B:B,"")</f>
        <v>GTX</v>
      </c>
      <c r="I6946" t="s">
        <v>158</v>
      </c>
      <c r="J6946" t="str">
        <f>_xlfn.XLOOKUP(I6946,accounts!A:A,accounts!B:B,"")</f>
        <v>finance</v>
      </c>
      <c r="K6946" t="str">
        <f>_xlfn.XLOOKUP(I6946,accounts!A:A,accounts!F:F,"")</f>
        <v>SMB</v>
      </c>
      <c r="L6946" t="s">
        <v>56</v>
      </c>
      <c r="M6946" t="s">
        <v>9033</v>
      </c>
      <c r="N6946" t="s">
        <v>9043</v>
      </c>
      <c r="O6946" s="1">
        <v>43002</v>
      </c>
      <c r="P6946" s="1">
        <v>43096</v>
      </c>
      <c r="Q6946" s="5">
        <f>_xlfn.XLOOKUP(G6946,products!A:A,products!C:C,"")</f>
        <v>4821</v>
      </c>
      <c r="R6946">
        <v>24</v>
      </c>
      <c r="S6946" s="5">
        <f t="shared" si="108"/>
        <v>115704</v>
      </c>
    </row>
    <row r="6947" spans="1:19" x14ac:dyDescent="0.2">
      <c r="A6947" t="s">
        <v>7092</v>
      </c>
      <c r="B6947" t="s">
        <v>9025</v>
      </c>
      <c r="C6947" t="s">
        <v>25</v>
      </c>
      <c r="D6947" t="str">
        <f>_xlfn.XLOOKUP(C6947,sales_teams!A:A,sales_teams!B:B,"")</f>
        <v>E372575</v>
      </c>
      <c r="E6947" t="str">
        <f>_xlfn.XLOOKUP(C6947,sales_teams!A:A,sales_teams!C:C,"")</f>
        <v>Rocco Neubert</v>
      </c>
      <c r="F6947" t="str">
        <f>_xlfn.XLOOKUP(C6947,sales_teams!A:A,sales_teams!D:D,"")</f>
        <v>East</v>
      </c>
      <c r="G6947" t="s">
        <v>83</v>
      </c>
      <c r="H6947" t="str">
        <f>_xlfn.XLOOKUP(G6947,products!A:A,products!B:B,"")</f>
        <v>GTX</v>
      </c>
      <c r="I6947" t="s">
        <v>215</v>
      </c>
      <c r="J6947" t="str">
        <f>_xlfn.XLOOKUP(I6947,accounts!A:A,accounts!B:B,"")</f>
        <v>technolgy</v>
      </c>
      <c r="K6947" t="str">
        <f>_xlfn.XLOOKUP(I6947,accounts!A:A,accounts!F:F,"")</f>
        <v>Enterprise</v>
      </c>
      <c r="L6947" t="s">
        <v>56</v>
      </c>
      <c r="M6947" t="s">
        <v>9031</v>
      </c>
      <c r="N6947" t="s">
        <v>9043</v>
      </c>
      <c r="O6947" s="1">
        <v>43002</v>
      </c>
      <c r="P6947" s="1">
        <v>43013</v>
      </c>
      <c r="Q6947" s="5">
        <f>_xlfn.XLOOKUP(G6947,products!A:A,products!C:C,"")</f>
        <v>5482</v>
      </c>
      <c r="R6947">
        <v>15</v>
      </c>
      <c r="S6947" s="5">
        <f t="shared" si="108"/>
        <v>82230</v>
      </c>
    </row>
    <row r="6948" spans="1:19" x14ac:dyDescent="0.2">
      <c r="A6948" t="s">
        <v>7093</v>
      </c>
      <c r="B6948" t="s">
        <v>9027</v>
      </c>
      <c r="C6948" t="s">
        <v>25</v>
      </c>
      <c r="D6948" t="str">
        <f>_xlfn.XLOOKUP(C6948,sales_teams!A:A,sales_teams!B:B,"")</f>
        <v>E372575</v>
      </c>
      <c r="E6948" t="str">
        <f>_xlfn.XLOOKUP(C6948,sales_teams!A:A,sales_teams!C:C,"")</f>
        <v>Rocco Neubert</v>
      </c>
      <c r="F6948" t="str">
        <f>_xlfn.XLOOKUP(C6948,sales_teams!A:A,sales_teams!D:D,"")</f>
        <v>East</v>
      </c>
      <c r="G6948" t="s">
        <v>8951</v>
      </c>
      <c r="H6948" t="str">
        <f>_xlfn.XLOOKUP(G6948,products!A:A,products!B:B,"")</f>
        <v>GTX</v>
      </c>
      <c r="I6948" t="s">
        <v>128</v>
      </c>
      <c r="J6948" t="str">
        <f>_xlfn.XLOOKUP(I6948,accounts!A:A,accounts!B:B,"")</f>
        <v>marketing</v>
      </c>
      <c r="K6948" t="str">
        <f>_xlfn.XLOOKUP(I6948,accounts!A:A,accounts!F:F,"")</f>
        <v>Enterprise</v>
      </c>
      <c r="L6948" t="s">
        <v>56</v>
      </c>
      <c r="M6948" t="s">
        <v>9031</v>
      </c>
      <c r="N6948" t="s">
        <v>9043</v>
      </c>
      <c r="O6948" s="1">
        <v>43002</v>
      </c>
      <c r="P6948" s="1">
        <v>43073</v>
      </c>
      <c r="Q6948" s="5">
        <f>_xlfn.XLOOKUP(G6948,products!A:A,products!C:C,"")</f>
        <v>4821</v>
      </c>
      <c r="R6948">
        <v>9</v>
      </c>
      <c r="S6948" s="5">
        <f t="shared" si="108"/>
        <v>43389</v>
      </c>
    </row>
    <row r="6949" spans="1:19" x14ac:dyDescent="0.2">
      <c r="A6949" t="s">
        <v>7094</v>
      </c>
      <c r="B6949" t="s">
        <v>9027</v>
      </c>
      <c r="C6949" t="s">
        <v>15</v>
      </c>
      <c r="D6949" t="str">
        <f>_xlfn.XLOOKUP(C6949,sales_teams!A:A,sales_teams!B:B,"")</f>
        <v>C486814</v>
      </c>
      <c r="E6949" t="str">
        <f>_xlfn.XLOOKUP(C6949,sales_teams!A:A,sales_teams!C:C,"")</f>
        <v>Melvin Marxen</v>
      </c>
      <c r="F6949" t="str">
        <f>_xlfn.XLOOKUP(C6949,sales_teams!A:A,sales_teams!D:D,"")</f>
        <v>Central</v>
      </c>
      <c r="G6949" t="s">
        <v>54</v>
      </c>
      <c r="H6949" t="str">
        <f>_xlfn.XLOOKUP(G6949,products!A:A,products!B:B,"")</f>
        <v>GTX</v>
      </c>
      <c r="I6949" t="s">
        <v>222</v>
      </c>
      <c r="J6949" t="str">
        <f>_xlfn.XLOOKUP(I6949,accounts!A:A,accounts!B:B,"")</f>
        <v>entertainment</v>
      </c>
      <c r="K6949" t="str">
        <f>_xlfn.XLOOKUP(I6949,accounts!A:A,accounts!F:F,"")</f>
        <v>SMB</v>
      </c>
      <c r="L6949" t="s">
        <v>81</v>
      </c>
      <c r="M6949" t="s">
        <v>9037</v>
      </c>
      <c r="N6949" t="s">
        <v>9042</v>
      </c>
      <c r="O6949" s="1">
        <v>43002</v>
      </c>
      <c r="P6949" s="1">
        <v>43012</v>
      </c>
      <c r="Q6949" s="5">
        <f>_xlfn.XLOOKUP(G6949,products!A:A,products!C:C,"")</f>
        <v>1096</v>
      </c>
      <c r="R6949">
        <v>17</v>
      </c>
      <c r="S6949" s="5">
        <f t="shared" si="108"/>
        <v>18632</v>
      </c>
    </row>
    <row r="6950" spans="1:19" x14ac:dyDescent="0.2">
      <c r="A6950" t="s">
        <v>7095</v>
      </c>
      <c r="B6950" t="s">
        <v>9027</v>
      </c>
      <c r="C6950" t="s">
        <v>15</v>
      </c>
      <c r="D6950" t="str">
        <f>_xlfn.XLOOKUP(C6950,sales_teams!A:A,sales_teams!B:B,"")</f>
        <v>C486814</v>
      </c>
      <c r="E6950" t="str">
        <f>_xlfn.XLOOKUP(C6950,sales_teams!A:A,sales_teams!C:C,"")</f>
        <v>Melvin Marxen</v>
      </c>
      <c r="F6950" t="str">
        <f>_xlfn.XLOOKUP(C6950,sales_teams!A:A,sales_teams!D:D,"")</f>
        <v>Central</v>
      </c>
      <c r="G6950" t="s">
        <v>83</v>
      </c>
      <c r="H6950" t="str">
        <f>_xlfn.XLOOKUP(G6950,products!A:A,products!B:B,"")</f>
        <v>GTX</v>
      </c>
      <c r="I6950" t="s">
        <v>140</v>
      </c>
      <c r="J6950" t="str">
        <f>_xlfn.XLOOKUP(I6950,accounts!A:A,accounts!B:B,"")</f>
        <v>technolgy</v>
      </c>
      <c r="K6950" t="str">
        <f>_xlfn.XLOOKUP(I6950,accounts!A:A,accounts!F:F,"")</f>
        <v>Mid-Market</v>
      </c>
      <c r="L6950" t="s">
        <v>56</v>
      </c>
      <c r="M6950" t="s">
        <v>9031</v>
      </c>
      <c r="N6950" t="s">
        <v>9045</v>
      </c>
      <c r="O6950" s="1">
        <v>43002</v>
      </c>
      <c r="P6950" s="1">
        <v>43011</v>
      </c>
      <c r="Q6950" s="5">
        <f>_xlfn.XLOOKUP(G6950,products!A:A,products!C:C,"")</f>
        <v>5482</v>
      </c>
      <c r="R6950">
        <v>35</v>
      </c>
      <c r="S6950" s="5">
        <f t="shared" si="108"/>
        <v>191870</v>
      </c>
    </row>
    <row r="6951" spans="1:19" x14ac:dyDescent="0.2">
      <c r="A6951" t="s">
        <v>7096</v>
      </c>
      <c r="B6951" t="s">
        <v>9025</v>
      </c>
      <c r="C6951" t="s">
        <v>28</v>
      </c>
      <c r="D6951" t="str">
        <f>_xlfn.XLOOKUP(C6951,sales_teams!A:A,sales_teams!B:B,"")</f>
        <v>E262141</v>
      </c>
      <c r="E6951" t="str">
        <f>_xlfn.XLOOKUP(C6951,sales_teams!A:A,sales_teams!C:C,"")</f>
        <v>Rocco Neubert</v>
      </c>
      <c r="F6951" t="str">
        <f>_xlfn.XLOOKUP(C6951,sales_teams!A:A,sales_teams!D:D,"")</f>
        <v>East</v>
      </c>
      <c r="G6951" t="s">
        <v>83</v>
      </c>
      <c r="H6951" t="str">
        <f>_xlfn.XLOOKUP(G6951,products!A:A,products!B:B,"")</f>
        <v>GTX</v>
      </c>
      <c r="I6951" t="s">
        <v>424</v>
      </c>
      <c r="J6951" t="str">
        <f>_xlfn.XLOOKUP(I6951,accounts!A:A,accounts!B:B,"")</f>
        <v>marketing</v>
      </c>
      <c r="K6951" t="str">
        <f>_xlfn.XLOOKUP(I6951,accounts!A:A,accounts!F:F,"")</f>
        <v>Mid-Market</v>
      </c>
      <c r="L6951" t="s">
        <v>81</v>
      </c>
      <c r="M6951" t="s">
        <v>9040</v>
      </c>
      <c r="N6951" t="s">
        <v>9042</v>
      </c>
      <c r="O6951" s="1">
        <v>43002</v>
      </c>
      <c r="P6951" s="1">
        <v>43055</v>
      </c>
      <c r="Q6951" s="5">
        <f>_xlfn.XLOOKUP(G6951,products!A:A,products!C:C,"")</f>
        <v>5482</v>
      </c>
      <c r="R6951">
        <v>30</v>
      </c>
      <c r="S6951" s="5">
        <f t="shared" si="108"/>
        <v>164460</v>
      </c>
    </row>
    <row r="6952" spans="1:19" x14ac:dyDescent="0.2">
      <c r="A6952" t="s">
        <v>7097</v>
      </c>
      <c r="B6952" t="s">
        <v>9025</v>
      </c>
      <c r="C6952" t="s">
        <v>40</v>
      </c>
      <c r="D6952" t="str">
        <f>_xlfn.XLOOKUP(C6952,sales_teams!A:A,sales_teams!B:B,"")</f>
        <v>W249222</v>
      </c>
      <c r="E6952" t="str">
        <f>_xlfn.XLOOKUP(C6952,sales_teams!A:A,sales_teams!C:C,"")</f>
        <v>Summer Sewald</v>
      </c>
      <c r="F6952" t="str">
        <f>_xlfn.XLOOKUP(C6952,sales_teams!A:A,sales_teams!D:D,"")</f>
        <v>West</v>
      </c>
      <c r="G6952" t="s">
        <v>83</v>
      </c>
      <c r="H6952" t="str">
        <f>_xlfn.XLOOKUP(G6952,products!A:A,products!B:B,"")</f>
        <v>GTX</v>
      </c>
      <c r="I6952" t="s">
        <v>184</v>
      </c>
      <c r="J6952" t="str">
        <f>_xlfn.XLOOKUP(I6952,accounts!A:A,accounts!B:B,"")</f>
        <v>entertainment</v>
      </c>
      <c r="K6952" t="str">
        <f>_xlfn.XLOOKUP(I6952,accounts!A:A,accounts!F:F,"")</f>
        <v>SMB</v>
      </c>
      <c r="L6952" t="s">
        <v>56</v>
      </c>
      <c r="M6952" t="s">
        <v>9033</v>
      </c>
      <c r="N6952" t="s">
        <v>9043</v>
      </c>
      <c r="O6952" s="1">
        <v>43002</v>
      </c>
      <c r="P6952" s="1">
        <v>43011</v>
      </c>
      <c r="Q6952" s="5">
        <f>_xlfn.XLOOKUP(G6952,products!A:A,products!C:C,"")</f>
        <v>5482</v>
      </c>
      <c r="R6952">
        <v>50</v>
      </c>
      <c r="S6952" s="5">
        <f t="shared" si="108"/>
        <v>274100</v>
      </c>
    </row>
    <row r="6953" spans="1:19" x14ac:dyDescent="0.2">
      <c r="A6953" t="s">
        <v>7098</v>
      </c>
      <c r="B6953" t="s">
        <v>9028</v>
      </c>
      <c r="C6953" t="s">
        <v>42</v>
      </c>
      <c r="D6953" t="str">
        <f>_xlfn.XLOOKUP(C6953,sales_teams!A:A,sales_teams!B:B,"")</f>
        <v>W674591</v>
      </c>
      <c r="E6953" t="str">
        <f>_xlfn.XLOOKUP(C6953,sales_teams!A:A,sales_teams!C:C,"")</f>
        <v>Summer Sewald</v>
      </c>
      <c r="F6953" t="str">
        <f>_xlfn.XLOOKUP(C6953,sales_teams!A:A,sales_teams!D:D,"")</f>
        <v>West</v>
      </c>
      <c r="G6953" t="s">
        <v>75</v>
      </c>
      <c r="H6953" t="str">
        <f>_xlfn.XLOOKUP(G6953,products!A:A,products!B:B,"")</f>
        <v>MG</v>
      </c>
      <c r="I6953" t="s">
        <v>174</v>
      </c>
      <c r="J6953" t="str">
        <f>_xlfn.XLOOKUP(I6953,accounts!A:A,accounts!B:B,"")</f>
        <v>services</v>
      </c>
      <c r="K6953" t="str">
        <f>_xlfn.XLOOKUP(I6953,accounts!A:A,accounts!F:F,"")</f>
        <v>Mid-Market</v>
      </c>
      <c r="L6953" t="s">
        <v>81</v>
      </c>
      <c r="M6953" t="s">
        <v>9040</v>
      </c>
      <c r="N6953" t="s">
        <v>9043</v>
      </c>
      <c r="O6953" s="1">
        <v>43002</v>
      </c>
      <c r="P6953" s="1">
        <v>43088</v>
      </c>
      <c r="Q6953" s="5">
        <f>_xlfn.XLOOKUP(G6953,products!A:A,products!C:C,"")</f>
        <v>3393</v>
      </c>
      <c r="R6953">
        <v>49</v>
      </c>
      <c r="S6953" s="5">
        <f t="shared" si="108"/>
        <v>166257</v>
      </c>
    </row>
    <row r="6954" spans="1:19" x14ac:dyDescent="0.2">
      <c r="A6954" t="s">
        <v>7099</v>
      </c>
      <c r="B6954" t="s">
        <v>9027</v>
      </c>
      <c r="C6954" t="s">
        <v>8</v>
      </c>
      <c r="D6954" t="str">
        <f>_xlfn.XLOOKUP(C6954,sales_teams!A:A,sales_teams!B:B,"")</f>
        <v>C100201</v>
      </c>
      <c r="E6954" t="str">
        <f>_xlfn.XLOOKUP(C6954,sales_teams!A:A,sales_teams!C:C,"")</f>
        <v>Dustin Brinkmann</v>
      </c>
      <c r="F6954" t="str">
        <f>_xlfn.XLOOKUP(C6954,sales_teams!A:A,sales_teams!D:D,"")</f>
        <v>Central</v>
      </c>
      <c r="G6954" t="s">
        <v>62</v>
      </c>
      <c r="H6954" t="str">
        <f>_xlfn.XLOOKUP(G6954,products!A:A,products!B:B,"")</f>
        <v>GTX</v>
      </c>
      <c r="I6954" t="s">
        <v>329</v>
      </c>
      <c r="J6954" t="str">
        <f>_xlfn.XLOOKUP(I6954,accounts!A:A,accounts!B:B,"")</f>
        <v>technolgy</v>
      </c>
      <c r="K6954" t="str">
        <f>_xlfn.XLOOKUP(I6954,accounts!A:A,accounts!F:F,"")</f>
        <v>Enterprise</v>
      </c>
      <c r="L6954" t="s">
        <v>81</v>
      </c>
      <c r="M6954" t="s">
        <v>9038</v>
      </c>
      <c r="N6954" t="s">
        <v>9045</v>
      </c>
      <c r="O6954" s="1">
        <v>43002</v>
      </c>
      <c r="P6954" s="1">
        <v>43010</v>
      </c>
      <c r="Q6954" s="5">
        <f>_xlfn.XLOOKUP(G6954,products!A:A,products!C:C,"")</f>
        <v>550</v>
      </c>
      <c r="R6954">
        <v>28</v>
      </c>
      <c r="S6954" s="5">
        <f t="shared" si="108"/>
        <v>15400</v>
      </c>
    </row>
    <row r="6955" spans="1:19" x14ac:dyDescent="0.2">
      <c r="A6955" t="s">
        <v>7100</v>
      </c>
      <c r="B6955" t="s">
        <v>9026</v>
      </c>
      <c r="C6955" t="s">
        <v>8</v>
      </c>
      <c r="D6955" t="str">
        <f>_xlfn.XLOOKUP(C6955,sales_teams!A:A,sales_teams!B:B,"")</f>
        <v>C100201</v>
      </c>
      <c r="E6955" t="str">
        <f>_xlfn.XLOOKUP(C6955,sales_teams!A:A,sales_teams!C:C,"")</f>
        <v>Dustin Brinkmann</v>
      </c>
      <c r="F6955" t="str">
        <f>_xlfn.XLOOKUP(C6955,sales_teams!A:A,sales_teams!D:D,"")</f>
        <v>Central</v>
      </c>
      <c r="G6955" t="s">
        <v>62</v>
      </c>
      <c r="H6955" t="str">
        <f>_xlfn.XLOOKUP(G6955,products!A:A,products!B:B,"")</f>
        <v>GTX</v>
      </c>
      <c r="I6955" t="s">
        <v>117</v>
      </c>
      <c r="J6955" t="str">
        <f>_xlfn.XLOOKUP(I6955,accounts!A:A,accounts!B:B,"")</f>
        <v>marketing</v>
      </c>
      <c r="K6955" t="str">
        <f>_xlfn.XLOOKUP(I6955,accounts!A:A,accounts!F:F,"")</f>
        <v>Mid-Market</v>
      </c>
      <c r="L6955" t="s">
        <v>56</v>
      </c>
      <c r="M6955" t="s">
        <v>9035</v>
      </c>
      <c r="N6955" t="s">
        <v>9041</v>
      </c>
      <c r="O6955" s="1">
        <v>43002</v>
      </c>
      <c r="P6955" s="1">
        <v>43090</v>
      </c>
      <c r="Q6955" s="5">
        <f>_xlfn.XLOOKUP(G6955,products!A:A,products!C:C,"")</f>
        <v>550</v>
      </c>
      <c r="R6955">
        <v>27</v>
      </c>
      <c r="S6955" s="5">
        <f t="shared" si="108"/>
        <v>14850</v>
      </c>
    </row>
    <row r="6956" spans="1:19" x14ac:dyDescent="0.2">
      <c r="A6956" t="s">
        <v>7101</v>
      </c>
      <c r="B6956" t="s">
        <v>9027</v>
      </c>
      <c r="C6956" t="s">
        <v>37</v>
      </c>
      <c r="D6956" t="str">
        <f>_xlfn.XLOOKUP(C6956,sales_teams!A:A,sales_teams!B:B,"")</f>
        <v>W337844</v>
      </c>
      <c r="E6956" t="str">
        <f>_xlfn.XLOOKUP(C6956,sales_teams!A:A,sales_teams!C:C,"")</f>
        <v>Celia Rouche</v>
      </c>
      <c r="F6956" t="str">
        <f>_xlfn.XLOOKUP(C6956,sales_teams!A:A,sales_teams!D:D,"")</f>
        <v>West</v>
      </c>
      <c r="G6956" t="s">
        <v>75</v>
      </c>
      <c r="H6956" t="str">
        <f>_xlfn.XLOOKUP(G6956,products!A:A,products!B:B,"")</f>
        <v>MG</v>
      </c>
      <c r="I6956" t="s">
        <v>172</v>
      </c>
      <c r="J6956" t="str">
        <f>_xlfn.XLOOKUP(I6956,accounts!A:A,accounts!B:B,"")</f>
        <v>software</v>
      </c>
      <c r="K6956" t="str">
        <f>_xlfn.XLOOKUP(I6956,accounts!A:A,accounts!F:F,"")</f>
        <v>Enterprise</v>
      </c>
      <c r="L6956" t="s">
        <v>81</v>
      </c>
      <c r="M6956" t="s">
        <v>9036</v>
      </c>
      <c r="N6956" t="s">
        <v>9041</v>
      </c>
      <c r="O6956" s="1">
        <v>43002</v>
      </c>
      <c r="P6956" s="1">
        <v>43013</v>
      </c>
      <c r="Q6956" s="5">
        <f>_xlfn.XLOOKUP(G6956,products!A:A,products!C:C,"")</f>
        <v>3393</v>
      </c>
      <c r="R6956">
        <v>3</v>
      </c>
      <c r="S6956" s="5">
        <f t="shared" si="108"/>
        <v>10179</v>
      </c>
    </row>
    <row r="6957" spans="1:19" x14ac:dyDescent="0.2">
      <c r="A6957" t="s">
        <v>7102</v>
      </c>
      <c r="B6957" t="s">
        <v>9027</v>
      </c>
      <c r="C6957" t="s">
        <v>9</v>
      </c>
      <c r="D6957" t="str">
        <f>_xlfn.XLOOKUP(C6957,sales_teams!A:A,sales_teams!B:B,"")</f>
        <v>C62195</v>
      </c>
      <c r="E6957" t="str">
        <f>_xlfn.XLOOKUP(C6957,sales_teams!A:A,sales_teams!C:C,"")</f>
        <v>Dustin Brinkmann</v>
      </c>
      <c r="F6957" t="str">
        <f>_xlfn.XLOOKUP(C6957,sales_teams!A:A,sales_teams!D:D,"")</f>
        <v>Central</v>
      </c>
      <c r="G6957" t="s">
        <v>83</v>
      </c>
      <c r="H6957" t="str">
        <f>_xlfn.XLOOKUP(G6957,products!A:A,products!B:B,"")</f>
        <v>GTX</v>
      </c>
      <c r="I6957" t="s">
        <v>186</v>
      </c>
      <c r="J6957" t="str">
        <f>_xlfn.XLOOKUP(I6957,accounts!A:A,accounts!B:B,"")</f>
        <v>retail</v>
      </c>
      <c r="K6957" t="str">
        <f>_xlfn.XLOOKUP(I6957,accounts!A:A,accounts!F:F,"")</f>
        <v>SMB</v>
      </c>
      <c r="L6957" t="s">
        <v>56</v>
      </c>
      <c r="M6957" t="s">
        <v>9031</v>
      </c>
      <c r="N6957" t="s">
        <v>9043</v>
      </c>
      <c r="O6957" s="1">
        <v>43002</v>
      </c>
      <c r="P6957" s="1">
        <v>43097</v>
      </c>
      <c r="Q6957" s="5">
        <f>_xlfn.XLOOKUP(G6957,products!A:A,products!C:C,"")</f>
        <v>5482</v>
      </c>
      <c r="R6957">
        <v>2</v>
      </c>
      <c r="S6957" s="5">
        <f t="shared" si="108"/>
        <v>10964</v>
      </c>
    </row>
    <row r="6958" spans="1:19" x14ac:dyDescent="0.2">
      <c r="A6958" t="s">
        <v>7103</v>
      </c>
      <c r="B6958" t="s">
        <v>9027</v>
      </c>
      <c r="C6958" t="s">
        <v>7</v>
      </c>
      <c r="D6958" t="str">
        <f>_xlfn.XLOOKUP(C6958,sales_teams!A:A,sales_teams!B:B,"")</f>
        <v>C234829</v>
      </c>
      <c r="E6958" t="str">
        <f>_xlfn.XLOOKUP(C6958,sales_teams!A:A,sales_teams!C:C,"")</f>
        <v>Dustin Brinkmann</v>
      </c>
      <c r="F6958" t="str">
        <f>_xlfn.XLOOKUP(C6958,sales_teams!A:A,sales_teams!D:D,"")</f>
        <v>Central</v>
      </c>
      <c r="G6958" t="s">
        <v>60</v>
      </c>
      <c r="H6958" t="str">
        <f>_xlfn.XLOOKUP(G6958,products!A:A,products!B:B,"")</f>
        <v>MG</v>
      </c>
      <c r="I6958" t="s">
        <v>80</v>
      </c>
      <c r="J6958" t="str">
        <f>_xlfn.XLOOKUP(I6958,accounts!A:A,accounts!B:B,"")</f>
        <v>retail</v>
      </c>
      <c r="K6958" t="str">
        <f>_xlfn.XLOOKUP(I6958,accounts!A:A,accounts!F:F,"")</f>
        <v>Mid-Market</v>
      </c>
      <c r="L6958" t="s">
        <v>81</v>
      </c>
      <c r="M6958" t="s">
        <v>9040</v>
      </c>
      <c r="N6958" t="s">
        <v>9043</v>
      </c>
      <c r="O6958" s="1">
        <v>43002</v>
      </c>
      <c r="P6958" s="1">
        <v>43048</v>
      </c>
      <c r="Q6958" s="5">
        <f>_xlfn.XLOOKUP(G6958,products!A:A,products!C:C,"")</f>
        <v>55</v>
      </c>
      <c r="R6958">
        <v>3</v>
      </c>
      <c r="S6958" s="5">
        <f t="shared" si="108"/>
        <v>165</v>
      </c>
    </row>
    <row r="6959" spans="1:19" x14ac:dyDescent="0.2">
      <c r="A6959" t="s">
        <v>7104</v>
      </c>
      <c r="B6959" t="s">
        <v>9027</v>
      </c>
      <c r="C6959" t="s">
        <v>32</v>
      </c>
      <c r="D6959" t="str">
        <f>_xlfn.XLOOKUP(C6959,sales_teams!A:A,sales_teams!B:B,"")</f>
        <v>W975078</v>
      </c>
      <c r="E6959" t="str">
        <f>_xlfn.XLOOKUP(C6959,sales_teams!A:A,sales_teams!C:C,"")</f>
        <v>Celia Rouche</v>
      </c>
      <c r="F6959" t="str">
        <f>_xlfn.XLOOKUP(C6959,sales_teams!A:A,sales_teams!D:D,"")</f>
        <v>West</v>
      </c>
      <c r="G6959" t="s">
        <v>83</v>
      </c>
      <c r="H6959" t="str">
        <f>_xlfn.XLOOKUP(G6959,products!A:A,products!B:B,"")</f>
        <v>GTX</v>
      </c>
      <c r="I6959" t="s">
        <v>327</v>
      </c>
      <c r="J6959" t="str">
        <f>_xlfn.XLOOKUP(I6959,accounts!A:A,accounts!B:B,"")</f>
        <v>retail</v>
      </c>
      <c r="K6959" t="str">
        <f>_xlfn.XLOOKUP(I6959,accounts!A:A,accounts!F:F,"")</f>
        <v>Mid-Market</v>
      </c>
      <c r="L6959" t="s">
        <v>56</v>
      </c>
      <c r="M6959" t="s">
        <v>9031</v>
      </c>
      <c r="N6959" t="s">
        <v>9043</v>
      </c>
      <c r="O6959" s="1">
        <v>43002</v>
      </c>
      <c r="P6959" s="1">
        <v>43065</v>
      </c>
      <c r="Q6959" s="5">
        <f>_xlfn.XLOOKUP(G6959,products!A:A,products!C:C,"")</f>
        <v>5482</v>
      </c>
      <c r="R6959">
        <v>18</v>
      </c>
      <c r="S6959" s="5">
        <f t="shared" si="108"/>
        <v>98676</v>
      </c>
    </row>
    <row r="6960" spans="1:19" x14ac:dyDescent="0.2">
      <c r="A6960" t="s">
        <v>7105</v>
      </c>
      <c r="B6960" t="s">
        <v>9027</v>
      </c>
      <c r="C6960" t="s">
        <v>32</v>
      </c>
      <c r="D6960" t="str">
        <f>_xlfn.XLOOKUP(C6960,sales_teams!A:A,sales_teams!B:B,"")</f>
        <v>W975078</v>
      </c>
      <c r="E6960" t="str">
        <f>_xlfn.XLOOKUP(C6960,sales_teams!A:A,sales_teams!C:C,"")</f>
        <v>Celia Rouche</v>
      </c>
      <c r="F6960" t="str">
        <f>_xlfn.XLOOKUP(C6960,sales_teams!A:A,sales_teams!D:D,"")</f>
        <v>West</v>
      </c>
      <c r="G6960" t="s">
        <v>83</v>
      </c>
      <c r="H6960" t="str">
        <f>_xlfn.XLOOKUP(G6960,products!A:A,products!B:B,"")</f>
        <v>GTX</v>
      </c>
      <c r="I6960" t="s">
        <v>210</v>
      </c>
      <c r="J6960" t="str">
        <f>_xlfn.XLOOKUP(I6960,accounts!A:A,accounts!B:B,"")</f>
        <v>telecommunications</v>
      </c>
      <c r="K6960" t="str">
        <f>_xlfn.XLOOKUP(I6960,accounts!A:A,accounts!F:F,"")</f>
        <v>Enterprise</v>
      </c>
      <c r="L6960" t="s">
        <v>56</v>
      </c>
      <c r="M6960" t="s">
        <v>9034</v>
      </c>
      <c r="N6960" t="s">
        <v>9043</v>
      </c>
      <c r="O6960" s="1">
        <v>43002</v>
      </c>
      <c r="P6960" s="1">
        <v>43095</v>
      </c>
      <c r="Q6960" s="5">
        <f>_xlfn.XLOOKUP(G6960,products!A:A,products!C:C,"")</f>
        <v>5482</v>
      </c>
      <c r="R6960">
        <v>37</v>
      </c>
      <c r="S6960" s="5">
        <f t="shared" si="108"/>
        <v>202834</v>
      </c>
    </row>
    <row r="6961" spans="1:19" x14ac:dyDescent="0.2">
      <c r="A6961" t="s">
        <v>7106</v>
      </c>
      <c r="B6961" t="s">
        <v>9027</v>
      </c>
      <c r="C6961" t="s">
        <v>32</v>
      </c>
      <c r="D6961" t="str">
        <f>_xlfn.XLOOKUP(C6961,sales_teams!A:A,sales_teams!B:B,"")</f>
        <v>W975078</v>
      </c>
      <c r="E6961" t="str">
        <f>_xlfn.XLOOKUP(C6961,sales_teams!A:A,sales_teams!C:C,"")</f>
        <v>Celia Rouche</v>
      </c>
      <c r="F6961" t="str">
        <f>_xlfn.XLOOKUP(C6961,sales_teams!A:A,sales_teams!D:D,"")</f>
        <v>West</v>
      </c>
      <c r="G6961" t="s">
        <v>75</v>
      </c>
      <c r="H6961" t="str">
        <f>_xlfn.XLOOKUP(G6961,products!A:A,products!B:B,"")</f>
        <v>MG</v>
      </c>
      <c r="I6961" t="s">
        <v>69</v>
      </c>
      <c r="J6961" t="str">
        <f>_xlfn.XLOOKUP(I6961,accounts!A:A,accounts!B:B,"")</f>
        <v>retail</v>
      </c>
      <c r="K6961" t="str">
        <f>_xlfn.XLOOKUP(I6961,accounts!A:A,accounts!F:F,"")</f>
        <v>Mid-Market</v>
      </c>
      <c r="L6961" t="s">
        <v>56</v>
      </c>
      <c r="M6961" t="s">
        <v>9035</v>
      </c>
      <c r="N6961" t="s">
        <v>9042</v>
      </c>
      <c r="O6961" s="1">
        <v>43002</v>
      </c>
      <c r="P6961" s="1">
        <v>43084</v>
      </c>
      <c r="Q6961" s="5">
        <f>_xlfn.XLOOKUP(G6961,products!A:A,products!C:C,"")</f>
        <v>3393</v>
      </c>
      <c r="R6961">
        <v>9</v>
      </c>
      <c r="S6961" s="5">
        <f t="shared" si="108"/>
        <v>30537</v>
      </c>
    </row>
    <row r="6962" spans="1:19" x14ac:dyDescent="0.2">
      <c r="A6962" t="s">
        <v>7107</v>
      </c>
      <c r="B6962" t="s">
        <v>9025</v>
      </c>
      <c r="C6962" t="s">
        <v>3</v>
      </c>
      <c r="D6962" t="str">
        <f>_xlfn.XLOOKUP(C6962,sales_teams!A:A,sales_teams!B:B,"")</f>
        <v>C265891</v>
      </c>
      <c r="E6962" t="str">
        <f>_xlfn.XLOOKUP(C6962,sales_teams!A:A,sales_teams!C:C,"")</f>
        <v>Dustin Brinkmann</v>
      </c>
      <c r="F6962" t="str">
        <f>_xlfn.XLOOKUP(C6962,sales_teams!A:A,sales_teams!D:D,"")</f>
        <v>Central</v>
      </c>
      <c r="G6962" t="s">
        <v>62</v>
      </c>
      <c r="H6962" t="str">
        <f>_xlfn.XLOOKUP(G6962,products!A:A,products!B:B,"")</f>
        <v>GTX</v>
      </c>
      <c r="I6962" t="s">
        <v>332</v>
      </c>
      <c r="J6962" t="str">
        <f>_xlfn.XLOOKUP(I6962,accounts!A:A,accounts!B:B,"")</f>
        <v>marketing</v>
      </c>
      <c r="K6962" t="str">
        <f>_xlfn.XLOOKUP(I6962,accounts!A:A,accounts!F:F,"")</f>
        <v>Enterprise</v>
      </c>
      <c r="L6962" t="s">
        <v>81</v>
      </c>
      <c r="M6962" t="s">
        <v>9038</v>
      </c>
      <c r="N6962" t="s">
        <v>9041</v>
      </c>
      <c r="O6962" s="1">
        <v>43003</v>
      </c>
      <c r="P6962" s="1">
        <v>43012</v>
      </c>
      <c r="Q6962" s="5">
        <f>_xlfn.XLOOKUP(G6962,products!A:A,products!C:C,"")</f>
        <v>550</v>
      </c>
      <c r="R6962">
        <v>31</v>
      </c>
      <c r="S6962" s="5">
        <f t="shared" si="108"/>
        <v>17050</v>
      </c>
    </row>
    <row r="6963" spans="1:19" x14ac:dyDescent="0.2">
      <c r="A6963" t="s">
        <v>7108</v>
      </c>
      <c r="B6963" t="s">
        <v>9025</v>
      </c>
      <c r="C6963" t="s">
        <v>3</v>
      </c>
      <c r="D6963" t="str">
        <f>_xlfn.XLOOKUP(C6963,sales_teams!A:A,sales_teams!B:B,"")</f>
        <v>C265891</v>
      </c>
      <c r="E6963" t="str">
        <f>_xlfn.XLOOKUP(C6963,sales_teams!A:A,sales_teams!C:C,"")</f>
        <v>Dustin Brinkmann</v>
      </c>
      <c r="F6963" t="str">
        <f>_xlfn.XLOOKUP(C6963,sales_teams!A:A,sales_teams!D:D,"")</f>
        <v>Central</v>
      </c>
      <c r="G6963" t="s">
        <v>60</v>
      </c>
      <c r="H6963" t="str">
        <f>_xlfn.XLOOKUP(G6963,products!A:A,products!B:B,"")</f>
        <v>MG</v>
      </c>
      <c r="I6963" t="s">
        <v>63</v>
      </c>
      <c r="J6963" t="str">
        <f>_xlfn.XLOOKUP(I6963,accounts!A:A,accounts!B:B,"")</f>
        <v>software</v>
      </c>
      <c r="K6963" t="str">
        <f>_xlfn.XLOOKUP(I6963,accounts!A:A,accounts!F:F,"")</f>
        <v>Mid-Market</v>
      </c>
      <c r="L6963" t="s">
        <v>56</v>
      </c>
      <c r="M6963" t="s">
        <v>9035</v>
      </c>
      <c r="N6963" t="s">
        <v>9043</v>
      </c>
      <c r="O6963" s="1">
        <v>43003</v>
      </c>
      <c r="P6963" s="1">
        <v>43087</v>
      </c>
      <c r="Q6963" s="5">
        <f>_xlfn.XLOOKUP(G6963,products!A:A,products!C:C,"")</f>
        <v>55</v>
      </c>
      <c r="R6963">
        <v>42</v>
      </c>
      <c r="S6963" s="5">
        <f t="shared" si="108"/>
        <v>2310</v>
      </c>
    </row>
    <row r="6964" spans="1:19" x14ac:dyDescent="0.2">
      <c r="A6964" t="s">
        <v>7109</v>
      </c>
      <c r="B6964" t="s">
        <v>9028</v>
      </c>
      <c r="C6964" t="s">
        <v>27</v>
      </c>
      <c r="D6964" t="str">
        <f>_xlfn.XLOOKUP(C6964,sales_teams!A:A,sales_teams!B:B,"")</f>
        <v>E619716</v>
      </c>
      <c r="E6964" t="str">
        <f>_xlfn.XLOOKUP(C6964,sales_teams!A:A,sales_teams!C:C,"")</f>
        <v>Rocco Neubert</v>
      </c>
      <c r="F6964" t="str">
        <f>_xlfn.XLOOKUP(C6964,sales_teams!A:A,sales_teams!D:D,"")</f>
        <v>East</v>
      </c>
      <c r="G6964" t="s">
        <v>8951</v>
      </c>
      <c r="H6964" t="str">
        <f>_xlfn.XLOOKUP(G6964,products!A:A,products!B:B,"")</f>
        <v>GTX</v>
      </c>
      <c r="I6964" t="s">
        <v>237</v>
      </c>
      <c r="J6964" t="str">
        <f>_xlfn.XLOOKUP(I6964,accounts!A:A,accounts!B:B,"")</f>
        <v>entertainment</v>
      </c>
      <c r="K6964" t="str">
        <f>_xlfn.XLOOKUP(I6964,accounts!A:A,accounts!F:F,"")</f>
        <v>Mid-Market</v>
      </c>
      <c r="L6964" t="s">
        <v>56</v>
      </c>
      <c r="M6964" t="s">
        <v>9035</v>
      </c>
      <c r="N6964" t="s">
        <v>9043</v>
      </c>
      <c r="O6964" s="1">
        <v>43003</v>
      </c>
      <c r="P6964" s="1">
        <v>43005</v>
      </c>
      <c r="Q6964" s="5">
        <f>_xlfn.XLOOKUP(G6964,products!A:A,products!C:C,"")</f>
        <v>4821</v>
      </c>
      <c r="R6964">
        <v>32</v>
      </c>
      <c r="S6964" s="5">
        <f t="shared" si="108"/>
        <v>154272</v>
      </c>
    </row>
    <row r="6965" spans="1:19" x14ac:dyDescent="0.2">
      <c r="A6965" t="s">
        <v>7110</v>
      </c>
      <c r="B6965" t="s">
        <v>9028</v>
      </c>
      <c r="C6965" t="s">
        <v>27</v>
      </c>
      <c r="D6965" t="str">
        <f>_xlfn.XLOOKUP(C6965,sales_teams!A:A,sales_teams!B:B,"")</f>
        <v>E619716</v>
      </c>
      <c r="E6965" t="str">
        <f>_xlfn.XLOOKUP(C6965,sales_teams!A:A,sales_teams!C:C,"")</f>
        <v>Rocco Neubert</v>
      </c>
      <c r="F6965" t="str">
        <f>_xlfn.XLOOKUP(C6965,sales_teams!A:A,sales_teams!D:D,"")</f>
        <v>East</v>
      </c>
      <c r="G6965" t="s">
        <v>8951</v>
      </c>
      <c r="H6965" t="str">
        <f>_xlfn.XLOOKUP(G6965,products!A:A,products!B:B,"")</f>
        <v>GTX</v>
      </c>
      <c r="I6965" t="s">
        <v>230</v>
      </c>
      <c r="J6965" t="str">
        <f>_xlfn.XLOOKUP(I6965,accounts!A:A,accounts!B:B,"")</f>
        <v>retail</v>
      </c>
      <c r="K6965" t="str">
        <f>_xlfn.XLOOKUP(I6965,accounts!A:A,accounts!F:F,"")</f>
        <v>Mid-Market</v>
      </c>
      <c r="L6965" t="s">
        <v>56</v>
      </c>
      <c r="M6965" t="s">
        <v>9031</v>
      </c>
      <c r="N6965" t="s">
        <v>9043</v>
      </c>
      <c r="O6965" s="1">
        <v>43003</v>
      </c>
      <c r="P6965" s="1">
        <v>43006</v>
      </c>
      <c r="Q6965" s="5">
        <f>_xlfn.XLOOKUP(G6965,products!A:A,products!C:C,"")</f>
        <v>4821</v>
      </c>
      <c r="R6965">
        <v>11</v>
      </c>
      <c r="S6965" s="5">
        <f t="shared" si="108"/>
        <v>53031</v>
      </c>
    </row>
    <row r="6966" spans="1:19" x14ac:dyDescent="0.2">
      <c r="A6966" t="s">
        <v>7111</v>
      </c>
      <c r="B6966" t="s">
        <v>9028</v>
      </c>
      <c r="C6966" t="s">
        <v>27</v>
      </c>
      <c r="D6966" t="str">
        <f>_xlfn.XLOOKUP(C6966,sales_teams!A:A,sales_teams!B:B,"")</f>
        <v>E619716</v>
      </c>
      <c r="E6966" t="str">
        <f>_xlfn.XLOOKUP(C6966,sales_teams!A:A,sales_teams!C:C,"")</f>
        <v>Rocco Neubert</v>
      </c>
      <c r="F6966" t="str">
        <f>_xlfn.XLOOKUP(C6966,sales_teams!A:A,sales_teams!D:D,"")</f>
        <v>East</v>
      </c>
      <c r="G6966" t="s">
        <v>75</v>
      </c>
      <c r="H6966" t="str">
        <f>_xlfn.XLOOKUP(G6966,products!A:A,products!B:B,"")</f>
        <v>MG</v>
      </c>
      <c r="I6966" t="s">
        <v>230</v>
      </c>
      <c r="J6966" t="str">
        <f>_xlfn.XLOOKUP(I6966,accounts!A:A,accounts!B:B,"")</f>
        <v>retail</v>
      </c>
      <c r="K6966" t="str">
        <f>_xlfn.XLOOKUP(I6966,accounts!A:A,accounts!F:F,"")</f>
        <v>Mid-Market</v>
      </c>
      <c r="L6966" t="s">
        <v>56</v>
      </c>
      <c r="M6966" t="s">
        <v>9033</v>
      </c>
      <c r="N6966" t="s">
        <v>9041</v>
      </c>
      <c r="O6966" s="1">
        <v>43003</v>
      </c>
      <c r="P6966" s="1">
        <v>43078</v>
      </c>
      <c r="Q6966" s="5">
        <f>_xlfn.XLOOKUP(G6966,products!A:A,products!C:C,"")</f>
        <v>3393</v>
      </c>
      <c r="R6966">
        <v>47</v>
      </c>
      <c r="S6966" s="5">
        <f t="shared" si="108"/>
        <v>159471</v>
      </c>
    </row>
    <row r="6967" spans="1:19" x14ac:dyDescent="0.2">
      <c r="A6967" t="s">
        <v>7112</v>
      </c>
      <c r="B6967" t="s">
        <v>9025</v>
      </c>
      <c r="C6967" t="s">
        <v>25</v>
      </c>
      <c r="D6967" t="str">
        <f>_xlfn.XLOOKUP(C6967,sales_teams!A:A,sales_teams!B:B,"")</f>
        <v>E372575</v>
      </c>
      <c r="E6967" t="str">
        <f>_xlfn.XLOOKUP(C6967,sales_teams!A:A,sales_teams!C:C,"")</f>
        <v>Rocco Neubert</v>
      </c>
      <c r="F6967" t="str">
        <f>_xlfn.XLOOKUP(C6967,sales_teams!A:A,sales_teams!D:D,"")</f>
        <v>East</v>
      </c>
      <c r="G6967" t="s">
        <v>54</v>
      </c>
      <c r="H6967" t="str">
        <f>_xlfn.XLOOKUP(G6967,products!A:A,products!B:B,"")</f>
        <v>GTX</v>
      </c>
      <c r="I6967" t="s">
        <v>195</v>
      </c>
      <c r="J6967" t="str">
        <f>_xlfn.XLOOKUP(I6967,accounts!A:A,accounts!B:B,"")</f>
        <v>retail</v>
      </c>
      <c r="K6967" t="str">
        <f>_xlfn.XLOOKUP(I6967,accounts!A:A,accounts!F:F,"")</f>
        <v>Mid-Market</v>
      </c>
      <c r="L6967" t="s">
        <v>81</v>
      </c>
      <c r="M6967" t="s">
        <v>9040</v>
      </c>
      <c r="N6967" t="s">
        <v>9041</v>
      </c>
      <c r="O6967" s="1">
        <v>43003</v>
      </c>
      <c r="P6967" s="1">
        <v>43011</v>
      </c>
      <c r="Q6967" s="5">
        <f>_xlfn.XLOOKUP(G6967,products!A:A,products!C:C,"")</f>
        <v>1096</v>
      </c>
      <c r="R6967">
        <v>15</v>
      </c>
      <c r="S6967" s="5">
        <f t="shared" si="108"/>
        <v>16440</v>
      </c>
    </row>
    <row r="6968" spans="1:19" x14ac:dyDescent="0.2">
      <c r="A6968" t="s">
        <v>7113</v>
      </c>
      <c r="B6968" t="s">
        <v>9025</v>
      </c>
      <c r="C6968" t="s">
        <v>15</v>
      </c>
      <c r="D6968" t="str">
        <f>_xlfn.XLOOKUP(C6968,sales_teams!A:A,sales_teams!B:B,"")</f>
        <v>C486814</v>
      </c>
      <c r="E6968" t="str">
        <f>_xlfn.XLOOKUP(C6968,sales_teams!A:A,sales_teams!C:C,"")</f>
        <v>Melvin Marxen</v>
      </c>
      <c r="F6968" t="str">
        <f>_xlfn.XLOOKUP(C6968,sales_teams!A:A,sales_teams!D:D,"")</f>
        <v>Central</v>
      </c>
      <c r="G6968" t="s">
        <v>83</v>
      </c>
      <c r="H6968" t="str">
        <f>_xlfn.XLOOKUP(G6968,products!A:A,products!B:B,"")</f>
        <v>GTX</v>
      </c>
      <c r="I6968" t="s">
        <v>329</v>
      </c>
      <c r="J6968" t="str">
        <f>_xlfn.XLOOKUP(I6968,accounts!A:A,accounts!B:B,"")</f>
        <v>technolgy</v>
      </c>
      <c r="K6968" t="str">
        <f>_xlfn.XLOOKUP(I6968,accounts!A:A,accounts!F:F,"")</f>
        <v>Enterprise</v>
      </c>
      <c r="L6968" t="s">
        <v>81</v>
      </c>
      <c r="M6968" t="s">
        <v>9037</v>
      </c>
      <c r="N6968" t="s">
        <v>9045</v>
      </c>
      <c r="O6968" s="1">
        <v>43003</v>
      </c>
      <c r="P6968" s="1">
        <v>43012</v>
      </c>
      <c r="Q6968" s="5">
        <f>_xlfn.XLOOKUP(G6968,products!A:A,products!C:C,"")</f>
        <v>5482</v>
      </c>
      <c r="R6968">
        <v>17</v>
      </c>
      <c r="S6968" s="5">
        <f t="shared" si="108"/>
        <v>93194</v>
      </c>
    </row>
    <row r="6969" spans="1:19" x14ac:dyDescent="0.2">
      <c r="A6969" t="s">
        <v>7114</v>
      </c>
      <c r="B6969" t="s">
        <v>9026</v>
      </c>
      <c r="C6969" t="s">
        <v>38</v>
      </c>
      <c r="D6969" t="str">
        <f>_xlfn.XLOOKUP(C6969,sales_teams!A:A,sales_teams!B:B,"")</f>
        <v>W172727</v>
      </c>
      <c r="E6969" t="str">
        <f>_xlfn.XLOOKUP(C6969,sales_teams!A:A,sales_teams!C:C,"")</f>
        <v>Celia Rouche</v>
      </c>
      <c r="F6969" t="str">
        <f>_xlfn.XLOOKUP(C6969,sales_teams!A:A,sales_teams!D:D,"")</f>
        <v>West</v>
      </c>
      <c r="G6969" t="s">
        <v>60</v>
      </c>
      <c r="H6969" t="str">
        <f>_xlfn.XLOOKUP(G6969,products!A:A,products!B:B,"")</f>
        <v>MG</v>
      </c>
      <c r="I6969" t="s">
        <v>239</v>
      </c>
      <c r="J6969" t="str">
        <f>_xlfn.XLOOKUP(I6969,accounts!A:A,accounts!B:B,"")</f>
        <v>technolgy</v>
      </c>
      <c r="K6969" t="str">
        <f>_xlfn.XLOOKUP(I6969,accounts!A:A,accounts!F:F,"")</f>
        <v>Mid-Market</v>
      </c>
      <c r="L6969" t="s">
        <v>81</v>
      </c>
      <c r="M6969" t="s">
        <v>9038</v>
      </c>
      <c r="N6969" t="s">
        <v>9041</v>
      </c>
      <c r="O6969" s="1">
        <v>43003</v>
      </c>
      <c r="P6969" s="1">
        <v>43012</v>
      </c>
      <c r="Q6969" s="5">
        <f>_xlfn.XLOOKUP(G6969,products!A:A,products!C:C,"")</f>
        <v>55</v>
      </c>
      <c r="R6969">
        <v>27</v>
      </c>
      <c r="S6969" s="5">
        <f t="shared" si="108"/>
        <v>1485</v>
      </c>
    </row>
    <row r="6970" spans="1:19" x14ac:dyDescent="0.2">
      <c r="A6970" t="s">
        <v>7115</v>
      </c>
      <c r="B6970" t="s">
        <v>9026</v>
      </c>
      <c r="C6970" t="s">
        <v>40</v>
      </c>
      <c r="D6970" t="str">
        <f>_xlfn.XLOOKUP(C6970,sales_teams!A:A,sales_teams!B:B,"")</f>
        <v>W249222</v>
      </c>
      <c r="E6970" t="str">
        <f>_xlfn.XLOOKUP(C6970,sales_teams!A:A,sales_teams!C:C,"")</f>
        <v>Summer Sewald</v>
      </c>
      <c r="F6970" t="str">
        <f>_xlfn.XLOOKUP(C6970,sales_teams!A:A,sales_teams!D:D,"")</f>
        <v>West</v>
      </c>
      <c r="G6970" t="s">
        <v>60</v>
      </c>
      <c r="H6970" t="str">
        <f>_xlfn.XLOOKUP(G6970,products!A:A,products!B:B,"")</f>
        <v>MG</v>
      </c>
      <c r="I6970" t="s">
        <v>219</v>
      </c>
      <c r="J6970" t="str">
        <f>_xlfn.XLOOKUP(I6970,accounts!A:A,accounts!B:B,"")</f>
        <v>medical</v>
      </c>
      <c r="K6970" t="str">
        <f>_xlfn.XLOOKUP(I6970,accounts!A:A,accounts!F:F,"")</f>
        <v>SMB</v>
      </c>
      <c r="L6970" t="s">
        <v>76</v>
      </c>
      <c r="N6970" t="s">
        <v>9044</v>
      </c>
      <c r="O6970" s="1">
        <v>43003</v>
      </c>
      <c r="Q6970" s="5">
        <f>_xlfn.XLOOKUP(G6970,products!A:A,products!C:C,"")</f>
        <v>55</v>
      </c>
      <c r="R6970">
        <v>22</v>
      </c>
      <c r="S6970" s="5">
        <f t="shared" si="108"/>
        <v>1210</v>
      </c>
    </row>
    <row r="6971" spans="1:19" x14ac:dyDescent="0.2">
      <c r="A6971" t="s">
        <v>7116</v>
      </c>
      <c r="B6971" t="s">
        <v>9027</v>
      </c>
      <c r="C6971" t="s">
        <v>10</v>
      </c>
      <c r="D6971" t="str">
        <f>_xlfn.XLOOKUP(C6971,sales_teams!A:A,sales_teams!B:B,"")</f>
        <v>C309699</v>
      </c>
      <c r="E6971" t="str">
        <f>_xlfn.XLOOKUP(C6971,sales_teams!A:A,sales_teams!C:C,"")</f>
        <v>Melvin Marxen</v>
      </c>
      <c r="F6971" t="str">
        <f>_xlfn.XLOOKUP(C6971,sales_teams!A:A,sales_teams!D:D,"")</f>
        <v>Central</v>
      </c>
      <c r="G6971" t="s">
        <v>62</v>
      </c>
      <c r="H6971" t="str">
        <f>_xlfn.XLOOKUP(G6971,products!A:A,products!B:B,"")</f>
        <v>GTX</v>
      </c>
      <c r="I6971" t="s">
        <v>131</v>
      </c>
      <c r="J6971" t="str">
        <f>_xlfn.XLOOKUP(I6971,accounts!A:A,accounts!B:B,"")</f>
        <v>telecommunications</v>
      </c>
      <c r="K6971" t="str">
        <f>_xlfn.XLOOKUP(I6971,accounts!A:A,accounts!F:F,"")</f>
        <v>SMB</v>
      </c>
      <c r="L6971" t="s">
        <v>81</v>
      </c>
      <c r="M6971" t="s">
        <v>9039</v>
      </c>
      <c r="N6971" t="s">
        <v>9043</v>
      </c>
      <c r="O6971" s="1">
        <v>43003</v>
      </c>
      <c r="P6971" s="1">
        <v>43011</v>
      </c>
      <c r="Q6971" s="5">
        <f>_xlfn.XLOOKUP(G6971,products!A:A,products!C:C,"")</f>
        <v>550</v>
      </c>
      <c r="R6971">
        <v>20</v>
      </c>
      <c r="S6971" s="5">
        <f t="shared" si="108"/>
        <v>11000</v>
      </c>
    </row>
    <row r="6972" spans="1:19" x14ac:dyDescent="0.2">
      <c r="A6972" t="s">
        <v>7117</v>
      </c>
      <c r="B6972" t="s">
        <v>9027</v>
      </c>
      <c r="C6972" t="s">
        <v>10</v>
      </c>
      <c r="D6972" t="str">
        <f>_xlfn.XLOOKUP(C6972,sales_teams!A:A,sales_teams!B:B,"")</f>
        <v>C309699</v>
      </c>
      <c r="E6972" t="str">
        <f>_xlfn.XLOOKUP(C6972,sales_teams!A:A,sales_teams!C:C,"")</f>
        <v>Melvin Marxen</v>
      </c>
      <c r="F6972" t="str">
        <f>_xlfn.XLOOKUP(C6972,sales_teams!A:A,sales_teams!D:D,"")</f>
        <v>Central</v>
      </c>
      <c r="G6972" t="s">
        <v>83</v>
      </c>
      <c r="H6972" t="str">
        <f>_xlfn.XLOOKUP(G6972,products!A:A,products!B:B,"")</f>
        <v>GTX</v>
      </c>
      <c r="I6972" t="s">
        <v>213</v>
      </c>
      <c r="J6972" t="str">
        <f>_xlfn.XLOOKUP(I6972,accounts!A:A,accounts!B:B,"")</f>
        <v>software</v>
      </c>
      <c r="K6972" t="str">
        <f>_xlfn.XLOOKUP(I6972,accounts!A:A,accounts!F:F,"")</f>
        <v>Enterprise</v>
      </c>
      <c r="L6972" t="s">
        <v>81</v>
      </c>
      <c r="M6972" t="s">
        <v>9039</v>
      </c>
      <c r="N6972" t="s">
        <v>9045</v>
      </c>
      <c r="O6972" s="1">
        <v>43003</v>
      </c>
      <c r="P6972" s="1">
        <v>43077</v>
      </c>
      <c r="Q6972" s="5">
        <f>_xlfn.XLOOKUP(G6972,products!A:A,products!C:C,"")</f>
        <v>5482</v>
      </c>
      <c r="R6972">
        <v>15</v>
      </c>
      <c r="S6972" s="5">
        <f t="shared" si="108"/>
        <v>82230</v>
      </c>
    </row>
    <row r="6973" spans="1:19" x14ac:dyDescent="0.2">
      <c r="A6973" t="s">
        <v>7118</v>
      </c>
      <c r="B6973" t="s">
        <v>9025</v>
      </c>
      <c r="C6973" t="s">
        <v>43</v>
      </c>
      <c r="D6973" t="str">
        <f>_xlfn.XLOOKUP(C6973,sales_teams!A:A,sales_teams!B:B,"")</f>
        <v>W596440</v>
      </c>
      <c r="E6973" t="str">
        <f>_xlfn.XLOOKUP(C6973,sales_teams!A:A,sales_teams!C:C,"")</f>
        <v>Summer Sewald</v>
      </c>
      <c r="F6973" t="str">
        <f>_xlfn.XLOOKUP(C6973,sales_teams!A:A,sales_teams!D:D,"")</f>
        <v>West</v>
      </c>
      <c r="G6973" t="s">
        <v>83</v>
      </c>
      <c r="H6973" t="str">
        <f>_xlfn.XLOOKUP(G6973,products!A:A,products!B:B,"")</f>
        <v>GTX</v>
      </c>
      <c r="I6973" t="s">
        <v>113</v>
      </c>
      <c r="J6973" t="str">
        <f>_xlfn.XLOOKUP(I6973,accounts!A:A,accounts!B:B,"")</f>
        <v>medical</v>
      </c>
      <c r="K6973" t="str">
        <f>_xlfn.XLOOKUP(I6973,accounts!A:A,accounts!F:F,"")</f>
        <v>Enterprise</v>
      </c>
      <c r="L6973" t="s">
        <v>56</v>
      </c>
      <c r="M6973" t="s">
        <v>9035</v>
      </c>
      <c r="N6973" t="s">
        <v>9045</v>
      </c>
      <c r="O6973" s="1">
        <v>43003</v>
      </c>
      <c r="P6973" s="1">
        <v>43066</v>
      </c>
      <c r="Q6973" s="5">
        <f>_xlfn.XLOOKUP(G6973,products!A:A,products!C:C,"")</f>
        <v>5482</v>
      </c>
      <c r="R6973">
        <v>3</v>
      </c>
      <c r="S6973" s="5">
        <f t="shared" si="108"/>
        <v>16446</v>
      </c>
    </row>
    <row r="6974" spans="1:19" x14ac:dyDescent="0.2">
      <c r="A6974" t="s">
        <v>7119</v>
      </c>
      <c r="B6974" t="s">
        <v>9025</v>
      </c>
      <c r="C6974" t="s">
        <v>42</v>
      </c>
      <c r="D6974" t="str">
        <f>_xlfn.XLOOKUP(C6974,sales_teams!A:A,sales_teams!B:B,"")</f>
        <v>W674591</v>
      </c>
      <c r="E6974" t="str">
        <f>_xlfn.XLOOKUP(C6974,sales_teams!A:A,sales_teams!C:C,"")</f>
        <v>Summer Sewald</v>
      </c>
      <c r="F6974" t="str">
        <f>_xlfn.XLOOKUP(C6974,sales_teams!A:A,sales_teams!D:D,"")</f>
        <v>West</v>
      </c>
      <c r="G6974" t="s">
        <v>62</v>
      </c>
      <c r="H6974" t="str">
        <f>_xlfn.XLOOKUP(G6974,products!A:A,products!B:B,"")</f>
        <v>GTX</v>
      </c>
      <c r="I6974" t="s">
        <v>119</v>
      </c>
      <c r="J6974" t="str">
        <f>_xlfn.XLOOKUP(I6974,accounts!A:A,accounts!B:B,"")</f>
        <v>finance</v>
      </c>
      <c r="K6974" t="str">
        <f>_xlfn.XLOOKUP(I6974,accounts!A:A,accounts!F:F,"")</f>
        <v>Enterprise</v>
      </c>
      <c r="L6974" t="s">
        <v>56</v>
      </c>
      <c r="M6974" t="s">
        <v>9034</v>
      </c>
      <c r="N6974" t="s">
        <v>9043</v>
      </c>
      <c r="O6974" s="1">
        <v>43003</v>
      </c>
      <c r="P6974" s="1">
        <v>43052</v>
      </c>
      <c r="Q6974" s="5">
        <f>_xlfn.XLOOKUP(G6974,products!A:A,products!C:C,"")</f>
        <v>550</v>
      </c>
      <c r="R6974">
        <v>50</v>
      </c>
      <c r="S6974" s="5">
        <f t="shared" si="108"/>
        <v>27500</v>
      </c>
    </row>
    <row r="6975" spans="1:19" x14ac:dyDescent="0.2">
      <c r="A6975" t="s">
        <v>7120</v>
      </c>
      <c r="B6975" t="s">
        <v>9027</v>
      </c>
      <c r="C6975" t="s">
        <v>42</v>
      </c>
      <c r="D6975" t="str">
        <f>_xlfn.XLOOKUP(C6975,sales_teams!A:A,sales_teams!B:B,"")</f>
        <v>W674591</v>
      </c>
      <c r="E6975" t="str">
        <f>_xlfn.XLOOKUP(C6975,sales_teams!A:A,sales_teams!C:C,"")</f>
        <v>Summer Sewald</v>
      </c>
      <c r="F6975" t="str">
        <f>_xlfn.XLOOKUP(C6975,sales_teams!A:A,sales_teams!D:D,"")</f>
        <v>West</v>
      </c>
      <c r="G6975" t="s">
        <v>8951</v>
      </c>
      <c r="H6975" t="str">
        <f>_xlfn.XLOOKUP(G6975,products!A:A,products!B:B,"")</f>
        <v>GTX</v>
      </c>
      <c r="I6975" t="s">
        <v>239</v>
      </c>
      <c r="J6975" t="str">
        <f>_xlfn.XLOOKUP(I6975,accounts!A:A,accounts!B:B,"")</f>
        <v>technolgy</v>
      </c>
      <c r="K6975" t="str">
        <f>_xlfn.XLOOKUP(I6975,accounts!A:A,accounts!F:F,"")</f>
        <v>Mid-Market</v>
      </c>
      <c r="L6975" t="s">
        <v>56</v>
      </c>
      <c r="M6975" t="s">
        <v>9031</v>
      </c>
      <c r="N6975" t="s">
        <v>9041</v>
      </c>
      <c r="O6975" s="1">
        <v>43003</v>
      </c>
      <c r="P6975" s="1">
        <v>43051</v>
      </c>
      <c r="Q6975" s="5">
        <f>_xlfn.XLOOKUP(G6975,products!A:A,products!C:C,"")</f>
        <v>4821</v>
      </c>
      <c r="R6975">
        <v>20</v>
      </c>
      <c r="S6975" s="5">
        <f t="shared" si="108"/>
        <v>96420</v>
      </c>
    </row>
    <row r="6976" spans="1:19" x14ac:dyDescent="0.2">
      <c r="A6976" t="s">
        <v>7121</v>
      </c>
      <c r="B6976" t="s">
        <v>9027</v>
      </c>
      <c r="C6976" t="s">
        <v>12</v>
      </c>
      <c r="D6976" t="str">
        <f>_xlfn.XLOOKUP(C6976,sales_teams!A:A,sales_teams!B:B,"")</f>
        <v>C234392</v>
      </c>
      <c r="E6976" t="str">
        <f>_xlfn.XLOOKUP(C6976,sales_teams!A:A,sales_teams!C:C,"")</f>
        <v>Melvin Marxen</v>
      </c>
      <c r="F6976" t="str">
        <f>_xlfn.XLOOKUP(C6976,sales_teams!A:A,sales_teams!D:D,"")</f>
        <v>Central</v>
      </c>
      <c r="G6976" t="s">
        <v>54</v>
      </c>
      <c r="H6976" t="str">
        <f>_xlfn.XLOOKUP(G6976,products!A:A,products!B:B,"")</f>
        <v>GTX</v>
      </c>
      <c r="I6976" t="s">
        <v>213</v>
      </c>
      <c r="J6976" t="str">
        <f>_xlfn.XLOOKUP(I6976,accounts!A:A,accounts!B:B,"")</f>
        <v>software</v>
      </c>
      <c r="K6976" t="str">
        <f>_xlfn.XLOOKUP(I6976,accounts!A:A,accounts!F:F,"")</f>
        <v>Enterprise</v>
      </c>
      <c r="L6976" t="s">
        <v>81</v>
      </c>
      <c r="M6976" t="s">
        <v>9040</v>
      </c>
      <c r="N6976" t="s">
        <v>9042</v>
      </c>
      <c r="O6976" s="1">
        <v>43003</v>
      </c>
      <c r="P6976" s="1">
        <v>43012</v>
      </c>
      <c r="Q6976" s="5">
        <f>_xlfn.XLOOKUP(G6976,products!A:A,products!C:C,"")</f>
        <v>1096</v>
      </c>
      <c r="R6976">
        <v>23</v>
      </c>
      <c r="S6976" s="5">
        <f t="shared" si="108"/>
        <v>25208</v>
      </c>
    </row>
    <row r="6977" spans="1:19" x14ac:dyDescent="0.2">
      <c r="A6977" t="s">
        <v>7122</v>
      </c>
      <c r="B6977" t="s">
        <v>9025</v>
      </c>
      <c r="C6977" t="s">
        <v>45</v>
      </c>
      <c r="D6977" t="str">
        <f>_xlfn.XLOOKUP(C6977,sales_teams!A:A,sales_teams!B:B,"")</f>
        <v>W960943</v>
      </c>
      <c r="E6977" t="str">
        <f>_xlfn.XLOOKUP(C6977,sales_teams!A:A,sales_teams!C:C,"")</f>
        <v>Summer Sewald</v>
      </c>
      <c r="F6977" t="str">
        <f>_xlfn.XLOOKUP(C6977,sales_teams!A:A,sales_teams!D:D,"")</f>
        <v>West</v>
      </c>
      <c r="G6977" t="s">
        <v>62</v>
      </c>
      <c r="H6977" t="str">
        <f>_xlfn.XLOOKUP(G6977,products!A:A,products!B:B,"")</f>
        <v>GTX</v>
      </c>
      <c r="I6977" t="s">
        <v>176</v>
      </c>
      <c r="J6977" t="str">
        <f>_xlfn.XLOOKUP(I6977,accounts!A:A,accounts!B:B,"")</f>
        <v>employment</v>
      </c>
      <c r="K6977" t="str">
        <f>_xlfn.XLOOKUP(I6977,accounts!A:A,accounts!F:F,"")</f>
        <v>Enterprise</v>
      </c>
      <c r="L6977" t="s">
        <v>81</v>
      </c>
      <c r="M6977" t="s">
        <v>9037</v>
      </c>
      <c r="N6977" t="s">
        <v>9042</v>
      </c>
      <c r="O6977" s="1">
        <v>43003</v>
      </c>
      <c r="P6977" s="1">
        <v>43011</v>
      </c>
      <c r="Q6977" s="5">
        <f>_xlfn.XLOOKUP(G6977,products!A:A,products!C:C,"")</f>
        <v>550</v>
      </c>
      <c r="R6977">
        <v>26</v>
      </c>
      <c r="S6977" s="5">
        <f t="shared" si="108"/>
        <v>14300</v>
      </c>
    </row>
    <row r="6978" spans="1:19" x14ac:dyDescent="0.2">
      <c r="A6978" t="s">
        <v>7123</v>
      </c>
      <c r="B6978" t="s">
        <v>9025</v>
      </c>
      <c r="C6978" t="s">
        <v>9</v>
      </c>
      <c r="D6978" t="str">
        <f>_xlfn.XLOOKUP(C6978,sales_teams!A:A,sales_teams!B:B,"")</f>
        <v>C62195</v>
      </c>
      <c r="E6978" t="str">
        <f>_xlfn.XLOOKUP(C6978,sales_teams!A:A,sales_teams!C:C,"")</f>
        <v>Dustin Brinkmann</v>
      </c>
      <c r="F6978" t="str">
        <f>_xlfn.XLOOKUP(C6978,sales_teams!A:A,sales_teams!D:D,"")</f>
        <v>Central</v>
      </c>
      <c r="G6978" t="s">
        <v>62</v>
      </c>
      <c r="H6978" t="str">
        <f>_xlfn.XLOOKUP(G6978,products!A:A,products!B:B,"")</f>
        <v>GTX</v>
      </c>
      <c r="I6978" t="s">
        <v>149</v>
      </c>
      <c r="J6978" t="str">
        <f>_xlfn.XLOOKUP(I6978,accounts!A:A,accounts!B:B,"")</f>
        <v>finance</v>
      </c>
      <c r="K6978" t="str">
        <f>_xlfn.XLOOKUP(I6978,accounts!A:A,accounts!F:F,"")</f>
        <v>Mid-Market</v>
      </c>
      <c r="L6978" t="s">
        <v>81</v>
      </c>
      <c r="M6978" t="s">
        <v>9040</v>
      </c>
      <c r="N6978" t="s">
        <v>9041</v>
      </c>
      <c r="O6978" s="1">
        <v>43003</v>
      </c>
      <c r="P6978" s="1">
        <v>43012</v>
      </c>
      <c r="Q6978" s="5">
        <f>_xlfn.XLOOKUP(G6978,products!A:A,products!C:C,"")</f>
        <v>550</v>
      </c>
      <c r="R6978">
        <v>29</v>
      </c>
      <c r="S6978" s="5">
        <f t="shared" si="108"/>
        <v>15950</v>
      </c>
    </row>
    <row r="6979" spans="1:19" x14ac:dyDescent="0.2">
      <c r="A6979" t="s">
        <v>7124</v>
      </c>
      <c r="B6979" t="s">
        <v>9025</v>
      </c>
      <c r="C6979" t="s">
        <v>9</v>
      </c>
      <c r="D6979" t="str">
        <f>_xlfn.XLOOKUP(C6979,sales_teams!A:A,sales_teams!B:B,"")</f>
        <v>C62195</v>
      </c>
      <c r="E6979" t="str">
        <f>_xlfn.XLOOKUP(C6979,sales_teams!A:A,sales_teams!C:C,"")</f>
        <v>Dustin Brinkmann</v>
      </c>
      <c r="F6979" t="str">
        <f>_xlfn.XLOOKUP(C6979,sales_teams!A:A,sales_teams!D:D,"")</f>
        <v>Central</v>
      </c>
      <c r="G6979" t="s">
        <v>60</v>
      </c>
      <c r="H6979" t="str">
        <f>_xlfn.XLOOKUP(G6979,products!A:A,products!B:B,"")</f>
        <v>MG</v>
      </c>
      <c r="I6979" t="s">
        <v>73</v>
      </c>
      <c r="J6979" t="str">
        <f>_xlfn.XLOOKUP(I6979,accounts!A:A,accounts!B:B,"")</f>
        <v>medical</v>
      </c>
      <c r="K6979" t="str">
        <f>_xlfn.XLOOKUP(I6979,accounts!A:A,accounts!F:F,"")</f>
        <v>Mid-Market</v>
      </c>
      <c r="L6979" t="s">
        <v>81</v>
      </c>
      <c r="M6979" t="s">
        <v>9039</v>
      </c>
      <c r="N6979" t="s">
        <v>9045</v>
      </c>
      <c r="O6979" s="1">
        <v>43003</v>
      </c>
      <c r="P6979" s="1">
        <v>43069</v>
      </c>
      <c r="Q6979" s="5">
        <f>_xlfn.XLOOKUP(G6979,products!A:A,products!C:C,"")</f>
        <v>55</v>
      </c>
      <c r="R6979">
        <v>23</v>
      </c>
      <c r="S6979" s="5">
        <f t="shared" ref="S6979:S7042" si="109">Q6979*R6979</f>
        <v>1265</v>
      </c>
    </row>
    <row r="6980" spans="1:19" x14ac:dyDescent="0.2">
      <c r="A6980" t="s">
        <v>7125</v>
      </c>
      <c r="B6980" t="s">
        <v>9025</v>
      </c>
      <c r="C6980" t="s">
        <v>14</v>
      </c>
      <c r="D6980" t="str">
        <f>_xlfn.XLOOKUP(C6980,sales_teams!A:A,sales_teams!B:B,"")</f>
        <v>C961860</v>
      </c>
      <c r="E6980" t="str">
        <f>_xlfn.XLOOKUP(C6980,sales_teams!A:A,sales_teams!C:C,"")</f>
        <v>Melvin Marxen</v>
      </c>
      <c r="F6980" t="str">
        <f>_xlfn.XLOOKUP(C6980,sales_teams!A:A,sales_teams!D:D,"")</f>
        <v>Central</v>
      </c>
      <c r="G6980" t="s">
        <v>54</v>
      </c>
      <c r="H6980" t="str">
        <f>_xlfn.XLOOKUP(G6980,products!A:A,products!B:B,"")</f>
        <v>GTX</v>
      </c>
      <c r="I6980" t="s">
        <v>73</v>
      </c>
      <c r="J6980" t="str">
        <f>_xlfn.XLOOKUP(I6980,accounts!A:A,accounts!B:B,"")</f>
        <v>medical</v>
      </c>
      <c r="K6980" t="str">
        <f>_xlfn.XLOOKUP(I6980,accounts!A:A,accounts!F:F,"")</f>
        <v>Mid-Market</v>
      </c>
      <c r="L6980" t="s">
        <v>56</v>
      </c>
      <c r="M6980" t="s">
        <v>9034</v>
      </c>
      <c r="N6980" t="s">
        <v>9042</v>
      </c>
      <c r="O6980" s="1">
        <v>43003</v>
      </c>
      <c r="P6980" s="1">
        <v>43012</v>
      </c>
      <c r="Q6980" s="5">
        <f>_xlfn.XLOOKUP(G6980,products!A:A,products!C:C,"")</f>
        <v>1096</v>
      </c>
      <c r="R6980">
        <v>11</v>
      </c>
      <c r="S6980" s="5">
        <f t="shared" si="109"/>
        <v>12056</v>
      </c>
    </row>
    <row r="6981" spans="1:19" x14ac:dyDescent="0.2">
      <c r="A6981" t="s">
        <v>7126</v>
      </c>
      <c r="B6981" t="s">
        <v>9025</v>
      </c>
      <c r="C6981" t="s">
        <v>14</v>
      </c>
      <c r="D6981" t="str">
        <f>_xlfn.XLOOKUP(C6981,sales_teams!A:A,sales_teams!B:B,"")</f>
        <v>C961860</v>
      </c>
      <c r="E6981" t="str">
        <f>_xlfn.XLOOKUP(C6981,sales_teams!A:A,sales_teams!C:C,"")</f>
        <v>Melvin Marxen</v>
      </c>
      <c r="F6981" t="str">
        <f>_xlfn.XLOOKUP(C6981,sales_teams!A:A,sales_teams!D:D,"")</f>
        <v>Central</v>
      </c>
      <c r="G6981" t="s">
        <v>60</v>
      </c>
      <c r="H6981" t="str">
        <f>_xlfn.XLOOKUP(G6981,products!A:A,products!B:B,"")</f>
        <v>MG</v>
      </c>
      <c r="I6981" t="s">
        <v>329</v>
      </c>
      <c r="J6981" t="str">
        <f>_xlfn.XLOOKUP(I6981,accounts!A:A,accounts!B:B,"")</f>
        <v>technolgy</v>
      </c>
      <c r="K6981" t="str">
        <f>_xlfn.XLOOKUP(I6981,accounts!A:A,accounts!F:F,"")</f>
        <v>Enterprise</v>
      </c>
      <c r="L6981" t="s">
        <v>56</v>
      </c>
      <c r="M6981" t="s">
        <v>9034</v>
      </c>
      <c r="N6981" t="s">
        <v>9041</v>
      </c>
      <c r="O6981" s="1">
        <v>43003</v>
      </c>
      <c r="P6981" s="1">
        <v>43067</v>
      </c>
      <c r="Q6981" s="5">
        <f>_xlfn.XLOOKUP(G6981,products!A:A,products!C:C,"")</f>
        <v>55</v>
      </c>
      <c r="R6981">
        <v>11</v>
      </c>
      <c r="S6981" s="5">
        <f t="shared" si="109"/>
        <v>605</v>
      </c>
    </row>
    <row r="6982" spans="1:19" x14ac:dyDescent="0.2">
      <c r="A6982" t="s">
        <v>7127</v>
      </c>
      <c r="B6982" t="s">
        <v>9025</v>
      </c>
      <c r="C6982" t="s">
        <v>29</v>
      </c>
      <c r="D6982" t="str">
        <f>_xlfn.XLOOKUP(C6982,sales_teams!A:A,sales_teams!B:B,"")</f>
        <v>E571180</v>
      </c>
      <c r="E6982" t="str">
        <f>_xlfn.XLOOKUP(C6982,sales_teams!A:A,sales_teams!C:C,"")</f>
        <v>Rocco Neubert</v>
      </c>
      <c r="F6982" t="str">
        <f>_xlfn.XLOOKUP(C6982,sales_teams!A:A,sales_teams!D:D,"")</f>
        <v>East</v>
      </c>
      <c r="G6982" t="s">
        <v>54</v>
      </c>
      <c r="H6982" t="str">
        <f>_xlfn.XLOOKUP(G6982,products!A:A,products!B:B,"")</f>
        <v>GTX</v>
      </c>
      <c r="I6982" t="s">
        <v>128</v>
      </c>
      <c r="J6982" t="str">
        <f>_xlfn.XLOOKUP(I6982,accounts!A:A,accounts!B:B,"")</f>
        <v>marketing</v>
      </c>
      <c r="K6982" t="str">
        <f>_xlfn.XLOOKUP(I6982,accounts!A:A,accounts!F:F,"")</f>
        <v>Enterprise</v>
      </c>
      <c r="L6982" t="s">
        <v>81</v>
      </c>
      <c r="M6982" t="s">
        <v>9038</v>
      </c>
      <c r="N6982" t="s">
        <v>9045</v>
      </c>
      <c r="O6982" s="1">
        <v>43003</v>
      </c>
      <c r="P6982" s="1">
        <v>43093</v>
      </c>
      <c r="Q6982" s="5">
        <f>_xlfn.XLOOKUP(G6982,products!A:A,products!C:C,"")</f>
        <v>1096</v>
      </c>
      <c r="R6982">
        <v>7</v>
      </c>
      <c r="S6982" s="5">
        <f t="shared" si="109"/>
        <v>7672</v>
      </c>
    </row>
    <row r="6983" spans="1:19" x14ac:dyDescent="0.2">
      <c r="A6983" t="s">
        <v>7128</v>
      </c>
      <c r="B6983" t="s">
        <v>9025</v>
      </c>
      <c r="C6983" t="s">
        <v>35</v>
      </c>
      <c r="D6983" t="str">
        <f>_xlfn.XLOOKUP(C6983,sales_teams!A:A,sales_teams!B:B,"")</f>
        <v>W100826</v>
      </c>
      <c r="E6983" t="str">
        <f>_xlfn.XLOOKUP(C6983,sales_teams!A:A,sales_teams!C:C,"")</f>
        <v>Celia Rouche</v>
      </c>
      <c r="F6983" t="str">
        <f>_xlfn.XLOOKUP(C6983,sales_teams!A:A,sales_teams!D:D,"")</f>
        <v>West</v>
      </c>
      <c r="G6983" t="s">
        <v>8951</v>
      </c>
      <c r="H6983" t="str">
        <f>_xlfn.XLOOKUP(G6983,products!A:A,products!B:B,"")</f>
        <v>GTX</v>
      </c>
      <c r="J6983">
        <f>_xlfn.XLOOKUP(I6983,accounts!A:A,accounts!B:B,"")</f>
        <v>0</v>
      </c>
      <c r="K6983">
        <f>_xlfn.XLOOKUP(I6983,accounts!A:A,accounts!F:F,"")</f>
        <v>0</v>
      </c>
      <c r="L6983" t="s">
        <v>76</v>
      </c>
      <c r="N6983" t="s">
        <v>9044</v>
      </c>
      <c r="O6983" s="1">
        <v>43003</v>
      </c>
      <c r="Q6983" s="5">
        <f>_xlfn.XLOOKUP(G6983,products!A:A,products!C:C,"")</f>
        <v>4821</v>
      </c>
      <c r="R6983">
        <v>47</v>
      </c>
      <c r="S6983" s="5">
        <f t="shared" si="109"/>
        <v>226587</v>
      </c>
    </row>
    <row r="6984" spans="1:19" x14ac:dyDescent="0.2">
      <c r="A6984" t="s">
        <v>7129</v>
      </c>
      <c r="B6984" t="s">
        <v>9027</v>
      </c>
      <c r="C6984" t="s">
        <v>35</v>
      </c>
      <c r="D6984" t="str">
        <f>_xlfn.XLOOKUP(C6984,sales_teams!A:A,sales_teams!B:B,"")</f>
        <v>W100826</v>
      </c>
      <c r="E6984" t="str">
        <f>_xlfn.XLOOKUP(C6984,sales_teams!A:A,sales_teams!C:C,"")</f>
        <v>Celia Rouche</v>
      </c>
      <c r="F6984" t="str">
        <f>_xlfn.XLOOKUP(C6984,sales_teams!A:A,sales_teams!D:D,"")</f>
        <v>West</v>
      </c>
      <c r="G6984" t="s">
        <v>75</v>
      </c>
      <c r="H6984" t="str">
        <f>_xlfn.XLOOKUP(G6984,products!A:A,products!B:B,"")</f>
        <v>MG</v>
      </c>
      <c r="I6984" t="s">
        <v>119</v>
      </c>
      <c r="J6984" t="str">
        <f>_xlfn.XLOOKUP(I6984,accounts!A:A,accounts!B:B,"")</f>
        <v>finance</v>
      </c>
      <c r="K6984" t="str">
        <f>_xlfn.XLOOKUP(I6984,accounts!A:A,accounts!F:F,"")</f>
        <v>Enterprise</v>
      </c>
      <c r="L6984" t="s">
        <v>81</v>
      </c>
      <c r="M6984" t="s">
        <v>9037</v>
      </c>
      <c r="N6984" t="s">
        <v>9045</v>
      </c>
      <c r="O6984" s="1">
        <v>43003</v>
      </c>
      <c r="P6984" s="1">
        <v>43011</v>
      </c>
      <c r="Q6984" s="5">
        <f>_xlfn.XLOOKUP(G6984,products!A:A,products!C:C,"")</f>
        <v>3393</v>
      </c>
      <c r="R6984">
        <v>12</v>
      </c>
      <c r="S6984" s="5">
        <f t="shared" si="109"/>
        <v>40716</v>
      </c>
    </row>
    <row r="6985" spans="1:19" x14ac:dyDescent="0.2">
      <c r="A6985" t="s">
        <v>7130</v>
      </c>
      <c r="B6985" t="s">
        <v>9026</v>
      </c>
      <c r="C6985" t="s">
        <v>7</v>
      </c>
      <c r="D6985" t="str">
        <f>_xlfn.XLOOKUP(C6985,sales_teams!A:A,sales_teams!B:B,"")</f>
        <v>C234829</v>
      </c>
      <c r="E6985" t="str">
        <f>_xlfn.XLOOKUP(C6985,sales_teams!A:A,sales_teams!C:C,"")</f>
        <v>Dustin Brinkmann</v>
      </c>
      <c r="F6985" t="str">
        <f>_xlfn.XLOOKUP(C6985,sales_teams!A:A,sales_teams!D:D,"")</f>
        <v>Central</v>
      </c>
      <c r="G6985" t="s">
        <v>54</v>
      </c>
      <c r="H6985" t="str">
        <f>_xlfn.XLOOKUP(G6985,products!A:A,products!B:B,"")</f>
        <v>GTX</v>
      </c>
      <c r="I6985" t="s">
        <v>213</v>
      </c>
      <c r="J6985" t="str">
        <f>_xlfn.XLOOKUP(I6985,accounts!A:A,accounts!B:B,"")</f>
        <v>software</v>
      </c>
      <c r="K6985" t="str">
        <f>_xlfn.XLOOKUP(I6985,accounts!A:A,accounts!F:F,"")</f>
        <v>Enterprise</v>
      </c>
      <c r="L6985" t="s">
        <v>81</v>
      </c>
      <c r="M6985" t="s">
        <v>9040</v>
      </c>
      <c r="N6985" t="s">
        <v>9042</v>
      </c>
      <c r="O6985" s="1">
        <v>43003</v>
      </c>
      <c r="P6985" s="1">
        <v>43011</v>
      </c>
      <c r="Q6985" s="5">
        <f>_xlfn.XLOOKUP(G6985,products!A:A,products!C:C,"")</f>
        <v>1096</v>
      </c>
      <c r="R6985">
        <v>12</v>
      </c>
      <c r="S6985" s="5">
        <f t="shared" si="109"/>
        <v>13152</v>
      </c>
    </row>
    <row r="6986" spans="1:19" x14ac:dyDescent="0.2">
      <c r="A6986" t="s">
        <v>7131</v>
      </c>
      <c r="B6986" t="s">
        <v>9025</v>
      </c>
      <c r="C6986" t="s">
        <v>7</v>
      </c>
      <c r="D6986" t="str">
        <f>_xlfn.XLOOKUP(C6986,sales_teams!A:A,sales_teams!B:B,"")</f>
        <v>C234829</v>
      </c>
      <c r="E6986" t="str">
        <f>_xlfn.XLOOKUP(C6986,sales_teams!A:A,sales_teams!C:C,"")</f>
        <v>Dustin Brinkmann</v>
      </c>
      <c r="F6986" t="str">
        <f>_xlfn.XLOOKUP(C6986,sales_teams!A:A,sales_teams!D:D,"")</f>
        <v>Central</v>
      </c>
      <c r="G6986" t="s">
        <v>60</v>
      </c>
      <c r="H6986" t="str">
        <f>_xlfn.XLOOKUP(G6986,products!A:A,products!B:B,"")</f>
        <v>MG</v>
      </c>
      <c r="I6986" t="s">
        <v>233</v>
      </c>
      <c r="J6986" t="str">
        <f>_xlfn.XLOOKUP(I6986,accounts!A:A,accounts!B:B,"")</f>
        <v>medical</v>
      </c>
      <c r="K6986" t="str">
        <f>_xlfn.XLOOKUP(I6986,accounts!A:A,accounts!F:F,"")</f>
        <v>SMB</v>
      </c>
      <c r="L6986" t="s">
        <v>56</v>
      </c>
      <c r="M6986" t="s">
        <v>9034</v>
      </c>
      <c r="N6986" t="s">
        <v>9041</v>
      </c>
      <c r="O6986" s="1">
        <v>43003</v>
      </c>
      <c r="P6986" s="1">
        <v>43059</v>
      </c>
      <c r="Q6986" s="5">
        <f>_xlfn.XLOOKUP(G6986,products!A:A,products!C:C,"")</f>
        <v>55</v>
      </c>
      <c r="R6986">
        <v>33</v>
      </c>
      <c r="S6986" s="5">
        <f t="shared" si="109"/>
        <v>1815</v>
      </c>
    </row>
    <row r="6987" spans="1:19" x14ac:dyDescent="0.2">
      <c r="A6987" t="s">
        <v>7132</v>
      </c>
      <c r="B6987" t="s">
        <v>9025</v>
      </c>
      <c r="C6987" t="s">
        <v>7</v>
      </c>
      <c r="D6987" t="str">
        <f>_xlfn.XLOOKUP(C6987,sales_teams!A:A,sales_teams!B:B,"")</f>
        <v>C234829</v>
      </c>
      <c r="E6987" t="str">
        <f>_xlfn.XLOOKUP(C6987,sales_teams!A:A,sales_teams!C:C,"")</f>
        <v>Dustin Brinkmann</v>
      </c>
      <c r="F6987" t="str">
        <f>_xlfn.XLOOKUP(C6987,sales_teams!A:A,sales_teams!D:D,"")</f>
        <v>Central</v>
      </c>
      <c r="G6987" t="s">
        <v>60</v>
      </c>
      <c r="H6987" t="str">
        <f>_xlfn.XLOOKUP(G6987,products!A:A,products!B:B,"")</f>
        <v>MG</v>
      </c>
      <c r="I6987" t="s">
        <v>117</v>
      </c>
      <c r="J6987" t="str">
        <f>_xlfn.XLOOKUP(I6987,accounts!A:A,accounts!B:B,"")</f>
        <v>marketing</v>
      </c>
      <c r="K6987" t="str">
        <f>_xlfn.XLOOKUP(I6987,accounts!A:A,accounts!F:F,"")</f>
        <v>Mid-Market</v>
      </c>
      <c r="L6987" t="s">
        <v>56</v>
      </c>
      <c r="M6987" t="s">
        <v>9032</v>
      </c>
      <c r="N6987" t="s">
        <v>9043</v>
      </c>
      <c r="O6987" s="1">
        <v>43003</v>
      </c>
      <c r="P6987" s="1">
        <v>43012</v>
      </c>
      <c r="Q6987" s="5">
        <f>_xlfn.XLOOKUP(G6987,products!A:A,products!C:C,"")</f>
        <v>55</v>
      </c>
      <c r="R6987">
        <v>18</v>
      </c>
      <c r="S6987" s="5">
        <f t="shared" si="109"/>
        <v>990</v>
      </c>
    </row>
    <row r="6988" spans="1:19" x14ac:dyDescent="0.2">
      <c r="A6988" t="s">
        <v>7133</v>
      </c>
      <c r="B6988" t="s">
        <v>9026</v>
      </c>
      <c r="C6988" t="s">
        <v>32</v>
      </c>
      <c r="D6988" t="str">
        <f>_xlfn.XLOOKUP(C6988,sales_teams!A:A,sales_teams!B:B,"")</f>
        <v>W975078</v>
      </c>
      <c r="E6988" t="str">
        <f>_xlfn.XLOOKUP(C6988,sales_teams!A:A,sales_teams!C:C,"")</f>
        <v>Celia Rouche</v>
      </c>
      <c r="F6988" t="str">
        <f>_xlfn.XLOOKUP(C6988,sales_teams!A:A,sales_teams!D:D,"")</f>
        <v>West</v>
      </c>
      <c r="G6988" t="s">
        <v>60</v>
      </c>
      <c r="H6988" t="str">
        <f>_xlfn.XLOOKUP(G6988,products!A:A,products!B:B,"")</f>
        <v>MG</v>
      </c>
      <c r="I6988" t="s">
        <v>184</v>
      </c>
      <c r="J6988" t="str">
        <f>_xlfn.XLOOKUP(I6988,accounts!A:A,accounts!B:B,"")</f>
        <v>entertainment</v>
      </c>
      <c r="K6988" t="str">
        <f>_xlfn.XLOOKUP(I6988,accounts!A:A,accounts!F:F,"")</f>
        <v>SMB</v>
      </c>
      <c r="L6988" t="s">
        <v>81</v>
      </c>
      <c r="M6988" t="s">
        <v>9039</v>
      </c>
      <c r="N6988" t="s">
        <v>9042</v>
      </c>
      <c r="O6988" s="1">
        <v>43003</v>
      </c>
      <c r="P6988" s="1">
        <v>43013</v>
      </c>
      <c r="Q6988" s="5">
        <f>_xlfn.XLOOKUP(G6988,products!A:A,products!C:C,"")</f>
        <v>55</v>
      </c>
      <c r="R6988">
        <v>19</v>
      </c>
      <c r="S6988" s="5">
        <f t="shared" si="109"/>
        <v>1045</v>
      </c>
    </row>
    <row r="6989" spans="1:19" x14ac:dyDescent="0.2">
      <c r="A6989" t="s">
        <v>7134</v>
      </c>
      <c r="B6989" t="s">
        <v>9025</v>
      </c>
      <c r="C6989" t="s">
        <v>23</v>
      </c>
      <c r="D6989" t="str">
        <f>_xlfn.XLOOKUP(C6989,sales_teams!A:A,sales_teams!B:B,"")</f>
        <v>E680402</v>
      </c>
      <c r="E6989" t="str">
        <f>_xlfn.XLOOKUP(C6989,sales_teams!A:A,sales_teams!C:C,"")</f>
        <v>Cara Losch</v>
      </c>
      <c r="F6989" t="str">
        <f>_xlfn.XLOOKUP(C6989,sales_teams!A:A,sales_teams!D:D,"")</f>
        <v>East</v>
      </c>
      <c r="G6989" t="s">
        <v>83</v>
      </c>
      <c r="H6989" t="str">
        <f>_xlfn.XLOOKUP(G6989,products!A:A,products!B:B,"")</f>
        <v>GTX</v>
      </c>
      <c r="I6989" t="s">
        <v>224</v>
      </c>
      <c r="J6989" t="str">
        <f>_xlfn.XLOOKUP(I6989,accounts!A:A,accounts!B:B,"")</f>
        <v>technolgy</v>
      </c>
      <c r="K6989" t="str">
        <f>_xlfn.XLOOKUP(I6989,accounts!A:A,accounts!F:F,"")</f>
        <v>Mid-Market</v>
      </c>
      <c r="L6989" t="s">
        <v>56</v>
      </c>
      <c r="M6989" t="s">
        <v>9035</v>
      </c>
      <c r="N6989" t="s">
        <v>9042</v>
      </c>
      <c r="O6989" s="1">
        <v>43003</v>
      </c>
      <c r="P6989" s="1">
        <v>43078</v>
      </c>
      <c r="Q6989" s="5">
        <f>_xlfn.XLOOKUP(G6989,products!A:A,products!C:C,"")</f>
        <v>5482</v>
      </c>
      <c r="R6989">
        <v>47</v>
      </c>
      <c r="S6989" s="5">
        <f t="shared" si="109"/>
        <v>257654</v>
      </c>
    </row>
    <row r="6990" spans="1:19" x14ac:dyDescent="0.2">
      <c r="A6990" t="s">
        <v>7135</v>
      </c>
      <c r="B6990" t="s">
        <v>9025</v>
      </c>
      <c r="C6990" t="s">
        <v>44</v>
      </c>
      <c r="D6990" t="str">
        <f>_xlfn.XLOOKUP(C6990,sales_teams!A:A,sales_teams!B:B,"")</f>
        <v>W202814</v>
      </c>
      <c r="E6990" t="str">
        <f>_xlfn.XLOOKUP(C6990,sales_teams!A:A,sales_teams!C:C,"")</f>
        <v>Summer Sewald</v>
      </c>
      <c r="F6990" t="str">
        <f>_xlfn.XLOOKUP(C6990,sales_teams!A:A,sales_teams!D:D,"")</f>
        <v>West</v>
      </c>
      <c r="G6990" t="s">
        <v>75</v>
      </c>
      <c r="H6990" t="str">
        <f>_xlfn.XLOOKUP(G6990,products!A:A,products!B:B,"")</f>
        <v>MG</v>
      </c>
      <c r="I6990" t="s">
        <v>412</v>
      </c>
      <c r="J6990" t="str">
        <f>_xlfn.XLOOKUP(I6990,accounts!A:A,accounts!B:B,"")</f>
        <v>retail</v>
      </c>
      <c r="K6990" t="str">
        <f>_xlfn.XLOOKUP(I6990,accounts!A:A,accounts!F:F,"")</f>
        <v>SMB</v>
      </c>
      <c r="L6990" t="s">
        <v>56</v>
      </c>
      <c r="M6990" t="s">
        <v>9033</v>
      </c>
      <c r="N6990" t="s">
        <v>9043</v>
      </c>
      <c r="O6990" s="1">
        <v>43003</v>
      </c>
      <c r="P6990" s="1">
        <v>43012</v>
      </c>
      <c r="Q6990" s="5">
        <f>_xlfn.XLOOKUP(G6990,products!A:A,products!C:C,"")</f>
        <v>3393</v>
      </c>
      <c r="R6990">
        <v>33</v>
      </c>
      <c r="S6990" s="5">
        <f t="shared" si="109"/>
        <v>111969</v>
      </c>
    </row>
    <row r="6991" spans="1:19" x14ac:dyDescent="0.2">
      <c r="A6991" t="s">
        <v>7136</v>
      </c>
      <c r="B6991" t="s">
        <v>9025</v>
      </c>
      <c r="C6991" t="s">
        <v>3</v>
      </c>
      <c r="D6991" t="str">
        <f>_xlfn.XLOOKUP(C6991,sales_teams!A:A,sales_teams!B:B,"")</f>
        <v>C265891</v>
      </c>
      <c r="E6991" t="str">
        <f>_xlfn.XLOOKUP(C6991,sales_teams!A:A,sales_teams!C:C,"")</f>
        <v>Dustin Brinkmann</v>
      </c>
      <c r="F6991" t="str">
        <f>_xlfn.XLOOKUP(C6991,sales_teams!A:A,sales_teams!D:D,"")</f>
        <v>Central</v>
      </c>
      <c r="G6991" t="s">
        <v>60</v>
      </c>
      <c r="H6991" t="str">
        <f>_xlfn.XLOOKUP(G6991,products!A:A,products!B:B,"")</f>
        <v>MG</v>
      </c>
      <c r="I6991" t="s">
        <v>55</v>
      </c>
      <c r="J6991" t="str">
        <f>_xlfn.XLOOKUP(I6991,accounts!A:A,accounts!B:B,"")</f>
        <v>retail</v>
      </c>
      <c r="K6991" t="str">
        <f>_xlfn.XLOOKUP(I6991,accounts!A:A,accounts!F:F,"")</f>
        <v>Mid-Market</v>
      </c>
      <c r="L6991" t="s">
        <v>81</v>
      </c>
      <c r="M6991" t="s">
        <v>9038</v>
      </c>
      <c r="N6991" t="s">
        <v>9043</v>
      </c>
      <c r="O6991" s="1">
        <v>43004</v>
      </c>
      <c r="P6991" s="1">
        <v>43014</v>
      </c>
      <c r="Q6991" s="5">
        <f>_xlfn.XLOOKUP(G6991,products!A:A,products!C:C,"")</f>
        <v>55</v>
      </c>
      <c r="R6991">
        <v>25</v>
      </c>
      <c r="S6991" s="5">
        <f t="shared" si="109"/>
        <v>1375</v>
      </c>
    </row>
    <row r="6992" spans="1:19" x14ac:dyDescent="0.2">
      <c r="A6992" t="s">
        <v>7137</v>
      </c>
      <c r="B6992" t="s">
        <v>9026</v>
      </c>
      <c r="C6992" t="s">
        <v>3</v>
      </c>
      <c r="D6992" t="str">
        <f>_xlfn.XLOOKUP(C6992,sales_teams!A:A,sales_teams!B:B,"")</f>
        <v>C265891</v>
      </c>
      <c r="E6992" t="str">
        <f>_xlfn.XLOOKUP(C6992,sales_teams!A:A,sales_teams!C:C,"")</f>
        <v>Dustin Brinkmann</v>
      </c>
      <c r="F6992" t="str">
        <f>_xlfn.XLOOKUP(C6992,sales_teams!A:A,sales_teams!D:D,"")</f>
        <v>Central</v>
      </c>
      <c r="G6992" t="s">
        <v>60</v>
      </c>
      <c r="H6992" t="str">
        <f>_xlfn.XLOOKUP(G6992,products!A:A,products!B:B,"")</f>
        <v>MG</v>
      </c>
      <c r="I6992" t="s">
        <v>228</v>
      </c>
      <c r="J6992" t="str">
        <f>_xlfn.XLOOKUP(I6992,accounts!A:A,accounts!B:B,"")</f>
        <v>technolgy</v>
      </c>
      <c r="K6992" t="str">
        <f>_xlfn.XLOOKUP(I6992,accounts!A:A,accounts!F:F,"")</f>
        <v>Mid-Market</v>
      </c>
      <c r="L6992" t="s">
        <v>56</v>
      </c>
      <c r="M6992" t="s">
        <v>9035</v>
      </c>
      <c r="N6992" t="s">
        <v>9042</v>
      </c>
      <c r="O6992" s="1">
        <v>43004</v>
      </c>
      <c r="P6992" s="1">
        <v>43042</v>
      </c>
      <c r="Q6992" s="5">
        <f>_xlfn.XLOOKUP(G6992,products!A:A,products!C:C,"")</f>
        <v>55</v>
      </c>
      <c r="R6992">
        <v>10</v>
      </c>
      <c r="S6992" s="5">
        <f t="shared" si="109"/>
        <v>550</v>
      </c>
    </row>
    <row r="6993" spans="1:19" x14ac:dyDescent="0.2">
      <c r="A6993" t="s">
        <v>7138</v>
      </c>
      <c r="B6993" t="s">
        <v>9028</v>
      </c>
      <c r="C6993" t="s">
        <v>30</v>
      </c>
      <c r="D6993" t="str">
        <f>_xlfn.XLOOKUP(C6993,sales_teams!A:A,sales_teams!B:B,"")</f>
        <v>E558564</v>
      </c>
      <c r="E6993" t="str">
        <f>_xlfn.XLOOKUP(C6993,sales_teams!A:A,sales_teams!C:C,"")</f>
        <v>Rocco Neubert</v>
      </c>
      <c r="F6993" t="str">
        <f>_xlfn.XLOOKUP(C6993,sales_teams!A:A,sales_teams!D:D,"")</f>
        <v>East</v>
      </c>
      <c r="G6993" t="s">
        <v>54</v>
      </c>
      <c r="H6993" t="str">
        <f>_xlfn.XLOOKUP(G6993,products!A:A,products!B:B,"")</f>
        <v>GTX</v>
      </c>
      <c r="I6993" t="s">
        <v>215</v>
      </c>
      <c r="J6993" t="str">
        <f>_xlfn.XLOOKUP(I6993,accounts!A:A,accounts!B:B,"")</f>
        <v>technolgy</v>
      </c>
      <c r="K6993" t="str">
        <f>_xlfn.XLOOKUP(I6993,accounts!A:A,accounts!F:F,"")</f>
        <v>Enterprise</v>
      </c>
      <c r="L6993" t="s">
        <v>81</v>
      </c>
      <c r="M6993" t="s">
        <v>9037</v>
      </c>
      <c r="N6993" t="s">
        <v>9041</v>
      </c>
      <c r="O6993" s="1">
        <v>43004</v>
      </c>
      <c r="P6993" s="1">
        <v>43045</v>
      </c>
      <c r="Q6993" s="5">
        <f>_xlfn.XLOOKUP(G6993,products!A:A,products!C:C,"")</f>
        <v>1096</v>
      </c>
      <c r="R6993">
        <v>1</v>
      </c>
      <c r="S6993" s="5">
        <f t="shared" si="109"/>
        <v>1096</v>
      </c>
    </row>
    <row r="6994" spans="1:19" x14ac:dyDescent="0.2">
      <c r="A6994" t="s">
        <v>7139</v>
      </c>
      <c r="B6994" t="s">
        <v>9026</v>
      </c>
      <c r="C6994" t="s">
        <v>27</v>
      </c>
      <c r="D6994" t="str">
        <f>_xlfn.XLOOKUP(C6994,sales_teams!A:A,sales_teams!B:B,"")</f>
        <v>E619716</v>
      </c>
      <c r="E6994" t="str">
        <f>_xlfn.XLOOKUP(C6994,sales_teams!A:A,sales_teams!C:C,"")</f>
        <v>Rocco Neubert</v>
      </c>
      <c r="F6994" t="str">
        <f>_xlfn.XLOOKUP(C6994,sales_teams!A:A,sales_teams!D:D,"")</f>
        <v>East</v>
      </c>
      <c r="G6994" t="s">
        <v>62</v>
      </c>
      <c r="H6994" t="str">
        <f>_xlfn.XLOOKUP(G6994,products!A:A,products!B:B,"")</f>
        <v>GTX</v>
      </c>
      <c r="I6994" t="s">
        <v>195</v>
      </c>
      <c r="J6994" t="str">
        <f>_xlfn.XLOOKUP(I6994,accounts!A:A,accounts!B:B,"")</f>
        <v>retail</v>
      </c>
      <c r="K6994" t="str">
        <f>_xlfn.XLOOKUP(I6994,accounts!A:A,accounts!F:F,"")</f>
        <v>Mid-Market</v>
      </c>
      <c r="L6994" t="s">
        <v>81</v>
      </c>
      <c r="M6994" t="s">
        <v>9036</v>
      </c>
      <c r="N6994" t="s">
        <v>9045</v>
      </c>
      <c r="O6994" s="1">
        <v>43004</v>
      </c>
      <c r="P6994" s="1">
        <v>43013</v>
      </c>
      <c r="Q6994" s="5">
        <f>_xlfn.XLOOKUP(G6994,products!A:A,products!C:C,"")</f>
        <v>550</v>
      </c>
      <c r="R6994">
        <v>12</v>
      </c>
      <c r="S6994" s="5">
        <f t="shared" si="109"/>
        <v>6600</v>
      </c>
    </row>
    <row r="6995" spans="1:19" x14ac:dyDescent="0.2">
      <c r="A6995" t="s">
        <v>7140</v>
      </c>
      <c r="B6995" t="s">
        <v>9027</v>
      </c>
      <c r="C6995" t="s">
        <v>27</v>
      </c>
      <c r="D6995" t="str">
        <f>_xlfn.XLOOKUP(C6995,sales_teams!A:A,sales_teams!B:B,"")</f>
        <v>E619716</v>
      </c>
      <c r="E6995" t="str">
        <f>_xlfn.XLOOKUP(C6995,sales_teams!A:A,sales_teams!C:C,"")</f>
        <v>Rocco Neubert</v>
      </c>
      <c r="F6995" t="str">
        <f>_xlfn.XLOOKUP(C6995,sales_teams!A:A,sales_teams!D:D,"")</f>
        <v>East</v>
      </c>
      <c r="G6995" t="s">
        <v>75</v>
      </c>
      <c r="H6995" t="str">
        <f>_xlfn.XLOOKUP(G6995,products!A:A,products!B:B,"")</f>
        <v>MG</v>
      </c>
      <c r="I6995" t="s">
        <v>532</v>
      </c>
      <c r="J6995" t="str">
        <f>_xlfn.XLOOKUP(I6995,accounts!A:A,accounts!B:B,"")</f>
        <v>technolgy</v>
      </c>
      <c r="K6995" t="str">
        <f>_xlfn.XLOOKUP(I6995,accounts!A:A,accounts!F:F,"")</f>
        <v>Mid-Market</v>
      </c>
      <c r="L6995" t="s">
        <v>81</v>
      </c>
      <c r="M6995" t="s">
        <v>9039</v>
      </c>
      <c r="N6995" t="s">
        <v>9041</v>
      </c>
      <c r="O6995" s="1">
        <v>43004</v>
      </c>
      <c r="P6995" s="1">
        <v>43006</v>
      </c>
      <c r="Q6995" s="5">
        <f>_xlfn.XLOOKUP(G6995,products!A:A,products!C:C,"")</f>
        <v>3393</v>
      </c>
      <c r="R6995">
        <v>16</v>
      </c>
      <c r="S6995" s="5">
        <f t="shared" si="109"/>
        <v>54288</v>
      </c>
    </row>
    <row r="6996" spans="1:19" x14ac:dyDescent="0.2">
      <c r="A6996" t="s">
        <v>7141</v>
      </c>
      <c r="B6996" t="s">
        <v>9027</v>
      </c>
      <c r="C6996" t="s">
        <v>6</v>
      </c>
      <c r="D6996" t="str">
        <f>_xlfn.XLOOKUP(C6996,sales_teams!A:A,sales_teams!B:B,"")</f>
        <v>C163925</v>
      </c>
      <c r="E6996" t="str">
        <f>_xlfn.XLOOKUP(C6996,sales_teams!A:A,sales_teams!C:C,"")</f>
        <v>Dustin Brinkmann</v>
      </c>
      <c r="F6996" t="str">
        <f>_xlfn.XLOOKUP(C6996,sales_teams!A:A,sales_teams!D:D,"")</f>
        <v>Central</v>
      </c>
      <c r="G6996" t="s">
        <v>83</v>
      </c>
      <c r="H6996" t="str">
        <f>_xlfn.XLOOKUP(G6996,products!A:A,products!B:B,"")</f>
        <v>GTX</v>
      </c>
      <c r="I6996" t="s">
        <v>186</v>
      </c>
      <c r="J6996" t="str">
        <f>_xlfn.XLOOKUP(I6996,accounts!A:A,accounts!B:B,"")</f>
        <v>retail</v>
      </c>
      <c r="K6996" t="str">
        <f>_xlfn.XLOOKUP(I6996,accounts!A:A,accounts!F:F,"")</f>
        <v>SMB</v>
      </c>
      <c r="L6996" t="s">
        <v>81</v>
      </c>
      <c r="M6996" t="s">
        <v>9037</v>
      </c>
      <c r="N6996" t="s">
        <v>9045</v>
      </c>
      <c r="O6996" s="1">
        <v>43004</v>
      </c>
      <c r="P6996" s="1">
        <v>43014</v>
      </c>
      <c r="Q6996" s="5">
        <f>_xlfn.XLOOKUP(G6996,products!A:A,products!C:C,"")</f>
        <v>5482</v>
      </c>
      <c r="R6996">
        <v>43</v>
      </c>
      <c r="S6996" s="5">
        <f t="shared" si="109"/>
        <v>235726</v>
      </c>
    </row>
    <row r="6997" spans="1:19" x14ac:dyDescent="0.2">
      <c r="A6997" t="s">
        <v>7142</v>
      </c>
      <c r="B6997" t="s">
        <v>9026</v>
      </c>
      <c r="C6997" t="s">
        <v>6</v>
      </c>
      <c r="D6997" t="str">
        <f>_xlfn.XLOOKUP(C6997,sales_teams!A:A,sales_teams!B:B,"")</f>
        <v>C163925</v>
      </c>
      <c r="E6997" t="str">
        <f>_xlfn.XLOOKUP(C6997,sales_teams!A:A,sales_teams!C:C,"")</f>
        <v>Dustin Brinkmann</v>
      </c>
      <c r="F6997" t="str">
        <f>_xlfn.XLOOKUP(C6997,sales_teams!A:A,sales_teams!D:D,"")</f>
        <v>Central</v>
      </c>
      <c r="G6997" t="s">
        <v>60</v>
      </c>
      <c r="H6997" t="str">
        <f>_xlfn.XLOOKUP(G6997,products!A:A,products!B:B,"")</f>
        <v>MG</v>
      </c>
      <c r="I6997" t="s">
        <v>58</v>
      </c>
      <c r="J6997" t="str">
        <f>_xlfn.XLOOKUP(I6997,accounts!A:A,accounts!B:B,"")</f>
        <v>medical</v>
      </c>
      <c r="K6997" t="str">
        <f>_xlfn.XLOOKUP(I6997,accounts!A:A,accounts!F:F,"")</f>
        <v>Mid-Market</v>
      </c>
      <c r="L6997" t="s">
        <v>81</v>
      </c>
      <c r="M6997" t="s">
        <v>9040</v>
      </c>
      <c r="N6997" t="s">
        <v>9045</v>
      </c>
      <c r="O6997" s="1">
        <v>43004</v>
      </c>
      <c r="P6997" s="1">
        <v>43015</v>
      </c>
      <c r="Q6997" s="5">
        <f>_xlfn.XLOOKUP(G6997,products!A:A,products!C:C,"")</f>
        <v>55</v>
      </c>
      <c r="R6997">
        <v>22</v>
      </c>
      <c r="S6997" s="5">
        <f t="shared" si="109"/>
        <v>1210</v>
      </c>
    </row>
    <row r="6998" spans="1:19" x14ac:dyDescent="0.2">
      <c r="A6998" t="s">
        <v>7143</v>
      </c>
      <c r="B6998" t="s">
        <v>9025</v>
      </c>
      <c r="C6998" t="s">
        <v>6</v>
      </c>
      <c r="D6998" t="str">
        <f>_xlfn.XLOOKUP(C6998,sales_teams!A:A,sales_teams!B:B,"")</f>
        <v>C163925</v>
      </c>
      <c r="E6998" t="str">
        <f>_xlfn.XLOOKUP(C6998,sales_teams!A:A,sales_teams!C:C,"")</f>
        <v>Dustin Brinkmann</v>
      </c>
      <c r="F6998" t="str">
        <f>_xlfn.XLOOKUP(C6998,sales_teams!A:A,sales_teams!D:D,"")</f>
        <v>Central</v>
      </c>
      <c r="G6998" t="s">
        <v>60</v>
      </c>
      <c r="H6998" t="str">
        <f>_xlfn.XLOOKUP(G6998,products!A:A,products!B:B,"")</f>
        <v>MG</v>
      </c>
      <c r="I6998" t="s">
        <v>203</v>
      </c>
      <c r="J6998" t="str">
        <f>_xlfn.XLOOKUP(I6998,accounts!A:A,accounts!B:B,"")</f>
        <v>employment</v>
      </c>
      <c r="K6998" t="str">
        <f>_xlfn.XLOOKUP(I6998,accounts!A:A,accounts!F:F,"")</f>
        <v>SMB</v>
      </c>
      <c r="L6998" t="s">
        <v>56</v>
      </c>
      <c r="M6998" t="s">
        <v>9035</v>
      </c>
      <c r="N6998" t="s">
        <v>9041</v>
      </c>
      <c r="O6998" s="1">
        <v>43004</v>
      </c>
      <c r="P6998" s="1">
        <v>43011</v>
      </c>
      <c r="Q6998" s="5">
        <f>_xlfn.XLOOKUP(G6998,products!A:A,products!C:C,"")</f>
        <v>55</v>
      </c>
      <c r="R6998">
        <v>11</v>
      </c>
      <c r="S6998" s="5">
        <f t="shared" si="109"/>
        <v>605</v>
      </c>
    </row>
    <row r="6999" spans="1:19" x14ac:dyDescent="0.2">
      <c r="A6999" t="s">
        <v>7144</v>
      </c>
      <c r="B6999" t="s">
        <v>9025</v>
      </c>
      <c r="C6999" t="s">
        <v>20</v>
      </c>
      <c r="D6999" t="str">
        <f>_xlfn.XLOOKUP(C6999,sales_teams!A:A,sales_teams!B:B,"")</f>
        <v>E500449</v>
      </c>
      <c r="E6999" t="str">
        <f>_xlfn.XLOOKUP(C6999,sales_teams!A:A,sales_teams!C:C,"")</f>
        <v>Cara Losch</v>
      </c>
      <c r="F6999" t="str">
        <f>_xlfn.XLOOKUP(C6999,sales_teams!A:A,sales_teams!D:D,"")</f>
        <v>East</v>
      </c>
      <c r="G6999" t="s">
        <v>8951</v>
      </c>
      <c r="H6999" t="str">
        <f>_xlfn.XLOOKUP(G6999,products!A:A,products!B:B,"")</f>
        <v>GTX</v>
      </c>
      <c r="J6999">
        <f>_xlfn.XLOOKUP(I6999,accounts!A:A,accounts!B:B,"")</f>
        <v>0</v>
      </c>
      <c r="K6999">
        <f>_xlfn.XLOOKUP(I6999,accounts!A:A,accounts!F:F,"")</f>
        <v>0</v>
      </c>
      <c r="L6999" t="s">
        <v>76</v>
      </c>
      <c r="N6999" t="s">
        <v>9044</v>
      </c>
      <c r="O6999" s="1">
        <v>43004</v>
      </c>
      <c r="Q6999" s="5">
        <f>_xlfn.XLOOKUP(G6999,products!A:A,products!C:C,"")</f>
        <v>4821</v>
      </c>
      <c r="R6999">
        <v>34</v>
      </c>
      <c r="S6999" s="5">
        <f t="shared" si="109"/>
        <v>163914</v>
      </c>
    </row>
    <row r="7000" spans="1:19" x14ac:dyDescent="0.2">
      <c r="A7000" t="s">
        <v>7145</v>
      </c>
      <c r="B7000" t="s">
        <v>9025</v>
      </c>
      <c r="C7000" t="s">
        <v>20</v>
      </c>
      <c r="D7000" t="str">
        <f>_xlfn.XLOOKUP(C7000,sales_teams!A:A,sales_teams!B:B,"")</f>
        <v>E500449</v>
      </c>
      <c r="E7000" t="str">
        <f>_xlfn.XLOOKUP(C7000,sales_teams!A:A,sales_teams!C:C,"")</f>
        <v>Cara Losch</v>
      </c>
      <c r="F7000" t="str">
        <f>_xlfn.XLOOKUP(C7000,sales_teams!A:A,sales_teams!D:D,"")</f>
        <v>East</v>
      </c>
      <c r="G7000" t="s">
        <v>54</v>
      </c>
      <c r="H7000" t="str">
        <f>_xlfn.XLOOKUP(G7000,products!A:A,products!B:B,"")</f>
        <v>GTX</v>
      </c>
      <c r="I7000" t="s">
        <v>95</v>
      </c>
      <c r="J7000" t="str">
        <f>_xlfn.XLOOKUP(I7000,accounts!A:A,accounts!B:B,"")</f>
        <v>entertainment</v>
      </c>
      <c r="K7000" t="str">
        <f>_xlfn.XLOOKUP(I7000,accounts!A:A,accounts!F:F,"")</f>
        <v>Enterprise</v>
      </c>
      <c r="L7000" t="s">
        <v>81</v>
      </c>
      <c r="M7000" t="s">
        <v>9040</v>
      </c>
      <c r="N7000" t="s">
        <v>9041</v>
      </c>
      <c r="O7000" s="1">
        <v>43004</v>
      </c>
      <c r="P7000" s="1">
        <v>43058</v>
      </c>
      <c r="Q7000" s="5">
        <f>_xlfn.XLOOKUP(G7000,products!A:A,products!C:C,"")</f>
        <v>1096</v>
      </c>
      <c r="R7000">
        <v>29</v>
      </c>
      <c r="S7000" s="5">
        <f t="shared" si="109"/>
        <v>31784</v>
      </c>
    </row>
    <row r="7001" spans="1:19" x14ac:dyDescent="0.2">
      <c r="A7001" t="s">
        <v>7146</v>
      </c>
      <c r="B7001" t="s">
        <v>9027</v>
      </c>
      <c r="C7001" t="s">
        <v>25</v>
      </c>
      <c r="D7001" t="str">
        <f>_xlfn.XLOOKUP(C7001,sales_teams!A:A,sales_teams!B:B,"")</f>
        <v>E372575</v>
      </c>
      <c r="E7001" t="str">
        <f>_xlfn.XLOOKUP(C7001,sales_teams!A:A,sales_teams!C:C,"")</f>
        <v>Rocco Neubert</v>
      </c>
      <c r="F7001" t="str">
        <f>_xlfn.XLOOKUP(C7001,sales_teams!A:A,sales_teams!D:D,"")</f>
        <v>East</v>
      </c>
      <c r="G7001" t="s">
        <v>54</v>
      </c>
      <c r="H7001" t="str">
        <f>_xlfn.XLOOKUP(G7001,products!A:A,products!B:B,"")</f>
        <v>GTX</v>
      </c>
      <c r="I7001" t="s">
        <v>215</v>
      </c>
      <c r="J7001" t="str">
        <f>_xlfn.XLOOKUP(I7001,accounts!A:A,accounts!B:B,"")</f>
        <v>technolgy</v>
      </c>
      <c r="K7001" t="str">
        <f>_xlfn.XLOOKUP(I7001,accounts!A:A,accounts!F:F,"")</f>
        <v>Enterprise</v>
      </c>
      <c r="L7001" t="s">
        <v>81</v>
      </c>
      <c r="M7001" t="s">
        <v>9040</v>
      </c>
      <c r="N7001" t="s">
        <v>9042</v>
      </c>
      <c r="O7001" s="1">
        <v>43004</v>
      </c>
      <c r="P7001" s="1">
        <v>43058</v>
      </c>
      <c r="Q7001" s="5">
        <f>_xlfn.XLOOKUP(G7001,products!A:A,products!C:C,"")</f>
        <v>1096</v>
      </c>
      <c r="R7001">
        <v>43</v>
      </c>
      <c r="S7001" s="5">
        <f t="shared" si="109"/>
        <v>47128</v>
      </c>
    </row>
    <row r="7002" spans="1:19" x14ac:dyDescent="0.2">
      <c r="A7002" t="s">
        <v>7147</v>
      </c>
      <c r="B7002" t="s">
        <v>9027</v>
      </c>
      <c r="C7002" t="s">
        <v>15</v>
      </c>
      <c r="D7002" t="str">
        <f>_xlfn.XLOOKUP(C7002,sales_teams!A:A,sales_teams!B:B,"")</f>
        <v>C486814</v>
      </c>
      <c r="E7002" t="str">
        <f>_xlfn.XLOOKUP(C7002,sales_teams!A:A,sales_teams!C:C,"")</f>
        <v>Melvin Marxen</v>
      </c>
      <c r="F7002" t="str">
        <f>_xlfn.XLOOKUP(C7002,sales_teams!A:A,sales_teams!D:D,"")</f>
        <v>Central</v>
      </c>
      <c r="G7002" t="s">
        <v>8951</v>
      </c>
      <c r="H7002" t="str">
        <f>_xlfn.XLOOKUP(G7002,products!A:A,products!B:B,"")</f>
        <v>GTX</v>
      </c>
      <c r="I7002" t="s">
        <v>329</v>
      </c>
      <c r="J7002" t="str">
        <f>_xlfn.XLOOKUP(I7002,accounts!A:A,accounts!B:B,"")</f>
        <v>technolgy</v>
      </c>
      <c r="K7002" t="str">
        <f>_xlfn.XLOOKUP(I7002,accounts!A:A,accounts!F:F,"")</f>
        <v>Enterprise</v>
      </c>
      <c r="L7002" t="s">
        <v>81</v>
      </c>
      <c r="M7002" t="s">
        <v>9040</v>
      </c>
      <c r="N7002" t="s">
        <v>9041</v>
      </c>
      <c r="O7002" s="1">
        <v>43004</v>
      </c>
      <c r="P7002" s="1">
        <v>43011</v>
      </c>
      <c r="Q7002" s="5">
        <f>_xlfn.XLOOKUP(G7002,products!A:A,products!C:C,"")</f>
        <v>4821</v>
      </c>
      <c r="R7002">
        <v>14</v>
      </c>
      <c r="S7002" s="5">
        <f t="shared" si="109"/>
        <v>67494</v>
      </c>
    </row>
    <row r="7003" spans="1:19" x14ac:dyDescent="0.2">
      <c r="A7003" t="s">
        <v>7148</v>
      </c>
      <c r="B7003" t="s">
        <v>9027</v>
      </c>
      <c r="C7003" t="s">
        <v>15</v>
      </c>
      <c r="D7003" t="str">
        <f>_xlfn.XLOOKUP(C7003,sales_teams!A:A,sales_teams!B:B,"")</f>
        <v>C486814</v>
      </c>
      <c r="E7003" t="str">
        <f>_xlfn.XLOOKUP(C7003,sales_teams!A:A,sales_teams!C:C,"")</f>
        <v>Melvin Marxen</v>
      </c>
      <c r="F7003" t="str">
        <f>_xlfn.XLOOKUP(C7003,sales_teams!A:A,sales_teams!D:D,"")</f>
        <v>Central</v>
      </c>
      <c r="G7003" t="s">
        <v>60</v>
      </c>
      <c r="H7003" t="str">
        <f>_xlfn.XLOOKUP(G7003,products!A:A,products!B:B,"")</f>
        <v>MG</v>
      </c>
      <c r="I7003" t="s">
        <v>506</v>
      </c>
      <c r="J7003" t="str">
        <f>_xlfn.XLOOKUP(I7003,accounts!A:A,accounts!B:B,"")</f>
        <v>retail</v>
      </c>
      <c r="K7003" t="str">
        <f>_xlfn.XLOOKUP(I7003,accounts!A:A,accounts!F:F,"")</f>
        <v>Mid-Market</v>
      </c>
      <c r="L7003" t="s">
        <v>81</v>
      </c>
      <c r="M7003" t="s">
        <v>9037</v>
      </c>
      <c r="N7003" t="s">
        <v>9042</v>
      </c>
      <c r="O7003" s="1">
        <v>43004</v>
      </c>
      <c r="P7003" s="1">
        <v>43010</v>
      </c>
      <c r="Q7003" s="5">
        <f>_xlfn.XLOOKUP(G7003,products!A:A,products!C:C,"")</f>
        <v>55</v>
      </c>
      <c r="R7003">
        <v>44</v>
      </c>
      <c r="S7003" s="5">
        <f t="shared" si="109"/>
        <v>2420</v>
      </c>
    </row>
    <row r="7004" spans="1:19" x14ac:dyDescent="0.2">
      <c r="A7004" t="s">
        <v>7149</v>
      </c>
      <c r="B7004" t="s">
        <v>9025</v>
      </c>
      <c r="C7004" t="s">
        <v>28</v>
      </c>
      <c r="D7004" t="str">
        <f>_xlfn.XLOOKUP(C7004,sales_teams!A:A,sales_teams!B:B,"")</f>
        <v>E262141</v>
      </c>
      <c r="E7004" t="str">
        <f>_xlfn.XLOOKUP(C7004,sales_teams!A:A,sales_teams!C:C,"")</f>
        <v>Rocco Neubert</v>
      </c>
      <c r="F7004" t="str">
        <f>_xlfn.XLOOKUP(C7004,sales_teams!A:A,sales_teams!D:D,"")</f>
        <v>East</v>
      </c>
      <c r="G7004" t="s">
        <v>8951</v>
      </c>
      <c r="H7004" t="str">
        <f>_xlfn.XLOOKUP(G7004,products!A:A,products!B:B,"")</f>
        <v>GTX</v>
      </c>
      <c r="I7004" t="s">
        <v>108</v>
      </c>
      <c r="J7004" t="str">
        <f>_xlfn.XLOOKUP(I7004,accounts!A:A,accounts!B:B,"")</f>
        <v>retail</v>
      </c>
      <c r="K7004" t="str">
        <f>_xlfn.XLOOKUP(I7004,accounts!A:A,accounts!F:F,"")</f>
        <v>Enterprise</v>
      </c>
      <c r="L7004" t="s">
        <v>81</v>
      </c>
      <c r="M7004" t="s">
        <v>9038</v>
      </c>
      <c r="N7004" t="s">
        <v>9041</v>
      </c>
      <c r="O7004" s="1">
        <v>43004</v>
      </c>
      <c r="P7004" s="1">
        <v>43052</v>
      </c>
      <c r="Q7004" s="5">
        <f>_xlfn.XLOOKUP(G7004,products!A:A,products!C:C,"")</f>
        <v>4821</v>
      </c>
      <c r="R7004">
        <v>19</v>
      </c>
      <c r="S7004" s="5">
        <f t="shared" si="109"/>
        <v>91599</v>
      </c>
    </row>
    <row r="7005" spans="1:19" x14ac:dyDescent="0.2">
      <c r="A7005" t="s">
        <v>7150</v>
      </c>
      <c r="B7005" t="s">
        <v>9025</v>
      </c>
      <c r="C7005" t="s">
        <v>38</v>
      </c>
      <c r="D7005" t="str">
        <f>_xlfn.XLOOKUP(C7005,sales_teams!A:A,sales_teams!B:B,"")</f>
        <v>W172727</v>
      </c>
      <c r="E7005" t="str">
        <f>_xlfn.XLOOKUP(C7005,sales_teams!A:A,sales_teams!C:C,"")</f>
        <v>Celia Rouche</v>
      </c>
      <c r="F7005" t="str">
        <f>_xlfn.XLOOKUP(C7005,sales_teams!A:A,sales_teams!D:D,"")</f>
        <v>West</v>
      </c>
      <c r="G7005" t="s">
        <v>8951</v>
      </c>
      <c r="H7005" t="str">
        <f>_xlfn.XLOOKUP(G7005,products!A:A,products!B:B,"")</f>
        <v>GTX</v>
      </c>
      <c r="I7005" t="s">
        <v>86</v>
      </c>
      <c r="J7005" t="str">
        <f>_xlfn.XLOOKUP(I7005,accounts!A:A,accounts!B:B,"")</f>
        <v>telecommunications</v>
      </c>
      <c r="K7005" t="str">
        <f>_xlfn.XLOOKUP(I7005,accounts!A:A,accounts!F:F,"")</f>
        <v>Enterprise</v>
      </c>
      <c r="L7005" t="s">
        <v>81</v>
      </c>
      <c r="M7005" t="s">
        <v>9040</v>
      </c>
      <c r="N7005" t="s">
        <v>9045</v>
      </c>
      <c r="O7005" s="1">
        <v>43004</v>
      </c>
      <c r="P7005" s="1">
        <v>43017</v>
      </c>
      <c r="Q7005" s="5">
        <f>_xlfn.XLOOKUP(G7005,products!A:A,products!C:C,"")</f>
        <v>4821</v>
      </c>
      <c r="R7005">
        <v>31</v>
      </c>
      <c r="S7005" s="5">
        <f t="shared" si="109"/>
        <v>149451</v>
      </c>
    </row>
    <row r="7006" spans="1:19" x14ac:dyDescent="0.2">
      <c r="A7006" t="s">
        <v>7151</v>
      </c>
      <c r="B7006" t="s">
        <v>9025</v>
      </c>
      <c r="C7006" t="s">
        <v>38</v>
      </c>
      <c r="D7006" t="str">
        <f>_xlfn.XLOOKUP(C7006,sales_teams!A:A,sales_teams!B:B,"")</f>
        <v>W172727</v>
      </c>
      <c r="E7006" t="str">
        <f>_xlfn.XLOOKUP(C7006,sales_teams!A:A,sales_teams!C:C,"")</f>
        <v>Celia Rouche</v>
      </c>
      <c r="F7006" t="str">
        <f>_xlfn.XLOOKUP(C7006,sales_teams!A:A,sales_teams!D:D,"")</f>
        <v>West</v>
      </c>
      <c r="G7006" t="s">
        <v>60</v>
      </c>
      <c r="H7006" t="str">
        <f>_xlfn.XLOOKUP(G7006,products!A:A,products!B:B,"")</f>
        <v>MG</v>
      </c>
      <c r="I7006" t="s">
        <v>86</v>
      </c>
      <c r="J7006" t="str">
        <f>_xlfn.XLOOKUP(I7006,accounts!A:A,accounts!B:B,"")</f>
        <v>telecommunications</v>
      </c>
      <c r="K7006" t="str">
        <f>_xlfn.XLOOKUP(I7006,accounts!A:A,accounts!F:F,"")</f>
        <v>Enterprise</v>
      </c>
      <c r="L7006" t="s">
        <v>56</v>
      </c>
      <c r="M7006" t="s">
        <v>9031</v>
      </c>
      <c r="N7006" t="s">
        <v>9042</v>
      </c>
      <c r="O7006" s="1">
        <v>43004</v>
      </c>
      <c r="P7006" s="1">
        <v>43066</v>
      </c>
      <c r="Q7006" s="5">
        <f>_xlfn.XLOOKUP(G7006,products!A:A,products!C:C,"")</f>
        <v>55</v>
      </c>
      <c r="R7006">
        <v>1</v>
      </c>
      <c r="S7006" s="5">
        <f t="shared" si="109"/>
        <v>55</v>
      </c>
    </row>
    <row r="7007" spans="1:19" x14ac:dyDescent="0.2">
      <c r="A7007" t="s">
        <v>7152</v>
      </c>
      <c r="B7007" t="s">
        <v>9025</v>
      </c>
      <c r="C7007" t="s">
        <v>36</v>
      </c>
      <c r="D7007" t="str">
        <f>_xlfn.XLOOKUP(C7007,sales_teams!A:A,sales_teams!B:B,"")</f>
        <v>W815792</v>
      </c>
      <c r="E7007" t="str">
        <f>_xlfn.XLOOKUP(C7007,sales_teams!A:A,sales_teams!C:C,"")</f>
        <v>Celia Rouche</v>
      </c>
      <c r="F7007" t="str">
        <f>_xlfn.XLOOKUP(C7007,sales_teams!A:A,sales_teams!D:D,"")</f>
        <v>West</v>
      </c>
      <c r="G7007" t="s">
        <v>54</v>
      </c>
      <c r="H7007" t="str">
        <f>_xlfn.XLOOKUP(G7007,products!A:A,products!B:B,"")</f>
        <v>GTX</v>
      </c>
      <c r="I7007" t="s">
        <v>329</v>
      </c>
      <c r="J7007" t="str">
        <f>_xlfn.XLOOKUP(I7007,accounts!A:A,accounts!B:B,"")</f>
        <v>technolgy</v>
      </c>
      <c r="K7007" t="str">
        <f>_xlfn.XLOOKUP(I7007,accounts!A:A,accounts!F:F,"")</f>
        <v>Enterprise</v>
      </c>
      <c r="L7007" t="s">
        <v>81</v>
      </c>
      <c r="M7007" t="s">
        <v>9039</v>
      </c>
      <c r="N7007" t="s">
        <v>9045</v>
      </c>
      <c r="O7007" s="1">
        <v>43004</v>
      </c>
      <c r="P7007" s="1">
        <v>43063</v>
      </c>
      <c r="Q7007" s="5">
        <f>_xlfn.XLOOKUP(G7007,products!A:A,products!C:C,"")</f>
        <v>1096</v>
      </c>
      <c r="R7007">
        <v>33</v>
      </c>
      <c r="S7007" s="5">
        <f t="shared" si="109"/>
        <v>36168</v>
      </c>
    </row>
    <row r="7008" spans="1:19" x14ac:dyDescent="0.2">
      <c r="A7008" t="s">
        <v>7153</v>
      </c>
      <c r="B7008" t="s">
        <v>9025</v>
      </c>
      <c r="C7008" t="s">
        <v>36</v>
      </c>
      <c r="D7008" t="str">
        <f>_xlfn.XLOOKUP(C7008,sales_teams!A:A,sales_teams!B:B,"")</f>
        <v>W815792</v>
      </c>
      <c r="E7008" t="str">
        <f>_xlfn.XLOOKUP(C7008,sales_teams!A:A,sales_teams!C:C,"")</f>
        <v>Celia Rouche</v>
      </c>
      <c r="F7008" t="str">
        <f>_xlfn.XLOOKUP(C7008,sales_teams!A:A,sales_teams!D:D,"")</f>
        <v>West</v>
      </c>
      <c r="G7008" t="s">
        <v>75</v>
      </c>
      <c r="H7008" t="str">
        <f>_xlfn.XLOOKUP(G7008,products!A:A,products!B:B,"")</f>
        <v>MG</v>
      </c>
      <c r="I7008" t="s">
        <v>88</v>
      </c>
      <c r="J7008" t="str">
        <f>_xlfn.XLOOKUP(I7008,accounts!A:A,accounts!B:B,"")</f>
        <v>employment</v>
      </c>
      <c r="K7008" t="str">
        <f>_xlfn.XLOOKUP(I7008,accounts!A:A,accounts!F:F,"")</f>
        <v>Mid-Market</v>
      </c>
      <c r="L7008" t="s">
        <v>56</v>
      </c>
      <c r="M7008" t="s">
        <v>9033</v>
      </c>
      <c r="N7008" t="s">
        <v>9041</v>
      </c>
      <c r="O7008" s="1">
        <v>43004</v>
      </c>
      <c r="P7008" s="1">
        <v>43083</v>
      </c>
      <c r="Q7008" s="5">
        <f>_xlfn.XLOOKUP(G7008,products!A:A,products!C:C,"")</f>
        <v>3393</v>
      </c>
      <c r="R7008">
        <v>22</v>
      </c>
      <c r="S7008" s="5">
        <f t="shared" si="109"/>
        <v>74646</v>
      </c>
    </row>
    <row r="7009" spans="1:19" x14ac:dyDescent="0.2">
      <c r="A7009" t="s">
        <v>7154</v>
      </c>
      <c r="B7009" t="s">
        <v>9027</v>
      </c>
      <c r="C7009" t="s">
        <v>40</v>
      </c>
      <c r="D7009" t="str">
        <f>_xlfn.XLOOKUP(C7009,sales_teams!A:A,sales_teams!B:B,"")</f>
        <v>W249222</v>
      </c>
      <c r="E7009" t="str">
        <f>_xlfn.XLOOKUP(C7009,sales_teams!A:A,sales_teams!C:C,"")</f>
        <v>Summer Sewald</v>
      </c>
      <c r="F7009" t="str">
        <f>_xlfn.XLOOKUP(C7009,sales_teams!A:A,sales_teams!D:D,"")</f>
        <v>West</v>
      </c>
      <c r="G7009" t="s">
        <v>83</v>
      </c>
      <c r="H7009" t="str">
        <f>_xlfn.XLOOKUP(G7009,products!A:A,products!B:B,"")</f>
        <v>GTX</v>
      </c>
      <c r="I7009" t="s">
        <v>119</v>
      </c>
      <c r="J7009" t="str">
        <f>_xlfn.XLOOKUP(I7009,accounts!A:A,accounts!B:B,"")</f>
        <v>finance</v>
      </c>
      <c r="K7009" t="str">
        <f>_xlfn.XLOOKUP(I7009,accounts!A:A,accounts!F:F,"")</f>
        <v>Enterprise</v>
      </c>
      <c r="L7009" t="s">
        <v>81</v>
      </c>
      <c r="M7009" t="s">
        <v>9039</v>
      </c>
      <c r="N7009" t="s">
        <v>9041</v>
      </c>
      <c r="O7009" s="1">
        <v>43004</v>
      </c>
      <c r="P7009" s="1">
        <v>43012</v>
      </c>
      <c r="Q7009" s="5">
        <f>_xlfn.XLOOKUP(G7009,products!A:A,products!C:C,"")</f>
        <v>5482</v>
      </c>
      <c r="R7009">
        <v>34</v>
      </c>
      <c r="S7009" s="5">
        <f t="shared" si="109"/>
        <v>186388</v>
      </c>
    </row>
    <row r="7010" spans="1:19" x14ac:dyDescent="0.2">
      <c r="A7010" t="s">
        <v>7155</v>
      </c>
      <c r="B7010" t="s">
        <v>9027</v>
      </c>
      <c r="C7010" t="s">
        <v>42</v>
      </c>
      <c r="D7010" t="str">
        <f>_xlfn.XLOOKUP(C7010,sales_teams!A:A,sales_teams!B:B,"")</f>
        <v>W674591</v>
      </c>
      <c r="E7010" t="str">
        <f>_xlfn.XLOOKUP(C7010,sales_teams!A:A,sales_teams!C:C,"")</f>
        <v>Summer Sewald</v>
      </c>
      <c r="F7010" t="str">
        <f>_xlfn.XLOOKUP(C7010,sales_teams!A:A,sales_teams!D:D,"")</f>
        <v>West</v>
      </c>
      <c r="G7010" t="s">
        <v>8951</v>
      </c>
      <c r="H7010" t="str">
        <f>_xlfn.XLOOKUP(G7010,products!A:A,products!B:B,"")</f>
        <v>GTX</v>
      </c>
      <c r="I7010" t="s">
        <v>69</v>
      </c>
      <c r="J7010" t="str">
        <f>_xlfn.XLOOKUP(I7010,accounts!A:A,accounts!B:B,"")</f>
        <v>retail</v>
      </c>
      <c r="K7010" t="str">
        <f>_xlfn.XLOOKUP(I7010,accounts!A:A,accounts!F:F,"")</f>
        <v>Mid-Market</v>
      </c>
      <c r="L7010" t="s">
        <v>56</v>
      </c>
      <c r="M7010" t="s">
        <v>9034</v>
      </c>
      <c r="N7010" t="s">
        <v>9041</v>
      </c>
      <c r="O7010" s="1">
        <v>43004</v>
      </c>
      <c r="P7010" s="1">
        <v>43013</v>
      </c>
      <c r="Q7010" s="5">
        <f>_xlfn.XLOOKUP(G7010,products!A:A,products!C:C,"")</f>
        <v>4821</v>
      </c>
      <c r="R7010">
        <v>7</v>
      </c>
      <c r="S7010" s="5">
        <f t="shared" si="109"/>
        <v>33747</v>
      </c>
    </row>
    <row r="7011" spans="1:19" x14ac:dyDescent="0.2">
      <c r="A7011" t="s">
        <v>7156</v>
      </c>
      <c r="B7011" t="s">
        <v>9027</v>
      </c>
      <c r="C7011" t="s">
        <v>42</v>
      </c>
      <c r="D7011" t="str">
        <f>_xlfn.XLOOKUP(C7011,sales_teams!A:A,sales_teams!B:B,"")</f>
        <v>W674591</v>
      </c>
      <c r="E7011" t="str">
        <f>_xlfn.XLOOKUP(C7011,sales_teams!A:A,sales_teams!C:C,"")</f>
        <v>Summer Sewald</v>
      </c>
      <c r="F7011" t="str">
        <f>_xlfn.XLOOKUP(C7011,sales_teams!A:A,sales_teams!D:D,"")</f>
        <v>West</v>
      </c>
      <c r="G7011" t="s">
        <v>60</v>
      </c>
      <c r="H7011" t="str">
        <f>_xlfn.XLOOKUP(G7011,products!A:A,products!B:B,"")</f>
        <v>MG</v>
      </c>
      <c r="I7011" t="s">
        <v>84</v>
      </c>
      <c r="J7011" t="str">
        <f>_xlfn.XLOOKUP(I7011,accounts!A:A,accounts!B:B,"")</f>
        <v>marketing</v>
      </c>
      <c r="K7011" t="str">
        <f>_xlfn.XLOOKUP(I7011,accounts!A:A,accounts!F:F,"")</f>
        <v>Mid-Market</v>
      </c>
      <c r="L7011" t="s">
        <v>56</v>
      </c>
      <c r="M7011" t="s">
        <v>9035</v>
      </c>
      <c r="N7011" t="s">
        <v>9045</v>
      </c>
      <c r="O7011" s="1">
        <v>43004</v>
      </c>
      <c r="P7011" s="1">
        <v>43010</v>
      </c>
      <c r="Q7011" s="5">
        <f>_xlfn.XLOOKUP(G7011,products!A:A,products!C:C,"")</f>
        <v>55</v>
      </c>
      <c r="R7011">
        <v>27</v>
      </c>
      <c r="S7011" s="5">
        <f t="shared" si="109"/>
        <v>1485</v>
      </c>
    </row>
    <row r="7012" spans="1:19" x14ac:dyDescent="0.2">
      <c r="A7012" t="s">
        <v>7157</v>
      </c>
      <c r="B7012" t="s">
        <v>9027</v>
      </c>
      <c r="C7012" t="s">
        <v>8</v>
      </c>
      <c r="D7012" t="str">
        <f>_xlfn.XLOOKUP(C7012,sales_teams!A:A,sales_teams!B:B,"")</f>
        <v>C100201</v>
      </c>
      <c r="E7012" t="str">
        <f>_xlfn.XLOOKUP(C7012,sales_teams!A:A,sales_teams!C:C,"")</f>
        <v>Dustin Brinkmann</v>
      </c>
      <c r="F7012" t="str">
        <f>_xlfn.XLOOKUP(C7012,sales_teams!A:A,sales_teams!D:D,"")</f>
        <v>Central</v>
      </c>
      <c r="G7012" t="s">
        <v>62</v>
      </c>
      <c r="H7012" t="str">
        <f>_xlfn.XLOOKUP(G7012,products!A:A,products!B:B,"")</f>
        <v>GTX</v>
      </c>
      <c r="I7012" t="s">
        <v>168</v>
      </c>
      <c r="J7012" t="str">
        <f>_xlfn.XLOOKUP(I7012,accounts!A:A,accounts!B:B,"")</f>
        <v>technolgy</v>
      </c>
      <c r="K7012" t="str">
        <f>_xlfn.XLOOKUP(I7012,accounts!A:A,accounts!F:F,"")</f>
        <v>Enterprise</v>
      </c>
      <c r="L7012" t="s">
        <v>56</v>
      </c>
      <c r="M7012" t="s">
        <v>9032</v>
      </c>
      <c r="N7012" t="s">
        <v>9045</v>
      </c>
      <c r="O7012" s="1">
        <v>43004</v>
      </c>
      <c r="P7012" s="1">
        <v>43094</v>
      </c>
      <c r="Q7012" s="5">
        <f>_xlfn.XLOOKUP(G7012,products!A:A,products!C:C,"")</f>
        <v>550</v>
      </c>
      <c r="R7012">
        <v>26</v>
      </c>
      <c r="S7012" s="5">
        <f t="shared" si="109"/>
        <v>14300</v>
      </c>
    </row>
    <row r="7013" spans="1:19" x14ac:dyDescent="0.2">
      <c r="A7013" t="s">
        <v>7158</v>
      </c>
      <c r="B7013" t="s">
        <v>9027</v>
      </c>
      <c r="C7013" t="s">
        <v>37</v>
      </c>
      <c r="D7013" t="str">
        <f>_xlfn.XLOOKUP(C7013,sales_teams!A:A,sales_teams!B:B,"")</f>
        <v>W337844</v>
      </c>
      <c r="E7013" t="str">
        <f>_xlfn.XLOOKUP(C7013,sales_teams!A:A,sales_teams!C:C,"")</f>
        <v>Celia Rouche</v>
      </c>
      <c r="F7013" t="str">
        <f>_xlfn.XLOOKUP(C7013,sales_teams!A:A,sales_teams!D:D,"")</f>
        <v>West</v>
      </c>
      <c r="G7013" t="s">
        <v>54</v>
      </c>
      <c r="H7013" t="str">
        <f>_xlfn.XLOOKUP(G7013,products!A:A,products!B:B,"")</f>
        <v>GTX</v>
      </c>
      <c r="J7013">
        <f>_xlfn.XLOOKUP(I7013,accounts!A:A,accounts!B:B,"")</f>
        <v>0</v>
      </c>
      <c r="K7013">
        <f>_xlfn.XLOOKUP(I7013,accounts!A:A,accounts!F:F,"")</f>
        <v>0</v>
      </c>
      <c r="L7013" t="s">
        <v>76</v>
      </c>
      <c r="N7013" t="s">
        <v>9044</v>
      </c>
      <c r="O7013" s="1">
        <v>43004</v>
      </c>
      <c r="Q7013" s="5">
        <f>_xlfn.XLOOKUP(G7013,products!A:A,products!C:C,"")</f>
        <v>1096</v>
      </c>
      <c r="R7013">
        <v>45</v>
      </c>
      <c r="S7013" s="5">
        <f t="shared" si="109"/>
        <v>49320</v>
      </c>
    </row>
    <row r="7014" spans="1:19" x14ac:dyDescent="0.2">
      <c r="A7014" t="s">
        <v>7159</v>
      </c>
      <c r="B7014" t="s">
        <v>9025</v>
      </c>
      <c r="C7014" t="s">
        <v>37</v>
      </c>
      <c r="D7014" t="str">
        <f>_xlfn.XLOOKUP(C7014,sales_teams!A:A,sales_teams!B:B,"")</f>
        <v>W337844</v>
      </c>
      <c r="E7014" t="str">
        <f>_xlfn.XLOOKUP(C7014,sales_teams!A:A,sales_teams!C:C,"")</f>
        <v>Celia Rouche</v>
      </c>
      <c r="F7014" t="str">
        <f>_xlfn.XLOOKUP(C7014,sales_teams!A:A,sales_teams!D:D,"")</f>
        <v>West</v>
      </c>
      <c r="G7014" t="s">
        <v>60</v>
      </c>
      <c r="H7014" t="str">
        <f>_xlfn.XLOOKUP(G7014,products!A:A,products!B:B,"")</f>
        <v>MG</v>
      </c>
      <c r="I7014" t="s">
        <v>144</v>
      </c>
      <c r="J7014" t="str">
        <f>_xlfn.XLOOKUP(I7014,accounts!A:A,accounts!B:B,"")</f>
        <v>retail</v>
      </c>
      <c r="K7014" t="str">
        <f>_xlfn.XLOOKUP(I7014,accounts!A:A,accounts!F:F,"")</f>
        <v>Mid-Market</v>
      </c>
      <c r="L7014" t="s">
        <v>81</v>
      </c>
      <c r="M7014" t="s">
        <v>9037</v>
      </c>
      <c r="N7014" t="s">
        <v>9041</v>
      </c>
      <c r="O7014" s="1">
        <v>43004</v>
      </c>
      <c r="P7014" s="1">
        <v>43011</v>
      </c>
      <c r="Q7014" s="5">
        <f>_xlfn.XLOOKUP(G7014,products!A:A,products!C:C,"")</f>
        <v>55</v>
      </c>
      <c r="R7014">
        <v>47</v>
      </c>
      <c r="S7014" s="5">
        <f t="shared" si="109"/>
        <v>2585</v>
      </c>
    </row>
    <row r="7015" spans="1:19" x14ac:dyDescent="0.2">
      <c r="A7015" t="s">
        <v>7160</v>
      </c>
      <c r="B7015" t="s">
        <v>9027</v>
      </c>
      <c r="C7015" t="s">
        <v>12</v>
      </c>
      <c r="D7015" t="str">
        <f>_xlfn.XLOOKUP(C7015,sales_teams!A:A,sales_teams!B:B,"")</f>
        <v>C234392</v>
      </c>
      <c r="E7015" t="str">
        <f>_xlfn.XLOOKUP(C7015,sales_teams!A:A,sales_teams!C:C,"")</f>
        <v>Melvin Marxen</v>
      </c>
      <c r="F7015" t="str">
        <f>_xlfn.XLOOKUP(C7015,sales_teams!A:A,sales_teams!D:D,"")</f>
        <v>Central</v>
      </c>
      <c r="G7015" t="s">
        <v>54</v>
      </c>
      <c r="H7015" t="str">
        <f>_xlfn.XLOOKUP(G7015,products!A:A,products!B:B,"")</f>
        <v>GTX</v>
      </c>
      <c r="I7015" t="s">
        <v>222</v>
      </c>
      <c r="J7015" t="str">
        <f>_xlfn.XLOOKUP(I7015,accounts!A:A,accounts!B:B,"")</f>
        <v>entertainment</v>
      </c>
      <c r="K7015" t="str">
        <f>_xlfn.XLOOKUP(I7015,accounts!A:A,accounts!F:F,"")</f>
        <v>SMB</v>
      </c>
      <c r="L7015" t="s">
        <v>81</v>
      </c>
      <c r="M7015" t="s">
        <v>9036</v>
      </c>
      <c r="N7015" t="s">
        <v>9045</v>
      </c>
      <c r="O7015" s="1">
        <v>43004</v>
      </c>
      <c r="P7015" s="1">
        <v>43011</v>
      </c>
      <c r="Q7015" s="5">
        <f>_xlfn.XLOOKUP(G7015,products!A:A,products!C:C,"")</f>
        <v>1096</v>
      </c>
      <c r="R7015">
        <v>23</v>
      </c>
      <c r="S7015" s="5">
        <f t="shared" si="109"/>
        <v>25208</v>
      </c>
    </row>
    <row r="7016" spans="1:19" x14ac:dyDescent="0.2">
      <c r="A7016" t="s">
        <v>7161</v>
      </c>
      <c r="B7016" t="s">
        <v>9025</v>
      </c>
      <c r="C7016" t="s">
        <v>12</v>
      </c>
      <c r="D7016" t="str">
        <f>_xlfn.XLOOKUP(C7016,sales_teams!A:A,sales_teams!B:B,"")</f>
        <v>C234392</v>
      </c>
      <c r="E7016" t="str">
        <f>_xlfn.XLOOKUP(C7016,sales_teams!A:A,sales_teams!C:C,"")</f>
        <v>Melvin Marxen</v>
      </c>
      <c r="F7016" t="str">
        <f>_xlfn.XLOOKUP(C7016,sales_teams!A:A,sales_teams!D:D,"")</f>
        <v>Central</v>
      </c>
      <c r="G7016" t="s">
        <v>75</v>
      </c>
      <c r="H7016" t="str">
        <f>_xlfn.XLOOKUP(G7016,products!A:A,products!B:B,"")</f>
        <v>MG</v>
      </c>
      <c r="I7016" t="s">
        <v>55</v>
      </c>
      <c r="J7016" t="str">
        <f>_xlfn.XLOOKUP(I7016,accounts!A:A,accounts!B:B,"")</f>
        <v>retail</v>
      </c>
      <c r="K7016" t="str">
        <f>_xlfn.XLOOKUP(I7016,accounts!A:A,accounts!F:F,"")</f>
        <v>Mid-Market</v>
      </c>
      <c r="L7016" t="s">
        <v>81</v>
      </c>
      <c r="M7016" t="s">
        <v>9038</v>
      </c>
      <c r="N7016" t="s">
        <v>9043</v>
      </c>
      <c r="O7016" s="1">
        <v>43004</v>
      </c>
      <c r="P7016" s="1">
        <v>43015</v>
      </c>
      <c r="Q7016" s="5">
        <f>_xlfn.XLOOKUP(G7016,products!A:A,products!C:C,"")</f>
        <v>3393</v>
      </c>
      <c r="R7016">
        <v>23</v>
      </c>
      <c r="S7016" s="5">
        <f t="shared" si="109"/>
        <v>78039</v>
      </c>
    </row>
    <row r="7017" spans="1:19" x14ac:dyDescent="0.2">
      <c r="A7017" t="s">
        <v>7162</v>
      </c>
      <c r="B7017" t="s">
        <v>9028</v>
      </c>
      <c r="C7017" t="s">
        <v>12</v>
      </c>
      <c r="D7017" t="str">
        <f>_xlfn.XLOOKUP(C7017,sales_teams!A:A,sales_teams!B:B,"")</f>
        <v>C234392</v>
      </c>
      <c r="E7017" t="str">
        <f>_xlfn.XLOOKUP(C7017,sales_teams!A:A,sales_teams!C:C,"")</f>
        <v>Melvin Marxen</v>
      </c>
      <c r="F7017" t="str">
        <f>_xlfn.XLOOKUP(C7017,sales_teams!A:A,sales_teams!D:D,"")</f>
        <v>Central</v>
      </c>
      <c r="G7017" t="s">
        <v>75</v>
      </c>
      <c r="H7017" t="str">
        <f>_xlfn.XLOOKUP(G7017,products!A:A,products!B:B,"")</f>
        <v>MG</v>
      </c>
      <c r="I7017" t="s">
        <v>168</v>
      </c>
      <c r="J7017" t="str">
        <f>_xlfn.XLOOKUP(I7017,accounts!A:A,accounts!B:B,"")</f>
        <v>technolgy</v>
      </c>
      <c r="K7017" t="str">
        <f>_xlfn.XLOOKUP(I7017,accounts!A:A,accounts!F:F,"")</f>
        <v>Enterprise</v>
      </c>
      <c r="L7017" t="s">
        <v>81</v>
      </c>
      <c r="M7017" t="s">
        <v>9040</v>
      </c>
      <c r="N7017" t="s">
        <v>9043</v>
      </c>
      <c r="O7017" s="1">
        <v>43004</v>
      </c>
      <c r="P7017" s="1">
        <v>43012</v>
      </c>
      <c r="Q7017" s="5">
        <f>_xlfn.XLOOKUP(G7017,products!A:A,products!C:C,"")</f>
        <v>3393</v>
      </c>
      <c r="R7017">
        <v>5</v>
      </c>
      <c r="S7017" s="5">
        <f t="shared" si="109"/>
        <v>16965</v>
      </c>
    </row>
    <row r="7018" spans="1:19" x14ac:dyDescent="0.2">
      <c r="A7018" t="s">
        <v>7163</v>
      </c>
      <c r="B7018" t="s">
        <v>9028</v>
      </c>
      <c r="C7018" t="s">
        <v>12</v>
      </c>
      <c r="D7018" t="str">
        <f>_xlfn.XLOOKUP(C7018,sales_teams!A:A,sales_teams!B:B,"")</f>
        <v>C234392</v>
      </c>
      <c r="E7018" t="str">
        <f>_xlfn.XLOOKUP(C7018,sales_teams!A:A,sales_teams!C:C,"")</f>
        <v>Melvin Marxen</v>
      </c>
      <c r="F7018" t="str">
        <f>_xlfn.XLOOKUP(C7018,sales_teams!A:A,sales_teams!D:D,"")</f>
        <v>Central</v>
      </c>
      <c r="G7018" t="s">
        <v>83</v>
      </c>
      <c r="H7018" t="str">
        <f>_xlfn.XLOOKUP(G7018,products!A:A,products!B:B,"")</f>
        <v>GTX</v>
      </c>
      <c r="I7018" t="s">
        <v>135</v>
      </c>
      <c r="J7018" t="str">
        <f>_xlfn.XLOOKUP(I7018,accounts!A:A,accounts!B:B,"")</f>
        <v>marketing</v>
      </c>
      <c r="K7018" t="str">
        <f>_xlfn.XLOOKUP(I7018,accounts!A:A,accounts!F:F,"")</f>
        <v>Mid-Market</v>
      </c>
      <c r="L7018" t="s">
        <v>56</v>
      </c>
      <c r="M7018" t="s">
        <v>9033</v>
      </c>
      <c r="N7018" t="s">
        <v>9041</v>
      </c>
      <c r="O7018" s="1">
        <v>43004</v>
      </c>
      <c r="P7018" s="1">
        <v>43015</v>
      </c>
      <c r="Q7018" s="5">
        <f>_xlfn.XLOOKUP(G7018,products!A:A,products!C:C,"")</f>
        <v>5482</v>
      </c>
      <c r="R7018">
        <v>11</v>
      </c>
      <c r="S7018" s="5">
        <f t="shared" si="109"/>
        <v>60302</v>
      </c>
    </row>
    <row r="7019" spans="1:19" x14ac:dyDescent="0.2">
      <c r="A7019" t="s">
        <v>7164</v>
      </c>
      <c r="B7019" t="s">
        <v>9028</v>
      </c>
      <c r="C7019" t="s">
        <v>45</v>
      </c>
      <c r="D7019" t="str">
        <f>_xlfn.XLOOKUP(C7019,sales_teams!A:A,sales_teams!B:B,"")</f>
        <v>W960943</v>
      </c>
      <c r="E7019" t="str">
        <f>_xlfn.XLOOKUP(C7019,sales_teams!A:A,sales_teams!C:C,"")</f>
        <v>Summer Sewald</v>
      </c>
      <c r="F7019" t="str">
        <f>_xlfn.XLOOKUP(C7019,sales_teams!A:A,sales_teams!D:D,"")</f>
        <v>West</v>
      </c>
      <c r="G7019" t="s">
        <v>60</v>
      </c>
      <c r="H7019" t="str">
        <f>_xlfn.XLOOKUP(G7019,products!A:A,products!B:B,"")</f>
        <v>MG</v>
      </c>
      <c r="I7019" t="s">
        <v>329</v>
      </c>
      <c r="J7019" t="str">
        <f>_xlfn.XLOOKUP(I7019,accounts!A:A,accounts!B:B,"")</f>
        <v>technolgy</v>
      </c>
      <c r="K7019" t="str">
        <f>_xlfn.XLOOKUP(I7019,accounts!A:A,accounts!F:F,"")</f>
        <v>Enterprise</v>
      </c>
      <c r="L7019" t="s">
        <v>81</v>
      </c>
      <c r="M7019" t="s">
        <v>9036</v>
      </c>
      <c r="N7019" t="s">
        <v>9041</v>
      </c>
      <c r="O7019" s="1">
        <v>43004</v>
      </c>
      <c r="P7019" s="1">
        <v>43013</v>
      </c>
      <c r="Q7019" s="5">
        <f>_xlfn.XLOOKUP(G7019,products!A:A,products!C:C,"")</f>
        <v>55</v>
      </c>
      <c r="R7019">
        <v>46</v>
      </c>
      <c r="S7019" s="5">
        <f t="shared" si="109"/>
        <v>2530</v>
      </c>
    </row>
    <row r="7020" spans="1:19" x14ac:dyDescent="0.2">
      <c r="A7020" t="s">
        <v>7165</v>
      </c>
      <c r="B7020" t="s">
        <v>9028</v>
      </c>
      <c r="C7020" t="s">
        <v>9</v>
      </c>
      <c r="D7020" t="str">
        <f>_xlfn.XLOOKUP(C7020,sales_teams!A:A,sales_teams!B:B,"")</f>
        <v>C62195</v>
      </c>
      <c r="E7020" t="str">
        <f>_xlfn.XLOOKUP(C7020,sales_teams!A:A,sales_teams!C:C,"")</f>
        <v>Dustin Brinkmann</v>
      </c>
      <c r="F7020" t="str">
        <f>_xlfn.XLOOKUP(C7020,sales_teams!A:A,sales_teams!D:D,"")</f>
        <v>Central</v>
      </c>
      <c r="G7020" t="s">
        <v>62</v>
      </c>
      <c r="H7020" t="str">
        <f>_xlfn.XLOOKUP(G7020,products!A:A,products!B:B,"")</f>
        <v>GTX</v>
      </c>
      <c r="I7020" t="s">
        <v>78</v>
      </c>
      <c r="J7020" t="str">
        <f>_xlfn.XLOOKUP(I7020,accounts!A:A,accounts!B:B,"")</f>
        <v>medical</v>
      </c>
      <c r="K7020" t="str">
        <f>_xlfn.XLOOKUP(I7020,accounts!A:A,accounts!F:F,"")</f>
        <v>Mid-Market</v>
      </c>
      <c r="L7020" t="s">
        <v>56</v>
      </c>
      <c r="M7020" t="s">
        <v>9031</v>
      </c>
      <c r="N7020" t="s">
        <v>9043</v>
      </c>
      <c r="O7020" s="1">
        <v>43004</v>
      </c>
      <c r="P7020" s="1">
        <v>43054</v>
      </c>
      <c r="Q7020" s="5">
        <f>_xlfn.XLOOKUP(G7020,products!A:A,products!C:C,"")</f>
        <v>550</v>
      </c>
      <c r="R7020">
        <v>31</v>
      </c>
      <c r="S7020" s="5">
        <f t="shared" si="109"/>
        <v>17050</v>
      </c>
    </row>
    <row r="7021" spans="1:19" x14ac:dyDescent="0.2">
      <c r="A7021" t="s">
        <v>7166</v>
      </c>
      <c r="B7021" t="s">
        <v>9028</v>
      </c>
      <c r="C7021" t="s">
        <v>9</v>
      </c>
      <c r="D7021" t="str">
        <f>_xlfn.XLOOKUP(C7021,sales_teams!A:A,sales_teams!B:B,"")</f>
        <v>C62195</v>
      </c>
      <c r="E7021" t="str">
        <f>_xlfn.XLOOKUP(C7021,sales_teams!A:A,sales_teams!C:C,"")</f>
        <v>Dustin Brinkmann</v>
      </c>
      <c r="F7021" t="str">
        <f>_xlfn.XLOOKUP(C7021,sales_teams!A:A,sales_teams!D:D,"")</f>
        <v>Central</v>
      </c>
      <c r="G7021" t="s">
        <v>62</v>
      </c>
      <c r="H7021" t="str">
        <f>_xlfn.XLOOKUP(G7021,products!A:A,products!B:B,"")</f>
        <v>GTX</v>
      </c>
      <c r="I7021" t="s">
        <v>246</v>
      </c>
      <c r="J7021" t="str">
        <f>_xlfn.XLOOKUP(I7021,accounts!A:A,accounts!B:B,"")</f>
        <v>marketing</v>
      </c>
      <c r="K7021" t="str">
        <f>_xlfn.XLOOKUP(I7021,accounts!A:A,accounts!F:F,"")</f>
        <v>SMB</v>
      </c>
      <c r="L7021" t="s">
        <v>56</v>
      </c>
      <c r="M7021" t="s">
        <v>9033</v>
      </c>
      <c r="N7021" t="s">
        <v>9043</v>
      </c>
      <c r="O7021" s="1">
        <v>43004</v>
      </c>
      <c r="P7021" s="1">
        <v>43093</v>
      </c>
      <c r="Q7021" s="5">
        <f>_xlfn.XLOOKUP(G7021,products!A:A,products!C:C,"")</f>
        <v>550</v>
      </c>
      <c r="R7021">
        <v>46</v>
      </c>
      <c r="S7021" s="5">
        <f t="shared" si="109"/>
        <v>25300</v>
      </c>
    </row>
    <row r="7022" spans="1:19" x14ac:dyDescent="0.2">
      <c r="A7022" t="s">
        <v>7167</v>
      </c>
      <c r="B7022" t="s">
        <v>9025</v>
      </c>
      <c r="C7022" t="s">
        <v>29</v>
      </c>
      <c r="D7022" t="str">
        <f>_xlfn.XLOOKUP(C7022,sales_teams!A:A,sales_teams!B:B,"")</f>
        <v>E571180</v>
      </c>
      <c r="E7022" t="str">
        <f>_xlfn.XLOOKUP(C7022,sales_teams!A:A,sales_teams!C:C,"")</f>
        <v>Rocco Neubert</v>
      </c>
      <c r="F7022" t="str">
        <f>_xlfn.XLOOKUP(C7022,sales_teams!A:A,sales_teams!D:D,"")</f>
        <v>East</v>
      </c>
      <c r="G7022" t="s">
        <v>75</v>
      </c>
      <c r="H7022" t="str">
        <f>_xlfn.XLOOKUP(G7022,products!A:A,products!B:B,"")</f>
        <v>MG</v>
      </c>
      <c r="I7022" t="s">
        <v>424</v>
      </c>
      <c r="J7022" t="str">
        <f>_xlfn.XLOOKUP(I7022,accounts!A:A,accounts!B:B,"")</f>
        <v>marketing</v>
      </c>
      <c r="K7022" t="str">
        <f>_xlfn.XLOOKUP(I7022,accounts!A:A,accounts!F:F,"")</f>
        <v>Mid-Market</v>
      </c>
      <c r="L7022" t="s">
        <v>56</v>
      </c>
      <c r="M7022" t="s">
        <v>9034</v>
      </c>
      <c r="N7022" t="s">
        <v>9042</v>
      </c>
      <c r="O7022" s="1">
        <v>43004</v>
      </c>
      <c r="P7022" s="1">
        <v>43011</v>
      </c>
      <c r="Q7022" s="5">
        <f>_xlfn.XLOOKUP(G7022,products!A:A,products!C:C,"")</f>
        <v>3393</v>
      </c>
      <c r="R7022">
        <v>6</v>
      </c>
      <c r="S7022" s="5">
        <f t="shared" si="109"/>
        <v>20358</v>
      </c>
    </row>
    <row r="7023" spans="1:19" x14ac:dyDescent="0.2">
      <c r="A7023" t="s">
        <v>7168</v>
      </c>
      <c r="B7023" t="s">
        <v>9025</v>
      </c>
      <c r="C7023" t="s">
        <v>21</v>
      </c>
      <c r="D7023" t="str">
        <f>_xlfn.XLOOKUP(C7023,sales_teams!A:A,sales_teams!B:B,"")</f>
        <v>E777204</v>
      </c>
      <c r="E7023" t="str">
        <f>_xlfn.XLOOKUP(C7023,sales_teams!A:A,sales_teams!C:C,"")</f>
        <v>Cara Losch</v>
      </c>
      <c r="F7023" t="str">
        <f>_xlfn.XLOOKUP(C7023,sales_teams!A:A,sales_teams!D:D,"")</f>
        <v>East</v>
      </c>
      <c r="G7023" t="s">
        <v>62</v>
      </c>
      <c r="H7023" t="str">
        <f>_xlfn.XLOOKUP(G7023,products!A:A,products!B:B,"")</f>
        <v>GTX</v>
      </c>
      <c r="I7023" t="s">
        <v>181</v>
      </c>
      <c r="J7023" t="str">
        <f>_xlfn.XLOOKUP(I7023,accounts!A:A,accounts!B:B,"")</f>
        <v>medical</v>
      </c>
      <c r="K7023" t="str">
        <f>_xlfn.XLOOKUP(I7023,accounts!A:A,accounts!F:F,"")</f>
        <v>Mid-Market</v>
      </c>
      <c r="L7023" t="s">
        <v>56</v>
      </c>
      <c r="M7023" t="s">
        <v>9031</v>
      </c>
      <c r="N7023" t="s">
        <v>9043</v>
      </c>
      <c r="O7023" s="1">
        <v>43004</v>
      </c>
      <c r="P7023" s="1">
        <v>43009</v>
      </c>
      <c r="Q7023" s="5">
        <f>_xlfn.XLOOKUP(G7023,products!A:A,products!C:C,"")</f>
        <v>550</v>
      </c>
      <c r="R7023">
        <v>1</v>
      </c>
      <c r="S7023" s="5">
        <f t="shared" si="109"/>
        <v>550</v>
      </c>
    </row>
    <row r="7024" spans="1:19" x14ac:dyDescent="0.2">
      <c r="A7024" t="s">
        <v>7169</v>
      </c>
      <c r="B7024" t="s">
        <v>9026</v>
      </c>
      <c r="C7024" t="s">
        <v>21</v>
      </c>
      <c r="D7024" t="str">
        <f>_xlfn.XLOOKUP(C7024,sales_teams!A:A,sales_teams!B:B,"")</f>
        <v>E777204</v>
      </c>
      <c r="E7024" t="str">
        <f>_xlfn.XLOOKUP(C7024,sales_teams!A:A,sales_teams!C:C,"")</f>
        <v>Cara Losch</v>
      </c>
      <c r="F7024" t="str">
        <f>_xlfn.XLOOKUP(C7024,sales_teams!A:A,sales_teams!D:D,"")</f>
        <v>East</v>
      </c>
      <c r="G7024" t="s">
        <v>60</v>
      </c>
      <c r="H7024" t="str">
        <f>_xlfn.XLOOKUP(G7024,products!A:A,products!B:B,"")</f>
        <v>MG</v>
      </c>
      <c r="I7024" t="s">
        <v>233</v>
      </c>
      <c r="J7024" t="str">
        <f>_xlfn.XLOOKUP(I7024,accounts!A:A,accounts!B:B,"")</f>
        <v>medical</v>
      </c>
      <c r="K7024" t="str">
        <f>_xlfn.XLOOKUP(I7024,accounts!A:A,accounts!F:F,"")</f>
        <v>SMB</v>
      </c>
      <c r="L7024" t="s">
        <v>56</v>
      </c>
      <c r="M7024" t="s">
        <v>9035</v>
      </c>
      <c r="N7024" t="s">
        <v>9041</v>
      </c>
      <c r="O7024" s="1">
        <v>43004</v>
      </c>
      <c r="P7024" s="1">
        <v>43071</v>
      </c>
      <c r="Q7024" s="5">
        <f>_xlfn.XLOOKUP(G7024,products!A:A,products!C:C,"")</f>
        <v>55</v>
      </c>
      <c r="R7024">
        <v>18</v>
      </c>
      <c r="S7024" s="5">
        <f t="shared" si="109"/>
        <v>990</v>
      </c>
    </row>
    <row r="7025" spans="1:19" x14ac:dyDescent="0.2">
      <c r="A7025" t="s">
        <v>7170</v>
      </c>
      <c r="B7025" t="s">
        <v>9027</v>
      </c>
      <c r="C7025" t="s">
        <v>17</v>
      </c>
      <c r="D7025" t="str">
        <f>_xlfn.XLOOKUP(C7025,sales_teams!A:A,sales_teams!B:B,"")</f>
        <v>E152967</v>
      </c>
      <c r="E7025" t="str">
        <f>_xlfn.XLOOKUP(C7025,sales_teams!A:A,sales_teams!C:C,"")</f>
        <v>Cara Losch</v>
      </c>
      <c r="F7025" t="str">
        <f>_xlfn.XLOOKUP(C7025,sales_teams!A:A,sales_teams!D:D,"")</f>
        <v>East</v>
      </c>
      <c r="G7025" t="s">
        <v>60</v>
      </c>
      <c r="H7025" t="str">
        <f>_xlfn.XLOOKUP(G7025,products!A:A,products!B:B,"")</f>
        <v>MG</v>
      </c>
      <c r="I7025" t="s">
        <v>255</v>
      </c>
      <c r="J7025" t="str">
        <f>_xlfn.XLOOKUP(I7025,accounts!A:A,accounts!B:B,"")</f>
        <v>telecommunications</v>
      </c>
      <c r="K7025" t="str">
        <f>_xlfn.XLOOKUP(I7025,accounts!A:A,accounts!F:F,"")</f>
        <v>Enterprise</v>
      </c>
      <c r="L7025" t="s">
        <v>56</v>
      </c>
      <c r="M7025" t="s">
        <v>9034</v>
      </c>
      <c r="N7025" t="s">
        <v>9043</v>
      </c>
      <c r="O7025" s="1">
        <v>43004</v>
      </c>
      <c r="P7025" s="1">
        <v>43069</v>
      </c>
      <c r="Q7025" s="5">
        <f>_xlfn.XLOOKUP(G7025,products!A:A,products!C:C,"")</f>
        <v>55</v>
      </c>
      <c r="R7025">
        <v>15</v>
      </c>
      <c r="S7025" s="5">
        <f t="shared" si="109"/>
        <v>825</v>
      </c>
    </row>
    <row r="7026" spans="1:19" x14ac:dyDescent="0.2">
      <c r="A7026" t="s">
        <v>7171</v>
      </c>
      <c r="B7026" t="s">
        <v>9025</v>
      </c>
      <c r="C7026" t="s">
        <v>3</v>
      </c>
      <c r="D7026" t="str">
        <f>_xlfn.XLOOKUP(C7026,sales_teams!A:A,sales_teams!B:B,"")</f>
        <v>C265891</v>
      </c>
      <c r="E7026" t="str">
        <f>_xlfn.XLOOKUP(C7026,sales_teams!A:A,sales_teams!C:C,"")</f>
        <v>Dustin Brinkmann</v>
      </c>
      <c r="F7026" t="str">
        <f>_xlfn.XLOOKUP(C7026,sales_teams!A:A,sales_teams!D:D,"")</f>
        <v>Central</v>
      </c>
      <c r="G7026" t="s">
        <v>62</v>
      </c>
      <c r="H7026" t="str">
        <f>_xlfn.XLOOKUP(G7026,products!A:A,products!B:B,"")</f>
        <v>GTX</v>
      </c>
      <c r="I7026" t="s">
        <v>329</v>
      </c>
      <c r="J7026" t="str">
        <f>_xlfn.XLOOKUP(I7026,accounts!A:A,accounts!B:B,"")</f>
        <v>technolgy</v>
      </c>
      <c r="K7026" t="str">
        <f>_xlfn.XLOOKUP(I7026,accounts!A:A,accounts!F:F,"")</f>
        <v>Enterprise</v>
      </c>
      <c r="L7026" t="s">
        <v>56</v>
      </c>
      <c r="M7026" t="s">
        <v>9034</v>
      </c>
      <c r="N7026" t="s">
        <v>9043</v>
      </c>
      <c r="O7026" s="1">
        <v>43005</v>
      </c>
      <c r="P7026" s="1">
        <v>43095</v>
      </c>
      <c r="Q7026" s="5">
        <f>_xlfn.XLOOKUP(G7026,products!A:A,products!C:C,"")</f>
        <v>550</v>
      </c>
      <c r="R7026">
        <v>16</v>
      </c>
      <c r="S7026" s="5">
        <f t="shared" si="109"/>
        <v>8800</v>
      </c>
    </row>
    <row r="7027" spans="1:19" x14ac:dyDescent="0.2">
      <c r="A7027" t="s">
        <v>7172</v>
      </c>
      <c r="B7027" t="s">
        <v>9025</v>
      </c>
      <c r="C7027" t="s">
        <v>30</v>
      </c>
      <c r="D7027" t="str">
        <f>_xlfn.XLOOKUP(C7027,sales_teams!A:A,sales_teams!B:B,"")</f>
        <v>E558564</v>
      </c>
      <c r="E7027" t="str">
        <f>_xlfn.XLOOKUP(C7027,sales_teams!A:A,sales_teams!C:C,"")</f>
        <v>Rocco Neubert</v>
      </c>
      <c r="F7027" t="str">
        <f>_xlfn.XLOOKUP(C7027,sales_teams!A:A,sales_teams!D:D,"")</f>
        <v>East</v>
      </c>
      <c r="G7027" t="s">
        <v>8951</v>
      </c>
      <c r="H7027" t="str">
        <f>_xlfn.XLOOKUP(G7027,products!A:A,products!B:B,"")</f>
        <v>GTX</v>
      </c>
      <c r="I7027" t="s">
        <v>115</v>
      </c>
      <c r="J7027" t="str">
        <f>_xlfn.XLOOKUP(I7027,accounts!A:A,accounts!B:B,"")</f>
        <v>software</v>
      </c>
      <c r="K7027" t="str">
        <f>_xlfn.XLOOKUP(I7027,accounts!A:A,accounts!F:F,"")</f>
        <v>Enterprise</v>
      </c>
      <c r="L7027" t="s">
        <v>56</v>
      </c>
      <c r="M7027" t="s">
        <v>9032</v>
      </c>
      <c r="N7027" t="s">
        <v>9043</v>
      </c>
      <c r="O7027" s="1">
        <v>43005</v>
      </c>
      <c r="P7027" s="1">
        <v>43081</v>
      </c>
      <c r="Q7027" s="5">
        <f>_xlfn.XLOOKUP(G7027,products!A:A,products!C:C,"")</f>
        <v>4821</v>
      </c>
      <c r="R7027">
        <v>17</v>
      </c>
      <c r="S7027" s="5">
        <f t="shared" si="109"/>
        <v>81957</v>
      </c>
    </row>
    <row r="7028" spans="1:19" x14ac:dyDescent="0.2">
      <c r="A7028" t="s">
        <v>7173</v>
      </c>
      <c r="B7028" t="s">
        <v>9027</v>
      </c>
      <c r="C7028" t="s">
        <v>27</v>
      </c>
      <c r="D7028" t="str">
        <f>_xlfn.XLOOKUP(C7028,sales_teams!A:A,sales_teams!B:B,"")</f>
        <v>E619716</v>
      </c>
      <c r="E7028" t="str">
        <f>_xlfn.XLOOKUP(C7028,sales_teams!A:A,sales_teams!C:C,"")</f>
        <v>Rocco Neubert</v>
      </c>
      <c r="F7028" t="str">
        <f>_xlfn.XLOOKUP(C7028,sales_teams!A:A,sales_teams!D:D,"")</f>
        <v>East</v>
      </c>
      <c r="G7028" t="s">
        <v>83</v>
      </c>
      <c r="H7028" t="str">
        <f>_xlfn.XLOOKUP(G7028,products!A:A,products!B:B,"")</f>
        <v>GTX</v>
      </c>
      <c r="I7028" t="s">
        <v>108</v>
      </c>
      <c r="J7028" t="str">
        <f>_xlfn.XLOOKUP(I7028,accounts!A:A,accounts!B:B,"")</f>
        <v>retail</v>
      </c>
      <c r="K7028" t="str">
        <f>_xlfn.XLOOKUP(I7028,accounts!A:A,accounts!F:F,"")</f>
        <v>Enterprise</v>
      </c>
      <c r="L7028" t="s">
        <v>56</v>
      </c>
      <c r="M7028" t="s">
        <v>9032</v>
      </c>
      <c r="N7028" t="s">
        <v>9045</v>
      </c>
      <c r="O7028" s="1">
        <v>43005</v>
      </c>
      <c r="P7028" s="1">
        <v>43098</v>
      </c>
      <c r="Q7028" s="5">
        <f>_xlfn.XLOOKUP(G7028,products!A:A,products!C:C,"")</f>
        <v>5482</v>
      </c>
      <c r="R7028">
        <v>17</v>
      </c>
      <c r="S7028" s="5">
        <f t="shared" si="109"/>
        <v>93194</v>
      </c>
    </row>
    <row r="7029" spans="1:19" x14ac:dyDescent="0.2">
      <c r="A7029" t="s">
        <v>7174</v>
      </c>
      <c r="B7029" t="s">
        <v>9027</v>
      </c>
      <c r="C7029" t="s">
        <v>20</v>
      </c>
      <c r="D7029" t="str">
        <f>_xlfn.XLOOKUP(C7029,sales_teams!A:A,sales_teams!B:B,"")</f>
        <v>E500449</v>
      </c>
      <c r="E7029" t="str">
        <f>_xlfn.XLOOKUP(C7029,sales_teams!A:A,sales_teams!C:C,"")</f>
        <v>Cara Losch</v>
      </c>
      <c r="F7029" t="str">
        <f>_xlfn.XLOOKUP(C7029,sales_teams!A:A,sales_teams!D:D,"")</f>
        <v>East</v>
      </c>
      <c r="G7029" t="s">
        <v>62</v>
      </c>
      <c r="H7029" t="str">
        <f>_xlfn.XLOOKUP(G7029,products!A:A,products!B:B,"")</f>
        <v>GTX</v>
      </c>
      <c r="I7029" t="s">
        <v>195</v>
      </c>
      <c r="J7029" t="str">
        <f>_xlfn.XLOOKUP(I7029,accounts!A:A,accounts!B:B,"")</f>
        <v>retail</v>
      </c>
      <c r="K7029" t="str">
        <f>_xlfn.XLOOKUP(I7029,accounts!A:A,accounts!F:F,"")</f>
        <v>Mid-Market</v>
      </c>
      <c r="L7029" t="s">
        <v>56</v>
      </c>
      <c r="M7029" t="s">
        <v>9035</v>
      </c>
      <c r="N7029" t="s">
        <v>9041</v>
      </c>
      <c r="O7029" s="1">
        <v>43005</v>
      </c>
      <c r="P7029" s="1">
        <v>43013</v>
      </c>
      <c r="Q7029" s="5">
        <f>_xlfn.XLOOKUP(G7029,products!A:A,products!C:C,"")</f>
        <v>550</v>
      </c>
      <c r="R7029">
        <v>24</v>
      </c>
      <c r="S7029" s="5">
        <f t="shared" si="109"/>
        <v>13200</v>
      </c>
    </row>
    <row r="7030" spans="1:19" x14ac:dyDescent="0.2">
      <c r="A7030" t="s">
        <v>7175</v>
      </c>
      <c r="B7030" t="s">
        <v>9027</v>
      </c>
      <c r="C7030" t="s">
        <v>20</v>
      </c>
      <c r="D7030" t="str">
        <f>_xlfn.XLOOKUP(C7030,sales_teams!A:A,sales_teams!B:B,"")</f>
        <v>E500449</v>
      </c>
      <c r="E7030" t="str">
        <f>_xlfn.XLOOKUP(C7030,sales_teams!A:A,sales_teams!C:C,"")</f>
        <v>Cara Losch</v>
      </c>
      <c r="F7030" t="str">
        <f>_xlfn.XLOOKUP(C7030,sales_teams!A:A,sales_teams!D:D,"")</f>
        <v>East</v>
      </c>
      <c r="G7030" t="s">
        <v>54</v>
      </c>
      <c r="H7030" t="str">
        <f>_xlfn.XLOOKUP(G7030,products!A:A,products!B:B,"")</f>
        <v>GTX</v>
      </c>
      <c r="I7030" t="s">
        <v>181</v>
      </c>
      <c r="J7030" t="str">
        <f>_xlfn.XLOOKUP(I7030,accounts!A:A,accounts!B:B,"")</f>
        <v>medical</v>
      </c>
      <c r="K7030" t="str">
        <f>_xlfn.XLOOKUP(I7030,accounts!A:A,accounts!F:F,"")</f>
        <v>Mid-Market</v>
      </c>
      <c r="L7030" t="s">
        <v>56</v>
      </c>
      <c r="M7030" t="s">
        <v>9031</v>
      </c>
      <c r="N7030" t="s">
        <v>9041</v>
      </c>
      <c r="O7030" s="1">
        <v>43005</v>
      </c>
      <c r="P7030" s="1">
        <v>43013</v>
      </c>
      <c r="Q7030" s="5">
        <f>_xlfn.XLOOKUP(G7030,products!A:A,products!C:C,"")</f>
        <v>1096</v>
      </c>
      <c r="R7030">
        <v>35</v>
      </c>
      <c r="S7030" s="5">
        <f t="shared" si="109"/>
        <v>38360</v>
      </c>
    </row>
    <row r="7031" spans="1:19" x14ac:dyDescent="0.2">
      <c r="A7031" t="s">
        <v>7176</v>
      </c>
      <c r="B7031" t="s">
        <v>9028</v>
      </c>
      <c r="C7031" t="s">
        <v>25</v>
      </c>
      <c r="D7031" t="str">
        <f>_xlfn.XLOOKUP(C7031,sales_teams!A:A,sales_teams!B:B,"")</f>
        <v>E372575</v>
      </c>
      <c r="E7031" t="str">
        <f>_xlfn.XLOOKUP(C7031,sales_teams!A:A,sales_teams!C:C,"")</f>
        <v>Rocco Neubert</v>
      </c>
      <c r="F7031" t="str">
        <f>_xlfn.XLOOKUP(C7031,sales_teams!A:A,sales_teams!D:D,"")</f>
        <v>East</v>
      </c>
      <c r="G7031" t="s">
        <v>54</v>
      </c>
      <c r="H7031" t="str">
        <f>_xlfn.XLOOKUP(G7031,products!A:A,products!B:B,"")</f>
        <v>GTX</v>
      </c>
      <c r="I7031" t="s">
        <v>532</v>
      </c>
      <c r="J7031" t="str">
        <f>_xlfn.XLOOKUP(I7031,accounts!A:A,accounts!B:B,"")</f>
        <v>technolgy</v>
      </c>
      <c r="K7031" t="str">
        <f>_xlfn.XLOOKUP(I7031,accounts!A:A,accounts!F:F,"")</f>
        <v>Mid-Market</v>
      </c>
      <c r="L7031" t="s">
        <v>56</v>
      </c>
      <c r="M7031" t="s">
        <v>9032</v>
      </c>
      <c r="N7031" t="s">
        <v>9042</v>
      </c>
      <c r="O7031" s="1">
        <v>43005</v>
      </c>
      <c r="P7031" s="1">
        <v>43012</v>
      </c>
      <c r="Q7031" s="5">
        <f>_xlfn.XLOOKUP(G7031,products!A:A,products!C:C,"")</f>
        <v>1096</v>
      </c>
      <c r="R7031">
        <v>43</v>
      </c>
      <c r="S7031" s="5">
        <f t="shared" si="109"/>
        <v>47128</v>
      </c>
    </row>
    <row r="7032" spans="1:19" x14ac:dyDescent="0.2">
      <c r="A7032" t="s">
        <v>7177</v>
      </c>
      <c r="B7032" t="s">
        <v>9025</v>
      </c>
      <c r="C7032" t="s">
        <v>15</v>
      </c>
      <c r="D7032" t="str">
        <f>_xlfn.XLOOKUP(C7032,sales_teams!A:A,sales_teams!B:B,"")</f>
        <v>C486814</v>
      </c>
      <c r="E7032" t="str">
        <f>_xlfn.XLOOKUP(C7032,sales_teams!A:A,sales_teams!C:C,"")</f>
        <v>Melvin Marxen</v>
      </c>
      <c r="F7032" t="str">
        <f>_xlfn.XLOOKUP(C7032,sales_teams!A:A,sales_teams!D:D,"")</f>
        <v>Central</v>
      </c>
      <c r="G7032" t="s">
        <v>8951</v>
      </c>
      <c r="H7032" t="str">
        <f>_xlfn.XLOOKUP(G7032,products!A:A,products!B:B,"")</f>
        <v>GTX</v>
      </c>
      <c r="I7032" t="s">
        <v>67</v>
      </c>
      <c r="J7032" t="str">
        <f>_xlfn.XLOOKUP(I7032,accounts!A:A,accounts!B:B,"")</f>
        <v>medical</v>
      </c>
      <c r="K7032" t="str">
        <f>_xlfn.XLOOKUP(I7032,accounts!A:A,accounts!F:F,"")</f>
        <v>Enterprise</v>
      </c>
      <c r="L7032" t="s">
        <v>81</v>
      </c>
      <c r="M7032" t="s">
        <v>9037</v>
      </c>
      <c r="N7032" t="s">
        <v>9042</v>
      </c>
      <c r="O7032" s="1">
        <v>43005</v>
      </c>
      <c r="P7032" s="1">
        <v>43010</v>
      </c>
      <c r="Q7032" s="5">
        <f>_xlfn.XLOOKUP(G7032,products!A:A,products!C:C,"")</f>
        <v>4821</v>
      </c>
      <c r="R7032">
        <v>26</v>
      </c>
      <c r="S7032" s="5">
        <f t="shared" si="109"/>
        <v>125346</v>
      </c>
    </row>
    <row r="7033" spans="1:19" x14ac:dyDescent="0.2">
      <c r="A7033" t="s">
        <v>7178</v>
      </c>
      <c r="B7033" t="s">
        <v>9025</v>
      </c>
      <c r="C7033" t="s">
        <v>15</v>
      </c>
      <c r="D7033" t="str">
        <f>_xlfn.XLOOKUP(C7033,sales_teams!A:A,sales_teams!B:B,"")</f>
        <v>C486814</v>
      </c>
      <c r="E7033" t="str">
        <f>_xlfn.XLOOKUP(C7033,sales_teams!A:A,sales_teams!C:C,"")</f>
        <v>Melvin Marxen</v>
      </c>
      <c r="F7033" t="str">
        <f>_xlfn.XLOOKUP(C7033,sales_teams!A:A,sales_teams!D:D,"")</f>
        <v>Central</v>
      </c>
      <c r="G7033" t="s">
        <v>62</v>
      </c>
      <c r="H7033" t="str">
        <f>_xlfn.XLOOKUP(G7033,products!A:A,products!B:B,"")</f>
        <v>GTX</v>
      </c>
      <c r="I7033" t="s">
        <v>140</v>
      </c>
      <c r="J7033" t="str">
        <f>_xlfn.XLOOKUP(I7033,accounts!A:A,accounts!B:B,"")</f>
        <v>technolgy</v>
      </c>
      <c r="K7033" t="str">
        <f>_xlfn.XLOOKUP(I7033,accounts!A:A,accounts!F:F,"")</f>
        <v>Mid-Market</v>
      </c>
      <c r="L7033" t="s">
        <v>56</v>
      </c>
      <c r="M7033" t="s">
        <v>9031</v>
      </c>
      <c r="N7033" t="s">
        <v>9043</v>
      </c>
      <c r="O7033" s="1">
        <v>43005</v>
      </c>
      <c r="P7033" s="1">
        <v>43094</v>
      </c>
      <c r="Q7033" s="5">
        <f>_xlfn.XLOOKUP(G7033,products!A:A,products!C:C,"")</f>
        <v>550</v>
      </c>
      <c r="R7033">
        <v>12</v>
      </c>
      <c r="S7033" s="5">
        <f t="shared" si="109"/>
        <v>6600</v>
      </c>
    </row>
    <row r="7034" spans="1:19" x14ac:dyDescent="0.2">
      <c r="A7034" t="s">
        <v>7179</v>
      </c>
      <c r="B7034" t="s">
        <v>9027</v>
      </c>
      <c r="C7034" t="s">
        <v>15</v>
      </c>
      <c r="D7034" t="str">
        <f>_xlfn.XLOOKUP(C7034,sales_teams!A:A,sales_teams!B:B,"")</f>
        <v>C486814</v>
      </c>
      <c r="E7034" t="str">
        <f>_xlfn.XLOOKUP(C7034,sales_teams!A:A,sales_teams!C:C,"")</f>
        <v>Melvin Marxen</v>
      </c>
      <c r="F7034" t="str">
        <f>_xlfn.XLOOKUP(C7034,sales_teams!A:A,sales_teams!D:D,"")</f>
        <v>Central</v>
      </c>
      <c r="G7034" t="s">
        <v>8951</v>
      </c>
      <c r="H7034" t="str">
        <f>_xlfn.XLOOKUP(G7034,products!A:A,products!B:B,"")</f>
        <v>GTX</v>
      </c>
      <c r="I7034" t="s">
        <v>104</v>
      </c>
      <c r="J7034" t="str">
        <f>_xlfn.XLOOKUP(I7034,accounts!A:A,accounts!B:B,"")</f>
        <v>services</v>
      </c>
      <c r="K7034" t="str">
        <f>_xlfn.XLOOKUP(I7034,accounts!A:A,accounts!F:F,"")</f>
        <v>Enterprise</v>
      </c>
      <c r="L7034" t="s">
        <v>56</v>
      </c>
      <c r="M7034" t="s">
        <v>9031</v>
      </c>
      <c r="N7034" t="s">
        <v>9043</v>
      </c>
      <c r="O7034" s="1">
        <v>43005</v>
      </c>
      <c r="P7034" s="1">
        <v>43052</v>
      </c>
      <c r="Q7034" s="5">
        <f>_xlfn.XLOOKUP(G7034,products!A:A,products!C:C,"")</f>
        <v>4821</v>
      </c>
      <c r="R7034">
        <v>1</v>
      </c>
      <c r="S7034" s="5">
        <f t="shared" si="109"/>
        <v>4821</v>
      </c>
    </row>
    <row r="7035" spans="1:19" x14ac:dyDescent="0.2">
      <c r="A7035" t="s">
        <v>7180</v>
      </c>
      <c r="B7035" t="s">
        <v>9025</v>
      </c>
      <c r="C7035" t="s">
        <v>28</v>
      </c>
      <c r="D7035" t="str">
        <f>_xlfn.XLOOKUP(C7035,sales_teams!A:A,sales_teams!B:B,"")</f>
        <v>E262141</v>
      </c>
      <c r="E7035" t="str">
        <f>_xlfn.XLOOKUP(C7035,sales_teams!A:A,sales_teams!C:C,"")</f>
        <v>Rocco Neubert</v>
      </c>
      <c r="F7035" t="str">
        <f>_xlfn.XLOOKUP(C7035,sales_teams!A:A,sales_teams!D:D,"")</f>
        <v>East</v>
      </c>
      <c r="G7035" t="s">
        <v>8951</v>
      </c>
      <c r="H7035" t="str">
        <f>_xlfn.XLOOKUP(G7035,products!A:A,products!B:B,"")</f>
        <v>GTX</v>
      </c>
      <c r="I7035" t="s">
        <v>160</v>
      </c>
      <c r="J7035" t="str">
        <f>_xlfn.XLOOKUP(I7035,accounts!A:A,accounts!B:B,"")</f>
        <v>medical</v>
      </c>
      <c r="K7035" t="str">
        <f>_xlfn.XLOOKUP(I7035,accounts!A:A,accounts!F:F,"")</f>
        <v>Enterprise</v>
      </c>
      <c r="L7035" t="s">
        <v>81</v>
      </c>
      <c r="M7035" t="s">
        <v>9038</v>
      </c>
      <c r="N7035" t="s">
        <v>9042</v>
      </c>
      <c r="O7035" s="1">
        <v>43005</v>
      </c>
      <c r="P7035" s="1">
        <v>43014</v>
      </c>
      <c r="Q7035" s="5">
        <f>_xlfn.XLOOKUP(G7035,products!A:A,products!C:C,"")</f>
        <v>4821</v>
      </c>
      <c r="R7035">
        <v>46</v>
      </c>
      <c r="S7035" s="5">
        <f t="shared" si="109"/>
        <v>221766</v>
      </c>
    </row>
    <row r="7036" spans="1:19" x14ac:dyDescent="0.2">
      <c r="A7036" t="s">
        <v>7181</v>
      </c>
      <c r="B7036" t="s">
        <v>9025</v>
      </c>
      <c r="C7036" t="s">
        <v>38</v>
      </c>
      <c r="D7036" t="str">
        <f>_xlfn.XLOOKUP(C7036,sales_teams!A:A,sales_teams!B:B,"")</f>
        <v>W172727</v>
      </c>
      <c r="E7036" t="str">
        <f>_xlfn.XLOOKUP(C7036,sales_teams!A:A,sales_teams!C:C,"")</f>
        <v>Celia Rouche</v>
      </c>
      <c r="F7036" t="str">
        <f>_xlfn.XLOOKUP(C7036,sales_teams!A:A,sales_teams!D:D,"")</f>
        <v>West</v>
      </c>
      <c r="G7036" t="s">
        <v>75</v>
      </c>
      <c r="H7036" t="str">
        <f>_xlfn.XLOOKUP(G7036,products!A:A,products!B:B,"")</f>
        <v>MG</v>
      </c>
      <c r="I7036" t="s">
        <v>124</v>
      </c>
      <c r="J7036" t="str">
        <f>_xlfn.XLOOKUP(I7036,accounts!A:A,accounts!B:B,"")</f>
        <v>services</v>
      </c>
      <c r="K7036" t="str">
        <f>_xlfn.XLOOKUP(I7036,accounts!A:A,accounts!F:F,"")</f>
        <v>Mid-Market</v>
      </c>
      <c r="L7036" t="s">
        <v>56</v>
      </c>
      <c r="M7036" t="s">
        <v>9034</v>
      </c>
      <c r="N7036" t="s">
        <v>9043</v>
      </c>
      <c r="O7036" s="1">
        <v>43005</v>
      </c>
      <c r="P7036" s="1">
        <v>43087</v>
      </c>
      <c r="Q7036" s="5">
        <f>_xlfn.XLOOKUP(G7036,products!A:A,products!C:C,"")</f>
        <v>3393</v>
      </c>
      <c r="R7036">
        <v>25</v>
      </c>
      <c r="S7036" s="5">
        <f t="shared" si="109"/>
        <v>84825</v>
      </c>
    </row>
    <row r="7037" spans="1:19" x14ac:dyDescent="0.2">
      <c r="A7037" t="s">
        <v>7182</v>
      </c>
      <c r="B7037" t="s">
        <v>9028</v>
      </c>
      <c r="C7037" t="s">
        <v>22</v>
      </c>
      <c r="D7037" t="str">
        <f>_xlfn.XLOOKUP(C7037,sales_teams!A:A,sales_teams!B:B,"")</f>
        <v>E86134</v>
      </c>
      <c r="E7037" t="str">
        <f>_xlfn.XLOOKUP(C7037,sales_teams!A:A,sales_teams!C:C,"")</f>
        <v>Cara Losch</v>
      </c>
      <c r="F7037" t="str">
        <f>_xlfn.XLOOKUP(C7037,sales_teams!A:A,sales_teams!D:D,"")</f>
        <v>East</v>
      </c>
      <c r="G7037" t="s">
        <v>75</v>
      </c>
      <c r="H7037" t="str">
        <f>_xlfn.XLOOKUP(G7037,products!A:A,products!B:B,"")</f>
        <v>MG</v>
      </c>
      <c r="I7037" t="s">
        <v>172</v>
      </c>
      <c r="J7037" t="str">
        <f>_xlfn.XLOOKUP(I7037,accounts!A:A,accounts!B:B,"")</f>
        <v>software</v>
      </c>
      <c r="K7037" t="str">
        <f>_xlfn.XLOOKUP(I7037,accounts!A:A,accounts!F:F,"")</f>
        <v>Enterprise</v>
      </c>
      <c r="L7037" t="s">
        <v>81</v>
      </c>
      <c r="M7037" t="s">
        <v>9040</v>
      </c>
      <c r="N7037" t="s">
        <v>9042</v>
      </c>
      <c r="O7037" s="1">
        <v>43005</v>
      </c>
      <c r="P7037" s="1">
        <v>43013</v>
      </c>
      <c r="Q7037" s="5">
        <f>_xlfn.XLOOKUP(G7037,products!A:A,products!C:C,"")</f>
        <v>3393</v>
      </c>
      <c r="R7037">
        <v>24</v>
      </c>
      <c r="S7037" s="5">
        <f t="shared" si="109"/>
        <v>81432</v>
      </c>
    </row>
    <row r="7038" spans="1:19" x14ac:dyDescent="0.2">
      <c r="A7038" t="s">
        <v>7183</v>
      </c>
      <c r="B7038" t="s">
        <v>9028</v>
      </c>
      <c r="C7038" t="s">
        <v>13</v>
      </c>
      <c r="D7038" t="str">
        <f>_xlfn.XLOOKUP(C7038,sales_teams!A:A,sales_teams!B:B,"")</f>
        <v>C130664</v>
      </c>
      <c r="E7038" t="str">
        <f>_xlfn.XLOOKUP(C7038,sales_teams!A:A,sales_teams!C:C,"")</f>
        <v>Melvin Marxen</v>
      </c>
      <c r="F7038" t="str">
        <f>_xlfn.XLOOKUP(C7038,sales_teams!A:A,sales_teams!D:D,"")</f>
        <v>Central</v>
      </c>
      <c r="G7038" t="s">
        <v>62</v>
      </c>
      <c r="H7038" t="str">
        <f>_xlfn.XLOOKUP(G7038,products!A:A,products!B:B,"")</f>
        <v>GTX</v>
      </c>
      <c r="I7038" t="s">
        <v>78</v>
      </c>
      <c r="J7038" t="str">
        <f>_xlfn.XLOOKUP(I7038,accounts!A:A,accounts!B:B,"")</f>
        <v>medical</v>
      </c>
      <c r="K7038" t="str">
        <f>_xlfn.XLOOKUP(I7038,accounts!A:A,accounts!F:F,"")</f>
        <v>Mid-Market</v>
      </c>
      <c r="L7038" t="s">
        <v>56</v>
      </c>
      <c r="M7038" t="s">
        <v>9035</v>
      </c>
      <c r="N7038" t="s">
        <v>9041</v>
      </c>
      <c r="O7038" s="1">
        <v>43005</v>
      </c>
      <c r="P7038" s="1">
        <v>43077</v>
      </c>
      <c r="Q7038" s="5">
        <f>_xlfn.XLOOKUP(G7038,products!A:A,products!C:C,"")</f>
        <v>550</v>
      </c>
      <c r="R7038">
        <v>19</v>
      </c>
      <c r="S7038" s="5">
        <f t="shared" si="109"/>
        <v>10450</v>
      </c>
    </row>
    <row r="7039" spans="1:19" x14ac:dyDescent="0.2">
      <c r="A7039" t="s">
        <v>7184</v>
      </c>
      <c r="B7039" t="s">
        <v>9028</v>
      </c>
      <c r="C7039" t="s">
        <v>13</v>
      </c>
      <c r="D7039" t="str">
        <f>_xlfn.XLOOKUP(C7039,sales_teams!A:A,sales_teams!B:B,"")</f>
        <v>C130664</v>
      </c>
      <c r="E7039" t="str">
        <f>_xlfn.XLOOKUP(C7039,sales_teams!A:A,sales_teams!C:C,"")</f>
        <v>Melvin Marxen</v>
      </c>
      <c r="F7039" t="str">
        <f>_xlfn.XLOOKUP(C7039,sales_teams!A:A,sales_teams!D:D,"")</f>
        <v>Central</v>
      </c>
      <c r="G7039" t="s">
        <v>75</v>
      </c>
      <c r="H7039" t="str">
        <f>_xlfn.XLOOKUP(G7039,products!A:A,products!B:B,"")</f>
        <v>MG</v>
      </c>
      <c r="I7039" t="s">
        <v>55</v>
      </c>
      <c r="J7039" t="str">
        <f>_xlfn.XLOOKUP(I7039,accounts!A:A,accounts!B:B,"")</f>
        <v>retail</v>
      </c>
      <c r="K7039" t="str">
        <f>_xlfn.XLOOKUP(I7039,accounts!A:A,accounts!F:F,"")</f>
        <v>Mid-Market</v>
      </c>
      <c r="L7039" t="s">
        <v>56</v>
      </c>
      <c r="M7039" t="s">
        <v>9031</v>
      </c>
      <c r="N7039" t="s">
        <v>9045</v>
      </c>
      <c r="O7039" s="1">
        <v>43005</v>
      </c>
      <c r="P7039" s="1">
        <v>43008</v>
      </c>
      <c r="Q7039" s="5">
        <f>_xlfn.XLOOKUP(G7039,products!A:A,products!C:C,"")</f>
        <v>3393</v>
      </c>
      <c r="R7039">
        <v>47</v>
      </c>
      <c r="S7039" s="5">
        <f t="shared" si="109"/>
        <v>159471</v>
      </c>
    </row>
    <row r="7040" spans="1:19" x14ac:dyDescent="0.2">
      <c r="A7040" t="s">
        <v>7185</v>
      </c>
      <c r="B7040" t="s">
        <v>9025</v>
      </c>
      <c r="C7040" t="s">
        <v>13</v>
      </c>
      <c r="D7040" t="str">
        <f>_xlfn.XLOOKUP(C7040,sales_teams!A:A,sales_teams!B:B,"")</f>
        <v>C130664</v>
      </c>
      <c r="E7040" t="str">
        <f>_xlfn.XLOOKUP(C7040,sales_teams!A:A,sales_teams!C:C,"")</f>
        <v>Melvin Marxen</v>
      </c>
      <c r="F7040" t="str">
        <f>_xlfn.XLOOKUP(C7040,sales_teams!A:A,sales_teams!D:D,"")</f>
        <v>Central</v>
      </c>
      <c r="G7040" t="s">
        <v>75</v>
      </c>
      <c r="H7040" t="str">
        <f>_xlfn.XLOOKUP(G7040,products!A:A,products!B:B,"")</f>
        <v>MG</v>
      </c>
      <c r="I7040" t="s">
        <v>133</v>
      </c>
      <c r="J7040" t="str">
        <f>_xlfn.XLOOKUP(I7040,accounts!A:A,accounts!B:B,"")</f>
        <v>finance</v>
      </c>
      <c r="K7040" t="str">
        <f>_xlfn.XLOOKUP(I7040,accounts!A:A,accounts!F:F,"")</f>
        <v>Mid-Market</v>
      </c>
      <c r="L7040" t="s">
        <v>56</v>
      </c>
      <c r="M7040" t="s">
        <v>9033</v>
      </c>
      <c r="N7040" t="s">
        <v>9042</v>
      </c>
      <c r="O7040" s="1">
        <v>43005</v>
      </c>
      <c r="P7040" s="1">
        <v>43013</v>
      </c>
      <c r="Q7040" s="5">
        <f>_xlfn.XLOOKUP(G7040,products!A:A,products!C:C,"")</f>
        <v>3393</v>
      </c>
      <c r="R7040">
        <v>21</v>
      </c>
      <c r="S7040" s="5">
        <f t="shared" si="109"/>
        <v>71253</v>
      </c>
    </row>
    <row r="7041" spans="1:19" x14ac:dyDescent="0.2">
      <c r="A7041" t="s">
        <v>7186</v>
      </c>
      <c r="B7041" t="s">
        <v>9025</v>
      </c>
      <c r="C7041" t="s">
        <v>36</v>
      </c>
      <c r="D7041" t="str">
        <f>_xlfn.XLOOKUP(C7041,sales_teams!A:A,sales_teams!B:B,"")</f>
        <v>W815792</v>
      </c>
      <c r="E7041" t="str">
        <f>_xlfn.XLOOKUP(C7041,sales_teams!A:A,sales_teams!C:C,"")</f>
        <v>Celia Rouche</v>
      </c>
      <c r="F7041" t="str">
        <f>_xlfn.XLOOKUP(C7041,sales_teams!A:A,sales_teams!D:D,"")</f>
        <v>West</v>
      </c>
      <c r="G7041" t="s">
        <v>54</v>
      </c>
      <c r="H7041" t="str">
        <f>_xlfn.XLOOKUP(G7041,products!A:A,products!B:B,"")</f>
        <v>GTX</v>
      </c>
      <c r="I7041" t="s">
        <v>144</v>
      </c>
      <c r="J7041" t="str">
        <f>_xlfn.XLOOKUP(I7041,accounts!A:A,accounts!B:B,"")</f>
        <v>retail</v>
      </c>
      <c r="K7041" t="str">
        <f>_xlfn.XLOOKUP(I7041,accounts!A:A,accounts!F:F,"")</f>
        <v>Mid-Market</v>
      </c>
      <c r="L7041" t="s">
        <v>56</v>
      </c>
      <c r="M7041" t="s">
        <v>9031</v>
      </c>
      <c r="N7041" t="s">
        <v>9045</v>
      </c>
      <c r="O7041" s="1">
        <v>43005</v>
      </c>
      <c r="P7041" s="1">
        <v>43015</v>
      </c>
      <c r="Q7041" s="5">
        <f>_xlfn.XLOOKUP(G7041,products!A:A,products!C:C,"")</f>
        <v>1096</v>
      </c>
      <c r="R7041">
        <v>27</v>
      </c>
      <c r="S7041" s="5">
        <f t="shared" si="109"/>
        <v>29592</v>
      </c>
    </row>
    <row r="7042" spans="1:19" x14ac:dyDescent="0.2">
      <c r="A7042" t="s">
        <v>7187</v>
      </c>
      <c r="B7042" t="s">
        <v>9025</v>
      </c>
      <c r="C7042" t="s">
        <v>36</v>
      </c>
      <c r="D7042" t="str">
        <f>_xlfn.XLOOKUP(C7042,sales_teams!A:A,sales_teams!B:B,"")</f>
        <v>W815792</v>
      </c>
      <c r="E7042" t="str">
        <f>_xlfn.XLOOKUP(C7042,sales_teams!A:A,sales_teams!C:C,"")</f>
        <v>Celia Rouche</v>
      </c>
      <c r="F7042" t="str">
        <f>_xlfn.XLOOKUP(C7042,sales_teams!A:A,sales_teams!D:D,"")</f>
        <v>West</v>
      </c>
      <c r="G7042" t="s">
        <v>75</v>
      </c>
      <c r="H7042" t="str">
        <f>_xlfn.XLOOKUP(G7042,products!A:A,products!B:B,"")</f>
        <v>MG</v>
      </c>
      <c r="I7042" t="s">
        <v>65</v>
      </c>
      <c r="J7042" t="str">
        <f>_xlfn.XLOOKUP(I7042,accounts!A:A,accounts!B:B,"")</f>
        <v>services</v>
      </c>
      <c r="K7042" t="str">
        <f>_xlfn.XLOOKUP(I7042,accounts!A:A,accounts!F:F,"")</f>
        <v>Mid-Market</v>
      </c>
      <c r="L7042" t="s">
        <v>56</v>
      </c>
      <c r="M7042" t="s">
        <v>9031</v>
      </c>
      <c r="N7042" t="s">
        <v>9042</v>
      </c>
      <c r="O7042" s="1">
        <v>43005</v>
      </c>
      <c r="P7042" s="1">
        <v>43012</v>
      </c>
      <c r="Q7042" s="5">
        <f>_xlfn.XLOOKUP(G7042,products!A:A,products!C:C,"")</f>
        <v>3393</v>
      </c>
      <c r="R7042">
        <v>21</v>
      </c>
      <c r="S7042" s="5">
        <f t="shared" si="109"/>
        <v>71253</v>
      </c>
    </row>
    <row r="7043" spans="1:19" x14ac:dyDescent="0.2">
      <c r="A7043" t="s">
        <v>7188</v>
      </c>
      <c r="B7043" t="s">
        <v>9027</v>
      </c>
      <c r="C7043" t="s">
        <v>40</v>
      </c>
      <c r="D7043" t="str">
        <f>_xlfn.XLOOKUP(C7043,sales_teams!A:A,sales_teams!B:B,"")</f>
        <v>W249222</v>
      </c>
      <c r="E7043" t="str">
        <f>_xlfn.XLOOKUP(C7043,sales_teams!A:A,sales_teams!C:C,"")</f>
        <v>Summer Sewald</v>
      </c>
      <c r="F7043" t="str">
        <f>_xlfn.XLOOKUP(C7043,sales_teams!A:A,sales_teams!D:D,"")</f>
        <v>West</v>
      </c>
      <c r="G7043" t="s">
        <v>8951</v>
      </c>
      <c r="H7043" t="str">
        <f>_xlfn.XLOOKUP(G7043,products!A:A,products!B:B,"")</f>
        <v>GTX</v>
      </c>
      <c r="J7043">
        <f>_xlfn.XLOOKUP(I7043,accounts!A:A,accounts!B:B,"")</f>
        <v>0</v>
      </c>
      <c r="K7043">
        <f>_xlfn.XLOOKUP(I7043,accounts!A:A,accounts!F:F,"")</f>
        <v>0</v>
      </c>
      <c r="L7043" t="s">
        <v>76</v>
      </c>
      <c r="N7043" t="s">
        <v>9044</v>
      </c>
      <c r="O7043" s="1">
        <v>43005</v>
      </c>
      <c r="Q7043" s="5">
        <f>_xlfn.XLOOKUP(G7043,products!A:A,products!C:C,"")</f>
        <v>4821</v>
      </c>
      <c r="R7043">
        <v>13</v>
      </c>
      <c r="S7043" s="5">
        <f t="shared" ref="S7043:S7106" si="110">Q7043*R7043</f>
        <v>62673</v>
      </c>
    </row>
    <row r="7044" spans="1:19" x14ac:dyDescent="0.2">
      <c r="A7044" t="s">
        <v>7189</v>
      </c>
      <c r="B7044" t="s">
        <v>9025</v>
      </c>
      <c r="C7044" t="s">
        <v>40</v>
      </c>
      <c r="D7044" t="str">
        <f>_xlfn.XLOOKUP(C7044,sales_teams!A:A,sales_teams!B:B,"")</f>
        <v>W249222</v>
      </c>
      <c r="E7044" t="str">
        <f>_xlfn.XLOOKUP(C7044,sales_teams!A:A,sales_teams!C:C,"")</f>
        <v>Summer Sewald</v>
      </c>
      <c r="F7044" t="str">
        <f>_xlfn.XLOOKUP(C7044,sales_teams!A:A,sales_teams!D:D,"")</f>
        <v>West</v>
      </c>
      <c r="G7044" t="s">
        <v>54</v>
      </c>
      <c r="H7044" t="str">
        <f>_xlfn.XLOOKUP(G7044,products!A:A,products!B:B,"")</f>
        <v>GTX</v>
      </c>
      <c r="I7044" t="s">
        <v>200</v>
      </c>
      <c r="J7044" t="str">
        <f>_xlfn.XLOOKUP(I7044,accounts!A:A,accounts!B:B,"")</f>
        <v>medical</v>
      </c>
      <c r="K7044" t="str">
        <f>_xlfn.XLOOKUP(I7044,accounts!A:A,accounts!F:F,"")</f>
        <v>Mid-Market</v>
      </c>
      <c r="L7044" t="s">
        <v>56</v>
      </c>
      <c r="M7044" t="s">
        <v>9035</v>
      </c>
      <c r="N7044" t="s">
        <v>9043</v>
      </c>
      <c r="O7044" s="1">
        <v>43005</v>
      </c>
      <c r="P7044" s="1">
        <v>43076</v>
      </c>
      <c r="Q7044" s="5">
        <f>_xlfn.XLOOKUP(G7044,products!A:A,products!C:C,"")</f>
        <v>1096</v>
      </c>
      <c r="R7044">
        <v>17</v>
      </c>
      <c r="S7044" s="5">
        <f t="shared" si="110"/>
        <v>18632</v>
      </c>
    </row>
    <row r="7045" spans="1:19" x14ac:dyDescent="0.2">
      <c r="A7045" t="s">
        <v>7190</v>
      </c>
      <c r="B7045" t="s">
        <v>9025</v>
      </c>
      <c r="C7045" t="s">
        <v>10</v>
      </c>
      <c r="D7045" t="str">
        <f>_xlfn.XLOOKUP(C7045,sales_teams!A:A,sales_teams!B:B,"")</f>
        <v>C309699</v>
      </c>
      <c r="E7045" t="str">
        <f>_xlfn.XLOOKUP(C7045,sales_teams!A:A,sales_teams!C:C,"")</f>
        <v>Melvin Marxen</v>
      </c>
      <c r="F7045" t="str">
        <f>_xlfn.XLOOKUP(C7045,sales_teams!A:A,sales_teams!D:D,"")</f>
        <v>Central</v>
      </c>
      <c r="G7045" t="s">
        <v>8951</v>
      </c>
      <c r="H7045" t="str">
        <f>_xlfn.XLOOKUP(G7045,products!A:A,products!B:B,"")</f>
        <v>GTX</v>
      </c>
      <c r="I7045" t="s">
        <v>93</v>
      </c>
      <c r="J7045" t="str">
        <f>_xlfn.XLOOKUP(I7045,accounts!A:A,accounts!B:B,"")</f>
        <v>telecommunications</v>
      </c>
      <c r="K7045" t="str">
        <f>_xlfn.XLOOKUP(I7045,accounts!A:A,accounts!F:F,"")</f>
        <v>Enterprise</v>
      </c>
      <c r="L7045" t="s">
        <v>56</v>
      </c>
      <c r="M7045" t="s">
        <v>9031</v>
      </c>
      <c r="N7045" t="s">
        <v>9045</v>
      </c>
      <c r="O7045" s="1">
        <v>43005</v>
      </c>
      <c r="P7045" s="1">
        <v>43091</v>
      </c>
      <c r="Q7045" s="5">
        <f>_xlfn.XLOOKUP(G7045,products!A:A,products!C:C,"")</f>
        <v>4821</v>
      </c>
      <c r="R7045">
        <v>37</v>
      </c>
      <c r="S7045" s="5">
        <f t="shared" si="110"/>
        <v>178377</v>
      </c>
    </row>
    <row r="7046" spans="1:19" x14ac:dyDescent="0.2">
      <c r="A7046" t="s">
        <v>7191</v>
      </c>
      <c r="B7046" t="s">
        <v>9027</v>
      </c>
      <c r="C7046" t="s">
        <v>43</v>
      </c>
      <c r="D7046" t="str">
        <f>_xlfn.XLOOKUP(C7046,sales_teams!A:A,sales_teams!B:B,"")</f>
        <v>W596440</v>
      </c>
      <c r="E7046" t="str">
        <f>_xlfn.XLOOKUP(C7046,sales_teams!A:A,sales_teams!C:C,"")</f>
        <v>Summer Sewald</v>
      </c>
      <c r="F7046" t="str">
        <f>_xlfn.XLOOKUP(C7046,sales_teams!A:A,sales_teams!D:D,"")</f>
        <v>West</v>
      </c>
      <c r="G7046" t="s">
        <v>75</v>
      </c>
      <c r="H7046" t="str">
        <f>_xlfn.XLOOKUP(G7046,products!A:A,products!B:B,"")</f>
        <v>MG</v>
      </c>
      <c r="I7046" t="s">
        <v>71</v>
      </c>
      <c r="J7046" t="str">
        <f>_xlfn.XLOOKUP(I7046,accounts!A:A,accounts!B:B,"")</f>
        <v>entertainment</v>
      </c>
      <c r="K7046" t="str">
        <f>_xlfn.XLOOKUP(I7046,accounts!A:A,accounts!F:F,"")</f>
        <v>Enterprise</v>
      </c>
      <c r="L7046" t="s">
        <v>81</v>
      </c>
      <c r="M7046" t="s">
        <v>9038</v>
      </c>
      <c r="N7046" t="s">
        <v>9043</v>
      </c>
      <c r="O7046" s="1">
        <v>43005</v>
      </c>
      <c r="P7046" s="1">
        <v>43072</v>
      </c>
      <c r="Q7046" s="5">
        <f>_xlfn.XLOOKUP(G7046,products!A:A,products!C:C,"")</f>
        <v>3393</v>
      </c>
      <c r="R7046">
        <v>29</v>
      </c>
      <c r="S7046" s="5">
        <f t="shared" si="110"/>
        <v>98397</v>
      </c>
    </row>
    <row r="7047" spans="1:19" x14ac:dyDescent="0.2">
      <c r="A7047" t="s">
        <v>7192</v>
      </c>
      <c r="B7047" t="s">
        <v>9027</v>
      </c>
      <c r="C7047" t="s">
        <v>8</v>
      </c>
      <c r="D7047" t="str">
        <f>_xlfn.XLOOKUP(C7047,sales_teams!A:A,sales_teams!B:B,"")</f>
        <v>C100201</v>
      </c>
      <c r="E7047" t="str">
        <f>_xlfn.XLOOKUP(C7047,sales_teams!A:A,sales_teams!C:C,"")</f>
        <v>Dustin Brinkmann</v>
      </c>
      <c r="F7047" t="str">
        <f>_xlfn.XLOOKUP(C7047,sales_teams!A:A,sales_teams!D:D,"")</f>
        <v>Central</v>
      </c>
      <c r="G7047" t="s">
        <v>83</v>
      </c>
      <c r="H7047" t="str">
        <f>_xlfn.XLOOKUP(G7047,products!A:A,products!B:B,"")</f>
        <v>GTX</v>
      </c>
      <c r="I7047" t="s">
        <v>332</v>
      </c>
      <c r="J7047" t="str">
        <f>_xlfn.XLOOKUP(I7047,accounts!A:A,accounts!B:B,"")</f>
        <v>marketing</v>
      </c>
      <c r="K7047" t="str">
        <f>_xlfn.XLOOKUP(I7047,accounts!A:A,accounts!F:F,"")</f>
        <v>Enterprise</v>
      </c>
      <c r="L7047" t="s">
        <v>81</v>
      </c>
      <c r="M7047" t="s">
        <v>9039</v>
      </c>
      <c r="N7047" t="s">
        <v>9042</v>
      </c>
      <c r="O7047" s="1">
        <v>43005</v>
      </c>
      <c r="P7047" s="1">
        <v>43010</v>
      </c>
      <c r="Q7047" s="5">
        <f>_xlfn.XLOOKUP(G7047,products!A:A,products!C:C,"")</f>
        <v>5482</v>
      </c>
      <c r="R7047">
        <v>25</v>
      </c>
      <c r="S7047" s="5">
        <f t="shared" si="110"/>
        <v>137050</v>
      </c>
    </row>
    <row r="7048" spans="1:19" x14ac:dyDescent="0.2">
      <c r="A7048" t="s">
        <v>7193</v>
      </c>
      <c r="B7048" t="s">
        <v>9028</v>
      </c>
      <c r="C7048" t="s">
        <v>8</v>
      </c>
      <c r="D7048" t="str">
        <f>_xlfn.XLOOKUP(C7048,sales_teams!A:A,sales_teams!B:B,"")</f>
        <v>C100201</v>
      </c>
      <c r="E7048" t="str">
        <f>_xlfn.XLOOKUP(C7048,sales_teams!A:A,sales_teams!C:C,"")</f>
        <v>Dustin Brinkmann</v>
      </c>
      <c r="F7048" t="str">
        <f>_xlfn.XLOOKUP(C7048,sales_teams!A:A,sales_teams!D:D,"")</f>
        <v>Central</v>
      </c>
      <c r="G7048" t="s">
        <v>62</v>
      </c>
      <c r="H7048" t="str">
        <f>_xlfn.XLOOKUP(G7048,products!A:A,products!B:B,"")</f>
        <v>GTX</v>
      </c>
      <c r="I7048" t="s">
        <v>233</v>
      </c>
      <c r="J7048" t="str">
        <f>_xlfn.XLOOKUP(I7048,accounts!A:A,accounts!B:B,"")</f>
        <v>medical</v>
      </c>
      <c r="K7048" t="str">
        <f>_xlfn.XLOOKUP(I7048,accounts!A:A,accounts!F:F,"")</f>
        <v>SMB</v>
      </c>
      <c r="L7048" t="s">
        <v>56</v>
      </c>
      <c r="M7048" t="s">
        <v>9032</v>
      </c>
      <c r="N7048" t="s">
        <v>9045</v>
      </c>
      <c r="O7048" s="1">
        <v>43005</v>
      </c>
      <c r="P7048" s="1">
        <v>43087</v>
      </c>
      <c r="Q7048" s="5">
        <f>_xlfn.XLOOKUP(G7048,products!A:A,products!C:C,"")</f>
        <v>550</v>
      </c>
      <c r="R7048">
        <v>40</v>
      </c>
      <c r="S7048" s="5">
        <f t="shared" si="110"/>
        <v>22000</v>
      </c>
    </row>
    <row r="7049" spans="1:19" x14ac:dyDescent="0.2">
      <c r="A7049" t="s">
        <v>7194</v>
      </c>
      <c r="B7049" t="s">
        <v>9027</v>
      </c>
      <c r="C7049" t="s">
        <v>8</v>
      </c>
      <c r="D7049" t="str">
        <f>_xlfn.XLOOKUP(C7049,sales_teams!A:A,sales_teams!B:B,"")</f>
        <v>C100201</v>
      </c>
      <c r="E7049" t="str">
        <f>_xlfn.XLOOKUP(C7049,sales_teams!A:A,sales_teams!C:C,"")</f>
        <v>Dustin Brinkmann</v>
      </c>
      <c r="F7049" t="str">
        <f>_xlfn.XLOOKUP(C7049,sales_teams!A:A,sales_teams!D:D,"")</f>
        <v>Central</v>
      </c>
      <c r="G7049" t="s">
        <v>75</v>
      </c>
      <c r="H7049" t="str">
        <f>_xlfn.XLOOKUP(G7049,products!A:A,products!B:B,"")</f>
        <v>MG</v>
      </c>
      <c r="I7049" t="s">
        <v>78</v>
      </c>
      <c r="J7049" t="str">
        <f>_xlfn.XLOOKUP(I7049,accounts!A:A,accounts!B:B,"")</f>
        <v>medical</v>
      </c>
      <c r="K7049" t="str">
        <f>_xlfn.XLOOKUP(I7049,accounts!A:A,accounts!F:F,"")</f>
        <v>Mid-Market</v>
      </c>
      <c r="L7049" t="s">
        <v>56</v>
      </c>
      <c r="M7049" t="s">
        <v>9031</v>
      </c>
      <c r="N7049" t="s">
        <v>9043</v>
      </c>
      <c r="O7049" s="1">
        <v>43005</v>
      </c>
      <c r="P7049" s="1">
        <v>43014</v>
      </c>
      <c r="Q7049" s="5">
        <f>_xlfn.XLOOKUP(G7049,products!A:A,products!C:C,"")</f>
        <v>3393</v>
      </c>
      <c r="R7049">
        <v>42</v>
      </c>
      <c r="S7049" s="5">
        <f t="shared" si="110"/>
        <v>142506</v>
      </c>
    </row>
    <row r="7050" spans="1:19" x14ac:dyDescent="0.2">
      <c r="A7050" t="s">
        <v>7195</v>
      </c>
      <c r="B7050" t="s">
        <v>9025</v>
      </c>
      <c r="C7050" t="s">
        <v>37</v>
      </c>
      <c r="D7050" t="str">
        <f>_xlfn.XLOOKUP(C7050,sales_teams!A:A,sales_teams!B:B,"")</f>
        <v>W337844</v>
      </c>
      <c r="E7050" t="str">
        <f>_xlfn.XLOOKUP(C7050,sales_teams!A:A,sales_teams!C:C,"")</f>
        <v>Celia Rouche</v>
      </c>
      <c r="F7050" t="str">
        <f>_xlfn.XLOOKUP(C7050,sales_teams!A:A,sales_teams!D:D,"")</f>
        <v>West</v>
      </c>
      <c r="G7050" t="s">
        <v>54</v>
      </c>
      <c r="H7050" t="str">
        <f>_xlfn.XLOOKUP(G7050,products!A:A,products!B:B,"")</f>
        <v>GTX</v>
      </c>
      <c r="I7050" t="s">
        <v>239</v>
      </c>
      <c r="J7050" t="str">
        <f>_xlfn.XLOOKUP(I7050,accounts!A:A,accounts!B:B,"")</f>
        <v>technolgy</v>
      </c>
      <c r="K7050" t="str">
        <f>_xlfn.XLOOKUP(I7050,accounts!A:A,accounts!F:F,"")</f>
        <v>Mid-Market</v>
      </c>
      <c r="L7050" t="s">
        <v>81</v>
      </c>
      <c r="M7050" t="s">
        <v>9036</v>
      </c>
      <c r="N7050" t="s">
        <v>9045</v>
      </c>
      <c r="O7050" s="1">
        <v>43005</v>
      </c>
      <c r="P7050" s="1">
        <v>43009</v>
      </c>
      <c r="Q7050" s="5">
        <f>_xlfn.XLOOKUP(G7050,products!A:A,products!C:C,"")</f>
        <v>1096</v>
      </c>
      <c r="R7050">
        <v>45</v>
      </c>
      <c r="S7050" s="5">
        <f t="shared" si="110"/>
        <v>49320</v>
      </c>
    </row>
    <row r="7051" spans="1:19" x14ac:dyDescent="0.2">
      <c r="A7051" t="s">
        <v>7196</v>
      </c>
      <c r="B7051" t="s">
        <v>9025</v>
      </c>
      <c r="C7051" t="s">
        <v>12</v>
      </c>
      <c r="D7051" t="str">
        <f>_xlfn.XLOOKUP(C7051,sales_teams!A:A,sales_teams!B:B,"")</f>
        <v>C234392</v>
      </c>
      <c r="E7051" t="str">
        <f>_xlfn.XLOOKUP(C7051,sales_teams!A:A,sales_teams!C:C,"")</f>
        <v>Melvin Marxen</v>
      </c>
      <c r="F7051" t="str">
        <f>_xlfn.XLOOKUP(C7051,sales_teams!A:A,sales_teams!D:D,"")</f>
        <v>Central</v>
      </c>
      <c r="G7051" t="s">
        <v>54</v>
      </c>
      <c r="H7051" t="str">
        <f>_xlfn.XLOOKUP(G7051,products!A:A,products!B:B,"")</f>
        <v>GTX</v>
      </c>
      <c r="I7051" t="s">
        <v>213</v>
      </c>
      <c r="J7051" t="str">
        <f>_xlfn.XLOOKUP(I7051,accounts!A:A,accounts!B:B,"")</f>
        <v>software</v>
      </c>
      <c r="K7051" t="str">
        <f>_xlfn.XLOOKUP(I7051,accounts!A:A,accounts!F:F,"")</f>
        <v>Enterprise</v>
      </c>
      <c r="L7051" t="s">
        <v>81</v>
      </c>
      <c r="M7051" t="s">
        <v>9036</v>
      </c>
      <c r="N7051" t="s">
        <v>9041</v>
      </c>
      <c r="O7051" s="1">
        <v>43005</v>
      </c>
      <c r="P7051" s="1">
        <v>43010</v>
      </c>
      <c r="Q7051" s="5">
        <f>_xlfn.XLOOKUP(G7051,products!A:A,products!C:C,"")</f>
        <v>1096</v>
      </c>
      <c r="R7051">
        <v>28</v>
      </c>
      <c r="S7051" s="5">
        <f t="shared" si="110"/>
        <v>30688</v>
      </c>
    </row>
    <row r="7052" spans="1:19" x14ac:dyDescent="0.2">
      <c r="A7052" t="s">
        <v>7197</v>
      </c>
      <c r="B7052" t="s">
        <v>9026</v>
      </c>
      <c r="C7052" t="s">
        <v>12</v>
      </c>
      <c r="D7052" t="str">
        <f>_xlfn.XLOOKUP(C7052,sales_teams!A:A,sales_teams!B:B,"")</f>
        <v>C234392</v>
      </c>
      <c r="E7052" t="str">
        <f>_xlfn.XLOOKUP(C7052,sales_teams!A:A,sales_teams!C:C,"")</f>
        <v>Melvin Marxen</v>
      </c>
      <c r="F7052" t="str">
        <f>_xlfn.XLOOKUP(C7052,sales_teams!A:A,sales_teams!D:D,"")</f>
        <v>Central</v>
      </c>
      <c r="G7052" t="s">
        <v>83</v>
      </c>
      <c r="H7052" t="str">
        <f>_xlfn.XLOOKUP(G7052,products!A:A,products!B:B,"")</f>
        <v>GTX</v>
      </c>
      <c r="I7052" t="s">
        <v>93</v>
      </c>
      <c r="J7052" t="str">
        <f>_xlfn.XLOOKUP(I7052,accounts!A:A,accounts!B:B,"")</f>
        <v>telecommunications</v>
      </c>
      <c r="K7052" t="str">
        <f>_xlfn.XLOOKUP(I7052,accounts!A:A,accounts!F:F,"")</f>
        <v>Enterprise</v>
      </c>
      <c r="L7052" t="s">
        <v>56</v>
      </c>
      <c r="M7052" t="s">
        <v>9035</v>
      </c>
      <c r="N7052" t="s">
        <v>9041</v>
      </c>
      <c r="O7052" s="1">
        <v>43005</v>
      </c>
      <c r="P7052" s="1">
        <v>43013</v>
      </c>
      <c r="Q7052" s="5">
        <f>_xlfn.XLOOKUP(G7052,products!A:A,products!C:C,"")</f>
        <v>5482</v>
      </c>
      <c r="R7052">
        <v>2</v>
      </c>
      <c r="S7052" s="5">
        <f t="shared" si="110"/>
        <v>10964</v>
      </c>
    </row>
    <row r="7053" spans="1:19" x14ac:dyDescent="0.2">
      <c r="A7053" t="s">
        <v>7198</v>
      </c>
      <c r="B7053" t="s">
        <v>9027</v>
      </c>
      <c r="C7053" t="s">
        <v>35</v>
      </c>
      <c r="D7053" t="str">
        <f>_xlfn.XLOOKUP(C7053,sales_teams!A:A,sales_teams!B:B,"")</f>
        <v>W100826</v>
      </c>
      <c r="E7053" t="str">
        <f>_xlfn.XLOOKUP(C7053,sales_teams!A:A,sales_teams!C:C,"")</f>
        <v>Celia Rouche</v>
      </c>
      <c r="F7053" t="str">
        <f>_xlfn.XLOOKUP(C7053,sales_teams!A:A,sales_teams!D:D,"")</f>
        <v>West</v>
      </c>
      <c r="G7053" t="s">
        <v>162</v>
      </c>
      <c r="H7053" t="str">
        <f>_xlfn.XLOOKUP(G7053,products!A:A,products!B:B,"")</f>
        <v>GTK</v>
      </c>
      <c r="I7053" t="s">
        <v>219</v>
      </c>
      <c r="J7053" t="str">
        <f>_xlfn.XLOOKUP(I7053,accounts!A:A,accounts!B:B,"")</f>
        <v>medical</v>
      </c>
      <c r="K7053" t="str">
        <f>_xlfn.XLOOKUP(I7053,accounts!A:A,accounts!F:F,"")</f>
        <v>SMB</v>
      </c>
      <c r="L7053" t="s">
        <v>76</v>
      </c>
      <c r="N7053" t="s">
        <v>9044</v>
      </c>
      <c r="O7053" s="1">
        <v>43005</v>
      </c>
      <c r="Q7053" s="5">
        <f>_xlfn.XLOOKUP(G7053,products!A:A,products!C:C,"")</f>
        <v>26768</v>
      </c>
      <c r="R7053">
        <v>42</v>
      </c>
      <c r="S7053" s="5">
        <f t="shared" si="110"/>
        <v>1124256</v>
      </c>
    </row>
    <row r="7054" spans="1:19" x14ac:dyDescent="0.2">
      <c r="A7054" t="s">
        <v>7199</v>
      </c>
      <c r="B7054" t="s">
        <v>9025</v>
      </c>
      <c r="C7054" t="s">
        <v>35</v>
      </c>
      <c r="D7054" t="str">
        <f>_xlfn.XLOOKUP(C7054,sales_teams!A:A,sales_teams!B:B,"")</f>
        <v>W100826</v>
      </c>
      <c r="E7054" t="str">
        <f>_xlfn.XLOOKUP(C7054,sales_teams!A:A,sales_teams!C:C,"")</f>
        <v>Celia Rouche</v>
      </c>
      <c r="F7054" t="str">
        <f>_xlfn.XLOOKUP(C7054,sales_teams!A:A,sales_teams!D:D,"")</f>
        <v>West</v>
      </c>
      <c r="G7054" t="s">
        <v>60</v>
      </c>
      <c r="H7054" t="str">
        <f>_xlfn.XLOOKUP(G7054,products!A:A,products!B:B,"")</f>
        <v>MG</v>
      </c>
      <c r="I7054" t="s">
        <v>88</v>
      </c>
      <c r="J7054" t="str">
        <f>_xlfn.XLOOKUP(I7054,accounts!A:A,accounts!B:B,"")</f>
        <v>employment</v>
      </c>
      <c r="K7054" t="str">
        <f>_xlfn.XLOOKUP(I7054,accounts!A:A,accounts!F:F,"")</f>
        <v>Mid-Market</v>
      </c>
      <c r="L7054" t="s">
        <v>56</v>
      </c>
      <c r="M7054" t="s">
        <v>9034</v>
      </c>
      <c r="N7054" t="s">
        <v>9043</v>
      </c>
      <c r="O7054" s="1">
        <v>43005</v>
      </c>
      <c r="P7054" s="1">
        <v>43066</v>
      </c>
      <c r="Q7054" s="5">
        <f>_xlfn.XLOOKUP(G7054,products!A:A,products!C:C,"")</f>
        <v>55</v>
      </c>
      <c r="R7054">
        <v>1</v>
      </c>
      <c r="S7054" s="5">
        <f t="shared" si="110"/>
        <v>55</v>
      </c>
    </row>
    <row r="7055" spans="1:19" x14ac:dyDescent="0.2">
      <c r="A7055" t="s">
        <v>7200</v>
      </c>
      <c r="B7055" t="s">
        <v>9026</v>
      </c>
      <c r="C7055" t="s">
        <v>7</v>
      </c>
      <c r="D7055" t="str">
        <f>_xlfn.XLOOKUP(C7055,sales_teams!A:A,sales_teams!B:B,"")</f>
        <v>C234829</v>
      </c>
      <c r="E7055" t="str">
        <f>_xlfn.XLOOKUP(C7055,sales_teams!A:A,sales_teams!C:C,"")</f>
        <v>Dustin Brinkmann</v>
      </c>
      <c r="F7055" t="str">
        <f>_xlfn.XLOOKUP(C7055,sales_teams!A:A,sales_teams!D:D,"")</f>
        <v>Central</v>
      </c>
      <c r="G7055" t="s">
        <v>60</v>
      </c>
      <c r="H7055" t="str">
        <f>_xlfn.XLOOKUP(G7055,products!A:A,products!B:B,"")</f>
        <v>MG</v>
      </c>
      <c r="I7055" t="s">
        <v>80</v>
      </c>
      <c r="J7055" t="str">
        <f>_xlfn.XLOOKUP(I7055,accounts!A:A,accounts!B:B,"")</f>
        <v>retail</v>
      </c>
      <c r="K7055" t="str">
        <f>_xlfn.XLOOKUP(I7055,accounts!A:A,accounts!F:F,"")</f>
        <v>Mid-Market</v>
      </c>
      <c r="L7055" t="s">
        <v>56</v>
      </c>
      <c r="M7055" t="s">
        <v>9033</v>
      </c>
      <c r="N7055" t="s">
        <v>9042</v>
      </c>
      <c r="O7055" s="1">
        <v>43005</v>
      </c>
      <c r="P7055" s="1">
        <v>43007</v>
      </c>
      <c r="Q7055" s="5">
        <f>_xlfn.XLOOKUP(G7055,products!A:A,products!C:C,"")</f>
        <v>55</v>
      </c>
      <c r="R7055">
        <v>4</v>
      </c>
      <c r="S7055" s="5">
        <f t="shared" si="110"/>
        <v>220</v>
      </c>
    </row>
    <row r="7056" spans="1:19" x14ac:dyDescent="0.2">
      <c r="A7056" t="s">
        <v>7201</v>
      </c>
      <c r="B7056" t="s">
        <v>9027</v>
      </c>
      <c r="C7056" t="s">
        <v>32</v>
      </c>
      <c r="D7056" t="str">
        <f>_xlfn.XLOOKUP(C7056,sales_teams!A:A,sales_teams!B:B,"")</f>
        <v>W975078</v>
      </c>
      <c r="E7056" t="str">
        <f>_xlfn.XLOOKUP(C7056,sales_teams!A:A,sales_teams!C:C,"")</f>
        <v>Celia Rouche</v>
      </c>
      <c r="F7056" t="str">
        <f>_xlfn.XLOOKUP(C7056,sales_teams!A:A,sales_teams!D:D,"")</f>
        <v>West</v>
      </c>
      <c r="G7056" t="s">
        <v>75</v>
      </c>
      <c r="H7056" t="str">
        <f>_xlfn.XLOOKUP(G7056,products!A:A,products!B:B,"")</f>
        <v>MG</v>
      </c>
      <c r="I7056" t="s">
        <v>172</v>
      </c>
      <c r="J7056" t="str">
        <f>_xlfn.XLOOKUP(I7056,accounts!A:A,accounts!B:B,"")</f>
        <v>software</v>
      </c>
      <c r="K7056" t="str">
        <f>_xlfn.XLOOKUP(I7056,accounts!A:A,accounts!F:F,"")</f>
        <v>Enterprise</v>
      </c>
      <c r="L7056" t="s">
        <v>56</v>
      </c>
      <c r="M7056" t="s">
        <v>9034</v>
      </c>
      <c r="N7056" t="s">
        <v>9042</v>
      </c>
      <c r="O7056" s="1">
        <v>43005</v>
      </c>
      <c r="P7056" s="1">
        <v>43011</v>
      </c>
      <c r="Q7056" s="5">
        <f>_xlfn.XLOOKUP(G7056,products!A:A,products!C:C,"")</f>
        <v>3393</v>
      </c>
      <c r="R7056">
        <v>13</v>
      </c>
      <c r="S7056" s="5">
        <f t="shared" si="110"/>
        <v>44109</v>
      </c>
    </row>
    <row r="7057" spans="1:19" x14ac:dyDescent="0.2">
      <c r="A7057" t="s">
        <v>7202</v>
      </c>
      <c r="B7057" t="s">
        <v>9025</v>
      </c>
      <c r="C7057" t="s">
        <v>23</v>
      </c>
      <c r="D7057" t="str">
        <f>_xlfn.XLOOKUP(C7057,sales_teams!A:A,sales_teams!B:B,"")</f>
        <v>E680402</v>
      </c>
      <c r="E7057" t="str">
        <f>_xlfn.XLOOKUP(C7057,sales_teams!A:A,sales_teams!C:C,"")</f>
        <v>Cara Losch</v>
      </c>
      <c r="F7057" t="str">
        <f>_xlfn.XLOOKUP(C7057,sales_teams!A:A,sales_teams!D:D,"")</f>
        <v>East</v>
      </c>
      <c r="G7057" t="s">
        <v>75</v>
      </c>
      <c r="H7057" t="str">
        <f>_xlfn.XLOOKUP(G7057,products!A:A,products!B:B,"")</f>
        <v>MG</v>
      </c>
      <c r="I7057" t="s">
        <v>108</v>
      </c>
      <c r="J7057" t="str">
        <f>_xlfn.XLOOKUP(I7057,accounts!A:A,accounts!B:B,"")</f>
        <v>retail</v>
      </c>
      <c r="K7057" t="str">
        <f>_xlfn.XLOOKUP(I7057,accounts!A:A,accounts!F:F,"")</f>
        <v>Enterprise</v>
      </c>
      <c r="L7057" t="s">
        <v>56</v>
      </c>
      <c r="M7057" t="s">
        <v>9033</v>
      </c>
      <c r="N7057" t="s">
        <v>9043</v>
      </c>
      <c r="O7057" s="1">
        <v>43005</v>
      </c>
      <c r="P7057" s="1">
        <v>43011</v>
      </c>
      <c r="Q7057" s="5">
        <f>_xlfn.XLOOKUP(G7057,products!A:A,products!C:C,"")</f>
        <v>3393</v>
      </c>
      <c r="R7057">
        <v>7</v>
      </c>
      <c r="S7057" s="5">
        <f t="shared" si="110"/>
        <v>23751</v>
      </c>
    </row>
    <row r="7058" spans="1:19" x14ac:dyDescent="0.2">
      <c r="A7058" t="s">
        <v>7203</v>
      </c>
      <c r="B7058" t="s">
        <v>9025</v>
      </c>
      <c r="C7058" t="s">
        <v>27</v>
      </c>
      <c r="D7058" t="str">
        <f>_xlfn.XLOOKUP(C7058,sales_teams!A:A,sales_teams!B:B,"")</f>
        <v>E619716</v>
      </c>
      <c r="E7058" t="str">
        <f>_xlfn.XLOOKUP(C7058,sales_teams!A:A,sales_teams!C:C,"")</f>
        <v>Rocco Neubert</v>
      </c>
      <c r="F7058" t="str">
        <f>_xlfn.XLOOKUP(C7058,sales_teams!A:A,sales_teams!D:D,"")</f>
        <v>East</v>
      </c>
      <c r="G7058" t="s">
        <v>54</v>
      </c>
      <c r="H7058" t="str">
        <f>_xlfn.XLOOKUP(G7058,products!A:A,products!B:B,"")</f>
        <v>GTX</v>
      </c>
      <c r="I7058" t="s">
        <v>233</v>
      </c>
      <c r="J7058" t="str">
        <f>_xlfn.XLOOKUP(I7058,accounts!A:A,accounts!B:B,"")</f>
        <v>medical</v>
      </c>
      <c r="K7058" t="str">
        <f>_xlfn.XLOOKUP(I7058,accounts!A:A,accounts!F:F,"")</f>
        <v>SMB</v>
      </c>
      <c r="L7058" t="s">
        <v>81</v>
      </c>
      <c r="M7058" t="s">
        <v>9037</v>
      </c>
      <c r="N7058" t="s">
        <v>9042</v>
      </c>
      <c r="O7058" s="1">
        <v>43006</v>
      </c>
      <c r="P7058" s="1">
        <v>43015</v>
      </c>
      <c r="Q7058" s="5">
        <f>_xlfn.XLOOKUP(G7058,products!A:A,products!C:C,"")</f>
        <v>1096</v>
      </c>
      <c r="R7058">
        <v>24</v>
      </c>
      <c r="S7058" s="5">
        <f t="shared" si="110"/>
        <v>26304</v>
      </c>
    </row>
    <row r="7059" spans="1:19" x14ac:dyDescent="0.2">
      <c r="A7059" t="s">
        <v>7204</v>
      </c>
      <c r="B7059" t="s">
        <v>9027</v>
      </c>
      <c r="C7059" t="s">
        <v>28</v>
      </c>
      <c r="D7059" t="str">
        <f>_xlfn.XLOOKUP(C7059,sales_teams!A:A,sales_teams!B:B,"")</f>
        <v>E262141</v>
      </c>
      <c r="E7059" t="str">
        <f>_xlfn.XLOOKUP(C7059,sales_teams!A:A,sales_teams!C:C,"")</f>
        <v>Rocco Neubert</v>
      </c>
      <c r="F7059" t="str">
        <f>_xlfn.XLOOKUP(C7059,sales_teams!A:A,sales_teams!D:D,"")</f>
        <v>East</v>
      </c>
      <c r="G7059" t="s">
        <v>75</v>
      </c>
      <c r="H7059" t="str">
        <f>_xlfn.XLOOKUP(G7059,products!A:A,products!B:B,"")</f>
        <v>MG</v>
      </c>
      <c r="I7059" t="s">
        <v>230</v>
      </c>
      <c r="J7059" t="str">
        <f>_xlfn.XLOOKUP(I7059,accounts!A:A,accounts!B:B,"")</f>
        <v>retail</v>
      </c>
      <c r="K7059" t="str">
        <f>_xlfn.XLOOKUP(I7059,accounts!A:A,accounts!F:F,"")</f>
        <v>Mid-Market</v>
      </c>
      <c r="L7059" t="s">
        <v>81</v>
      </c>
      <c r="M7059" t="s">
        <v>9039</v>
      </c>
      <c r="N7059" t="s">
        <v>9042</v>
      </c>
      <c r="O7059" s="1">
        <v>43006</v>
      </c>
      <c r="P7059" s="1">
        <v>43088</v>
      </c>
      <c r="Q7059" s="5">
        <f>_xlfn.XLOOKUP(G7059,products!A:A,products!C:C,"")</f>
        <v>3393</v>
      </c>
      <c r="R7059">
        <v>39</v>
      </c>
      <c r="S7059" s="5">
        <f t="shared" si="110"/>
        <v>132327</v>
      </c>
    </row>
    <row r="7060" spans="1:19" x14ac:dyDescent="0.2">
      <c r="A7060" t="s">
        <v>7205</v>
      </c>
      <c r="B7060" t="s">
        <v>9025</v>
      </c>
      <c r="C7060" t="s">
        <v>28</v>
      </c>
      <c r="D7060" t="str">
        <f>_xlfn.XLOOKUP(C7060,sales_teams!A:A,sales_teams!B:B,"")</f>
        <v>E262141</v>
      </c>
      <c r="E7060" t="str">
        <f>_xlfn.XLOOKUP(C7060,sales_teams!A:A,sales_teams!C:C,"")</f>
        <v>Rocco Neubert</v>
      </c>
      <c r="F7060" t="str">
        <f>_xlfn.XLOOKUP(C7060,sales_teams!A:A,sales_teams!D:D,"")</f>
        <v>East</v>
      </c>
      <c r="G7060" t="s">
        <v>8951</v>
      </c>
      <c r="H7060" t="str">
        <f>_xlfn.XLOOKUP(G7060,products!A:A,products!B:B,"")</f>
        <v>GTX</v>
      </c>
      <c r="I7060" t="s">
        <v>128</v>
      </c>
      <c r="J7060" t="str">
        <f>_xlfn.XLOOKUP(I7060,accounts!A:A,accounts!B:B,"")</f>
        <v>marketing</v>
      </c>
      <c r="K7060" t="str">
        <f>_xlfn.XLOOKUP(I7060,accounts!A:A,accounts!F:F,"")</f>
        <v>Enterprise</v>
      </c>
      <c r="L7060" t="s">
        <v>56</v>
      </c>
      <c r="M7060" t="s">
        <v>9035</v>
      </c>
      <c r="N7060" t="s">
        <v>9041</v>
      </c>
      <c r="O7060" s="1">
        <v>43006</v>
      </c>
      <c r="P7060" s="1">
        <v>43015</v>
      </c>
      <c r="Q7060" s="5">
        <f>_xlfn.XLOOKUP(G7060,products!A:A,products!C:C,"")</f>
        <v>4821</v>
      </c>
      <c r="R7060">
        <v>26</v>
      </c>
      <c r="S7060" s="5">
        <f t="shared" si="110"/>
        <v>125346</v>
      </c>
    </row>
    <row r="7061" spans="1:19" x14ac:dyDescent="0.2">
      <c r="A7061" t="s">
        <v>7206</v>
      </c>
      <c r="B7061" t="s">
        <v>9026</v>
      </c>
      <c r="C7061" t="s">
        <v>28</v>
      </c>
      <c r="D7061" t="str">
        <f>_xlfn.XLOOKUP(C7061,sales_teams!A:A,sales_teams!B:B,"")</f>
        <v>E262141</v>
      </c>
      <c r="E7061" t="str">
        <f>_xlfn.XLOOKUP(C7061,sales_teams!A:A,sales_teams!C:C,"")</f>
        <v>Rocco Neubert</v>
      </c>
      <c r="F7061" t="str">
        <f>_xlfn.XLOOKUP(C7061,sales_teams!A:A,sales_teams!D:D,"")</f>
        <v>East</v>
      </c>
      <c r="G7061" t="s">
        <v>75</v>
      </c>
      <c r="H7061" t="str">
        <f>_xlfn.XLOOKUP(G7061,products!A:A,products!B:B,"")</f>
        <v>MG</v>
      </c>
      <c r="I7061" t="s">
        <v>215</v>
      </c>
      <c r="J7061" t="str">
        <f>_xlfn.XLOOKUP(I7061,accounts!A:A,accounts!B:B,"")</f>
        <v>technolgy</v>
      </c>
      <c r="K7061" t="str">
        <f>_xlfn.XLOOKUP(I7061,accounts!A:A,accounts!F:F,"")</f>
        <v>Enterprise</v>
      </c>
      <c r="L7061" t="s">
        <v>56</v>
      </c>
      <c r="M7061" t="s">
        <v>9031</v>
      </c>
      <c r="N7061" t="s">
        <v>9045</v>
      </c>
      <c r="O7061" s="1">
        <v>43006</v>
      </c>
      <c r="P7061" s="1">
        <v>43016</v>
      </c>
      <c r="Q7061" s="5">
        <f>_xlfn.XLOOKUP(G7061,products!A:A,products!C:C,"")</f>
        <v>3393</v>
      </c>
      <c r="R7061">
        <v>16</v>
      </c>
      <c r="S7061" s="5">
        <f t="shared" si="110"/>
        <v>54288</v>
      </c>
    </row>
    <row r="7062" spans="1:19" x14ac:dyDescent="0.2">
      <c r="A7062" t="s">
        <v>7207</v>
      </c>
      <c r="B7062" t="s">
        <v>9028</v>
      </c>
      <c r="C7062" t="s">
        <v>38</v>
      </c>
      <c r="D7062" t="str">
        <f>_xlfn.XLOOKUP(C7062,sales_teams!A:A,sales_teams!B:B,"")</f>
        <v>W172727</v>
      </c>
      <c r="E7062" t="str">
        <f>_xlfn.XLOOKUP(C7062,sales_teams!A:A,sales_teams!C:C,"")</f>
        <v>Celia Rouche</v>
      </c>
      <c r="F7062" t="str">
        <f>_xlfn.XLOOKUP(C7062,sales_teams!A:A,sales_teams!D:D,"")</f>
        <v>West</v>
      </c>
      <c r="G7062" t="s">
        <v>60</v>
      </c>
      <c r="H7062" t="str">
        <f>_xlfn.XLOOKUP(G7062,products!A:A,products!B:B,"")</f>
        <v>MG</v>
      </c>
      <c r="I7062" t="s">
        <v>124</v>
      </c>
      <c r="J7062" t="str">
        <f>_xlfn.XLOOKUP(I7062,accounts!A:A,accounts!B:B,"")</f>
        <v>services</v>
      </c>
      <c r="K7062" t="str">
        <f>_xlfn.XLOOKUP(I7062,accounts!A:A,accounts!F:F,"")</f>
        <v>Mid-Market</v>
      </c>
      <c r="L7062" t="s">
        <v>56</v>
      </c>
      <c r="M7062" t="s">
        <v>9033</v>
      </c>
      <c r="N7062" t="s">
        <v>9045</v>
      </c>
      <c r="O7062" s="1">
        <v>43006</v>
      </c>
      <c r="P7062" s="1">
        <v>43016</v>
      </c>
      <c r="Q7062" s="5">
        <f>_xlfn.XLOOKUP(G7062,products!A:A,products!C:C,"")</f>
        <v>55</v>
      </c>
      <c r="R7062">
        <v>44</v>
      </c>
      <c r="S7062" s="5">
        <f t="shared" si="110"/>
        <v>2420</v>
      </c>
    </row>
    <row r="7063" spans="1:19" x14ac:dyDescent="0.2">
      <c r="A7063" t="s">
        <v>7208</v>
      </c>
      <c r="B7063" t="s">
        <v>9027</v>
      </c>
      <c r="C7063" t="s">
        <v>13</v>
      </c>
      <c r="D7063" t="str">
        <f>_xlfn.XLOOKUP(C7063,sales_teams!A:A,sales_teams!B:B,"")</f>
        <v>C130664</v>
      </c>
      <c r="E7063" t="str">
        <f>_xlfn.XLOOKUP(C7063,sales_teams!A:A,sales_teams!C:C,"")</f>
        <v>Melvin Marxen</v>
      </c>
      <c r="F7063" t="str">
        <f>_xlfn.XLOOKUP(C7063,sales_teams!A:A,sales_teams!D:D,"")</f>
        <v>Central</v>
      </c>
      <c r="G7063" t="s">
        <v>62</v>
      </c>
      <c r="H7063" t="str">
        <f>_xlfn.XLOOKUP(G7063,products!A:A,products!B:B,"")</f>
        <v>GTX</v>
      </c>
      <c r="I7063" t="s">
        <v>140</v>
      </c>
      <c r="J7063" t="str">
        <f>_xlfn.XLOOKUP(I7063,accounts!A:A,accounts!B:B,"")</f>
        <v>technolgy</v>
      </c>
      <c r="K7063" t="str">
        <f>_xlfn.XLOOKUP(I7063,accounts!A:A,accounts!F:F,"")</f>
        <v>Mid-Market</v>
      </c>
      <c r="L7063" t="s">
        <v>81</v>
      </c>
      <c r="M7063" t="s">
        <v>9038</v>
      </c>
      <c r="N7063" t="s">
        <v>9041</v>
      </c>
      <c r="O7063" s="1">
        <v>43006</v>
      </c>
      <c r="P7063" s="1">
        <v>43050</v>
      </c>
      <c r="Q7063" s="5">
        <f>_xlfn.XLOOKUP(G7063,products!A:A,products!C:C,"")</f>
        <v>550</v>
      </c>
      <c r="R7063">
        <v>14</v>
      </c>
      <c r="S7063" s="5">
        <f t="shared" si="110"/>
        <v>7700</v>
      </c>
    </row>
    <row r="7064" spans="1:19" x14ac:dyDescent="0.2">
      <c r="A7064" t="s">
        <v>7209</v>
      </c>
      <c r="B7064" t="s">
        <v>9025</v>
      </c>
      <c r="C7064" t="s">
        <v>8</v>
      </c>
      <c r="D7064" t="str">
        <f>_xlfn.XLOOKUP(C7064,sales_teams!A:A,sales_teams!B:B,"")</f>
        <v>C100201</v>
      </c>
      <c r="E7064" t="str">
        <f>_xlfn.XLOOKUP(C7064,sales_teams!A:A,sales_teams!C:C,"")</f>
        <v>Dustin Brinkmann</v>
      </c>
      <c r="F7064" t="str">
        <f>_xlfn.XLOOKUP(C7064,sales_teams!A:A,sales_teams!D:D,"")</f>
        <v>Central</v>
      </c>
      <c r="G7064" t="s">
        <v>75</v>
      </c>
      <c r="H7064" t="str">
        <f>_xlfn.XLOOKUP(G7064,products!A:A,products!B:B,"")</f>
        <v>MG</v>
      </c>
      <c r="I7064" t="s">
        <v>246</v>
      </c>
      <c r="J7064" t="str">
        <f>_xlfn.XLOOKUP(I7064,accounts!A:A,accounts!B:B,"")</f>
        <v>marketing</v>
      </c>
      <c r="K7064" t="str">
        <f>_xlfn.XLOOKUP(I7064,accounts!A:A,accounts!F:F,"")</f>
        <v>SMB</v>
      </c>
      <c r="L7064" t="s">
        <v>56</v>
      </c>
      <c r="M7064" t="s">
        <v>9035</v>
      </c>
      <c r="N7064" t="s">
        <v>9041</v>
      </c>
      <c r="O7064" s="1">
        <v>43006</v>
      </c>
      <c r="P7064" s="1">
        <v>43014</v>
      </c>
      <c r="Q7064" s="5">
        <f>_xlfn.XLOOKUP(G7064,products!A:A,products!C:C,"")</f>
        <v>3393</v>
      </c>
      <c r="R7064">
        <v>7</v>
      </c>
      <c r="S7064" s="5">
        <f t="shared" si="110"/>
        <v>23751</v>
      </c>
    </row>
    <row r="7065" spans="1:19" x14ac:dyDescent="0.2">
      <c r="A7065" t="s">
        <v>7210</v>
      </c>
      <c r="B7065" t="s">
        <v>9028</v>
      </c>
      <c r="C7065" t="s">
        <v>37</v>
      </c>
      <c r="D7065" t="str">
        <f>_xlfn.XLOOKUP(C7065,sales_teams!A:A,sales_teams!B:B,"")</f>
        <v>W337844</v>
      </c>
      <c r="E7065" t="str">
        <f>_xlfn.XLOOKUP(C7065,sales_teams!A:A,sales_teams!C:C,"")</f>
        <v>Celia Rouche</v>
      </c>
      <c r="F7065" t="str">
        <f>_xlfn.XLOOKUP(C7065,sales_teams!A:A,sales_teams!D:D,"")</f>
        <v>West</v>
      </c>
      <c r="G7065" t="s">
        <v>8951</v>
      </c>
      <c r="H7065" t="str">
        <f>_xlfn.XLOOKUP(G7065,products!A:A,products!B:B,"")</f>
        <v>GTX</v>
      </c>
      <c r="J7065">
        <f>_xlfn.XLOOKUP(I7065,accounts!A:A,accounts!B:B,"")</f>
        <v>0</v>
      </c>
      <c r="K7065">
        <f>_xlfn.XLOOKUP(I7065,accounts!A:A,accounts!F:F,"")</f>
        <v>0</v>
      </c>
      <c r="L7065" t="s">
        <v>76</v>
      </c>
      <c r="N7065" t="s">
        <v>9044</v>
      </c>
      <c r="O7065" s="1">
        <v>43006</v>
      </c>
      <c r="Q7065" s="5">
        <f>_xlfn.XLOOKUP(G7065,products!A:A,products!C:C,"")</f>
        <v>4821</v>
      </c>
      <c r="R7065">
        <v>17</v>
      </c>
      <c r="S7065" s="5">
        <f t="shared" si="110"/>
        <v>81957</v>
      </c>
    </row>
    <row r="7066" spans="1:19" x14ac:dyDescent="0.2">
      <c r="A7066" t="s">
        <v>7211</v>
      </c>
      <c r="B7066" t="s">
        <v>9025</v>
      </c>
      <c r="C7066" t="s">
        <v>12</v>
      </c>
      <c r="D7066" t="str">
        <f>_xlfn.XLOOKUP(C7066,sales_teams!A:A,sales_teams!B:B,"")</f>
        <v>C234392</v>
      </c>
      <c r="E7066" t="str">
        <f>_xlfn.XLOOKUP(C7066,sales_teams!A:A,sales_teams!C:C,"")</f>
        <v>Melvin Marxen</v>
      </c>
      <c r="F7066" t="str">
        <f>_xlfn.XLOOKUP(C7066,sales_teams!A:A,sales_teams!D:D,"")</f>
        <v>Central</v>
      </c>
      <c r="G7066" t="s">
        <v>54</v>
      </c>
      <c r="H7066" t="str">
        <f>_xlfn.XLOOKUP(G7066,products!A:A,products!B:B,"")</f>
        <v>GTX</v>
      </c>
      <c r="I7066" t="s">
        <v>131</v>
      </c>
      <c r="J7066" t="str">
        <f>_xlfn.XLOOKUP(I7066,accounts!A:A,accounts!B:B,"")</f>
        <v>telecommunications</v>
      </c>
      <c r="K7066" t="str">
        <f>_xlfn.XLOOKUP(I7066,accounts!A:A,accounts!F:F,"")</f>
        <v>SMB</v>
      </c>
      <c r="L7066" t="s">
        <v>81</v>
      </c>
      <c r="M7066" t="s">
        <v>9038</v>
      </c>
      <c r="N7066" t="s">
        <v>9041</v>
      </c>
      <c r="O7066" s="1">
        <v>43006</v>
      </c>
      <c r="P7066" s="1">
        <v>43042</v>
      </c>
      <c r="Q7066" s="5">
        <f>_xlfn.XLOOKUP(G7066,products!A:A,products!C:C,"")</f>
        <v>1096</v>
      </c>
      <c r="R7066">
        <v>36</v>
      </c>
      <c r="S7066" s="5">
        <f t="shared" si="110"/>
        <v>39456</v>
      </c>
    </row>
    <row r="7067" spans="1:19" x14ac:dyDescent="0.2">
      <c r="A7067" t="s">
        <v>7212</v>
      </c>
      <c r="B7067" t="s">
        <v>9027</v>
      </c>
      <c r="C7067" t="s">
        <v>12</v>
      </c>
      <c r="D7067" t="str">
        <f>_xlfn.XLOOKUP(C7067,sales_teams!A:A,sales_teams!B:B,"")</f>
        <v>C234392</v>
      </c>
      <c r="E7067" t="str">
        <f>_xlfn.XLOOKUP(C7067,sales_teams!A:A,sales_teams!C:C,"")</f>
        <v>Melvin Marxen</v>
      </c>
      <c r="F7067" t="str">
        <f>_xlfn.XLOOKUP(C7067,sales_teams!A:A,sales_teams!D:D,"")</f>
        <v>Central</v>
      </c>
      <c r="G7067" t="s">
        <v>75</v>
      </c>
      <c r="H7067" t="str">
        <f>_xlfn.XLOOKUP(G7067,products!A:A,products!B:B,"")</f>
        <v>MG</v>
      </c>
      <c r="I7067" t="s">
        <v>329</v>
      </c>
      <c r="J7067" t="str">
        <f>_xlfn.XLOOKUP(I7067,accounts!A:A,accounts!B:B,"")</f>
        <v>technolgy</v>
      </c>
      <c r="K7067" t="str">
        <f>_xlfn.XLOOKUP(I7067,accounts!A:A,accounts!F:F,"")</f>
        <v>Enterprise</v>
      </c>
      <c r="L7067" t="s">
        <v>81</v>
      </c>
      <c r="M7067" t="s">
        <v>9039</v>
      </c>
      <c r="N7067" t="s">
        <v>9043</v>
      </c>
      <c r="O7067" s="1">
        <v>43006</v>
      </c>
      <c r="P7067" s="1">
        <v>43011</v>
      </c>
      <c r="Q7067" s="5">
        <f>_xlfn.XLOOKUP(G7067,products!A:A,products!C:C,"")</f>
        <v>3393</v>
      </c>
      <c r="R7067">
        <v>25</v>
      </c>
      <c r="S7067" s="5">
        <f t="shared" si="110"/>
        <v>84825</v>
      </c>
    </row>
    <row r="7068" spans="1:19" x14ac:dyDescent="0.2">
      <c r="A7068" t="s">
        <v>7213</v>
      </c>
      <c r="B7068" t="s">
        <v>9025</v>
      </c>
      <c r="C7068" t="s">
        <v>12</v>
      </c>
      <c r="D7068" t="str">
        <f>_xlfn.XLOOKUP(C7068,sales_teams!A:A,sales_teams!B:B,"")</f>
        <v>C234392</v>
      </c>
      <c r="E7068" t="str">
        <f>_xlfn.XLOOKUP(C7068,sales_teams!A:A,sales_teams!C:C,"")</f>
        <v>Melvin Marxen</v>
      </c>
      <c r="F7068" t="str">
        <f>_xlfn.XLOOKUP(C7068,sales_teams!A:A,sales_teams!D:D,"")</f>
        <v>Central</v>
      </c>
      <c r="G7068" t="s">
        <v>54</v>
      </c>
      <c r="H7068" t="str">
        <f>_xlfn.XLOOKUP(G7068,products!A:A,products!B:B,"")</f>
        <v>GTX</v>
      </c>
      <c r="I7068" t="s">
        <v>67</v>
      </c>
      <c r="J7068" t="str">
        <f>_xlfn.XLOOKUP(I7068,accounts!A:A,accounts!B:B,"")</f>
        <v>medical</v>
      </c>
      <c r="K7068" t="str">
        <f>_xlfn.XLOOKUP(I7068,accounts!A:A,accounts!F:F,"")</f>
        <v>Enterprise</v>
      </c>
      <c r="L7068" t="s">
        <v>56</v>
      </c>
      <c r="M7068" t="s">
        <v>9033</v>
      </c>
      <c r="N7068" t="s">
        <v>9043</v>
      </c>
      <c r="O7068" s="1">
        <v>43006</v>
      </c>
      <c r="P7068" s="1">
        <v>43069</v>
      </c>
      <c r="Q7068" s="5">
        <f>_xlfn.XLOOKUP(G7068,products!A:A,products!C:C,"")</f>
        <v>1096</v>
      </c>
      <c r="R7068">
        <v>48</v>
      </c>
      <c r="S7068" s="5">
        <f t="shared" si="110"/>
        <v>52608</v>
      </c>
    </row>
    <row r="7069" spans="1:19" x14ac:dyDescent="0.2">
      <c r="A7069" t="s">
        <v>7214</v>
      </c>
      <c r="B7069" t="s">
        <v>9025</v>
      </c>
      <c r="C7069" t="s">
        <v>45</v>
      </c>
      <c r="D7069" t="str">
        <f>_xlfn.XLOOKUP(C7069,sales_teams!A:A,sales_teams!B:B,"")</f>
        <v>W960943</v>
      </c>
      <c r="E7069" t="str">
        <f>_xlfn.XLOOKUP(C7069,sales_teams!A:A,sales_teams!C:C,"")</f>
        <v>Summer Sewald</v>
      </c>
      <c r="F7069" t="str">
        <f>_xlfn.XLOOKUP(C7069,sales_teams!A:A,sales_teams!D:D,"")</f>
        <v>West</v>
      </c>
      <c r="G7069" t="s">
        <v>54</v>
      </c>
      <c r="H7069" t="str">
        <f>_xlfn.XLOOKUP(G7069,products!A:A,products!B:B,"")</f>
        <v>GTX</v>
      </c>
      <c r="I7069" t="s">
        <v>215</v>
      </c>
      <c r="J7069" t="str">
        <f>_xlfn.XLOOKUP(I7069,accounts!A:A,accounts!B:B,"")</f>
        <v>technolgy</v>
      </c>
      <c r="K7069" t="str">
        <f>_xlfn.XLOOKUP(I7069,accounts!A:A,accounts!F:F,"")</f>
        <v>Enterprise</v>
      </c>
      <c r="L7069" t="s">
        <v>56</v>
      </c>
      <c r="M7069" t="s">
        <v>9031</v>
      </c>
      <c r="N7069" t="s">
        <v>9042</v>
      </c>
      <c r="O7069" s="1">
        <v>43006</v>
      </c>
      <c r="P7069" s="1">
        <v>43078</v>
      </c>
      <c r="Q7069" s="5">
        <f>_xlfn.XLOOKUP(G7069,products!A:A,products!C:C,"")</f>
        <v>1096</v>
      </c>
      <c r="R7069">
        <v>16</v>
      </c>
      <c r="S7069" s="5">
        <f t="shared" si="110"/>
        <v>17536</v>
      </c>
    </row>
    <row r="7070" spans="1:19" x14ac:dyDescent="0.2">
      <c r="A7070" t="s">
        <v>7215</v>
      </c>
      <c r="B7070" t="s">
        <v>9025</v>
      </c>
      <c r="C7070" t="s">
        <v>35</v>
      </c>
      <c r="D7070" t="str">
        <f>_xlfn.XLOOKUP(C7070,sales_teams!A:A,sales_teams!B:B,"")</f>
        <v>W100826</v>
      </c>
      <c r="E7070" t="str">
        <f>_xlfn.XLOOKUP(C7070,sales_teams!A:A,sales_teams!C:C,"")</f>
        <v>Celia Rouche</v>
      </c>
      <c r="F7070" t="str">
        <f>_xlfn.XLOOKUP(C7070,sales_teams!A:A,sales_teams!D:D,"")</f>
        <v>West</v>
      </c>
      <c r="G7070" t="s">
        <v>75</v>
      </c>
      <c r="H7070" t="str">
        <f>_xlfn.XLOOKUP(G7070,products!A:A,products!B:B,"")</f>
        <v>MG</v>
      </c>
      <c r="I7070" t="s">
        <v>184</v>
      </c>
      <c r="J7070" t="str">
        <f>_xlfn.XLOOKUP(I7070,accounts!A:A,accounts!B:B,"")</f>
        <v>entertainment</v>
      </c>
      <c r="K7070" t="str">
        <f>_xlfn.XLOOKUP(I7070,accounts!A:A,accounts!F:F,"")</f>
        <v>SMB</v>
      </c>
      <c r="L7070" t="s">
        <v>56</v>
      </c>
      <c r="M7070" t="s">
        <v>9031</v>
      </c>
      <c r="N7070" t="s">
        <v>9043</v>
      </c>
      <c r="O7070" s="1">
        <v>43006</v>
      </c>
      <c r="P7070" s="1">
        <v>43073</v>
      </c>
      <c r="Q7070" s="5">
        <f>_xlfn.XLOOKUP(G7070,products!A:A,products!C:C,"")</f>
        <v>3393</v>
      </c>
      <c r="R7070">
        <v>50</v>
      </c>
      <c r="S7070" s="5">
        <f t="shared" si="110"/>
        <v>169650</v>
      </c>
    </row>
    <row r="7071" spans="1:19" x14ac:dyDescent="0.2">
      <c r="A7071" t="s">
        <v>7216</v>
      </c>
      <c r="B7071" t="s">
        <v>9028</v>
      </c>
      <c r="C7071" t="s">
        <v>7</v>
      </c>
      <c r="D7071" t="str">
        <f>_xlfn.XLOOKUP(C7071,sales_teams!A:A,sales_teams!B:B,"")</f>
        <v>C234829</v>
      </c>
      <c r="E7071" t="str">
        <f>_xlfn.XLOOKUP(C7071,sales_teams!A:A,sales_teams!C:C,"")</f>
        <v>Dustin Brinkmann</v>
      </c>
      <c r="F7071" t="str">
        <f>_xlfn.XLOOKUP(C7071,sales_teams!A:A,sales_teams!D:D,"")</f>
        <v>Central</v>
      </c>
      <c r="G7071" t="s">
        <v>60</v>
      </c>
      <c r="H7071" t="str">
        <f>_xlfn.XLOOKUP(G7071,products!A:A,products!B:B,"")</f>
        <v>MG</v>
      </c>
      <c r="I7071" t="s">
        <v>63</v>
      </c>
      <c r="J7071" t="str">
        <f>_xlfn.XLOOKUP(I7071,accounts!A:A,accounts!B:B,"")</f>
        <v>software</v>
      </c>
      <c r="K7071" t="str">
        <f>_xlfn.XLOOKUP(I7071,accounts!A:A,accounts!F:F,"")</f>
        <v>Mid-Market</v>
      </c>
      <c r="L7071" t="s">
        <v>56</v>
      </c>
      <c r="M7071" t="s">
        <v>9035</v>
      </c>
      <c r="N7071" t="s">
        <v>9043</v>
      </c>
      <c r="O7071" s="1">
        <v>43006</v>
      </c>
      <c r="P7071" s="1">
        <v>43013</v>
      </c>
      <c r="Q7071" s="5">
        <f>_xlfn.XLOOKUP(G7071,products!A:A,products!C:C,"")</f>
        <v>55</v>
      </c>
      <c r="R7071">
        <v>35</v>
      </c>
      <c r="S7071" s="5">
        <f t="shared" si="110"/>
        <v>1925</v>
      </c>
    </row>
    <row r="7072" spans="1:19" x14ac:dyDescent="0.2">
      <c r="A7072" t="s">
        <v>7217</v>
      </c>
      <c r="B7072" t="s">
        <v>9025</v>
      </c>
      <c r="C7072" t="s">
        <v>32</v>
      </c>
      <c r="D7072" t="str">
        <f>_xlfn.XLOOKUP(C7072,sales_teams!A:A,sales_teams!B:B,"")</f>
        <v>W975078</v>
      </c>
      <c r="E7072" t="str">
        <f>_xlfn.XLOOKUP(C7072,sales_teams!A:A,sales_teams!C:C,"")</f>
        <v>Celia Rouche</v>
      </c>
      <c r="F7072" t="str">
        <f>_xlfn.XLOOKUP(C7072,sales_teams!A:A,sales_teams!D:D,"")</f>
        <v>West</v>
      </c>
      <c r="G7072" t="s">
        <v>62</v>
      </c>
      <c r="H7072" t="str">
        <f>_xlfn.XLOOKUP(G7072,products!A:A,products!B:B,"")</f>
        <v>GTX</v>
      </c>
      <c r="I7072" t="s">
        <v>88</v>
      </c>
      <c r="J7072" t="str">
        <f>_xlfn.XLOOKUP(I7072,accounts!A:A,accounts!B:B,"")</f>
        <v>employment</v>
      </c>
      <c r="K7072" t="str">
        <f>_xlfn.XLOOKUP(I7072,accounts!A:A,accounts!F:F,"")</f>
        <v>Mid-Market</v>
      </c>
      <c r="L7072" t="s">
        <v>56</v>
      </c>
      <c r="M7072" t="s">
        <v>9035</v>
      </c>
      <c r="N7072" t="s">
        <v>9042</v>
      </c>
      <c r="O7072" s="1">
        <v>43006</v>
      </c>
      <c r="P7072" s="1">
        <v>43092</v>
      </c>
      <c r="Q7072" s="5">
        <f>_xlfn.XLOOKUP(G7072,products!A:A,products!C:C,"")</f>
        <v>550</v>
      </c>
      <c r="R7072">
        <v>34</v>
      </c>
      <c r="S7072" s="5">
        <f t="shared" si="110"/>
        <v>18700</v>
      </c>
    </row>
    <row r="7073" spans="1:19" x14ac:dyDescent="0.2">
      <c r="A7073" t="s">
        <v>7218</v>
      </c>
      <c r="B7073" t="s">
        <v>9026</v>
      </c>
      <c r="C7073" t="s">
        <v>32</v>
      </c>
      <c r="D7073" t="str">
        <f>_xlfn.XLOOKUP(C7073,sales_teams!A:A,sales_teams!B:B,"")</f>
        <v>W975078</v>
      </c>
      <c r="E7073" t="str">
        <f>_xlfn.XLOOKUP(C7073,sales_teams!A:A,sales_teams!C:C,"")</f>
        <v>Celia Rouche</v>
      </c>
      <c r="F7073" t="str">
        <f>_xlfn.XLOOKUP(C7073,sales_teams!A:A,sales_teams!D:D,"")</f>
        <v>West</v>
      </c>
      <c r="G7073" t="s">
        <v>60</v>
      </c>
      <c r="H7073" t="str">
        <f>_xlfn.XLOOKUP(G7073,products!A:A,products!B:B,"")</f>
        <v>MG</v>
      </c>
      <c r="I7073" t="s">
        <v>84</v>
      </c>
      <c r="J7073" t="str">
        <f>_xlfn.XLOOKUP(I7073,accounts!A:A,accounts!B:B,"")</f>
        <v>marketing</v>
      </c>
      <c r="K7073" t="str">
        <f>_xlfn.XLOOKUP(I7073,accounts!A:A,accounts!F:F,"")</f>
        <v>Mid-Market</v>
      </c>
      <c r="L7073" t="s">
        <v>56</v>
      </c>
      <c r="M7073" t="s">
        <v>9033</v>
      </c>
      <c r="N7073" t="s">
        <v>9042</v>
      </c>
      <c r="O7073" s="1">
        <v>43006</v>
      </c>
      <c r="P7073" s="1">
        <v>43099</v>
      </c>
      <c r="Q7073" s="5">
        <f>_xlfn.XLOOKUP(G7073,products!A:A,products!C:C,"")</f>
        <v>55</v>
      </c>
      <c r="R7073">
        <v>46</v>
      </c>
      <c r="S7073" s="5">
        <f t="shared" si="110"/>
        <v>2530</v>
      </c>
    </row>
    <row r="7074" spans="1:19" x14ac:dyDescent="0.2">
      <c r="A7074" t="s">
        <v>7219</v>
      </c>
      <c r="B7074" t="s">
        <v>9028</v>
      </c>
      <c r="C7074" t="s">
        <v>23</v>
      </c>
      <c r="D7074" t="str">
        <f>_xlfn.XLOOKUP(C7074,sales_teams!A:A,sales_teams!B:B,"")</f>
        <v>E680402</v>
      </c>
      <c r="E7074" t="str">
        <f>_xlfn.XLOOKUP(C7074,sales_teams!A:A,sales_teams!C:C,"")</f>
        <v>Cara Losch</v>
      </c>
      <c r="F7074" t="str">
        <f>_xlfn.XLOOKUP(C7074,sales_teams!A:A,sales_teams!D:D,"")</f>
        <v>East</v>
      </c>
      <c r="G7074" t="s">
        <v>83</v>
      </c>
      <c r="H7074" t="str">
        <f>_xlfn.XLOOKUP(G7074,products!A:A,products!B:B,"")</f>
        <v>GTX</v>
      </c>
      <c r="J7074">
        <f>_xlfn.XLOOKUP(I7074,accounts!A:A,accounts!B:B,"")</f>
        <v>0</v>
      </c>
      <c r="K7074">
        <f>_xlfn.XLOOKUP(I7074,accounts!A:A,accounts!F:F,"")</f>
        <v>0</v>
      </c>
      <c r="L7074" t="s">
        <v>76</v>
      </c>
      <c r="N7074" t="s">
        <v>9044</v>
      </c>
      <c r="O7074" s="1">
        <v>43006</v>
      </c>
      <c r="Q7074" s="5">
        <f>_xlfn.XLOOKUP(G7074,products!A:A,products!C:C,"")</f>
        <v>5482</v>
      </c>
      <c r="R7074">
        <v>4</v>
      </c>
      <c r="S7074" s="5">
        <f t="shared" si="110"/>
        <v>21928</v>
      </c>
    </row>
    <row r="7075" spans="1:19" x14ac:dyDescent="0.2">
      <c r="A7075" t="s">
        <v>7220</v>
      </c>
      <c r="B7075" t="s">
        <v>9027</v>
      </c>
      <c r="C7075" t="s">
        <v>44</v>
      </c>
      <c r="D7075" t="str">
        <f>_xlfn.XLOOKUP(C7075,sales_teams!A:A,sales_teams!B:B,"")</f>
        <v>W202814</v>
      </c>
      <c r="E7075" t="str">
        <f>_xlfn.XLOOKUP(C7075,sales_teams!A:A,sales_teams!C:C,"")</f>
        <v>Summer Sewald</v>
      </c>
      <c r="F7075" t="str">
        <f>_xlfn.XLOOKUP(C7075,sales_teams!A:A,sales_teams!D:D,"")</f>
        <v>West</v>
      </c>
      <c r="G7075" t="s">
        <v>62</v>
      </c>
      <c r="H7075" t="str">
        <f>_xlfn.XLOOKUP(G7075,products!A:A,products!B:B,"")</f>
        <v>GTX</v>
      </c>
      <c r="I7075" t="s">
        <v>71</v>
      </c>
      <c r="J7075" t="str">
        <f>_xlfn.XLOOKUP(I7075,accounts!A:A,accounts!B:B,"")</f>
        <v>entertainment</v>
      </c>
      <c r="K7075" t="str">
        <f>_xlfn.XLOOKUP(I7075,accounts!A:A,accounts!F:F,"")</f>
        <v>Enterprise</v>
      </c>
      <c r="L7075" t="s">
        <v>56</v>
      </c>
      <c r="M7075" t="s">
        <v>9031</v>
      </c>
      <c r="N7075" t="s">
        <v>9041</v>
      </c>
      <c r="O7075" s="1">
        <v>43006</v>
      </c>
      <c r="P7075" s="1">
        <v>43013</v>
      </c>
      <c r="Q7075" s="5">
        <f>_xlfn.XLOOKUP(G7075,products!A:A,products!C:C,"")</f>
        <v>550</v>
      </c>
      <c r="R7075">
        <v>2</v>
      </c>
      <c r="S7075" s="5">
        <f t="shared" si="110"/>
        <v>1100</v>
      </c>
    </row>
    <row r="7076" spans="1:19" x14ac:dyDescent="0.2">
      <c r="A7076" t="s">
        <v>7221</v>
      </c>
      <c r="B7076" t="s">
        <v>9025</v>
      </c>
      <c r="C7076" t="s">
        <v>25</v>
      </c>
      <c r="D7076" t="str">
        <f>_xlfn.XLOOKUP(C7076,sales_teams!A:A,sales_teams!B:B,"")</f>
        <v>E372575</v>
      </c>
      <c r="E7076" t="str">
        <f>_xlfn.XLOOKUP(C7076,sales_teams!A:A,sales_teams!C:C,"")</f>
        <v>Rocco Neubert</v>
      </c>
      <c r="F7076" t="str">
        <f>_xlfn.XLOOKUP(C7076,sales_teams!A:A,sales_teams!D:D,"")</f>
        <v>East</v>
      </c>
      <c r="G7076" t="s">
        <v>54</v>
      </c>
      <c r="H7076" t="str">
        <f>_xlfn.XLOOKUP(G7076,products!A:A,products!B:B,"")</f>
        <v>GTX</v>
      </c>
      <c r="J7076">
        <f>_xlfn.XLOOKUP(I7076,accounts!A:A,accounts!B:B,"")</f>
        <v>0</v>
      </c>
      <c r="K7076">
        <f>_xlfn.XLOOKUP(I7076,accounts!A:A,accounts!F:F,"")</f>
        <v>0</v>
      </c>
      <c r="L7076" t="s">
        <v>76</v>
      </c>
      <c r="N7076" t="s">
        <v>9044</v>
      </c>
      <c r="O7076" s="1">
        <v>43007</v>
      </c>
      <c r="Q7076" s="5">
        <f>_xlfn.XLOOKUP(G7076,products!A:A,products!C:C,"")</f>
        <v>1096</v>
      </c>
      <c r="R7076">
        <v>5</v>
      </c>
      <c r="S7076" s="5">
        <f t="shared" si="110"/>
        <v>5480</v>
      </c>
    </row>
    <row r="7077" spans="1:19" x14ac:dyDescent="0.2">
      <c r="A7077" t="s">
        <v>7222</v>
      </c>
      <c r="B7077" t="s">
        <v>9028</v>
      </c>
      <c r="C7077" t="s">
        <v>25</v>
      </c>
      <c r="D7077" t="str">
        <f>_xlfn.XLOOKUP(C7077,sales_teams!A:A,sales_teams!B:B,"")</f>
        <v>E372575</v>
      </c>
      <c r="E7077" t="str">
        <f>_xlfn.XLOOKUP(C7077,sales_teams!A:A,sales_teams!C:C,"")</f>
        <v>Rocco Neubert</v>
      </c>
      <c r="F7077" t="str">
        <f>_xlfn.XLOOKUP(C7077,sales_teams!A:A,sales_teams!D:D,"")</f>
        <v>East</v>
      </c>
      <c r="G7077" t="s">
        <v>8951</v>
      </c>
      <c r="H7077" t="str">
        <f>_xlfn.XLOOKUP(G7077,products!A:A,products!B:B,"")</f>
        <v>GTX</v>
      </c>
      <c r="I7077" t="s">
        <v>208</v>
      </c>
      <c r="J7077" t="str">
        <f>_xlfn.XLOOKUP(I7077,accounts!A:A,accounts!B:B,"")</f>
        <v>software</v>
      </c>
      <c r="K7077" t="str">
        <f>_xlfn.XLOOKUP(I7077,accounts!A:A,accounts!F:F,"")</f>
        <v>Mid-Market</v>
      </c>
      <c r="L7077" t="s">
        <v>56</v>
      </c>
      <c r="M7077" t="s">
        <v>9035</v>
      </c>
      <c r="N7077" t="s">
        <v>9045</v>
      </c>
      <c r="O7077" s="1">
        <v>43007</v>
      </c>
      <c r="P7077" s="1">
        <v>43013</v>
      </c>
      <c r="Q7077" s="5">
        <f>_xlfn.XLOOKUP(G7077,products!A:A,products!C:C,"")</f>
        <v>4821</v>
      </c>
      <c r="R7077">
        <v>4</v>
      </c>
      <c r="S7077" s="5">
        <f t="shared" si="110"/>
        <v>19284</v>
      </c>
    </row>
    <row r="7078" spans="1:19" x14ac:dyDescent="0.2">
      <c r="A7078" t="s">
        <v>7223</v>
      </c>
      <c r="B7078" t="s">
        <v>9027</v>
      </c>
      <c r="C7078" t="s">
        <v>15</v>
      </c>
      <c r="D7078" t="str">
        <f>_xlfn.XLOOKUP(C7078,sales_teams!A:A,sales_teams!B:B,"")</f>
        <v>C486814</v>
      </c>
      <c r="E7078" t="str">
        <f>_xlfn.XLOOKUP(C7078,sales_teams!A:A,sales_teams!C:C,"")</f>
        <v>Melvin Marxen</v>
      </c>
      <c r="F7078" t="str">
        <f>_xlfn.XLOOKUP(C7078,sales_teams!A:A,sales_teams!D:D,"")</f>
        <v>Central</v>
      </c>
      <c r="G7078" t="s">
        <v>54</v>
      </c>
      <c r="H7078" t="str">
        <f>_xlfn.XLOOKUP(G7078,products!A:A,products!B:B,"")</f>
        <v>GTX</v>
      </c>
      <c r="I7078" t="s">
        <v>506</v>
      </c>
      <c r="J7078" t="str">
        <f>_xlfn.XLOOKUP(I7078,accounts!A:A,accounts!B:B,"")</f>
        <v>retail</v>
      </c>
      <c r="K7078" t="str">
        <f>_xlfn.XLOOKUP(I7078,accounts!A:A,accounts!F:F,"")</f>
        <v>Mid-Market</v>
      </c>
      <c r="L7078" t="s">
        <v>81</v>
      </c>
      <c r="M7078" t="s">
        <v>9038</v>
      </c>
      <c r="N7078" t="s">
        <v>9042</v>
      </c>
      <c r="O7078" s="1">
        <v>43007</v>
      </c>
      <c r="P7078" s="1">
        <v>43013</v>
      </c>
      <c r="Q7078" s="5">
        <f>_xlfn.XLOOKUP(G7078,products!A:A,products!C:C,"")</f>
        <v>1096</v>
      </c>
      <c r="R7078">
        <v>36</v>
      </c>
      <c r="S7078" s="5">
        <f t="shared" si="110"/>
        <v>39456</v>
      </c>
    </row>
    <row r="7079" spans="1:19" x14ac:dyDescent="0.2">
      <c r="A7079" t="s">
        <v>7224</v>
      </c>
      <c r="B7079" t="s">
        <v>9028</v>
      </c>
      <c r="C7079" t="s">
        <v>28</v>
      </c>
      <c r="D7079" t="str">
        <f>_xlfn.XLOOKUP(C7079,sales_teams!A:A,sales_teams!B:B,"")</f>
        <v>E262141</v>
      </c>
      <c r="E7079" t="str">
        <f>_xlfn.XLOOKUP(C7079,sales_teams!A:A,sales_teams!C:C,"")</f>
        <v>Rocco Neubert</v>
      </c>
      <c r="F7079" t="str">
        <f>_xlfn.XLOOKUP(C7079,sales_teams!A:A,sales_teams!D:D,"")</f>
        <v>East</v>
      </c>
      <c r="G7079" t="s">
        <v>60</v>
      </c>
      <c r="H7079" t="str">
        <f>_xlfn.XLOOKUP(G7079,products!A:A,products!B:B,"")</f>
        <v>MG</v>
      </c>
      <c r="I7079" t="s">
        <v>181</v>
      </c>
      <c r="J7079" t="str">
        <f>_xlfn.XLOOKUP(I7079,accounts!A:A,accounts!B:B,"")</f>
        <v>medical</v>
      </c>
      <c r="K7079" t="str">
        <f>_xlfn.XLOOKUP(I7079,accounts!A:A,accounts!F:F,"")</f>
        <v>Mid-Market</v>
      </c>
      <c r="L7079" t="s">
        <v>81</v>
      </c>
      <c r="M7079" t="s">
        <v>9036</v>
      </c>
      <c r="N7079" t="s">
        <v>9042</v>
      </c>
      <c r="O7079" s="1">
        <v>43007</v>
      </c>
      <c r="P7079" s="1">
        <v>43076</v>
      </c>
      <c r="Q7079" s="5">
        <f>_xlfn.XLOOKUP(G7079,products!A:A,products!C:C,"")</f>
        <v>55</v>
      </c>
      <c r="R7079">
        <v>9</v>
      </c>
      <c r="S7079" s="5">
        <f t="shared" si="110"/>
        <v>495</v>
      </c>
    </row>
    <row r="7080" spans="1:19" x14ac:dyDescent="0.2">
      <c r="A7080" t="s">
        <v>7225</v>
      </c>
      <c r="B7080" t="s">
        <v>9028</v>
      </c>
      <c r="C7080" t="s">
        <v>38</v>
      </c>
      <c r="D7080" t="str">
        <f>_xlfn.XLOOKUP(C7080,sales_teams!A:A,sales_teams!B:B,"")</f>
        <v>W172727</v>
      </c>
      <c r="E7080" t="str">
        <f>_xlfn.XLOOKUP(C7080,sales_teams!A:A,sales_teams!C:C,"")</f>
        <v>Celia Rouche</v>
      </c>
      <c r="F7080" t="str">
        <f>_xlfn.XLOOKUP(C7080,sales_teams!A:A,sales_teams!D:D,"")</f>
        <v>West</v>
      </c>
      <c r="G7080" t="s">
        <v>8951</v>
      </c>
      <c r="H7080" t="str">
        <f>_xlfn.XLOOKUP(G7080,products!A:A,products!B:B,"")</f>
        <v>GTX</v>
      </c>
      <c r="I7080" t="s">
        <v>287</v>
      </c>
      <c r="J7080" t="str">
        <f>_xlfn.XLOOKUP(I7080,accounts!A:A,accounts!B:B,"")</f>
        <v>retail</v>
      </c>
      <c r="K7080" t="str">
        <f>_xlfn.XLOOKUP(I7080,accounts!A:A,accounts!F:F,"")</f>
        <v>Enterprise</v>
      </c>
      <c r="L7080" t="s">
        <v>56</v>
      </c>
      <c r="M7080" t="s">
        <v>9032</v>
      </c>
      <c r="N7080" t="s">
        <v>9043</v>
      </c>
      <c r="O7080" s="1">
        <v>43007</v>
      </c>
      <c r="P7080" s="1">
        <v>43009</v>
      </c>
      <c r="Q7080" s="5">
        <f>_xlfn.XLOOKUP(G7080,products!A:A,products!C:C,"")</f>
        <v>4821</v>
      </c>
      <c r="R7080">
        <v>17</v>
      </c>
      <c r="S7080" s="5">
        <f t="shared" si="110"/>
        <v>81957</v>
      </c>
    </row>
    <row r="7081" spans="1:19" x14ac:dyDescent="0.2">
      <c r="A7081" t="s">
        <v>7226</v>
      </c>
      <c r="B7081" t="s">
        <v>9028</v>
      </c>
      <c r="C7081" t="s">
        <v>22</v>
      </c>
      <c r="D7081" t="str">
        <f>_xlfn.XLOOKUP(C7081,sales_teams!A:A,sales_teams!B:B,"")</f>
        <v>E86134</v>
      </c>
      <c r="E7081" t="str">
        <f>_xlfn.XLOOKUP(C7081,sales_teams!A:A,sales_teams!C:C,"")</f>
        <v>Cara Losch</v>
      </c>
      <c r="F7081" t="str">
        <f>_xlfn.XLOOKUP(C7081,sales_teams!A:A,sales_teams!D:D,"")</f>
        <v>East</v>
      </c>
      <c r="G7081" t="s">
        <v>62</v>
      </c>
      <c r="H7081" t="str">
        <f>_xlfn.XLOOKUP(G7081,products!A:A,products!B:B,"")</f>
        <v>GTX</v>
      </c>
      <c r="I7081" t="s">
        <v>102</v>
      </c>
      <c r="J7081" t="str">
        <f>_xlfn.XLOOKUP(I7081,accounts!A:A,accounts!B:B,"")</f>
        <v>finance</v>
      </c>
      <c r="K7081" t="str">
        <f>_xlfn.XLOOKUP(I7081,accounts!A:A,accounts!F:F,"")</f>
        <v>SMB</v>
      </c>
      <c r="L7081" t="s">
        <v>81</v>
      </c>
      <c r="M7081" t="s">
        <v>9039</v>
      </c>
      <c r="N7081" t="s">
        <v>9043</v>
      </c>
      <c r="O7081" s="1">
        <v>43007</v>
      </c>
      <c r="P7081" s="1">
        <v>43011</v>
      </c>
      <c r="Q7081" s="5">
        <f>_xlfn.XLOOKUP(G7081,products!A:A,products!C:C,"")</f>
        <v>550</v>
      </c>
      <c r="R7081">
        <v>37</v>
      </c>
      <c r="S7081" s="5">
        <f t="shared" si="110"/>
        <v>20350</v>
      </c>
    </row>
    <row r="7082" spans="1:19" x14ac:dyDescent="0.2">
      <c r="A7082" t="s">
        <v>7227</v>
      </c>
      <c r="B7082" t="s">
        <v>9027</v>
      </c>
      <c r="C7082" t="s">
        <v>22</v>
      </c>
      <c r="D7082" t="str">
        <f>_xlfn.XLOOKUP(C7082,sales_teams!A:A,sales_teams!B:B,"")</f>
        <v>E86134</v>
      </c>
      <c r="E7082" t="str">
        <f>_xlfn.XLOOKUP(C7082,sales_teams!A:A,sales_teams!C:C,"")</f>
        <v>Cara Losch</v>
      </c>
      <c r="F7082" t="str">
        <f>_xlfn.XLOOKUP(C7082,sales_teams!A:A,sales_teams!D:D,"")</f>
        <v>East</v>
      </c>
      <c r="G7082" t="s">
        <v>75</v>
      </c>
      <c r="H7082" t="str">
        <f>_xlfn.XLOOKUP(G7082,products!A:A,products!B:B,"")</f>
        <v>MG</v>
      </c>
      <c r="I7082" t="s">
        <v>115</v>
      </c>
      <c r="J7082" t="str">
        <f>_xlfn.XLOOKUP(I7082,accounts!A:A,accounts!B:B,"")</f>
        <v>software</v>
      </c>
      <c r="K7082" t="str">
        <f>_xlfn.XLOOKUP(I7082,accounts!A:A,accounts!F:F,"")</f>
        <v>Enterprise</v>
      </c>
      <c r="L7082" t="s">
        <v>81</v>
      </c>
      <c r="M7082" t="s">
        <v>9040</v>
      </c>
      <c r="N7082" t="s">
        <v>9043</v>
      </c>
      <c r="O7082" s="1">
        <v>43007</v>
      </c>
      <c r="P7082" s="1">
        <v>43016</v>
      </c>
      <c r="Q7082" s="5">
        <f>_xlfn.XLOOKUP(G7082,products!A:A,products!C:C,"")</f>
        <v>3393</v>
      </c>
      <c r="R7082">
        <v>23</v>
      </c>
      <c r="S7082" s="5">
        <f t="shared" si="110"/>
        <v>78039</v>
      </c>
    </row>
    <row r="7083" spans="1:19" x14ac:dyDescent="0.2">
      <c r="A7083" t="s">
        <v>7228</v>
      </c>
      <c r="B7083" t="s">
        <v>9028</v>
      </c>
      <c r="C7083" t="s">
        <v>13</v>
      </c>
      <c r="D7083" t="str">
        <f>_xlfn.XLOOKUP(C7083,sales_teams!A:A,sales_teams!B:B,"")</f>
        <v>C130664</v>
      </c>
      <c r="E7083" t="str">
        <f>_xlfn.XLOOKUP(C7083,sales_teams!A:A,sales_teams!C:C,"")</f>
        <v>Melvin Marxen</v>
      </c>
      <c r="F7083" t="str">
        <f>_xlfn.XLOOKUP(C7083,sales_teams!A:A,sales_teams!D:D,"")</f>
        <v>Central</v>
      </c>
      <c r="G7083" t="s">
        <v>83</v>
      </c>
      <c r="H7083" t="str">
        <f>_xlfn.XLOOKUP(G7083,products!A:A,products!B:B,"")</f>
        <v>GTX</v>
      </c>
      <c r="I7083" t="s">
        <v>58</v>
      </c>
      <c r="J7083" t="str">
        <f>_xlfn.XLOOKUP(I7083,accounts!A:A,accounts!B:B,"")</f>
        <v>medical</v>
      </c>
      <c r="K7083" t="str">
        <f>_xlfn.XLOOKUP(I7083,accounts!A:A,accounts!F:F,"")</f>
        <v>Mid-Market</v>
      </c>
      <c r="L7083" t="s">
        <v>56</v>
      </c>
      <c r="M7083" t="s">
        <v>9035</v>
      </c>
      <c r="N7083" t="s">
        <v>9043</v>
      </c>
      <c r="O7083" s="1">
        <v>43007</v>
      </c>
      <c r="P7083" s="1">
        <v>43017</v>
      </c>
      <c r="Q7083" s="5">
        <f>_xlfn.XLOOKUP(G7083,products!A:A,products!C:C,"")</f>
        <v>5482</v>
      </c>
      <c r="R7083">
        <v>39</v>
      </c>
      <c r="S7083" s="5">
        <f t="shared" si="110"/>
        <v>213798</v>
      </c>
    </row>
    <row r="7084" spans="1:19" x14ac:dyDescent="0.2">
      <c r="A7084" t="s">
        <v>7229</v>
      </c>
      <c r="B7084" t="s">
        <v>9025</v>
      </c>
      <c r="C7084" t="s">
        <v>40</v>
      </c>
      <c r="D7084" t="str">
        <f>_xlfn.XLOOKUP(C7084,sales_teams!A:A,sales_teams!B:B,"")</f>
        <v>W249222</v>
      </c>
      <c r="E7084" t="str">
        <f>_xlfn.XLOOKUP(C7084,sales_teams!A:A,sales_teams!C:C,"")</f>
        <v>Summer Sewald</v>
      </c>
      <c r="F7084" t="str">
        <f>_xlfn.XLOOKUP(C7084,sales_teams!A:A,sales_teams!D:D,"")</f>
        <v>West</v>
      </c>
      <c r="G7084" t="s">
        <v>62</v>
      </c>
      <c r="H7084" t="str">
        <f>_xlfn.XLOOKUP(G7084,products!A:A,products!B:B,"")</f>
        <v>GTX</v>
      </c>
      <c r="I7084" t="s">
        <v>97</v>
      </c>
      <c r="J7084" t="str">
        <f>_xlfn.XLOOKUP(I7084,accounts!A:A,accounts!B:B,"")</f>
        <v>telecommunications</v>
      </c>
      <c r="K7084" t="str">
        <f>_xlfn.XLOOKUP(I7084,accounts!A:A,accounts!F:F,"")</f>
        <v>Mid-Market</v>
      </c>
      <c r="L7084" t="s">
        <v>81</v>
      </c>
      <c r="M7084" t="s">
        <v>9039</v>
      </c>
      <c r="N7084" t="s">
        <v>9042</v>
      </c>
      <c r="O7084" s="1">
        <v>43007</v>
      </c>
      <c r="P7084" s="1">
        <v>43016</v>
      </c>
      <c r="Q7084" s="5">
        <f>_xlfn.XLOOKUP(G7084,products!A:A,products!C:C,"")</f>
        <v>550</v>
      </c>
      <c r="R7084">
        <v>16</v>
      </c>
      <c r="S7084" s="5">
        <f t="shared" si="110"/>
        <v>8800</v>
      </c>
    </row>
    <row r="7085" spans="1:19" x14ac:dyDescent="0.2">
      <c r="A7085" t="s">
        <v>7230</v>
      </c>
      <c r="B7085" t="s">
        <v>9026</v>
      </c>
      <c r="C7085" t="s">
        <v>40</v>
      </c>
      <c r="D7085" t="str">
        <f>_xlfn.XLOOKUP(C7085,sales_teams!A:A,sales_teams!B:B,"")</f>
        <v>W249222</v>
      </c>
      <c r="E7085" t="str">
        <f>_xlfn.XLOOKUP(C7085,sales_teams!A:A,sales_teams!C:C,"")</f>
        <v>Summer Sewald</v>
      </c>
      <c r="F7085" t="str">
        <f>_xlfn.XLOOKUP(C7085,sales_teams!A:A,sales_teams!D:D,"")</f>
        <v>West</v>
      </c>
      <c r="G7085" t="s">
        <v>60</v>
      </c>
      <c r="H7085" t="str">
        <f>_xlfn.XLOOKUP(G7085,products!A:A,products!B:B,"")</f>
        <v>MG</v>
      </c>
      <c r="I7085" t="s">
        <v>200</v>
      </c>
      <c r="J7085" t="str">
        <f>_xlfn.XLOOKUP(I7085,accounts!A:A,accounts!B:B,"")</f>
        <v>medical</v>
      </c>
      <c r="K7085" t="str">
        <f>_xlfn.XLOOKUP(I7085,accounts!A:A,accounts!F:F,"")</f>
        <v>Mid-Market</v>
      </c>
      <c r="L7085" t="s">
        <v>81</v>
      </c>
      <c r="M7085" t="s">
        <v>9038</v>
      </c>
      <c r="N7085" t="s">
        <v>9041</v>
      </c>
      <c r="O7085" s="1">
        <v>43007</v>
      </c>
      <c r="P7085" s="1">
        <v>43019</v>
      </c>
      <c r="Q7085" s="5">
        <f>_xlfn.XLOOKUP(G7085,products!A:A,products!C:C,"")</f>
        <v>55</v>
      </c>
      <c r="R7085">
        <v>8</v>
      </c>
      <c r="S7085" s="5">
        <f t="shared" si="110"/>
        <v>440</v>
      </c>
    </row>
    <row r="7086" spans="1:19" x14ac:dyDescent="0.2">
      <c r="A7086" t="s">
        <v>7231</v>
      </c>
      <c r="B7086" t="s">
        <v>9025</v>
      </c>
      <c r="C7086" t="s">
        <v>8</v>
      </c>
      <c r="D7086" t="str">
        <f>_xlfn.XLOOKUP(C7086,sales_teams!A:A,sales_teams!B:B,"")</f>
        <v>C100201</v>
      </c>
      <c r="E7086" t="str">
        <f>_xlfn.XLOOKUP(C7086,sales_teams!A:A,sales_teams!C:C,"")</f>
        <v>Dustin Brinkmann</v>
      </c>
      <c r="F7086" t="str">
        <f>_xlfn.XLOOKUP(C7086,sales_teams!A:A,sales_teams!D:D,"")</f>
        <v>Central</v>
      </c>
      <c r="G7086" t="s">
        <v>60</v>
      </c>
      <c r="H7086" t="str">
        <f>_xlfn.XLOOKUP(G7086,products!A:A,products!B:B,"")</f>
        <v>MG</v>
      </c>
      <c r="I7086" t="s">
        <v>213</v>
      </c>
      <c r="J7086" t="str">
        <f>_xlfn.XLOOKUP(I7086,accounts!A:A,accounts!B:B,"")</f>
        <v>software</v>
      </c>
      <c r="K7086" t="str">
        <f>_xlfn.XLOOKUP(I7086,accounts!A:A,accounts!F:F,"")</f>
        <v>Enterprise</v>
      </c>
      <c r="L7086" t="s">
        <v>56</v>
      </c>
      <c r="M7086" t="s">
        <v>9033</v>
      </c>
      <c r="N7086" t="s">
        <v>9042</v>
      </c>
      <c r="O7086" s="1">
        <v>43007</v>
      </c>
      <c r="P7086" s="1">
        <v>43099</v>
      </c>
      <c r="Q7086" s="5">
        <f>_xlfn.XLOOKUP(G7086,products!A:A,products!C:C,"")</f>
        <v>55</v>
      </c>
      <c r="R7086">
        <v>50</v>
      </c>
      <c r="S7086" s="5">
        <f t="shared" si="110"/>
        <v>2750</v>
      </c>
    </row>
    <row r="7087" spans="1:19" x14ac:dyDescent="0.2">
      <c r="A7087" t="s">
        <v>7232</v>
      </c>
      <c r="B7087" t="s">
        <v>9027</v>
      </c>
      <c r="C7087" t="s">
        <v>8</v>
      </c>
      <c r="D7087" t="str">
        <f>_xlfn.XLOOKUP(C7087,sales_teams!A:A,sales_teams!B:B,"")</f>
        <v>C100201</v>
      </c>
      <c r="E7087" t="str">
        <f>_xlfn.XLOOKUP(C7087,sales_teams!A:A,sales_teams!C:C,"")</f>
        <v>Dustin Brinkmann</v>
      </c>
      <c r="F7087" t="str">
        <f>_xlfn.XLOOKUP(C7087,sales_teams!A:A,sales_teams!D:D,"")</f>
        <v>Central</v>
      </c>
      <c r="G7087" t="s">
        <v>75</v>
      </c>
      <c r="H7087" t="str">
        <f>_xlfn.XLOOKUP(G7087,products!A:A,products!B:B,"")</f>
        <v>MG</v>
      </c>
      <c r="I7087" t="s">
        <v>168</v>
      </c>
      <c r="J7087" t="str">
        <f>_xlfn.XLOOKUP(I7087,accounts!A:A,accounts!B:B,"")</f>
        <v>technolgy</v>
      </c>
      <c r="K7087" t="str">
        <f>_xlfn.XLOOKUP(I7087,accounts!A:A,accounts!F:F,"")</f>
        <v>Enterprise</v>
      </c>
      <c r="L7087" t="s">
        <v>56</v>
      </c>
      <c r="M7087" t="s">
        <v>9034</v>
      </c>
      <c r="N7087" t="s">
        <v>9043</v>
      </c>
      <c r="O7087" s="1">
        <v>43007</v>
      </c>
      <c r="P7087" s="1">
        <v>43079</v>
      </c>
      <c r="Q7087" s="5">
        <f>_xlfn.XLOOKUP(G7087,products!A:A,products!C:C,"")</f>
        <v>3393</v>
      </c>
      <c r="R7087">
        <v>34</v>
      </c>
      <c r="S7087" s="5">
        <f t="shared" si="110"/>
        <v>115362</v>
      </c>
    </row>
    <row r="7088" spans="1:19" x14ac:dyDescent="0.2">
      <c r="A7088" t="s">
        <v>7233</v>
      </c>
      <c r="B7088" t="s">
        <v>9028</v>
      </c>
      <c r="C7088" t="s">
        <v>37</v>
      </c>
      <c r="D7088" t="str">
        <f>_xlfn.XLOOKUP(C7088,sales_teams!A:A,sales_teams!B:B,"")</f>
        <v>W337844</v>
      </c>
      <c r="E7088" t="str">
        <f>_xlfn.XLOOKUP(C7088,sales_teams!A:A,sales_teams!C:C,"")</f>
        <v>Celia Rouche</v>
      </c>
      <c r="F7088" t="str">
        <f>_xlfn.XLOOKUP(C7088,sales_teams!A:A,sales_teams!D:D,"")</f>
        <v>West</v>
      </c>
      <c r="G7088" t="s">
        <v>54</v>
      </c>
      <c r="H7088" t="str">
        <f>_xlfn.XLOOKUP(G7088,products!A:A,products!B:B,"")</f>
        <v>GTX</v>
      </c>
      <c r="I7088" t="s">
        <v>215</v>
      </c>
      <c r="J7088" t="str">
        <f>_xlfn.XLOOKUP(I7088,accounts!A:A,accounts!B:B,"")</f>
        <v>technolgy</v>
      </c>
      <c r="K7088" t="str">
        <f>_xlfn.XLOOKUP(I7088,accounts!A:A,accounts!F:F,"")</f>
        <v>Enterprise</v>
      </c>
      <c r="L7088" t="s">
        <v>81</v>
      </c>
      <c r="M7088" t="s">
        <v>9036</v>
      </c>
      <c r="N7088" t="s">
        <v>9045</v>
      </c>
      <c r="O7088" s="1">
        <v>43007</v>
      </c>
      <c r="P7088" s="1">
        <v>43017</v>
      </c>
      <c r="Q7088" s="5">
        <f>_xlfn.XLOOKUP(G7088,products!A:A,products!C:C,"")</f>
        <v>1096</v>
      </c>
      <c r="R7088">
        <v>11</v>
      </c>
      <c r="S7088" s="5">
        <f t="shared" si="110"/>
        <v>12056</v>
      </c>
    </row>
    <row r="7089" spans="1:19" x14ac:dyDescent="0.2">
      <c r="A7089" t="s">
        <v>7234</v>
      </c>
      <c r="B7089" t="s">
        <v>9025</v>
      </c>
      <c r="C7089" t="s">
        <v>37</v>
      </c>
      <c r="D7089" t="str">
        <f>_xlfn.XLOOKUP(C7089,sales_teams!A:A,sales_teams!B:B,"")</f>
        <v>W337844</v>
      </c>
      <c r="E7089" t="str">
        <f>_xlfn.XLOOKUP(C7089,sales_teams!A:A,sales_teams!C:C,"")</f>
        <v>Celia Rouche</v>
      </c>
      <c r="F7089" t="str">
        <f>_xlfn.XLOOKUP(C7089,sales_teams!A:A,sales_teams!D:D,"")</f>
        <v>West</v>
      </c>
      <c r="G7089" t="s">
        <v>83</v>
      </c>
      <c r="H7089" t="str">
        <f>_xlfn.XLOOKUP(G7089,products!A:A,products!B:B,"")</f>
        <v>GTX</v>
      </c>
      <c r="I7089" t="s">
        <v>287</v>
      </c>
      <c r="J7089" t="str">
        <f>_xlfn.XLOOKUP(I7089,accounts!A:A,accounts!B:B,"")</f>
        <v>retail</v>
      </c>
      <c r="K7089" t="str">
        <f>_xlfn.XLOOKUP(I7089,accounts!A:A,accounts!F:F,"")</f>
        <v>Enterprise</v>
      </c>
      <c r="L7089" t="s">
        <v>81</v>
      </c>
      <c r="M7089" t="s">
        <v>9039</v>
      </c>
      <c r="N7089" t="s">
        <v>9041</v>
      </c>
      <c r="O7089" s="1">
        <v>43007</v>
      </c>
      <c r="P7089" s="1">
        <v>43014</v>
      </c>
      <c r="Q7089" s="5">
        <f>_xlfn.XLOOKUP(G7089,products!A:A,products!C:C,"")</f>
        <v>5482</v>
      </c>
      <c r="R7089">
        <v>32</v>
      </c>
      <c r="S7089" s="5">
        <f t="shared" si="110"/>
        <v>175424</v>
      </c>
    </row>
    <row r="7090" spans="1:19" x14ac:dyDescent="0.2">
      <c r="A7090" t="s">
        <v>7235</v>
      </c>
      <c r="B7090" t="s">
        <v>9027</v>
      </c>
      <c r="C7090" t="s">
        <v>37</v>
      </c>
      <c r="D7090" t="str">
        <f>_xlfn.XLOOKUP(C7090,sales_teams!A:A,sales_teams!B:B,"")</f>
        <v>W337844</v>
      </c>
      <c r="E7090" t="str">
        <f>_xlfn.XLOOKUP(C7090,sales_teams!A:A,sales_teams!C:C,"")</f>
        <v>Celia Rouche</v>
      </c>
      <c r="F7090" t="str">
        <f>_xlfn.XLOOKUP(C7090,sales_teams!A:A,sales_teams!D:D,"")</f>
        <v>West</v>
      </c>
      <c r="G7090" t="s">
        <v>60</v>
      </c>
      <c r="H7090" t="str">
        <f>_xlfn.XLOOKUP(G7090,products!A:A,products!B:B,"")</f>
        <v>MG</v>
      </c>
      <c r="I7090" t="s">
        <v>327</v>
      </c>
      <c r="J7090" t="str">
        <f>_xlfn.XLOOKUP(I7090,accounts!A:A,accounts!B:B,"")</f>
        <v>retail</v>
      </c>
      <c r="K7090" t="str">
        <f>_xlfn.XLOOKUP(I7090,accounts!A:A,accounts!F:F,"")</f>
        <v>Mid-Market</v>
      </c>
      <c r="L7090" t="s">
        <v>81</v>
      </c>
      <c r="M7090" t="s">
        <v>9039</v>
      </c>
      <c r="N7090" t="s">
        <v>9042</v>
      </c>
      <c r="O7090" s="1">
        <v>43007</v>
      </c>
      <c r="P7090" s="1">
        <v>43066</v>
      </c>
      <c r="Q7090" s="5">
        <f>_xlfn.XLOOKUP(G7090,products!A:A,products!C:C,"")</f>
        <v>55</v>
      </c>
      <c r="R7090">
        <v>48</v>
      </c>
      <c r="S7090" s="5">
        <f t="shared" si="110"/>
        <v>2640</v>
      </c>
    </row>
    <row r="7091" spans="1:19" x14ac:dyDescent="0.2">
      <c r="A7091" t="s">
        <v>7236</v>
      </c>
      <c r="B7091" t="s">
        <v>9028</v>
      </c>
      <c r="C7091" t="s">
        <v>37</v>
      </c>
      <c r="D7091" t="str">
        <f>_xlfn.XLOOKUP(C7091,sales_teams!A:A,sales_teams!B:B,"")</f>
        <v>W337844</v>
      </c>
      <c r="E7091" t="str">
        <f>_xlfn.XLOOKUP(C7091,sales_teams!A:A,sales_teams!C:C,"")</f>
        <v>Celia Rouche</v>
      </c>
      <c r="F7091" t="str">
        <f>_xlfn.XLOOKUP(C7091,sales_teams!A:A,sales_teams!D:D,"")</f>
        <v>West</v>
      </c>
      <c r="G7091" t="s">
        <v>75</v>
      </c>
      <c r="H7091" t="str">
        <f>_xlfn.XLOOKUP(G7091,products!A:A,products!B:B,"")</f>
        <v>MG</v>
      </c>
      <c r="I7091" t="s">
        <v>165</v>
      </c>
      <c r="J7091" t="str">
        <f>_xlfn.XLOOKUP(I7091,accounts!A:A,accounts!B:B,"")</f>
        <v>marketing</v>
      </c>
      <c r="K7091" t="str">
        <f>_xlfn.XLOOKUP(I7091,accounts!A:A,accounts!F:F,"")</f>
        <v>Enterprise</v>
      </c>
      <c r="L7091" t="s">
        <v>81</v>
      </c>
      <c r="M7091" t="s">
        <v>9039</v>
      </c>
      <c r="N7091" t="s">
        <v>9043</v>
      </c>
      <c r="O7091" s="1">
        <v>43007</v>
      </c>
      <c r="P7091" s="1">
        <v>43018</v>
      </c>
      <c r="Q7091" s="5">
        <f>_xlfn.XLOOKUP(G7091,products!A:A,products!C:C,"")</f>
        <v>3393</v>
      </c>
      <c r="R7091">
        <v>1</v>
      </c>
      <c r="S7091" s="5">
        <f t="shared" si="110"/>
        <v>3393</v>
      </c>
    </row>
    <row r="7092" spans="1:19" x14ac:dyDescent="0.2">
      <c r="A7092" t="s">
        <v>7237</v>
      </c>
      <c r="B7092" t="s">
        <v>9025</v>
      </c>
      <c r="C7092" t="s">
        <v>12</v>
      </c>
      <c r="D7092" t="str">
        <f>_xlfn.XLOOKUP(C7092,sales_teams!A:A,sales_teams!B:B,"")</f>
        <v>C234392</v>
      </c>
      <c r="E7092" t="str">
        <f>_xlfn.XLOOKUP(C7092,sales_teams!A:A,sales_teams!C:C,"")</f>
        <v>Melvin Marxen</v>
      </c>
      <c r="F7092" t="str">
        <f>_xlfn.XLOOKUP(C7092,sales_teams!A:A,sales_teams!D:D,"")</f>
        <v>Central</v>
      </c>
      <c r="G7092" t="s">
        <v>75</v>
      </c>
      <c r="H7092" t="str">
        <f>_xlfn.XLOOKUP(G7092,products!A:A,products!B:B,"")</f>
        <v>MG</v>
      </c>
      <c r="I7092" t="s">
        <v>186</v>
      </c>
      <c r="J7092" t="str">
        <f>_xlfn.XLOOKUP(I7092,accounts!A:A,accounts!B:B,"")</f>
        <v>retail</v>
      </c>
      <c r="K7092" t="str">
        <f>_xlfn.XLOOKUP(I7092,accounts!A:A,accounts!F:F,"")</f>
        <v>SMB</v>
      </c>
      <c r="L7092" t="s">
        <v>56</v>
      </c>
      <c r="M7092" t="s">
        <v>9034</v>
      </c>
      <c r="N7092" t="s">
        <v>9041</v>
      </c>
      <c r="O7092" s="1">
        <v>43007</v>
      </c>
      <c r="P7092" s="1">
        <v>43013</v>
      </c>
      <c r="Q7092" s="5">
        <f>_xlfn.XLOOKUP(G7092,products!A:A,products!C:C,"")</f>
        <v>3393</v>
      </c>
      <c r="R7092">
        <v>28</v>
      </c>
      <c r="S7092" s="5">
        <f t="shared" si="110"/>
        <v>95004</v>
      </c>
    </row>
    <row r="7093" spans="1:19" x14ac:dyDescent="0.2">
      <c r="A7093" t="s">
        <v>7238</v>
      </c>
      <c r="B7093" t="s">
        <v>9027</v>
      </c>
      <c r="C7093" t="s">
        <v>14</v>
      </c>
      <c r="D7093" t="str">
        <f>_xlfn.XLOOKUP(C7093,sales_teams!A:A,sales_teams!B:B,"")</f>
        <v>C961860</v>
      </c>
      <c r="E7093" t="str">
        <f>_xlfn.XLOOKUP(C7093,sales_teams!A:A,sales_teams!C:C,"")</f>
        <v>Melvin Marxen</v>
      </c>
      <c r="F7093" t="str">
        <f>_xlfn.XLOOKUP(C7093,sales_teams!A:A,sales_teams!D:D,"")</f>
        <v>Central</v>
      </c>
      <c r="G7093" t="s">
        <v>62</v>
      </c>
      <c r="H7093" t="str">
        <f>_xlfn.XLOOKUP(G7093,products!A:A,products!B:B,"")</f>
        <v>GTX</v>
      </c>
      <c r="I7093" t="s">
        <v>93</v>
      </c>
      <c r="J7093" t="str">
        <f>_xlfn.XLOOKUP(I7093,accounts!A:A,accounts!B:B,"")</f>
        <v>telecommunications</v>
      </c>
      <c r="K7093" t="str">
        <f>_xlfn.XLOOKUP(I7093,accounts!A:A,accounts!F:F,"")</f>
        <v>Enterprise</v>
      </c>
      <c r="L7093" t="s">
        <v>56</v>
      </c>
      <c r="M7093" t="s">
        <v>9034</v>
      </c>
      <c r="N7093" t="s">
        <v>9042</v>
      </c>
      <c r="O7093" s="1">
        <v>43007</v>
      </c>
      <c r="P7093" s="1">
        <v>43099</v>
      </c>
      <c r="Q7093" s="5">
        <f>_xlfn.XLOOKUP(G7093,products!A:A,products!C:C,"")</f>
        <v>550</v>
      </c>
      <c r="R7093">
        <v>38</v>
      </c>
      <c r="S7093" s="5">
        <f t="shared" si="110"/>
        <v>20900</v>
      </c>
    </row>
    <row r="7094" spans="1:19" x14ac:dyDescent="0.2">
      <c r="A7094" t="s">
        <v>7239</v>
      </c>
      <c r="B7094" t="s">
        <v>9028</v>
      </c>
      <c r="C7094" t="s">
        <v>14</v>
      </c>
      <c r="D7094" t="str">
        <f>_xlfn.XLOOKUP(C7094,sales_teams!A:A,sales_teams!B:B,"")</f>
        <v>C961860</v>
      </c>
      <c r="E7094" t="str">
        <f>_xlfn.XLOOKUP(C7094,sales_teams!A:A,sales_teams!C:C,"")</f>
        <v>Melvin Marxen</v>
      </c>
      <c r="F7094" t="str">
        <f>_xlfn.XLOOKUP(C7094,sales_teams!A:A,sales_teams!D:D,"")</f>
        <v>Central</v>
      </c>
      <c r="G7094" t="s">
        <v>54</v>
      </c>
      <c r="H7094" t="str">
        <f>_xlfn.XLOOKUP(G7094,products!A:A,products!B:B,"")</f>
        <v>GTX</v>
      </c>
      <c r="I7094" t="s">
        <v>93</v>
      </c>
      <c r="J7094" t="str">
        <f>_xlfn.XLOOKUP(I7094,accounts!A:A,accounts!B:B,"")</f>
        <v>telecommunications</v>
      </c>
      <c r="K7094" t="str">
        <f>_xlfn.XLOOKUP(I7094,accounts!A:A,accounts!F:F,"")</f>
        <v>Enterprise</v>
      </c>
      <c r="L7094" t="s">
        <v>56</v>
      </c>
      <c r="M7094" t="s">
        <v>9032</v>
      </c>
      <c r="N7094" t="s">
        <v>9041</v>
      </c>
      <c r="O7094" s="1">
        <v>43007</v>
      </c>
      <c r="P7094" s="1">
        <v>43090</v>
      </c>
      <c r="Q7094" s="5">
        <f>_xlfn.XLOOKUP(G7094,products!A:A,products!C:C,"")</f>
        <v>1096</v>
      </c>
      <c r="R7094">
        <v>27</v>
      </c>
      <c r="S7094" s="5">
        <f t="shared" si="110"/>
        <v>29592</v>
      </c>
    </row>
    <row r="7095" spans="1:19" x14ac:dyDescent="0.2">
      <c r="A7095" t="s">
        <v>7240</v>
      </c>
      <c r="B7095" t="s">
        <v>9025</v>
      </c>
      <c r="C7095" t="s">
        <v>29</v>
      </c>
      <c r="D7095" t="str">
        <f>_xlfn.XLOOKUP(C7095,sales_teams!A:A,sales_teams!B:B,"")</f>
        <v>E571180</v>
      </c>
      <c r="E7095" t="str">
        <f>_xlfn.XLOOKUP(C7095,sales_teams!A:A,sales_teams!C:C,"")</f>
        <v>Rocco Neubert</v>
      </c>
      <c r="F7095" t="str">
        <f>_xlfn.XLOOKUP(C7095,sales_teams!A:A,sales_teams!D:D,"")</f>
        <v>East</v>
      </c>
      <c r="G7095" t="s">
        <v>8951</v>
      </c>
      <c r="H7095" t="str">
        <f>_xlfn.XLOOKUP(G7095,products!A:A,products!B:B,"")</f>
        <v>GTX</v>
      </c>
      <c r="I7095" t="s">
        <v>208</v>
      </c>
      <c r="J7095" t="str">
        <f>_xlfn.XLOOKUP(I7095,accounts!A:A,accounts!B:B,"")</f>
        <v>software</v>
      </c>
      <c r="K7095" t="str">
        <f>_xlfn.XLOOKUP(I7095,accounts!A:A,accounts!F:F,"")</f>
        <v>Mid-Market</v>
      </c>
      <c r="L7095" t="s">
        <v>81</v>
      </c>
      <c r="M7095" t="s">
        <v>9039</v>
      </c>
      <c r="N7095" t="s">
        <v>9043</v>
      </c>
      <c r="O7095" s="1">
        <v>43007</v>
      </c>
      <c r="P7095" s="1">
        <v>43014</v>
      </c>
      <c r="Q7095" s="5">
        <f>_xlfn.XLOOKUP(G7095,products!A:A,products!C:C,"")</f>
        <v>4821</v>
      </c>
      <c r="R7095">
        <v>1</v>
      </c>
      <c r="S7095" s="5">
        <f t="shared" si="110"/>
        <v>4821</v>
      </c>
    </row>
    <row r="7096" spans="1:19" x14ac:dyDescent="0.2">
      <c r="A7096" t="s">
        <v>7241</v>
      </c>
      <c r="B7096" t="s">
        <v>9026</v>
      </c>
      <c r="C7096" t="s">
        <v>35</v>
      </c>
      <c r="D7096" t="str">
        <f>_xlfn.XLOOKUP(C7096,sales_teams!A:A,sales_teams!B:B,"")</f>
        <v>W100826</v>
      </c>
      <c r="E7096" t="str">
        <f>_xlfn.XLOOKUP(C7096,sales_teams!A:A,sales_teams!C:C,"")</f>
        <v>Celia Rouche</v>
      </c>
      <c r="F7096" t="str">
        <f>_xlfn.XLOOKUP(C7096,sales_teams!A:A,sales_teams!D:D,"")</f>
        <v>West</v>
      </c>
      <c r="G7096" t="s">
        <v>75</v>
      </c>
      <c r="H7096" t="str">
        <f>_xlfn.XLOOKUP(G7096,products!A:A,products!B:B,"")</f>
        <v>MG</v>
      </c>
      <c r="I7096" t="s">
        <v>144</v>
      </c>
      <c r="J7096" t="str">
        <f>_xlfn.XLOOKUP(I7096,accounts!A:A,accounts!B:B,"")</f>
        <v>retail</v>
      </c>
      <c r="K7096" t="str">
        <f>_xlfn.XLOOKUP(I7096,accounts!A:A,accounts!F:F,"")</f>
        <v>Mid-Market</v>
      </c>
      <c r="L7096" t="s">
        <v>56</v>
      </c>
      <c r="M7096" t="s">
        <v>9035</v>
      </c>
      <c r="N7096" t="s">
        <v>9045</v>
      </c>
      <c r="O7096" s="1">
        <v>43007</v>
      </c>
      <c r="P7096" s="1">
        <v>43069</v>
      </c>
      <c r="Q7096" s="5">
        <f>_xlfn.XLOOKUP(G7096,products!A:A,products!C:C,"")</f>
        <v>3393</v>
      </c>
      <c r="R7096">
        <v>36</v>
      </c>
      <c r="S7096" s="5">
        <f t="shared" si="110"/>
        <v>122148</v>
      </c>
    </row>
    <row r="7097" spans="1:19" x14ac:dyDescent="0.2">
      <c r="A7097" t="s">
        <v>7242</v>
      </c>
      <c r="B7097" t="s">
        <v>9025</v>
      </c>
      <c r="C7097" t="s">
        <v>21</v>
      </c>
      <c r="D7097" t="str">
        <f>_xlfn.XLOOKUP(C7097,sales_teams!A:A,sales_teams!B:B,"")</f>
        <v>E777204</v>
      </c>
      <c r="E7097" t="str">
        <f>_xlfn.XLOOKUP(C7097,sales_teams!A:A,sales_teams!C:C,"")</f>
        <v>Cara Losch</v>
      </c>
      <c r="F7097" t="str">
        <f>_xlfn.XLOOKUP(C7097,sales_teams!A:A,sales_teams!D:D,"")</f>
        <v>East</v>
      </c>
      <c r="G7097" t="s">
        <v>8951</v>
      </c>
      <c r="H7097" t="str">
        <f>_xlfn.XLOOKUP(G7097,products!A:A,products!B:B,"")</f>
        <v>GTX</v>
      </c>
      <c r="J7097">
        <f>_xlfn.XLOOKUP(I7097,accounts!A:A,accounts!B:B,"")</f>
        <v>0</v>
      </c>
      <c r="K7097">
        <f>_xlfn.XLOOKUP(I7097,accounts!A:A,accounts!F:F,"")</f>
        <v>0</v>
      </c>
      <c r="L7097" t="s">
        <v>76</v>
      </c>
      <c r="N7097" t="s">
        <v>9044</v>
      </c>
      <c r="O7097" s="1">
        <v>43007</v>
      </c>
      <c r="Q7097" s="5">
        <f>_xlfn.XLOOKUP(G7097,products!A:A,products!C:C,"")</f>
        <v>4821</v>
      </c>
      <c r="R7097">
        <v>49</v>
      </c>
      <c r="S7097" s="5">
        <f t="shared" si="110"/>
        <v>236229</v>
      </c>
    </row>
    <row r="7098" spans="1:19" x14ac:dyDescent="0.2">
      <c r="A7098" t="s">
        <v>7243</v>
      </c>
      <c r="B7098" t="s">
        <v>9025</v>
      </c>
      <c r="C7098" t="s">
        <v>7</v>
      </c>
      <c r="D7098" t="str">
        <f>_xlfn.XLOOKUP(C7098,sales_teams!A:A,sales_teams!B:B,"")</f>
        <v>C234829</v>
      </c>
      <c r="E7098" t="str">
        <f>_xlfn.XLOOKUP(C7098,sales_teams!A:A,sales_teams!C:C,"")</f>
        <v>Dustin Brinkmann</v>
      </c>
      <c r="F7098" t="str">
        <f>_xlfn.XLOOKUP(C7098,sales_teams!A:A,sales_teams!D:D,"")</f>
        <v>Central</v>
      </c>
      <c r="G7098" t="s">
        <v>60</v>
      </c>
      <c r="H7098" t="str">
        <f>_xlfn.XLOOKUP(G7098,products!A:A,products!B:B,"")</f>
        <v>MG</v>
      </c>
      <c r="I7098" t="s">
        <v>329</v>
      </c>
      <c r="J7098" t="str">
        <f>_xlfn.XLOOKUP(I7098,accounts!A:A,accounts!B:B,"")</f>
        <v>technolgy</v>
      </c>
      <c r="K7098" t="str">
        <f>_xlfn.XLOOKUP(I7098,accounts!A:A,accounts!F:F,"")</f>
        <v>Enterprise</v>
      </c>
      <c r="L7098" t="s">
        <v>81</v>
      </c>
      <c r="M7098" t="s">
        <v>9038</v>
      </c>
      <c r="N7098" t="s">
        <v>9041</v>
      </c>
      <c r="O7098" s="1">
        <v>43007</v>
      </c>
      <c r="P7098" s="1">
        <v>43016</v>
      </c>
      <c r="Q7098" s="5">
        <f>_xlfn.XLOOKUP(G7098,products!A:A,products!C:C,"")</f>
        <v>55</v>
      </c>
      <c r="R7098">
        <v>41</v>
      </c>
      <c r="S7098" s="5">
        <f t="shared" si="110"/>
        <v>2255</v>
      </c>
    </row>
    <row r="7099" spans="1:19" x14ac:dyDescent="0.2">
      <c r="A7099" t="s">
        <v>7244</v>
      </c>
      <c r="B7099" t="s">
        <v>9026</v>
      </c>
      <c r="C7099" t="s">
        <v>7</v>
      </c>
      <c r="D7099" t="str">
        <f>_xlfn.XLOOKUP(C7099,sales_teams!A:A,sales_teams!B:B,"")</f>
        <v>C234829</v>
      </c>
      <c r="E7099" t="str">
        <f>_xlfn.XLOOKUP(C7099,sales_teams!A:A,sales_teams!C:C,"")</f>
        <v>Dustin Brinkmann</v>
      </c>
      <c r="F7099" t="str">
        <f>_xlfn.XLOOKUP(C7099,sales_teams!A:A,sales_teams!D:D,"")</f>
        <v>Central</v>
      </c>
      <c r="G7099" t="s">
        <v>75</v>
      </c>
      <c r="H7099" t="str">
        <f>_xlfn.XLOOKUP(G7099,products!A:A,products!B:B,"")</f>
        <v>MG</v>
      </c>
      <c r="I7099" t="s">
        <v>213</v>
      </c>
      <c r="J7099" t="str">
        <f>_xlfn.XLOOKUP(I7099,accounts!A:A,accounts!B:B,"")</f>
        <v>software</v>
      </c>
      <c r="K7099" t="str">
        <f>_xlfn.XLOOKUP(I7099,accounts!A:A,accounts!F:F,"")</f>
        <v>Enterprise</v>
      </c>
      <c r="L7099" t="s">
        <v>81</v>
      </c>
      <c r="M7099" t="s">
        <v>9039</v>
      </c>
      <c r="N7099" t="s">
        <v>9042</v>
      </c>
      <c r="O7099" s="1">
        <v>43007</v>
      </c>
      <c r="P7099" s="1">
        <v>43011</v>
      </c>
      <c r="Q7099" s="5">
        <f>_xlfn.XLOOKUP(G7099,products!A:A,products!C:C,"")</f>
        <v>3393</v>
      </c>
      <c r="R7099">
        <v>46</v>
      </c>
      <c r="S7099" s="5">
        <f t="shared" si="110"/>
        <v>156078</v>
      </c>
    </row>
    <row r="7100" spans="1:19" x14ac:dyDescent="0.2">
      <c r="A7100" t="s">
        <v>7245</v>
      </c>
      <c r="B7100" t="s">
        <v>9027</v>
      </c>
      <c r="C7100" t="s">
        <v>32</v>
      </c>
      <c r="D7100" t="str">
        <f>_xlfn.XLOOKUP(C7100,sales_teams!A:A,sales_teams!B:B,"")</f>
        <v>W975078</v>
      </c>
      <c r="E7100" t="str">
        <f>_xlfn.XLOOKUP(C7100,sales_teams!A:A,sales_teams!C:C,"")</f>
        <v>Celia Rouche</v>
      </c>
      <c r="F7100" t="str">
        <f>_xlfn.XLOOKUP(C7100,sales_teams!A:A,sales_teams!D:D,"")</f>
        <v>West</v>
      </c>
      <c r="G7100" t="s">
        <v>60</v>
      </c>
      <c r="H7100" t="str">
        <f>_xlfn.XLOOKUP(G7100,products!A:A,products!B:B,"")</f>
        <v>MG</v>
      </c>
      <c r="J7100">
        <f>_xlfn.XLOOKUP(I7100,accounts!A:A,accounts!B:B,"")</f>
        <v>0</v>
      </c>
      <c r="K7100">
        <f>_xlfn.XLOOKUP(I7100,accounts!A:A,accounts!F:F,"")</f>
        <v>0</v>
      </c>
      <c r="L7100" t="s">
        <v>76</v>
      </c>
      <c r="N7100" t="s">
        <v>9044</v>
      </c>
      <c r="O7100" s="1">
        <v>43007</v>
      </c>
      <c r="Q7100" s="5">
        <f>_xlfn.XLOOKUP(G7100,products!A:A,products!C:C,"")</f>
        <v>55</v>
      </c>
      <c r="R7100">
        <v>31</v>
      </c>
      <c r="S7100" s="5">
        <f t="shared" si="110"/>
        <v>1705</v>
      </c>
    </row>
    <row r="7101" spans="1:19" x14ac:dyDescent="0.2">
      <c r="A7101" t="s">
        <v>7246</v>
      </c>
      <c r="B7101" t="s">
        <v>9025</v>
      </c>
      <c r="C7101" t="s">
        <v>32</v>
      </c>
      <c r="D7101" t="str">
        <f>_xlfn.XLOOKUP(C7101,sales_teams!A:A,sales_teams!B:B,"")</f>
        <v>W975078</v>
      </c>
      <c r="E7101" t="str">
        <f>_xlfn.XLOOKUP(C7101,sales_teams!A:A,sales_teams!C:C,"")</f>
        <v>Celia Rouche</v>
      </c>
      <c r="F7101" t="str">
        <f>_xlfn.XLOOKUP(C7101,sales_teams!A:A,sales_teams!D:D,"")</f>
        <v>West</v>
      </c>
      <c r="G7101" t="s">
        <v>62</v>
      </c>
      <c r="H7101" t="str">
        <f>_xlfn.XLOOKUP(G7101,products!A:A,products!B:B,"")</f>
        <v>GTX</v>
      </c>
      <c r="I7101" t="s">
        <v>200</v>
      </c>
      <c r="J7101" t="str">
        <f>_xlfn.XLOOKUP(I7101,accounts!A:A,accounts!B:B,"")</f>
        <v>medical</v>
      </c>
      <c r="K7101" t="str">
        <f>_xlfn.XLOOKUP(I7101,accounts!A:A,accounts!F:F,"")</f>
        <v>Mid-Market</v>
      </c>
      <c r="L7101" t="s">
        <v>81</v>
      </c>
      <c r="M7101" t="s">
        <v>9036</v>
      </c>
      <c r="N7101" t="s">
        <v>9042</v>
      </c>
      <c r="O7101" s="1">
        <v>43007</v>
      </c>
      <c r="P7101" s="1">
        <v>43014</v>
      </c>
      <c r="Q7101" s="5">
        <f>_xlfn.XLOOKUP(G7101,products!A:A,products!C:C,"")</f>
        <v>550</v>
      </c>
      <c r="R7101">
        <v>17</v>
      </c>
      <c r="S7101" s="5">
        <f t="shared" si="110"/>
        <v>9350</v>
      </c>
    </row>
    <row r="7102" spans="1:19" x14ac:dyDescent="0.2">
      <c r="A7102" t="s">
        <v>7247</v>
      </c>
      <c r="B7102" t="s">
        <v>9027</v>
      </c>
      <c r="C7102" t="s">
        <v>32</v>
      </c>
      <c r="D7102" t="str">
        <f>_xlfn.XLOOKUP(C7102,sales_teams!A:A,sales_teams!B:B,"")</f>
        <v>W975078</v>
      </c>
      <c r="E7102" t="str">
        <f>_xlfn.XLOOKUP(C7102,sales_teams!A:A,sales_teams!C:C,"")</f>
        <v>Celia Rouche</v>
      </c>
      <c r="F7102" t="str">
        <f>_xlfn.XLOOKUP(C7102,sales_teams!A:A,sales_teams!D:D,"")</f>
        <v>West</v>
      </c>
      <c r="G7102" t="s">
        <v>60</v>
      </c>
      <c r="H7102" t="str">
        <f>_xlfn.XLOOKUP(G7102,products!A:A,products!B:B,"")</f>
        <v>MG</v>
      </c>
      <c r="I7102" t="s">
        <v>86</v>
      </c>
      <c r="J7102" t="str">
        <f>_xlfn.XLOOKUP(I7102,accounts!A:A,accounts!B:B,"")</f>
        <v>telecommunications</v>
      </c>
      <c r="K7102" t="str">
        <f>_xlfn.XLOOKUP(I7102,accounts!A:A,accounts!F:F,"")</f>
        <v>Enterprise</v>
      </c>
      <c r="L7102" t="s">
        <v>56</v>
      </c>
      <c r="M7102" t="s">
        <v>9031</v>
      </c>
      <c r="N7102" t="s">
        <v>9042</v>
      </c>
      <c r="O7102" s="1">
        <v>43007</v>
      </c>
      <c r="P7102" s="1">
        <v>43077</v>
      </c>
      <c r="Q7102" s="5">
        <f>_xlfn.XLOOKUP(G7102,products!A:A,products!C:C,"")</f>
        <v>55</v>
      </c>
      <c r="R7102">
        <v>31</v>
      </c>
      <c r="S7102" s="5">
        <f t="shared" si="110"/>
        <v>1705</v>
      </c>
    </row>
    <row r="7103" spans="1:19" x14ac:dyDescent="0.2">
      <c r="A7103" t="s">
        <v>7248</v>
      </c>
      <c r="B7103" t="s">
        <v>9025</v>
      </c>
      <c r="C7103" t="s">
        <v>17</v>
      </c>
      <c r="D7103" t="str">
        <f>_xlfn.XLOOKUP(C7103,sales_teams!A:A,sales_teams!B:B,"")</f>
        <v>E152967</v>
      </c>
      <c r="E7103" t="str">
        <f>_xlfn.XLOOKUP(C7103,sales_teams!A:A,sales_teams!C:C,"")</f>
        <v>Cara Losch</v>
      </c>
      <c r="F7103" t="str">
        <f>_xlfn.XLOOKUP(C7103,sales_teams!A:A,sales_teams!D:D,"")</f>
        <v>East</v>
      </c>
      <c r="G7103" t="s">
        <v>60</v>
      </c>
      <c r="H7103" t="str">
        <f>_xlfn.XLOOKUP(G7103,products!A:A,products!B:B,"")</f>
        <v>MG</v>
      </c>
      <c r="I7103" t="s">
        <v>195</v>
      </c>
      <c r="J7103" t="str">
        <f>_xlfn.XLOOKUP(I7103,accounts!A:A,accounts!B:B,"")</f>
        <v>retail</v>
      </c>
      <c r="K7103" t="str">
        <f>_xlfn.XLOOKUP(I7103,accounts!A:A,accounts!F:F,"")</f>
        <v>Mid-Market</v>
      </c>
      <c r="L7103" t="s">
        <v>81</v>
      </c>
      <c r="M7103" t="s">
        <v>9037</v>
      </c>
      <c r="N7103" t="s">
        <v>9043</v>
      </c>
      <c r="O7103" s="1">
        <v>43007</v>
      </c>
      <c r="P7103" s="1">
        <v>43016</v>
      </c>
      <c r="Q7103" s="5">
        <f>_xlfn.XLOOKUP(G7103,products!A:A,products!C:C,"")</f>
        <v>55</v>
      </c>
      <c r="R7103">
        <v>11</v>
      </c>
      <c r="S7103" s="5">
        <f t="shared" si="110"/>
        <v>605</v>
      </c>
    </row>
    <row r="7104" spans="1:19" x14ac:dyDescent="0.2">
      <c r="A7104" t="s">
        <v>7249</v>
      </c>
      <c r="B7104" t="s">
        <v>9028</v>
      </c>
      <c r="C7104" t="s">
        <v>44</v>
      </c>
      <c r="D7104" t="str">
        <f>_xlfn.XLOOKUP(C7104,sales_teams!A:A,sales_teams!B:B,"")</f>
        <v>W202814</v>
      </c>
      <c r="E7104" t="str">
        <f>_xlfn.XLOOKUP(C7104,sales_teams!A:A,sales_teams!C:C,"")</f>
        <v>Summer Sewald</v>
      </c>
      <c r="F7104" t="str">
        <f>_xlfn.XLOOKUP(C7104,sales_teams!A:A,sales_teams!D:D,"")</f>
        <v>West</v>
      </c>
      <c r="G7104" t="s">
        <v>62</v>
      </c>
      <c r="H7104" t="str">
        <f>_xlfn.XLOOKUP(G7104,products!A:A,products!B:B,"")</f>
        <v>GTX</v>
      </c>
      <c r="I7104" t="s">
        <v>69</v>
      </c>
      <c r="J7104" t="str">
        <f>_xlfn.XLOOKUP(I7104,accounts!A:A,accounts!B:B,"")</f>
        <v>retail</v>
      </c>
      <c r="K7104" t="str">
        <f>_xlfn.XLOOKUP(I7104,accounts!A:A,accounts!F:F,"")</f>
        <v>Mid-Market</v>
      </c>
      <c r="L7104" t="s">
        <v>56</v>
      </c>
      <c r="M7104" t="s">
        <v>9035</v>
      </c>
      <c r="N7104" t="s">
        <v>9041</v>
      </c>
      <c r="O7104" s="1">
        <v>43007</v>
      </c>
      <c r="P7104" s="1">
        <v>43013</v>
      </c>
      <c r="Q7104" s="5">
        <f>_xlfn.XLOOKUP(G7104,products!A:A,products!C:C,"")</f>
        <v>550</v>
      </c>
      <c r="R7104">
        <v>29</v>
      </c>
      <c r="S7104" s="5">
        <f t="shared" si="110"/>
        <v>15950</v>
      </c>
    </row>
    <row r="7105" spans="1:19" x14ac:dyDescent="0.2">
      <c r="A7105" t="s">
        <v>7250</v>
      </c>
      <c r="B7105" t="s">
        <v>9027</v>
      </c>
      <c r="C7105" t="s">
        <v>3</v>
      </c>
      <c r="D7105" t="str">
        <f>_xlfn.XLOOKUP(C7105,sales_teams!A:A,sales_teams!B:B,"")</f>
        <v>C265891</v>
      </c>
      <c r="E7105" t="str">
        <f>_xlfn.XLOOKUP(C7105,sales_teams!A:A,sales_teams!C:C,"")</f>
        <v>Dustin Brinkmann</v>
      </c>
      <c r="F7105" t="str">
        <f>_xlfn.XLOOKUP(C7105,sales_teams!A:A,sales_teams!D:D,"")</f>
        <v>Central</v>
      </c>
      <c r="G7105" t="s">
        <v>62</v>
      </c>
      <c r="H7105" t="str">
        <f>_xlfn.XLOOKUP(G7105,products!A:A,products!B:B,"")</f>
        <v>GTX</v>
      </c>
      <c r="I7105" t="s">
        <v>168</v>
      </c>
      <c r="J7105" t="str">
        <f>_xlfn.XLOOKUP(I7105,accounts!A:A,accounts!B:B,"")</f>
        <v>technolgy</v>
      </c>
      <c r="K7105" t="str">
        <f>_xlfn.XLOOKUP(I7105,accounts!A:A,accounts!F:F,"")</f>
        <v>Enterprise</v>
      </c>
      <c r="L7105" t="s">
        <v>81</v>
      </c>
      <c r="M7105" t="s">
        <v>9039</v>
      </c>
      <c r="N7105" t="s">
        <v>9043</v>
      </c>
      <c r="O7105" s="1">
        <v>43008</v>
      </c>
      <c r="P7105" s="1">
        <v>43073</v>
      </c>
      <c r="Q7105" s="5">
        <f>_xlfn.XLOOKUP(G7105,products!A:A,products!C:C,"")</f>
        <v>550</v>
      </c>
      <c r="R7105">
        <v>2</v>
      </c>
      <c r="S7105" s="5">
        <f t="shared" si="110"/>
        <v>1100</v>
      </c>
    </row>
    <row r="7106" spans="1:19" x14ac:dyDescent="0.2">
      <c r="A7106" t="s">
        <v>7251</v>
      </c>
      <c r="B7106" t="s">
        <v>9026</v>
      </c>
      <c r="C7106" t="s">
        <v>3</v>
      </c>
      <c r="D7106" t="str">
        <f>_xlfn.XLOOKUP(C7106,sales_teams!A:A,sales_teams!B:B,"")</f>
        <v>C265891</v>
      </c>
      <c r="E7106" t="str">
        <f>_xlfn.XLOOKUP(C7106,sales_teams!A:A,sales_teams!C:C,"")</f>
        <v>Dustin Brinkmann</v>
      </c>
      <c r="F7106" t="str">
        <f>_xlfn.XLOOKUP(C7106,sales_teams!A:A,sales_teams!D:D,"")</f>
        <v>Central</v>
      </c>
      <c r="G7106" t="s">
        <v>83</v>
      </c>
      <c r="H7106" t="str">
        <f>_xlfn.XLOOKUP(G7106,products!A:A,products!B:B,"")</f>
        <v>GTX</v>
      </c>
      <c r="I7106" t="s">
        <v>186</v>
      </c>
      <c r="J7106" t="str">
        <f>_xlfn.XLOOKUP(I7106,accounts!A:A,accounts!B:B,"")</f>
        <v>retail</v>
      </c>
      <c r="K7106" t="str">
        <f>_xlfn.XLOOKUP(I7106,accounts!A:A,accounts!F:F,"")</f>
        <v>SMB</v>
      </c>
      <c r="L7106" t="s">
        <v>81</v>
      </c>
      <c r="M7106" t="s">
        <v>9040</v>
      </c>
      <c r="N7106" t="s">
        <v>9041</v>
      </c>
      <c r="O7106" s="1">
        <v>43008</v>
      </c>
      <c r="P7106" s="1">
        <v>43009</v>
      </c>
      <c r="Q7106" s="5">
        <f>_xlfn.XLOOKUP(G7106,products!A:A,products!C:C,"")</f>
        <v>5482</v>
      </c>
      <c r="R7106">
        <v>2</v>
      </c>
      <c r="S7106" s="5">
        <f t="shared" si="110"/>
        <v>10964</v>
      </c>
    </row>
    <row r="7107" spans="1:19" x14ac:dyDescent="0.2">
      <c r="A7107" t="s">
        <v>7252</v>
      </c>
      <c r="B7107" t="s">
        <v>9027</v>
      </c>
      <c r="C7107" t="s">
        <v>30</v>
      </c>
      <c r="D7107" t="str">
        <f>_xlfn.XLOOKUP(C7107,sales_teams!A:A,sales_teams!B:B,"")</f>
        <v>E558564</v>
      </c>
      <c r="E7107" t="str">
        <f>_xlfn.XLOOKUP(C7107,sales_teams!A:A,sales_teams!C:C,"")</f>
        <v>Rocco Neubert</v>
      </c>
      <c r="F7107" t="str">
        <f>_xlfn.XLOOKUP(C7107,sales_teams!A:A,sales_teams!D:D,"")</f>
        <v>East</v>
      </c>
      <c r="G7107" t="s">
        <v>62</v>
      </c>
      <c r="H7107" t="str">
        <f>_xlfn.XLOOKUP(G7107,products!A:A,products!B:B,"")</f>
        <v>GTX</v>
      </c>
      <c r="I7107" t="s">
        <v>160</v>
      </c>
      <c r="J7107" t="str">
        <f>_xlfn.XLOOKUP(I7107,accounts!A:A,accounts!B:B,"")</f>
        <v>medical</v>
      </c>
      <c r="K7107" t="str">
        <f>_xlfn.XLOOKUP(I7107,accounts!A:A,accounts!F:F,"")</f>
        <v>Enterprise</v>
      </c>
      <c r="L7107" t="s">
        <v>56</v>
      </c>
      <c r="M7107" t="s">
        <v>9035</v>
      </c>
      <c r="N7107" t="s">
        <v>9045</v>
      </c>
      <c r="O7107" s="1">
        <v>43008</v>
      </c>
      <c r="P7107" s="1">
        <v>43074</v>
      </c>
      <c r="Q7107" s="5">
        <f>_xlfn.XLOOKUP(G7107,products!A:A,products!C:C,"")</f>
        <v>550</v>
      </c>
      <c r="R7107">
        <v>12</v>
      </c>
      <c r="S7107" s="5">
        <f t="shared" ref="S7107:S7170" si="111">Q7107*R7107</f>
        <v>6600</v>
      </c>
    </row>
    <row r="7108" spans="1:19" x14ac:dyDescent="0.2">
      <c r="A7108" t="s">
        <v>7253</v>
      </c>
      <c r="B7108" t="s">
        <v>9027</v>
      </c>
      <c r="C7108" t="s">
        <v>27</v>
      </c>
      <c r="D7108" t="str">
        <f>_xlfn.XLOOKUP(C7108,sales_teams!A:A,sales_teams!B:B,"")</f>
        <v>E619716</v>
      </c>
      <c r="E7108" t="str">
        <f>_xlfn.XLOOKUP(C7108,sales_teams!A:A,sales_teams!C:C,"")</f>
        <v>Rocco Neubert</v>
      </c>
      <c r="F7108" t="str">
        <f>_xlfn.XLOOKUP(C7108,sales_teams!A:A,sales_teams!D:D,"")</f>
        <v>East</v>
      </c>
      <c r="G7108" t="s">
        <v>83</v>
      </c>
      <c r="H7108" t="str">
        <f>_xlfn.XLOOKUP(G7108,products!A:A,products!B:B,"")</f>
        <v>GTX</v>
      </c>
      <c r="I7108" t="s">
        <v>193</v>
      </c>
      <c r="J7108" t="str">
        <f>_xlfn.XLOOKUP(I7108,accounts!A:A,accounts!B:B,"")</f>
        <v>employment</v>
      </c>
      <c r="K7108" t="str">
        <f>_xlfn.XLOOKUP(I7108,accounts!A:A,accounts!F:F,"")</f>
        <v>Mid-Market</v>
      </c>
      <c r="L7108" t="s">
        <v>56</v>
      </c>
      <c r="M7108" t="s">
        <v>9034</v>
      </c>
      <c r="N7108" t="s">
        <v>9045</v>
      </c>
      <c r="O7108" s="1">
        <v>43008</v>
      </c>
      <c r="P7108" s="1">
        <v>43088</v>
      </c>
      <c r="Q7108" s="5">
        <f>_xlfn.XLOOKUP(G7108,products!A:A,products!C:C,"")</f>
        <v>5482</v>
      </c>
      <c r="R7108">
        <v>11</v>
      </c>
      <c r="S7108" s="5">
        <f t="shared" si="111"/>
        <v>60302</v>
      </c>
    </row>
    <row r="7109" spans="1:19" x14ac:dyDescent="0.2">
      <c r="A7109" t="s">
        <v>7254</v>
      </c>
      <c r="B7109" t="s">
        <v>9026</v>
      </c>
      <c r="C7109" t="s">
        <v>6</v>
      </c>
      <c r="D7109" t="str">
        <f>_xlfn.XLOOKUP(C7109,sales_teams!A:A,sales_teams!B:B,"")</f>
        <v>C163925</v>
      </c>
      <c r="E7109" t="str">
        <f>_xlfn.XLOOKUP(C7109,sales_teams!A:A,sales_teams!C:C,"")</f>
        <v>Dustin Brinkmann</v>
      </c>
      <c r="F7109" t="str">
        <f>_xlfn.XLOOKUP(C7109,sales_teams!A:A,sales_teams!D:D,"")</f>
        <v>Central</v>
      </c>
      <c r="G7109" t="s">
        <v>75</v>
      </c>
      <c r="H7109" t="str">
        <f>_xlfn.XLOOKUP(G7109,products!A:A,products!B:B,"")</f>
        <v>MG</v>
      </c>
      <c r="I7109" t="s">
        <v>213</v>
      </c>
      <c r="J7109" t="str">
        <f>_xlfn.XLOOKUP(I7109,accounts!A:A,accounts!B:B,"")</f>
        <v>software</v>
      </c>
      <c r="K7109" t="str">
        <f>_xlfn.XLOOKUP(I7109,accounts!A:A,accounts!F:F,"")</f>
        <v>Enterprise</v>
      </c>
      <c r="L7109" t="s">
        <v>56</v>
      </c>
      <c r="M7109" t="s">
        <v>9033</v>
      </c>
      <c r="N7109" t="s">
        <v>9043</v>
      </c>
      <c r="O7109" s="1">
        <v>43008</v>
      </c>
      <c r="P7109" s="1">
        <v>43018</v>
      </c>
      <c r="Q7109" s="5">
        <f>_xlfn.XLOOKUP(G7109,products!A:A,products!C:C,"")</f>
        <v>3393</v>
      </c>
      <c r="R7109">
        <v>22</v>
      </c>
      <c r="S7109" s="5">
        <f t="shared" si="111"/>
        <v>74646</v>
      </c>
    </row>
    <row r="7110" spans="1:19" x14ac:dyDescent="0.2">
      <c r="A7110" t="s">
        <v>7255</v>
      </c>
      <c r="B7110" t="s">
        <v>9025</v>
      </c>
      <c r="C7110" t="s">
        <v>15</v>
      </c>
      <c r="D7110" t="str">
        <f>_xlfn.XLOOKUP(C7110,sales_teams!A:A,sales_teams!B:B,"")</f>
        <v>C486814</v>
      </c>
      <c r="E7110" t="str">
        <f>_xlfn.XLOOKUP(C7110,sales_teams!A:A,sales_teams!C:C,"")</f>
        <v>Melvin Marxen</v>
      </c>
      <c r="F7110" t="str">
        <f>_xlfn.XLOOKUP(C7110,sales_teams!A:A,sales_teams!D:D,"")</f>
        <v>Central</v>
      </c>
      <c r="G7110" t="s">
        <v>54</v>
      </c>
      <c r="H7110" t="str">
        <f>_xlfn.XLOOKUP(G7110,products!A:A,products!B:B,"")</f>
        <v>GTX</v>
      </c>
      <c r="I7110" t="s">
        <v>58</v>
      </c>
      <c r="J7110" t="str">
        <f>_xlfn.XLOOKUP(I7110,accounts!A:A,accounts!B:B,"")</f>
        <v>medical</v>
      </c>
      <c r="K7110" t="str">
        <f>_xlfn.XLOOKUP(I7110,accounts!A:A,accounts!F:F,"")</f>
        <v>Mid-Market</v>
      </c>
      <c r="L7110" t="s">
        <v>81</v>
      </c>
      <c r="M7110" t="s">
        <v>9040</v>
      </c>
      <c r="N7110" t="s">
        <v>9045</v>
      </c>
      <c r="O7110" s="1">
        <v>43008</v>
      </c>
      <c r="P7110" s="1">
        <v>43014</v>
      </c>
      <c r="Q7110" s="5">
        <f>_xlfn.XLOOKUP(G7110,products!A:A,products!C:C,"")</f>
        <v>1096</v>
      </c>
      <c r="R7110">
        <v>49</v>
      </c>
      <c r="S7110" s="5">
        <f t="shared" si="111"/>
        <v>53704</v>
      </c>
    </row>
    <row r="7111" spans="1:19" x14ac:dyDescent="0.2">
      <c r="A7111" t="s">
        <v>7256</v>
      </c>
      <c r="B7111" t="s">
        <v>9027</v>
      </c>
      <c r="C7111" t="s">
        <v>15</v>
      </c>
      <c r="D7111" t="str">
        <f>_xlfn.XLOOKUP(C7111,sales_teams!A:A,sales_teams!B:B,"")</f>
        <v>C486814</v>
      </c>
      <c r="E7111" t="str">
        <f>_xlfn.XLOOKUP(C7111,sales_teams!A:A,sales_teams!C:C,"")</f>
        <v>Melvin Marxen</v>
      </c>
      <c r="F7111" t="str">
        <f>_xlfn.XLOOKUP(C7111,sales_teams!A:A,sales_teams!D:D,"")</f>
        <v>Central</v>
      </c>
      <c r="G7111" t="s">
        <v>8951</v>
      </c>
      <c r="H7111" t="str">
        <f>_xlfn.XLOOKUP(G7111,products!A:A,products!B:B,"")</f>
        <v>GTX</v>
      </c>
      <c r="I7111" t="s">
        <v>78</v>
      </c>
      <c r="J7111" t="str">
        <f>_xlfn.XLOOKUP(I7111,accounts!A:A,accounts!B:B,"")</f>
        <v>medical</v>
      </c>
      <c r="K7111" t="str">
        <f>_xlfn.XLOOKUP(I7111,accounts!A:A,accounts!F:F,"")</f>
        <v>Mid-Market</v>
      </c>
      <c r="L7111" t="s">
        <v>81</v>
      </c>
      <c r="M7111" t="s">
        <v>9036</v>
      </c>
      <c r="N7111" t="s">
        <v>9045</v>
      </c>
      <c r="O7111" s="1">
        <v>43008</v>
      </c>
      <c r="P7111" s="1">
        <v>43020</v>
      </c>
      <c r="Q7111" s="5">
        <f>_xlfn.XLOOKUP(G7111,products!A:A,products!C:C,"")</f>
        <v>4821</v>
      </c>
      <c r="R7111">
        <v>50</v>
      </c>
      <c r="S7111" s="5">
        <f t="shared" si="111"/>
        <v>241050</v>
      </c>
    </row>
    <row r="7112" spans="1:19" x14ac:dyDescent="0.2">
      <c r="A7112" t="s">
        <v>7257</v>
      </c>
      <c r="B7112" t="s">
        <v>9025</v>
      </c>
      <c r="C7112" t="s">
        <v>15</v>
      </c>
      <c r="D7112" t="str">
        <f>_xlfn.XLOOKUP(C7112,sales_teams!A:A,sales_teams!B:B,"")</f>
        <v>C486814</v>
      </c>
      <c r="E7112" t="str">
        <f>_xlfn.XLOOKUP(C7112,sales_teams!A:A,sales_teams!C:C,"")</f>
        <v>Melvin Marxen</v>
      </c>
      <c r="F7112" t="str">
        <f>_xlfn.XLOOKUP(C7112,sales_teams!A:A,sales_teams!D:D,"")</f>
        <v>Central</v>
      </c>
      <c r="G7112" t="s">
        <v>8951</v>
      </c>
      <c r="H7112" t="str">
        <f>_xlfn.XLOOKUP(G7112,products!A:A,products!B:B,"")</f>
        <v>GTX</v>
      </c>
      <c r="I7112" t="s">
        <v>58</v>
      </c>
      <c r="J7112" t="str">
        <f>_xlfn.XLOOKUP(I7112,accounts!A:A,accounts!B:B,"")</f>
        <v>medical</v>
      </c>
      <c r="K7112" t="str">
        <f>_xlfn.XLOOKUP(I7112,accounts!A:A,accounts!F:F,"")</f>
        <v>Mid-Market</v>
      </c>
      <c r="L7112" t="s">
        <v>81</v>
      </c>
      <c r="M7112" t="s">
        <v>9040</v>
      </c>
      <c r="N7112" t="s">
        <v>9041</v>
      </c>
      <c r="O7112" s="1">
        <v>43008</v>
      </c>
      <c r="P7112" s="1">
        <v>43013</v>
      </c>
      <c r="Q7112" s="5">
        <f>_xlfn.XLOOKUP(G7112,products!A:A,products!C:C,"")</f>
        <v>4821</v>
      </c>
      <c r="R7112">
        <v>49</v>
      </c>
      <c r="S7112" s="5">
        <f t="shared" si="111"/>
        <v>236229</v>
      </c>
    </row>
    <row r="7113" spans="1:19" x14ac:dyDescent="0.2">
      <c r="A7113" t="s">
        <v>7258</v>
      </c>
      <c r="B7113" t="s">
        <v>9026</v>
      </c>
      <c r="C7113" t="s">
        <v>15</v>
      </c>
      <c r="D7113" t="str">
        <f>_xlfn.XLOOKUP(C7113,sales_teams!A:A,sales_teams!B:B,"")</f>
        <v>C486814</v>
      </c>
      <c r="E7113" t="str">
        <f>_xlfn.XLOOKUP(C7113,sales_teams!A:A,sales_teams!C:C,"")</f>
        <v>Melvin Marxen</v>
      </c>
      <c r="F7113" t="str">
        <f>_xlfn.XLOOKUP(C7113,sales_teams!A:A,sales_teams!D:D,"")</f>
        <v>Central</v>
      </c>
      <c r="G7113" t="s">
        <v>75</v>
      </c>
      <c r="H7113" t="str">
        <f>_xlfn.XLOOKUP(G7113,products!A:A,products!B:B,"")</f>
        <v>MG</v>
      </c>
      <c r="I7113" t="s">
        <v>146</v>
      </c>
      <c r="J7113" t="str">
        <f>_xlfn.XLOOKUP(I7113,accounts!A:A,accounts!B:B,"")</f>
        <v>technolgy</v>
      </c>
      <c r="K7113" t="str">
        <f>_xlfn.XLOOKUP(I7113,accounts!A:A,accounts!F:F,"")</f>
        <v>Mid-Market</v>
      </c>
      <c r="L7113" t="s">
        <v>56</v>
      </c>
      <c r="M7113" t="s">
        <v>9035</v>
      </c>
      <c r="N7113" t="s">
        <v>9043</v>
      </c>
      <c r="O7113" s="1">
        <v>43008</v>
      </c>
      <c r="P7113" s="1">
        <v>43017</v>
      </c>
      <c r="Q7113" s="5">
        <f>_xlfn.XLOOKUP(G7113,products!A:A,products!C:C,"")</f>
        <v>3393</v>
      </c>
      <c r="R7113">
        <v>47</v>
      </c>
      <c r="S7113" s="5">
        <f t="shared" si="111"/>
        <v>159471</v>
      </c>
    </row>
    <row r="7114" spans="1:19" x14ac:dyDescent="0.2">
      <c r="A7114" t="s">
        <v>7259</v>
      </c>
      <c r="B7114" t="s">
        <v>9027</v>
      </c>
      <c r="C7114" t="s">
        <v>22</v>
      </c>
      <c r="D7114" t="str">
        <f>_xlfn.XLOOKUP(C7114,sales_teams!A:A,sales_teams!B:B,"")</f>
        <v>E86134</v>
      </c>
      <c r="E7114" t="str">
        <f>_xlfn.XLOOKUP(C7114,sales_teams!A:A,sales_teams!C:C,"")</f>
        <v>Cara Losch</v>
      </c>
      <c r="F7114" t="str">
        <f>_xlfn.XLOOKUP(C7114,sales_teams!A:A,sales_teams!D:D,"")</f>
        <v>East</v>
      </c>
      <c r="G7114" t="s">
        <v>60</v>
      </c>
      <c r="H7114" t="str">
        <f>_xlfn.XLOOKUP(G7114,products!A:A,products!B:B,"")</f>
        <v>MG</v>
      </c>
      <c r="I7114" t="s">
        <v>128</v>
      </c>
      <c r="J7114" t="str">
        <f>_xlfn.XLOOKUP(I7114,accounts!A:A,accounts!B:B,"")</f>
        <v>marketing</v>
      </c>
      <c r="K7114" t="str">
        <f>_xlfn.XLOOKUP(I7114,accounts!A:A,accounts!F:F,"")</f>
        <v>Enterprise</v>
      </c>
      <c r="L7114" t="s">
        <v>81</v>
      </c>
      <c r="M7114" t="s">
        <v>9038</v>
      </c>
      <c r="N7114" t="s">
        <v>9045</v>
      </c>
      <c r="O7114" s="1">
        <v>43008</v>
      </c>
      <c r="P7114" s="1">
        <v>43088</v>
      </c>
      <c r="Q7114" s="5">
        <f>_xlfn.XLOOKUP(G7114,products!A:A,products!C:C,"")</f>
        <v>55</v>
      </c>
      <c r="R7114">
        <v>3</v>
      </c>
      <c r="S7114" s="5">
        <f t="shared" si="111"/>
        <v>165</v>
      </c>
    </row>
    <row r="7115" spans="1:19" x14ac:dyDescent="0.2">
      <c r="A7115" t="s">
        <v>7260</v>
      </c>
      <c r="B7115" t="s">
        <v>9028</v>
      </c>
      <c r="C7115" t="s">
        <v>22</v>
      </c>
      <c r="D7115" t="str">
        <f>_xlfn.XLOOKUP(C7115,sales_teams!A:A,sales_teams!B:B,"")</f>
        <v>E86134</v>
      </c>
      <c r="E7115" t="str">
        <f>_xlfn.XLOOKUP(C7115,sales_teams!A:A,sales_teams!C:C,"")</f>
        <v>Cara Losch</v>
      </c>
      <c r="F7115" t="str">
        <f>_xlfn.XLOOKUP(C7115,sales_teams!A:A,sales_teams!D:D,"")</f>
        <v>East</v>
      </c>
      <c r="G7115" t="s">
        <v>8951</v>
      </c>
      <c r="H7115" t="str">
        <f>_xlfn.XLOOKUP(G7115,products!A:A,products!B:B,"")</f>
        <v>GTX</v>
      </c>
      <c r="I7115" t="s">
        <v>172</v>
      </c>
      <c r="J7115" t="str">
        <f>_xlfn.XLOOKUP(I7115,accounts!A:A,accounts!B:B,"")</f>
        <v>software</v>
      </c>
      <c r="K7115" t="str">
        <f>_xlfn.XLOOKUP(I7115,accounts!A:A,accounts!F:F,"")</f>
        <v>Enterprise</v>
      </c>
      <c r="L7115" t="s">
        <v>56</v>
      </c>
      <c r="M7115" t="s">
        <v>9034</v>
      </c>
      <c r="N7115" t="s">
        <v>9045</v>
      </c>
      <c r="O7115" s="1">
        <v>43008</v>
      </c>
      <c r="P7115" s="1">
        <v>43015</v>
      </c>
      <c r="Q7115" s="5">
        <f>_xlfn.XLOOKUP(G7115,products!A:A,products!C:C,"")</f>
        <v>4821</v>
      </c>
      <c r="R7115">
        <v>11</v>
      </c>
      <c r="S7115" s="5">
        <f t="shared" si="111"/>
        <v>53031</v>
      </c>
    </row>
    <row r="7116" spans="1:19" x14ac:dyDescent="0.2">
      <c r="A7116" t="s">
        <v>7261</v>
      </c>
      <c r="B7116" t="s">
        <v>9025</v>
      </c>
      <c r="C7116" t="s">
        <v>13</v>
      </c>
      <c r="D7116" t="str">
        <f>_xlfn.XLOOKUP(C7116,sales_teams!A:A,sales_teams!B:B,"")</f>
        <v>C130664</v>
      </c>
      <c r="E7116" t="str">
        <f>_xlfn.XLOOKUP(C7116,sales_teams!A:A,sales_teams!C:C,"")</f>
        <v>Melvin Marxen</v>
      </c>
      <c r="F7116" t="str">
        <f>_xlfn.XLOOKUP(C7116,sales_teams!A:A,sales_teams!D:D,"")</f>
        <v>Central</v>
      </c>
      <c r="G7116" t="s">
        <v>60</v>
      </c>
      <c r="H7116" t="str">
        <f>_xlfn.XLOOKUP(G7116,products!A:A,products!B:B,"")</f>
        <v>MG</v>
      </c>
      <c r="I7116" t="s">
        <v>233</v>
      </c>
      <c r="J7116" t="str">
        <f>_xlfn.XLOOKUP(I7116,accounts!A:A,accounts!B:B,"")</f>
        <v>medical</v>
      </c>
      <c r="K7116" t="str">
        <f>_xlfn.XLOOKUP(I7116,accounts!A:A,accounts!F:F,"")</f>
        <v>SMB</v>
      </c>
      <c r="L7116" t="s">
        <v>81</v>
      </c>
      <c r="M7116" t="s">
        <v>9040</v>
      </c>
      <c r="N7116" t="s">
        <v>9042</v>
      </c>
      <c r="O7116" s="1">
        <v>43008</v>
      </c>
      <c r="P7116" s="1">
        <v>43015</v>
      </c>
      <c r="Q7116" s="5">
        <f>_xlfn.XLOOKUP(G7116,products!A:A,products!C:C,"")</f>
        <v>55</v>
      </c>
      <c r="R7116">
        <v>9</v>
      </c>
      <c r="S7116" s="5">
        <f t="shared" si="111"/>
        <v>495</v>
      </c>
    </row>
    <row r="7117" spans="1:19" x14ac:dyDescent="0.2">
      <c r="A7117" t="s">
        <v>7262</v>
      </c>
      <c r="B7117" t="s">
        <v>9027</v>
      </c>
      <c r="C7117" t="s">
        <v>36</v>
      </c>
      <c r="D7117" t="str">
        <f>_xlfn.XLOOKUP(C7117,sales_teams!A:A,sales_teams!B:B,"")</f>
        <v>W815792</v>
      </c>
      <c r="E7117" t="str">
        <f>_xlfn.XLOOKUP(C7117,sales_teams!A:A,sales_teams!C:C,"")</f>
        <v>Celia Rouche</v>
      </c>
      <c r="F7117" t="str">
        <f>_xlfn.XLOOKUP(C7117,sales_teams!A:A,sales_teams!D:D,"")</f>
        <v>West</v>
      </c>
      <c r="G7117" t="s">
        <v>75</v>
      </c>
      <c r="H7117" t="str">
        <f>_xlfn.XLOOKUP(G7117,products!A:A,products!B:B,"")</f>
        <v>MG</v>
      </c>
      <c r="I7117" t="s">
        <v>119</v>
      </c>
      <c r="J7117" t="str">
        <f>_xlfn.XLOOKUP(I7117,accounts!A:A,accounts!B:B,"")</f>
        <v>finance</v>
      </c>
      <c r="K7117" t="str">
        <f>_xlfn.XLOOKUP(I7117,accounts!A:A,accounts!F:F,"")</f>
        <v>Enterprise</v>
      </c>
      <c r="L7117" t="s">
        <v>56</v>
      </c>
      <c r="M7117" t="s">
        <v>9031</v>
      </c>
      <c r="N7117" t="s">
        <v>9041</v>
      </c>
      <c r="O7117" s="1">
        <v>43008</v>
      </c>
      <c r="P7117" s="1">
        <v>43079</v>
      </c>
      <c r="Q7117" s="5">
        <f>_xlfn.XLOOKUP(G7117,products!A:A,products!C:C,"")</f>
        <v>3393</v>
      </c>
      <c r="R7117">
        <v>37</v>
      </c>
      <c r="S7117" s="5">
        <f t="shared" si="111"/>
        <v>125541</v>
      </c>
    </row>
    <row r="7118" spans="1:19" x14ac:dyDescent="0.2">
      <c r="A7118" t="s">
        <v>7263</v>
      </c>
      <c r="B7118" t="s">
        <v>9027</v>
      </c>
      <c r="C7118" t="s">
        <v>40</v>
      </c>
      <c r="D7118" t="str">
        <f>_xlfn.XLOOKUP(C7118,sales_teams!A:A,sales_teams!B:B,"")</f>
        <v>W249222</v>
      </c>
      <c r="E7118" t="str">
        <f>_xlfn.XLOOKUP(C7118,sales_teams!A:A,sales_teams!C:C,"")</f>
        <v>Summer Sewald</v>
      </c>
      <c r="F7118" t="str">
        <f>_xlfn.XLOOKUP(C7118,sales_teams!A:A,sales_teams!D:D,"")</f>
        <v>West</v>
      </c>
      <c r="G7118" t="s">
        <v>83</v>
      </c>
      <c r="H7118" t="str">
        <f>_xlfn.XLOOKUP(G7118,products!A:A,products!B:B,"")</f>
        <v>GTX</v>
      </c>
      <c r="J7118">
        <f>_xlfn.XLOOKUP(I7118,accounts!A:A,accounts!B:B,"")</f>
        <v>0</v>
      </c>
      <c r="K7118">
        <f>_xlfn.XLOOKUP(I7118,accounts!A:A,accounts!F:F,"")</f>
        <v>0</v>
      </c>
      <c r="L7118" t="s">
        <v>76</v>
      </c>
      <c r="N7118" t="s">
        <v>9044</v>
      </c>
      <c r="O7118" s="1">
        <v>43008</v>
      </c>
      <c r="Q7118" s="5">
        <f>_xlfn.XLOOKUP(G7118,products!A:A,products!C:C,"")</f>
        <v>5482</v>
      </c>
      <c r="R7118">
        <v>1</v>
      </c>
      <c r="S7118" s="5">
        <f t="shared" si="111"/>
        <v>5482</v>
      </c>
    </row>
    <row r="7119" spans="1:19" x14ac:dyDescent="0.2">
      <c r="A7119" t="s">
        <v>7264</v>
      </c>
      <c r="B7119" t="s">
        <v>9028</v>
      </c>
      <c r="C7119" t="s">
        <v>42</v>
      </c>
      <c r="D7119" t="str">
        <f>_xlfn.XLOOKUP(C7119,sales_teams!A:A,sales_teams!B:B,"")</f>
        <v>W674591</v>
      </c>
      <c r="E7119" t="str">
        <f>_xlfn.XLOOKUP(C7119,sales_teams!A:A,sales_teams!C:C,"")</f>
        <v>Summer Sewald</v>
      </c>
      <c r="F7119" t="str">
        <f>_xlfn.XLOOKUP(C7119,sales_teams!A:A,sales_teams!D:D,"")</f>
        <v>West</v>
      </c>
      <c r="G7119" t="s">
        <v>62</v>
      </c>
      <c r="H7119" t="str">
        <f>_xlfn.XLOOKUP(G7119,products!A:A,products!B:B,"")</f>
        <v>GTX</v>
      </c>
      <c r="J7119">
        <f>_xlfn.XLOOKUP(I7119,accounts!A:A,accounts!B:B,"")</f>
        <v>0</v>
      </c>
      <c r="K7119">
        <f>_xlfn.XLOOKUP(I7119,accounts!A:A,accounts!F:F,"")</f>
        <v>0</v>
      </c>
      <c r="L7119" t="s">
        <v>76</v>
      </c>
      <c r="N7119" t="s">
        <v>9044</v>
      </c>
      <c r="O7119" s="1">
        <v>43008</v>
      </c>
      <c r="Q7119" s="5">
        <f>_xlfn.XLOOKUP(G7119,products!A:A,products!C:C,"")</f>
        <v>550</v>
      </c>
      <c r="R7119">
        <v>39</v>
      </c>
      <c r="S7119" s="5">
        <f t="shared" si="111"/>
        <v>21450</v>
      </c>
    </row>
    <row r="7120" spans="1:19" x14ac:dyDescent="0.2">
      <c r="A7120" t="s">
        <v>7265</v>
      </c>
      <c r="B7120" t="s">
        <v>9028</v>
      </c>
      <c r="C7120" t="s">
        <v>42</v>
      </c>
      <c r="D7120" t="str">
        <f>_xlfn.XLOOKUP(C7120,sales_teams!A:A,sales_teams!B:B,"")</f>
        <v>W674591</v>
      </c>
      <c r="E7120" t="str">
        <f>_xlfn.XLOOKUP(C7120,sales_teams!A:A,sales_teams!C:C,"")</f>
        <v>Summer Sewald</v>
      </c>
      <c r="F7120" t="str">
        <f>_xlfn.XLOOKUP(C7120,sales_teams!A:A,sales_teams!D:D,"")</f>
        <v>West</v>
      </c>
      <c r="G7120" t="s">
        <v>62</v>
      </c>
      <c r="H7120" t="str">
        <f>_xlfn.XLOOKUP(G7120,products!A:A,products!B:B,"")</f>
        <v>GTX</v>
      </c>
      <c r="I7120" t="s">
        <v>97</v>
      </c>
      <c r="J7120" t="str">
        <f>_xlfn.XLOOKUP(I7120,accounts!A:A,accounts!B:B,"")</f>
        <v>telecommunications</v>
      </c>
      <c r="K7120" t="str">
        <f>_xlfn.XLOOKUP(I7120,accounts!A:A,accounts!F:F,"")</f>
        <v>Mid-Market</v>
      </c>
      <c r="L7120" t="s">
        <v>81</v>
      </c>
      <c r="M7120" t="s">
        <v>9036</v>
      </c>
      <c r="N7120" t="s">
        <v>9041</v>
      </c>
      <c r="O7120" s="1">
        <v>43008</v>
      </c>
      <c r="P7120" s="1">
        <v>43016</v>
      </c>
      <c r="Q7120" s="5">
        <f>_xlfn.XLOOKUP(G7120,products!A:A,products!C:C,"")</f>
        <v>550</v>
      </c>
      <c r="R7120">
        <v>24</v>
      </c>
      <c r="S7120" s="5">
        <f t="shared" si="111"/>
        <v>13200</v>
      </c>
    </row>
    <row r="7121" spans="1:19" x14ac:dyDescent="0.2">
      <c r="A7121" t="s">
        <v>7266</v>
      </c>
      <c r="B7121" t="s">
        <v>9027</v>
      </c>
      <c r="C7121" t="s">
        <v>8</v>
      </c>
      <c r="D7121" t="str">
        <f>_xlfn.XLOOKUP(C7121,sales_teams!A:A,sales_teams!B:B,"")</f>
        <v>C100201</v>
      </c>
      <c r="E7121" t="str">
        <f>_xlfn.XLOOKUP(C7121,sales_teams!A:A,sales_teams!C:C,"")</f>
        <v>Dustin Brinkmann</v>
      </c>
      <c r="F7121" t="str">
        <f>_xlfn.XLOOKUP(C7121,sales_teams!A:A,sales_teams!D:D,"")</f>
        <v>Central</v>
      </c>
      <c r="G7121" t="s">
        <v>62</v>
      </c>
      <c r="H7121" t="str">
        <f>_xlfn.XLOOKUP(G7121,products!A:A,products!B:B,"")</f>
        <v>GTX</v>
      </c>
      <c r="I7121" t="s">
        <v>149</v>
      </c>
      <c r="J7121" t="str">
        <f>_xlfn.XLOOKUP(I7121,accounts!A:A,accounts!B:B,"")</f>
        <v>finance</v>
      </c>
      <c r="K7121" t="str">
        <f>_xlfn.XLOOKUP(I7121,accounts!A:A,accounts!F:F,"")</f>
        <v>Mid-Market</v>
      </c>
      <c r="L7121" t="s">
        <v>81</v>
      </c>
      <c r="M7121" t="s">
        <v>9036</v>
      </c>
      <c r="N7121" t="s">
        <v>9041</v>
      </c>
      <c r="O7121" s="1">
        <v>43008</v>
      </c>
      <c r="P7121" s="1">
        <v>43015</v>
      </c>
      <c r="Q7121" s="5">
        <f>_xlfn.XLOOKUP(G7121,products!A:A,products!C:C,"")</f>
        <v>550</v>
      </c>
      <c r="R7121">
        <v>35</v>
      </c>
      <c r="S7121" s="5">
        <f t="shared" si="111"/>
        <v>19250</v>
      </c>
    </row>
    <row r="7122" spans="1:19" x14ac:dyDescent="0.2">
      <c r="A7122" t="s">
        <v>7267</v>
      </c>
      <c r="B7122" t="s">
        <v>9025</v>
      </c>
      <c r="C7122" t="s">
        <v>8</v>
      </c>
      <c r="D7122" t="str">
        <f>_xlfn.XLOOKUP(C7122,sales_teams!A:A,sales_teams!B:B,"")</f>
        <v>C100201</v>
      </c>
      <c r="E7122" t="str">
        <f>_xlfn.XLOOKUP(C7122,sales_teams!A:A,sales_teams!C:C,"")</f>
        <v>Dustin Brinkmann</v>
      </c>
      <c r="F7122" t="str">
        <f>_xlfn.XLOOKUP(C7122,sales_teams!A:A,sales_teams!D:D,"")</f>
        <v>Central</v>
      </c>
      <c r="G7122" t="s">
        <v>75</v>
      </c>
      <c r="H7122" t="str">
        <f>_xlfn.XLOOKUP(G7122,products!A:A,products!B:B,"")</f>
        <v>MG</v>
      </c>
      <c r="I7122" t="s">
        <v>58</v>
      </c>
      <c r="J7122" t="str">
        <f>_xlfn.XLOOKUP(I7122,accounts!A:A,accounts!B:B,"")</f>
        <v>medical</v>
      </c>
      <c r="K7122" t="str">
        <f>_xlfn.XLOOKUP(I7122,accounts!A:A,accounts!F:F,"")</f>
        <v>Mid-Market</v>
      </c>
      <c r="L7122" t="s">
        <v>81</v>
      </c>
      <c r="M7122" t="s">
        <v>9038</v>
      </c>
      <c r="N7122" t="s">
        <v>9045</v>
      </c>
      <c r="O7122" s="1">
        <v>43008</v>
      </c>
      <c r="P7122" s="1">
        <v>43089</v>
      </c>
      <c r="Q7122" s="5">
        <f>_xlfn.XLOOKUP(G7122,products!A:A,products!C:C,"")</f>
        <v>3393</v>
      </c>
      <c r="R7122">
        <v>46</v>
      </c>
      <c r="S7122" s="5">
        <f t="shared" si="111"/>
        <v>156078</v>
      </c>
    </row>
    <row r="7123" spans="1:19" x14ac:dyDescent="0.2">
      <c r="A7123" t="s">
        <v>7268</v>
      </c>
      <c r="B7123" t="s">
        <v>9025</v>
      </c>
      <c r="C7123" t="s">
        <v>8</v>
      </c>
      <c r="D7123" t="str">
        <f>_xlfn.XLOOKUP(C7123,sales_teams!A:A,sales_teams!B:B,"")</f>
        <v>C100201</v>
      </c>
      <c r="E7123" t="str">
        <f>_xlfn.XLOOKUP(C7123,sales_teams!A:A,sales_teams!C:C,"")</f>
        <v>Dustin Brinkmann</v>
      </c>
      <c r="F7123" t="str">
        <f>_xlfn.XLOOKUP(C7123,sales_teams!A:A,sales_teams!D:D,"")</f>
        <v>Central</v>
      </c>
      <c r="G7123" t="s">
        <v>83</v>
      </c>
      <c r="H7123" t="str">
        <f>_xlfn.XLOOKUP(G7123,products!A:A,products!B:B,"")</f>
        <v>GTX</v>
      </c>
      <c r="I7123" t="s">
        <v>317</v>
      </c>
      <c r="J7123" t="str">
        <f>_xlfn.XLOOKUP(I7123,accounts!A:A,accounts!B:B,"")</f>
        <v>medical</v>
      </c>
      <c r="K7123" t="str">
        <f>_xlfn.XLOOKUP(I7123,accounts!A:A,accounts!F:F,"")</f>
        <v>Mid-Market</v>
      </c>
      <c r="L7123" t="s">
        <v>56</v>
      </c>
      <c r="M7123" t="s">
        <v>9034</v>
      </c>
      <c r="N7123" t="s">
        <v>9045</v>
      </c>
      <c r="O7123" s="1">
        <v>43008</v>
      </c>
      <c r="P7123" s="1">
        <v>43019</v>
      </c>
      <c r="Q7123" s="5">
        <f>_xlfn.XLOOKUP(G7123,products!A:A,products!C:C,"")</f>
        <v>5482</v>
      </c>
      <c r="R7123">
        <v>17</v>
      </c>
      <c r="S7123" s="5">
        <f t="shared" si="111"/>
        <v>93194</v>
      </c>
    </row>
    <row r="7124" spans="1:19" x14ac:dyDescent="0.2">
      <c r="A7124" t="s">
        <v>7269</v>
      </c>
      <c r="B7124" t="s">
        <v>9027</v>
      </c>
      <c r="C7124" t="s">
        <v>12</v>
      </c>
      <c r="D7124" t="str">
        <f>_xlfn.XLOOKUP(C7124,sales_teams!A:A,sales_teams!B:B,"")</f>
        <v>C234392</v>
      </c>
      <c r="E7124" t="str">
        <f>_xlfn.XLOOKUP(C7124,sales_teams!A:A,sales_teams!C:C,"")</f>
        <v>Melvin Marxen</v>
      </c>
      <c r="F7124" t="str">
        <f>_xlfn.XLOOKUP(C7124,sales_teams!A:A,sales_teams!D:D,"")</f>
        <v>Central</v>
      </c>
      <c r="G7124" t="s">
        <v>8951</v>
      </c>
      <c r="H7124" t="str">
        <f>_xlfn.XLOOKUP(G7124,products!A:A,products!B:B,"")</f>
        <v>GTX</v>
      </c>
      <c r="I7124" t="s">
        <v>104</v>
      </c>
      <c r="J7124" t="str">
        <f>_xlfn.XLOOKUP(I7124,accounts!A:A,accounts!B:B,"")</f>
        <v>services</v>
      </c>
      <c r="K7124" t="str">
        <f>_xlfn.XLOOKUP(I7124,accounts!A:A,accounts!F:F,"")</f>
        <v>Enterprise</v>
      </c>
      <c r="L7124" t="s">
        <v>56</v>
      </c>
      <c r="M7124" t="s">
        <v>9034</v>
      </c>
      <c r="N7124" t="s">
        <v>9045</v>
      </c>
      <c r="O7124" s="1">
        <v>43008</v>
      </c>
      <c r="P7124" s="1">
        <v>43017</v>
      </c>
      <c r="Q7124" s="5">
        <f>_xlfn.XLOOKUP(G7124,products!A:A,products!C:C,"")</f>
        <v>4821</v>
      </c>
      <c r="R7124">
        <v>10</v>
      </c>
      <c r="S7124" s="5">
        <f t="shared" si="111"/>
        <v>48210</v>
      </c>
    </row>
    <row r="7125" spans="1:19" x14ac:dyDescent="0.2">
      <c r="A7125" t="s">
        <v>7270</v>
      </c>
      <c r="B7125" t="s">
        <v>9025</v>
      </c>
      <c r="C7125" t="s">
        <v>45</v>
      </c>
      <c r="D7125" t="str">
        <f>_xlfn.XLOOKUP(C7125,sales_teams!A:A,sales_teams!B:B,"")</f>
        <v>W960943</v>
      </c>
      <c r="E7125" t="str">
        <f>_xlfn.XLOOKUP(C7125,sales_teams!A:A,sales_teams!C:C,"")</f>
        <v>Summer Sewald</v>
      </c>
      <c r="F7125" t="str">
        <f>_xlfn.XLOOKUP(C7125,sales_teams!A:A,sales_teams!D:D,"")</f>
        <v>West</v>
      </c>
      <c r="G7125" t="s">
        <v>83</v>
      </c>
      <c r="H7125" t="str">
        <f>_xlfn.XLOOKUP(G7125,products!A:A,products!B:B,"")</f>
        <v>GTX</v>
      </c>
      <c r="J7125">
        <f>_xlfn.XLOOKUP(I7125,accounts!A:A,accounts!B:B,"")</f>
        <v>0</v>
      </c>
      <c r="K7125">
        <f>_xlfn.XLOOKUP(I7125,accounts!A:A,accounts!F:F,"")</f>
        <v>0</v>
      </c>
      <c r="L7125" t="s">
        <v>76</v>
      </c>
      <c r="N7125" t="s">
        <v>9044</v>
      </c>
      <c r="O7125" s="1">
        <v>43008</v>
      </c>
      <c r="Q7125" s="5">
        <f>_xlfn.XLOOKUP(G7125,products!A:A,products!C:C,"")</f>
        <v>5482</v>
      </c>
      <c r="R7125">
        <v>30</v>
      </c>
      <c r="S7125" s="5">
        <f t="shared" si="111"/>
        <v>164460</v>
      </c>
    </row>
    <row r="7126" spans="1:19" x14ac:dyDescent="0.2">
      <c r="A7126" t="s">
        <v>7271</v>
      </c>
      <c r="B7126" t="s">
        <v>9028</v>
      </c>
      <c r="C7126" t="s">
        <v>45</v>
      </c>
      <c r="D7126" t="str">
        <f>_xlfn.XLOOKUP(C7126,sales_teams!A:A,sales_teams!B:B,"")</f>
        <v>W960943</v>
      </c>
      <c r="E7126" t="str">
        <f>_xlfn.XLOOKUP(C7126,sales_teams!A:A,sales_teams!C:C,"")</f>
        <v>Summer Sewald</v>
      </c>
      <c r="F7126" t="str">
        <f>_xlfn.XLOOKUP(C7126,sales_teams!A:A,sales_teams!D:D,"")</f>
        <v>West</v>
      </c>
      <c r="G7126" t="s">
        <v>60</v>
      </c>
      <c r="H7126" t="str">
        <f>_xlfn.XLOOKUP(G7126,products!A:A,products!B:B,"")</f>
        <v>MG</v>
      </c>
      <c r="I7126" t="s">
        <v>91</v>
      </c>
      <c r="J7126" t="str">
        <f>_xlfn.XLOOKUP(I7126,accounts!A:A,accounts!B:B,"")</f>
        <v>software</v>
      </c>
      <c r="K7126" t="str">
        <f>_xlfn.XLOOKUP(I7126,accounts!A:A,accounts!F:F,"")</f>
        <v>Enterprise</v>
      </c>
      <c r="L7126" t="s">
        <v>56</v>
      </c>
      <c r="M7126" t="s">
        <v>9034</v>
      </c>
      <c r="N7126" t="s">
        <v>9045</v>
      </c>
      <c r="O7126" s="1">
        <v>43008</v>
      </c>
      <c r="P7126" s="1">
        <v>43075</v>
      </c>
      <c r="Q7126" s="5">
        <f>_xlfn.XLOOKUP(G7126,products!A:A,products!C:C,"")</f>
        <v>55</v>
      </c>
      <c r="R7126">
        <v>3</v>
      </c>
      <c r="S7126" s="5">
        <f t="shared" si="111"/>
        <v>165</v>
      </c>
    </row>
    <row r="7127" spans="1:19" x14ac:dyDescent="0.2">
      <c r="A7127" t="s">
        <v>7272</v>
      </c>
      <c r="B7127" t="s">
        <v>9028</v>
      </c>
      <c r="C7127" t="s">
        <v>9</v>
      </c>
      <c r="D7127" t="str">
        <f>_xlfn.XLOOKUP(C7127,sales_teams!A:A,sales_teams!B:B,"")</f>
        <v>C62195</v>
      </c>
      <c r="E7127" t="str">
        <f>_xlfn.XLOOKUP(C7127,sales_teams!A:A,sales_teams!C:C,"")</f>
        <v>Dustin Brinkmann</v>
      </c>
      <c r="F7127" t="str">
        <f>_xlfn.XLOOKUP(C7127,sales_teams!A:A,sales_teams!D:D,"")</f>
        <v>Central</v>
      </c>
      <c r="G7127" t="s">
        <v>62</v>
      </c>
      <c r="H7127" t="str">
        <f>_xlfn.XLOOKUP(G7127,products!A:A,products!B:B,"")</f>
        <v>GTX</v>
      </c>
      <c r="I7127" t="s">
        <v>55</v>
      </c>
      <c r="J7127" t="str">
        <f>_xlfn.XLOOKUP(I7127,accounts!A:A,accounts!B:B,"")</f>
        <v>retail</v>
      </c>
      <c r="K7127" t="str">
        <f>_xlfn.XLOOKUP(I7127,accounts!A:A,accounts!F:F,"")</f>
        <v>Mid-Market</v>
      </c>
      <c r="L7127" t="s">
        <v>56</v>
      </c>
      <c r="M7127" t="s">
        <v>9034</v>
      </c>
      <c r="N7127" t="s">
        <v>9045</v>
      </c>
      <c r="O7127" s="1">
        <v>43008</v>
      </c>
      <c r="P7127" s="1">
        <v>43015</v>
      </c>
      <c r="Q7127" s="5">
        <f>_xlfn.XLOOKUP(G7127,products!A:A,products!C:C,"")</f>
        <v>550</v>
      </c>
      <c r="R7127">
        <v>38</v>
      </c>
      <c r="S7127" s="5">
        <f t="shared" si="111"/>
        <v>20900</v>
      </c>
    </row>
    <row r="7128" spans="1:19" x14ac:dyDescent="0.2">
      <c r="A7128" t="s">
        <v>7273</v>
      </c>
      <c r="B7128" t="s">
        <v>9025</v>
      </c>
      <c r="C7128" t="s">
        <v>14</v>
      </c>
      <c r="D7128" t="str">
        <f>_xlfn.XLOOKUP(C7128,sales_teams!A:A,sales_teams!B:B,"")</f>
        <v>C961860</v>
      </c>
      <c r="E7128" t="str">
        <f>_xlfn.XLOOKUP(C7128,sales_teams!A:A,sales_teams!C:C,"")</f>
        <v>Melvin Marxen</v>
      </c>
      <c r="F7128" t="str">
        <f>_xlfn.XLOOKUP(C7128,sales_teams!A:A,sales_teams!D:D,"")</f>
        <v>Central</v>
      </c>
      <c r="G7128" t="s">
        <v>54</v>
      </c>
      <c r="H7128" t="str">
        <f>_xlfn.XLOOKUP(G7128,products!A:A,products!B:B,"")</f>
        <v>GTX</v>
      </c>
      <c r="I7128" t="s">
        <v>58</v>
      </c>
      <c r="J7128" t="str">
        <f>_xlfn.XLOOKUP(I7128,accounts!A:A,accounts!B:B,"")</f>
        <v>medical</v>
      </c>
      <c r="K7128" t="str">
        <f>_xlfn.XLOOKUP(I7128,accounts!A:A,accounts!F:F,"")</f>
        <v>Mid-Market</v>
      </c>
      <c r="L7128" t="s">
        <v>56</v>
      </c>
      <c r="M7128" t="s">
        <v>9032</v>
      </c>
      <c r="N7128" t="s">
        <v>9043</v>
      </c>
      <c r="O7128" s="1">
        <v>43008</v>
      </c>
      <c r="P7128" s="1">
        <v>43066</v>
      </c>
      <c r="Q7128" s="5">
        <f>_xlfn.XLOOKUP(G7128,products!A:A,products!C:C,"")</f>
        <v>1096</v>
      </c>
      <c r="R7128">
        <v>38</v>
      </c>
      <c r="S7128" s="5">
        <f t="shared" si="111"/>
        <v>41648</v>
      </c>
    </row>
    <row r="7129" spans="1:19" x14ac:dyDescent="0.2">
      <c r="A7129" t="s">
        <v>7274</v>
      </c>
      <c r="B7129" t="s">
        <v>9027</v>
      </c>
      <c r="C7129" t="s">
        <v>7</v>
      </c>
      <c r="D7129" t="str">
        <f>_xlfn.XLOOKUP(C7129,sales_teams!A:A,sales_teams!B:B,"")</f>
        <v>C234829</v>
      </c>
      <c r="E7129" t="str">
        <f>_xlfn.XLOOKUP(C7129,sales_teams!A:A,sales_teams!C:C,"")</f>
        <v>Dustin Brinkmann</v>
      </c>
      <c r="F7129" t="str">
        <f>_xlfn.XLOOKUP(C7129,sales_teams!A:A,sales_teams!D:D,"")</f>
        <v>Central</v>
      </c>
      <c r="G7129" t="s">
        <v>60</v>
      </c>
      <c r="H7129" t="str">
        <f>_xlfn.XLOOKUP(G7129,products!A:A,products!B:B,"")</f>
        <v>MG</v>
      </c>
      <c r="I7129" t="s">
        <v>133</v>
      </c>
      <c r="J7129" t="str">
        <f>_xlfn.XLOOKUP(I7129,accounts!A:A,accounts!B:B,"")</f>
        <v>finance</v>
      </c>
      <c r="K7129" t="str">
        <f>_xlfn.XLOOKUP(I7129,accounts!A:A,accounts!F:F,"")</f>
        <v>Mid-Market</v>
      </c>
      <c r="L7129" t="s">
        <v>56</v>
      </c>
      <c r="M7129" t="s">
        <v>9031</v>
      </c>
      <c r="N7129" t="s">
        <v>9045</v>
      </c>
      <c r="O7129" s="1">
        <v>43008</v>
      </c>
      <c r="P7129" s="1">
        <v>43016</v>
      </c>
      <c r="Q7129" s="5">
        <f>_xlfn.XLOOKUP(G7129,products!A:A,products!C:C,"")</f>
        <v>55</v>
      </c>
      <c r="R7129">
        <v>28</v>
      </c>
      <c r="S7129" s="5">
        <f t="shared" si="111"/>
        <v>1540</v>
      </c>
    </row>
    <row r="7130" spans="1:19" x14ac:dyDescent="0.2">
      <c r="A7130" t="s">
        <v>7275</v>
      </c>
      <c r="B7130" t="s">
        <v>9026</v>
      </c>
      <c r="C7130" t="s">
        <v>32</v>
      </c>
      <c r="D7130" t="str">
        <f>_xlfn.XLOOKUP(C7130,sales_teams!A:A,sales_teams!B:B,"")</f>
        <v>W975078</v>
      </c>
      <c r="E7130" t="str">
        <f>_xlfn.XLOOKUP(C7130,sales_teams!A:A,sales_teams!C:C,"")</f>
        <v>Celia Rouche</v>
      </c>
      <c r="F7130" t="str">
        <f>_xlfn.XLOOKUP(C7130,sales_teams!A:A,sales_teams!D:D,"")</f>
        <v>West</v>
      </c>
      <c r="G7130" t="s">
        <v>83</v>
      </c>
      <c r="H7130" t="str">
        <f>_xlfn.XLOOKUP(G7130,products!A:A,products!B:B,"")</f>
        <v>GTX</v>
      </c>
      <c r="I7130" t="s">
        <v>93</v>
      </c>
      <c r="J7130" t="str">
        <f>_xlfn.XLOOKUP(I7130,accounts!A:A,accounts!B:B,"")</f>
        <v>telecommunications</v>
      </c>
      <c r="K7130" t="str">
        <f>_xlfn.XLOOKUP(I7130,accounts!A:A,accounts!F:F,"")</f>
        <v>Enterprise</v>
      </c>
      <c r="L7130" t="s">
        <v>76</v>
      </c>
      <c r="N7130" t="s">
        <v>9044</v>
      </c>
      <c r="O7130" s="1">
        <v>43008</v>
      </c>
      <c r="Q7130" s="5">
        <f>_xlfn.XLOOKUP(G7130,products!A:A,products!C:C,"")</f>
        <v>5482</v>
      </c>
      <c r="R7130">
        <v>32</v>
      </c>
      <c r="S7130" s="5">
        <f t="shared" si="111"/>
        <v>175424</v>
      </c>
    </row>
    <row r="7131" spans="1:19" x14ac:dyDescent="0.2">
      <c r="A7131" t="s">
        <v>7276</v>
      </c>
      <c r="B7131" t="s">
        <v>9025</v>
      </c>
      <c r="C7131" t="s">
        <v>32</v>
      </c>
      <c r="D7131" t="str">
        <f>_xlfn.XLOOKUP(C7131,sales_teams!A:A,sales_teams!B:B,"")</f>
        <v>W975078</v>
      </c>
      <c r="E7131" t="str">
        <f>_xlfn.XLOOKUP(C7131,sales_teams!A:A,sales_teams!C:C,"")</f>
        <v>Celia Rouche</v>
      </c>
      <c r="F7131" t="str">
        <f>_xlfn.XLOOKUP(C7131,sales_teams!A:A,sales_teams!D:D,"")</f>
        <v>West</v>
      </c>
      <c r="G7131" t="s">
        <v>62</v>
      </c>
      <c r="H7131" t="str">
        <f>_xlfn.XLOOKUP(G7131,products!A:A,products!B:B,"")</f>
        <v>GTX</v>
      </c>
      <c r="I7131" t="s">
        <v>200</v>
      </c>
      <c r="J7131" t="str">
        <f>_xlfn.XLOOKUP(I7131,accounts!A:A,accounts!B:B,"")</f>
        <v>medical</v>
      </c>
      <c r="K7131" t="str">
        <f>_xlfn.XLOOKUP(I7131,accounts!A:A,accounts!F:F,"")</f>
        <v>Mid-Market</v>
      </c>
      <c r="L7131" t="s">
        <v>81</v>
      </c>
      <c r="M7131" t="s">
        <v>9039</v>
      </c>
      <c r="N7131" t="s">
        <v>9042</v>
      </c>
      <c r="O7131" s="1">
        <v>43008</v>
      </c>
      <c r="P7131" s="1">
        <v>43017</v>
      </c>
      <c r="Q7131" s="5">
        <f>_xlfn.XLOOKUP(G7131,products!A:A,products!C:C,"")</f>
        <v>550</v>
      </c>
      <c r="R7131">
        <v>47</v>
      </c>
      <c r="S7131" s="5">
        <f t="shared" si="111"/>
        <v>25850</v>
      </c>
    </row>
    <row r="7132" spans="1:19" x14ac:dyDescent="0.2">
      <c r="A7132" t="s">
        <v>7277</v>
      </c>
      <c r="B7132" t="s">
        <v>9027</v>
      </c>
      <c r="C7132" t="s">
        <v>17</v>
      </c>
      <c r="D7132" t="str">
        <f>_xlfn.XLOOKUP(C7132,sales_teams!A:A,sales_teams!B:B,"")</f>
        <v>E152967</v>
      </c>
      <c r="E7132" t="str">
        <f>_xlfn.XLOOKUP(C7132,sales_teams!A:A,sales_teams!C:C,"")</f>
        <v>Cara Losch</v>
      </c>
      <c r="F7132" t="str">
        <f>_xlfn.XLOOKUP(C7132,sales_teams!A:A,sales_teams!D:D,"")</f>
        <v>East</v>
      </c>
      <c r="G7132" t="s">
        <v>60</v>
      </c>
      <c r="H7132" t="str">
        <f>_xlfn.XLOOKUP(G7132,products!A:A,products!B:B,"")</f>
        <v>MG</v>
      </c>
      <c r="I7132" t="s">
        <v>122</v>
      </c>
      <c r="J7132" t="str">
        <f>_xlfn.XLOOKUP(I7132,accounts!A:A,accounts!B:B,"")</f>
        <v>technolgy</v>
      </c>
      <c r="K7132" t="str">
        <f>_xlfn.XLOOKUP(I7132,accounts!A:A,accounts!F:F,"")</f>
        <v>Mid-Market</v>
      </c>
      <c r="L7132" t="s">
        <v>81</v>
      </c>
      <c r="M7132" t="s">
        <v>9036</v>
      </c>
      <c r="N7132" t="s">
        <v>9043</v>
      </c>
      <c r="O7132" s="1">
        <v>43008</v>
      </c>
      <c r="P7132" s="1">
        <v>43016</v>
      </c>
      <c r="Q7132" s="5">
        <f>_xlfn.XLOOKUP(G7132,products!A:A,products!C:C,"")</f>
        <v>55</v>
      </c>
      <c r="R7132">
        <v>37</v>
      </c>
      <c r="S7132" s="5">
        <f t="shared" si="111"/>
        <v>2035</v>
      </c>
    </row>
    <row r="7133" spans="1:19" x14ac:dyDescent="0.2">
      <c r="A7133" t="s">
        <v>7278</v>
      </c>
      <c r="B7133" t="s">
        <v>9027</v>
      </c>
      <c r="C7133" t="s">
        <v>17</v>
      </c>
      <c r="D7133" t="str">
        <f>_xlfn.XLOOKUP(C7133,sales_teams!A:A,sales_teams!B:B,"")</f>
        <v>E152967</v>
      </c>
      <c r="E7133" t="str">
        <f>_xlfn.XLOOKUP(C7133,sales_teams!A:A,sales_teams!C:C,"")</f>
        <v>Cara Losch</v>
      </c>
      <c r="F7133" t="str">
        <f>_xlfn.XLOOKUP(C7133,sales_teams!A:A,sales_teams!D:D,"")</f>
        <v>East</v>
      </c>
      <c r="G7133" t="s">
        <v>60</v>
      </c>
      <c r="H7133" t="str">
        <f>_xlfn.XLOOKUP(G7133,products!A:A,products!B:B,"")</f>
        <v>MG</v>
      </c>
      <c r="I7133" t="s">
        <v>160</v>
      </c>
      <c r="J7133" t="str">
        <f>_xlfn.XLOOKUP(I7133,accounts!A:A,accounts!B:B,"")</f>
        <v>medical</v>
      </c>
      <c r="K7133" t="str">
        <f>_xlfn.XLOOKUP(I7133,accounts!A:A,accounts!F:F,"")</f>
        <v>Enterprise</v>
      </c>
      <c r="L7133" t="s">
        <v>56</v>
      </c>
      <c r="M7133" t="s">
        <v>9031</v>
      </c>
      <c r="N7133" t="s">
        <v>9043</v>
      </c>
      <c r="O7133" s="1">
        <v>43008</v>
      </c>
      <c r="P7133" s="1">
        <v>43093</v>
      </c>
      <c r="Q7133" s="5">
        <f>_xlfn.XLOOKUP(G7133,products!A:A,products!C:C,"")</f>
        <v>55</v>
      </c>
      <c r="R7133">
        <v>17</v>
      </c>
      <c r="S7133" s="5">
        <f t="shared" si="111"/>
        <v>935</v>
      </c>
    </row>
    <row r="7134" spans="1:19" x14ac:dyDescent="0.2">
      <c r="A7134" t="s">
        <v>7279</v>
      </c>
      <c r="B7134" t="s">
        <v>9025</v>
      </c>
      <c r="C7134" t="s">
        <v>17</v>
      </c>
      <c r="D7134" t="str">
        <f>_xlfn.XLOOKUP(C7134,sales_teams!A:A,sales_teams!B:B,"")</f>
        <v>E152967</v>
      </c>
      <c r="E7134" t="str">
        <f>_xlfn.XLOOKUP(C7134,sales_teams!A:A,sales_teams!C:C,"")</f>
        <v>Cara Losch</v>
      </c>
      <c r="F7134" t="str">
        <f>_xlfn.XLOOKUP(C7134,sales_teams!A:A,sales_teams!D:D,"")</f>
        <v>East</v>
      </c>
      <c r="G7134" t="s">
        <v>60</v>
      </c>
      <c r="H7134" t="str">
        <f>_xlfn.XLOOKUP(G7134,products!A:A,products!B:B,"")</f>
        <v>MG</v>
      </c>
      <c r="I7134" t="s">
        <v>205</v>
      </c>
      <c r="J7134" t="str">
        <f>_xlfn.XLOOKUP(I7134,accounts!A:A,accounts!B:B,"")</f>
        <v>finance</v>
      </c>
      <c r="K7134" t="str">
        <f>_xlfn.XLOOKUP(I7134,accounts!A:A,accounts!F:F,"")</f>
        <v>Enterprise</v>
      </c>
      <c r="L7134" t="s">
        <v>56</v>
      </c>
      <c r="M7134" t="s">
        <v>9031</v>
      </c>
      <c r="N7134" t="s">
        <v>9042</v>
      </c>
      <c r="O7134" s="1">
        <v>43008</v>
      </c>
      <c r="P7134" s="1">
        <v>43091</v>
      </c>
      <c r="Q7134" s="5">
        <f>_xlfn.XLOOKUP(G7134,products!A:A,products!C:C,"")</f>
        <v>55</v>
      </c>
      <c r="R7134">
        <v>24</v>
      </c>
      <c r="S7134" s="5">
        <f t="shared" si="111"/>
        <v>1320</v>
      </c>
    </row>
    <row r="7135" spans="1:19" x14ac:dyDescent="0.2">
      <c r="A7135" t="s">
        <v>7280</v>
      </c>
      <c r="B7135" t="s">
        <v>9028</v>
      </c>
      <c r="C7135" t="s">
        <v>44</v>
      </c>
      <c r="D7135" t="str">
        <f>_xlfn.XLOOKUP(C7135,sales_teams!A:A,sales_teams!B:B,"")</f>
        <v>W202814</v>
      </c>
      <c r="E7135" t="str">
        <f>_xlfn.XLOOKUP(C7135,sales_teams!A:A,sales_teams!C:C,"")</f>
        <v>Summer Sewald</v>
      </c>
      <c r="F7135" t="str">
        <f>_xlfn.XLOOKUP(C7135,sales_teams!A:A,sales_teams!D:D,"")</f>
        <v>West</v>
      </c>
      <c r="G7135" t="s">
        <v>54</v>
      </c>
      <c r="H7135" t="str">
        <f>_xlfn.XLOOKUP(G7135,products!A:A,products!B:B,"")</f>
        <v>GTX</v>
      </c>
      <c r="I7135" t="s">
        <v>97</v>
      </c>
      <c r="J7135" t="str">
        <f>_xlfn.XLOOKUP(I7135,accounts!A:A,accounts!B:B,"")</f>
        <v>telecommunications</v>
      </c>
      <c r="K7135" t="str">
        <f>_xlfn.XLOOKUP(I7135,accounts!A:A,accounts!F:F,"")</f>
        <v>Mid-Market</v>
      </c>
      <c r="L7135" t="s">
        <v>56</v>
      </c>
      <c r="M7135" t="s">
        <v>9031</v>
      </c>
      <c r="N7135" t="s">
        <v>9042</v>
      </c>
      <c r="O7135" s="1">
        <v>43008</v>
      </c>
      <c r="P7135" s="1">
        <v>43016</v>
      </c>
      <c r="Q7135" s="5">
        <f>_xlfn.XLOOKUP(G7135,products!A:A,products!C:C,"")</f>
        <v>1096</v>
      </c>
      <c r="R7135">
        <v>4</v>
      </c>
      <c r="S7135" s="5">
        <f t="shared" si="111"/>
        <v>4384</v>
      </c>
    </row>
    <row r="7136" spans="1:19" x14ac:dyDescent="0.2">
      <c r="A7136" t="s">
        <v>7281</v>
      </c>
      <c r="B7136" t="s">
        <v>9025</v>
      </c>
      <c r="C7136" t="s">
        <v>44</v>
      </c>
      <c r="D7136" t="str">
        <f>_xlfn.XLOOKUP(C7136,sales_teams!A:A,sales_teams!B:B,"")</f>
        <v>W202814</v>
      </c>
      <c r="E7136" t="str">
        <f>_xlfn.XLOOKUP(C7136,sales_teams!A:A,sales_teams!C:C,"")</f>
        <v>Summer Sewald</v>
      </c>
      <c r="F7136" t="str">
        <f>_xlfn.XLOOKUP(C7136,sales_teams!A:A,sales_teams!D:D,"")</f>
        <v>West</v>
      </c>
      <c r="G7136" t="s">
        <v>54</v>
      </c>
      <c r="H7136" t="str">
        <f>_xlfn.XLOOKUP(G7136,products!A:A,products!B:B,"")</f>
        <v>GTX</v>
      </c>
      <c r="I7136" t="s">
        <v>176</v>
      </c>
      <c r="J7136" t="str">
        <f>_xlfn.XLOOKUP(I7136,accounts!A:A,accounts!B:B,"")</f>
        <v>employment</v>
      </c>
      <c r="K7136" t="str">
        <f>_xlfn.XLOOKUP(I7136,accounts!A:A,accounts!F:F,"")</f>
        <v>Enterprise</v>
      </c>
      <c r="L7136" t="s">
        <v>56</v>
      </c>
      <c r="M7136" t="s">
        <v>9032</v>
      </c>
      <c r="N7136" t="s">
        <v>9041</v>
      </c>
      <c r="O7136" s="1">
        <v>43008</v>
      </c>
      <c r="P7136" s="1">
        <v>43079</v>
      </c>
      <c r="Q7136" s="5">
        <f>_xlfn.XLOOKUP(G7136,products!A:A,products!C:C,"")</f>
        <v>1096</v>
      </c>
      <c r="R7136">
        <v>42</v>
      </c>
      <c r="S7136" s="5">
        <f t="shared" si="111"/>
        <v>46032</v>
      </c>
    </row>
    <row r="7137" spans="1:19" x14ac:dyDescent="0.2">
      <c r="A7137" t="s">
        <v>7282</v>
      </c>
      <c r="B7137" t="s">
        <v>9027</v>
      </c>
      <c r="C7137" t="s">
        <v>3</v>
      </c>
      <c r="D7137" t="str">
        <f>_xlfn.XLOOKUP(C7137,sales_teams!A:A,sales_teams!B:B,"")</f>
        <v>C265891</v>
      </c>
      <c r="E7137" t="str">
        <f>_xlfn.XLOOKUP(C7137,sales_teams!A:A,sales_teams!C:C,"")</f>
        <v>Dustin Brinkmann</v>
      </c>
      <c r="F7137" t="str">
        <f>_xlfn.XLOOKUP(C7137,sales_teams!A:A,sales_teams!D:D,"")</f>
        <v>Central</v>
      </c>
      <c r="G7137" t="s">
        <v>62</v>
      </c>
      <c r="H7137" t="str">
        <f>_xlfn.XLOOKUP(G7137,products!A:A,products!B:B,"")</f>
        <v>GTX</v>
      </c>
      <c r="I7137" t="s">
        <v>149</v>
      </c>
      <c r="J7137" t="str">
        <f>_xlfn.XLOOKUP(I7137,accounts!A:A,accounts!B:B,"")</f>
        <v>finance</v>
      </c>
      <c r="K7137" t="str">
        <f>_xlfn.XLOOKUP(I7137,accounts!A:A,accounts!F:F,"")</f>
        <v>Mid-Market</v>
      </c>
      <c r="L7137" t="s">
        <v>81</v>
      </c>
      <c r="M7137" t="s">
        <v>9036</v>
      </c>
      <c r="N7137" t="s">
        <v>9041</v>
      </c>
      <c r="O7137" s="1">
        <v>43009</v>
      </c>
      <c r="P7137" s="1">
        <v>43019</v>
      </c>
      <c r="Q7137" s="5">
        <f>_xlfn.XLOOKUP(G7137,products!A:A,products!C:C,"")</f>
        <v>550</v>
      </c>
      <c r="R7137">
        <v>19</v>
      </c>
      <c r="S7137" s="5">
        <f t="shared" si="111"/>
        <v>10450</v>
      </c>
    </row>
    <row r="7138" spans="1:19" x14ac:dyDescent="0.2">
      <c r="A7138" t="s">
        <v>7283</v>
      </c>
      <c r="B7138" t="s">
        <v>9026</v>
      </c>
      <c r="C7138" t="s">
        <v>30</v>
      </c>
      <c r="D7138" t="str">
        <f>_xlfn.XLOOKUP(C7138,sales_teams!A:A,sales_teams!B:B,"")</f>
        <v>E558564</v>
      </c>
      <c r="E7138" t="str">
        <f>_xlfn.XLOOKUP(C7138,sales_teams!A:A,sales_teams!C:C,"")</f>
        <v>Rocco Neubert</v>
      </c>
      <c r="F7138" t="str">
        <f>_xlfn.XLOOKUP(C7138,sales_teams!A:A,sales_teams!D:D,"")</f>
        <v>East</v>
      </c>
      <c r="G7138" t="s">
        <v>75</v>
      </c>
      <c r="H7138" t="str">
        <f>_xlfn.XLOOKUP(G7138,products!A:A,products!B:B,"")</f>
        <v>MG</v>
      </c>
      <c r="I7138" t="s">
        <v>126</v>
      </c>
      <c r="J7138" t="str">
        <f>_xlfn.XLOOKUP(I7138,accounts!A:A,accounts!B:B,"")</f>
        <v>medical</v>
      </c>
      <c r="K7138" t="str">
        <f>_xlfn.XLOOKUP(I7138,accounts!A:A,accounts!F:F,"")</f>
        <v>SMB</v>
      </c>
      <c r="L7138" t="s">
        <v>81</v>
      </c>
      <c r="M7138" t="s">
        <v>9040</v>
      </c>
      <c r="N7138" t="s">
        <v>9042</v>
      </c>
      <c r="O7138" s="1">
        <v>43009</v>
      </c>
      <c r="P7138" s="1">
        <v>43014</v>
      </c>
      <c r="Q7138" s="5">
        <f>_xlfn.XLOOKUP(G7138,products!A:A,products!C:C,"")</f>
        <v>3393</v>
      </c>
      <c r="R7138">
        <v>24</v>
      </c>
      <c r="S7138" s="5">
        <f t="shared" si="111"/>
        <v>81432</v>
      </c>
    </row>
    <row r="7139" spans="1:19" x14ac:dyDescent="0.2">
      <c r="A7139" t="s">
        <v>7284</v>
      </c>
      <c r="B7139" t="s">
        <v>9027</v>
      </c>
      <c r="C7139" t="s">
        <v>27</v>
      </c>
      <c r="D7139" t="str">
        <f>_xlfn.XLOOKUP(C7139,sales_teams!A:A,sales_teams!B:B,"")</f>
        <v>E619716</v>
      </c>
      <c r="E7139" t="str">
        <f>_xlfn.XLOOKUP(C7139,sales_teams!A:A,sales_teams!C:C,"")</f>
        <v>Rocco Neubert</v>
      </c>
      <c r="F7139" t="str">
        <f>_xlfn.XLOOKUP(C7139,sales_teams!A:A,sales_teams!D:D,"")</f>
        <v>East</v>
      </c>
      <c r="G7139" t="s">
        <v>62</v>
      </c>
      <c r="H7139" t="str">
        <f>_xlfn.XLOOKUP(G7139,products!A:A,products!B:B,"")</f>
        <v>GTX</v>
      </c>
      <c r="I7139" t="s">
        <v>91</v>
      </c>
      <c r="J7139" t="str">
        <f>_xlfn.XLOOKUP(I7139,accounts!A:A,accounts!B:B,"")</f>
        <v>software</v>
      </c>
      <c r="K7139" t="str">
        <f>_xlfn.XLOOKUP(I7139,accounts!A:A,accounts!F:F,"")</f>
        <v>Enterprise</v>
      </c>
      <c r="L7139" t="s">
        <v>76</v>
      </c>
      <c r="N7139" t="s">
        <v>9044</v>
      </c>
      <c r="O7139" s="1">
        <v>43009</v>
      </c>
      <c r="Q7139" s="5">
        <f>_xlfn.XLOOKUP(G7139,products!A:A,products!C:C,"")</f>
        <v>550</v>
      </c>
      <c r="R7139">
        <v>7</v>
      </c>
      <c r="S7139" s="5">
        <f t="shared" si="111"/>
        <v>3850</v>
      </c>
    </row>
    <row r="7140" spans="1:19" x14ac:dyDescent="0.2">
      <c r="A7140" t="s">
        <v>7285</v>
      </c>
      <c r="B7140" t="s">
        <v>9026</v>
      </c>
      <c r="C7140" t="s">
        <v>27</v>
      </c>
      <c r="D7140" t="str">
        <f>_xlfn.XLOOKUP(C7140,sales_teams!A:A,sales_teams!B:B,"")</f>
        <v>E619716</v>
      </c>
      <c r="E7140" t="str">
        <f>_xlfn.XLOOKUP(C7140,sales_teams!A:A,sales_teams!C:C,"")</f>
        <v>Rocco Neubert</v>
      </c>
      <c r="F7140" t="str">
        <f>_xlfn.XLOOKUP(C7140,sales_teams!A:A,sales_teams!D:D,"")</f>
        <v>East</v>
      </c>
      <c r="G7140" t="s">
        <v>54</v>
      </c>
      <c r="H7140" t="str">
        <f>_xlfn.XLOOKUP(G7140,products!A:A,products!B:B,"")</f>
        <v>GTX</v>
      </c>
      <c r="I7140" t="s">
        <v>71</v>
      </c>
      <c r="J7140" t="str">
        <f>_xlfn.XLOOKUP(I7140,accounts!A:A,accounts!B:B,"")</f>
        <v>entertainment</v>
      </c>
      <c r="K7140" t="str">
        <f>_xlfn.XLOOKUP(I7140,accounts!A:A,accounts!F:F,"")</f>
        <v>Enterprise</v>
      </c>
      <c r="L7140" t="s">
        <v>76</v>
      </c>
      <c r="N7140" t="s">
        <v>9044</v>
      </c>
      <c r="O7140" s="1">
        <v>43009</v>
      </c>
      <c r="Q7140" s="5">
        <f>_xlfn.XLOOKUP(G7140,products!A:A,products!C:C,"")</f>
        <v>1096</v>
      </c>
      <c r="R7140">
        <v>49</v>
      </c>
      <c r="S7140" s="5">
        <f t="shared" si="111"/>
        <v>53704</v>
      </c>
    </row>
    <row r="7141" spans="1:19" x14ac:dyDescent="0.2">
      <c r="A7141" t="s">
        <v>7286</v>
      </c>
      <c r="B7141" t="s">
        <v>9027</v>
      </c>
      <c r="C7141" t="s">
        <v>27</v>
      </c>
      <c r="D7141" t="str">
        <f>_xlfn.XLOOKUP(C7141,sales_teams!A:A,sales_teams!B:B,"")</f>
        <v>E619716</v>
      </c>
      <c r="E7141" t="str">
        <f>_xlfn.XLOOKUP(C7141,sales_teams!A:A,sales_teams!C:C,"")</f>
        <v>Rocco Neubert</v>
      </c>
      <c r="F7141" t="str">
        <f>_xlfn.XLOOKUP(C7141,sales_teams!A:A,sales_teams!D:D,"")</f>
        <v>East</v>
      </c>
      <c r="G7141" t="s">
        <v>62</v>
      </c>
      <c r="H7141" t="str">
        <f>_xlfn.XLOOKUP(G7141,products!A:A,products!B:B,"")</f>
        <v>GTX</v>
      </c>
      <c r="I7141" t="s">
        <v>215</v>
      </c>
      <c r="J7141" t="str">
        <f>_xlfn.XLOOKUP(I7141,accounts!A:A,accounts!B:B,"")</f>
        <v>technolgy</v>
      </c>
      <c r="K7141" t="str">
        <f>_xlfn.XLOOKUP(I7141,accounts!A:A,accounts!F:F,"")</f>
        <v>Enterprise</v>
      </c>
      <c r="L7141" t="s">
        <v>81</v>
      </c>
      <c r="M7141" t="s">
        <v>9038</v>
      </c>
      <c r="N7141" t="s">
        <v>9041</v>
      </c>
      <c r="O7141" s="1">
        <v>43009</v>
      </c>
      <c r="P7141" s="1">
        <v>43070</v>
      </c>
      <c r="Q7141" s="5">
        <f>_xlfn.XLOOKUP(G7141,products!A:A,products!C:C,"")</f>
        <v>550</v>
      </c>
      <c r="R7141">
        <v>4</v>
      </c>
      <c r="S7141" s="5">
        <f t="shared" si="111"/>
        <v>2200</v>
      </c>
    </row>
    <row r="7142" spans="1:19" x14ac:dyDescent="0.2">
      <c r="A7142" t="s">
        <v>7287</v>
      </c>
      <c r="B7142" t="s">
        <v>9025</v>
      </c>
      <c r="C7142" t="s">
        <v>6</v>
      </c>
      <c r="D7142" t="str">
        <f>_xlfn.XLOOKUP(C7142,sales_teams!A:A,sales_teams!B:B,"")</f>
        <v>C163925</v>
      </c>
      <c r="E7142" t="str">
        <f>_xlfn.XLOOKUP(C7142,sales_teams!A:A,sales_teams!C:C,"")</f>
        <v>Dustin Brinkmann</v>
      </c>
      <c r="F7142" t="str">
        <f>_xlfn.XLOOKUP(C7142,sales_teams!A:A,sales_teams!D:D,"")</f>
        <v>Central</v>
      </c>
      <c r="G7142" t="s">
        <v>83</v>
      </c>
      <c r="H7142" t="str">
        <f>_xlfn.XLOOKUP(G7142,products!A:A,products!B:B,"")</f>
        <v>GTX</v>
      </c>
      <c r="I7142" t="s">
        <v>506</v>
      </c>
      <c r="J7142" t="str">
        <f>_xlfn.XLOOKUP(I7142,accounts!A:A,accounts!B:B,"")</f>
        <v>retail</v>
      </c>
      <c r="K7142" t="str">
        <f>_xlfn.XLOOKUP(I7142,accounts!A:A,accounts!F:F,"")</f>
        <v>Mid-Market</v>
      </c>
      <c r="L7142" t="s">
        <v>56</v>
      </c>
      <c r="M7142" t="s">
        <v>9034</v>
      </c>
      <c r="N7142" t="s">
        <v>9042</v>
      </c>
      <c r="O7142" s="1">
        <v>43009</v>
      </c>
      <c r="P7142" s="1">
        <v>43079</v>
      </c>
      <c r="Q7142" s="5">
        <f>_xlfn.XLOOKUP(G7142,products!A:A,products!C:C,"")</f>
        <v>5482</v>
      </c>
      <c r="R7142">
        <v>11</v>
      </c>
      <c r="S7142" s="5">
        <f t="shared" si="111"/>
        <v>60302</v>
      </c>
    </row>
    <row r="7143" spans="1:19" x14ac:dyDescent="0.2">
      <c r="A7143" t="s">
        <v>7288</v>
      </c>
      <c r="B7143" t="s">
        <v>9027</v>
      </c>
      <c r="C7143" t="s">
        <v>20</v>
      </c>
      <c r="D7143" t="str">
        <f>_xlfn.XLOOKUP(C7143,sales_teams!A:A,sales_teams!B:B,"")</f>
        <v>E500449</v>
      </c>
      <c r="E7143" t="str">
        <f>_xlfn.XLOOKUP(C7143,sales_teams!A:A,sales_teams!C:C,"")</f>
        <v>Cara Losch</v>
      </c>
      <c r="F7143" t="str">
        <f>_xlfn.XLOOKUP(C7143,sales_teams!A:A,sales_teams!D:D,"")</f>
        <v>East</v>
      </c>
      <c r="G7143" t="s">
        <v>83</v>
      </c>
      <c r="H7143" t="str">
        <f>_xlfn.XLOOKUP(G7143,products!A:A,products!B:B,"")</f>
        <v>GTX</v>
      </c>
      <c r="I7143" t="s">
        <v>215</v>
      </c>
      <c r="J7143" t="str">
        <f>_xlfn.XLOOKUP(I7143,accounts!A:A,accounts!B:B,"")</f>
        <v>technolgy</v>
      </c>
      <c r="K7143" t="str">
        <f>_xlfn.XLOOKUP(I7143,accounts!A:A,accounts!F:F,"")</f>
        <v>Enterprise</v>
      </c>
      <c r="L7143" t="s">
        <v>81</v>
      </c>
      <c r="M7143" t="s">
        <v>9038</v>
      </c>
      <c r="N7143" t="s">
        <v>9045</v>
      </c>
      <c r="O7143" s="1">
        <v>43009</v>
      </c>
      <c r="P7143" s="1">
        <v>43015</v>
      </c>
      <c r="Q7143" s="5">
        <f>_xlfn.XLOOKUP(G7143,products!A:A,products!C:C,"")</f>
        <v>5482</v>
      </c>
      <c r="R7143">
        <v>49</v>
      </c>
      <c r="S7143" s="5">
        <f t="shared" si="111"/>
        <v>268618</v>
      </c>
    </row>
    <row r="7144" spans="1:19" x14ac:dyDescent="0.2">
      <c r="A7144" t="s">
        <v>7289</v>
      </c>
      <c r="B7144" t="s">
        <v>9025</v>
      </c>
      <c r="C7144" t="s">
        <v>20</v>
      </c>
      <c r="D7144" t="str">
        <f>_xlfn.XLOOKUP(C7144,sales_teams!A:A,sales_teams!B:B,"")</f>
        <v>E500449</v>
      </c>
      <c r="E7144" t="str">
        <f>_xlfn.XLOOKUP(C7144,sales_teams!A:A,sales_teams!C:C,"")</f>
        <v>Cara Losch</v>
      </c>
      <c r="F7144" t="str">
        <f>_xlfn.XLOOKUP(C7144,sales_teams!A:A,sales_teams!D:D,"")</f>
        <v>East</v>
      </c>
      <c r="G7144" t="s">
        <v>54</v>
      </c>
      <c r="H7144" t="str">
        <f>_xlfn.XLOOKUP(G7144,products!A:A,products!B:B,"")</f>
        <v>GTX</v>
      </c>
      <c r="I7144" t="s">
        <v>224</v>
      </c>
      <c r="J7144" t="str">
        <f>_xlfn.XLOOKUP(I7144,accounts!A:A,accounts!B:B,"")</f>
        <v>technolgy</v>
      </c>
      <c r="K7144" t="str">
        <f>_xlfn.XLOOKUP(I7144,accounts!A:A,accounts!F:F,"")</f>
        <v>Mid-Market</v>
      </c>
      <c r="L7144" t="s">
        <v>56</v>
      </c>
      <c r="M7144" t="s">
        <v>9034</v>
      </c>
      <c r="N7144" t="s">
        <v>9042</v>
      </c>
      <c r="O7144" s="1">
        <v>43009</v>
      </c>
      <c r="P7144" s="1">
        <v>43011</v>
      </c>
      <c r="Q7144" s="5">
        <f>_xlfn.XLOOKUP(G7144,products!A:A,products!C:C,"")</f>
        <v>1096</v>
      </c>
      <c r="R7144">
        <v>21</v>
      </c>
      <c r="S7144" s="5">
        <f t="shared" si="111"/>
        <v>23016</v>
      </c>
    </row>
    <row r="7145" spans="1:19" x14ac:dyDescent="0.2">
      <c r="A7145" t="s">
        <v>7290</v>
      </c>
      <c r="B7145" t="s">
        <v>9027</v>
      </c>
      <c r="C7145" t="s">
        <v>20</v>
      </c>
      <c r="D7145" t="str">
        <f>_xlfn.XLOOKUP(C7145,sales_teams!A:A,sales_teams!B:B,"")</f>
        <v>E500449</v>
      </c>
      <c r="E7145" t="str">
        <f>_xlfn.XLOOKUP(C7145,sales_teams!A:A,sales_teams!C:C,"")</f>
        <v>Cara Losch</v>
      </c>
      <c r="F7145" t="str">
        <f>_xlfn.XLOOKUP(C7145,sales_teams!A:A,sales_teams!D:D,"")</f>
        <v>East</v>
      </c>
      <c r="G7145" t="s">
        <v>83</v>
      </c>
      <c r="H7145" t="str">
        <f>_xlfn.XLOOKUP(G7145,products!A:A,products!B:B,"")</f>
        <v>GTX</v>
      </c>
      <c r="I7145" t="s">
        <v>128</v>
      </c>
      <c r="J7145" t="str">
        <f>_xlfn.XLOOKUP(I7145,accounts!A:A,accounts!B:B,"")</f>
        <v>marketing</v>
      </c>
      <c r="K7145" t="str">
        <f>_xlfn.XLOOKUP(I7145,accounts!A:A,accounts!F:F,"")</f>
        <v>Enterprise</v>
      </c>
      <c r="L7145" t="s">
        <v>56</v>
      </c>
      <c r="M7145" t="s">
        <v>9031</v>
      </c>
      <c r="N7145" t="s">
        <v>9043</v>
      </c>
      <c r="O7145" s="1">
        <v>43009</v>
      </c>
      <c r="P7145" s="1">
        <v>43087</v>
      </c>
      <c r="Q7145" s="5">
        <f>_xlfn.XLOOKUP(G7145,products!A:A,products!C:C,"")</f>
        <v>5482</v>
      </c>
      <c r="R7145">
        <v>26</v>
      </c>
      <c r="S7145" s="5">
        <f t="shared" si="111"/>
        <v>142532</v>
      </c>
    </row>
    <row r="7146" spans="1:19" x14ac:dyDescent="0.2">
      <c r="A7146" t="s">
        <v>7291</v>
      </c>
      <c r="B7146" t="s">
        <v>9025</v>
      </c>
      <c r="C7146" t="s">
        <v>25</v>
      </c>
      <c r="D7146" t="str">
        <f>_xlfn.XLOOKUP(C7146,sales_teams!A:A,sales_teams!B:B,"")</f>
        <v>E372575</v>
      </c>
      <c r="E7146" t="str">
        <f>_xlfn.XLOOKUP(C7146,sales_teams!A:A,sales_teams!C:C,"")</f>
        <v>Rocco Neubert</v>
      </c>
      <c r="F7146" t="str">
        <f>_xlfn.XLOOKUP(C7146,sales_teams!A:A,sales_teams!D:D,"")</f>
        <v>East</v>
      </c>
      <c r="G7146" t="s">
        <v>54</v>
      </c>
      <c r="H7146" t="str">
        <f>_xlfn.XLOOKUP(G7146,products!A:A,products!B:B,"")</f>
        <v>GTX</v>
      </c>
      <c r="I7146" t="s">
        <v>95</v>
      </c>
      <c r="J7146" t="str">
        <f>_xlfn.XLOOKUP(I7146,accounts!A:A,accounts!B:B,"")</f>
        <v>entertainment</v>
      </c>
      <c r="K7146" t="str">
        <f>_xlfn.XLOOKUP(I7146,accounts!A:A,accounts!F:F,"")</f>
        <v>Enterprise</v>
      </c>
      <c r="L7146" t="s">
        <v>76</v>
      </c>
      <c r="N7146" t="s">
        <v>9044</v>
      </c>
      <c r="O7146" s="1">
        <v>43009</v>
      </c>
      <c r="Q7146" s="5">
        <f>_xlfn.XLOOKUP(G7146,products!A:A,products!C:C,"")</f>
        <v>1096</v>
      </c>
      <c r="R7146">
        <v>45</v>
      </c>
      <c r="S7146" s="5">
        <f t="shared" si="111"/>
        <v>49320</v>
      </c>
    </row>
    <row r="7147" spans="1:19" x14ac:dyDescent="0.2">
      <c r="A7147" t="s">
        <v>7292</v>
      </c>
      <c r="B7147" t="s">
        <v>9027</v>
      </c>
      <c r="C7147" t="s">
        <v>25</v>
      </c>
      <c r="D7147" t="str">
        <f>_xlfn.XLOOKUP(C7147,sales_teams!A:A,sales_teams!B:B,"")</f>
        <v>E372575</v>
      </c>
      <c r="E7147" t="str">
        <f>_xlfn.XLOOKUP(C7147,sales_teams!A:A,sales_teams!C:C,"")</f>
        <v>Rocco Neubert</v>
      </c>
      <c r="F7147" t="str">
        <f>_xlfn.XLOOKUP(C7147,sales_teams!A:A,sales_teams!D:D,"")</f>
        <v>East</v>
      </c>
      <c r="G7147" t="s">
        <v>54</v>
      </c>
      <c r="H7147" t="str">
        <f>_xlfn.XLOOKUP(G7147,products!A:A,products!B:B,"")</f>
        <v>GTX</v>
      </c>
      <c r="I7147" t="s">
        <v>255</v>
      </c>
      <c r="J7147" t="str">
        <f>_xlfn.XLOOKUP(I7147,accounts!A:A,accounts!B:B,"")</f>
        <v>telecommunications</v>
      </c>
      <c r="K7147" t="str">
        <f>_xlfn.XLOOKUP(I7147,accounts!A:A,accounts!F:F,"")</f>
        <v>Enterprise</v>
      </c>
      <c r="L7147" t="s">
        <v>81</v>
      </c>
      <c r="M7147" t="s">
        <v>9036</v>
      </c>
      <c r="N7147" t="s">
        <v>9041</v>
      </c>
      <c r="O7147" s="1">
        <v>43009</v>
      </c>
      <c r="P7147" s="1">
        <v>43018</v>
      </c>
      <c r="Q7147" s="5">
        <f>_xlfn.XLOOKUP(G7147,products!A:A,products!C:C,"")</f>
        <v>1096</v>
      </c>
      <c r="R7147">
        <v>38</v>
      </c>
      <c r="S7147" s="5">
        <f t="shared" si="111"/>
        <v>41648</v>
      </c>
    </row>
    <row r="7148" spans="1:19" x14ac:dyDescent="0.2">
      <c r="A7148" t="s">
        <v>7293</v>
      </c>
      <c r="B7148" t="s">
        <v>9025</v>
      </c>
      <c r="C7148" t="s">
        <v>25</v>
      </c>
      <c r="D7148" t="str">
        <f>_xlfn.XLOOKUP(C7148,sales_teams!A:A,sales_teams!B:B,"")</f>
        <v>E372575</v>
      </c>
      <c r="E7148" t="str">
        <f>_xlfn.XLOOKUP(C7148,sales_teams!A:A,sales_teams!C:C,"")</f>
        <v>Rocco Neubert</v>
      </c>
      <c r="F7148" t="str">
        <f>_xlfn.XLOOKUP(C7148,sales_teams!A:A,sales_teams!D:D,"")</f>
        <v>East</v>
      </c>
      <c r="G7148" t="s">
        <v>8951</v>
      </c>
      <c r="H7148" t="str">
        <f>_xlfn.XLOOKUP(G7148,products!A:A,products!B:B,"")</f>
        <v>GTX</v>
      </c>
      <c r="I7148" t="s">
        <v>292</v>
      </c>
      <c r="J7148" t="str">
        <f>_xlfn.XLOOKUP(I7148,accounts!A:A,accounts!B:B,"")</f>
        <v>retail</v>
      </c>
      <c r="K7148" t="str">
        <f>_xlfn.XLOOKUP(I7148,accounts!A:A,accounts!F:F,"")</f>
        <v>Mid-Market</v>
      </c>
      <c r="L7148" t="s">
        <v>81</v>
      </c>
      <c r="M7148" t="s">
        <v>9038</v>
      </c>
      <c r="N7148" t="s">
        <v>9042</v>
      </c>
      <c r="O7148" s="1">
        <v>43009</v>
      </c>
      <c r="P7148" s="1">
        <v>43070</v>
      </c>
      <c r="Q7148" s="5">
        <f>_xlfn.XLOOKUP(G7148,products!A:A,products!C:C,"")</f>
        <v>4821</v>
      </c>
      <c r="R7148">
        <v>29</v>
      </c>
      <c r="S7148" s="5">
        <f t="shared" si="111"/>
        <v>139809</v>
      </c>
    </row>
    <row r="7149" spans="1:19" x14ac:dyDescent="0.2">
      <c r="A7149" t="s">
        <v>7294</v>
      </c>
      <c r="B7149" t="s">
        <v>9025</v>
      </c>
      <c r="C7149" t="s">
        <v>15</v>
      </c>
      <c r="D7149" t="str">
        <f>_xlfn.XLOOKUP(C7149,sales_teams!A:A,sales_teams!B:B,"")</f>
        <v>C486814</v>
      </c>
      <c r="E7149" t="str">
        <f>_xlfn.XLOOKUP(C7149,sales_teams!A:A,sales_teams!C:C,"")</f>
        <v>Melvin Marxen</v>
      </c>
      <c r="F7149" t="str">
        <f>_xlfn.XLOOKUP(C7149,sales_teams!A:A,sales_teams!D:D,"")</f>
        <v>Central</v>
      </c>
      <c r="G7149" t="s">
        <v>8951</v>
      </c>
      <c r="H7149" t="str">
        <f>_xlfn.XLOOKUP(G7149,products!A:A,products!B:B,"")</f>
        <v>GTX</v>
      </c>
      <c r="I7149" t="s">
        <v>146</v>
      </c>
      <c r="J7149" t="str">
        <f>_xlfn.XLOOKUP(I7149,accounts!A:A,accounts!B:B,"")</f>
        <v>technolgy</v>
      </c>
      <c r="K7149" t="str">
        <f>_xlfn.XLOOKUP(I7149,accounts!A:A,accounts!F:F,"")</f>
        <v>Mid-Market</v>
      </c>
      <c r="L7149" t="s">
        <v>81</v>
      </c>
      <c r="M7149" t="s">
        <v>9037</v>
      </c>
      <c r="N7149" t="s">
        <v>9041</v>
      </c>
      <c r="O7149" s="1">
        <v>43009</v>
      </c>
      <c r="P7149" s="1">
        <v>43016</v>
      </c>
      <c r="Q7149" s="5">
        <f>_xlfn.XLOOKUP(G7149,products!A:A,products!C:C,"")</f>
        <v>4821</v>
      </c>
      <c r="R7149">
        <v>10</v>
      </c>
      <c r="S7149" s="5">
        <f t="shared" si="111"/>
        <v>48210</v>
      </c>
    </row>
    <row r="7150" spans="1:19" x14ac:dyDescent="0.2">
      <c r="A7150" t="s">
        <v>7295</v>
      </c>
      <c r="B7150" t="s">
        <v>9027</v>
      </c>
      <c r="C7150" t="s">
        <v>15</v>
      </c>
      <c r="D7150" t="str">
        <f>_xlfn.XLOOKUP(C7150,sales_teams!A:A,sales_teams!B:B,"")</f>
        <v>C486814</v>
      </c>
      <c r="E7150" t="str">
        <f>_xlfn.XLOOKUP(C7150,sales_teams!A:A,sales_teams!C:C,"")</f>
        <v>Melvin Marxen</v>
      </c>
      <c r="F7150" t="str">
        <f>_xlfn.XLOOKUP(C7150,sales_teams!A:A,sales_teams!D:D,"")</f>
        <v>Central</v>
      </c>
      <c r="G7150" t="s">
        <v>8951</v>
      </c>
      <c r="H7150" t="str">
        <f>_xlfn.XLOOKUP(G7150,products!A:A,products!B:B,"")</f>
        <v>GTX</v>
      </c>
      <c r="I7150" t="s">
        <v>228</v>
      </c>
      <c r="J7150" t="str">
        <f>_xlfn.XLOOKUP(I7150,accounts!A:A,accounts!B:B,"")</f>
        <v>technolgy</v>
      </c>
      <c r="K7150" t="str">
        <f>_xlfn.XLOOKUP(I7150,accounts!A:A,accounts!F:F,"")</f>
        <v>Mid-Market</v>
      </c>
      <c r="L7150" t="s">
        <v>56</v>
      </c>
      <c r="M7150" t="s">
        <v>9034</v>
      </c>
      <c r="N7150" t="s">
        <v>9043</v>
      </c>
      <c r="O7150" s="1">
        <v>43009</v>
      </c>
      <c r="P7150" s="1">
        <v>43017</v>
      </c>
      <c r="Q7150" s="5">
        <f>_xlfn.XLOOKUP(G7150,products!A:A,products!C:C,"")</f>
        <v>4821</v>
      </c>
      <c r="R7150">
        <v>48</v>
      </c>
      <c r="S7150" s="5">
        <f t="shared" si="111"/>
        <v>231408</v>
      </c>
    </row>
    <row r="7151" spans="1:19" x14ac:dyDescent="0.2">
      <c r="A7151" t="s">
        <v>7296</v>
      </c>
      <c r="B7151" t="s">
        <v>9025</v>
      </c>
      <c r="C7151" t="s">
        <v>15</v>
      </c>
      <c r="D7151" t="str">
        <f>_xlfn.XLOOKUP(C7151,sales_teams!A:A,sales_teams!B:B,"")</f>
        <v>C486814</v>
      </c>
      <c r="E7151" t="str">
        <f>_xlfn.XLOOKUP(C7151,sales_teams!A:A,sales_teams!C:C,"")</f>
        <v>Melvin Marxen</v>
      </c>
      <c r="F7151" t="str">
        <f>_xlfn.XLOOKUP(C7151,sales_teams!A:A,sales_teams!D:D,"")</f>
        <v>Central</v>
      </c>
      <c r="G7151" t="s">
        <v>8951</v>
      </c>
      <c r="H7151" t="str">
        <f>_xlfn.XLOOKUP(G7151,products!A:A,products!B:B,"")</f>
        <v>GTX</v>
      </c>
      <c r="I7151" t="s">
        <v>246</v>
      </c>
      <c r="J7151" t="str">
        <f>_xlfn.XLOOKUP(I7151,accounts!A:A,accounts!B:B,"")</f>
        <v>marketing</v>
      </c>
      <c r="K7151" t="str">
        <f>_xlfn.XLOOKUP(I7151,accounts!A:A,accounts!F:F,"")</f>
        <v>SMB</v>
      </c>
      <c r="L7151" t="s">
        <v>56</v>
      </c>
      <c r="M7151" t="s">
        <v>9034</v>
      </c>
      <c r="N7151" t="s">
        <v>9042</v>
      </c>
      <c r="O7151" s="1">
        <v>43009</v>
      </c>
      <c r="P7151" s="1">
        <v>43075</v>
      </c>
      <c r="Q7151" s="5">
        <f>_xlfn.XLOOKUP(G7151,products!A:A,products!C:C,"")</f>
        <v>4821</v>
      </c>
      <c r="R7151">
        <v>34</v>
      </c>
      <c r="S7151" s="5">
        <f t="shared" si="111"/>
        <v>163914</v>
      </c>
    </row>
    <row r="7152" spans="1:19" x14ac:dyDescent="0.2">
      <c r="A7152" t="s">
        <v>7297</v>
      </c>
      <c r="B7152" t="s">
        <v>9027</v>
      </c>
      <c r="C7152" t="s">
        <v>28</v>
      </c>
      <c r="D7152" t="str">
        <f>_xlfn.XLOOKUP(C7152,sales_teams!A:A,sales_teams!B:B,"")</f>
        <v>E262141</v>
      </c>
      <c r="E7152" t="str">
        <f>_xlfn.XLOOKUP(C7152,sales_teams!A:A,sales_teams!C:C,"")</f>
        <v>Rocco Neubert</v>
      </c>
      <c r="F7152" t="str">
        <f>_xlfn.XLOOKUP(C7152,sales_teams!A:A,sales_teams!D:D,"")</f>
        <v>East</v>
      </c>
      <c r="G7152" t="s">
        <v>62</v>
      </c>
      <c r="H7152" t="str">
        <f>_xlfn.XLOOKUP(G7152,products!A:A,products!B:B,"")</f>
        <v>GTX</v>
      </c>
      <c r="I7152" t="s">
        <v>195</v>
      </c>
      <c r="J7152" t="str">
        <f>_xlfn.XLOOKUP(I7152,accounts!A:A,accounts!B:B,"")</f>
        <v>retail</v>
      </c>
      <c r="K7152" t="str">
        <f>_xlfn.XLOOKUP(I7152,accounts!A:A,accounts!F:F,"")</f>
        <v>Mid-Market</v>
      </c>
      <c r="L7152" t="s">
        <v>81</v>
      </c>
      <c r="M7152" t="s">
        <v>9036</v>
      </c>
      <c r="N7152" t="s">
        <v>9042</v>
      </c>
      <c r="O7152" s="1">
        <v>43009</v>
      </c>
      <c r="P7152" s="1">
        <v>43015</v>
      </c>
      <c r="Q7152" s="5">
        <f>_xlfn.XLOOKUP(G7152,products!A:A,products!C:C,"")</f>
        <v>550</v>
      </c>
      <c r="R7152">
        <v>32</v>
      </c>
      <c r="S7152" s="5">
        <f t="shared" si="111"/>
        <v>17600</v>
      </c>
    </row>
    <row r="7153" spans="1:19" x14ac:dyDescent="0.2">
      <c r="A7153" t="s">
        <v>7298</v>
      </c>
      <c r="B7153" t="s">
        <v>9025</v>
      </c>
      <c r="C7153" t="s">
        <v>28</v>
      </c>
      <c r="D7153" t="str">
        <f>_xlfn.XLOOKUP(C7153,sales_teams!A:A,sales_teams!B:B,"")</f>
        <v>E262141</v>
      </c>
      <c r="E7153" t="str">
        <f>_xlfn.XLOOKUP(C7153,sales_teams!A:A,sales_teams!C:C,"")</f>
        <v>Rocco Neubert</v>
      </c>
      <c r="F7153" t="str">
        <f>_xlfn.XLOOKUP(C7153,sales_teams!A:A,sales_teams!D:D,"")</f>
        <v>East</v>
      </c>
      <c r="G7153" t="s">
        <v>83</v>
      </c>
      <c r="H7153" t="str">
        <f>_xlfn.XLOOKUP(G7153,products!A:A,products!B:B,"")</f>
        <v>GTX</v>
      </c>
      <c r="I7153" t="s">
        <v>759</v>
      </c>
      <c r="J7153" t="str">
        <f>_xlfn.XLOOKUP(I7153,accounts!A:A,accounts!B:B,"")</f>
        <v>technolgy</v>
      </c>
      <c r="K7153" t="str">
        <f>_xlfn.XLOOKUP(I7153,accounts!A:A,accounts!F:F,"")</f>
        <v>Mid-Market</v>
      </c>
      <c r="L7153" t="s">
        <v>56</v>
      </c>
      <c r="M7153" t="s">
        <v>9034</v>
      </c>
      <c r="N7153" t="s">
        <v>9043</v>
      </c>
      <c r="O7153" s="1">
        <v>43009</v>
      </c>
      <c r="P7153" s="1">
        <v>43099</v>
      </c>
      <c r="Q7153" s="5">
        <f>_xlfn.XLOOKUP(G7153,products!A:A,products!C:C,"")</f>
        <v>5482</v>
      </c>
      <c r="R7153">
        <v>47</v>
      </c>
      <c r="S7153" s="5">
        <f t="shared" si="111"/>
        <v>257654</v>
      </c>
    </row>
    <row r="7154" spans="1:19" x14ac:dyDescent="0.2">
      <c r="A7154" t="s">
        <v>7299</v>
      </c>
      <c r="B7154" t="s">
        <v>9025</v>
      </c>
      <c r="C7154" t="s">
        <v>22</v>
      </c>
      <c r="D7154" t="str">
        <f>_xlfn.XLOOKUP(C7154,sales_teams!A:A,sales_teams!B:B,"")</f>
        <v>E86134</v>
      </c>
      <c r="E7154" t="str">
        <f>_xlfn.XLOOKUP(C7154,sales_teams!A:A,sales_teams!C:C,"")</f>
        <v>Cara Losch</v>
      </c>
      <c r="F7154" t="str">
        <f>_xlfn.XLOOKUP(C7154,sales_teams!A:A,sales_teams!D:D,"")</f>
        <v>East</v>
      </c>
      <c r="G7154" t="s">
        <v>83</v>
      </c>
      <c r="H7154" t="str">
        <f>_xlfn.XLOOKUP(G7154,products!A:A,products!B:B,"")</f>
        <v>GTX</v>
      </c>
      <c r="I7154" t="s">
        <v>343</v>
      </c>
      <c r="J7154" t="str">
        <f>_xlfn.XLOOKUP(I7154,accounts!A:A,accounts!B:B,"")</f>
        <v>retail</v>
      </c>
      <c r="K7154" t="str">
        <f>_xlfn.XLOOKUP(I7154,accounts!A:A,accounts!F:F,"")</f>
        <v>SMB</v>
      </c>
      <c r="L7154" t="s">
        <v>81</v>
      </c>
      <c r="M7154" t="s">
        <v>9037</v>
      </c>
      <c r="N7154" t="s">
        <v>9043</v>
      </c>
      <c r="O7154" s="1">
        <v>43009</v>
      </c>
      <c r="P7154" s="1">
        <v>43056</v>
      </c>
      <c r="Q7154" s="5">
        <f>_xlfn.XLOOKUP(G7154,products!A:A,products!C:C,"")</f>
        <v>5482</v>
      </c>
      <c r="R7154">
        <v>22</v>
      </c>
      <c r="S7154" s="5">
        <f t="shared" si="111"/>
        <v>120604</v>
      </c>
    </row>
    <row r="7155" spans="1:19" x14ac:dyDescent="0.2">
      <c r="A7155" t="s">
        <v>7300</v>
      </c>
      <c r="B7155" t="s">
        <v>9027</v>
      </c>
      <c r="C7155" t="s">
        <v>36</v>
      </c>
      <c r="D7155" t="str">
        <f>_xlfn.XLOOKUP(C7155,sales_teams!A:A,sales_teams!B:B,"")</f>
        <v>W815792</v>
      </c>
      <c r="E7155" t="str">
        <f>_xlfn.XLOOKUP(C7155,sales_teams!A:A,sales_teams!C:C,"")</f>
        <v>Celia Rouche</v>
      </c>
      <c r="F7155" t="str">
        <f>_xlfn.XLOOKUP(C7155,sales_teams!A:A,sales_teams!D:D,"")</f>
        <v>West</v>
      </c>
      <c r="G7155" t="s">
        <v>54</v>
      </c>
      <c r="H7155" t="str">
        <f>_xlfn.XLOOKUP(G7155,products!A:A,products!B:B,"")</f>
        <v>GTX</v>
      </c>
      <c r="I7155" t="s">
        <v>119</v>
      </c>
      <c r="J7155" t="str">
        <f>_xlfn.XLOOKUP(I7155,accounts!A:A,accounts!B:B,"")</f>
        <v>finance</v>
      </c>
      <c r="K7155" t="str">
        <f>_xlfn.XLOOKUP(I7155,accounts!A:A,accounts!F:F,"")</f>
        <v>Enterprise</v>
      </c>
      <c r="L7155" t="s">
        <v>81</v>
      </c>
      <c r="M7155" t="s">
        <v>9039</v>
      </c>
      <c r="N7155" t="s">
        <v>9041</v>
      </c>
      <c r="O7155" s="1">
        <v>43009</v>
      </c>
      <c r="P7155" s="1">
        <v>43016</v>
      </c>
      <c r="Q7155" s="5">
        <f>_xlfn.XLOOKUP(G7155,products!A:A,products!C:C,"")</f>
        <v>1096</v>
      </c>
      <c r="R7155">
        <v>10</v>
      </c>
      <c r="S7155" s="5">
        <f t="shared" si="111"/>
        <v>10960</v>
      </c>
    </row>
    <row r="7156" spans="1:19" x14ac:dyDescent="0.2">
      <c r="A7156" t="s">
        <v>7301</v>
      </c>
      <c r="B7156" t="s">
        <v>9026</v>
      </c>
      <c r="C7156" t="s">
        <v>36</v>
      </c>
      <c r="D7156" t="str">
        <f>_xlfn.XLOOKUP(C7156,sales_teams!A:A,sales_teams!B:B,"")</f>
        <v>W815792</v>
      </c>
      <c r="E7156" t="str">
        <f>_xlfn.XLOOKUP(C7156,sales_teams!A:A,sales_teams!C:C,"")</f>
        <v>Celia Rouche</v>
      </c>
      <c r="F7156" t="str">
        <f>_xlfn.XLOOKUP(C7156,sales_teams!A:A,sales_teams!D:D,"")</f>
        <v>West</v>
      </c>
      <c r="G7156" t="s">
        <v>75</v>
      </c>
      <c r="H7156" t="str">
        <f>_xlfn.XLOOKUP(G7156,products!A:A,products!B:B,"")</f>
        <v>MG</v>
      </c>
      <c r="I7156" t="s">
        <v>71</v>
      </c>
      <c r="J7156" t="str">
        <f>_xlfn.XLOOKUP(I7156,accounts!A:A,accounts!B:B,"")</f>
        <v>entertainment</v>
      </c>
      <c r="K7156" t="str">
        <f>_xlfn.XLOOKUP(I7156,accounts!A:A,accounts!F:F,"")</f>
        <v>Enterprise</v>
      </c>
      <c r="L7156" t="s">
        <v>56</v>
      </c>
      <c r="M7156" t="s">
        <v>9035</v>
      </c>
      <c r="N7156" t="s">
        <v>9045</v>
      </c>
      <c r="O7156" s="1">
        <v>43009</v>
      </c>
      <c r="P7156" s="1">
        <v>43013</v>
      </c>
      <c r="Q7156" s="5">
        <f>_xlfn.XLOOKUP(G7156,products!A:A,products!C:C,"")</f>
        <v>3393</v>
      </c>
      <c r="R7156">
        <v>16</v>
      </c>
      <c r="S7156" s="5">
        <f t="shared" si="111"/>
        <v>54288</v>
      </c>
    </row>
    <row r="7157" spans="1:19" x14ac:dyDescent="0.2">
      <c r="A7157" t="s">
        <v>7302</v>
      </c>
      <c r="B7157" t="s">
        <v>9027</v>
      </c>
      <c r="C7157" t="s">
        <v>10</v>
      </c>
      <c r="D7157" t="str">
        <f>_xlfn.XLOOKUP(C7157,sales_teams!A:A,sales_teams!B:B,"")</f>
        <v>C309699</v>
      </c>
      <c r="E7157" t="str">
        <f>_xlfn.XLOOKUP(C7157,sales_teams!A:A,sales_teams!C:C,"")</f>
        <v>Melvin Marxen</v>
      </c>
      <c r="F7157" t="str">
        <f>_xlfn.XLOOKUP(C7157,sales_teams!A:A,sales_teams!D:D,"")</f>
        <v>Central</v>
      </c>
      <c r="G7157" t="s">
        <v>62</v>
      </c>
      <c r="H7157" t="str">
        <f>_xlfn.XLOOKUP(G7157,products!A:A,products!B:B,"")</f>
        <v>GTX</v>
      </c>
      <c r="I7157" t="s">
        <v>93</v>
      </c>
      <c r="J7157" t="str">
        <f>_xlfn.XLOOKUP(I7157,accounts!A:A,accounts!B:B,"")</f>
        <v>telecommunications</v>
      </c>
      <c r="K7157" t="str">
        <f>_xlfn.XLOOKUP(I7157,accounts!A:A,accounts!F:F,"")</f>
        <v>Enterprise</v>
      </c>
      <c r="L7157" t="s">
        <v>56</v>
      </c>
      <c r="M7157" t="s">
        <v>9033</v>
      </c>
      <c r="N7157" t="s">
        <v>9042</v>
      </c>
      <c r="O7157" s="1">
        <v>43009</v>
      </c>
      <c r="P7157" s="1">
        <v>43063</v>
      </c>
      <c r="Q7157" s="5">
        <f>_xlfn.XLOOKUP(G7157,products!A:A,products!C:C,"")</f>
        <v>550</v>
      </c>
      <c r="R7157">
        <v>28</v>
      </c>
      <c r="S7157" s="5">
        <f t="shared" si="111"/>
        <v>15400</v>
      </c>
    </row>
    <row r="7158" spans="1:19" x14ac:dyDescent="0.2">
      <c r="A7158" t="s">
        <v>7303</v>
      </c>
      <c r="B7158" t="s">
        <v>9025</v>
      </c>
      <c r="C7158" t="s">
        <v>43</v>
      </c>
      <c r="D7158" t="str">
        <f>_xlfn.XLOOKUP(C7158,sales_teams!A:A,sales_teams!B:B,"")</f>
        <v>W596440</v>
      </c>
      <c r="E7158" t="str">
        <f>_xlfn.XLOOKUP(C7158,sales_teams!A:A,sales_teams!C:C,"")</f>
        <v>Summer Sewald</v>
      </c>
      <c r="F7158" t="str">
        <f>_xlfn.XLOOKUP(C7158,sales_teams!A:A,sales_teams!D:D,"")</f>
        <v>West</v>
      </c>
      <c r="G7158" t="s">
        <v>62</v>
      </c>
      <c r="H7158" t="str">
        <f>_xlfn.XLOOKUP(G7158,products!A:A,products!B:B,"")</f>
        <v>GTX</v>
      </c>
      <c r="I7158" t="s">
        <v>165</v>
      </c>
      <c r="J7158" t="str">
        <f>_xlfn.XLOOKUP(I7158,accounts!A:A,accounts!B:B,"")</f>
        <v>marketing</v>
      </c>
      <c r="K7158" t="str">
        <f>_xlfn.XLOOKUP(I7158,accounts!A:A,accounts!F:F,"")</f>
        <v>Enterprise</v>
      </c>
      <c r="L7158" t="s">
        <v>81</v>
      </c>
      <c r="M7158" t="s">
        <v>9040</v>
      </c>
      <c r="N7158" t="s">
        <v>9045</v>
      </c>
      <c r="O7158" s="1">
        <v>43009</v>
      </c>
      <c r="P7158" s="1">
        <v>43072</v>
      </c>
      <c r="Q7158" s="5">
        <f>_xlfn.XLOOKUP(G7158,products!A:A,products!C:C,"")</f>
        <v>550</v>
      </c>
      <c r="R7158">
        <v>4</v>
      </c>
      <c r="S7158" s="5">
        <f t="shared" si="111"/>
        <v>2200</v>
      </c>
    </row>
    <row r="7159" spans="1:19" x14ac:dyDescent="0.2">
      <c r="A7159" t="s">
        <v>7304</v>
      </c>
      <c r="B7159" t="s">
        <v>9025</v>
      </c>
      <c r="C7159" t="s">
        <v>43</v>
      </c>
      <c r="D7159" t="str">
        <f>_xlfn.XLOOKUP(C7159,sales_teams!A:A,sales_teams!B:B,"")</f>
        <v>W596440</v>
      </c>
      <c r="E7159" t="str">
        <f>_xlfn.XLOOKUP(C7159,sales_teams!A:A,sales_teams!C:C,"")</f>
        <v>Summer Sewald</v>
      </c>
      <c r="F7159" t="str">
        <f>_xlfn.XLOOKUP(C7159,sales_teams!A:A,sales_teams!D:D,"")</f>
        <v>West</v>
      </c>
      <c r="G7159" t="s">
        <v>83</v>
      </c>
      <c r="H7159" t="str">
        <f>_xlfn.XLOOKUP(G7159,products!A:A,products!B:B,"")</f>
        <v>GTX</v>
      </c>
      <c r="I7159" t="s">
        <v>124</v>
      </c>
      <c r="J7159" t="str">
        <f>_xlfn.XLOOKUP(I7159,accounts!A:A,accounts!B:B,"")</f>
        <v>services</v>
      </c>
      <c r="K7159" t="str">
        <f>_xlfn.XLOOKUP(I7159,accounts!A:A,accounts!F:F,"")</f>
        <v>Mid-Market</v>
      </c>
      <c r="L7159" t="s">
        <v>56</v>
      </c>
      <c r="M7159" t="s">
        <v>9034</v>
      </c>
      <c r="N7159" t="s">
        <v>9042</v>
      </c>
      <c r="O7159" s="1">
        <v>43009</v>
      </c>
      <c r="P7159" s="1">
        <v>43021</v>
      </c>
      <c r="Q7159" s="5">
        <f>_xlfn.XLOOKUP(G7159,products!A:A,products!C:C,"")</f>
        <v>5482</v>
      </c>
      <c r="R7159">
        <v>26</v>
      </c>
      <c r="S7159" s="5">
        <f t="shared" si="111"/>
        <v>142532</v>
      </c>
    </row>
    <row r="7160" spans="1:19" x14ac:dyDescent="0.2">
      <c r="A7160" t="s">
        <v>7305</v>
      </c>
      <c r="B7160" t="s">
        <v>9027</v>
      </c>
      <c r="C7160" t="s">
        <v>37</v>
      </c>
      <c r="D7160" t="str">
        <f>_xlfn.XLOOKUP(C7160,sales_teams!A:A,sales_teams!B:B,"")</f>
        <v>W337844</v>
      </c>
      <c r="E7160" t="str">
        <f>_xlfn.XLOOKUP(C7160,sales_teams!A:A,sales_teams!C:C,"")</f>
        <v>Celia Rouche</v>
      </c>
      <c r="F7160" t="str">
        <f>_xlfn.XLOOKUP(C7160,sales_teams!A:A,sales_teams!D:D,"")</f>
        <v>West</v>
      </c>
      <c r="G7160" t="s">
        <v>60</v>
      </c>
      <c r="H7160" t="str">
        <f>_xlfn.XLOOKUP(G7160,products!A:A,products!B:B,"")</f>
        <v>MG</v>
      </c>
      <c r="I7160" t="s">
        <v>122</v>
      </c>
      <c r="J7160" t="str">
        <f>_xlfn.XLOOKUP(I7160,accounts!A:A,accounts!B:B,"")</f>
        <v>technolgy</v>
      </c>
      <c r="K7160" t="str">
        <f>_xlfn.XLOOKUP(I7160,accounts!A:A,accounts!F:F,"")</f>
        <v>Mid-Market</v>
      </c>
      <c r="L7160" t="s">
        <v>76</v>
      </c>
      <c r="N7160" t="s">
        <v>9044</v>
      </c>
      <c r="O7160" s="1">
        <v>43009</v>
      </c>
      <c r="Q7160" s="5">
        <f>_xlfn.XLOOKUP(G7160,products!A:A,products!C:C,"")</f>
        <v>55</v>
      </c>
      <c r="R7160">
        <v>11</v>
      </c>
      <c r="S7160" s="5">
        <f t="shared" si="111"/>
        <v>605</v>
      </c>
    </row>
    <row r="7161" spans="1:19" x14ac:dyDescent="0.2">
      <c r="A7161" t="s">
        <v>7306</v>
      </c>
      <c r="B7161" t="s">
        <v>9026</v>
      </c>
      <c r="C7161" t="s">
        <v>37</v>
      </c>
      <c r="D7161" t="str">
        <f>_xlfn.XLOOKUP(C7161,sales_teams!A:A,sales_teams!B:B,"")</f>
        <v>W337844</v>
      </c>
      <c r="E7161" t="str">
        <f>_xlfn.XLOOKUP(C7161,sales_teams!A:A,sales_teams!C:C,"")</f>
        <v>Celia Rouche</v>
      </c>
      <c r="F7161" t="str">
        <f>_xlfn.XLOOKUP(C7161,sales_teams!A:A,sales_teams!D:D,"")</f>
        <v>West</v>
      </c>
      <c r="G7161" t="s">
        <v>62</v>
      </c>
      <c r="H7161" t="str">
        <f>_xlfn.XLOOKUP(G7161,products!A:A,products!B:B,"")</f>
        <v>GTX</v>
      </c>
      <c r="I7161" t="s">
        <v>71</v>
      </c>
      <c r="J7161" t="str">
        <f>_xlfn.XLOOKUP(I7161,accounts!A:A,accounts!B:B,"")</f>
        <v>entertainment</v>
      </c>
      <c r="K7161" t="str">
        <f>_xlfn.XLOOKUP(I7161,accounts!A:A,accounts!F:F,"")</f>
        <v>Enterprise</v>
      </c>
      <c r="L7161" t="s">
        <v>81</v>
      </c>
      <c r="M7161" t="s">
        <v>9038</v>
      </c>
      <c r="N7161" t="s">
        <v>9042</v>
      </c>
      <c r="O7161" s="1">
        <v>43009</v>
      </c>
      <c r="P7161" s="1">
        <v>43010</v>
      </c>
      <c r="Q7161" s="5">
        <f>_xlfn.XLOOKUP(G7161,products!A:A,products!C:C,"")</f>
        <v>550</v>
      </c>
      <c r="R7161">
        <v>7</v>
      </c>
      <c r="S7161" s="5">
        <f t="shared" si="111"/>
        <v>3850</v>
      </c>
    </row>
    <row r="7162" spans="1:19" x14ac:dyDescent="0.2">
      <c r="A7162" t="s">
        <v>7307</v>
      </c>
      <c r="B7162" t="s">
        <v>9026</v>
      </c>
      <c r="C7162" t="s">
        <v>37</v>
      </c>
      <c r="D7162" t="str">
        <f>_xlfn.XLOOKUP(C7162,sales_teams!A:A,sales_teams!B:B,"")</f>
        <v>W337844</v>
      </c>
      <c r="E7162" t="str">
        <f>_xlfn.XLOOKUP(C7162,sales_teams!A:A,sales_teams!C:C,"")</f>
        <v>Celia Rouche</v>
      </c>
      <c r="F7162" t="str">
        <f>_xlfn.XLOOKUP(C7162,sales_teams!A:A,sales_teams!D:D,"")</f>
        <v>West</v>
      </c>
      <c r="G7162" t="s">
        <v>8951</v>
      </c>
      <c r="H7162" t="str">
        <f>_xlfn.XLOOKUP(G7162,products!A:A,products!B:B,"")</f>
        <v>GTX</v>
      </c>
      <c r="I7162" t="s">
        <v>412</v>
      </c>
      <c r="J7162" t="str">
        <f>_xlfn.XLOOKUP(I7162,accounts!A:A,accounts!B:B,"")</f>
        <v>retail</v>
      </c>
      <c r="K7162" t="str">
        <f>_xlfn.XLOOKUP(I7162,accounts!A:A,accounts!F:F,"")</f>
        <v>SMB</v>
      </c>
      <c r="L7162" t="s">
        <v>81</v>
      </c>
      <c r="M7162" t="s">
        <v>9039</v>
      </c>
      <c r="N7162" t="s">
        <v>9045</v>
      </c>
      <c r="O7162" s="1">
        <v>43009</v>
      </c>
      <c r="P7162" s="1">
        <v>43013</v>
      </c>
      <c r="Q7162" s="5">
        <f>_xlfn.XLOOKUP(G7162,products!A:A,products!C:C,"")</f>
        <v>4821</v>
      </c>
      <c r="R7162">
        <v>19</v>
      </c>
      <c r="S7162" s="5">
        <f t="shared" si="111"/>
        <v>91599</v>
      </c>
    </row>
    <row r="7163" spans="1:19" x14ac:dyDescent="0.2">
      <c r="A7163" t="s">
        <v>7308</v>
      </c>
      <c r="B7163" t="s">
        <v>9025</v>
      </c>
      <c r="C7163" t="s">
        <v>12</v>
      </c>
      <c r="D7163" t="str">
        <f>_xlfn.XLOOKUP(C7163,sales_teams!A:A,sales_teams!B:B,"")</f>
        <v>C234392</v>
      </c>
      <c r="E7163" t="str">
        <f>_xlfn.XLOOKUP(C7163,sales_teams!A:A,sales_teams!C:C,"")</f>
        <v>Melvin Marxen</v>
      </c>
      <c r="F7163" t="str">
        <f>_xlfn.XLOOKUP(C7163,sales_teams!A:A,sales_teams!D:D,"")</f>
        <v>Central</v>
      </c>
      <c r="G7163" t="s">
        <v>62</v>
      </c>
      <c r="H7163" t="str">
        <f>_xlfn.XLOOKUP(G7163,products!A:A,products!B:B,"")</f>
        <v>GTX</v>
      </c>
      <c r="I7163" t="s">
        <v>203</v>
      </c>
      <c r="J7163" t="str">
        <f>_xlfn.XLOOKUP(I7163,accounts!A:A,accounts!B:B,"")</f>
        <v>employment</v>
      </c>
      <c r="K7163" t="str">
        <f>_xlfn.XLOOKUP(I7163,accounts!A:A,accounts!F:F,"")</f>
        <v>SMB</v>
      </c>
      <c r="L7163" t="s">
        <v>81</v>
      </c>
      <c r="M7163" t="s">
        <v>9040</v>
      </c>
      <c r="N7163" t="s">
        <v>9043</v>
      </c>
      <c r="O7163" s="1">
        <v>43009</v>
      </c>
      <c r="P7163" s="1">
        <v>43020</v>
      </c>
      <c r="Q7163" s="5">
        <f>_xlfn.XLOOKUP(G7163,products!A:A,products!C:C,"")</f>
        <v>550</v>
      </c>
      <c r="R7163">
        <v>27</v>
      </c>
      <c r="S7163" s="5">
        <f t="shared" si="111"/>
        <v>14850</v>
      </c>
    </row>
    <row r="7164" spans="1:19" x14ac:dyDescent="0.2">
      <c r="A7164" t="s">
        <v>7309</v>
      </c>
      <c r="B7164" t="s">
        <v>9025</v>
      </c>
      <c r="C7164" t="s">
        <v>12</v>
      </c>
      <c r="D7164" t="str">
        <f>_xlfn.XLOOKUP(C7164,sales_teams!A:A,sales_teams!B:B,"")</f>
        <v>C234392</v>
      </c>
      <c r="E7164" t="str">
        <f>_xlfn.XLOOKUP(C7164,sales_teams!A:A,sales_teams!C:C,"")</f>
        <v>Melvin Marxen</v>
      </c>
      <c r="F7164" t="str">
        <f>_xlfn.XLOOKUP(C7164,sales_teams!A:A,sales_teams!D:D,"")</f>
        <v>Central</v>
      </c>
      <c r="G7164" t="s">
        <v>8951</v>
      </c>
      <c r="H7164" t="str">
        <f>_xlfn.XLOOKUP(G7164,products!A:A,products!B:B,"")</f>
        <v>GTX</v>
      </c>
      <c r="I7164" t="s">
        <v>233</v>
      </c>
      <c r="J7164" t="str">
        <f>_xlfn.XLOOKUP(I7164,accounts!A:A,accounts!B:B,"")</f>
        <v>medical</v>
      </c>
      <c r="K7164" t="str">
        <f>_xlfn.XLOOKUP(I7164,accounts!A:A,accounts!F:F,"")</f>
        <v>SMB</v>
      </c>
      <c r="L7164" t="s">
        <v>56</v>
      </c>
      <c r="M7164" t="s">
        <v>9034</v>
      </c>
      <c r="N7164" t="s">
        <v>9043</v>
      </c>
      <c r="O7164" s="1">
        <v>43009</v>
      </c>
      <c r="P7164" s="1">
        <v>43084</v>
      </c>
      <c r="Q7164" s="5">
        <f>_xlfn.XLOOKUP(G7164,products!A:A,products!C:C,"")</f>
        <v>4821</v>
      </c>
      <c r="R7164">
        <v>34</v>
      </c>
      <c r="S7164" s="5">
        <f t="shared" si="111"/>
        <v>163914</v>
      </c>
    </row>
    <row r="7165" spans="1:19" x14ac:dyDescent="0.2">
      <c r="A7165" t="s">
        <v>7310</v>
      </c>
      <c r="B7165" t="s">
        <v>9025</v>
      </c>
      <c r="C7165" t="s">
        <v>29</v>
      </c>
      <c r="D7165" t="str">
        <f>_xlfn.XLOOKUP(C7165,sales_teams!A:A,sales_teams!B:B,"")</f>
        <v>E571180</v>
      </c>
      <c r="E7165" t="str">
        <f>_xlfn.XLOOKUP(C7165,sales_teams!A:A,sales_teams!C:C,"")</f>
        <v>Rocco Neubert</v>
      </c>
      <c r="F7165" t="str">
        <f>_xlfn.XLOOKUP(C7165,sales_teams!A:A,sales_teams!D:D,"")</f>
        <v>East</v>
      </c>
      <c r="G7165" t="s">
        <v>60</v>
      </c>
      <c r="H7165" t="str">
        <f>_xlfn.XLOOKUP(G7165,products!A:A,products!B:B,"")</f>
        <v>MG</v>
      </c>
      <c r="I7165" t="s">
        <v>759</v>
      </c>
      <c r="J7165" t="str">
        <f>_xlfn.XLOOKUP(I7165,accounts!A:A,accounts!B:B,"")</f>
        <v>technolgy</v>
      </c>
      <c r="K7165" t="str">
        <f>_xlfn.XLOOKUP(I7165,accounts!A:A,accounts!F:F,"")</f>
        <v>Mid-Market</v>
      </c>
      <c r="L7165" t="s">
        <v>56</v>
      </c>
      <c r="M7165" t="s">
        <v>9032</v>
      </c>
      <c r="N7165" t="s">
        <v>9042</v>
      </c>
      <c r="O7165" s="1">
        <v>43009</v>
      </c>
      <c r="P7165" s="1">
        <v>43087</v>
      </c>
      <c r="Q7165" s="5">
        <f>_xlfn.XLOOKUP(G7165,products!A:A,products!C:C,"")</f>
        <v>55</v>
      </c>
      <c r="R7165">
        <v>21</v>
      </c>
      <c r="S7165" s="5">
        <f t="shared" si="111"/>
        <v>1155</v>
      </c>
    </row>
    <row r="7166" spans="1:19" x14ac:dyDescent="0.2">
      <c r="A7166" t="s">
        <v>7311</v>
      </c>
      <c r="B7166" t="s">
        <v>9027</v>
      </c>
      <c r="C7166" t="s">
        <v>35</v>
      </c>
      <c r="D7166" t="str">
        <f>_xlfn.XLOOKUP(C7166,sales_teams!A:A,sales_teams!B:B,"")</f>
        <v>W100826</v>
      </c>
      <c r="E7166" t="str">
        <f>_xlfn.XLOOKUP(C7166,sales_teams!A:A,sales_teams!C:C,"")</f>
        <v>Celia Rouche</v>
      </c>
      <c r="F7166" t="str">
        <f>_xlfn.XLOOKUP(C7166,sales_teams!A:A,sales_teams!D:D,"")</f>
        <v>West</v>
      </c>
      <c r="G7166" t="s">
        <v>60</v>
      </c>
      <c r="H7166" t="str">
        <f>_xlfn.XLOOKUP(G7166,products!A:A,products!B:B,"")</f>
        <v>MG</v>
      </c>
      <c r="I7166" t="s">
        <v>69</v>
      </c>
      <c r="J7166" t="str">
        <f>_xlfn.XLOOKUP(I7166,accounts!A:A,accounts!B:B,"")</f>
        <v>retail</v>
      </c>
      <c r="K7166" t="str">
        <f>_xlfn.XLOOKUP(I7166,accounts!A:A,accounts!F:F,"")</f>
        <v>Mid-Market</v>
      </c>
      <c r="L7166" t="s">
        <v>56</v>
      </c>
      <c r="M7166" t="s">
        <v>9034</v>
      </c>
      <c r="N7166" t="s">
        <v>9042</v>
      </c>
      <c r="O7166" s="1">
        <v>43009</v>
      </c>
      <c r="P7166" s="1">
        <v>43016</v>
      </c>
      <c r="Q7166" s="5">
        <f>_xlfn.XLOOKUP(G7166,products!A:A,products!C:C,"")</f>
        <v>55</v>
      </c>
      <c r="R7166">
        <v>48</v>
      </c>
      <c r="S7166" s="5">
        <f t="shared" si="111"/>
        <v>2640</v>
      </c>
    </row>
    <row r="7167" spans="1:19" x14ac:dyDescent="0.2">
      <c r="A7167" t="s">
        <v>7312</v>
      </c>
      <c r="B7167" t="s">
        <v>9027</v>
      </c>
      <c r="C7167" t="s">
        <v>21</v>
      </c>
      <c r="D7167" t="str">
        <f>_xlfn.XLOOKUP(C7167,sales_teams!A:A,sales_teams!B:B,"")</f>
        <v>E777204</v>
      </c>
      <c r="E7167" t="str">
        <f>_xlfn.XLOOKUP(C7167,sales_teams!A:A,sales_teams!C:C,"")</f>
        <v>Cara Losch</v>
      </c>
      <c r="F7167" t="str">
        <f>_xlfn.XLOOKUP(C7167,sales_teams!A:A,sales_teams!D:D,"")</f>
        <v>East</v>
      </c>
      <c r="G7167" t="s">
        <v>8951</v>
      </c>
      <c r="H7167" t="str">
        <f>_xlfn.XLOOKUP(G7167,products!A:A,products!B:B,"")</f>
        <v>GTX</v>
      </c>
      <c r="I7167" t="s">
        <v>759</v>
      </c>
      <c r="J7167" t="str">
        <f>_xlfn.XLOOKUP(I7167,accounts!A:A,accounts!B:B,"")</f>
        <v>technolgy</v>
      </c>
      <c r="K7167" t="str">
        <f>_xlfn.XLOOKUP(I7167,accounts!A:A,accounts!F:F,"")</f>
        <v>Mid-Market</v>
      </c>
      <c r="L7167" t="s">
        <v>56</v>
      </c>
      <c r="M7167" t="s">
        <v>9031</v>
      </c>
      <c r="N7167" t="s">
        <v>9043</v>
      </c>
      <c r="O7167" s="1">
        <v>43009</v>
      </c>
      <c r="P7167" s="1">
        <v>43069</v>
      </c>
      <c r="Q7167" s="5">
        <f>_xlfn.XLOOKUP(G7167,products!A:A,products!C:C,"")</f>
        <v>4821</v>
      </c>
      <c r="R7167">
        <v>17</v>
      </c>
      <c r="S7167" s="5">
        <f t="shared" si="111"/>
        <v>81957</v>
      </c>
    </row>
    <row r="7168" spans="1:19" x14ac:dyDescent="0.2">
      <c r="A7168" t="s">
        <v>7313</v>
      </c>
      <c r="B7168" t="s">
        <v>9026</v>
      </c>
      <c r="C7168" t="s">
        <v>32</v>
      </c>
      <c r="D7168" t="str">
        <f>_xlfn.XLOOKUP(C7168,sales_teams!A:A,sales_teams!B:B,"")</f>
        <v>W975078</v>
      </c>
      <c r="E7168" t="str">
        <f>_xlfn.XLOOKUP(C7168,sales_teams!A:A,sales_teams!C:C,"")</f>
        <v>Celia Rouche</v>
      </c>
      <c r="F7168" t="str">
        <f>_xlfn.XLOOKUP(C7168,sales_teams!A:A,sales_teams!D:D,"")</f>
        <v>West</v>
      </c>
      <c r="G7168" t="s">
        <v>62</v>
      </c>
      <c r="H7168" t="str">
        <f>_xlfn.XLOOKUP(G7168,products!A:A,products!B:B,"")</f>
        <v>GTX</v>
      </c>
      <c r="I7168" t="s">
        <v>142</v>
      </c>
      <c r="J7168" t="str">
        <f>_xlfn.XLOOKUP(I7168,accounts!A:A,accounts!B:B,"")</f>
        <v>finance</v>
      </c>
      <c r="K7168" t="str">
        <f>_xlfn.XLOOKUP(I7168,accounts!A:A,accounts!F:F,"")</f>
        <v>SMB</v>
      </c>
      <c r="L7168" t="s">
        <v>56</v>
      </c>
      <c r="M7168" t="s">
        <v>9033</v>
      </c>
      <c r="N7168" t="s">
        <v>9042</v>
      </c>
      <c r="O7168" s="1">
        <v>43009</v>
      </c>
      <c r="P7168" s="1">
        <v>43087</v>
      </c>
      <c r="Q7168" s="5">
        <f>_xlfn.XLOOKUP(G7168,products!A:A,products!C:C,"")</f>
        <v>550</v>
      </c>
      <c r="R7168">
        <v>5</v>
      </c>
      <c r="S7168" s="5">
        <f t="shared" si="111"/>
        <v>2750</v>
      </c>
    </row>
    <row r="7169" spans="1:19" x14ac:dyDescent="0.2">
      <c r="A7169" t="s">
        <v>7314</v>
      </c>
      <c r="B7169" t="s">
        <v>9028</v>
      </c>
      <c r="C7169" t="s">
        <v>32</v>
      </c>
      <c r="D7169" t="str">
        <f>_xlfn.XLOOKUP(C7169,sales_teams!A:A,sales_teams!B:B,"")</f>
        <v>W975078</v>
      </c>
      <c r="E7169" t="str">
        <f>_xlfn.XLOOKUP(C7169,sales_teams!A:A,sales_teams!C:C,"")</f>
        <v>Celia Rouche</v>
      </c>
      <c r="F7169" t="str">
        <f>_xlfn.XLOOKUP(C7169,sales_teams!A:A,sales_teams!D:D,"")</f>
        <v>West</v>
      </c>
      <c r="G7169" t="s">
        <v>75</v>
      </c>
      <c r="H7169" t="str">
        <f>_xlfn.XLOOKUP(G7169,products!A:A,products!B:B,"")</f>
        <v>MG</v>
      </c>
      <c r="I7169" t="s">
        <v>165</v>
      </c>
      <c r="J7169" t="str">
        <f>_xlfn.XLOOKUP(I7169,accounts!A:A,accounts!B:B,"")</f>
        <v>marketing</v>
      </c>
      <c r="K7169" t="str">
        <f>_xlfn.XLOOKUP(I7169,accounts!A:A,accounts!F:F,"")</f>
        <v>Enterprise</v>
      </c>
      <c r="L7169" t="s">
        <v>56</v>
      </c>
      <c r="M7169" t="s">
        <v>9034</v>
      </c>
      <c r="N7169" t="s">
        <v>9042</v>
      </c>
      <c r="O7169" s="1">
        <v>43009</v>
      </c>
      <c r="P7169" s="1">
        <v>43085</v>
      </c>
      <c r="Q7169" s="5">
        <f>_xlfn.XLOOKUP(G7169,products!A:A,products!C:C,"")</f>
        <v>3393</v>
      </c>
      <c r="R7169">
        <v>24</v>
      </c>
      <c r="S7169" s="5">
        <f t="shared" si="111"/>
        <v>81432</v>
      </c>
    </row>
    <row r="7170" spans="1:19" x14ac:dyDescent="0.2">
      <c r="A7170" t="s">
        <v>7315</v>
      </c>
      <c r="B7170" t="s">
        <v>9025</v>
      </c>
      <c r="C7170" t="s">
        <v>23</v>
      </c>
      <c r="D7170" t="str">
        <f>_xlfn.XLOOKUP(C7170,sales_teams!A:A,sales_teams!B:B,"")</f>
        <v>E680402</v>
      </c>
      <c r="E7170" t="str">
        <f>_xlfn.XLOOKUP(C7170,sales_teams!A:A,sales_teams!C:C,"")</f>
        <v>Cara Losch</v>
      </c>
      <c r="F7170" t="str">
        <f>_xlfn.XLOOKUP(C7170,sales_teams!A:A,sales_teams!D:D,"")</f>
        <v>East</v>
      </c>
      <c r="G7170" t="s">
        <v>83</v>
      </c>
      <c r="H7170" t="str">
        <f>_xlfn.XLOOKUP(G7170,products!A:A,products!B:B,"")</f>
        <v>GTX</v>
      </c>
      <c r="J7170">
        <f>_xlfn.XLOOKUP(I7170,accounts!A:A,accounts!B:B,"")</f>
        <v>0</v>
      </c>
      <c r="K7170">
        <f>_xlfn.XLOOKUP(I7170,accounts!A:A,accounts!F:F,"")</f>
        <v>0</v>
      </c>
      <c r="L7170" t="s">
        <v>76</v>
      </c>
      <c r="N7170" t="s">
        <v>9044</v>
      </c>
      <c r="O7170" s="1">
        <v>43009</v>
      </c>
      <c r="Q7170" s="5">
        <f>_xlfn.XLOOKUP(G7170,products!A:A,products!C:C,"")</f>
        <v>5482</v>
      </c>
      <c r="R7170">
        <v>10</v>
      </c>
      <c r="S7170" s="5">
        <f t="shared" si="111"/>
        <v>54820</v>
      </c>
    </row>
    <row r="7171" spans="1:19" x14ac:dyDescent="0.2">
      <c r="A7171" t="s">
        <v>7316</v>
      </c>
      <c r="B7171" t="s">
        <v>9027</v>
      </c>
      <c r="C7171" t="s">
        <v>23</v>
      </c>
      <c r="D7171" t="str">
        <f>_xlfn.XLOOKUP(C7171,sales_teams!A:A,sales_teams!B:B,"")</f>
        <v>E680402</v>
      </c>
      <c r="E7171" t="str">
        <f>_xlfn.XLOOKUP(C7171,sales_teams!A:A,sales_teams!C:C,"")</f>
        <v>Cara Losch</v>
      </c>
      <c r="F7171" t="str">
        <f>_xlfn.XLOOKUP(C7171,sales_teams!A:A,sales_teams!D:D,"")</f>
        <v>East</v>
      </c>
      <c r="G7171" t="s">
        <v>75</v>
      </c>
      <c r="H7171" t="str">
        <f>_xlfn.XLOOKUP(G7171,products!A:A,products!B:B,"")</f>
        <v>MG</v>
      </c>
      <c r="I7171" t="s">
        <v>108</v>
      </c>
      <c r="J7171" t="str">
        <f>_xlfn.XLOOKUP(I7171,accounts!A:A,accounts!B:B,"")</f>
        <v>retail</v>
      </c>
      <c r="K7171" t="str">
        <f>_xlfn.XLOOKUP(I7171,accounts!A:A,accounts!F:F,"")</f>
        <v>Enterprise</v>
      </c>
      <c r="L7171" t="s">
        <v>81</v>
      </c>
      <c r="M7171" t="s">
        <v>9037</v>
      </c>
      <c r="N7171" t="s">
        <v>9042</v>
      </c>
      <c r="O7171" s="1">
        <v>43009</v>
      </c>
      <c r="P7171" s="1">
        <v>43082</v>
      </c>
      <c r="Q7171" s="5">
        <f>_xlfn.XLOOKUP(G7171,products!A:A,products!C:C,"")</f>
        <v>3393</v>
      </c>
      <c r="R7171">
        <v>34</v>
      </c>
      <c r="S7171" s="5">
        <f t="shared" ref="S7171:S7234" si="112">Q7171*R7171</f>
        <v>115362</v>
      </c>
    </row>
    <row r="7172" spans="1:19" x14ac:dyDescent="0.2">
      <c r="A7172" t="s">
        <v>7317</v>
      </c>
      <c r="B7172" t="s">
        <v>9025</v>
      </c>
      <c r="C7172" t="s">
        <v>23</v>
      </c>
      <c r="D7172" t="str">
        <f>_xlfn.XLOOKUP(C7172,sales_teams!A:A,sales_teams!B:B,"")</f>
        <v>E680402</v>
      </c>
      <c r="E7172" t="str">
        <f>_xlfn.XLOOKUP(C7172,sales_teams!A:A,sales_teams!C:C,"")</f>
        <v>Cara Losch</v>
      </c>
      <c r="F7172" t="str">
        <f>_xlfn.XLOOKUP(C7172,sales_teams!A:A,sales_teams!D:D,"")</f>
        <v>East</v>
      </c>
      <c r="G7172" t="s">
        <v>60</v>
      </c>
      <c r="H7172" t="str">
        <f>_xlfn.XLOOKUP(G7172,products!A:A,products!B:B,"")</f>
        <v>MG</v>
      </c>
      <c r="I7172" t="s">
        <v>233</v>
      </c>
      <c r="J7172" t="str">
        <f>_xlfn.XLOOKUP(I7172,accounts!A:A,accounts!B:B,"")</f>
        <v>medical</v>
      </c>
      <c r="K7172" t="str">
        <f>_xlfn.XLOOKUP(I7172,accounts!A:A,accounts!F:F,"")</f>
        <v>SMB</v>
      </c>
      <c r="L7172" t="s">
        <v>56</v>
      </c>
      <c r="M7172" t="s">
        <v>9035</v>
      </c>
      <c r="N7172" t="s">
        <v>9041</v>
      </c>
      <c r="O7172" s="1">
        <v>43009</v>
      </c>
      <c r="P7172" s="1">
        <v>43019</v>
      </c>
      <c r="Q7172" s="5">
        <f>_xlfn.XLOOKUP(G7172,products!A:A,products!C:C,"")</f>
        <v>55</v>
      </c>
      <c r="R7172">
        <v>50</v>
      </c>
      <c r="S7172" s="5">
        <f t="shared" si="112"/>
        <v>2750</v>
      </c>
    </row>
    <row r="7173" spans="1:19" x14ac:dyDescent="0.2">
      <c r="A7173" t="s">
        <v>7318</v>
      </c>
      <c r="B7173" t="s">
        <v>9027</v>
      </c>
      <c r="C7173" t="s">
        <v>44</v>
      </c>
      <c r="D7173" t="str">
        <f>_xlfn.XLOOKUP(C7173,sales_teams!A:A,sales_teams!B:B,"")</f>
        <v>W202814</v>
      </c>
      <c r="E7173" t="str">
        <f>_xlfn.XLOOKUP(C7173,sales_teams!A:A,sales_teams!C:C,"")</f>
        <v>Summer Sewald</v>
      </c>
      <c r="F7173" t="str">
        <f>_xlfn.XLOOKUP(C7173,sales_teams!A:A,sales_teams!D:D,"")</f>
        <v>West</v>
      </c>
      <c r="G7173" t="s">
        <v>83</v>
      </c>
      <c r="H7173" t="str">
        <f>_xlfn.XLOOKUP(G7173,products!A:A,products!B:B,"")</f>
        <v>GTX</v>
      </c>
      <c r="I7173" t="s">
        <v>239</v>
      </c>
      <c r="J7173" t="str">
        <f>_xlfn.XLOOKUP(I7173,accounts!A:A,accounts!B:B,"")</f>
        <v>technolgy</v>
      </c>
      <c r="K7173" t="str">
        <f>_xlfn.XLOOKUP(I7173,accounts!A:A,accounts!F:F,"")</f>
        <v>Mid-Market</v>
      </c>
      <c r="L7173" t="s">
        <v>56</v>
      </c>
      <c r="M7173" t="s">
        <v>9034</v>
      </c>
      <c r="N7173" t="s">
        <v>9045</v>
      </c>
      <c r="O7173" s="1">
        <v>43009</v>
      </c>
      <c r="P7173" s="1">
        <v>43092</v>
      </c>
      <c r="Q7173" s="5">
        <f>_xlfn.XLOOKUP(G7173,products!A:A,products!C:C,"")</f>
        <v>5482</v>
      </c>
      <c r="R7173">
        <v>26</v>
      </c>
      <c r="S7173" s="5">
        <f t="shared" si="112"/>
        <v>142532</v>
      </c>
    </row>
    <row r="7174" spans="1:19" x14ac:dyDescent="0.2">
      <c r="A7174" t="s">
        <v>7319</v>
      </c>
      <c r="B7174" t="s">
        <v>9027</v>
      </c>
      <c r="C7174" t="s">
        <v>3</v>
      </c>
      <c r="D7174" t="str">
        <f>_xlfn.XLOOKUP(C7174,sales_teams!A:A,sales_teams!B:B,"")</f>
        <v>C265891</v>
      </c>
      <c r="E7174" t="str">
        <f>_xlfn.XLOOKUP(C7174,sales_teams!A:A,sales_teams!C:C,"")</f>
        <v>Dustin Brinkmann</v>
      </c>
      <c r="F7174" t="str">
        <f>_xlfn.XLOOKUP(C7174,sales_teams!A:A,sales_teams!D:D,"")</f>
        <v>Central</v>
      </c>
      <c r="G7174" t="s">
        <v>83</v>
      </c>
      <c r="H7174" t="str">
        <f>_xlfn.XLOOKUP(G7174,products!A:A,products!B:B,"")</f>
        <v>GTX</v>
      </c>
      <c r="I7174" t="s">
        <v>104</v>
      </c>
      <c r="J7174" t="str">
        <f>_xlfn.XLOOKUP(I7174,accounts!A:A,accounts!B:B,"")</f>
        <v>services</v>
      </c>
      <c r="K7174" t="str">
        <f>_xlfn.XLOOKUP(I7174,accounts!A:A,accounts!F:F,"")</f>
        <v>Enterprise</v>
      </c>
      <c r="L7174" t="s">
        <v>81</v>
      </c>
      <c r="M7174" t="s">
        <v>9040</v>
      </c>
      <c r="N7174" t="s">
        <v>9042</v>
      </c>
      <c r="O7174" s="1">
        <v>43010</v>
      </c>
      <c r="P7174" s="1">
        <v>43022</v>
      </c>
      <c r="Q7174" s="5">
        <f>_xlfn.XLOOKUP(G7174,products!A:A,products!C:C,"")</f>
        <v>5482</v>
      </c>
      <c r="R7174">
        <v>40</v>
      </c>
      <c r="S7174" s="5">
        <f t="shared" si="112"/>
        <v>219280</v>
      </c>
    </row>
    <row r="7175" spans="1:19" x14ac:dyDescent="0.2">
      <c r="A7175" t="s">
        <v>7320</v>
      </c>
      <c r="B7175" t="s">
        <v>9026</v>
      </c>
      <c r="C7175" t="s">
        <v>30</v>
      </c>
      <c r="D7175" t="str">
        <f>_xlfn.XLOOKUP(C7175,sales_teams!A:A,sales_teams!B:B,"")</f>
        <v>E558564</v>
      </c>
      <c r="E7175" t="str">
        <f>_xlfn.XLOOKUP(C7175,sales_teams!A:A,sales_teams!C:C,"")</f>
        <v>Rocco Neubert</v>
      </c>
      <c r="F7175" t="str">
        <f>_xlfn.XLOOKUP(C7175,sales_teams!A:A,sales_teams!D:D,"")</f>
        <v>East</v>
      </c>
      <c r="G7175" t="s">
        <v>54</v>
      </c>
      <c r="H7175" t="str">
        <f>_xlfn.XLOOKUP(G7175,products!A:A,products!B:B,"")</f>
        <v>GTX</v>
      </c>
      <c r="I7175" t="s">
        <v>215</v>
      </c>
      <c r="J7175" t="str">
        <f>_xlfn.XLOOKUP(I7175,accounts!A:A,accounts!B:B,"")</f>
        <v>technolgy</v>
      </c>
      <c r="K7175" t="str">
        <f>_xlfn.XLOOKUP(I7175,accounts!A:A,accounts!F:F,"")</f>
        <v>Enterprise</v>
      </c>
      <c r="L7175" t="s">
        <v>81</v>
      </c>
      <c r="M7175" t="s">
        <v>9038</v>
      </c>
      <c r="N7175" t="s">
        <v>9043</v>
      </c>
      <c r="O7175" s="1">
        <v>43010</v>
      </c>
      <c r="P7175" s="1">
        <v>43012</v>
      </c>
      <c r="Q7175" s="5">
        <f>_xlfn.XLOOKUP(G7175,products!A:A,products!C:C,"")</f>
        <v>1096</v>
      </c>
      <c r="R7175">
        <v>14</v>
      </c>
      <c r="S7175" s="5">
        <f t="shared" si="112"/>
        <v>15344</v>
      </c>
    </row>
    <row r="7176" spans="1:19" x14ac:dyDescent="0.2">
      <c r="A7176" t="s">
        <v>7321</v>
      </c>
      <c r="B7176" t="s">
        <v>9025</v>
      </c>
      <c r="C7176" t="s">
        <v>27</v>
      </c>
      <c r="D7176" t="str">
        <f>_xlfn.XLOOKUP(C7176,sales_teams!A:A,sales_teams!B:B,"")</f>
        <v>E619716</v>
      </c>
      <c r="E7176" t="str">
        <f>_xlfn.XLOOKUP(C7176,sales_teams!A:A,sales_teams!C:C,"")</f>
        <v>Rocco Neubert</v>
      </c>
      <c r="F7176" t="str">
        <f>_xlfn.XLOOKUP(C7176,sales_teams!A:A,sales_teams!D:D,"")</f>
        <v>East</v>
      </c>
      <c r="G7176" t="s">
        <v>83</v>
      </c>
      <c r="H7176" t="str">
        <f>_xlfn.XLOOKUP(G7176,products!A:A,products!B:B,"")</f>
        <v>GTX</v>
      </c>
      <c r="I7176" t="s">
        <v>181</v>
      </c>
      <c r="J7176" t="str">
        <f>_xlfn.XLOOKUP(I7176,accounts!A:A,accounts!B:B,"")</f>
        <v>medical</v>
      </c>
      <c r="K7176" t="str">
        <f>_xlfn.XLOOKUP(I7176,accounts!A:A,accounts!F:F,"")</f>
        <v>Mid-Market</v>
      </c>
      <c r="L7176" t="s">
        <v>56</v>
      </c>
      <c r="M7176" t="s">
        <v>9035</v>
      </c>
      <c r="N7176" t="s">
        <v>9045</v>
      </c>
      <c r="O7176" s="1">
        <v>43010</v>
      </c>
      <c r="P7176" s="1">
        <v>43074</v>
      </c>
      <c r="Q7176" s="5">
        <f>_xlfn.XLOOKUP(G7176,products!A:A,products!C:C,"")</f>
        <v>5482</v>
      </c>
      <c r="R7176">
        <v>40</v>
      </c>
      <c r="S7176" s="5">
        <f t="shared" si="112"/>
        <v>219280</v>
      </c>
    </row>
    <row r="7177" spans="1:19" x14ac:dyDescent="0.2">
      <c r="A7177" t="s">
        <v>7322</v>
      </c>
      <c r="B7177" t="s">
        <v>9027</v>
      </c>
      <c r="C7177" t="s">
        <v>6</v>
      </c>
      <c r="D7177" t="str">
        <f>_xlfn.XLOOKUP(C7177,sales_teams!A:A,sales_teams!B:B,"")</f>
        <v>C163925</v>
      </c>
      <c r="E7177" t="str">
        <f>_xlfn.XLOOKUP(C7177,sales_teams!A:A,sales_teams!C:C,"")</f>
        <v>Dustin Brinkmann</v>
      </c>
      <c r="F7177" t="str">
        <f>_xlfn.XLOOKUP(C7177,sales_teams!A:A,sales_teams!D:D,"")</f>
        <v>Central</v>
      </c>
      <c r="G7177" t="s">
        <v>75</v>
      </c>
      <c r="H7177" t="str">
        <f>_xlfn.XLOOKUP(G7177,products!A:A,products!B:B,"")</f>
        <v>MG</v>
      </c>
      <c r="I7177" t="s">
        <v>246</v>
      </c>
      <c r="J7177" t="str">
        <f>_xlfn.XLOOKUP(I7177,accounts!A:A,accounts!B:B,"")</f>
        <v>marketing</v>
      </c>
      <c r="K7177" t="str">
        <f>_xlfn.XLOOKUP(I7177,accounts!A:A,accounts!F:F,"")</f>
        <v>SMB</v>
      </c>
      <c r="L7177" t="s">
        <v>81</v>
      </c>
      <c r="M7177" t="s">
        <v>9038</v>
      </c>
      <c r="N7177" t="s">
        <v>9042</v>
      </c>
      <c r="O7177" s="1">
        <v>43010</v>
      </c>
      <c r="P7177" s="1">
        <v>43011</v>
      </c>
      <c r="Q7177" s="5">
        <f>_xlfn.XLOOKUP(G7177,products!A:A,products!C:C,"")</f>
        <v>3393</v>
      </c>
      <c r="R7177">
        <v>14</v>
      </c>
      <c r="S7177" s="5">
        <f t="shared" si="112"/>
        <v>47502</v>
      </c>
    </row>
    <row r="7178" spans="1:19" x14ac:dyDescent="0.2">
      <c r="A7178" t="s">
        <v>7323</v>
      </c>
      <c r="B7178" t="s">
        <v>9027</v>
      </c>
      <c r="C7178" t="s">
        <v>6</v>
      </c>
      <c r="D7178" t="str">
        <f>_xlfn.XLOOKUP(C7178,sales_teams!A:A,sales_teams!B:B,"")</f>
        <v>C163925</v>
      </c>
      <c r="E7178" t="str">
        <f>_xlfn.XLOOKUP(C7178,sales_teams!A:A,sales_teams!C:C,"")</f>
        <v>Dustin Brinkmann</v>
      </c>
      <c r="F7178" t="str">
        <f>_xlfn.XLOOKUP(C7178,sales_teams!A:A,sales_teams!D:D,"")</f>
        <v>Central</v>
      </c>
      <c r="G7178" t="s">
        <v>75</v>
      </c>
      <c r="H7178" t="str">
        <f>_xlfn.XLOOKUP(G7178,products!A:A,products!B:B,"")</f>
        <v>MG</v>
      </c>
      <c r="I7178" t="s">
        <v>93</v>
      </c>
      <c r="J7178" t="str">
        <f>_xlfn.XLOOKUP(I7178,accounts!A:A,accounts!B:B,"")</f>
        <v>telecommunications</v>
      </c>
      <c r="K7178" t="str">
        <f>_xlfn.XLOOKUP(I7178,accounts!A:A,accounts!F:F,"")</f>
        <v>Enterprise</v>
      </c>
      <c r="L7178" t="s">
        <v>81</v>
      </c>
      <c r="M7178" t="s">
        <v>9037</v>
      </c>
      <c r="N7178" t="s">
        <v>9042</v>
      </c>
      <c r="O7178" s="1">
        <v>43010</v>
      </c>
      <c r="P7178" s="1">
        <v>43089</v>
      </c>
      <c r="Q7178" s="5">
        <f>_xlfn.XLOOKUP(G7178,products!A:A,products!C:C,"")</f>
        <v>3393</v>
      </c>
      <c r="R7178">
        <v>2</v>
      </c>
      <c r="S7178" s="5">
        <f t="shared" si="112"/>
        <v>6786</v>
      </c>
    </row>
    <row r="7179" spans="1:19" x14ac:dyDescent="0.2">
      <c r="A7179" t="s">
        <v>7324</v>
      </c>
      <c r="B7179" t="s">
        <v>9028</v>
      </c>
      <c r="C7179" t="s">
        <v>6</v>
      </c>
      <c r="D7179" t="str">
        <f>_xlfn.XLOOKUP(C7179,sales_teams!A:A,sales_teams!B:B,"")</f>
        <v>C163925</v>
      </c>
      <c r="E7179" t="str">
        <f>_xlfn.XLOOKUP(C7179,sales_teams!A:A,sales_teams!C:C,"")</f>
        <v>Dustin Brinkmann</v>
      </c>
      <c r="F7179" t="str">
        <f>_xlfn.XLOOKUP(C7179,sales_teams!A:A,sales_teams!D:D,"")</f>
        <v>Central</v>
      </c>
      <c r="G7179" t="s">
        <v>62</v>
      </c>
      <c r="H7179" t="str">
        <f>_xlfn.XLOOKUP(G7179,products!A:A,products!B:B,"")</f>
        <v>GTX</v>
      </c>
      <c r="I7179" t="s">
        <v>73</v>
      </c>
      <c r="J7179" t="str">
        <f>_xlfn.XLOOKUP(I7179,accounts!A:A,accounts!B:B,"")</f>
        <v>medical</v>
      </c>
      <c r="K7179" t="str">
        <f>_xlfn.XLOOKUP(I7179,accounts!A:A,accounts!F:F,"")</f>
        <v>Mid-Market</v>
      </c>
      <c r="L7179" t="s">
        <v>56</v>
      </c>
      <c r="M7179" t="s">
        <v>9032</v>
      </c>
      <c r="N7179" t="s">
        <v>9045</v>
      </c>
      <c r="O7179" s="1">
        <v>43010</v>
      </c>
      <c r="P7179" s="1">
        <v>43076</v>
      </c>
      <c r="Q7179" s="5">
        <f>_xlfn.XLOOKUP(G7179,products!A:A,products!C:C,"")</f>
        <v>550</v>
      </c>
      <c r="R7179">
        <v>24</v>
      </c>
      <c r="S7179" s="5">
        <f t="shared" si="112"/>
        <v>13200</v>
      </c>
    </row>
    <row r="7180" spans="1:19" x14ac:dyDescent="0.2">
      <c r="A7180" t="s">
        <v>7325</v>
      </c>
      <c r="B7180" t="s">
        <v>9027</v>
      </c>
      <c r="C7180" t="s">
        <v>15</v>
      </c>
      <c r="D7180" t="str">
        <f>_xlfn.XLOOKUP(C7180,sales_teams!A:A,sales_teams!B:B,"")</f>
        <v>C486814</v>
      </c>
      <c r="E7180" t="str">
        <f>_xlfn.XLOOKUP(C7180,sales_teams!A:A,sales_teams!C:C,"")</f>
        <v>Melvin Marxen</v>
      </c>
      <c r="F7180" t="str">
        <f>_xlfn.XLOOKUP(C7180,sales_teams!A:A,sales_teams!D:D,"")</f>
        <v>Central</v>
      </c>
      <c r="G7180" t="s">
        <v>54</v>
      </c>
      <c r="H7180" t="str">
        <f>_xlfn.XLOOKUP(G7180,products!A:A,products!B:B,"")</f>
        <v>GTX</v>
      </c>
      <c r="I7180" t="s">
        <v>55</v>
      </c>
      <c r="J7180" t="str">
        <f>_xlfn.XLOOKUP(I7180,accounts!A:A,accounts!B:B,"")</f>
        <v>retail</v>
      </c>
      <c r="K7180" t="str">
        <f>_xlfn.XLOOKUP(I7180,accounts!A:A,accounts!F:F,"")</f>
        <v>Mid-Market</v>
      </c>
      <c r="L7180" t="s">
        <v>81</v>
      </c>
      <c r="M7180" t="s">
        <v>9037</v>
      </c>
      <c r="N7180" t="s">
        <v>9042</v>
      </c>
      <c r="O7180" s="1">
        <v>43010</v>
      </c>
      <c r="P7180" s="1">
        <v>43020</v>
      </c>
      <c r="Q7180" s="5">
        <f>_xlfn.XLOOKUP(G7180,products!A:A,products!C:C,"")</f>
        <v>1096</v>
      </c>
      <c r="R7180">
        <v>36</v>
      </c>
      <c r="S7180" s="5">
        <f t="shared" si="112"/>
        <v>39456</v>
      </c>
    </row>
    <row r="7181" spans="1:19" x14ac:dyDescent="0.2">
      <c r="A7181" t="s">
        <v>7326</v>
      </c>
      <c r="B7181" t="s">
        <v>9025</v>
      </c>
      <c r="C7181" t="s">
        <v>15</v>
      </c>
      <c r="D7181" t="str">
        <f>_xlfn.XLOOKUP(C7181,sales_teams!A:A,sales_teams!B:B,"")</f>
        <v>C486814</v>
      </c>
      <c r="E7181" t="str">
        <f>_xlfn.XLOOKUP(C7181,sales_teams!A:A,sales_teams!C:C,"")</f>
        <v>Melvin Marxen</v>
      </c>
      <c r="F7181" t="str">
        <f>_xlfn.XLOOKUP(C7181,sales_teams!A:A,sales_teams!D:D,"")</f>
        <v>Central</v>
      </c>
      <c r="G7181" t="s">
        <v>75</v>
      </c>
      <c r="H7181" t="str">
        <f>_xlfn.XLOOKUP(G7181,products!A:A,products!B:B,"")</f>
        <v>MG</v>
      </c>
      <c r="I7181" t="s">
        <v>80</v>
      </c>
      <c r="J7181" t="str">
        <f>_xlfn.XLOOKUP(I7181,accounts!A:A,accounts!B:B,"")</f>
        <v>retail</v>
      </c>
      <c r="K7181" t="str">
        <f>_xlfn.XLOOKUP(I7181,accounts!A:A,accounts!F:F,"")</f>
        <v>Mid-Market</v>
      </c>
      <c r="L7181" t="s">
        <v>81</v>
      </c>
      <c r="M7181" t="s">
        <v>9040</v>
      </c>
      <c r="N7181" t="s">
        <v>9041</v>
      </c>
      <c r="O7181" s="1">
        <v>43010</v>
      </c>
      <c r="P7181" s="1">
        <v>43017</v>
      </c>
      <c r="Q7181" s="5">
        <f>_xlfn.XLOOKUP(G7181,products!A:A,products!C:C,"")</f>
        <v>3393</v>
      </c>
      <c r="R7181">
        <v>46</v>
      </c>
      <c r="S7181" s="5">
        <f t="shared" si="112"/>
        <v>156078</v>
      </c>
    </row>
    <row r="7182" spans="1:19" x14ac:dyDescent="0.2">
      <c r="A7182" t="s">
        <v>7327</v>
      </c>
      <c r="B7182" t="s">
        <v>9025</v>
      </c>
      <c r="C7182" t="s">
        <v>15</v>
      </c>
      <c r="D7182" t="str">
        <f>_xlfn.XLOOKUP(C7182,sales_teams!A:A,sales_teams!B:B,"")</f>
        <v>C486814</v>
      </c>
      <c r="E7182" t="str">
        <f>_xlfn.XLOOKUP(C7182,sales_teams!A:A,sales_teams!C:C,"")</f>
        <v>Melvin Marxen</v>
      </c>
      <c r="F7182" t="str">
        <f>_xlfn.XLOOKUP(C7182,sales_teams!A:A,sales_teams!D:D,"")</f>
        <v>Central</v>
      </c>
      <c r="G7182" t="s">
        <v>83</v>
      </c>
      <c r="H7182" t="str">
        <f>_xlfn.XLOOKUP(G7182,products!A:A,products!B:B,"")</f>
        <v>GTX</v>
      </c>
      <c r="I7182" t="s">
        <v>63</v>
      </c>
      <c r="J7182" t="str">
        <f>_xlfn.XLOOKUP(I7182,accounts!A:A,accounts!B:B,"")</f>
        <v>software</v>
      </c>
      <c r="K7182" t="str">
        <f>_xlfn.XLOOKUP(I7182,accounts!A:A,accounts!F:F,"")</f>
        <v>Mid-Market</v>
      </c>
      <c r="L7182" t="s">
        <v>56</v>
      </c>
      <c r="M7182" t="s">
        <v>9033</v>
      </c>
      <c r="N7182" t="s">
        <v>9042</v>
      </c>
      <c r="O7182" s="1">
        <v>43010</v>
      </c>
      <c r="P7182" s="1">
        <v>43012</v>
      </c>
      <c r="Q7182" s="5">
        <f>_xlfn.XLOOKUP(G7182,products!A:A,products!C:C,"")</f>
        <v>5482</v>
      </c>
      <c r="R7182">
        <v>36</v>
      </c>
      <c r="S7182" s="5">
        <f t="shared" si="112"/>
        <v>197352</v>
      </c>
    </row>
    <row r="7183" spans="1:19" x14ac:dyDescent="0.2">
      <c r="A7183" t="s">
        <v>7328</v>
      </c>
      <c r="B7183" t="s">
        <v>9025</v>
      </c>
      <c r="C7183" t="s">
        <v>15</v>
      </c>
      <c r="D7183" t="str">
        <f>_xlfn.XLOOKUP(C7183,sales_teams!A:A,sales_teams!B:B,"")</f>
        <v>C486814</v>
      </c>
      <c r="E7183" t="str">
        <f>_xlfn.XLOOKUP(C7183,sales_teams!A:A,sales_teams!C:C,"")</f>
        <v>Melvin Marxen</v>
      </c>
      <c r="F7183" t="str">
        <f>_xlfn.XLOOKUP(C7183,sales_teams!A:A,sales_teams!D:D,"")</f>
        <v>Central</v>
      </c>
      <c r="G7183" t="s">
        <v>8951</v>
      </c>
      <c r="H7183" t="str">
        <f>_xlfn.XLOOKUP(G7183,products!A:A,products!B:B,"")</f>
        <v>GTX</v>
      </c>
      <c r="I7183" t="s">
        <v>186</v>
      </c>
      <c r="J7183" t="str">
        <f>_xlfn.XLOOKUP(I7183,accounts!A:A,accounts!B:B,"")</f>
        <v>retail</v>
      </c>
      <c r="K7183" t="str">
        <f>_xlfn.XLOOKUP(I7183,accounts!A:A,accounts!F:F,"")</f>
        <v>SMB</v>
      </c>
      <c r="L7183" t="s">
        <v>56</v>
      </c>
      <c r="M7183" t="s">
        <v>9035</v>
      </c>
      <c r="N7183" t="s">
        <v>9043</v>
      </c>
      <c r="O7183" s="1">
        <v>43010</v>
      </c>
      <c r="P7183" s="1">
        <v>43017</v>
      </c>
      <c r="Q7183" s="5">
        <f>_xlfn.XLOOKUP(G7183,products!A:A,products!C:C,"")</f>
        <v>4821</v>
      </c>
      <c r="R7183">
        <v>44</v>
      </c>
      <c r="S7183" s="5">
        <f t="shared" si="112"/>
        <v>212124</v>
      </c>
    </row>
    <row r="7184" spans="1:19" x14ac:dyDescent="0.2">
      <c r="A7184" t="s">
        <v>7329</v>
      </c>
      <c r="B7184" t="s">
        <v>9028</v>
      </c>
      <c r="C7184" t="s">
        <v>10</v>
      </c>
      <c r="D7184" t="str">
        <f>_xlfn.XLOOKUP(C7184,sales_teams!A:A,sales_teams!B:B,"")</f>
        <v>C309699</v>
      </c>
      <c r="E7184" t="str">
        <f>_xlfn.XLOOKUP(C7184,sales_teams!A:A,sales_teams!C:C,"")</f>
        <v>Melvin Marxen</v>
      </c>
      <c r="F7184" t="str">
        <f>_xlfn.XLOOKUP(C7184,sales_teams!A:A,sales_teams!D:D,"")</f>
        <v>Central</v>
      </c>
      <c r="G7184" t="s">
        <v>62</v>
      </c>
      <c r="H7184" t="str">
        <f>_xlfn.XLOOKUP(G7184,products!A:A,products!B:B,"")</f>
        <v>GTX</v>
      </c>
      <c r="I7184" t="s">
        <v>104</v>
      </c>
      <c r="J7184" t="str">
        <f>_xlfn.XLOOKUP(I7184,accounts!A:A,accounts!B:B,"")</f>
        <v>services</v>
      </c>
      <c r="K7184" t="str">
        <f>_xlfn.XLOOKUP(I7184,accounts!A:A,accounts!F:F,"")</f>
        <v>Enterprise</v>
      </c>
      <c r="L7184" t="s">
        <v>81</v>
      </c>
      <c r="M7184" t="s">
        <v>9037</v>
      </c>
      <c r="N7184" t="s">
        <v>9041</v>
      </c>
      <c r="O7184" s="1">
        <v>43010</v>
      </c>
      <c r="P7184" s="1">
        <v>43015</v>
      </c>
      <c r="Q7184" s="5">
        <f>_xlfn.XLOOKUP(G7184,products!A:A,products!C:C,"")</f>
        <v>550</v>
      </c>
      <c r="R7184">
        <v>30</v>
      </c>
      <c r="S7184" s="5">
        <f t="shared" si="112"/>
        <v>16500</v>
      </c>
    </row>
    <row r="7185" spans="1:19" x14ac:dyDescent="0.2">
      <c r="A7185" t="s">
        <v>7330</v>
      </c>
      <c r="B7185" t="s">
        <v>9028</v>
      </c>
      <c r="C7185" t="s">
        <v>10</v>
      </c>
      <c r="D7185" t="str">
        <f>_xlfn.XLOOKUP(C7185,sales_teams!A:A,sales_teams!B:B,"")</f>
        <v>C309699</v>
      </c>
      <c r="E7185" t="str">
        <f>_xlfn.XLOOKUP(C7185,sales_teams!A:A,sales_teams!C:C,"")</f>
        <v>Melvin Marxen</v>
      </c>
      <c r="F7185" t="str">
        <f>_xlfn.XLOOKUP(C7185,sales_teams!A:A,sales_teams!D:D,"")</f>
        <v>Central</v>
      </c>
      <c r="G7185" t="s">
        <v>54</v>
      </c>
      <c r="H7185" t="str">
        <f>_xlfn.XLOOKUP(G7185,products!A:A,products!B:B,"")</f>
        <v>GTX</v>
      </c>
      <c r="I7185" t="s">
        <v>117</v>
      </c>
      <c r="J7185" t="str">
        <f>_xlfn.XLOOKUP(I7185,accounts!A:A,accounts!B:B,"")</f>
        <v>marketing</v>
      </c>
      <c r="K7185" t="str">
        <f>_xlfn.XLOOKUP(I7185,accounts!A:A,accounts!F:F,"")</f>
        <v>Mid-Market</v>
      </c>
      <c r="L7185" t="s">
        <v>81</v>
      </c>
      <c r="M7185" t="s">
        <v>9039</v>
      </c>
      <c r="N7185" t="s">
        <v>9045</v>
      </c>
      <c r="O7185" s="1">
        <v>43010</v>
      </c>
      <c r="P7185" s="1">
        <v>43086</v>
      </c>
      <c r="Q7185" s="5">
        <f>_xlfn.XLOOKUP(G7185,products!A:A,products!C:C,"")</f>
        <v>1096</v>
      </c>
      <c r="R7185">
        <v>2</v>
      </c>
      <c r="S7185" s="5">
        <f t="shared" si="112"/>
        <v>2192</v>
      </c>
    </row>
    <row r="7186" spans="1:19" x14ac:dyDescent="0.2">
      <c r="A7186" t="s">
        <v>7331</v>
      </c>
      <c r="B7186" t="s">
        <v>9027</v>
      </c>
      <c r="C7186" t="s">
        <v>10</v>
      </c>
      <c r="D7186" t="str">
        <f>_xlfn.XLOOKUP(C7186,sales_teams!A:A,sales_teams!B:B,"")</f>
        <v>C309699</v>
      </c>
      <c r="E7186" t="str">
        <f>_xlfn.XLOOKUP(C7186,sales_teams!A:A,sales_teams!C:C,"")</f>
        <v>Melvin Marxen</v>
      </c>
      <c r="F7186" t="str">
        <f>_xlfn.XLOOKUP(C7186,sales_teams!A:A,sales_teams!D:D,"")</f>
        <v>Central</v>
      </c>
      <c r="G7186" t="s">
        <v>54</v>
      </c>
      <c r="H7186" t="str">
        <f>_xlfn.XLOOKUP(G7186,products!A:A,products!B:B,"")</f>
        <v>GTX</v>
      </c>
      <c r="I7186" t="s">
        <v>213</v>
      </c>
      <c r="J7186" t="str">
        <f>_xlfn.XLOOKUP(I7186,accounts!A:A,accounts!B:B,"")</f>
        <v>software</v>
      </c>
      <c r="K7186" t="str">
        <f>_xlfn.XLOOKUP(I7186,accounts!A:A,accounts!F:F,"")</f>
        <v>Enterprise</v>
      </c>
      <c r="L7186" t="s">
        <v>81</v>
      </c>
      <c r="M7186" t="s">
        <v>9040</v>
      </c>
      <c r="N7186" t="s">
        <v>9043</v>
      </c>
      <c r="O7186" s="1">
        <v>43010</v>
      </c>
      <c r="P7186" s="1">
        <v>43018</v>
      </c>
      <c r="Q7186" s="5">
        <f>_xlfn.XLOOKUP(G7186,products!A:A,products!C:C,"")</f>
        <v>1096</v>
      </c>
      <c r="R7186">
        <v>6</v>
      </c>
      <c r="S7186" s="5">
        <f t="shared" si="112"/>
        <v>6576</v>
      </c>
    </row>
    <row r="7187" spans="1:19" x14ac:dyDescent="0.2">
      <c r="A7187" t="s">
        <v>7332</v>
      </c>
      <c r="B7187" t="s">
        <v>9027</v>
      </c>
      <c r="C7187" t="s">
        <v>10</v>
      </c>
      <c r="D7187" t="str">
        <f>_xlfn.XLOOKUP(C7187,sales_teams!A:A,sales_teams!B:B,"")</f>
        <v>C309699</v>
      </c>
      <c r="E7187" t="str">
        <f>_xlfn.XLOOKUP(C7187,sales_teams!A:A,sales_teams!C:C,"")</f>
        <v>Melvin Marxen</v>
      </c>
      <c r="F7187" t="str">
        <f>_xlfn.XLOOKUP(C7187,sales_teams!A:A,sales_teams!D:D,"")</f>
        <v>Central</v>
      </c>
      <c r="G7187" t="s">
        <v>54</v>
      </c>
      <c r="H7187" t="str">
        <f>_xlfn.XLOOKUP(G7187,products!A:A,products!B:B,"")</f>
        <v>GTX</v>
      </c>
      <c r="I7187" t="s">
        <v>58</v>
      </c>
      <c r="J7187" t="str">
        <f>_xlfn.XLOOKUP(I7187,accounts!A:A,accounts!B:B,"")</f>
        <v>medical</v>
      </c>
      <c r="K7187" t="str">
        <f>_xlfn.XLOOKUP(I7187,accounts!A:A,accounts!F:F,"")</f>
        <v>Mid-Market</v>
      </c>
      <c r="L7187" t="s">
        <v>81</v>
      </c>
      <c r="M7187" t="s">
        <v>9038</v>
      </c>
      <c r="N7187" t="s">
        <v>9042</v>
      </c>
      <c r="O7187" s="1">
        <v>43010</v>
      </c>
      <c r="P7187" s="1">
        <v>43087</v>
      </c>
      <c r="Q7187" s="5">
        <f>_xlfn.XLOOKUP(G7187,products!A:A,products!C:C,"")</f>
        <v>1096</v>
      </c>
      <c r="R7187">
        <v>48</v>
      </c>
      <c r="S7187" s="5">
        <f t="shared" si="112"/>
        <v>52608</v>
      </c>
    </row>
    <row r="7188" spans="1:19" x14ac:dyDescent="0.2">
      <c r="A7188" t="s">
        <v>7333</v>
      </c>
      <c r="B7188" t="s">
        <v>9028</v>
      </c>
      <c r="C7188" t="s">
        <v>43</v>
      </c>
      <c r="D7188" t="str">
        <f>_xlfn.XLOOKUP(C7188,sales_teams!A:A,sales_teams!B:B,"")</f>
        <v>W596440</v>
      </c>
      <c r="E7188" t="str">
        <f>_xlfn.XLOOKUP(C7188,sales_teams!A:A,sales_teams!C:C,"")</f>
        <v>Summer Sewald</v>
      </c>
      <c r="F7188" t="str">
        <f>_xlfn.XLOOKUP(C7188,sales_teams!A:A,sales_teams!D:D,"")</f>
        <v>West</v>
      </c>
      <c r="G7188" t="s">
        <v>8951</v>
      </c>
      <c r="H7188" t="str">
        <f>_xlfn.XLOOKUP(G7188,products!A:A,products!B:B,"")</f>
        <v>GTX</v>
      </c>
      <c r="I7188" t="s">
        <v>412</v>
      </c>
      <c r="J7188" t="str">
        <f>_xlfn.XLOOKUP(I7188,accounts!A:A,accounts!B:B,"")</f>
        <v>retail</v>
      </c>
      <c r="K7188" t="str">
        <f>_xlfn.XLOOKUP(I7188,accounts!A:A,accounts!F:F,"")</f>
        <v>SMB</v>
      </c>
      <c r="L7188" t="s">
        <v>81</v>
      </c>
      <c r="M7188" t="s">
        <v>9038</v>
      </c>
      <c r="N7188" t="s">
        <v>9043</v>
      </c>
      <c r="O7188" s="1">
        <v>43010</v>
      </c>
      <c r="P7188" s="1">
        <v>43012</v>
      </c>
      <c r="Q7188" s="5">
        <f>_xlfn.XLOOKUP(G7188,products!A:A,products!C:C,"")</f>
        <v>4821</v>
      </c>
      <c r="R7188">
        <v>9</v>
      </c>
      <c r="S7188" s="5">
        <f t="shared" si="112"/>
        <v>43389</v>
      </c>
    </row>
    <row r="7189" spans="1:19" x14ac:dyDescent="0.2">
      <c r="A7189" t="s">
        <v>7334</v>
      </c>
      <c r="B7189" t="s">
        <v>9027</v>
      </c>
      <c r="C7189" t="s">
        <v>43</v>
      </c>
      <c r="D7189" t="str">
        <f>_xlfn.XLOOKUP(C7189,sales_teams!A:A,sales_teams!B:B,"")</f>
        <v>W596440</v>
      </c>
      <c r="E7189" t="str">
        <f>_xlfn.XLOOKUP(C7189,sales_teams!A:A,sales_teams!C:C,"")</f>
        <v>Summer Sewald</v>
      </c>
      <c r="F7189" t="str">
        <f>_xlfn.XLOOKUP(C7189,sales_teams!A:A,sales_teams!D:D,"")</f>
        <v>West</v>
      </c>
      <c r="G7189" t="s">
        <v>54</v>
      </c>
      <c r="H7189" t="str">
        <f>_xlfn.XLOOKUP(G7189,products!A:A,products!B:B,"")</f>
        <v>GTX</v>
      </c>
      <c r="I7189" t="s">
        <v>84</v>
      </c>
      <c r="J7189" t="str">
        <f>_xlfn.XLOOKUP(I7189,accounts!A:A,accounts!B:B,"")</f>
        <v>marketing</v>
      </c>
      <c r="K7189" t="str">
        <f>_xlfn.XLOOKUP(I7189,accounts!A:A,accounts!F:F,"")</f>
        <v>Mid-Market</v>
      </c>
      <c r="L7189" t="s">
        <v>56</v>
      </c>
      <c r="M7189" t="s">
        <v>9035</v>
      </c>
      <c r="N7189" t="s">
        <v>9045</v>
      </c>
      <c r="O7189" s="1">
        <v>43010</v>
      </c>
      <c r="P7189" s="1">
        <v>43011</v>
      </c>
      <c r="Q7189" s="5">
        <f>_xlfn.XLOOKUP(G7189,products!A:A,products!C:C,"")</f>
        <v>1096</v>
      </c>
      <c r="R7189">
        <v>45</v>
      </c>
      <c r="S7189" s="5">
        <f t="shared" si="112"/>
        <v>49320</v>
      </c>
    </row>
    <row r="7190" spans="1:19" x14ac:dyDescent="0.2">
      <c r="A7190" t="s">
        <v>7335</v>
      </c>
      <c r="B7190" t="s">
        <v>9028</v>
      </c>
      <c r="C7190" t="s">
        <v>42</v>
      </c>
      <c r="D7190" t="str">
        <f>_xlfn.XLOOKUP(C7190,sales_teams!A:A,sales_teams!B:B,"")</f>
        <v>W674591</v>
      </c>
      <c r="E7190" t="str">
        <f>_xlfn.XLOOKUP(C7190,sales_teams!A:A,sales_teams!C:C,"")</f>
        <v>Summer Sewald</v>
      </c>
      <c r="F7190" t="str">
        <f>_xlfn.XLOOKUP(C7190,sales_teams!A:A,sales_teams!D:D,"")</f>
        <v>West</v>
      </c>
      <c r="G7190" t="s">
        <v>62</v>
      </c>
      <c r="H7190" t="str">
        <f>_xlfn.XLOOKUP(G7190,products!A:A,products!B:B,"")</f>
        <v>GTX</v>
      </c>
      <c r="I7190" t="s">
        <v>65</v>
      </c>
      <c r="J7190" t="str">
        <f>_xlfn.XLOOKUP(I7190,accounts!A:A,accounts!B:B,"")</f>
        <v>services</v>
      </c>
      <c r="K7190" t="str">
        <f>_xlfn.XLOOKUP(I7190,accounts!A:A,accounts!F:F,"")</f>
        <v>Mid-Market</v>
      </c>
      <c r="L7190" t="s">
        <v>56</v>
      </c>
      <c r="M7190" t="s">
        <v>9035</v>
      </c>
      <c r="N7190" t="s">
        <v>9042</v>
      </c>
      <c r="O7190" s="1">
        <v>43010</v>
      </c>
      <c r="P7190" s="1">
        <v>43043</v>
      </c>
      <c r="Q7190" s="5">
        <f>_xlfn.XLOOKUP(G7190,products!A:A,products!C:C,"")</f>
        <v>550</v>
      </c>
      <c r="R7190">
        <v>18</v>
      </c>
      <c r="S7190" s="5">
        <f t="shared" si="112"/>
        <v>9900</v>
      </c>
    </row>
    <row r="7191" spans="1:19" x14ac:dyDescent="0.2">
      <c r="A7191" t="s">
        <v>7336</v>
      </c>
      <c r="B7191" t="s">
        <v>9026</v>
      </c>
      <c r="C7191" t="s">
        <v>8</v>
      </c>
      <c r="D7191" t="str">
        <f>_xlfn.XLOOKUP(C7191,sales_teams!A:A,sales_teams!B:B,"")</f>
        <v>C100201</v>
      </c>
      <c r="E7191" t="str">
        <f>_xlfn.XLOOKUP(C7191,sales_teams!A:A,sales_teams!C:C,"")</f>
        <v>Dustin Brinkmann</v>
      </c>
      <c r="F7191" t="str">
        <f>_xlfn.XLOOKUP(C7191,sales_teams!A:A,sales_teams!D:D,"")</f>
        <v>Central</v>
      </c>
      <c r="G7191" t="s">
        <v>75</v>
      </c>
      <c r="H7191" t="str">
        <f>_xlfn.XLOOKUP(G7191,products!A:A,products!B:B,"")</f>
        <v>MG</v>
      </c>
      <c r="I7191" t="s">
        <v>329</v>
      </c>
      <c r="J7191" t="str">
        <f>_xlfn.XLOOKUP(I7191,accounts!A:A,accounts!B:B,"")</f>
        <v>technolgy</v>
      </c>
      <c r="K7191" t="str">
        <f>_xlfn.XLOOKUP(I7191,accounts!A:A,accounts!F:F,"")</f>
        <v>Enterprise</v>
      </c>
      <c r="L7191" t="s">
        <v>81</v>
      </c>
      <c r="M7191" t="s">
        <v>9038</v>
      </c>
      <c r="N7191" t="s">
        <v>9045</v>
      </c>
      <c r="O7191" s="1">
        <v>43010</v>
      </c>
      <c r="P7191" s="1">
        <v>43021</v>
      </c>
      <c r="Q7191" s="5">
        <f>_xlfn.XLOOKUP(G7191,products!A:A,products!C:C,"")</f>
        <v>3393</v>
      </c>
      <c r="R7191">
        <v>42</v>
      </c>
      <c r="S7191" s="5">
        <f t="shared" si="112"/>
        <v>142506</v>
      </c>
    </row>
    <row r="7192" spans="1:19" x14ac:dyDescent="0.2">
      <c r="A7192" t="s">
        <v>7337</v>
      </c>
      <c r="B7192" t="s">
        <v>9026</v>
      </c>
      <c r="C7192" t="s">
        <v>8</v>
      </c>
      <c r="D7192" t="str">
        <f>_xlfn.XLOOKUP(C7192,sales_teams!A:A,sales_teams!B:B,"")</f>
        <v>C100201</v>
      </c>
      <c r="E7192" t="str">
        <f>_xlfn.XLOOKUP(C7192,sales_teams!A:A,sales_teams!C:C,"")</f>
        <v>Dustin Brinkmann</v>
      </c>
      <c r="F7192" t="str">
        <f>_xlfn.XLOOKUP(C7192,sales_teams!A:A,sales_teams!D:D,"")</f>
        <v>Central</v>
      </c>
      <c r="G7192" t="s">
        <v>62</v>
      </c>
      <c r="H7192" t="str">
        <f>_xlfn.XLOOKUP(G7192,products!A:A,products!B:B,"")</f>
        <v>GTX</v>
      </c>
      <c r="I7192" t="s">
        <v>317</v>
      </c>
      <c r="J7192" t="str">
        <f>_xlfn.XLOOKUP(I7192,accounts!A:A,accounts!B:B,"")</f>
        <v>medical</v>
      </c>
      <c r="K7192" t="str">
        <f>_xlfn.XLOOKUP(I7192,accounts!A:A,accounts!F:F,"")</f>
        <v>Mid-Market</v>
      </c>
      <c r="L7192" t="s">
        <v>56</v>
      </c>
      <c r="M7192" t="s">
        <v>9032</v>
      </c>
      <c r="N7192" t="s">
        <v>9042</v>
      </c>
      <c r="O7192" s="1">
        <v>43010</v>
      </c>
      <c r="P7192" s="1">
        <v>43020</v>
      </c>
      <c r="Q7192" s="5">
        <f>_xlfn.XLOOKUP(G7192,products!A:A,products!C:C,"")</f>
        <v>550</v>
      </c>
      <c r="R7192">
        <v>31</v>
      </c>
      <c r="S7192" s="5">
        <f t="shared" si="112"/>
        <v>17050</v>
      </c>
    </row>
    <row r="7193" spans="1:19" x14ac:dyDescent="0.2">
      <c r="A7193" t="s">
        <v>7338</v>
      </c>
      <c r="B7193" t="s">
        <v>9027</v>
      </c>
      <c r="C7193" t="s">
        <v>8</v>
      </c>
      <c r="D7193" t="str">
        <f>_xlfn.XLOOKUP(C7193,sales_teams!A:A,sales_teams!B:B,"")</f>
        <v>C100201</v>
      </c>
      <c r="E7193" t="str">
        <f>_xlfn.XLOOKUP(C7193,sales_teams!A:A,sales_teams!C:C,"")</f>
        <v>Dustin Brinkmann</v>
      </c>
      <c r="F7193" t="str">
        <f>_xlfn.XLOOKUP(C7193,sales_teams!A:A,sales_teams!D:D,"")</f>
        <v>Central</v>
      </c>
      <c r="G7193" t="s">
        <v>54</v>
      </c>
      <c r="H7193" t="str">
        <f>_xlfn.XLOOKUP(G7193,products!A:A,products!B:B,"")</f>
        <v>GTX</v>
      </c>
      <c r="I7193" t="s">
        <v>80</v>
      </c>
      <c r="J7193" t="str">
        <f>_xlfn.XLOOKUP(I7193,accounts!A:A,accounts!B:B,"")</f>
        <v>retail</v>
      </c>
      <c r="K7193" t="str">
        <f>_xlfn.XLOOKUP(I7193,accounts!A:A,accounts!F:F,"")</f>
        <v>Mid-Market</v>
      </c>
      <c r="L7193" t="s">
        <v>56</v>
      </c>
      <c r="M7193" t="s">
        <v>9035</v>
      </c>
      <c r="N7193" t="s">
        <v>9042</v>
      </c>
      <c r="O7193" s="1">
        <v>43010</v>
      </c>
      <c r="P7193" s="1">
        <v>43087</v>
      </c>
      <c r="Q7193" s="5">
        <f>_xlfn.XLOOKUP(G7193,products!A:A,products!C:C,"")</f>
        <v>1096</v>
      </c>
      <c r="R7193">
        <v>7</v>
      </c>
      <c r="S7193" s="5">
        <f t="shared" si="112"/>
        <v>7672</v>
      </c>
    </row>
    <row r="7194" spans="1:19" x14ac:dyDescent="0.2">
      <c r="A7194" t="s">
        <v>7339</v>
      </c>
      <c r="B7194" t="s">
        <v>9025</v>
      </c>
      <c r="C7194" t="s">
        <v>12</v>
      </c>
      <c r="D7194" t="str">
        <f>_xlfn.XLOOKUP(C7194,sales_teams!A:A,sales_teams!B:B,"")</f>
        <v>C234392</v>
      </c>
      <c r="E7194" t="str">
        <f>_xlfn.XLOOKUP(C7194,sales_teams!A:A,sales_teams!C:C,"")</f>
        <v>Melvin Marxen</v>
      </c>
      <c r="F7194" t="str">
        <f>_xlfn.XLOOKUP(C7194,sales_teams!A:A,sales_teams!D:D,"")</f>
        <v>Central</v>
      </c>
      <c r="G7194" t="s">
        <v>54</v>
      </c>
      <c r="H7194" t="str">
        <f>_xlfn.XLOOKUP(G7194,products!A:A,products!B:B,"")</f>
        <v>GTX</v>
      </c>
      <c r="I7194" t="s">
        <v>67</v>
      </c>
      <c r="J7194" t="str">
        <f>_xlfn.XLOOKUP(I7194,accounts!A:A,accounts!B:B,"")</f>
        <v>medical</v>
      </c>
      <c r="K7194" t="str">
        <f>_xlfn.XLOOKUP(I7194,accounts!A:A,accounts!F:F,"")</f>
        <v>Enterprise</v>
      </c>
      <c r="L7194" t="s">
        <v>81</v>
      </c>
      <c r="M7194" t="s">
        <v>9036</v>
      </c>
      <c r="N7194" t="s">
        <v>9043</v>
      </c>
      <c r="O7194" s="1">
        <v>43010</v>
      </c>
      <c r="P7194" s="1">
        <v>43012</v>
      </c>
      <c r="Q7194" s="5">
        <f>_xlfn.XLOOKUP(G7194,products!A:A,products!C:C,"")</f>
        <v>1096</v>
      </c>
      <c r="R7194">
        <v>12</v>
      </c>
      <c r="S7194" s="5">
        <f t="shared" si="112"/>
        <v>13152</v>
      </c>
    </row>
    <row r="7195" spans="1:19" x14ac:dyDescent="0.2">
      <c r="A7195" t="s">
        <v>7340</v>
      </c>
      <c r="B7195" t="s">
        <v>9026</v>
      </c>
      <c r="C7195" t="s">
        <v>12</v>
      </c>
      <c r="D7195" t="str">
        <f>_xlfn.XLOOKUP(C7195,sales_teams!A:A,sales_teams!B:B,"")</f>
        <v>C234392</v>
      </c>
      <c r="E7195" t="str">
        <f>_xlfn.XLOOKUP(C7195,sales_teams!A:A,sales_teams!C:C,"")</f>
        <v>Melvin Marxen</v>
      </c>
      <c r="F7195" t="str">
        <f>_xlfn.XLOOKUP(C7195,sales_teams!A:A,sales_teams!D:D,"")</f>
        <v>Central</v>
      </c>
      <c r="G7195" t="s">
        <v>60</v>
      </c>
      <c r="H7195" t="str">
        <f>_xlfn.XLOOKUP(G7195,products!A:A,products!B:B,"")</f>
        <v>MG</v>
      </c>
      <c r="I7195" t="s">
        <v>55</v>
      </c>
      <c r="J7195" t="str">
        <f>_xlfn.XLOOKUP(I7195,accounts!A:A,accounts!B:B,"")</f>
        <v>retail</v>
      </c>
      <c r="K7195" t="str">
        <f>_xlfn.XLOOKUP(I7195,accounts!A:A,accounts!F:F,"")</f>
        <v>Mid-Market</v>
      </c>
      <c r="L7195" t="s">
        <v>56</v>
      </c>
      <c r="M7195" t="s">
        <v>9031</v>
      </c>
      <c r="N7195" t="s">
        <v>9041</v>
      </c>
      <c r="O7195" s="1">
        <v>43010</v>
      </c>
      <c r="P7195" s="1">
        <v>43017</v>
      </c>
      <c r="Q7195" s="5">
        <f>_xlfn.XLOOKUP(G7195,products!A:A,products!C:C,"")</f>
        <v>55</v>
      </c>
      <c r="R7195">
        <v>41</v>
      </c>
      <c r="S7195" s="5">
        <f t="shared" si="112"/>
        <v>2255</v>
      </c>
    </row>
    <row r="7196" spans="1:19" x14ac:dyDescent="0.2">
      <c r="A7196" t="s">
        <v>7341</v>
      </c>
      <c r="B7196" t="s">
        <v>9027</v>
      </c>
      <c r="C7196" t="s">
        <v>45</v>
      </c>
      <c r="D7196" t="str">
        <f>_xlfn.XLOOKUP(C7196,sales_teams!A:A,sales_teams!B:B,"")</f>
        <v>W960943</v>
      </c>
      <c r="E7196" t="str">
        <f>_xlfn.XLOOKUP(C7196,sales_teams!A:A,sales_teams!C:C,"")</f>
        <v>Summer Sewald</v>
      </c>
      <c r="F7196" t="str">
        <f>_xlfn.XLOOKUP(C7196,sales_teams!A:A,sales_teams!D:D,"")</f>
        <v>West</v>
      </c>
      <c r="G7196" t="s">
        <v>62</v>
      </c>
      <c r="H7196" t="str">
        <f>_xlfn.XLOOKUP(G7196,products!A:A,products!B:B,"")</f>
        <v>GTX</v>
      </c>
      <c r="I7196" t="s">
        <v>329</v>
      </c>
      <c r="J7196" t="str">
        <f>_xlfn.XLOOKUP(I7196,accounts!A:A,accounts!B:B,"")</f>
        <v>technolgy</v>
      </c>
      <c r="K7196" t="str">
        <f>_xlfn.XLOOKUP(I7196,accounts!A:A,accounts!F:F,"")</f>
        <v>Enterprise</v>
      </c>
      <c r="L7196" t="s">
        <v>81</v>
      </c>
      <c r="M7196" t="s">
        <v>9039</v>
      </c>
      <c r="N7196" t="s">
        <v>9043</v>
      </c>
      <c r="O7196" s="1">
        <v>43010</v>
      </c>
      <c r="P7196" s="1">
        <v>43084</v>
      </c>
      <c r="Q7196" s="5">
        <f>_xlfn.XLOOKUP(G7196,products!A:A,products!C:C,"")</f>
        <v>550</v>
      </c>
      <c r="R7196">
        <v>22</v>
      </c>
      <c r="S7196" s="5">
        <f t="shared" si="112"/>
        <v>12100</v>
      </c>
    </row>
    <row r="7197" spans="1:19" x14ac:dyDescent="0.2">
      <c r="A7197" t="s">
        <v>7342</v>
      </c>
      <c r="B7197" t="s">
        <v>9025</v>
      </c>
      <c r="C7197" t="s">
        <v>29</v>
      </c>
      <c r="D7197" t="str">
        <f>_xlfn.XLOOKUP(C7197,sales_teams!A:A,sales_teams!B:B,"")</f>
        <v>E571180</v>
      </c>
      <c r="E7197" t="str">
        <f>_xlfn.XLOOKUP(C7197,sales_teams!A:A,sales_teams!C:C,"")</f>
        <v>Rocco Neubert</v>
      </c>
      <c r="F7197" t="str">
        <f>_xlfn.XLOOKUP(C7197,sales_teams!A:A,sales_teams!D:D,"")</f>
        <v>East</v>
      </c>
      <c r="G7197" t="s">
        <v>8951</v>
      </c>
      <c r="H7197" t="str">
        <f>_xlfn.XLOOKUP(G7197,products!A:A,products!B:B,"")</f>
        <v>GTX</v>
      </c>
      <c r="I7197" t="s">
        <v>759</v>
      </c>
      <c r="J7197" t="str">
        <f>_xlfn.XLOOKUP(I7197,accounts!A:A,accounts!B:B,"")</f>
        <v>technolgy</v>
      </c>
      <c r="K7197" t="str">
        <f>_xlfn.XLOOKUP(I7197,accounts!A:A,accounts!F:F,"")</f>
        <v>Mid-Market</v>
      </c>
      <c r="L7197" t="s">
        <v>56</v>
      </c>
      <c r="M7197" t="s">
        <v>9031</v>
      </c>
      <c r="N7197" t="s">
        <v>9041</v>
      </c>
      <c r="O7197" s="1">
        <v>43010</v>
      </c>
      <c r="P7197" s="1">
        <v>43018</v>
      </c>
      <c r="Q7197" s="5">
        <f>_xlfn.XLOOKUP(G7197,products!A:A,products!C:C,"")</f>
        <v>4821</v>
      </c>
      <c r="R7197">
        <v>6</v>
      </c>
      <c r="S7197" s="5">
        <f t="shared" si="112"/>
        <v>28926</v>
      </c>
    </row>
    <row r="7198" spans="1:19" x14ac:dyDescent="0.2">
      <c r="A7198" t="s">
        <v>7343</v>
      </c>
      <c r="B7198" t="s">
        <v>9027</v>
      </c>
      <c r="C7198" t="s">
        <v>29</v>
      </c>
      <c r="D7198" t="str">
        <f>_xlfn.XLOOKUP(C7198,sales_teams!A:A,sales_teams!B:B,"")</f>
        <v>E571180</v>
      </c>
      <c r="E7198" t="str">
        <f>_xlfn.XLOOKUP(C7198,sales_teams!A:A,sales_teams!C:C,"")</f>
        <v>Rocco Neubert</v>
      </c>
      <c r="F7198" t="str">
        <f>_xlfn.XLOOKUP(C7198,sales_teams!A:A,sales_teams!D:D,"")</f>
        <v>East</v>
      </c>
      <c r="G7198" t="s">
        <v>75</v>
      </c>
      <c r="H7198" t="str">
        <f>_xlfn.XLOOKUP(G7198,products!A:A,products!B:B,"")</f>
        <v>MG</v>
      </c>
      <c r="I7198" t="s">
        <v>215</v>
      </c>
      <c r="J7198" t="str">
        <f>_xlfn.XLOOKUP(I7198,accounts!A:A,accounts!B:B,"")</f>
        <v>technolgy</v>
      </c>
      <c r="K7198" t="str">
        <f>_xlfn.XLOOKUP(I7198,accounts!A:A,accounts!F:F,"")</f>
        <v>Enterprise</v>
      </c>
      <c r="L7198" t="s">
        <v>56</v>
      </c>
      <c r="M7198" t="s">
        <v>9032</v>
      </c>
      <c r="N7198" t="s">
        <v>9045</v>
      </c>
      <c r="O7198" s="1">
        <v>43010</v>
      </c>
      <c r="P7198" s="1">
        <v>43020</v>
      </c>
      <c r="Q7198" s="5">
        <f>_xlfn.XLOOKUP(G7198,products!A:A,products!C:C,"")</f>
        <v>3393</v>
      </c>
      <c r="R7198">
        <v>44</v>
      </c>
      <c r="S7198" s="5">
        <f t="shared" si="112"/>
        <v>149292</v>
      </c>
    </row>
    <row r="7199" spans="1:19" x14ac:dyDescent="0.2">
      <c r="A7199" t="s">
        <v>7344</v>
      </c>
      <c r="B7199" t="s">
        <v>9027</v>
      </c>
      <c r="C7199" t="s">
        <v>29</v>
      </c>
      <c r="D7199" t="str">
        <f>_xlfn.XLOOKUP(C7199,sales_teams!A:A,sales_teams!B:B,"")</f>
        <v>E571180</v>
      </c>
      <c r="E7199" t="str">
        <f>_xlfn.XLOOKUP(C7199,sales_teams!A:A,sales_teams!C:C,"")</f>
        <v>Rocco Neubert</v>
      </c>
      <c r="F7199" t="str">
        <f>_xlfn.XLOOKUP(C7199,sales_teams!A:A,sales_teams!D:D,"")</f>
        <v>East</v>
      </c>
      <c r="G7199" t="s">
        <v>75</v>
      </c>
      <c r="H7199" t="str">
        <f>_xlfn.XLOOKUP(G7199,products!A:A,products!B:B,"")</f>
        <v>MG</v>
      </c>
      <c r="I7199" t="s">
        <v>205</v>
      </c>
      <c r="J7199" t="str">
        <f>_xlfn.XLOOKUP(I7199,accounts!A:A,accounts!B:B,"")</f>
        <v>finance</v>
      </c>
      <c r="K7199" t="str">
        <f>_xlfn.XLOOKUP(I7199,accounts!A:A,accounts!F:F,"")</f>
        <v>Enterprise</v>
      </c>
      <c r="L7199" t="s">
        <v>56</v>
      </c>
      <c r="M7199" t="s">
        <v>9035</v>
      </c>
      <c r="N7199" t="s">
        <v>9041</v>
      </c>
      <c r="O7199" s="1">
        <v>43010</v>
      </c>
      <c r="P7199" s="1">
        <v>43020</v>
      </c>
      <c r="Q7199" s="5">
        <f>_xlfn.XLOOKUP(G7199,products!A:A,products!C:C,"")</f>
        <v>3393</v>
      </c>
      <c r="R7199">
        <v>7</v>
      </c>
      <c r="S7199" s="5">
        <f t="shared" si="112"/>
        <v>23751</v>
      </c>
    </row>
    <row r="7200" spans="1:19" x14ac:dyDescent="0.2">
      <c r="A7200" t="s">
        <v>7345</v>
      </c>
      <c r="B7200" t="s">
        <v>9026</v>
      </c>
      <c r="C7200" t="s">
        <v>21</v>
      </c>
      <c r="D7200" t="str">
        <f>_xlfn.XLOOKUP(C7200,sales_teams!A:A,sales_teams!B:B,"")</f>
        <v>E777204</v>
      </c>
      <c r="E7200" t="str">
        <f>_xlfn.XLOOKUP(C7200,sales_teams!A:A,sales_teams!C:C,"")</f>
        <v>Cara Losch</v>
      </c>
      <c r="F7200" t="str">
        <f>_xlfn.XLOOKUP(C7200,sales_teams!A:A,sales_teams!D:D,"")</f>
        <v>East</v>
      </c>
      <c r="G7200" t="s">
        <v>54</v>
      </c>
      <c r="H7200" t="str">
        <f>_xlfn.XLOOKUP(G7200,products!A:A,products!B:B,"")</f>
        <v>GTX</v>
      </c>
      <c r="I7200" t="s">
        <v>252</v>
      </c>
      <c r="J7200" t="str">
        <f>_xlfn.XLOOKUP(I7200,accounts!A:A,accounts!B:B,"")</f>
        <v>retail</v>
      </c>
      <c r="K7200" t="str">
        <f>_xlfn.XLOOKUP(I7200,accounts!A:A,accounts!F:F,"")</f>
        <v>Mid-Market</v>
      </c>
      <c r="L7200" t="s">
        <v>81</v>
      </c>
      <c r="M7200" t="s">
        <v>9037</v>
      </c>
      <c r="N7200" t="s">
        <v>9041</v>
      </c>
      <c r="O7200" s="1">
        <v>43010</v>
      </c>
      <c r="P7200" s="1">
        <v>43020</v>
      </c>
      <c r="Q7200" s="5">
        <f>_xlfn.XLOOKUP(G7200,products!A:A,products!C:C,"")</f>
        <v>1096</v>
      </c>
      <c r="R7200">
        <v>42</v>
      </c>
      <c r="S7200" s="5">
        <f t="shared" si="112"/>
        <v>46032</v>
      </c>
    </row>
    <row r="7201" spans="1:19" x14ac:dyDescent="0.2">
      <c r="A7201" t="s">
        <v>7346</v>
      </c>
      <c r="B7201" t="s">
        <v>9026</v>
      </c>
      <c r="C7201" t="s">
        <v>7</v>
      </c>
      <c r="D7201" t="str">
        <f>_xlfn.XLOOKUP(C7201,sales_teams!A:A,sales_teams!B:B,"")</f>
        <v>C234829</v>
      </c>
      <c r="E7201" t="str">
        <f>_xlfn.XLOOKUP(C7201,sales_teams!A:A,sales_teams!C:C,"")</f>
        <v>Dustin Brinkmann</v>
      </c>
      <c r="F7201" t="str">
        <f>_xlfn.XLOOKUP(C7201,sales_teams!A:A,sales_teams!D:D,"")</f>
        <v>Central</v>
      </c>
      <c r="G7201" t="s">
        <v>60</v>
      </c>
      <c r="H7201" t="str">
        <f>_xlfn.XLOOKUP(G7201,products!A:A,products!B:B,"")</f>
        <v>MG</v>
      </c>
      <c r="I7201" t="s">
        <v>154</v>
      </c>
      <c r="J7201" t="str">
        <f>_xlfn.XLOOKUP(I7201,accounts!A:A,accounts!B:B,"")</f>
        <v>finance</v>
      </c>
      <c r="K7201" t="str">
        <f>_xlfn.XLOOKUP(I7201,accounts!A:A,accounts!F:F,"")</f>
        <v>Enterprise</v>
      </c>
      <c r="L7201" t="s">
        <v>81</v>
      </c>
      <c r="M7201" t="s">
        <v>9039</v>
      </c>
      <c r="N7201" t="s">
        <v>9041</v>
      </c>
      <c r="O7201" s="1">
        <v>43010</v>
      </c>
      <c r="P7201" s="1">
        <v>43012</v>
      </c>
      <c r="Q7201" s="5">
        <f>_xlfn.XLOOKUP(G7201,products!A:A,products!C:C,"")</f>
        <v>55</v>
      </c>
      <c r="R7201">
        <v>1</v>
      </c>
      <c r="S7201" s="5">
        <f t="shared" si="112"/>
        <v>55</v>
      </c>
    </row>
    <row r="7202" spans="1:19" x14ac:dyDescent="0.2">
      <c r="A7202" t="s">
        <v>7347</v>
      </c>
      <c r="B7202" t="s">
        <v>9028</v>
      </c>
      <c r="C7202" t="s">
        <v>17</v>
      </c>
      <c r="D7202" t="str">
        <f>_xlfn.XLOOKUP(C7202,sales_teams!A:A,sales_teams!B:B,"")</f>
        <v>E152967</v>
      </c>
      <c r="E7202" t="str">
        <f>_xlfn.XLOOKUP(C7202,sales_teams!A:A,sales_teams!C:C,"")</f>
        <v>Cara Losch</v>
      </c>
      <c r="F7202" t="str">
        <f>_xlfn.XLOOKUP(C7202,sales_teams!A:A,sales_teams!D:D,"")</f>
        <v>East</v>
      </c>
      <c r="G7202" t="s">
        <v>60</v>
      </c>
      <c r="H7202" t="str">
        <f>_xlfn.XLOOKUP(G7202,products!A:A,products!B:B,"")</f>
        <v>MG</v>
      </c>
      <c r="I7202" t="s">
        <v>195</v>
      </c>
      <c r="J7202" t="str">
        <f>_xlfn.XLOOKUP(I7202,accounts!A:A,accounts!B:B,"")</f>
        <v>retail</v>
      </c>
      <c r="K7202" t="str">
        <f>_xlfn.XLOOKUP(I7202,accounts!A:A,accounts!F:F,"")</f>
        <v>Mid-Market</v>
      </c>
      <c r="L7202" t="s">
        <v>56</v>
      </c>
      <c r="M7202" t="s">
        <v>9035</v>
      </c>
      <c r="N7202" t="s">
        <v>9043</v>
      </c>
      <c r="O7202" s="1">
        <v>43010</v>
      </c>
      <c r="P7202" s="1">
        <v>43019</v>
      </c>
      <c r="Q7202" s="5">
        <f>_xlfn.XLOOKUP(G7202,products!A:A,products!C:C,"")</f>
        <v>55</v>
      </c>
      <c r="R7202">
        <v>49</v>
      </c>
      <c r="S7202" s="5">
        <f t="shared" si="112"/>
        <v>2695</v>
      </c>
    </row>
    <row r="7203" spans="1:19" x14ac:dyDescent="0.2">
      <c r="A7203" t="s">
        <v>7348</v>
      </c>
      <c r="B7203" t="s">
        <v>9028</v>
      </c>
      <c r="C7203" t="s">
        <v>17</v>
      </c>
      <c r="D7203" t="str">
        <f>_xlfn.XLOOKUP(C7203,sales_teams!A:A,sales_teams!B:B,"")</f>
        <v>E152967</v>
      </c>
      <c r="E7203" t="str">
        <f>_xlfn.XLOOKUP(C7203,sales_teams!A:A,sales_teams!C:C,"")</f>
        <v>Cara Losch</v>
      </c>
      <c r="F7203" t="str">
        <f>_xlfn.XLOOKUP(C7203,sales_teams!A:A,sales_teams!D:D,"")</f>
        <v>East</v>
      </c>
      <c r="G7203" t="s">
        <v>75</v>
      </c>
      <c r="H7203" t="str">
        <f>_xlfn.XLOOKUP(G7203,products!A:A,products!B:B,"")</f>
        <v>MG</v>
      </c>
      <c r="I7203" t="s">
        <v>237</v>
      </c>
      <c r="J7203" t="str">
        <f>_xlfn.XLOOKUP(I7203,accounts!A:A,accounts!B:B,"")</f>
        <v>entertainment</v>
      </c>
      <c r="K7203" t="str">
        <f>_xlfn.XLOOKUP(I7203,accounts!A:A,accounts!F:F,"")</f>
        <v>Mid-Market</v>
      </c>
      <c r="L7203" t="s">
        <v>56</v>
      </c>
      <c r="M7203" t="s">
        <v>9034</v>
      </c>
      <c r="N7203" t="s">
        <v>9041</v>
      </c>
      <c r="O7203" s="1">
        <v>43010</v>
      </c>
      <c r="P7203" s="1">
        <v>43100</v>
      </c>
      <c r="Q7203" s="5">
        <f>_xlfn.XLOOKUP(G7203,products!A:A,products!C:C,"")</f>
        <v>3393</v>
      </c>
      <c r="R7203">
        <v>22</v>
      </c>
      <c r="S7203" s="5">
        <f t="shared" si="112"/>
        <v>74646</v>
      </c>
    </row>
    <row r="7204" spans="1:19" x14ac:dyDescent="0.2">
      <c r="A7204" t="s">
        <v>7349</v>
      </c>
      <c r="B7204" t="s">
        <v>9027</v>
      </c>
      <c r="C7204" t="s">
        <v>44</v>
      </c>
      <c r="D7204" t="str">
        <f>_xlfn.XLOOKUP(C7204,sales_teams!A:A,sales_teams!B:B,"")</f>
        <v>W202814</v>
      </c>
      <c r="E7204" t="str">
        <f>_xlfn.XLOOKUP(C7204,sales_teams!A:A,sales_teams!C:C,"")</f>
        <v>Summer Sewald</v>
      </c>
      <c r="F7204" t="str">
        <f>_xlfn.XLOOKUP(C7204,sales_teams!A:A,sales_teams!D:D,"")</f>
        <v>West</v>
      </c>
      <c r="G7204" t="s">
        <v>62</v>
      </c>
      <c r="H7204" t="str">
        <f>_xlfn.XLOOKUP(G7204,products!A:A,products!B:B,"")</f>
        <v>GTX</v>
      </c>
      <c r="I7204" t="s">
        <v>329</v>
      </c>
      <c r="J7204" t="str">
        <f>_xlfn.XLOOKUP(I7204,accounts!A:A,accounts!B:B,"")</f>
        <v>technolgy</v>
      </c>
      <c r="K7204" t="str">
        <f>_xlfn.XLOOKUP(I7204,accounts!A:A,accounts!F:F,"")</f>
        <v>Enterprise</v>
      </c>
      <c r="L7204" t="s">
        <v>81</v>
      </c>
      <c r="M7204" t="s">
        <v>9037</v>
      </c>
      <c r="N7204" t="s">
        <v>9045</v>
      </c>
      <c r="O7204" s="1">
        <v>43010</v>
      </c>
      <c r="P7204" s="1">
        <v>43011</v>
      </c>
      <c r="Q7204" s="5">
        <f>_xlfn.XLOOKUP(G7204,products!A:A,products!C:C,"")</f>
        <v>550</v>
      </c>
      <c r="R7204">
        <v>36</v>
      </c>
      <c r="S7204" s="5">
        <f t="shared" si="112"/>
        <v>19800</v>
      </c>
    </row>
    <row r="7205" spans="1:19" x14ac:dyDescent="0.2">
      <c r="A7205" t="s">
        <v>7350</v>
      </c>
      <c r="B7205" t="s">
        <v>9027</v>
      </c>
      <c r="C7205" t="s">
        <v>44</v>
      </c>
      <c r="D7205" t="str">
        <f>_xlfn.XLOOKUP(C7205,sales_teams!A:A,sales_teams!B:B,"")</f>
        <v>W202814</v>
      </c>
      <c r="E7205" t="str">
        <f>_xlfn.XLOOKUP(C7205,sales_teams!A:A,sales_teams!C:C,"")</f>
        <v>Summer Sewald</v>
      </c>
      <c r="F7205" t="str">
        <f>_xlfn.XLOOKUP(C7205,sales_teams!A:A,sales_teams!D:D,"")</f>
        <v>West</v>
      </c>
      <c r="G7205" t="s">
        <v>8951</v>
      </c>
      <c r="H7205" t="str">
        <f>_xlfn.XLOOKUP(G7205,products!A:A,products!B:B,"")</f>
        <v>GTX</v>
      </c>
      <c r="I7205" t="s">
        <v>412</v>
      </c>
      <c r="J7205" t="str">
        <f>_xlfn.XLOOKUP(I7205,accounts!A:A,accounts!B:B,"")</f>
        <v>retail</v>
      </c>
      <c r="K7205" t="str">
        <f>_xlfn.XLOOKUP(I7205,accounts!A:A,accounts!F:F,"")</f>
        <v>SMB</v>
      </c>
      <c r="L7205" t="s">
        <v>81</v>
      </c>
      <c r="M7205" t="s">
        <v>9039</v>
      </c>
      <c r="N7205" t="s">
        <v>9045</v>
      </c>
      <c r="O7205" s="1">
        <v>43010</v>
      </c>
      <c r="P7205" s="1">
        <v>43019</v>
      </c>
      <c r="Q7205" s="5">
        <f>_xlfn.XLOOKUP(G7205,products!A:A,products!C:C,"")</f>
        <v>4821</v>
      </c>
      <c r="R7205">
        <v>18</v>
      </c>
      <c r="S7205" s="5">
        <f t="shared" si="112"/>
        <v>86778</v>
      </c>
    </row>
    <row r="7206" spans="1:19" x14ac:dyDescent="0.2">
      <c r="A7206" t="s">
        <v>7351</v>
      </c>
      <c r="B7206" t="s">
        <v>9025</v>
      </c>
      <c r="C7206" t="s">
        <v>44</v>
      </c>
      <c r="D7206" t="str">
        <f>_xlfn.XLOOKUP(C7206,sales_teams!A:A,sales_teams!B:B,"")</f>
        <v>W202814</v>
      </c>
      <c r="E7206" t="str">
        <f>_xlfn.XLOOKUP(C7206,sales_teams!A:A,sales_teams!C:C,"")</f>
        <v>Summer Sewald</v>
      </c>
      <c r="F7206" t="str">
        <f>_xlfn.XLOOKUP(C7206,sales_teams!A:A,sales_teams!D:D,"")</f>
        <v>West</v>
      </c>
      <c r="G7206" t="s">
        <v>62</v>
      </c>
      <c r="H7206" t="str">
        <f>_xlfn.XLOOKUP(G7206,products!A:A,products!B:B,"")</f>
        <v>GTX</v>
      </c>
      <c r="I7206" t="s">
        <v>233</v>
      </c>
      <c r="J7206" t="str">
        <f>_xlfn.XLOOKUP(I7206,accounts!A:A,accounts!B:B,"")</f>
        <v>medical</v>
      </c>
      <c r="K7206" t="str">
        <f>_xlfn.XLOOKUP(I7206,accounts!A:A,accounts!F:F,"")</f>
        <v>SMB</v>
      </c>
      <c r="L7206" t="s">
        <v>56</v>
      </c>
      <c r="M7206" t="s">
        <v>9031</v>
      </c>
      <c r="N7206" t="s">
        <v>9045</v>
      </c>
      <c r="O7206" s="1">
        <v>43010</v>
      </c>
      <c r="P7206" s="1">
        <v>43020</v>
      </c>
      <c r="Q7206" s="5">
        <f>_xlfn.XLOOKUP(G7206,products!A:A,products!C:C,"")</f>
        <v>550</v>
      </c>
      <c r="R7206">
        <v>15</v>
      </c>
      <c r="S7206" s="5">
        <f t="shared" si="112"/>
        <v>8250</v>
      </c>
    </row>
    <row r="7207" spans="1:19" x14ac:dyDescent="0.2">
      <c r="A7207" t="s">
        <v>7352</v>
      </c>
      <c r="B7207" t="s">
        <v>9028</v>
      </c>
      <c r="C7207" t="s">
        <v>3</v>
      </c>
      <c r="D7207" t="str">
        <f>_xlfn.XLOOKUP(C7207,sales_teams!A:A,sales_teams!B:B,"")</f>
        <v>C265891</v>
      </c>
      <c r="E7207" t="str">
        <f>_xlfn.XLOOKUP(C7207,sales_teams!A:A,sales_teams!C:C,"")</f>
        <v>Dustin Brinkmann</v>
      </c>
      <c r="F7207" t="str">
        <f>_xlfn.XLOOKUP(C7207,sales_teams!A:A,sales_teams!D:D,"")</f>
        <v>Central</v>
      </c>
      <c r="G7207" t="s">
        <v>83</v>
      </c>
      <c r="H7207" t="str">
        <f>_xlfn.XLOOKUP(G7207,products!A:A,products!B:B,"")</f>
        <v>GTX</v>
      </c>
      <c r="I7207" t="s">
        <v>146</v>
      </c>
      <c r="J7207" t="str">
        <f>_xlfn.XLOOKUP(I7207,accounts!A:A,accounts!B:B,"")</f>
        <v>technolgy</v>
      </c>
      <c r="K7207" t="str">
        <f>_xlfn.XLOOKUP(I7207,accounts!A:A,accounts!F:F,"")</f>
        <v>Mid-Market</v>
      </c>
      <c r="L7207" t="s">
        <v>81</v>
      </c>
      <c r="M7207" t="s">
        <v>9039</v>
      </c>
      <c r="N7207" t="s">
        <v>9041</v>
      </c>
      <c r="O7207" s="1">
        <v>43011</v>
      </c>
      <c r="P7207" s="1">
        <v>43017</v>
      </c>
      <c r="Q7207" s="5">
        <f>_xlfn.XLOOKUP(G7207,products!A:A,products!C:C,"")</f>
        <v>5482</v>
      </c>
      <c r="R7207">
        <v>29</v>
      </c>
      <c r="S7207" s="5">
        <f t="shared" si="112"/>
        <v>158978</v>
      </c>
    </row>
    <row r="7208" spans="1:19" x14ac:dyDescent="0.2">
      <c r="A7208" t="s">
        <v>7353</v>
      </c>
      <c r="B7208" t="s">
        <v>9027</v>
      </c>
      <c r="C7208" t="s">
        <v>6</v>
      </c>
      <c r="D7208" t="str">
        <f>_xlfn.XLOOKUP(C7208,sales_teams!A:A,sales_teams!B:B,"")</f>
        <v>C163925</v>
      </c>
      <c r="E7208" t="str">
        <f>_xlfn.XLOOKUP(C7208,sales_teams!A:A,sales_teams!C:C,"")</f>
        <v>Dustin Brinkmann</v>
      </c>
      <c r="F7208" t="str">
        <f>_xlfn.XLOOKUP(C7208,sales_teams!A:A,sales_teams!D:D,"")</f>
        <v>Central</v>
      </c>
      <c r="G7208" t="s">
        <v>75</v>
      </c>
      <c r="H7208" t="str">
        <f>_xlfn.XLOOKUP(G7208,products!A:A,products!B:B,"")</f>
        <v>MG</v>
      </c>
      <c r="I7208" t="s">
        <v>133</v>
      </c>
      <c r="J7208" t="str">
        <f>_xlfn.XLOOKUP(I7208,accounts!A:A,accounts!B:B,"")</f>
        <v>finance</v>
      </c>
      <c r="K7208" t="str">
        <f>_xlfn.XLOOKUP(I7208,accounts!A:A,accounts!F:F,"")</f>
        <v>Mid-Market</v>
      </c>
      <c r="L7208" t="s">
        <v>56</v>
      </c>
      <c r="M7208" t="s">
        <v>9033</v>
      </c>
      <c r="N7208" t="s">
        <v>9045</v>
      </c>
      <c r="O7208" s="1">
        <v>43011</v>
      </c>
      <c r="P7208" s="1">
        <v>43018</v>
      </c>
      <c r="Q7208" s="5">
        <f>_xlfn.XLOOKUP(G7208,products!A:A,products!C:C,"")</f>
        <v>3393</v>
      </c>
      <c r="R7208">
        <v>20</v>
      </c>
      <c r="S7208" s="5">
        <f t="shared" si="112"/>
        <v>67860</v>
      </c>
    </row>
    <row r="7209" spans="1:19" x14ac:dyDescent="0.2">
      <c r="A7209" t="s">
        <v>7354</v>
      </c>
      <c r="B7209" t="s">
        <v>9026</v>
      </c>
      <c r="C7209" t="s">
        <v>20</v>
      </c>
      <c r="D7209" t="str">
        <f>_xlfn.XLOOKUP(C7209,sales_teams!A:A,sales_teams!B:B,"")</f>
        <v>E500449</v>
      </c>
      <c r="E7209" t="str">
        <f>_xlfn.XLOOKUP(C7209,sales_teams!A:A,sales_teams!C:C,"")</f>
        <v>Cara Losch</v>
      </c>
      <c r="F7209" t="str">
        <f>_xlfn.XLOOKUP(C7209,sales_teams!A:A,sales_teams!D:D,"")</f>
        <v>East</v>
      </c>
      <c r="G7209" t="s">
        <v>62</v>
      </c>
      <c r="H7209" t="str">
        <f>_xlfn.XLOOKUP(G7209,products!A:A,products!B:B,"")</f>
        <v>GTX</v>
      </c>
      <c r="I7209" t="s">
        <v>208</v>
      </c>
      <c r="J7209" t="str">
        <f>_xlfn.XLOOKUP(I7209,accounts!A:A,accounts!B:B,"")</f>
        <v>software</v>
      </c>
      <c r="K7209" t="str">
        <f>_xlfn.XLOOKUP(I7209,accounts!A:A,accounts!F:F,"")</f>
        <v>Mid-Market</v>
      </c>
      <c r="L7209" t="s">
        <v>56</v>
      </c>
      <c r="M7209" t="s">
        <v>9031</v>
      </c>
      <c r="N7209" t="s">
        <v>9043</v>
      </c>
      <c r="O7209" s="1">
        <v>43011</v>
      </c>
      <c r="P7209" s="1">
        <v>43012</v>
      </c>
      <c r="Q7209" s="5">
        <f>_xlfn.XLOOKUP(G7209,products!A:A,products!C:C,"")</f>
        <v>550</v>
      </c>
      <c r="R7209">
        <v>45</v>
      </c>
      <c r="S7209" s="5">
        <f t="shared" si="112"/>
        <v>24750</v>
      </c>
    </row>
    <row r="7210" spans="1:19" x14ac:dyDescent="0.2">
      <c r="A7210" t="s">
        <v>7355</v>
      </c>
      <c r="B7210" t="s">
        <v>9025</v>
      </c>
      <c r="C7210" t="s">
        <v>25</v>
      </c>
      <c r="D7210" t="str">
        <f>_xlfn.XLOOKUP(C7210,sales_teams!A:A,sales_teams!B:B,"")</f>
        <v>E372575</v>
      </c>
      <c r="E7210" t="str">
        <f>_xlfn.XLOOKUP(C7210,sales_teams!A:A,sales_teams!C:C,"")</f>
        <v>Rocco Neubert</v>
      </c>
      <c r="F7210" t="str">
        <f>_xlfn.XLOOKUP(C7210,sales_teams!A:A,sales_teams!D:D,"")</f>
        <v>East</v>
      </c>
      <c r="G7210" t="s">
        <v>54</v>
      </c>
      <c r="H7210" t="str">
        <f>_xlfn.XLOOKUP(G7210,products!A:A,products!B:B,"")</f>
        <v>GTX</v>
      </c>
      <c r="I7210" t="s">
        <v>424</v>
      </c>
      <c r="J7210" t="str">
        <f>_xlfn.XLOOKUP(I7210,accounts!A:A,accounts!B:B,"")</f>
        <v>marketing</v>
      </c>
      <c r="K7210" t="str">
        <f>_xlfn.XLOOKUP(I7210,accounts!A:A,accounts!F:F,"")</f>
        <v>Mid-Market</v>
      </c>
      <c r="L7210" t="s">
        <v>56</v>
      </c>
      <c r="M7210" t="s">
        <v>9035</v>
      </c>
      <c r="N7210" t="s">
        <v>9045</v>
      </c>
      <c r="O7210" s="1">
        <v>43011</v>
      </c>
      <c r="P7210" s="1">
        <v>43016</v>
      </c>
      <c r="Q7210" s="5">
        <f>_xlfn.XLOOKUP(G7210,products!A:A,products!C:C,"")</f>
        <v>1096</v>
      </c>
      <c r="R7210">
        <v>32</v>
      </c>
      <c r="S7210" s="5">
        <f t="shared" si="112"/>
        <v>35072</v>
      </c>
    </row>
    <row r="7211" spans="1:19" x14ac:dyDescent="0.2">
      <c r="A7211" t="s">
        <v>7356</v>
      </c>
      <c r="B7211" t="s">
        <v>9027</v>
      </c>
      <c r="C7211" t="s">
        <v>15</v>
      </c>
      <c r="D7211" t="str">
        <f>_xlfn.XLOOKUP(C7211,sales_teams!A:A,sales_teams!B:B,"")</f>
        <v>C486814</v>
      </c>
      <c r="E7211" t="str">
        <f>_xlfn.XLOOKUP(C7211,sales_teams!A:A,sales_teams!C:C,"")</f>
        <v>Melvin Marxen</v>
      </c>
      <c r="F7211" t="str">
        <f>_xlfn.XLOOKUP(C7211,sales_teams!A:A,sales_teams!D:D,"")</f>
        <v>Central</v>
      </c>
      <c r="G7211" t="s">
        <v>60</v>
      </c>
      <c r="H7211" t="str">
        <f>_xlfn.XLOOKUP(G7211,products!A:A,products!B:B,"")</f>
        <v>MG</v>
      </c>
      <c r="I7211" t="s">
        <v>186</v>
      </c>
      <c r="J7211" t="str">
        <f>_xlfn.XLOOKUP(I7211,accounts!A:A,accounts!B:B,"")</f>
        <v>retail</v>
      </c>
      <c r="K7211" t="str">
        <f>_xlfn.XLOOKUP(I7211,accounts!A:A,accounts!F:F,"")</f>
        <v>SMB</v>
      </c>
      <c r="L7211" t="s">
        <v>56</v>
      </c>
      <c r="M7211" t="s">
        <v>9035</v>
      </c>
      <c r="N7211" t="s">
        <v>9041</v>
      </c>
      <c r="O7211" s="1">
        <v>43011</v>
      </c>
      <c r="P7211" s="1">
        <v>43018</v>
      </c>
      <c r="Q7211" s="5">
        <f>_xlfn.XLOOKUP(G7211,products!A:A,products!C:C,"")</f>
        <v>55</v>
      </c>
      <c r="R7211">
        <v>20</v>
      </c>
      <c r="S7211" s="5">
        <f t="shared" si="112"/>
        <v>1100</v>
      </c>
    </row>
    <row r="7212" spans="1:19" x14ac:dyDescent="0.2">
      <c r="A7212" t="s">
        <v>7357</v>
      </c>
      <c r="B7212" t="s">
        <v>9028</v>
      </c>
      <c r="C7212" t="s">
        <v>28</v>
      </c>
      <c r="D7212" t="str">
        <f>_xlfn.XLOOKUP(C7212,sales_teams!A:A,sales_teams!B:B,"")</f>
        <v>E262141</v>
      </c>
      <c r="E7212" t="str">
        <f>_xlfn.XLOOKUP(C7212,sales_teams!A:A,sales_teams!C:C,"")</f>
        <v>Rocco Neubert</v>
      </c>
      <c r="F7212" t="str">
        <f>_xlfn.XLOOKUP(C7212,sales_teams!A:A,sales_teams!D:D,"")</f>
        <v>East</v>
      </c>
      <c r="G7212" t="s">
        <v>75</v>
      </c>
      <c r="H7212" t="str">
        <f>_xlfn.XLOOKUP(G7212,products!A:A,products!B:B,"")</f>
        <v>MG</v>
      </c>
      <c r="I7212" t="s">
        <v>115</v>
      </c>
      <c r="J7212" t="str">
        <f>_xlfn.XLOOKUP(I7212,accounts!A:A,accounts!B:B,"")</f>
        <v>software</v>
      </c>
      <c r="K7212" t="str">
        <f>_xlfn.XLOOKUP(I7212,accounts!A:A,accounts!F:F,"")</f>
        <v>Enterprise</v>
      </c>
      <c r="L7212" t="s">
        <v>56</v>
      </c>
      <c r="M7212" t="s">
        <v>9032</v>
      </c>
      <c r="N7212" t="s">
        <v>9043</v>
      </c>
      <c r="O7212" s="1">
        <v>43011</v>
      </c>
      <c r="P7212" s="1">
        <v>43013</v>
      </c>
      <c r="Q7212" s="5">
        <f>_xlfn.XLOOKUP(G7212,products!A:A,products!C:C,"")</f>
        <v>3393</v>
      </c>
      <c r="R7212">
        <v>44</v>
      </c>
      <c r="S7212" s="5">
        <f t="shared" si="112"/>
        <v>149292</v>
      </c>
    </row>
    <row r="7213" spans="1:19" x14ac:dyDescent="0.2">
      <c r="A7213" t="s">
        <v>7358</v>
      </c>
      <c r="B7213" t="s">
        <v>9027</v>
      </c>
      <c r="C7213" t="s">
        <v>38</v>
      </c>
      <c r="D7213" t="str">
        <f>_xlfn.XLOOKUP(C7213,sales_teams!A:A,sales_teams!B:B,"")</f>
        <v>W172727</v>
      </c>
      <c r="E7213" t="str">
        <f>_xlfn.XLOOKUP(C7213,sales_teams!A:A,sales_teams!C:C,"")</f>
        <v>Celia Rouche</v>
      </c>
      <c r="F7213" t="str">
        <f>_xlfn.XLOOKUP(C7213,sales_teams!A:A,sales_teams!D:D,"")</f>
        <v>West</v>
      </c>
      <c r="G7213" t="s">
        <v>60</v>
      </c>
      <c r="H7213" t="str">
        <f>_xlfn.XLOOKUP(G7213,products!A:A,products!B:B,"")</f>
        <v>MG</v>
      </c>
      <c r="I7213" t="s">
        <v>233</v>
      </c>
      <c r="J7213" t="str">
        <f>_xlfn.XLOOKUP(I7213,accounts!A:A,accounts!B:B,"")</f>
        <v>medical</v>
      </c>
      <c r="K7213" t="str">
        <f>_xlfn.XLOOKUP(I7213,accounts!A:A,accounts!F:F,"")</f>
        <v>SMB</v>
      </c>
      <c r="L7213" t="s">
        <v>81</v>
      </c>
      <c r="M7213" t="s">
        <v>9039</v>
      </c>
      <c r="N7213" t="s">
        <v>9042</v>
      </c>
      <c r="O7213" s="1">
        <v>43011</v>
      </c>
      <c r="P7213" s="1">
        <v>43021</v>
      </c>
      <c r="Q7213" s="5">
        <f>_xlfn.XLOOKUP(G7213,products!A:A,products!C:C,"")</f>
        <v>55</v>
      </c>
      <c r="R7213">
        <v>27</v>
      </c>
      <c r="S7213" s="5">
        <f t="shared" si="112"/>
        <v>1485</v>
      </c>
    </row>
    <row r="7214" spans="1:19" x14ac:dyDescent="0.2">
      <c r="A7214" t="s">
        <v>7359</v>
      </c>
      <c r="B7214" t="s">
        <v>9025</v>
      </c>
      <c r="C7214" t="s">
        <v>13</v>
      </c>
      <c r="D7214" t="str">
        <f>_xlfn.XLOOKUP(C7214,sales_teams!A:A,sales_teams!B:B,"")</f>
        <v>C130664</v>
      </c>
      <c r="E7214" t="str">
        <f>_xlfn.XLOOKUP(C7214,sales_teams!A:A,sales_teams!C:C,"")</f>
        <v>Melvin Marxen</v>
      </c>
      <c r="F7214" t="str">
        <f>_xlfn.XLOOKUP(C7214,sales_teams!A:A,sales_teams!D:D,"")</f>
        <v>Central</v>
      </c>
      <c r="G7214" t="s">
        <v>62</v>
      </c>
      <c r="H7214" t="str">
        <f>_xlfn.XLOOKUP(G7214,products!A:A,products!B:B,"")</f>
        <v>GTX</v>
      </c>
      <c r="I7214" t="s">
        <v>329</v>
      </c>
      <c r="J7214" t="str">
        <f>_xlfn.XLOOKUP(I7214,accounts!A:A,accounts!B:B,"")</f>
        <v>technolgy</v>
      </c>
      <c r="K7214" t="str">
        <f>_xlfn.XLOOKUP(I7214,accounts!A:A,accounts!F:F,"")</f>
        <v>Enterprise</v>
      </c>
      <c r="L7214" t="s">
        <v>81</v>
      </c>
      <c r="M7214" t="s">
        <v>9038</v>
      </c>
      <c r="N7214" t="s">
        <v>9045</v>
      </c>
      <c r="O7214" s="1">
        <v>43011</v>
      </c>
      <c r="P7214" s="1">
        <v>43012</v>
      </c>
      <c r="Q7214" s="5">
        <f>_xlfn.XLOOKUP(G7214,products!A:A,products!C:C,"")</f>
        <v>550</v>
      </c>
      <c r="R7214">
        <v>25</v>
      </c>
      <c r="S7214" s="5">
        <f t="shared" si="112"/>
        <v>13750</v>
      </c>
    </row>
    <row r="7215" spans="1:19" x14ac:dyDescent="0.2">
      <c r="A7215" t="s">
        <v>7360</v>
      </c>
      <c r="B7215" t="s">
        <v>9025</v>
      </c>
      <c r="C7215" t="s">
        <v>13</v>
      </c>
      <c r="D7215" t="str">
        <f>_xlfn.XLOOKUP(C7215,sales_teams!A:A,sales_teams!B:B,"")</f>
        <v>C130664</v>
      </c>
      <c r="E7215" t="str">
        <f>_xlfn.XLOOKUP(C7215,sales_teams!A:A,sales_teams!C:C,"")</f>
        <v>Melvin Marxen</v>
      </c>
      <c r="F7215" t="str">
        <f>_xlfn.XLOOKUP(C7215,sales_teams!A:A,sales_teams!D:D,"")</f>
        <v>Central</v>
      </c>
      <c r="G7215" t="s">
        <v>83</v>
      </c>
      <c r="H7215" t="str">
        <f>_xlfn.XLOOKUP(G7215,products!A:A,products!B:B,"")</f>
        <v>GTX</v>
      </c>
      <c r="I7215" t="s">
        <v>154</v>
      </c>
      <c r="J7215" t="str">
        <f>_xlfn.XLOOKUP(I7215,accounts!A:A,accounts!B:B,"")</f>
        <v>finance</v>
      </c>
      <c r="K7215" t="str">
        <f>_xlfn.XLOOKUP(I7215,accounts!A:A,accounts!F:F,"")</f>
        <v>Enterprise</v>
      </c>
      <c r="L7215" t="s">
        <v>81</v>
      </c>
      <c r="M7215" t="s">
        <v>9039</v>
      </c>
      <c r="N7215" t="s">
        <v>9042</v>
      </c>
      <c r="O7215" s="1">
        <v>43011</v>
      </c>
      <c r="P7215" s="1">
        <v>43013</v>
      </c>
      <c r="Q7215" s="5">
        <f>_xlfn.XLOOKUP(G7215,products!A:A,products!C:C,"")</f>
        <v>5482</v>
      </c>
      <c r="R7215">
        <v>2</v>
      </c>
      <c r="S7215" s="5">
        <f t="shared" si="112"/>
        <v>10964</v>
      </c>
    </row>
    <row r="7216" spans="1:19" x14ac:dyDescent="0.2">
      <c r="A7216" t="s">
        <v>7361</v>
      </c>
      <c r="B7216" t="s">
        <v>9027</v>
      </c>
      <c r="C7216" t="s">
        <v>13</v>
      </c>
      <c r="D7216" t="str">
        <f>_xlfn.XLOOKUP(C7216,sales_teams!A:A,sales_teams!B:B,"")</f>
        <v>C130664</v>
      </c>
      <c r="E7216" t="str">
        <f>_xlfn.XLOOKUP(C7216,sales_teams!A:A,sales_teams!C:C,"")</f>
        <v>Melvin Marxen</v>
      </c>
      <c r="F7216" t="str">
        <f>_xlfn.XLOOKUP(C7216,sales_teams!A:A,sales_teams!D:D,"")</f>
        <v>Central</v>
      </c>
      <c r="G7216" t="s">
        <v>75</v>
      </c>
      <c r="H7216" t="str">
        <f>_xlfn.XLOOKUP(G7216,products!A:A,products!B:B,"")</f>
        <v>MG</v>
      </c>
      <c r="I7216" t="s">
        <v>67</v>
      </c>
      <c r="J7216" t="str">
        <f>_xlfn.XLOOKUP(I7216,accounts!A:A,accounts!B:B,"")</f>
        <v>medical</v>
      </c>
      <c r="K7216" t="str">
        <f>_xlfn.XLOOKUP(I7216,accounts!A:A,accounts!F:F,"")</f>
        <v>Enterprise</v>
      </c>
      <c r="L7216" t="s">
        <v>81</v>
      </c>
      <c r="M7216" t="s">
        <v>9040</v>
      </c>
      <c r="N7216" t="s">
        <v>9042</v>
      </c>
      <c r="O7216" s="1">
        <v>43011</v>
      </c>
      <c r="P7216" s="1">
        <v>43018</v>
      </c>
      <c r="Q7216" s="5">
        <f>_xlfn.XLOOKUP(G7216,products!A:A,products!C:C,"")</f>
        <v>3393</v>
      </c>
      <c r="R7216">
        <v>46</v>
      </c>
      <c r="S7216" s="5">
        <f t="shared" si="112"/>
        <v>156078</v>
      </c>
    </row>
    <row r="7217" spans="1:19" x14ac:dyDescent="0.2">
      <c r="A7217" t="s">
        <v>7362</v>
      </c>
      <c r="B7217" t="s">
        <v>9027</v>
      </c>
      <c r="C7217" t="s">
        <v>13</v>
      </c>
      <c r="D7217" t="str">
        <f>_xlfn.XLOOKUP(C7217,sales_teams!A:A,sales_teams!B:B,"")</f>
        <v>C130664</v>
      </c>
      <c r="E7217" t="str">
        <f>_xlfn.XLOOKUP(C7217,sales_teams!A:A,sales_teams!C:C,"")</f>
        <v>Melvin Marxen</v>
      </c>
      <c r="F7217" t="str">
        <f>_xlfn.XLOOKUP(C7217,sales_teams!A:A,sales_teams!D:D,"")</f>
        <v>Central</v>
      </c>
      <c r="G7217" t="s">
        <v>75</v>
      </c>
      <c r="H7217" t="str">
        <f>_xlfn.XLOOKUP(G7217,products!A:A,products!B:B,"")</f>
        <v>MG</v>
      </c>
      <c r="I7217" t="s">
        <v>332</v>
      </c>
      <c r="J7217" t="str">
        <f>_xlfn.XLOOKUP(I7217,accounts!A:A,accounts!B:B,"")</f>
        <v>marketing</v>
      </c>
      <c r="K7217" t="str">
        <f>_xlfn.XLOOKUP(I7217,accounts!A:A,accounts!F:F,"")</f>
        <v>Enterprise</v>
      </c>
      <c r="L7217" t="s">
        <v>56</v>
      </c>
      <c r="M7217" t="s">
        <v>9031</v>
      </c>
      <c r="N7217" t="s">
        <v>9043</v>
      </c>
      <c r="O7217" s="1">
        <v>43011</v>
      </c>
      <c r="P7217" s="1">
        <v>43047</v>
      </c>
      <c r="Q7217" s="5">
        <f>_xlfn.XLOOKUP(G7217,products!A:A,products!C:C,"")</f>
        <v>3393</v>
      </c>
      <c r="R7217">
        <v>48</v>
      </c>
      <c r="S7217" s="5">
        <f t="shared" si="112"/>
        <v>162864</v>
      </c>
    </row>
    <row r="7218" spans="1:19" x14ac:dyDescent="0.2">
      <c r="A7218" t="s">
        <v>7363</v>
      </c>
      <c r="B7218" t="s">
        <v>9028</v>
      </c>
      <c r="C7218" t="s">
        <v>36</v>
      </c>
      <c r="D7218" t="str">
        <f>_xlfn.XLOOKUP(C7218,sales_teams!A:A,sales_teams!B:B,"")</f>
        <v>W815792</v>
      </c>
      <c r="E7218" t="str">
        <f>_xlfn.XLOOKUP(C7218,sales_teams!A:A,sales_teams!C:C,"")</f>
        <v>Celia Rouche</v>
      </c>
      <c r="F7218" t="str">
        <f>_xlfn.XLOOKUP(C7218,sales_teams!A:A,sales_teams!D:D,"")</f>
        <v>West</v>
      </c>
      <c r="G7218" t="s">
        <v>75</v>
      </c>
      <c r="H7218" t="str">
        <f>_xlfn.XLOOKUP(G7218,products!A:A,products!B:B,"")</f>
        <v>MG</v>
      </c>
      <c r="I7218" t="s">
        <v>215</v>
      </c>
      <c r="J7218" t="str">
        <f>_xlfn.XLOOKUP(I7218,accounts!A:A,accounts!B:B,"")</f>
        <v>technolgy</v>
      </c>
      <c r="K7218" t="str">
        <f>_xlfn.XLOOKUP(I7218,accounts!A:A,accounts!F:F,"")</f>
        <v>Enterprise</v>
      </c>
      <c r="L7218" t="s">
        <v>56</v>
      </c>
      <c r="M7218" t="s">
        <v>9034</v>
      </c>
      <c r="N7218" t="s">
        <v>9043</v>
      </c>
      <c r="O7218" s="1">
        <v>43011</v>
      </c>
      <c r="P7218" s="1">
        <v>43060</v>
      </c>
      <c r="Q7218" s="5">
        <f>_xlfn.XLOOKUP(G7218,products!A:A,products!C:C,"")</f>
        <v>3393</v>
      </c>
      <c r="R7218">
        <v>1</v>
      </c>
      <c r="S7218" s="5">
        <f t="shared" si="112"/>
        <v>3393</v>
      </c>
    </row>
    <row r="7219" spans="1:19" x14ac:dyDescent="0.2">
      <c r="A7219" t="s">
        <v>7364</v>
      </c>
      <c r="B7219" t="s">
        <v>9028</v>
      </c>
      <c r="C7219" t="s">
        <v>10</v>
      </c>
      <c r="D7219" t="str">
        <f>_xlfn.XLOOKUP(C7219,sales_teams!A:A,sales_teams!B:B,"")</f>
        <v>C309699</v>
      </c>
      <c r="E7219" t="str">
        <f>_xlfn.XLOOKUP(C7219,sales_teams!A:A,sales_teams!C:C,"")</f>
        <v>Melvin Marxen</v>
      </c>
      <c r="F7219" t="str">
        <f>_xlfn.XLOOKUP(C7219,sales_teams!A:A,sales_teams!D:D,"")</f>
        <v>Central</v>
      </c>
      <c r="G7219" t="s">
        <v>60</v>
      </c>
      <c r="H7219" t="str">
        <f>_xlfn.XLOOKUP(G7219,products!A:A,products!B:B,"")</f>
        <v>MG</v>
      </c>
      <c r="I7219" t="s">
        <v>146</v>
      </c>
      <c r="J7219" t="str">
        <f>_xlfn.XLOOKUP(I7219,accounts!A:A,accounts!B:B,"")</f>
        <v>technolgy</v>
      </c>
      <c r="K7219" t="str">
        <f>_xlfn.XLOOKUP(I7219,accounts!A:A,accounts!F:F,"")</f>
        <v>Mid-Market</v>
      </c>
      <c r="L7219" t="s">
        <v>81</v>
      </c>
      <c r="M7219" t="s">
        <v>9038</v>
      </c>
      <c r="N7219" t="s">
        <v>9045</v>
      </c>
      <c r="O7219" s="1">
        <v>43011</v>
      </c>
      <c r="P7219" s="1">
        <v>43055</v>
      </c>
      <c r="Q7219" s="5">
        <f>_xlfn.XLOOKUP(G7219,products!A:A,products!C:C,"")</f>
        <v>55</v>
      </c>
      <c r="R7219">
        <v>42</v>
      </c>
      <c r="S7219" s="5">
        <f t="shared" si="112"/>
        <v>2310</v>
      </c>
    </row>
    <row r="7220" spans="1:19" x14ac:dyDescent="0.2">
      <c r="A7220" t="s">
        <v>7365</v>
      </c>
      <c r="B7220" t="s">
        <v>9025</v>
      </c>
      <c r="C7220" t="s">
        <v>43</v>
      </c>
      <c r="D7220" t="str">
        <f>_xlfn.XLOOKUP(C7220,sales_teams!A:A,sales_teams!B:B,"")</f>
        <v>W596440</v>
      </c>
      <c r="E7220" t="str">
        <f>_xlfn.XLOOKUP(C7220,sales_teams!A:A,sales_teams!C:C,"")</f>
        <v>Summer Sewald</v>
      </c>
      <c r="F7220" t="str">
        <f>_xlfn.XLOOKUP(C7220,sales_teams!A:A,sales_teams!D:D,"")</f>
        <v>West</v>
      </c>
      <c r="G7220" t="s">
        <v>54</v>
      </c>
      <c r="H7220" t="str">
        <f>_xlfn.XLOOKUP(G7220,products!A:A,products!B:B,"")</f>
        <v>GTX</v>
      </c>
      <c r="I7220" t="s">
        <v>69</v>
      </c>
      <c r="J7220" t="str">
        <f>_xlfn.XLOOKUP(I7220,accounts!A:A,accounts!B:B,"")</f>
        <v>retail</v>
      </c>
      <c r="K7220" t="str">
        <f>_xlfn.XLOOKUP(I7220,accounts!A:A,accounts!F:F,"")</f>
        <v>Mid-Market</v>
      </c>
      <c r="L7220" t="s">
        <v>56</v>
      </c>
      <c r="M7220" t="s">
        <v>9032</v>
      </c>
      <c r="N7220" t="s">
        <v>9045</v>
      </c>
      <c r="O7220" s="1">
        <v>43011</v>
      </c>
      <c r="P7220" s="1">
        <v>43016</v>
      </c>
      <c r="Q7220" s="5">
        <f>_xlfn.XLOOKUP(G7220,products!A:A,products!C:C,"")</f>
        <v>1096</v>
      </c>
      <c r="R7220">
        <v>15</v>
      </c>
      <c r="S7220" s="5">
        <f t="shared" si="112"/>
        <v>16440</v>
      </c>
    </row>
    <row r="7221" spans="1:19" x14ac:dyDescent="0.2">
      <c r="A7221" t="s">
        <v>7366</v>
      </c>
      <c r="B7221" t="s">
        <v>9028</v>
      </c>
      <c r="C7221" t="s">
        <v>43</v>
      </c>
      <c r="D7221" t="str">
        <f>_xlfn.XLOOKUP(C7221,sales_teams!A:A,sales_teams!B:B,"")</f>
        <v>W596440</v>
      </c>
      <c r="E7221" t="str">
        <f>_xlfn.XLOOKUP(C7221,sales_teams!A:A,sales_teams!C:C,"")</f>
        <v>Summer Sewald</v>
      </c>
      <c r="F7221" t="str">
        <f>_xlfn.XLOOKUP(C7221,sales_teams!A:A,sales_teams!D:D,"")</f>
        <v>West</v>
      </c>
      <c r="G7221" t="s">
        <v>60</v>
      </c>
      <c r="H7221" t="str">
        <f>_xlfn.XLOOKUP(G7221,products!A:A,products!B:B,"")</f>
        <v>MG</v>
      </c>
      <c r="I7221" t="s">
        <v>239</v>
      </c>
      <c r="J7221" t="str">
        <f>_xlfn.XLOOKUP(I7221,accounts!A:A,accounts!B:B,"")</f>
        <v>technolgy</v>
      </c>
      <c r="K7221" t="str">
        <f>_xlfn.XLOOKUP(I7221,accounts!A:A,accounts!F:F,"")</f>
        <v>Mid-Market</v>
      </c>
      <c r="L7221" t="s">
        <v>56</v>
      </c>
      <c r="M7221" t="s">
        <v>9034</v>
      </c>
      <c r="N7221" t="s">
        <v>9043</v>
      </c>
      <c r="O7221" s="1">
        <v>43011</v>
      </c>
      <c r="P7221" s="1">
        <v>43023</v>
      </c>
      <c r="Q7221" s="5">
        <f>_xlfn.XLOOKUP(G7221,products!A:A,products!C:C,"")</f>
        <v>55</v>
      </c>
      <c r="R7221">
        <v>21</v>
      </c>
      <c r="S7221" s="5">
        <f t="shared" si="112"/>
        <v>1155</v>
      </c>
    </row>
    <row r="7222" spans="1:19" x14ac:dyDescent="0.2">
      <c r="A7222" t="s">
        <v>7367</v>
      </c>
      <c r="B7222" t="s">
        <v>9027</v>
      </c>
      <c r="C7222" t="s">
        <v>42</v>
      </c>
      <c r="D7222" t="str">
        <f>_xlfn.XLOOKUP(C7222,sales_teams!A:A,sales_teams!B:B,"")</f>
        <v>W674591</v>
      </c>
      <c r="E7222" t="str">
        <f>_xlfn.XLOOKUP(C7222,sales_teams!A:A,sales_teams!C:C,"")</f>
        <v>Summer Sewald</v>
      </c>
      <c r="F7222" t="str">
        <f>_xlfn.XLOOKUP(C7222,sales_teams!A:A,sales_teams!D:D,"")</f>
        <v>West</v>
      </c>
      <c r="G7222" t="s">
        <v>62</v>
      </c>
      <c r="H7222" t="str">
        <f>_xlfn.XLOOKUP(G7222,products!A:A,products!B:B,"")</f>
        <v>GTX</v>
      </c>
      <c r="J7222">
        <f>_xlfn.XLOOKUP(I7222,accounts!A:A,accounts!B:B,"")</f>
        <v>0</v>
      </c>
      <c r="K7222">
        <f>_xlfn.XLOOKUP(I7222,accounts!A:A,accounts!F:F,"")</f>
        <v>0</v>
      </c>
      <c r="L7222" t="s">
        <v>76</v>
      </c>
      <c r="N7222" t="s">
        <v>9044</v>
      </c>
      <c r="O7222" s="1">
        <v>43011</v>
      </c>
      <c r="Q7222" s="5">
        <f>_xlfn.XLOOKUP(G7222,products!A:A,products!C:C,"")</f>
        <v>550</v>
      </c>
      <c r="R7222">
        <v>36</v>
      </c>
      <c r="S7222" s="5">
        <f t="shared" si="112"/>
        <v>19800</v>
      </c>
    </row>
    <row r="7223" spans="1:19" x14ac:dyDescent="0.2">
      <c r="A7223" t="s">
        <v>7368</v>
      </c>
      <c r="B7223" t="s">
        <v>9025</v>
      </c>
      <c r="C7223" t="s">
        <v>12</v>
      </c>
      <c r="D7223" t="str">
        <f>_xlfn.XLOOKUP(C7223,sales_teams!A:A,sales_teams!B:B,"")</f>
        <v>C234392</v>
      </c>
      <c r="E7223" t="str">
        <f>_xlfn.XLOOKUP(C7223,sales_teams!A:A,sales_teams!C:C,"")</f>
        <v>Melvin Marxen</v>
      </c>
      <c r="F7223" t="str">
        <f>_xlfn.XLOOKUP(C7223,sales_teams!A:A,sales_teams!D:D,"")</f>
        <v>Central</v>
      </c>
      <c r="G7223" t="s">
        <v>8951</v>
      </c>
      <c r="H7223" t="str">
        <f>_xlfn.XLOOKUP(G7223,products!A:A,products!B:B,"")</f>
        <v>GTX</v>
      </c>
      <c r="I7223" t="s">
        <v>168</v>
      </c>
      <c r="J7223" t="str">
        <f>_xlfn.XLOOKUP(I7223,accounts!A:A,accounts!B:B,"")</f>
        <v>technolgy</v>
      </c>
      <c r="K7223" t="str">
        <f>_xlfn.XLOOKUP(I7223,accounts!A:A,accounts!F:F,"")</f>
        <v>Enterprise</v>
      </c>
      <c r="L7223" t="s">
        <v>81</v>
      </c>
      <c r="M7223" t="s">
        <v>9037</v>
      </c>
      <c r="N7223" t="s">
        <v>9045</v>
      </c>
      <c r="O7223" s="1">
        <v>43011</v>
      </c>
      <c r="P7223" s="1">
        <v>43063</v>
      </c>
      <c r="Q7223" s="5">
        <f>_xlfn.XLOOKUP(G7223,products!A:A,products!C:C,"")</f>
        <v>4821</v>
      </c>
      <c r="R7223">
        <v>2</v>
      </c>
      <c r="S7223" s="5">
        <f t="shared" si="112"/>
        <v>9642</v>
      </c>
    </row>
    <row r="7224" spans="1:19" x14ac:dyDescent="0.2">
      <c r="A7224" t="s">
        <v>7369</v>
      </c>
      <c r="B7224" t="s">
        <v>9026</v>
      </c>
      <c r="C7224" t="s">
        <v>29</v>
      </c>
      <c r="D7224" t="str">
        <f>_xlfn.XLOOKUP(C7224,sales_teams!A:A,sales_teams!B:B,"")</f>
        <v>E571180</v>
      </c>
      <c r="E7224" t="str">
        <f>_xlfn.XLOOKUP(C7224,sales_teams!A:A,sales_teams!C:C,"")</f>
        <v>Rocco Neubert</v>
      </c>
      <c r="F7224" t="str">
        <f>_xlfn.XLOOKUP(C7224,sales_teams!A:A,sales_teams!D:D,"")</f>
        <v>East</v>
      </c>
      <c r="G7224" t="s">
        <v>54</v>
      </c>
      <c r="H7224" t="str">
        <f>_xlfn.XLOOKUP(G7224,products!A:A,products!B:B,"")</f>
        <v>GTX</v>
      </c>
      <c r="I7224" t="s">
        <v>759</v>
      </c>
      <c r="J7224" t="str">
        <f>_xlfn.XLOOKUP(I7224,accounts!A:A,accounts!B:B,"")</f>
        <v>technolgy</v>
      </c>
      <c r="K7224" t="str">
        <f>_xlfn.XLOOKUP(I7224,accounts!A:A,accounts!F:F,"")</f>
        <v>Mid-Market</v>
      </c>
      <c r="L7224" t="s">
        <v>56</v>
      </c>
      <c r="M7224" t="s">
        <v>9034</v>
      </c>
      <c r="N7224" t="s">
        <v>9045</v>
      </c>
      <c r="O7224" s="1">
        <v>43011</v>
      </c>
      <c r="P7224" s="1">
        <v>43078</v>
      </c>
      <c r="Q7224" s="5">
        <f>_xlfn.XLOOKUP(G7224,products!A:A,products!C:C,"")</f>
        <v>1096</v>
      </c>
      <c r="R7224">
        <v>38</v>
      </c>
      <c r="S7224" s="5">
        <f t="shared" si="112"/>
        <v>41648</v>
      </c>
    </row>
    <row r="7225" spans="1:19" x14ac:dyDescent="0.2">
      <c r="A7225" t="s">
        <v>7370</v>
      </c>
      <c r="B7225" t="s">
        <v>9027</v>
      </c>
      <c r="C7225" t="s">
        <v>29</v>
      </c>
      <c r="D7225" t="str">
        <f>_xlfn.XLOOKUP(C7225,sales_teams!A:A,sales_teams!B:B,"")</f>
        <v>E571180</v>
      </c>
      <c r="E7225" t="str">
        <f>_xlfn.XLOOKUP(C7225,sales_teams!A:A,sales_teams!C:C,"")</f>
        <v>Rocco Neubert</v>
      </c>
      <c r="F7225" t="str">
        <f>_xlfn.XLOOKUP(C7225,sales_teams!A:A,sales_teams!D:D,"")</f>
        <v>East</v>
      </c>
      <c r="G7225" t="s">
        <v>8951</v>
      </c>
      <c r="H7225" t="str">
        <f>_xlfn.XLOOKUP(G7225,products!A:A,products!B:B,"")</f>
        <v>GTX</v>
      </c>
      <c r="I7225" t="s">
        <v>532</v>
      </c>
      <c r="J7225" t="str">
        <f>_xlfn.XLOOKUP(I7225,accounts!A:A,accounts!B:B,"")</f>
        <v>technolgy</v>
      </c>
      <c r="K7225" t="str">
        <f>_xlfn.XLOOKUP(I7225,accounts!A:A,accounts!F:F,"")</f>
        <v>Mid-Market</v>
      </c>
      <c r="L7225" t="s">
        <v>56</v>
      </c>
      <c r="M7225" t="s">
        <v>9034</v>
      </c>
      <c r="N7225" t="s">
        <v>9045</v>
      </c>
      <c r="O7225" s="1">
        <v>43011</v>
      </c>
      <c r="P7225" s="1">
        <v>43097</v>
      </c>
      <c r="Q7225" s="5">
        <f>_xlfn.XLOOKUP(G7225,products!A:A,products!C:C,"")</f>
        <v>4821</v>
      </c>
      <c r="R7225">
        <v>7</v>
      </c>
      <c r="S7225" s="5">
        <f t="shared" si="112"/>
        <v>33747</v>
      </c>
    </row>
    <row r="7226" spans="1:19" x14ac:dyDescent="0.2">
      <c r="A7226" t="s">
        <v>7371</v>
      </c>
      <c r="B7226" t="s">
        <v>9027</v>
      </c>
      <c r="C7226" t="s">
        <v>35</v>
      </c>
      <c r="D7226" t="str">
        <f>_xlfn.XLOOKUP(C7226,sales_teams!A:A,sales_teams!B:B,"")</f>
        <v>W100826</v>
      </c>
      <c r="E7226" t="str">
        <f>_xlfn.XLOOKUP(C7226,sales_teams!A:A,sales_teams!C:C,"")</f>
        <v>Celia Rouche</v>
      </c>
      <c r="F7226" t="str">
        <f>_xlfn.XLOOKUP(C7226,sales_teams!A:A,sales_teams!D:D,"")</f>
        <v>West</v>
      </c>
      <c r="G7226" t="s">
        <v>60</v>
      </c>
      <c r="H7226" t="str">
        <f>_xlfn.XLOOKUP(G7226,products!A:A,products!B:B,"")</f>
        <v>MG</v>
      </c>
      <c r="I7226" t="s">
        <v>176</v>
      </c>
      <c r="J7226" t="str">
        <f>_xlfn.XLOOKUP(I7226,accounts!A:A,accounts!B:B,"")</f>
        <v>employment</v>
      </c>
      <c r="K7226" t="str">
        <f>_xlfn.XLOOKUP(I7226,accounts!A:A,accounts!F:F,"")</f>
        <v>Enterprise</v>
      </c>
      <c r="L7226" t="s">
        <v>81</v>
      </c>
      <c r="M7226" t="s">
        <v>9038</v>
      </c>
      <c r="N7226" t="s">
        <v>9045</v>
      </c>
      <c r="O7226" s="1">
        <v>43011</v>
      </c>
      <c r="P7226" s="1">
        <v>43014</v>
      </c>
      <c r="Q7226" s="5">
        <f>_xlfn.XLOOKUP(G7226,products!A:A,products!C:C,"")</f>
        <v>55</v>
      </c>
      <c r="R7226">
        <v>49</v>
      </c>
      <c r="S7226" s="5">
        <f t="shared" si="112"/>
        <v>2695</v>
      </c>
    </row>
    <row r="7227" spans="1:19" x14ac:dyDescent="0.2">
      <c r="A7227" t="s">
        <v>7372</v>
      </c>
      <c r="B7227" t="s">
        <v>9027</v>
      </c>
      <c r="C7227" t="s">
        <v>7</v>
      </c>
      <c r="D7227" t="str">
        <f>_xlfn.XLOOKUP(C7227,sales_teams!A:A,sales_teams!B:B,"")</f>
        <v>C234829</v>
      </c>
      <c r="E7227" t="str">
        <f>_xlfn.XLOOKUP(C7227,sales_teams!A:A,sales_teams!C:C,"")</f>
        <v>Dustin Brinkmann</v>
      </c>
      <c r="F7227" t="str">
        <f>_xlfn.XLOOKUP(C7227,sales_teams!A:A,sales_teams!D:D,"")</f>
        <v>Central</v>
      </c>
      <c r="G7227" t="s">
        <v>75</v>
      </c>
      <c r="H7227" t="str">
        <f>_xlfn.XLOOKUP(G7227,products!A:A,products!B:B,"")</f>
        <v>MG</v>
      </c>
      <c r="I7227" t="s">
        <v>168</v>
      </c>
      <c r="J7227" t="str">
        <f>_xlfn.XLOOKUP(I7227,accounts!A:A,accounts!B:B,"")</f>
        <v>technolgy</v>
      </c>
      <c r="K7227" t="str">
        <f>_xlfn.XLOOKUP(I7227,accounts!A:A,accounts!F:F,"")</f>
        <v>Enterprise</v>
      </c>
      <c r="L7227" t="s">
        <v>56</v>
      </c>
      <c r="M7227" t="s">
        <v>9034</v>
      </c>
      <c r="N7227" t="s">
        <v>9042</v>
      </c>
      <c r="O7227" s="1">
        <v>43011</v>
      </c>
      <c r="P7227" s="1">
        <v>43017</v>
      </c>
      <c r="Q7227" s="5">
        <f>_xlfn.XLOOKUP(G7227,products!A:A,products!C:C,"")</f>
        <v>3393</v>
      </c>
      <c r="R7227">
        <v>19</v>
      </c>
      <c r="S7227" s="5">
        <f t="shared" si="112"/>
        <v>64467</v>
      </c>
    </row>
    <row r="7228" spans="1:19" x14ac:dyDescent="0.2">
      <c r="A7228" t="s">
        <v>7373</v>
      </c>
      <c r="B7228" t="s">
        <v>9028</v>
      </c>
      <c r="C7228" t="s">
        <v>32</v>
      </c>
      <c r="D7228" t="str">
        <f>_xlfn.XLOOKUP(C7228,sales_teams!A:A,sales_teams!B:B,"")</f>
        <v>W975078</v>
      </c>
      <c r="E7228" t="str">
        <f>_xlfn.XLOOKUP(C7228,sales_teams!A:A,sales_teams!C:C,"")</f>
        <v>Celia Rouche</v>
      </c>
      <c r="F7228" t="str">
        <f>_xlfn.XLOOKUP(C7228,sales_teams!A:A,sales_teams!D:D,"")</f>
        <v>West</v>
      </c>
      <c r="G7228" t="s">
        <v>83</v>
      </c>
      <c r="H7228" t="str">
        <f>_xlfn.XLOOKUP(G7228,products!A:A,products!B:B,"")</f>
        <v>GTX</v>
      </c>
      <c r="J7228">
        <f>_xlfn.XLOOKUP(I7228,accounts!A:A,accounts!B:B,"")</f>
        <v>0</v>
      </c>
      <c r="K7228">
        <f>_xlfn.XLOOKUP(I7228,accounts!A:A,accounts!F:F,"")</f>
        <v>0</v>
      </c>
      <c r="L7228" t="s">
        <v>76</v>
      </c>
      <c r="N7228" t="s">
        <v>9044</v>
      </c>
      <c r="O7228" s="1">
        <v>43011</v>
      </c>
      <c r="Q7228" s="5">
        <f>_xlfn.XLOOKUP(G7228,products!A:A,products!C:C,"")</f>
        <v>5482</v>
      </c>
      <c r="R7228">
        <v>41</v>
      </c>
      <c r="S7228" s="5">
        <f t="shared" si="112"/>
        <v>224762</v>
      </c>
    </row>
    <row r="7229" spans="1:19" x14ac:dyDescent="0.2">
      <c r="A7229" t="s">
        <v>7374</v>
      </c>
      <c r="B7229" t="s">
        <v>9025</v>
      </c>
      <c r="C7229" t="s">
        <v>32</v>
      </c>
      <c r="D7229" t="str">
        <f>_xlfn.XLOOKUP(C7229,sales_teams!A:A,sales_teams!B:B,"")</f>
        <v>W975078</v>
      </c>
      <c r="E7229" t="str">
        <f>_xlfn.XLOOKUP(C7229,sales_teams!A:A,sales_teams!C:C,"")</f>
        <v>Celia Rouche</v>
      </c>
      <c r="F7229" t="str">
        <f>_xlfn.XLOOKUP(C7229,sales_teams!A:A,sales_teams!D:D,"")</f>
        <v>West</v>
      </c>
      <c r="G7229" t="s">
        <v>8951</v>
      </c>
      <c r="H7229" t="str">
        <f>_xlfn.XLOOKUP(G7229,products!A:A,products!B:B,"")</f>
        <v>GTX</v>
      </c>
      <c r="I7229" t="s">
        <v>329</v>
      </c>
      <c r="J7229" t="str">
        <f>_xlfn.XLOOKUP(I7229,accounts!A:A,accounts!B:B,"")</f>
        <v>technolgy</v>
      </c>
      <c r="K7229" t="str">
        <f>_xlfn.XLOOKUP(I7229,accounts!A:A,accounts!F:F,"")</f>
        <v>Enterprise</v>
      </c>
      <c r="L7229" t="s">
        <v>81</v>
      </c>
      <c r="M7229" t="s">
        <v>9037</v>
      </c>
      <c r="N7229" t="s">
        <v>9045</v>
      </c>
      <c r="O7229" s="1">
        <v>43011</v>
      </c>
      <c r="P7229" s="1">
        <v>43016</v>
      </c>
      <c r="Q7229" s="5">
        <f>_xlfn.XLOOKUP(G7229,products!A:A,products!C:C,"")</f>
        <v>4821</v>
      </c>
      <c r="R7229">
        <v>5</v>
      </c>
      <c r="S7229" s="5">
        <f t="shared" si="112"/>
        <v>24105</v>
      </c>
    </row>
    <row r="7230" spans="1:19" x14ac:dyDescent="0.2">
      <c r="A7230" t="s">
        <v>7375</v>
      </c>
      <c r="B7230" t="s">
        <v>9026</v>
      </c>
      <c r="C7230" t="s">
        <v>17</v>
      </c>
      <c r="D7230" t="str">
        <f>_xlfn.XLOOKUP(C7230,sales_teams!A:A,sales_teams!B:B,"")</f>
        <v>E152967</v>
      </c>
      <c r="E7230" t="str">
        <f>_xlfn.XLOOKUP(C7230,sales_teams!A:A,sales_teams!C:C,"")</f>
        <v>Cara Losch</v>
      </c>
      <c r="F7230" t="str">
        <f>_xlfn.XLOOKUP(C7230,sales_teams!A:A,sales_teams!D:D,"")</f>
        <v>East</v>
      </c>
      <c r="G7230" t="s">
        <v>60</v>
      </c>
      <c r="H7230" t="str">
        <f>_xlfn.XLOOKUP(G7230,products!A:A,products!B:B,"")</f>
        <v>MG</v>
      </c>
      <c r="I7230" t="s">
        <v>95</v>
      </c>
      <c r="J7230" t="str">
        <f>_xlfn.XLOOKUP(I7230,accounts!A:A,accounts!B:B,"")</f>
        <v>entertainment</v>
      </c>
      <c r="K7230" t="str">
        <f>_xlfn.XLOOKUP(I7230,accounts!A:A,accounts!F:F,"")</f>
        <v>Enterprise</v>
      </c>
      <c r="L7230" t="s">
        <v>81</v>
      </c>
      <c r="M7230" t="s">
        <v>9036</v>
      </c>
      <c r="N7230" t="s">
        <v>9043</v>
      </c>
      <c r="O7230" s="1">
        <v>43011</v>
      </c>
      <c r="P7230" s="1">
        <v>43092</v>
      </c>
      <c r="Q7230" s="5">
        <f>_xlfn.XLOOKUP(G7230,products!A:A,products!C:C,"")</f>
        <v>55</v>
      </c>
      <c r="R7230">
        <v>31</v>
      </c>
      <c r="S7230" s="5">
        <f t="shared" si="112"/>
        <v>1705</v>
      </c>
    </row>
    <row r="7231" spans="1:19" x14ac:dyDescent="0.2">
      <c r="A7231" t="s">
        <v>7376</v>
      </c>
      <c r="B7231" t="s">
        <v>9025</v>
      </c>
      <c r="C7231" t="s">
        <v>23</v>
      </c>
      <c r="D7231" t="str">
        <f>_xlfn.XLOOKUP(C7231,sales_teams!A:A,sales_teams!B:B,"")</f>
        <v>E680402</v>
      </c>
      <c r="E7231" t="str">
        <f>_xlfn.XLOOKUP(C7231,sales_teams!A:A,sales_teams!C:C,"")</f>
        <v>Cara Losch</v>
      </c>
      <c r="F7231" t="str">
        <f>_xlfn.XLOOKUP(C7231,sales_teams!A:A,sales_teams!D:D,"")</f>
        <v>East</v>
      </c>
      <c r="G7231" t="s">
        <v>8951</v>
      </c>
      <c r="H7231" t="str">
        <f>_xlfn.XLOOKUP(G7231,products!A:A,products!B:B,"")</f>
        <v>GTX</v>
      </c>
      <c r="I7231" t="s">
        <v>102</v>
      </c>
      <c r="J7231" t="str">
        <f>_xlfn.XLOOKUP(I7231,accounts!A:A,accounts!B:B,"")</f>
        <v>finance</v>
      </c>
      <c r="K7231" t="str">
        <f>_xlfn.XLOOKUP(I7231,accounts!A:A,accounts!F:F,"")</f>
        <v>SMB</v>
      </c>
      <c r="L7231" t="s">
        <v>56</v>
      </c>
      <c r="M7231" t="s">
        <v>9034</v>
      </c>
      <c r="N7231" t="s">
        <v>9041</v>
      </c>
      <c r="O7231" s="1">
        <v>43011</v>
      </c>
      <c r="P7231" s="1">
        <v>43018</v>
      </c>
      <c r="Q7231" s="5">
        <f>_xlfn.XLOOKUP(G7231,products!A:A,products!C:C,"")</f>
        <v>4821</v>
      </c>
      <c r="R7231">
        <v>5</v>
      </c>
      <c r="S7231" s="5">
        <f t="shared" si="112"/>
        <v>24105</v>
      </c>
    </row>
    <row r="7232" spans="1:19" x14ac:dyDescent="0.2">
      <c r="A7232" t="s">
        <v>7377</v>
      </c>
      <c r="B7232" t="s">
        <v>9027</v>
      </c>
      <c r="C7232" t="s">
        <v>44</v>
      </c>
      <c r="D7232" t="str">
        <f>_xlfn.XLOOKUP(C7232,sales_teams!A:A,sales_teams!B:B,"")</f>
        <v>W202814</v>
      </c>
      <c r="E7232" t="str">
        <f>_xlfn.XLOOKUP(C7232,sales_teams!A:A,sales_teams!C:C,"")</f>
        <v>Summer Sewald</v>
      </c>
      <c r="F7232" t="str">
        <f>_xlfn.XLOOKUP(C7232,sales_teams!A:A,sales_teams!D:D,"")</f>
        <v>West</v>
      </c>
      <c r="G7232" t="s">
        <v>8951</v>
      </c>
      <c r="H7232" t="str">
        <f>_xlfn.XLOOKUP(G7232,products!A:A,products!B:B,"")</f>
        <v>GTX</v>
      </c>
      <c r="I7232" t="s">
        <v>124</v>
      </c>
      <c r="J7232" t="str">
        <f>_xlfn.XLOOKUP(I7232,accounts!A:A,accounts!B:B,"")</f>
        <v>services</v>
      </c>
      <c r="K7232" t="str">
        <f>_xlfn.XLOOKUP(I7232,accounts!A:A,accounts!F:F,"")</f>
        <v>Mid-Market</v>
      </c>
      <c r="L7232" t="s">
        <v>56</v>
      </c>
      <c r="M7232" t="s">
        <v>9033</v>
      </c>
      <c r="N7232" t="s">
        <v>9041</v>
      </c>
      <c r="O7232" s="1">
        <v>43011</v>
      </c>
      <c r="P7232" s="1">
        <v>43045</v>
      </c>
      <c r="Q7232" s="5">
        <f>_xlfn.XLOOKUP(G7232,products!A:A,products!C:C,"")</f>
        <v>4821</v>
      </c>
      <c r="R7232">
        <v>27</v>
      </c>
      <c r="S7232" s="5">
        <f t="shared" si="112"/>
        <v>130167</v>
      </c>
    </row>
    <row r="7233" spans="1:19" x14ac:dyDescent="0.2">
      <c r="A7233" t="s">
        <v>7378</v>
      </c>
      <c r="B7233" t="s">
        <v>9027</v>
      </c>
      <c r="C7233" t="s">
        <v>44</v>
      </c>
      <c r="D7233" t="str">
        <f>_xlfn.XLOOKUP(C7233,sales_teams!A:A,sales_teams!B:B,"")</f>
        <v>W202814</v>
      </c>
      <c r="E7233" t="str">
        <f>_xlfn.XLOOKUP(C7233,sales_teams!A:A,sales_teams!C:C,"")</f>
        <v>Summer Sewald</v>
      </c>
      <c r="F7233" t="str">
        <f>_xlfn.XLOOKUP(C7233,sales_teams!A:A,sales_teams!D:D,"")</f>
        <v>West</v>
      </c>
      <c r="G7233" t="s">
        <v>8951</v>
      </c>
      <c r="H7233" t="str">
        <f>_xlfn.XLOOKUP(G7233,products!A:A,products!B:B,"")</f>
        <v>GTX</v>
      </c>
      <c r="I7233" t="s">
        <v>287</v>
      </c>
      <c r="J7233" t="str">
        <f>_xlfn.XLOOKUP(I7233,accounts!A:A,accounts!B:B,"")</f>
        <v>retail</v>
      </c>
      <c r="K7233" t="str">
        <f>_xlfn.XLOOKUP(I7233,accounts!A:A,accounts!F:F,"")</f>
        <v>Enterprise</v>
      </c>
      <c r="L7233" t="s">
        <v>56</v>
      </c>
      <c r="M7233" t="s">
        <v>9031</v>
      </c>
      <c r="N7233" t="s">
        <v>9045</v>
      </c>
      <c r="O7233" s="1">
        <v>43011</v>
      </c>
      <c r="P7233" s="1">
        <v>43019</v>
      </c>
      <c r="Q7233" s="5">
        <f>_xlfn.XLOOKUP(G7233,products!A:A,products!C:C,"")</f>
        <v>4821</v>
      </c>
      <c r="R7233">
        <v>8</v>
      </c>
      <c r="S7233" s="5">
        <f t="shared" si="112"/>
        <v>38568</v>
      </c>
    </row>
    <row r="7234" spans="1:19" x14ac:dyDescent="0.2">
      <c r="A7234" t="s">
        <v>7379</v>
      </c>
      <c r="B7234" t="s">
        <v>9027</v>
      </c>
      <c r="C7234" t="s">
        <v>3</v>
      </c>
      <c r="D7234" t="str">
        <f>_xlfn.XLOOKUP(C7234,sales_teams!A:A,sales_teams!B:B,"")</f>
        <v>C265891</v>
      </c>
      <c r="E7234" t="str">
        <f>_xlfn.XLOOKUP(C7234,sales_teams!A:A,sales_teams!C:C,"")</f>
        <v>Dustin Brinkmann</v>
      </c>
      <c r="F7234" t="str">
        <f>_xlfn.XLOOKUP(C7234,sales_teams!A:A,sales_teams!D:D,"")</f>
        <v>Central</v>
      </c>
      <c r="G7234" t="s">
        <v>60</v>
      </c>
      <c r="H7234" t="str">
        <f>_xlfn.XLOOKUP(G7234,products!A:A,products!B:B,"")</f>
        <v>MG</v>
      </c>
      <c r="I7234" t="s">
        <v>55</v>
      </c>
      <c r="J7234" t="str">
        <f>_xlfn.XLOOKUP(I7234,accounts!A:A,accounts!B:B,"")</f>
        <v>retail</v>
      </c>
      <c r="K7234" t="str">
        <f>_xlfn.XLOOKUP(I7234,accounts!A:A,accounts!F:F,"")</f>
        <v>Mid-Market</v>
      </c>
      <c r="L7234" t="s">
        <v>81</v>
      </c>
      <c r="M7234" t="s">
        <v>9037</v>
      </c>
      <c r="N7234" t="s">
        <v>9041</v>
      </c>
      <c r="O7234" s="1">
        <v>43012</v>
      </c>
      <c r="P7234" s="1">
        <v>43021</v>
      </c>
      <c r="Q7234" s="5">
        <f>_xlfn.XLOOKUP(G7234,products!A:A,products!C:C,"")</f>
        <v>55</v>
      </c>
      <c r="R7234">
        <v>9</v>
      </c>
      <c r="S7234" s="5">
        <f t="shared" si="112"/>
        <v>495</v>
      </c>
    </row>
    <row r="7235" spans="1:19" x14ac:dyDescent="0.2">
      <c r="A7235" t="s">
        <v>7380</v>
      </c>
      <c r="B7235" t="s">
        <v>9025</v>
      </c>
      <c r="C7235" t="s">
        <v>3</v>
      </c>
      <c r="D7235" t="str">
        <f>_xlfn.XLOOKUP(C7235,sales_teams!A:A,sales_teams!B:B,"")</f>
        <v>C265891</v>
      </c>
      <c r="E7235" t="str">
        <f>_xlfn.XLOOKUP(C7235,sales_teams!A:A,sales_teams!C:C,"")</f>
        <v>Dustin Brinkmann</v>
      </c>
      <c r="F7235" t="str">
        <f>_xlfn.XLOOKUP(C7235,sales_teams!A:A,sales_teams!D:D,"")</f>
        <v>Central</v>
      </c>
      <c r="G7235" t="s">
        <v>60</v>
      </c>
      <c r="H7235" t="str">
        <f>_xlfn.XLOOKUP(G7235,products!A:A,products!B:B,"")</f>
        <v>MG</v>
      </c>
      <c r="I7235" t="s">
        <v>131</v>
      </c>
      <c r="J7235" t="str">
        <f>_xlfn.XLOOKUP(I7235,accounts!A:A,accounts!B:B,"")</f>
        <v>telecommunications</v>
      </c>
      <c r="K7235" t="str">
        <f>_xlfn.XLOOKUP(I7235,accounts!A:A,accounts!F:F,"")</f>
        <v>SMB</v>
      </c>
      <c r="L7235" t="s">
        <v>56</v>
      </c>
      <c r="M7235" t="s">
        <v>9031</v>
      </c>
      <c r="N7235" t="s">
        <v>9043</v>
      </c>
      <c r="O7235" s="1">
        <v>43012</v>
      </c>
      <c r="P7235" s="1">
        <v>43085</v>
      </c>
      <c r="Q7235" s="5">
        <f>_xlfn.XLOOKUP(G7235,products!A:A,products!C:C,"")</f>
        <v>55</v>
      </c>
      <c r="R7235">
        <v>33</v>
      </c>
      <c r="S7235" s="5">
        <f t="shared" ref="S7235:S7298" si="113">Q7235*R7235</f>
        <v>1815</v>
      </c>
    </row>
    <row r="7236" spans="1:19" x14ac:dyDescent="0.2">
      <c r="A7236" t="s">
        <v>7381</v>
      </c>
      <c r="B7236" t="s">
        <v>9026</v>
      </c>
      <c r="C7236" t="s">
        <v>30</v>
      </c>
      <c r="D7236" t="str">
        <f>_xlfn.XLOOKUP(C7236,sales_teams!A:A,sales_teams!B:B,"")</f>
        <v>E558564</v>
      </c>
      <c r="E7236" t="str">
        <f>_xlfn.XLOOKUP(C7236,sales_teams!A:A,sales_teams!C:C,"")</f>
        <v>Rocco Neubert</v>
      </c>
      <c r="F7236" t="str">
        <f>_xlfn.XLOOKUP(C7236,sales_teams!A:A,sales_teams!D:D,"")</f>
        <v>East</v>
      </c>
      <c r="G7236" t="s">
        <v>75</v>
      </c>
      <c r="H7236" t="str">
        <f>_xlfn.XLOOKUP(G7236,products!A:A,products!B:B,"")</f>
        <v>MG</v>
      </c>
      <c r="J7236">
        <f>_xlfn.XLOOKUP(I7236,accounts!A:A,accounts!B:B,"")</f>
        <v>0</v>
      </c>
      <c r="K7236">
        <f>_xlfn.XLOOKUP(I7236,accounts!A:A,accounts!F:F,"")</f>
        <v>0</v>
      </c>
      <c r="L7236" t="s">
        <v>76</v>
      </c>
      <c r="N7236" t="s">
        <v>9044</v>
      </c>
      <c r="O7236" s="1">
        <v>43012</v>
      </c>
      <c r="Q7236" s="5">
        <f>_xlfn.XLOOKUP(G7236,products!A:A,products!C:C,"")</f>
        <v>3393</v>
      </c>
      <c r="R7236">
        <v>40</v>
      </c>
      <c r="S7236" s="5">
        <f t="shared" si="113"/>
        <v>135720</v>
      </c>
    </row>
    <row r="7237" spans="1:19" x14ac:dyDescent="0.2">
      <c r="A7237" t="s">
        <v>7382</v>
      </c>
      <c r="B7237" t="s">
        <v>9025</v>
      </c>
      <c r="C7237" t="s">
        <v>30</v>
      </c>
      <c r="D7237" t="str">
        <f>_xlfn.XLOOKUP(C7237,sales_teams!A:A,sales_teams!B:B,"")</f>
        <v>E558564</v>
      </c>
      <c r="E7237" t="str">
        <f>_xlfn.XLOOKUP(C7237,sales_teams!A:A,sales_teams!C:C,"")</f>
        <v>Rocco Neubert</v>
      </c>
      <c r="F7237" t="str">
        <f>_xlfn.XLOOKUP(C7237,sales_teams!A:A,sales_teams!D:D,"")</f>
        <v>East</v>
      </c>
      <c r="G7237" t="s">
        <v>83</v>
      </c>
      <c r="H7237" t="str">
        <f>_xlfn.XLOOKUP(G7237,products!A:A,products!B:B,"")</f>
        <v>GTX</v>
      </c>
      <c r="I7237" t="s">
        <v>759</v>
      </c>
      <c r="J7237" t="str">
        <f>_xlfn.XLOOKUP(I7237,accounts!A:A,accounts!B:B,"")</f>
        <v>technolgy</v>
      </c>
      <c r="K7237" t="str">
        <f>_xlfn.XLOOKUP(I7237,accounts!A:A,accounts!F:F,"")</f>
        <v>Mid-Market</v>
      </c>
      <c r="L7237" t="s">
        <v>81</v>
      </c>
      <c r="M7237" t="s">
        <v>9040</v>
      </c>
      <c r="N7237" t="s">
        <v>9045</v>
      </c>
      <c r="O7237" s="1">
        <v>43012</v>
      </c>
      <c r="P7237" s="1">
        <v>43040</v>
      </c>
      <c r="Q7237" s="5">
        <f>_xlfn.XLOOKUP(G7237,products!A:A,products!C:C,"")</f>
        <v>5482</v>
      </c>
      <c r="R7237">
        <v>19</v>
      </c>
      <c r="S7237" s="5">
        <f t="shared" si="113"/>
        <v>104158</v>
      </c>
    </row>
    <row r="7238" spans="1:19" x14ac:dyDescent="0.2">
      <c r="A7238" t="s">
        <v>7383</v>
      </c>
      <c r="B7238" t="s">
        <v>9027</v>
      </c>
      <c r="C7238" t="s">
        <v>30</v>
      </c>
      <c r="D7238" t="str">
        <f>_xlfn.XLOOKUP(C7238,sales_teams!A:A,sales_teams!B:B,"")</f>
        <v>E558564</v>
      </c>
      <c r="E7238" t="str">
        <f>_xlfn.XLOOKUP(C7238,sales_teams!A:A,sales_teams!C:C,"")</f>
        <v>Rocco Neubert</v>
      </c>
      <c r="F7238" t="str">
        <f>_xlfn.XLOOKUP(C7238,sales_teams!A:A,sales_teams!D:D,"")</f>
        <v>East</v>
      </c>
      <c r="G7238" t="s">
        <v>75</v>
      </c>
      <c r="H7238" t="str">
        <f>_xlfn.XLOOKUP(G7238,products!A:A,products!B:B,"")</f>
        <v>MG</v>
      </c>
      <c r="I7238" t="s">
        <v>122</v>
      </c>
      <c r="J7238" t="str">
        <f>_xlfn.XLOOKUP(I7238,accounts!A:A,accounts!B:B,"")</f>
        <v>technolgy</v>
      </c>
      <c r="K7238" t="str">
        <f>_xlfn.XLOOKUP(I7238,accounts!A:A,accounts!F:F,"")</f>
        <v>Mid-Market</v>
      </c>
      <c r="L7238" t="s">
        <v>81</v>
      </c>
      <c r="M7238" t="s">
        <v>9038</v>
      </c>
      <c r="N7238" t="s">
        <v>9043</v>
      </c>
      <c r="O7238" s="1">
        <v>43012</v>
      </c>
      <c r="P7238" s="1">
        <v>43019</v>
      </c>
      <c r="Q7238" s="5">
        <f>_xlfn.XLOOKUP(G7238,products!A:A,products!C:C,"")</f>
        <v>3393</v>
      </c>
      <c r="R7238">
        <v>3</v>
      </c>
      <c r="S7238" s="5">
        <f t="shared" si="113"/>
        <v>10179</v>
      </c>
    </row>
    <row r="7239" spans="1:19" x14ac:dyDescent="0.2">
      <c r="A7239" t="s">
        <v>7384</v>
      </c>
      <c r="B7239" t="s">
        <v>9027</v>
      </c>
      <c r="C7239" t="s">
        <v>30</v>
      </c>
      <c r="D7239" t="str">
        <f>_xlfn.XLOOKUP(C7239,sales_teams!A:A,sales_teams!B:B,"")</f>
        <v>E558564</v>
      </c>
      <c r="E7239" t="str">
        <f>_xlfn.XLOOKUP(C7239,sales_teams!A:A,sales_teams!C:C,"")</f>
        <v>Rocco Neubert</v>
      </c>
      <c r="F7239" t="str">
        <f>_xlfn.XLOOKUP(C7239,sales_teams!A:A,sales_teams!D:D,"")</f>
        <v>East</v>
      </c>
      <c r="G7239" t="s">
        <v>60</v>
      </c>
      <c r="H7239" t="str">
        <f>_xlfn.XLOOKUP(G7239,products!A:A,products!B:B,"")</f>
        <v>MG</v>
      </c>
      <c r="I7239" t="s">
        <v>208</v>
      </c>
      <c r="J7239" t="str">
        <f>_xlfn.XLOOKUP(I7239,accounts!A:A,accounts!B:B,"")</f>
        <v>software</v>
      </c>
      <c r="K7239" t="str">
        <f>_xlfn.XLOOKUP(I7239,accounts!A:A,accounts!F:F,"")</f>
        <v>Mid-Market</v>
      </c>
      <c r="L7239" t="s">
        <v>56</v>
      </c>
      <c r="M7239" t="s">
        <v>9031</v>
      </c>
      <c r="N7239" t="s">
        <v>9041</v>
      </c>
      <c r="O7239" s="1">
        <v>43012</v>
      </c>
      <c r="P7239" s="1">
        <v>43019</v>
      </c>
      <c r="Q7239" s="5">
        <f>_xlfn.XLOOKUP(G7239,products!A:A,products!C:C,"")</f>
        <v>55</v>
      </c>
      <c r="R7239">
        <v>43</v>
      </c>
      <c r="S7239" s="5">
        <f t="shared" si="113"/>
        <v>2365</v>
      </c>
    </row>
    <row r="7240" spans="1:19" x14ac:dyDescent="0.2">
      <c r="A7240" t="s">
        <v>7385</v>
      </c>
      <c r="B7240" t="s">
        <v>9026</v>
      </c>
      <c r="C7240" t="s">
        <v>27</v>
      </c>
      <c r="D7240" t="str">
        <f>_xlfn.XLOOKUP(C7240,sales_teams!A:A,sales_teams!B:B,"")</f>
        <v>E619716</v>
      </c>
      <c r="E7240" t="str">
        <f>_xlfn.XLOOKUP(C7240,sales_teams!A:A,sales_teams!C:C,"")</f>
        <v>Rocco Neubert</v>
      </c>
      <c r="F7240" t="str">
        <f>_xlfn.XLOOKUP(C7240,sales_teams!A:A,sales_teams!D:D,"")</f>
        <v>East</v>
      </c>
      <c r="G7240" t="s">
        <v>83</v>
      </c>
      <c r="H7240" t="str">
        <f>_xlfn.XLOOKUP(G7240,products!A:A,products!B:B,"")</f>
        <v>GTX</v>
      </c>
      <c r="I7240" t="s">
        <v>230</v>
      </c>
      <c r="J7240" t="str">
        <f>_xlfn.XLOOKUP(I7240,accounts!A:A,accounts!B:B,"")</f>
        <v>retail</v>
      </c>
      <c r="K7240" t="str">
        <f>_xlfn.XLOOKUP(I7240,accounts!A:A,accounts!F:F,"")</f>
        <v>Mid-Market</v>
      </c>
      <c r="L7240" t="s">
        <v>56</v>
      </c>
      <c r="M7240" t="s">
        <v>9032</v>
      </c>
      <c r="N7240" t="s">
        <v>9042</v>
      </c>
      <c r="O7240" s="1">
        <v>43012</v>
      </c>
      <c r="P7240" s="1">
        <v>43022</v>
      </c>
      <c r="Q7240" s="5">
        <f>_xlfn.XLOOKUP(G7240,products!A:A,products!C:C,"")</f>
        <v>5482</v>
      </c>
      <c r="R7240">
        <v>40</v>
      </c>
      <c r="S7240" s="5">
        <f t="shared" si="113"/>
        <v>219280</v>
      </c>
    </row>
    <row r="7241" spans="1:19" x14ac:dyDescent="0.2">
      <c r="A7241" t="s">
        <v>7386</v>
      </c>
      <c r="B7241" t="s">
        <v>9028</v>
      </c>
      <c r="C7241" t="s">
        <v>20</v>
      </c>
      <c r="D7241" t="str">
        <f>_xlfn.XLOOKUP(C7241,sales_teams!A:A,sales_teams!B:B,"")</f>
        <v>E500449</v>
      </c>
      <c r="E7241" t="str">
        <f>_xlfn.XLOOKUP(C7241,sales_teams!A:A,sales_teams!C:C,"")</f>
        <v>Cara Losch</v>
      </c>
      <c r="F7241" t="str">
        <f>_xlfn.XLOOKUP(C7241,sales_teams!A:A,sales_teams!D:D,"")</f>
        <v>East</v>
      </c>
      <c r="G7241" t="s">
        <v>62</v>
      </c>
      <c r="H7241" t="str">
        <f>_xlfn.XLOOKUP(G7241,products!A:A,products!B:B,"")</f>
        <v>GTX</v>
      </c>
      <c r="J7241">
        <f>_xlfn.XLOOKUP(I7241,accounts!A:A,accounts!B:B,"")</f>
        <v>0</v>
      </c>
      <c r="K7241">
        <f>_xlfn.XLOOKUP(I7241,accounts!A:A,accounts!F:F,"")</f>
        <v>0</v>
      </c>
      <c r="L7241" t="s">
        <v>76</v>
      </c>
      <c r="N7241" t="s">
        <v>9044</v>
      </c>
      <c r="O7241" s="1">
        <v>43012</v>
      </c>
      <c r="Q7241" s="5">
        <f>_xlfn.XLOOKUP(G7241,products!A:A,products!C:C,"")</f>
        <v>550</v>
      </c>
      <c r="R7241">
        <v>32</v>
      </c>
      <c r="S7241" s="5">
        <f t="shared" si="113"/>
        <v>17600</v>
      </c>
    </row>
    <row r="7242" spans="1:19" x14ac:dyDescent="0.2">
      <c r="A7242" t="s">
        <v>7387</v>
      </c>
      <c r="B7242" t="s">
        <v>9025</v>
      </c>
      <c r="C7242" t="s">
        <v>25</v>
      </c>
      <c r="D7242" t="str">
        <f>_xlfn.XLOOKUP(C7242,sales_teams!A:A,sales_teams!B:B,"")</f>
        <v>E372575</v>
      </c>
      <c r="E7242" t="str">
        <f>_xlfn.XLOOKUP(C7242,sales_teams!A:A,sales_teams!C:C,"")</f>
        <v>Rocco Neubert</v>
      </c>
      <c r="F7242" t="str">
        <f>_xlfn.XLOOKUP(C7242,sales_teams!A:A,sales_teams!D:D,"")</f>
        <v>East</v>
      </c>
      <c r="G7242" t="s">
        <v>54</v>
      </c>
      <c r="H7242" t="str">
        <f>_xlfn.XLOOKUP(G7242,products!A:A,products!B:B,"")</f>
        <v>GTX</v>
      </c>
      <c r="J7242">
        <f>_xlfn.XLOOKUP(I7242,accounts!A:A,accounts!B:B,"")</f>
        <v>0</v>
      </c>
      <c r="K7242">
        <f>_xlfn.XLOOKUP(I7242,accounts!A:A,accounts!F:F,"")</f>
        <v>0</v>
      </c>
      <c r="L7242" t="s">
        <v>76</v>
      </c>
      <c r="N7242" t="s">
        <v>9044</v>
      </c>
      <c r="O7242" s="1">
        <v>43012</v>
      </c>
      <c r="Q7242" s="5">
        <f>_xlfn.XLOOKUP(G7242,products!A:A,products!C:C,"")</f>
        <v>1096</v>
      </c>
      <c r="R7242">
        <v>26</v>
      </c>
      <c r="S7242" s="5">
        <f t="shared" si="113"/>
        <v>28496</v>
      </c>
    </row>
    <row r="7243" spans="1:19" x14ac:dyDescent="0.2">
      <c r="A7243" t="s">
        <v>7388</v>
      </c>
      <c r="B7243" t="s">
        <v>9025</v>
      </c>
      <c r="C7243" t="s">
        <v>25</v>
      </c>
      <c r="D7243" t="str">
        <f>_xlfn.XLOOKUP(C7243,sales_teams!A:A,sales_teams!B:B,"")</f>
        <v>E372575</v>
      </c>
      <c r="E7243" t="str">
        <f>_xlfn.XLOOKUP(C7243,sales_teams!A:A,sales_teams!C:C,"")</f>
        <v>Rocco Neubert</v>
      </c>
      <c r="F7243" t="str">
        <f>_xlfn.XLOOKUP(C7243,sales_teams!A:A,sales_teams!D:D,"")</f>
        <v>East</v>
      </c>
      <c r="G7243" t="s">
        <v>8951</v>
      </c>
      <c r="H7243" t="str">
        <f>_xlfn.XLOOKUP(G7243,products!A:A,products!B:B,"")</f>
        <v>GTX</v>
      </c>
      <c r="I7243" t="s">
        <v>160</v>
      </c>
      <c r="J7243" t="str">
        <f>_xlfn.XLOOKUP(I7243,accounts!A:A,accounts!B:B,"")</f>
        <v>medical</v>
      </c>
      <c r="K7243" t="str">
        <f>_xlfn.XLOOKUP(I7243,accounts!A:A,accounts!F:F,"")</f>
        <v>Enterprise</v>
      </c>
      <c r="L7243" t="s">
        <v>81</v>
      </c>
      <c r="M7243" t="s">
        <v>9036</v>
      </c>
      <c r="N7243" t="s">
        <v>9041</v>
      </c>
      <c r="O7243" s="1">
        <v>43012</v>
      </c>
      <c r="P7243" s="1">
        <v>43023</v>
      </c>
      <c r="Q7243" s="5">
        <f>_xlfn.XLOOKUP(G7243,products!A:A,products!C:C,"")</f>
        <v>4821</v>
      </c>
      <c r="R7243">
        <v>11</v>
      </c>
      <c r="S7243" s="5">
        <f t="shared" si="113"/>
        <v>53031</v>
      </c>
    </row>
    <row r="7244" spans="1:19" x14ac:dyDescent="0.2">
      <c r="A7244" t="s">
        <v>7389</v>
      </c>
      <c r="B7244" t="s">
        <v>9026</v>
      </c>
      <c r="C7244" t="s">
        <v>15</v>
      </c>
      <c r="D7244" t="str">
        <f>_xlfn.XLOOKUP(C7244,sales_teams!A:A,sales_teams!B:B,"")</f>
        <v>C486814</v>
      </c>
      <c r="E7244" t="str">
        <f>_xlfn.XLOOKUP(C7244,sales_teams!A:A,sales_teams!C:C,"")</f>
        <v>Melvin Marxen</v>
      </c>
      <c r="F7244" t="str">
        <f>_xlfn.XLOOKUP(C7244,sales_teams!A:A,sales_teams!D:D,"")</f>
        <v>Central</v>
      </c>
      <c r="G7244" t="s">
        <v>8951</v>
      </c>
      <c r="H7244" t="str">
        <f>_xlfn.XLOOKUP(G7244,products!A:A,products!B:B,"")</f>
        <v>GTX</v>
      </c>
      <c r="I7244" t="s">
        <v>317</v>
      </c>
      <c r="J7244" t="str">
        <f>_xlfn.XLOOKUP(I7244,accounts!A:A,accounts!B:B,"")</f>
        <v>medical</v>
      </c>
      <c r="K7244" t="str">
        <f>_xlfn.XLOOKUP(I7244,accounts!A:A,accounts!F:F,"")</f>
        <v>Mid-Market</v>
      </c>
      <c r="L7244" t="s">
        <v>81</v>
      </c>
      <c r="M7244" t="s">
        <v>9037</v>
      </c>
      <c r="N7244" t="s">
        <v>9043</v>
      </c>
      <c r="O7244" s="1">
        <v>43012</v>
      </c>
      <c r="P7244" s="1">
        <v>43020</v>
      </c>
      <c r="Q7244" s="5">
        <f>_xlfn.XLOOKUP(G7244,products!A:A,products!C:C,"")</f>
        <v>4821</v>
      </c>
      <c r="R7244">
        <v>31</v>
      </c>
      <c r="S7244" s="5">
        <f t="shared" si="113"/>
        <v>149451</v>
      </c>
    </row>
    <row r="7245" spans="1:19" x14ac:dyDescent="0.2">
      <c r="A7245" t="s">
        <v>7390</v>
      </c>
      <c r="B7245" t="s">
        <v>9025</v>
      </c>
      <c r="C7245" t="s">
        <v>15</v>
      </c>
      <c r="D7245" t="str">
        <f>_xlfn.XLOOKUP(C7245,sales_teams!A:A,sales_teams!B:B,"")</f>
        <v>C486814</v>
      </c>
      <c r="E7245" t="str">
        <f>_xlfn.XLOOKUP(C7245,sales_teams!A:A,sales_teams!C:C,"")</f>
        <v>Melvin Marxen</v>
      </c>
      <c r="F7245" t="str">
        <f>_xlfn.XLOOKUP(C7245,sales_teams!A:A,sales_teams!D:D,"")</f>
        <v>Central</v>
      </c>
      <c r="G7245" t="s">
        <v>83</v>
      </c>
      <c r="H7245" t="str">
        <f>_xlfn.XLOOKUP(G7245,products!A:A,products!B:B,"")</f>
        <v>GTX</v>
      </c>
      <c r="I7245" t="s">
        <v>149</v>
      </c>
      <c r="J7245" t="str">
        <f>_xlfn.XLOOKUP(I7245,accounts!A:A,accounts!B:B,"")</f>
        <v>finance</v>
      </c>
      <c r="K7245" t="str">
        <f>_xlfn.XLOOKUP(I7245,accounts!A:A,accounts!F:F,"")</f>
        <v>Mid-Market</v>
      </c>
      <c r="L7245" t="s">
        <v>56</v>
      </c>
      <c r="M7245" t="s">
        <v>9033</v>
      </c>
      <c r="N7245" t="s">
        <v>9041</v>
      </c>
      <c r="O7245" s="1">
        <v>43012</v>
      </c>
      <c r="P7245" s="1">
        <v>43090</v>
      </c>
      <c r="Q7245" s="5">
        <f>_xlfn.XLOOKUP(G7245,products!A:A,products!C:C,"")</f>
        <v>5482</v>
      </c>
      <c r="R7245">
        <v>47</v>
      </c>
      <c r="S7245" s="5">
        <f t="shared" si="113"/>
        <v>257654</v>
      </c>
    </row>
    <row r="7246" spans="1:19" x14ac:dyDescent="0.2">
      <c r="A7246" t="s">
        <v>7391</v>
      </c>
      <c r="B7246" t="s">
        <v>9025</v>
      </c>
      <c r="C7246" t="s">
        <v>15</v>
      </c>
      <c r="D7246" t="str">
        <f>_xlfn.XLOOKUP(C7246,sales_teams!A:A,sales_teams!B:B,"")</f>
        <v>C486814</v>
      </c>
      <c r="E7246" t="str">
        <f>_xlfn.XLOOKUP(C7246,sales_teams!A:A,sales_teams!C:C,"")</f>
        <v>Melvin Marxen</v>
      </c>
      <c r="F7246" t="str">
        <f>_xlfn.XLOOKUP(C7246,sales_teams!A:A,sales_teams!D:D,"")</f>
        <v>Central</v>
      </c>
      <c r="G7246" t="s">
        <v>8951</v>
      </c>
      <c r="H7246" t="str">
        <f>_xlfn.XLOOKUP(G7246,products!A:A,products!B:B,"")</f>
        <v>GTX</v>
      </c>
      <c r="I7246" t="s">
        <v>168</v>
      </c>
      <c r="J7246" t="str">
        <f>_xlfn.XLOOKUP(I7246,accounts!A:A,accounts!B:B,"")</f>
        <v>technolgy</v>
      </c>
      <c r="K7246" t="str">
        <f>_xlfn.XLOOKUP(I7246,accounts!A:A,accounts!F:F,"")</f>
        <v>Enterprise</v>
      </c>
      <c r="L7246" t="s">
        <v>56</v>
      </c>
      <c r="M7246" t="s">
        <v>9035</v>
      </c>
      <c r="N7246" t="s">
        <v>9043</v>
      </c>
      <c r="O7246" s="1">
        <v>43012</v>
      </c>
      <c r="P7246" s="1">
        <v>43018</v>
      </c>
      <c r="Q7246" s="5">
        <f>_xlfn.XLOOKUP(G7246,products!A:A,products!C:C,"")</f>
        <v>4821</v>
      </c>
      <c r="R7246">
        <v>7</v>
      </c>
      <c r="S7246" s="5">
        <f t="shared" si="113"/>
        <v>33747</v>
      </c>
    </row>
    <row r="7247" spans="1:19" x14ac:dyDescent="0.2">
      <c r="A7247" t="s">
        <v>7392</v>
      </c>
      <c r="B7247" t="s">
        <v>9028</v>
      </c>
      <c r="C7247" t="s">
        <v>40</v>
      </c>
      <c r="D7247" t="str">
        <f>_xlfn.XLOOKUP(C7247,sales_teams!A:A,sales_teams!B:B,"")</f>
        <v>W249222</v>
      </c>
      <c r="E7247" t="str">
        <f>_xlfn.XLOOKUP(C7247,sales_teams!A:A,sales_teams!C:C,"")</f>
        <v>Summer Sewald</v>
      </c>
      <c r="F7247" t="str">
        <f>_xlfn.XLOOKUP(C7247,sales_teams!A:A,sales_teams!D:D,"")</f>
        <v>West</v>
      </c>
      <c r="G7247" t="s">
        <v>83</v>
      </c>
      <c r="H7247" t="str">
        <f>_xlfn.XLOOKUP(G7247,products!A:A,products!B:B,"")</f>
        <v>GTX</v>
      </c>
      <c r="I7247" t="s">
        <v>99</v>
      </c>
      <c r="J7247" t="str">
        <f>_xlfn.XLOOKUP(I7247,accounts!A:A,accounts!B:B,"")</f>
        <v>retail</v>
      </c>
      <c r="K7247" t="str">
        <f>_xlfn.XLOOKUP(I7247,accounts!A:A,accounts!F:F,"")</f>
        <v>Enterprise</v>
      </c>
      <c r="L7247" t="s">
        <v>56</v>
      </c>
      <c r="M7247" t="s">
        <v>9033</v>
      </c>
      <c r="N7247" t="s">
        <v>9043</v>
      </c>
      <c r="O7247" s="1">
        <v>43012</v>
      </c>
      <c r="P7247" s="1">
        <v>43074</v>
      </c>
      <c r="Q7247" s="5">
        <f>_xlfn.XLOOKUP(G7247,products!A:A,products!C:C,"")</f>
        <v>5482</v>
      </c>
      <c r="R7247">
        <v>16</v>
      </c>
      <c r="S7247" s="5">
        <f t="shared" si="113"/>
        <v>87712</v>
      </c>
    </row>
    <row r="7248" spans="1:19" x14ac:dyDescent="0.2">
      <c r="A7248" t="s">
        <v>7393</v>
      </c>
      <c r="B7248" t="s">
        <v>9026</v>
      </c>
      <c r="C7248" t="s">
        <v>10</v>
      </c>
      <c r="D7248" t="str">
        <f>_xlfn.XLOOKUP(C7248,sales_teams!A:A,sales_teams!B:B,"")</f>
        <v>C309699</v>
      </c>
      <c r="E7248" t="str">
        <f>_xlfn.XLOOKUP(C7248,sales_teams!A:A,sales_teams!C:C,"")</f>
        <v>Melvin Marxen</v>
      </c>
      <c r="F7248" t="str">
        <f>_xlfn.XLOOKUP(C7248,sales_teams!A:A,sales_teams!D:D,"")</f>
        <v>Central</v>
      </c>
      <c r="G7248" t="s">
        <v>62</v>
      </c>
      <c r="H7248" t="str">
        <f>_xlfn.XLOOKUP(G7248,products!A:A,products!B:B,"")</f>
        <v>GTX</v>
      </c>
      <c r="I7248" t="s">
        <v>117</v>
      </c>
      <c r="J7248" t="str">
        <f>_xlfn.XLOOKUP(I7248,accounts!A:A,accounts!B:B,"")</f>
        <v>marketing</v>
      </c>
      <c r="K7248" t="str">
        <f>_xlfn.XLOOKUP(I7248,accounts!A:A,accounts!F:F,"")</f>
        <v>Mid-Market</v>
      </c>
      <c r="L7248" t="s">
        <v>81</v>
      </c>
      <c r="M7248" t="s">
        <v>9036</v>
      </c>
      <c r="N7248" t="s">
        <v>9045</v>
      </c>
      <c r="O7248" s="1">
        <v>43012</v>
      </c>
      <c r="P7248" s="1">
        <v>43092</v>
      </c>
      <c r="Q7248" s="5">
        <f>_xlfn.XLOOKUP(G7248,products!A:A,products!C:C,"")</f>
        <v>550</v>
      </c>
      <c r="R7248">
        <v>37</v>
      </c>
      <c r="S7248" s="5">
        <f t="shared" si="113"/>
        <v>20350</v>
      </c>
    </row>
    <row r="7249" spans="1:19" x14ac:dyDescent="0.2">
      <c r="A7249" t="s">
        <v>7394</v>
      </c>
      <c r="B7249" t="s">
        <v>9028</v>
      </c>
      <c r="C7249" t="s">
        <v>10</v>
      </c>
      <c r="D7249" t="str">
        <f>_xlfn.XLOOKUP(C7249,sales_teams!A:A,sales_teams!B:B,"")</f>
        <v>C309699</v>
      </c>
      <c r="E7249" t="str">
        <f>_xlfn.XLOOKUP(C7249,sales_teams!A:A,sales_teams!C:C,"")</f>
        <v>Melvin Marxen</v>
      </c>
      <c r="F7249" t="str">
        <f>_xlfn.XLOOKUP(C7249,sales_teams!A:A,sales_teams!D:D,"")</f>
        <v>Central</v>
      </c>
      <c r="G7249" t="s">
        <v>8951</v>
      </c>
      <c r="H7249" t="str">
        <f>_xlfn.XLOOKUP(G7249,products!A:A,products!B:B,"")</f>
        <v>GTX</v>
      </c>
      <c r="I7249" t="s">
        <v>246</v>
      </c>
      <c r="J7249" t="str">
        <f>_xlfn.XLOOKUP(I7249,accounts!A:A,accounts!B:B,"")</f>
        <v>marketing</v>
      </c>
      <c r="K7249" t="str">
        <f>_xlfn.XLOOKUP(I7249,accounts!A:A,accounts!F:F,"")</f>
        <v>SMB</v>
      </c>
      <c r="L7249" t="s">
        <v>81</v>
      </c>
      <c r="M7249" t="s">
        <v>9040</v>
      </c>
      <c r="N7249" t="s">
        <v>9045</v>
      </c>
      <c r="O7249" s="1">
        <v>43012</v>
      </c>
      <c r="P7249" s="1">
        <v>43023</v>
      </c>
      <c r="Q7249" s="5">
        <f>_xlfn.XLOOKUP(G7249,products!A:A,products!C:C,"")</f>
        <v>4821</v>
      </c>
      <c r="R7249">
        <v>29</v>
      </c>
      <c r="S7249" s="5">
        <f t="shared" si="113"/>
        <v>139809</v>
      </c>
    </row>
    <row r="7250" spans="1:19" x14ac:dyDescent="0.2">
      <c r="A7250" t="s">
        <v>7395</v>
      </c>
      <c r="B7250" t="s">
        <v>9028</v>
      </c>
      <c r="C7250" t="s">
        <v>10</v>
      </c>
      <c r="D7250" t="str">
        <f>_xlfn.XLOOKUP(C7250,sales_teams!A:A,sales_teams!B:B,"")</f>
        <v>C309699</v>
      </c>
      <c r="E7250" t="str">
        <f>_xlfn.XLOOKUP(C7250,sales_teams!A:A,sales_teams!C:C,"")</f>
        <v>Melvin Marxen</v>
      </c>
      <c r="F7250" t="str">
        <f>_xlfn.XLOOKUP(C7250,sales_teams!A:A,sales_teams!D:D,"")</f>
        <v>Central</v>
      </c>
      <c r="G7250" t="s">
        <v>60</v>
      </c>
      <c r="H7250" t="str">
        <f>_xlfn.XLOOKUP(G7250,products!A:A,products!B:B,"")</f>
        <v>MG</v>
      </c>
      <c r="I7250" t="s">
        <v>332</v>
      </c>
      <c r="J7250" t="str">
        <f>_xlfn.XLOOKUP(I7250,accounts!A:A,accounts!B:B,"")</f>
        <v>marketing</v>
      </c>
      <c r="K7250" t="str">
        <f>_xlfn.XLOOKUP(I7250,accounts!A:A,accounts!F:F,"")</f>
        <v>Enterprise</v>
      </c>
      <c r="L7250" t="s">
        <v>56</v>
      </c>
      <c r="M7250" t="s">
        <v>9032</v>
      </c>
      <c r="N7250" t="s">
        <v>9043</v>
      </c>
      <c r="O7250" s="1">
        <v>43012</v>
      </c>
      <c r="P7250" s="1">
        <v>43014</v>
      </c>
      <c r="Q7250" s="5">
        <f>_xlfn.XLOOKUP(G7250,products!A:A,products!C:C,"")</f>
        <v>55</v>
      </c>
      <c r="R7250">
        <v>11</v>
      </c>
      <c r="S7250" s="5">
        <f t="shared" si="113"/>
        <v>605</v>
      </c>
    </row>
    <row r="7251" spans="1:19" x14ac:dyDescent="0.2">
      <c r="A7251" t="s">
        <v>7396</v>
      </c>
      <c r="B7251" t="s">
        <v>9025</v>
      </c>
      <c r="C7251" t="s">
        <v>42</v>
      </c>
      <c r="D7251" t="str">
        <f>_xlfn.XLOOKUP(C7251,sales_teams!A:A,sales_teams!B:B,"")</f>
        <v>W674591</v>
      </c>
      <c r="E7251" t="str">
        <f>_xlfn.XLOOKUP(C7251,sales_teams!A:A,sales_teams!C:C,"")</f>
        <v>Summer Sewald</v>
      </c>
      <c r="F7251" t="str">
        <f>_xlfn.XLOOKUP(C7251,sales_teams!A:A,sales_teams!D:D,"")</f>
        <v>West</v>
      </c>
      <c r="G7251" t="s">
        <v>62</v>
      </c>
      <c r="H7251" t="str">
        <f>_xlfn.XLOOKUP(G7251,products!A:A,products!B:B,"")</f>
        <v>GTX</v>
      </c>
      <c r="I7251" t="s">
        <v>69</v>
      </c>
      <c r="J7251" t="str">
        <f>_xlfn.XLOOKUP(I7251,accounts!A:A,accounts!B:B,"")</f>
        <v>retail</v>
      </c>
      <c r="K7251" t="str">
        <f>_xlfn.XLOOKUP(I7251,accounts!A:A,accounts!F:F,"")</f>
        <v>Mid-Market</v>
      </c>
      <c r="L7251" t="s">
        <v>81</v>
      </c>
      <c r="M7251" t="s">
        <v>9038</v>
      </c>
      <c r="N7251" t="s">
        <v>9042</v>
      </c>
      <c r="O7251" s="1">
        <v>43012</v>
      </c>
      <c r="P7251" s="1">
        <v>43056</v>
      </c>
      <c r="Q7251" s="5">
        <f>_xlfn.XLOOKUP(G7251,products!A:A,products!C:C,"")</f>
        <v>550</v>
      </c>
      <c r="R7251">
        <v>46</v>
      </c>
      <c r="S7251" s="5">
        <f t="shared" si="113"/>
        <v>25300</v>
      </c>
    </row>
    <row r="7252" spans="1:19" x14ac:dyDescent="0.2">
      <c r="A7252" t="s">
        <v>7397</v>
      </c>
      <c r="B7252" t="s">
        <v>9028</v>
      </c>
      <c r="C7252" t="s">
        <v>37</v>
      </c>
      <c r="D7252" t="str">
        <f>_xlfn.XLOOKUP(C7252,sales_teams!A:A,sales_teams!B:B,"")</f>
        <v>W337844</v>
      </c>
      <c r="E7252" t="str">
        <f>_xlfn.XLOOKUP(C7252,sales_teams!A:A,sales_teams!C:C,"")</f>
        <v>Celia Rouche</v>
      </c>
      <c r="F7252" t="str">
        <f>_xlfn.XLOOKUP(C7252,sales_teams!A:A,sales_teams!D:D,"")</f>
        <v>West</v>
      </c>
      <c r="G7252" t="s">
        <v>60</v>
      </c>
      <c r="H7252" t="str">
        <f>_xlfn.XLOOKUP(G7252,products!A:A,products!B:B,"")</f>
        <v>MG</v>
      </c>
      <c r="I7252" t="s">
        <v>97</v>
      </c>
      <c r="J7252" t="str">
        <f>_xlfn.XLOOKUP(I7252,accounts!A:A,accounts!B:B,"")</f>
        <v>telecommunications</v>
      </c>
      <c r="K7252" t="str">
        <f>_xlfn.XLOOKUP(I7252,accounts!A:A,accounts!F:F,"")</f>
        <v>Mid-Market</v>
      </c>
      <c r="L7252" t="s">
        <v>56</v>
      </c>
      <c r="M7252" t="s">
        <v>9033</v>
      </c>
      <c r="N7252" t="s">
        <v>9045</v>
      </c>
      <c r="O7252" s="1">
        <v>43012</v>
      </c>
      <c r="P7252" s="1">
        <v>43072</v>
      </c>
      <c r="Q7252" s="5">
        <f>_xlfn.XLOOKUP(G7252,products!A:A,products!C:C,"")</f>
        <v>55</v>
      </c>
      <c r="R7252">
        <v>44</v>
      </c>
      <c r="S7252" s="5">
        <f t="shared" si="113"/>
        <v>2420</v>
      </c>
    </row>
    <row r="7253" spans="1:19" x14ac:dyDescent="0.2">
      <c r="A7253" t="s">
        <v>7398</v>
      </c>
      <c r="B7253" t="s">
        <v>9028</v>
      </c>
      <c r="C7253" t="s">
        <v>45</v>
      </c>
      <c r="D7253" t="str">
        <f>_xlfn.XLOOKUP(C7253,sales_teams!A:A,sales_teams!B:B,"")</f>
        <v>W960943</v>
      </c>
      <c r="E7253" t="str">
        <f>_xlfn.XLOOKUP(C7253,sales_teams!A:A,sales_teams!C:C,"")</f>
        <v>Summer Sewald</v>
      </c>
      <c r="F7253" t="str">
        <f>_xlfn.XLOOKUP(C7253,sales_teams!A:A,sales_teams!D:D,"")</f>
        <v>West</v>
      </c>
      <c r="G7253" t="s">
        <v>8951</v>
      </c>
      <c r="H7253" t="str">
        <f>_xlfn.XLOOKUP(G7253,products!A:A,products!B:B,"")</f>
        <v>GTX</v>
      </c>
      <c r="I7253" t="s">
        <v>327</v>
      </c>
      <c r="J7253" t="str">
        <f>_xlfn.XLOOKUP(I7253,accounts!A:A,accounts!B:B,"")</f>
        <v>retail</v>
      </c>
      <c r="K7253" t="str">
        <f>_xlfn.XLOOKUP(I7253,accounts!A:A,accounts!F:F,"")</f>
        <v>Mid-Market</v>
      </c>
      <c r="L7253" t="s">
        <v>56</v>
      </c>
      <c r="M7253" t="s">
        <v>9032</v>
      </c>
      <c r="N7253" t="s">
        <v>9041</v>
      </c>
      <c r="O7253" s="1">
        <v>43012</v>
      </c>
      <c r="P7253" s="1">
        <v>43089</v>
      </c>
      <c r="Q7253" s="5">
        <f>_xlfn.XLOOKUP(G7253,products!A:A,products!C:C,"")</f>
        <v>4821</v>
      </c>
      <c r="R7253">
        <v>40</v>
      </c>
      <c r="S7253" s="5">
        <f t="shared" si="113"/>
        <v>192840</v>
      </c>
    </row>
    <row r="7254" spans="1:19" x14ac:dyDescent="0.2">
      <c r="A7254" t="s">
        <v>7399</v>
      </c>
      <c r="B7254" t="s">
        <v>9025</v>
      </c>
      <c r="C7254" t="s">
        <v>32</v>
      </c>
      <c r="D7254" t="str">
        <f>_xlfn.XLOOKUP(C7254,sales_teams!A:A,sales_teams!B:B,"")</f>
        <v>W975078</v>
      </c>
      <c r="E7254" t="str">
        <f>_xlfn.XLOOKUP(C7254,sales_teams!A:A,sales_teams!C:C,"")</f>
        <v>Celia Rouche</v>
      </c>
      <c r="F7254" t="str">
        <f>_xlfn.XLOOKUP(C7254,sales_teams!A:A,sales_teams!D:D,"")</f>
        <v>West</v>
      </c>
      <c r="G7254" t="s">
        <v>60</v>
      </c>
      <c r="H7254" t="str">
        <f>_xlfn.XLOOKUP(G7254,products!A:A,products!B:B,"")</f>
        <v>MG</v>
      </c>
      <c r="I7254" t="s">
        <v>174</v>
      </c>
      <c r="J7254" t="str">
        <f>_xlfn.XLOOKUP(I7254,accounts!A:A,accounts!B:B,"")</f>
        <v>services</v>
      </c>
      <c r="K7254" t="str">
        <f>_xlfn.XLOOKUP(I7254,accounts!A:A,accounts!F:F,"")</f>
        <v>Mid-Market</v>
      </c>
      <c r="L7254" t="s">
        <v>81</v>
      </c>
      <c r="M7254" t="s">
        <v>9039</v>
      </c>
      <c r="N7254" t="s">
        <v>9042</v>
      </c>
      <c r="O7254" s="1">
        <v>43012</v>
      </c>
      <c r="P7254" s="1">
        <v>43021</v>
      </c>
      <c r="Q7254" s="5">
        <f>_xlfn.XLOOKUP(G7254,products!A:A,products!C:C,"")</f>
        <v>55</v>
      </c>
      <c r="R7254">
        <v>18</v>
      </c>
      <c r="S7254" s="5">
        <f t="shared" si="113"/>
        <v>990</v>
      </c>
    </row>
    <row r="7255" spans="1:19" x14ac:dyDescent="0.2">
      <c r="A7255" t="s">
        <v>7400</v>
      </c>
      <c r="B7255" t="s">
        <v>9028</v>
      </c>
      <c r="C7255" t="s">
        <v>32</v>
      </c>
      <c r="D7255" t="str">
        <f>_xlfn.XLOOKUP(C7255,sales_teams!A:A,sales_teams!B:B,"")</f>
        <v>W975078</v>
      </c>
      <c r="E7255" t="str">
        <f>_xlfn.XLOOKUP(C7255,sales_teams!A:A,sales_teams!C:C,"")</f>
        <v>Celia Rouche</v>
      </c>
      <c r="F7255" t="str">
        <f>_xlfn.XLOOKUP(C7255,sales_teams!A:A,sales_teams!D:D,"")</f>
        <v>West</v>
      </c>
      <c r="G7255" t="s">
        <v>62</v>
      </c>
      <c r="H7255" t="str">
        <f>_xlfn.XLOOKUP(G7255,products!A:A,products!B:B,"")</f>
        <v>GTX</v>
      </c>
      <c r="I7255" t="s">
        <v>176</v>
      </c>
      <c r="J7255" t="str">
        <f>_xlfn.XLOOKUP(I7255,accounts!A:A,accounts!B:B,"")</f>
        <v>employment</v>
      </c>
      <c r="K7255" t="str">
        <f>_xlfn.XLOOKUP(I7255,accounts!A:A,accounts!F:F,"")</f>
        <v>Enterprise</v>
      </c>
      <c r="L7255" t="s">
        <v>56</v>
      </c>
      <c r="M7255" t="s">
        <v>9032</v>
      </c>
      <c r="N7255" t="s">
        <v>9041</v>
      </c>
      <c r="O7255" s="1">
        <v>43012</v>
      </c>
      <c r="P7255" s="1">
        <v>43089</v>
      </c>
      <c r="Q7255" s="5">
        <f>_xlfn.XLOOKUP(G7255,products!A:A,products!C:C,"")</f>
        <v>550</v>
      </c>
      <c r="R7255">
        <v>16</v>
      </c>
      <c r="S7255" s="5">
        <f t="shared" si="113"/>
        <v>8800</v>
      </c>
    </row>
    <row r="7256" spans="1:19" x14ac:dyDescent="0.2">
      <c r="A7256" t="s">
        <v>7401</v>
      </c>
      <c r="B7256" t="s">
        <v>9025</v>
      </c>
      <c r="C7256" t="s">
        <v>23</v>
      </c>
      <c r="D7256" t="str">
        <f>_xlfn.XLOOKUP(C7256,sales_teams!A:A,sales_teams!B:B,"")</f>
        <v>E680402</v>
      </c>
      <c r="E7256" t="str">
        <f>_xlfn.XLOOKUP(C7256,sales_teams!A:A,sales_teams!C:C,"")</f>
        <v>Cara Losch</v>
      </c>
      <c r="F7256" t="str">
        <f>_xlfn.XLOOKUP(C7256,sales_teams!A:A,sales_teams!D:D,"")</f>
        <v>East</v>
      </c>
      <c r="G7256" t="s">
        <v>8951</v>
      </c>
      <c r="H7256" t="str">
        <f>_xlfn.XLOOKUP(G7256,products!A:A,products!B:B,"")</f>
        <v>GTX</v>
      </c>
      <c r="I7256" t="s">
        <v>131</v>
      </c>
      <c r="J7256" t="str">
        <f>_xlfn.XLOOKUP(I7256,accounts!A:A,accounts!B:B,"")</f>
        <v>telecommunications</v>
      </c>
      <c r="K7256" t="str">
        <f>_xlfn.XLOOKUP(I7256,accounts!A:A,accounts!F:F,"")</f>
        <v>SMB</v>
      </c>
      <c r="L7256" t="s">
        <v>76</v>
      </c>
      <c r="N7256" t="s">
        <v>9044</v>
      </c>
      <c r="O7256" s="1">
        <v>43012</v>
      </c>
      <c r="Q7256" s="5">
        <f>_xlfn.XLOOKUP(G7256,products!A:A,products!C:C,"")</f>
        <v>4821</v>
      </c>
      <c r="R7256">
        <v>17</v>
      </c>
      <c r="S7256" s="5">
        <f t="shared" si="113"/>
        <v>81957</v>
      </c>
    </row>
    <row r="7257" spans="1:19" x14ac:dyDescent="0.2">
      <c r="A7257" t="s">
        <v>7402</v>
      </c>
      <c r="B7257" t="s">
        <v>9027</v>
      </c>
      <c r="C7257" t="s">
        <v>44</v>
      </c>
      <c r="D7257" t="str">
        <f>_xlfn.XLOOKUP(C7257,sales_teams!A:A,sales_teams!B:B,"")</f>
        <v>W202814</v>
      </c>
      <c r="E7257" t="str">
        <f>_xlfn.XLOOKUP(C7257,sales_teams!A:A,sales_teams!C:C,"")</f>
        <v>Summer Sewald</v>
      </c>
      <c r="F7257" t="str">
        <f>_xlfn.XLOOKUP(C7257,sales_teams!A:A,sales_teams!D:D,"")</f>
        <v>West</v>
      </c>
      <c r="G7257" t="s">
        <v>8951</v>
      </c>
      <c r="H7257" t="str">
        <f>_xlfn.XLOOKUP(G7257,products!A:A,products!B:B,"")</f>
        <v>GTX</v>
      </c>
      <c r="I7257" t="s">
        <v>184</v>
      </c>
      <c r="J7257" t="str">
        <f>_xlfn.XLOOKUP(I7257,accounts!A:A,accounts!B:B,"")</f>
        <v>entertainment</v>
      </c>
      <c r="K7257" t="str">
        <f>_xlfn.XLOOKUP(I7257,accounts!A:A,accounts!F:F,"")</f>
        <v>SMB</v>
      </c>
      <c r="L7257" t="s">
        <v>56</v>
      </c>
      <c r="M7257" t="s">
        <v>9031</v>
      </c>
      <c r="N7257" t="s">
        <v>9041</v>
      </c>
      <c r="O7257" s="1">
        <v>43012</v>
      </c>
      <c r="P7257" s="1">
        <v>43097</v>
      </c>
      <c r="Q7257" s="5">
        <f>_xlfn.XLOOKUP(G7257,products!A:A,products!C:C,"")</f>
        <v>4821</v>
      </c>
      <c r="R7257">
        <v>22</v>
      </c>
      <c r="S7257" s="5">
        <f t="shared" si="113"/>
        <v>106062</v>
      </c>
    </row>
    <row r="7258" spans="1:19" x14ac:dyDescent="0.2">
      <c r="A7258" t="s">
        <v>7403</v>
      </c>
      <c r="B7258" t="s">
        <v>9025</v>
      </c>
      <c r="C7258" t="s">
        <v>3</v>
      </c>
      <c r="D7258" t="str">
        <f>_xlfn.XLOOKUP(C7258,sales_teams!A:A,sales_teams!B:B,"")</f>
        <v>C265891</v>
      </c>
      <c r="E7258" t="str">
        <f>_xlfn.XLOOKUP(C7258,sales_teams!A:A,sales_teams!C:C,"")</f>
        <v>Dustin Brinkmann</v>
      </c>
      <c r="F7258" t="str">
        <f>_xlfn.XLOOKUP(C7258,sales_teams!A:A,sales_teams!D:D,"")</f>
        <v>Central</v>
      </c>
      <c r="G7258" t="s">
        <v>60</v>
      </c>
      <c r="H7258" t="str">
        <f>_xlfn.XLOOKUP(G7258,products!A:A,products!B:B,"")</f>
        <v>MG</v>
      </c>
      <c r="I7258" t="s">
        <v>329</v>
      </c>
      <c r="J7258" t="str">
        <f>_xlfn.XLOOKUP(I7258,accounts!A:A,accounts!B:B,"")</f>
        <v>technolgy</v>
      </c>
      <c r="K7258" t="str">
        <f>_xlfn.XLOOKUP(I7258,accounts!A:A,accounts!F:F,"")</f>
        <v>Enterprise</v>
      </c>
      <c r="L7258" t="s">
        <v>81</v>
      </c>
      <c r="M7258" t="s">
        <v>9040</v>
      </c>
      <c r="N7258" t="s">
        <v>9042</v>
      </c>
      <c r="O7258" s="1">
        <v>43013</v>
      </c>
      <c r="P7258" s="1">
        <v>43020</v>
      </c>
      <c r="Q7258" s="5">
        <f>_xlfn.XLOOKUP(G7258,products!A:A,products!C:C,"")</f>
        <v>55</v>
      </c>
      <c r="R7258">
        <v>27</v>
      </c>
      <c r="S7258" s="5">
        <f t="shared" si="113"/>
        <v>1485</v>
      </c>
    </row>
    <row r="7259" spans="1:19" x14ac:dyDescent="0.2">
      <c r="A7259" t="s">
        <v>7404</v>
      </c>
      <c r="B7259" t="s">
        <v>9026</v>
      </c>
      <c r="C7259" t="s">
        <v>6</v>
      </c>
      <c r="D7259" t="str">
        <f>_xlfn.XLOOKUP(C7259,sales_teams!A:A,sales_teams!B:B,"")</f>
        <v>C163925</v>
      </c>
      <c r="E7259" t="str">
        <f>_xlfn.XLOOKUP(C7259,sales_teams!A:A,sales_teams!C:C,"")</f>
        <v>Dustin Brinkmann</v>
      </c>
      <c r="F7259" t="str">
        <f>_xlfn.XLOOKUP(C7259,sales_teams!A:A,sales_teams!D:D,"")</f>
        <v>Central</v>
      </c>
      <c r="G7259" t="s">
        <v>62</v>
      </c>
      <c r="H7259" t="str">
        <f>_xlfn.XLOOKUP(G7259,products!A:A,products!B:B,"")</f>
        <v>GTX</v>
      </c>
      <c r="I7259" t="s">
        <v>133</v>
      </c>
      <c r="J7259" t="str">
        <f>_xlfn.XLOOKUP(I7259,accounts!A:A,accounts!B:B,"")</f>
        <v>finance</v>
      </c>
      <c r="K7259" t="str">
        <f>_xlfn.XLOOKUP(I7259,accounts!A:A,accounts!F:F,"")</f>
        <v>Mid-Market</v>
      </c>
      <c r="L7259" t="s">
        <v>56</v>
      </c>
      <c r="M7259" t="s">
        <v>9033</v>
      </c>
      <c r="N7259" t="s">
        <v>9041</v>
      </c>
      <c r="O7259" s="1">
        <v>43013</v>
      </c>
      <c r="P7259" s="1">
        <v>43019</v>
      </c>
      <c r="Q7259" s="5">
        <f>_xlfn.XLOOKUP(G7259,products!A:A,products!C:C,"")</f>
        <v>550</v>
      </c>
      <c r="R7259">
        <v>1</v>
      </c>
      <c r="S7259" s="5">
        <f t="shared" si="113"/>
        <v>550</v>
      </c>
    </row>
    <row r="7260" spans="1:19" x14ac:dyDescent="0.2">
      <c r="A7260" t="s">
        <v>7405</v>
      </c>
      <c r="B7260" t="s">
        <v>9026</v>
      </c>
      <c r="C7260" t="s">
        <v>20</v>
      </c>
      <c r="D7260" t="str">
        <f>_xlfn.XLOOKUP(C7260,sales_teams!A:A,sales_teams!B:B,"")</f>
        <v>E500449</v>
      </c>
      <c r="E7260" t="str">
        <f>_xlfn.XLOOKUP(C7260,sales_teams!A:A,sales_teams!C:C,"")</f>
        <v>Cara Losch</v>
      </c>
      <c r="F7260" t="str">
        <f>_xlfn.XLOOKUP(C7260,sales_teams!A:A,sales_teams!D:D,"")</f>
        <v>East</v>
      </c>
      <c r="G7260" t="s">
        <v>8951</v>
      </c>
      <c r="H7260" t="str">
        <f>_xlfn.XLOOKUP(G7260,products!A:A,products!B:B,"")</f>
        <v>GTX</v>
      </c>
      <c r="I7260" t="s">
        <v>115</v>
      </c>
      <c r="J7260" t="str">
        <f>_xlfn.XLOOKUP(I7260,accounts!A:A,accounts!B:B,"")</f>
        <v>software</v>
      </c>
      <c r="K7260" t="str">
        <f>_xlfn.XLOOKUP(I7260,accounts!A:A,accounts!F:F,"")</f>
        <v>Enterprise</v>
      </c>
      <c r="L7260" t="s">
        <v>81</v>
      </c>
      <c r="M7260" t="s">
        <v>9036</v>
      </c>
      <c r="N7260" t="s">
        <v>9041</v>
      </c>
      <c r="O7260" s="1">
        <v>43013</v>
      </c>
      <c r="P7260" s="1">
        <v>43021</v>
      </c>
      <c r="Q7260" s="5">
        <f>_xlfn.XLOOKUP(G7260,products!A:A,products!C:C,"")</f>
        <v>4821</v>
      </c>
      <c r="R7260">
        <v>3</v>
      </c>
      <c r="S7260" s="5">
        <f t="shared" si="113"/>
        <v>14463</v>
      </c>
    </row>
    <row r="7261" spans="1:19" x14ac:dyDescent="0.2">
      <c r="A7261" t="s">
        <v>7406</v>
      </c>
      <c r="B7261" t="s">
        <v>9027</v>
      </c>
      <c r="C7261" t="s">
        <v>15</v>
      </c>
      <c r="D7261" t="str">
        <f>_xlfn.XLOOKUP(C7261,sales_teams!A:A,sales_teams!B:B,"")</f>
        <v>C486814</v>
      </c>
      <c r="E7261" t="str">
        <f>_xlfn.XLOOKUP(C7261,sales_teams!A:A,sales_teams!C:C,"")</f>
        <v>Melvin Marxen</v>
      </c>
      <c r="F7261" t="str">
        <f>_xlfn.XLOOKUP(C7261,sales_teams!A:A,sales_teams!D:D,"")</f>
        <v>Central</v>
      </c>
      <c r="G7261" t="s">
        <v>54</v>
      </c>
      <c r="H7261" t="str">
        <f>_xlfn.XLOOKUP(G7261,products!A:A,products!B:B,"")</f>
        <v>GTX</v>
      </c>
      <c r="I7261" t="s">
        <v>168</v>
      </c>
      <c r="J7261" t="str">
        <f>_xlfn.XLOOKUP(I7261,accounts!A:A,accounts!B:B,"")</f>
        <v>technolgy</v>
      </c>
      <c r="K7261" t="str">
        <f>_xlfn.XLOOKUP(I7261,accounts!A:A,accounts!F:F,"")</f>
        <v>Enterprise</v>
      </c>
      <c r="L7261" t="s">
        <v>56</v>
      </c>
      <c r="M7261" t="s">
        <v>9031</v>
      </c>
      <c r="N7261" t="s">
        <v>9045</v>
      </c>
      <c r="O7261" s="1">
        <v>43013</v>
      </c>
      <c r="P7261" s="1">
        <v>43018</v>
      </c>
      <c r="Q7261" s="5">
        <f>_xlfn.XLOOKUP(G7261,products!A:A,products!C:C,"")</f>
        <v>1096</v>
      </c>
      <c r="R7261">
        <v>35</v>
      </c>
      <c r="S7261" s="5">
        <f t="shared" si="113"/>
        <v>38360</v>
      </c>
    </row>
    <row r="7262" spans="1:19" x14ac:dyDescent="0.2">
      <c r="A7262" t="s">
        <v>7407</v>
      </c>
      <c r="B7262" t="s">
        <v>9025</v>
      </c>
      <c r="C7262" t="s">
        <v>15</v>
      </c>
      <c r="D7262" t="str">
        <f>_xlfn.XLOOKUP(C7262,sales_teams!A:A,sales_teams!B:B,"")</f>
        <v>C486814</v>
      </c>
      <c r="E7262" t="str">
        <f>_xlfn.XLOOKUP(C7262,sales_teams!A:A,sales_teams!C:C,"")</f>
        <v>Melvin Marxen</v>
      </c>
      <c r="F7262" t="str">
        <f>_xlfn.XLOOKUP(C7262,sales_teams!A:A,sales_teams!D:D,"")</f>
        <v>Central</v>
      </c>
      <c r="G7262" t="s">
        <v>83</v>
      </c>
      <c r="H7262" t="str">
        <f>_xlfn.XLOOKUP(G7262,products!A:A,products!B:B,"")</f>
        <v>GTX</v>
      </c>
      <c r="I7262" t="s">
        <v>233</v>
      </c>
      <c r="J7262" t="str">
        <f>_xlfn.XLOOKUP(I7262,accounts!A:A,accounts!B:B,"")</f>
        <v>medical</v>
      </c>
      <c r="K7262" t="str">
        <f>_xlfn.XLOOKUP(I7262,accounts!A:A,accounts!F:F,"")</f>
        <v>SMB</v>
      </c>
      <c r="L7262" t="s">
        <v>56</v>
      </c>
      <c r="M7262" t="s">
        <v>9034</v>
      </c>
      <c r="N7262" t="s">
        <v>9043</v>
      </c>
      <c r="O7262" s="1">
        <v>43013</v>
      </c>
      <c r="P7262" s="1">
        <v>43083</v>
      </c>
      <c r="Q7262" s="5">
        <f>_xlfn.XLOOKUP(G7262,products!A:A,products!C:C,"")</f>
        <v>5482</v>
      </c>
      <c r="R7262">
        <v>31</v>
      </c>
      <c r="S7262" s="5">
        <f t="shared" si="113"/>
        <v>169942</v>
      </c>
    </row>
    <row r="7263" spans="1:19" x14ac:dyDescent="0.2">
      <c r="A7263" t="s">
        <v>7408</v>
      </c>
      <c r="B7263" t="s">
        <v>9025</v>
      </c>
      <c r="C7263" t="s">
        <v>15</v>
      </c>
      <c r="D7263" t="str">
        <f>_xlfn.XLOOKUP(C7263,sales_teams!A:A,sales_teams!B:B,"")</f>
        <v>C486814</v>
      </c>
      <c r="E7263" t="str">
        <f>_xlfn.XLOOKUP(C7263,sales_teams!A:A,sales_teams!C:C,"")</f>
        <v>Melvin Marxen</v>
      </c>
      <c r="F7263" t="str">
        <f>_xlfn.XLOOKUP(C7263,sales_teams!A:A,sales_teams!D:D,"")</f>
        <v>Central</v>
      </c>
      <c r="G7263" t="s">
        <v>8951</v>
      </c>
      <c r="H7263" t="str">
        <f>_xlfn.XLOOKUP(G7263,products!A:A,products!B:B,"")</f>
        <v>GTX</v>
      </c>
      <c r="I7263" t="s">
        <v>332</v>
      </c>
      <c r="J7263" t="str">
        <f>_xlfn.XLOOKUP(I7263,accounts!A:A,accounts!B:B,"")</f>
        <v>marketing</v>
      </c>
      <c r="K7263" t="str">
        <f>_xlfn.XLOOKUP(I7263,accounts!A:A,accounts!F:F,"")</f>
        <v>Enterprise</v>
      </c>
      <c r="L7263" t="s">
        <v>56</v>
      </c>
      <c r="M7263" t="s">
        <v>9031</v>
      </c>
      <c r="N7263" t="s">
        <v>9045</v>
      </c>
      <c r="O7263" s="1">
        <v>43013</v>
      </c>
      <c r="P7263" s="1">
        <v>43022</v>
      </c>
      <c r="Q7263" s="5">
        <f>_xlfn.XLOOKUP(G7263,products!A:A,products!C:C,"")</f>
        <v>4821</v>
      </c>
      <c r="R7263">
        <v>27</v>
      </c>
      <c r="S7263" s="5">
        <f t="shared" si="113"/>
        <v>130167</v>
      </c>
    </row>
    <row r="7264" spans="1:19" x14ac:dyDescent="0.2">
      <c r="A7264" t="s">
        <v>7409</v>
      </c>
      <c r="B7264" t="s">
        <v>9025</v>
      </c>
      <c r="C7264" t="s">
        <v>15</v>
      </c>
      <c r="D7264" t="str">
        <f>_xlfn.XLOOKUP(C7264,sales_teams!A:A,sales_teams!B:B,"")</f>
        <v>C486814</v>
      </c>
      <c r="E7264" t="str">
        <f>_xlfn.XLOOKUP(C7264,sales_teams!A:A,sales_teams!C:C,"")</f>
        <v>Melvin Marxen</v>
      </c>
      <c r="F7264" t="str">
        <f>_xlfn.XLOOKUP(C7264,sales_teams!A:A,sales_teams!D:D,"")</f>
        <v>Central</v>
      </c>
      <c r="G7264" t="s">
        <v>8951</v>
      </c>
      <c r="H7264" t="str">
        <f>_xlfn.XLOOKUP(G7264,products!A:A,products!B:B,"")</f>
        <v>GTX</v>
      </c>
      <c r="I7264" t="s">
        <v>133</v>
      </c>
      <c r="J7264" t="str">
        <f>_xlfn.XLOOKUP(I7264,accounts!A:A,accounts!B:B,"")</f>
        <v>finance</v>
      </c>
      <c r="K7264" t="str">
        <f>_xlfn.XLOOKUP(I7264,accounts!A:A,accounts!F:F,"")</f>
        <v>Mid-Market</v>
      </c>
      <c r="L7264" t="s">
        <v>56</v>
      </c>
      <c r="M7264" t="s">
        <v>9035</v>
      </c>
      <c r="N7264" t="s">
        <v>9045</v>
      </c>
      <c r="O7264" s="1">
        <v>43013</v>
      </c>
      <c r="P7264" s="1">
        <v>43091</v>
      </c>
      <c r="Q7264" s="5">
        <f>_xlfn.XLOOKUP(G7264,products!A:A,products!C:C,"")</f>
        <v>4821</v>
      </c>
      <c r="R7264">
        <v>12</v>
      </c>
      <c r="S7264" s="5">
        <f t="shared" si="113"/>
        <v>57852</v>
      </c>
    </row>
    <row r="7265" spans="1:19" x14ac:dyDescent="0.2">
      <c r="A7265" t="s">
        <v>7410</v>
      </c>
      <c r="B7265" t="s">
        <v>9028</v>
      </c>
      <c r="C7265" t="s">
        <v>28</v>
      </c>
      <c r="D7265" t="str">
        <f>_xlfn.XLOOKUP(C7265,sales_teams!A:A,sales_teams!B:B,"")</f>
        <v>E262141</v>
      </c>
      <c r="E7265" t="str">
        <f>_xlfn.XLOOKUP(C7265,sales_teams!A:A,sales_teams!C:C,"")</f>
        <v>Rocco Neubert</v>
      </c>
      <c r="F7265" t="str">
        <f>_xlfn.XLOOKUP(C7265,sales_teams!A:A,sales_teams!D:D,"")</f>
        <v>East</v>
      </c>
      <c r="G7265" t="s">
        <v>75</v>
      </c>
      <c r="H7265" t="str">
        <f>_xlfn.XLOOKUP(G7265,products!A:A,products!B:B,"")</f>
        <v>MG</v>
      </c>
      <c r="I7265" t="s">
        <v>314</v>
      </c>
      <c r="J7265" t="str">
        <f>_xlfn.XLOOKUP(I7265,accounts!A:A,accounts!B:B,"")</f>
        <v>retail</v>
      </c>
      <c r="K7265" t="str">
        <f>_xlfn.XLOOKUP(I7265,accounts!A:A,accounts!F:F,"")</f>
        <v>SMB</v>
      </c>
      <c r="L7265" t="s">
        <v>81</v>
      </c>
      <c r="M7265" t="s">
        <v>9040</v>
      </c>
      <c r="N7265" t="s">
        <v>9045</v>
      </c>
      <c r="O7265" s="1">
        <v>43013</v>
      </c>
      <c r="P7265" s="1">
        <v>43018</v>
      </c>
      <c r="Q7265" s="5">
        <f>_xlfn.XLOOKUP(G7265,products!A:A,products!C:C,"")</f>
        <v>3393</v>
      </c>
      <c r="R7265">
        <v>17</v>
      </c>
      <c r="S7265" s="5">
        <f t="shared" si="113"/>
        <v>57681</v>
      </c>
    </row>
    <row r="7266" spans="1:19" x14ac:dyDescent="0.2">
      <c r="A7266" t="s">
        <v>7411</v>
      </c>
      <c r="B7266" t="s">
        <v>9026</v>
      </c>
      <c r="C7266" t="s">
        <v>38</v>
      </c>
      <c r="D7266" t="str">
        <f>_xlfn.XLOOKUP(C7266,sales_teams!A:A,sales_teams!B:B,"")</f>
        <v>W172727</v>
      </c>
      <c r="E7266" t="str">
        <f>_xlfn.XLOOKUP(C7266,sales_teams!A:A,sales_teams!C:C,"")</f>
        <v>Celia Rouche</v>
      </c>
      <c r="F7266" t="str">
        <f>_xlfn.XLOOKUP(C7266,sales_teams!A:A,sales_teams!D:D,"")</f>
        <v>West</v>
      </c>
      <c r="G7266" t="s">
        <v>60</v>
      </c>
      <c r="H7266" t="str">
        <f>_xlfn.XLOOKUP(G7266,products!A:A,products!B:B,"")</f>
        <v>MG</v>
      </c>
      <c r="J7266">
        <f>_xlfn.XLOOKUP(I7266,accounts!A:A,accounts!B:B,"")</f>
        <v>0</v>
      </c>
      <c r="K7266">
        <f>_xlfn.XLOOKUP(I7266,accounts!A:A,accounts!F:F,"")</f>
        <v>0</v>
      </c>
      <c r="L7266" t="s">
        <v>76</v>
      </c>
      <c r="N7266" t="s">
        <v>9044</v>
      </c>
      <c r="O7266" s="1">
        <v>43013</v>
      </c>
      <c r="Q7266" s="5">
        <f>_xlfn.XLOOKUP(G7266,products!A:A,products!C:C,"")</f>
        <v>55</v>
      </c>
      <c r="R7266">
        <v>17</v>
      </c>
      <c r="S7266" s="5">
        <f t="shared" si="113"/>
        <v>935</v>
      </c>
    </row>
    <row r="7267" spans="1:19" x14ac:dyDescent="0.2">
      <c r="A7267" t="s">
        <v>7412</v>
      </c>
      <c r="B7267" t="s">
        <v>9025</v>
      </c>
      <c r="C7267" t="s">
        <v>38</v>
      </c>
      <c r="D7267" t="str">
        <f>_xlfn.XLOOKUP(C7267,sales_teams!A:A,sales_teams!B:B,"")</f>
        <v>W172727</v>
      </c>
      <c r="E7267" t="str">
        <f>_xlfn.XLOOKUP(C7267,sales_teams!A:A,sales_teams!C:C,"")</f>
        <v>Celia Rouche</v>
      </c>
      <c r="F7267" t="str">
        <f>_xlfn.XLOOKUP(C7267,sales_teams!A:A,sales_teams!D:D,"")</f>
        <v>West</v>
      </c>
      <c r="G7267" t="s">
        <v>162</v>
      </c>
      <c r="H7267" t="str">
        <f>_xlfn.XLOOKUP(G7267,products!A:A,products!B:B,"")</f>
        <v>GTK</v>
      </c>
      <c r="I7267" t="s">
        <v>215</v>
      </c>
      <c r="J7267" t="str">
        <f>_xlfn.XLOOKUP(I7267,accounts!A:A,accounts!B:B,"")</f>
        <v>technolgy</v>
      </c>
      <c r="K7267" t="str">
        <f>_xlfn.XLOOKUP(I7267,accounts!A:A,accounts!F:F,"")</f>
        <v>Enterprise</v>
      </c>
      <c r="L7267" t="s">
        <v>81</v>
      </c>
      <c r="M7267" t="s">
        <v>9038</v>
      </c>
      <c r="N7267" t="s">
        <v>9042</v>
      </c>
      <c r="O7267" s="1">
        <v>43013</v>
      </c>
      <c r="P7267" s="1">
        <v>43026</v>
      </c>
      <c r="Q7267" s="5">
        <f>_xlfn.XLOOKUP(G7267,products!A:A,products!C:C,"")</f>
        <v>26768</v>
      </c>
      <c r="R7267">
        <v>13</v>
      </c>
      <c r="S7267" s="5">
        <f t="shared" si="113"/>
        <v>347984</v>
      </c>
    </row>
    <row r="7268" spans="1:19" x14ac:dyDescent="0.2">
      <c r="A7268" t="s">
        <v>7413</v>
      </c>
      <c r="B7268" t="s">
        <v>9027</v>
      </c>
      <c r="C7268" t="s">
        <v>22</v>
      </c>
      <c r="D7268" t="str">
        <f>_xlfn.XLOOKUP(C7268,sales_teams!A:A,sales_teams!B:B,"")</f>
        <v>E86134</v>
      </c>
      <c r="E7268" t="str">
        <f>_xlfn.XLOOKUP(C7268,sales_teams!A:A,sales_teams!C:C,"")</f>
        <v>Cara Losch</v>
      </c>
      <c r="F7268" t="str">
        <f>_xlfn.XLOOKUP(C7268,sales_teams!A:A,sales_teams!D:D,"")</f>
        <v>East</v>
      </c>
      <c r="G7268" t="s">
        <v>83</v>
      </c>
      <c r="H7268" t="str">
        <f>_xlfn.XLOOKUP(G7268,products!A:A,products!B:B,"")</f>
        <v>GTX</v>
      </c>
      <c r="I7268" t="s">
        <v>122</v>
      </c>
      <c r="J7268" t="str">
        <f>_xlfn.XLOOKUP(I7268,accounts!A:A,accounts!B:B,"")</f>
        <v>technolgy</v>
      </c>
      <c r="K7268" t="str">
        <f>_xlfn.XLOOKUP(I7268,accounts!A:A,accounts!F:F,"")</f>
        <v>Mid-Market</v>
      </c>
      <c r="L7268" t="s">
        <v>56</v>
      </c>
      <c r="M7268" t="s">
        <v>9033</v>
      </c>
      <c r="N7268" t="s">
        <v>9045</v>
      </c>
      <c r="O7268" s="1">
        <v>43013</v>
      </c>
      <c r="P7268" s="1">
        <v>43015</v>
      </c>
      <c r="Q7268" s="5">
        <f>_xlfn.XLOOKUP(G7268,products!A:A,products!C:C,"")</f>
        <v>5482</v>
      </c>
      <c r="R7268">
        <v>24</v>
      </c>
      <c r="S7268" s="5">
        <f t="shared" si="113"/>
        <v>131568</v>
      </c>
    </row>
    <row r="7269" spans="1:19" x14ac:dyDescent="0.2">
      <c r="A7269" t="s">
        <v>7414</v>
      </c>
      <c r="B7269" t="s">
        <v>9025</v>
      </c>
      <c r="C7269" t="s">
        <v>36</v>
      </c>
      <c r="D7269" t="str">
        <f>_xlfn.XLOOKUP(C7269,sales_teams!A:A,sales_teams!B:B,"")</f>
        <v>W815792</v>
      </c>
      <c r="E7269" t="str">
        <f>_xlfn.XLOOKUP(C7269,sales_teams!A:A,sales_teams!C:C,"")</f>
        <v>Celia Rouche</v>
      </c>
      <c r="F7269" t="str">
        <f>_xlfn.XLOOKUP(C7269,sales_teams!A:A,sales_teams!D:D,"")</f>
        <v>West</v>
      </c>
      <c r="G7269" t="s">
        <v>75</v>
      </c>
      <c r="H7269" t="str">
        <f>_xlfn.XLOOKUP(G7269,products!A:A,products!B:B,"")</f>
        <v>MG</v>
      </c>
      <c r="I7269" t="s">
        <v>91</v>
      </c>
      <c r="J7269" t="str">
        <f>_xlfn.XLOOKUP(I7269,accounts!A:A,accounts!B:B,"")</f>
        <v>software</v>
      </c>
      <c r="K7269" t="str">
        <f>_xlfn.XLOOKUP(I7269,accounts!A:A,accounts!F:F,"")</f>
        <v>Enterprise</v>
      </c>
      <c r="L7269" t="s">
        <v>81</v>
      </c>
      <c r="M7269" t="s">
        <v>9037</v>
      </c>
      <c r="N7269" t="s">
        <v>9042</v>
      </c>
      <c r="O7269" s="1">
        <v>43013</v>
      </c>
      <c r="P7269" s="1">
        <v>43082</v>
      </c>
      <c r="Q7269" s="5">
        <f>_xlfn.XLOOKUP(G7269,products!A:A,products!C:C,"")</f>
        <v>3393</v>
      </c>
      <c r="R7269">
        <v>32</v>
      </c>
      <c r="S7269" s="5">
        <f t="shared" si="113"/>
        <v>108576</v>
      </c>
    </row>
    <row r="7270" spans="1:19" x14ac:dyDescent="0.2">
      <c r="A7270" t="s">
        <v>7415</v>
      </c>
      <c r="B7270" t="s">
        <v>9025</v>
      </c>
      <c r="C7270" t="s">
        <v>40</v>
      </c>
      <c r="D7270" t="str">
        <f>_xlfn.XLOOKUP(C7270,sales_teams!A:A,sales_teams!B:B,"")</f>
        <v>W249222</v>
      </c>
      <c r="E7270" t="str">
        <f>_xlfn.XLOOKUP(C7270,sales_teams!A:A,sales_teams!C:C,"")</f>
        <v>Summer Sewald</v>
      </c>
      <c r="F7270" t="str">
        <f>_xlfn.XLOOKUP(C7270,sales_teams!A:A,sales_teams!D:D,"")</f>
        <v>West</v>
      </c>
      <c r="G7270" t="s">
        <v>62</v>
      </c>
      <c r="H7270" t="str">
        <f>_xlfn.XLOOKUP(G7270,products!A:A,products!B:B,"")</f>
        <v>GTX</v>
      </c>
      <c r="I7270" t="s">
        <v>412</v>
      </c>
      <c r="J7270" t="str">
        <f>_xlfn.XLOOKUP(I7270,accounts!A:A,accounts!B:B,"")</f>
        <v>retail</v>
      </c>
      <c r="K7270" t="str">
        <f>_xlfn.XLOOKUP(I7270,accounts!A:A,accounts!F:F,"")</f>
        <v>SMB</v>
      </c>
      <c r="L7270" t="s">
        <v>81</v>
      </c>
      <c r="M7270" t="s">
        <v>9036</v>
      </c>
      <c r="N7270" t="s">
        <v>9041</v>
      </c>
      <c r="O7270" s="1">
        <v>43013</v>
      </c>
      <c r="P7270" s="1">
        <v>43018</v>
      </c>
      <c r="Q7270" s="5">
        <f>_xlfn.XLOOKUP(G7270,products!A:A,products!C:C,"")</f>
        <v>550</v>
      </c>
      <c r="R7270">
        <v>49</v>
      </c>
      <c r="S7270" s="5">
        <f t="shared" si="113"/>
        <v>26950</v>
      </c>
    </row>
    <row r="7271" spans="1:19" x14ac:dyDescent="0.2">
      <c r="A7271" t="s">
        <v>7416</v>
      </c>
      <c r="B7271" t="s">
        <v>9027</v>
      </c>
      <c r="C7271" t="s">
        <v>40</v>
      </c>
      <c r="D7271" t="str">
        <f>_xlfn.XLOOKUP(C7271,sales_teams!A:A,sales_teams!B:B,"")</f>
        <v>W249222</v>
      </c>
      <c r="E7271" t="str">
        <f>_xlfn.XLOOKUP(C7271,sales_teams!A:A,sales_teams!C:C,"")</f>
        <v>Summer Sewald</v>
      </c>
      <c r="F7271" t="str">
        <f>_xlfn.XLOOKUP(C7271,sales_teams!A:A,sales_teams!D:D,"")</f>
        <v>West</v>
      </c>
      <c r="G7271" t="s">
        <v>8951</v>
      </c>
      <c r="H7271" t="str">
        <f>_xlfn.XLOOKUP(G7271,products!A:A,products!B:B,"")</f>
        <v>GTX</v>
      </c>
      <c r="I7271" t="s">
        <v>113</v>
      </c>
      <c r="J7271" t="str">
        <f>_xlfn.XLOOKUP(I7271,accounts!A:A,accounts!B:B,"")</f>
        <v>medical</v>
      </c>
      <c r="K7271" t="str">
        <f>_xlfn.XLOOKUP(I7271,accounts!A:A,accounts!F:F,"")</f>
        <v>Enterprise</v>
      </c>
      <c r="L7271" t="s">
        <v>81</v>
      </c>
      <c r="M7271" t="s">
        <v>9039</v>
      </c>
      <c r="N7271" t="s">
        <v>9043</v>
      </c>
      <c r="O7271" s="1">
        <v>43013</v>
      </c>
      <c r="P7271" s="1">
        <v>43062</v>
      </c>
      <c r="Q7271" s="5">
        <f>_xlfn.XLOOKUP(G7271,products!A:A,products!C:C,"")</f>
        <v>4821</v>
      </c>
      <c r="R7271">
        <v>28</v>
      </c>
      <c r="S7271" s="5">
        <f t="shared" si="113"/>
        <v>134988</v>
      </c>
    </row>
    <row r="7272" spans="1:19" x14ac:dyDescent="0.2">
      <c r="A7272" t="s">
        <v>7417</v>
      </c>
      <c r="B7272" t="s">
        <v>9025</v>
      </c>
      <c r="C7272" t="s">
        <v>40</v>
      </c>
      <c r="D7272" t="str">
        <f>_xlfn.XLOOKUP(C7272,sales_teams!A:A,sales_teams!B:B,"")</f>
        <v>W249222</v>
      </c>
      <c r="E7272" t="str">
        <f>_xlfn.XLOOKUP(C7272,sales_teams!A:A,sales_teams!C:C,"")</f>
        <v>Summer Sewald</v>
      </c>
      <c r="F7272" t="str">
        <f>_xlfn.XLOOKUP(C7272,sales_teams!A:A,sales_teams!D:D,"")</f>
        <v>West</v>
      </c>
      <c r="G7272" t="s">
        <v>54</v>
      </c>
      <c r="H7272" t="str">
        <f>_xlfn.XLOOKUP(G7272,products!A:A,products!B:B,"")</f>
        <v>GTX</v>
      </c>
      <c r="I7272" t="s">
        <v>65</v>
      </c>
      <c r="J7272" t="str">
        <f>_xlfn.XLOOKUP(I7272,accounts!A:A,accounts!B:B,"")</f>
        <v>services</v>
      </c>
      <c r="K7272" t="str">
        <f>_xlfn.XLOOKUP(I7272,accounts!A:A,accounts!F:F,"")</f>
        <v>Mid-Market</v>
      </c>
      <c r="L7272" t="s">
        <v>56</v>
      </c>
      <c r="M7272" t="s">
        <v>9034</v>
      </c>
      <c r="N7272" t="s">
        <v>9045</v>
      </c>
      <c r="O7272" s="1">
        <v>43013</v>
      </c>
      <c r="P7272" s="1">
        <v>43026</v>
      </c>
      <c r="Q7272" s="5">
        <f>_xlfn.XLOOKUP(G7272,products!A:A,products!C:C,"")</f>
        <v>1096</v>
      </c>
      <c r="R7272">
        <v>11</v>
      </c>
      <c r="S7272" s="5">
        <f t="shared" si="113"/>
        <v>12056</v>
      </c>
    </row>
    <row r="7273" spans="1:19" x14ac:dyDescent="0.2">
      <c r="A7273" t="s">
        <v>7418</v>
      </c>
      <c r="B7273" t="s">
        <v>9027</v>
      </c>
      <c r="C7273" t="s">
        <v>40</v>
      </c>
      <c r="D7273" t="str">
        <f>_xlfn.XLOOKUP(C7273,sales_teams!A:A,sales_teams!B:B,"")</f>
        <v>W249222</v>
      </c>
      <c r="E7273" t="str">
        <f>_xlfn.XLOOKUP(C7273,sales_teams!A:A,sales_teams!C:C,"")</f>
        <v>Summer Sewald</v>
      </c>
      <c r="F7273" t="str">
        <f>_xlfn.XLOOKUP(C7273,sales_teams!A:A,sales_teams!D:D,"")</f>
        <v>West</v>
      </c>
      <c r="G7273" t="s">
        <v>83</v>
      </c>
      <c r="H7273" t="str">
        <f>_xlfn.XLOOKUP(G7273,products!A:A,products!B:B,"")</f>
        <v>GTX</v>
      </c>
      <c r="I7273" t="s">
        <v>327</v>
      </c>
      <c r="J7273" t="str">
        <f>_xlfn.XLOOKUP(I7273,accounts!A:A,accounts!B:B,"")</f>
        <v>retail</v>
      </c>
      <c r="K7273" t="str">
        <f>_xlfn.XLOOKUP(I7273,accounts!A:A,accounts!F:F,"")</f>
        <v>Mid-Market</v>
      </c>
      <c r="L7273" t="s">
        <v>56</v>
      </c>
      <c r="M7273" t="s">
        <v>9031</v>
      </c>
      <c r="N7273" t="s">
        <v>9043</v>
      </c>
      <c r="O7273" s="1">
        <v>43013</v>
      </c>
      <c r="P7273" s="1">
        <v>43019</v>
      </c>
      <c r="Q7273" s="5">
        <f>_xlfn.XLOOKUP(G7273,products!A:A,products!C:C,"")</f>
        <v>5482</v>
      </c>
      <c r="R7273">
        <v>50</v>
      </c>
      <c r="S7273" s="5">
        <f t="shared" si="113"/>
        <v>274100</v>
      </c>
    </row>
    <row r="7274" spans="1:19" x14ac:dyDescent="0.2">
      <c r="A7274" t="s">
        <v>7419</v>
      </c>
      <c r="B7274" t="s">
        <v>9028</v>
      </c>
      <c r="C7274" t="s">
        <v>10</v>
      </c>
      <c r="D7274" t="str">
        <f>_xlfn.XLOOKUP(C7274,sales_teams!A:A,sales_teams!B:B,"")</f>
        <v>C309699</v>
      </c>
      <c r="E7274" t="str">
        <f>_xlfn.XLOOKUP(C7274,sales_teams!A:A,sales_teams!C:C,"")</f>
        <v>Melvin Marxen</v>
      </c>
      <c r="F7274" t="str">
        <f>_xlfn.XLOOKUP(C7274,sales_teams!A:A,sales_teams!D:D,"")</f>
        <v>Central</v>
      </c>
      <c r="G7274" t="s">
        <v>62</v>
      </c>
      <c r="H7274" t="str">
        <f>_xlfn.XLOOKUP(G7274,products!A:A,products!B:B,"")</f>
        <v>GTX</v>
      </c>
      <c r="I7274" t="s">
        <v>332</v>
      </c>
      <c r="J7274" t="str">
        <f>_xlfn.XLOOKUP(I7274,accounts!A:A,accounts!B:B,"")</f>
        <v>marketing</v>
      </c>
      <c r="K7274" t="str">
        <f>_xlfn.XLOOKUP(I7274,accounts!A:A,accounts!F:F,"")</f>
        <v>Enterprise</v>
      </c>
      <c r="L7274" t="s">
        <v>56</v>
      </c>
      <c r="M7274" t="s">
        <v>9033</v>
      </c>
      <c r="N7274" t="s">
        <v>9043</v>
      </c>
      <c r="O7274" s="1">
        <v>43013</v>
      </c>
      <c r="P7274" s="1">
        <v>43018</v>
      </c>
      <c r="Q7274" s="5">
        <f>_xlfn.XLOOKUP(G7274,products!A:A,products!C:C,"")</f>
        <v>550</v>
      </c>
      <c r="R7274">
        <v>25</v>
      </c>
      <c r="S7274" s="5">
        <f t="shared" si="113"/>
        <v>13750</v>
      </c>
    </row>
    <row r="7275" spans="1:19" x14ac:dyDescent="0.2">
      <c r="A7275" t="s">
        <v>7420</v>
      </c>
      <c r="B7275" t="s">
        <v>9026</v>
      </c>
      <c r="C7275" t="s">
        <v>10</v>
      </c>
      <c r="D7275" t="str">
        <f>_xlfn.XLOOKUP(C7275,sales_teams!A:A,sales_teams!B:B,"")</f>
        <v>C309699</v>
      </c>
      <c r="E7275" t="str">
        <f>_xlfn.XLOOKUP(C7275,sales_teams!A:A,sales_teams!C:C,"")</f>
        <v>Melvin Marxen</v>
      </c>
      <c r="F7275" t="str">
        <f>_xlfn.XLOOKUP(C7275,sales_teams!A:A,sales_teams!D:D,"")</f>
        <v>Central</v>
      </c>
      <c r="G7275" t="s">
        <v>60</v>
      </c>
      <c r="H7275" t="str">
        <f>_xlfn.XLOOKUP(G7275,products!A:A,products!B:B,"")</f>
        <v>MG</v>
      </c>
      <c r="I7275" t="s">
        <v>131</v>
      </c>
      <c r="J7275" t="str">
        <f>_xlfn.XLOOKUP(I7275,accounts!A:A,accounts!B:B,"")</f>
        <v>telecommunications</v>
      </c>
      <c r="K7275" t="str">
        <f>_xlfn.XLOOKUP(I7275,accounts!A:A,accounts!F:F,"")</f>
        <v>SMB</v>
      </c>
      <c r="L7275" t="s">
        <v>56</v>
      </c>
      <c r="M7275" t="s">
        <v>9031</v>
      </c>
      <c r="N7275" t="s">
        <v>9043</v>
      </c>
      <c r="O7275" s="1">
        <v>43013</v>
      </c>
      <c r="P7275" s="1">
        <v>43020</v>
      </c>
      <c r="Q7275" s="5">
        <f>_xlfn.XLOOKUP(G7275,products!A:A,products!C:C,"")</f>
        <v>55</v>
      </c>
      <c r="R7275">
        <v>50</v>
      </c>
      <c r="S7275" s="5">
        <f t="shared" si="113"/>
        <v>2750</v>
      </c>
    </row>
    <row r="7276" spans="1:19" x14ac:dyDescent="0.2">
      <c r="A7276" t="s">
        <v>7421</v>
      </c>
      <c r="B7276" t="s">
        <v>9028</v>
      </c>
      <c r="C7276" t="s">
        <v>43</v>
      </c>
      <c r="D7276" t="str">
        <f>_xlfn.XLOOKUP(C7276,sales_teams!A:A,sales_teams!B:B,"")</f>
        <v>W596440</v>
      </c>
      <c r="E7276" t="str">
        <f>_xlfn.XLOOKUP(C7276,sales_teams!A:A,sales_teams!C:C,"")</f>
        <v>Summer Sewald</v>
      </c>
      <c r="F7276" t="str">
        <f>_xlfn.XLOOKUP(C7276,sales_teams!A:A,sales_teams!D:D,"")</f>
        <v>West</v>
      </c>
      <c r="G7276" t="s">
        <v>8951</v>
      </c>
      <c r="H7276" t="str">
        <f>_xlfn.XLOOKUP(G7276,products!A:A,products!B:B,"")</f>
        <v>GTX</v>
      </c>
      <c r="I7276" t="s">
        <v>88</v>
      </c>
      <c r="J7276" t="str">
        <f>_xlfn.XLOOKUP(I7276,accounts!A:A,accounts!B:B,"")</f>
        <v>employment</v>
      </c>
      <c r="K7276" t="str">
        <f>_xlfn.XLOOKUP(I7276,accounts!A:A,accounts!F:F,"")</f>
        <v>Mid-Market</v>
      </c>
      <c r="L7276" t="s">
        <v>56</v>
      </c>
      <c r="M7276" t="s">
        <v>9034</v>
      </c>
      <c r="N7276" t="s">
        <v>9045</v>
      </c>
      <c r="O7276" s="1">
        <v>43013</v>
      </c>
      <c r="P7276" s="1">
        <v>43063</v>
      </c>
      <c r="Q7276" s="5">
        <f>_xlfn.XLOOKUP(G7276,products!A:A,products!C:C,"")</f>
        <v>4821</v>
      </c>
      <c r="R7276">
        <v>48</v>
      </c>
      <c r="S7276" s="5">
        <f t="shared" si="113"/>
        <v>231408</v>
      </c>
    </row>
    <row r="7277" spans="1:19" x14ac:dyDescent="0.2">
      <c r="A7277" t="s">
        <v>7422</v>
      </c>
      <c r="B7277" t="s">
        <v>9027</v>
      </c>
      <c r="C7277" t="s">
        <v>42</v>
      </c>
      <c r="D7277" t="str">
        <f>_xlfn.XLOOKUP(C7277,sales_teams!A:A,sales_teams!B:B,"")</f>
        <v>W674591</v>
      </c>
      <c r="E7277" t="str">
        <f>_xlfn.XLOOKUP(C7277,sales_teams!A:A,sales_teams!C:C,"")</f>
        <v>Summer Sewald</v>
      </c>
      <c r="F7277" t="str">
        <f>_xlfn.XLOOKUP(C7277,sales_teams!A:A,sales_teams!D:D,"")</f>
        <v>West</v>
      </c>
      <c r="G7277" t="s">
        <v>8951</v>
      </c>
      <c r="H7277" t="str">
        <f>_xlfn.XLOOKUP(G7277,products!A:A,products!B:B,"")</f>
        <v>GTX</v>
      </c>
      <c r="J7277">
        <f>_xlfn.XLOOKUP(I7277,accounts!A:A,accounts!B:B,"")</f>
        <v>0</v>
      </c>
      <c r="K7277">
        <f>_xlfn.XLOOKUP(I7277,accounts!A:A,accounts!F:F,"")</f>
        <v>0</v>
      </c>
      <c r="L7277" t="s">
        <v>76</v>
      </c>
      <c r="N7277" t="s">
        <v>9044</v>
      </c>
      <c r="O7277" s="1">
        <v>43013</v>
      </c>
      <c r="Q7277" s="5">
        <f>_xlfn.XLOOKUP(G7277,products!A:A,products!C:C,"")</f>
        <v>4821</v>
      </c>
      <c r="R7277">
        <v>44</v>
      </c>
      <c r="S7277" s="5">
        <f t="shared" si="113"/>
        <v>212124</v>
      </c>
    </row>
    <row r="7278" spans="1:19" x14ac:dyDescent="0.2">
      <c r="A7278" t="s">
        <v>7423</v>
      </c>
      <c r="B7278" t="s">
        <v>9025</v>
      </c>
      <c r="C7278" t="s">
        <v>12</v>
      </c>
      <c r="D7278" t="str">
        <f>_xlfn.XLOOKUP(C7278,sales_teams!A:A,sales_teams!B:B,"")</f>
        <v>C234392</v>
      </c>
      <c r="E7278" t="str">
        <f>_xlfn.XLOOKUP(C7278,sales_teams!A:A,sales_teams!C:C,"")</f>
        <v>Melvin Marxen</v>
      </c>
      <c r="F7278" t="str">
        <f>_xlfn.XLOOKUP(C7278,sales_teams!A:A,sales_teams!D:D,"")</f>
        <v>Central</v>
      </c>
      <c r="G7278" t="s">
        <v>62</v>
      </c>
      <c r="H7278" t="str">
        <f>_xlfn.XLOOKUP(G7278,products!A:A,products!B:B,"")</f>
        <v>GTX</v>
      </c>
      <c r="I7278" t="s">
        <v>104</v>
      </c>
      <c r="J7278" t="str">
        <f>_xlfn.XLOOKUP(I7278,accounts!A:A,accounts!B:B,"")</f>
        <v>services</v>
      </c>
      <c r="K7278" t="str">
        <f>_xlfn.XLOOKUP(I7278,accounts!A:A,accounts!F:F,"")</f>
        <v>Enterprise</v>
      </c>
      <c r="L7278" t="s">
        <v>56</v>
      </c>
      <c r="M7278" t="s">
        <v>9031</v>
      </c>
      <c r="N7278" t="s">
        <v>9043</v>
      </c>
      <c r="O7278" s="1">
        <v>43013</v>
      </c>
      <c r="P7278" s="1">
        <v>43093</v>
      </c>
      <c r="Q7278" s="5">
        <f>_xlfn.XLOOKUP(G7278,products!A:A,products!C:C,"")</f>
        <v>550</v>
      </c>
      <c r="R7278">
        <v>7</v>
      </c>
      <c r="S7278" s="5">
        <f t="shared" si="113"/>
        <v>3850</v>
      </c>
    </row>
    <row r="7279" spans="1:19" x14ac:dyDescent="0.2">
      <c r="A7279" t="s">
        <v>7424</v>
      </c>
      <c r="B7279" t="s">
        <v>9025</v>
      </c>
      <c r="C7279" t="s">
        <v>9</v>
      </c>
      <c r="D7279" t="str">
        <f>_xlfn.XLOOKUP(C7279,sales_teams!A:A,sales_teams!B:B,"")</f>
        <v>C62195</v>
      </c>
      <c r="E7279" t="str">
        <f>_xlfn.XLOOKUP(C7279,sales_teams!A:A,sales_teams!C:C,"")</f>
        <v>Dustin Brinkmann</v>
      </c>
      <c r="F7279" t="str">
        <f>_xlfn.XLOOKUP(C7279,sales_teams!A:A,sales_teams!D:D,"")</f>
        <v>Central</v>
      </c>
      <c r="G7279" t="s">
        <v>60</v>
      </c>
      <c r="H7279" t="str">
        <f>_xlfn.XLOOKUP(G7279,products!A:A,products!B:B,"")</f>
        <v>MG</v>
      </c>
      <c r="I7279" t="s">
        <v>133</v>
      </c>
      <c r="J7279" t="str">
        <f>_xlfn.XLOOKUP(I7279,accounts!A:A,accounts!B:B,"")</f>
        <v>finance</v>
      </c>
      <c r="K7279" t="str">
        <f>_xlfn.XLOOKUP(I7279,accounts!A:A,accounts!F:F,"")</f>
        <v>Mid-Market</v>
      </c>
      <c r="L7279" t="s">
        <v>56</v>
      </c>
      <c r="M7279" t="s">
        <v>9031</v>
      </c>
      <c r="N7279" t="s">
        <v>9042</v>
      </c>
      <c r="O7279" s="1">
        <v>43013</v>
      </c>
      <c r="P7279" s="1">
        <v>43097</v>
      </c>
      <c r="Q7279" s="5">
        <f>_xlfn.XLOOKUP(G7279,products!A:A,products!C:C,"")</f>
        <v>55</v>
      </c>
      <c r="R7279">
        <v>17</v>
      </c>
      <c r="S7279" s="5">
        <f t="shared" si="113"/>
        <v>935</v>
      </c>
    </row>
    <row r="7280" spans="1:19" x14ac:dyDescent="0.2">
      <c r="A7280" t="s">
        <v>7425</v>
      </c>
      <c r="B7280" t="s">
        <v>9026</v>
      </c>
      <c r="C7280" t="s">
        <v>14</v>
      </c>
      <c r="D7280" t="str">
        <f>_xlfn.XLOOKUP(C7280,sales_teams!A:A,sales_teams!B:B,"")</f>
        <v>C961860</v>
      </c>
      <c r="E7280" t="str">
        <f>_xlfn.XLOOKUP(C7280,sales_teams!A:A,sales_teams!C:C,"")</f>
        <v>Melvin Marxen</v>
      </c>
      <c r="F7280" t="str">
        <f>_xlfn.XLOOKUP(C7280,sales_teams!A:A,sales_teams!D:D,"")</f>
        <v>Central</v>
      </c>
      <c r="G7280" t="s">
        <v>54</v>
      </c>
      <c r="H7280" t="str">
        <f>_xlfn.XLOOKUP(G7280,products!A:A,products!B:B,"")</f>
        <v>GTX</v>
      </c>
      <c r="I7280" t="s">
        <v>213</v>
      </c>
      <c r="J7280" t="str">
        <f>_xlfn.XLOOKUP(I7280,accounts!A:A,accounts!B:B,"")</f>
        <v>software</v>
      </c>
      <c r="K7280" t="str">
        <f>_xlfn.XLOOKUP(I7280,accounts!A:A,accounts!F:F,"")</f>
        <v>Enterprise</v>
      </c>
      <c r="L7280" t="s">
        <v>81</v>
      </c>
      <c r="M7280" t="s">
        <v>9038</v>
      </c>
      <c r="N7280" t="s">
        <v>9043</v>
      </c>
      <c r="O7280" s="1">
        <v>43013</v>
      </c>
      <c r="P7280" s="1">
        <v>43021</v>
      </c>
      <c r="Q7280" s="5">
        <f>_xlfn.XLOOKUP(G7280,products!A:A,products!C:C,"")</f>
        <v>1096</v>
      </c>
      <c r="R7280">
        <v>21</v>
      </c>
      <c r="S7280" s="5">
        <f t="shared" si="113"/>
        <v>23016</v>
      </c>
    </row>
    <row r="7281" spans="1:19" x14ac:dyDescent="0.2">
      <c r="A7281" t="s">
        <v>7426</v>
      </c>
      <c r="B7281" t="s">
        <v>9026</v>
      </c>
      <c r="C7281" t="s">
        <v>14</v>
      </c>
      <c r="D7281" t="str">
        <f>_xlfn.XLOOKUP(C7281,sales_teams!A:A,sales_teams!B:B,"")</f>
        <v>C961860</v>
      </c>
      <c r="E7281" t="str">
        <f>_xlfn.XLOOKUP(C7281,sales_teams!A:A,sales_teams!C:C,"")</f>
        <v>Melvin Marxen</v>
      </c>
      <c r="F7281" t="str">
        <f>_xlfn.XLOOKUP(C7281,sales_teams!A:A,sales_teams!D:D,"")</f>
        <v>Central</v>
      </c>
      <c r="G7281" t="s">
        <v>54</v>
      </c>
      <c r="H7281" t="str">
        <f>_xlfn.XLOOKUP(G7281,products!A:A,products!B:B,"")</f>
        <v>GTX</v>
      </c>
      <c r="I7281" t="s">
        <v>213</v>
      </c>
      <c r="J7281" t="str">
        <f>_xlfn.XLOOKUP(I7281,accounts!A:A,accounts!B:B,"")</f>
        <v>software</v>
      </c>
      <c r="K7281" t="str">
        <f>_xlfn.XLOOKUP(I7281,accounts!A:A,accounts!F:F,"")</f>
        <v>Enterprise</v>
      </c>
      <c r="L7281" t="s">
        <v>81</v>
      </c>
      <c r="M7281" t="s">
        <v>9036</v>
      </c>
      <c r="N7281" t="s">
        <v>9043</v>
      </c>
      <c r="O7281" s="1">
        <v>43013</v>
      </c>
      <c r="P7281" s="1">
        <v>43023</v>
      </c>
      <c r="Q7281" s="5">
        <f>_xlfn.XLOOKUP(G7281,products!A:A,products!C:C,"")</f>
        <v>1096</v>
      </c>
      <c r="R7281">
        <v>38</v>
      </c>
      <c r="S7281" s="5">
        <f t="shared" si="113"/>
        <v>41648</v>
      </c>
    </row>
    <row r="7282" spans="1:19" x14ac:dyDescent="0.2">
      <c r="A7282" t="s">
        <v>7427</v>
      </c>
      <c r="B7282" t="s">
        <v>9027</v>
      </c>
      <c r="C7282" t="s">
        <v>14</v>
      </c>
      <c r="D7282" t="str">
        <f>_xlfn.XLOOKUP(C7282,sales_teams!A:A,sales_teams!B:B,"")</f>
        <v>C961860</v>
      </c>
      <c r="E7282" t="str">
        <f>_xlfn.XLOOKUP(C7282,sales_teams!A:A,sales_teams!C:C,"")</f>
        <v>Melvin Marxen</v>
      </c>
      <c r="F7282" t="str">
        <f>_xlfn.XLOOKUP(C7282,sales_teams!A:A,sales_teams!D:D,"")</f>
        <v>Central</v>
      </c>
      <c r="G7282" t="s">
        <v>8951</v>
      </c>
      <c r="H7282" t="str">
        <f>_xlfn.XLOOKUP(G7282,products!A:A,products!B:B,"")</f>
        <v>GTX</v>
      </c>
      <c r="I7282" t="s">
        <v>154</v>
      </c>
      <c r="J7282" t="str">
        <f>_xlfn.XLOOKUP(I7282,accounts!A:A,accounts!B:B,"")</f>
        <v>finance</v>
      </c>
      <c r="K7282" t="str">
        <f>_xlfn.XLOOKUP(I7282,accounts!A:A,accounts!F:F,"")</f>
        <v>Enterprise</v>
      </c>
      <c r="L7282" t="s">
        <v>81</v>
      </c>
      <c r="M7282" t="s">
        <v>9036</v>
      </c>
      <c r="N7282" t="s">
        <v>9041</v>
      </c>
      <c r="O7282" s="1">
        <v>43013</v>
      </c>
      <c r="P7282" s="1">
        <v>43023</v>
      </c>
      <c r="Q7282" s="5">
        <f>_xlfn.XLOOKUP(G7282,products!A:A,products!C:C,"")</f>
        <v>4821</v>
      </c>
      <c r="R7282">
        <v>43</v>
      </c>
      <c r="S7282" s="5">
        <f t="shared" si="113"/>
        <v>207303</v>
      </c>
    </row>
    <row r="7283" spans="1:19" x14ac:dyDescent="0.2">
      <c r="A7283" t="s">
        <v>7428</v>
      </c>
      <c r="B7283" t="s">
        <v>9027</v>
      </c>
      <c r="C7283" t="s">
        <v>29</v>
      </c>
      <c r="D7283" t="str">
        <f>_xlfn.XLOOKUP(C7283,sales_teams!A:A,sales_teams!B:B,"")</f>
        <v>E571180</v>
      </c>
      <c r="E7283" t="str">
        <f>_xlfn.XLOOKUP(C7283,sales_teams!A:A,sales_teams!C:C,"")</f>
        <v>Rocco Neubert</v>
      </c>
      <c r="F7283" t="str">
        <f>_xlfn.XLOOKUP(C7283,sales_teams!A:A,sales_teams!D:D,"")</f>
        <v>East</v>
      </c>
      <c r="G7283" t="s">
        <v>8951</v>
      </c>
      <c r="H7283" t="str">
        <f>_xlfn.XLOOKUP(G7283,products!A:A,products!B:B,"")</f>
        <v>GTX</v>
      </c>
      <c r="I7283" t="s">
        <v>252</v>
      </c>
      <c r="J7283" t="str">
        <f>_xlfn.XLOOKUP(I7283,accounts!A:A,accounts!B:B,"")</f>
        <v>retail</v>
      </c>
      <c r="K7283" t="str">
        <f>_xlfn.XLOOKUP(I7283,accounts!A:A,accounts!F:F,"")</f>
        <v>Mid-Market</v>
      </c>
      <c r="L7283" t="s">
        <v>56</v>
      </c>
      <c r="M7283" t="s">
        <v>9031</v>
      </c>
      <c r="N7283" t="s">
        <v>9045</v>
      </c>
      <c r="O7283" s="1">
        <v>43013</v>
      </c>
      <c r="P7283" s="1">
        <v>43100</v>
      </c>
      <c r="Q7283" s="5">
        <f>_xlfn.XLOOKUP(G7283,products!A:A,products!C:C,"")</f>
        <v>4821</v>
      </c>
      <c r="R7283">
        <v>39</v>
      </c>
      <c r="S7283" s="5">
        <f t="shared" si="113"/>
        <v>188019</v>
      </c>
    </row>
    <row r="7284" spans="1:19" x14ac:dyDescent="0.2">
      <c r="A7284" t="s">
        <v>7429</v>
      </c>
      <c r="B7284" t="s">
        <v>9027</v>
      </c>
      <c r="C7284" t="s">
        <v>29</v>
      </c>
      <c r="D7284" t="str">
        <f>_xlfn.XLOOKUP(C7284,sales_teams!A:A,sales_teams!B:B,"")</f>
        <v>E571180</v>
      </c>
      <c r="E7284" t="str">
        <f>_xlfn.XLOOKUP(C7284,sales_teams!A:A,sales_teams!C:C,"")</f>
        <v>Rocco Neubert</v>
      </c>
      <c r="F7284" t="str">
        <f>_xlfn.XLOOKUP(C7284,sales_teams!A:A,sales_teams!D:D,"")</f>
        <v>East</v>
      </c>
      <c r="G7284" t="s">
        <v>75</v>
      </c>
      <c r="H7284" t="str">
        <f>_xlfn.XLOOKUP(G7284,products!A:A,products!B:B,"")</f>
        <v>MG</v>
      </c>
      <c r="I7284" t="s">
        <v>205</v>
      </c>
      <c r="J7284" t="str">
        <f>_xlfn.XLOOKUP(I7284,accounts!A:A,accounts!B:B,"")</f>
        <v>finance</v>
      </c>
      <c r="K7284" t="str">
        <f>_xlfn.XLOOKUP(I7284,accounts!A:A,accounts!F:F,"")</f>
        <v>Enterprise</v>
      </c>
      <c r="L7284" t="s">
        <v>56</v>
      </c>
      <c r="M7284" t="s">
        <v>9032</v>
      </c>
      <c r="N7284" t="s">
        <v>9043</v>
      </c>
      <c r="O7284" s="1">
        <v>43013</v>
      </c>
      <c r="P7284" s="1">
        <v>43086</v>
      </c>
      <c r="Q7284" s="5">
        <f>_xlfn.XLOOKUP(G7284,products!A:A,products!C:C,"")</f>
        <v>3393</v>
      </c>
      <c r="R7284">
        <v>9</v>
      </c>
      <c r="S7284" s="5">
        <f t="shared" si="113"/>
        <v>30537</v>
      </c>
    </row>
    <row r="7285" spans="1:19" x14ac:dyDescent="0.2">
      <c r="A7285" t="s">
        <v>7430</v>
      </c>
      <c r="B7285" t="s">
        <v>9027</v>
      </c>
      <c r="C7285" t="s">
        <v>35</v>
      </c>
      <c r="D7285" t="str">
        <f>_xlfn.XLOOKUP(C7285,sales_teams!A:A,sales_teams!B:B,"")</f>
        <v>W100826</v>
      </c>
      <c r="E7285" t="str">
        <f>_xlfn.XLOOKUP(C7285,sales_teams!A:A,sales_teams!C:C,"")</f>
        <v>Celia Rouche</v>
      </c>
      <c r="F7285" t="str">
        <f>_xlfn.XLOOKUP(C7285,sales_teams!A:A,sales_teams!D:D,"")</f>
        <v>West</v>
      </c>
      <c r="G7285" t="s">
        <v>62</v>
      </c>
      <c r="H7285" t="str">
        <f>_xlfn.XLOOKUP(G7285,products!A:A,products!B:B,"")</f>
        <v>GTX</v>
      </c>
      <c r="I7285" t="s">
        <v>210</v>
      </c>
      <c r="J7285" t="str">
        <f>_xlfn.XLOOKUP(I7285,accounts!A:A,accounts!B:B,"")</f>
        <v>telecommunications</v>
      </c>
      <c r="K7285" t="str">
        <f>_xlfn.XLOOKUP(I7285,accounts!A:A,accounts!F:F,"")</f>
        <v>Enterprise</v>
      </c>
      <c r="L7285" t="s">
        <v>81</v>
      </c>
      <c r="M7285" t="s">
        <v>9040</v>
      </c>
      <c r="N7285" t="s">
        <v>9042</v>
      </c>
      <c r="O7285" s="1">
        <v>43013</v>
      </c>
      <c r="P7285" s="1">
        <v>43019</v>
      </c>
      <c r="Q7285" s="5">
        <f>_xlfn.XLOOKUP(G7285,products!A:A,products!C:C,"")</f>
        <v>550</v>
      </c>
      <c r="R7285">
        <v>3</v>
      </c>
      <c r="S7285" s="5">
        <f t="shared" si="113"/>
        <v>1650</v>
      </c>
    </row>
    <row r="7286" spans="1:19" x14ac:dyDescent="0.2">
      <c r="A7286" t="s">
        <v>7431</v>
      </c>
      <c r="B7286" t="s">
        <v>9025</v>
      </c>
      <c r="C7286" t="s">
        <v>21</v>
      </c>
      <c r="D7286" t="str">
        <f>_xlfn.XLOOKUP(C7286,sales_teams!A:A,sales_teams!B:B,"")</f>
        <v>E777204</v>
      </c>
      <c r="E7286" t="str">
        <f>_xlfn.XLOOKUP(C7286,sales_teams!A:A,sales_teams!C:C,"")</f>
        <v>Cara Losch</v>
      </c>
      <c r="F7286" t="str">
        <f>_xlfn.XLOOKUP(C7286,sales_teams!A:A,sales_teams!D:D,"")</f>
        <v>East</v>
      </c>
      <c r="G7286" t="s">
        <v>75</v>
      </c>
      <c r="H7286" t="str">
        <f>_xlfn.XLOOKUP(G7286,products!A:A,products!B:B,"")</f>
        <v>MG</v>
      </c>
      <c r="I7286" t="s">
        <v>205</v>
      </c>
      <c r="J7286" t="str">
        <f>_xlfn.XLOOKUP(I7286,accounts!A:A,accounts!B:B,"")</f>
        <v>finance</v>
      </c>
      <c r="K7286" t="str">
        <f>_xlfn.XLOOKUP(I7286,accounts!A:A,accounts!F:F,"")</f>
        <v>Enterprise</v>
      </c>
      <c r="L7286" t="s">
        <v>56</v>
      </c>
      <c r="M7286" t="s">
        <v>9034</v>
      </c>
      <c r="N7286" t="s">
        <v>9041</v>
      </c>
      <c r="O7286" s="1">
        <v>43013</v>
      </c>
      <c r="P7286" s="1">
        <v>43019</v>
      </c>
      <c r="Q7286" s="5">
        <f>_xlfn.XLOOKUP(G7286,products!A:A,products!C:C,"")</f>
        <v>3393</v>
      </c>
      <c r="R7286">
        <v>34</v>
      </c>
      <c r="S7286" s="5">
        <f t="shared" si="113"/>
        <v>115362</v>
      </c>
    </row>
    <row r="7287" spans="1:19" x14ac:dyDescent="0.2">
      <c r="A7287" t="s">
        <v>7432</v>
      </c>
      <c r="B7287" t="s">
        <v>9028</v>
      </c>
      <c r="C7287" t="s">
        <v>7</v>
      </c>
      <c r="D7287" t="str">
        <f>_xlfn.XLOOKUP(C7287,sales_teams!A:A,sales_teams!B:B,"")</f>
        <v>C234829</v>
      </c>
      <c r="E7287" t="str">
        <f>_xlfn.XLOOKUP(C7287,sales_teams!A:A,sales_teams!C:C,"")</f>
        <v>Dustin Brinkmann</v>
      </c>
      <c r="F7287" t="str">
        <f>_xlfn.XLOOKUP(C7287,sales_teams!A:A,sales_teams!D:D,"")</f>
        <v>Central</v>
      </c>
      <c r="G7287" t="s">
        <v>62</v>
      </c>
      <c r="H7287" t="str">
        <f>_xlfn.XLOOKUP(G7287,products!A:A,products!B:B,"")</f>
        <v>GTX</v>
      </c>
      <c r="I7287" t="s">
        <v>317</v>
      </c>
      <c r="J7287" t="str">
        <f>_xlfn.XLOOKUP(I7287,accounts!A:A,accounts!B:B,"")</f>
        <v>medical</v>
      </c>
      <c r="K7287" t="str">
        <f>_xlfn.XLOOKUP(I7287,accounts!A:A,accounts!F:F,"")</f>
        <v>Mid-Market</v>
      </c>
      <c r="L7287" t="s">
        <v>81</v>
      </c>
      <c r="M7287" t="s">
        <v>9036</v>
      </c>
      <c r="N7287" t="s">
        <v>9043</v>
      </c>
      <c r="O7287" s="1">
        <v>43013</v>
      </c>
      <c r="P7287" s="1">
        <v>43024</v>
      </c>
      <c r="Q7287" s="5">
        <f>_xlfn.XLOOKUP(G7287,products!A:A,products!C:C,"")</f>
        <v>550</v>
      </c>
      <c r="R7287">
        <v>40</v>
      </c>
      <c r="S7287" s="5">
        <f t="shared" si="113"/>
        <v>22000</v>
      </c>
    </row>
    <row r="7288" spans="1:19" x14ac:dyDescent="0.2">
      <c r="A7288" t="s">
        <v>7433</v>
      </c>
      <c r="B7288" t="s">
        <v>9025</v>
      </c>
      <c r="C7288" t="s">
        <v>7</v>
      </c>
      <c r="D7288" t="str">
        <f>_xlfn.XLOOKUP(C7288,sales_teams!A:A,sales_teams!B:B,"")</f>
        <v>C234829</v>
      </c>
      <c r="E7288" t="str">
        <f>_xlfn.XLOOKUP(C7288,sales_teams!A:A,sales_teams!C:C,"")</f>
        <v>Dustin Brinkmann</v>
      </c>
      <c r="F7288" t="str">
        <f>_xlfn.XLOOKUP(C7288,sales_teams!A:A,sales_teams!D:D,"")</f>
        <v>Central</v>
      </c>
      <c r="G7288" t="s">
        <v>60</v>
      </c>
      <c r="H7288" t="str">
        <f>_xlfn.XLOOKUP(G7288,products!A:A,products!B:B,"")</f>
        <v>MG</v>
      </c>
      <c r="I7288" t="s">
        <v>140</v>
      </c>
      <c r="J7288" t="str">
        <f>_xlfn.XLOOKUP(I7288,accounts!A:A,accounts!B:B,"")</f>
        <v>technolgy</v>
      </c>
      <c r="K7288" t="str">
        <f>_xlfn.XLOOKUP(I7288,accounts!A:A,accounts!F:F,"")</f>
        <v>Mid-Market</v>
      </c>
      <c r="L7288" t="s">
        <v>56</v>
      </c>
      <c r="M7288" t="s">
        <v>9032</v>
      </c>
      <c r="N7288" t="s">
        <v>9042</v>
      </c>
      <c r="O7288" s="1">
        <v>43013</v>
      </c>
      <c r="P7288" s="1">
        <v>43015</v>
      </c>
      <c r="Q7288" s="5">
        <f>_xlfn.XLOOKUP(G7288,products!A:A,products!C:C,"")</f>
        <v>55</v>
      </c>
      <c r="R7288">
        <v>45</v>
      </c>
      <c r="S7288" s="5">
        <f t="shared" si="113"/>
        <v>2475</v>
      </c>
    </row>
    <row r="7289" spans="1:19" x14ac:dyDescent="0.2">
      <c r="A7289" t="s">
        <v>7434</v>
      </c>
      <c r="B7289" t="s">
        <v>9027</v>
      </c>
      <c r="C7289" t="s">
        <v>32</v>
      </c>
      <c r="D7289" t="str">
        <f>_xlfn.XLOOKUP(C7289,sales_teams!A:A,sales_teams!B:B,"")</f>
        <v>W975078</v>
      </c>
      <c r="E7289" t="str">
        <f>_xlfn.XLOOKUP(C7289,sales_teams!A:A,sales_teams!C:C,"")</f>
        <v>Celia Rouche</v>
      </c>
      <c r="F7289" t="str">
        <f>_xlfn.XLOOKUP(C7289,sales_teams!A:A,sales_teams!D:D,"")</f>
        <v>West</v>
      </c>
      <c r="G7289" t="s">
        <v>60</v>
      </c>
      <c r="H7289" t="str">
        <f>_xlfn.XLOOKUP(G7289,products!A:A,products!B:B,"")</f>
        <v>MG</v>
      </c>
      <c r="I7289" t="s">
        <v>106</v>
      </c>
      <c r="J7289" t="str">
        <f>_xlfn.XLOOKUP(I7289,accounts!A:A,accounts!B:B,"")</f>
        <v>entertainment</v>
      </c>
      <c r="K7289" t="str">
        <f>_xlfn.XLOOKUP(I7289,accounts!A:A,accounts!F:F,"")</f>
        <v>SMB</v>
      </c>
      <c r="L7289" t="s">
        <v>81</v>
      </c>
      <c r="M7289" t="s">
        <v>9039</v>
      </c>
      <c r="N7289" t="s">
        <v>9045</v>
      </c>
      <c r="O7289" s="1">
        <v>43013</v>
      </c>
      <c r="P7289" s="1">
        <v>43016</v>
      </c>
      <c r="Q7289" s="5">
        <f>_xlfn.XLOOKUP(G7289,products!A:A,products!C:C,"")</f>
        <v>55</v>
      </c>
      <c r="R7289">
        <v>19</v>
      </c>
      <c r="S7289" s="5">
        <f t="shared" si="113"/>
        <v>1045</v>
      </c>
    </row>
    <row r="7290" spans="1:19" x14ac:dyDescent="0.2">
      <c r="A7290" t="s">
        <v>7435</v>
      </c>
      <c r="B7290" t="s">
        <v>9025</v>
      </c>
      <c r="C7290" t="s">
        <v>32</v>
      </c>
      <c r="D7290" t="str">
        <f>_xlfn.XLOOKUP(C7290,sales_teams!A:A,sales_teams!B:B,"")</f>
        <v>W975078</v>
      </c>
      <c r="E7290" t="str">
        <f>_xlfn.XLOOKUP(C7290,sales_teams!A:A,sales_teams!C:C,"")</f>
        <v>Celia Rouche</v>
      </c>
      <c r="F7290" t="str">
        <f>_xlfn.XLOOKUP(C7290,sales_teams!A:A,sales_teams!D:D,"")</f>
        <v>West</v>
      </c>
      <c r="G7290" t="s">
        <v>75</v>
      </c>
      <c r="H7290" t="str">
        <f>_xlfn.XLOOKUP(G7290,products!A:A,products!B:B,"")</f>
        <v>MG</v>
      </c>
      <c r="I7290" t="s">
        <v>239</v>
      </c>
      <c r="J7290" t="str">
        <f>_xlfn.XLOOKUP(I7290,accounts!A:A,accounts!B:B,"")</f>
        <v>technolgy</v>
      </c>
      <c r="K7290" t="str">
        <f>_xlfn.XLOOKUP(I7290,accounts!A:A,accounts!F:F,"")</f>
        <v>Mid-Market</v>
      </c>
      <c r="L7290" t="s">
        <v>56</v>
      </c>
      <c r="M7290" t="s">
        <v>9034</v>
      </c>
      <c r="N7290" t="s">
        <v>9043</v>
      </c>
      <c r="O7290" s="1">
        <v>43013</v>
      </c>
      <c r="P7290" s="1">
        <v>43016</v>
      </c>
      <c r="Q7290" s="5">
        <f>_xlfn.XLOOKUP(G7290,products!A:A,products!C:C,"")</f>
        <v>3393</v>
      </c>
      <c r="R7290">
        <v>30</v>
      </c>
      <c r="S7290" s="5">
        <f t="shared" si="113"/>
        <v>101790</v>
      </c>
    </row>
    <row r="7291" spans="1:19" x14ac:dyDescent="0.2">
      <c r="A7291" t="s">
        <v>7436</v>
      </c>
      <c r="B7291" t="s">
        <v>9028</v>
      </c>
      <c r="C7291" t="s">
        <v>44</v>
      </c>
      <c r="D7291" t="str">
        <f>_xlfn.XLOOKUP(C7291,sales_teams!A:A,sales_teams!B:B,"")</f>
        <v>W202814</v>
      </c>
      <c r="E7291" t="str">
        <f>_xlfn.XLOOKUP(C7291,sales_teams!A:A,sales_teams!C:C,"")</f>
        <v>Summer Sewald</v>
      </c>
      <c r="F7291" t="str">
        <f>_xlfn.XLOOKUP(C7291,sales_teams!A:A,sales_teams!D:D,"")</f>
        <v>West</v>
      </c>
      <c r="G7291" t="s">
        <v>60</v>
      </c>
      <c r="H7291" t="str">
        <f>_xlfn.XLOOKUP(G7291,products!A:A,products!B:B,"")</f>
        <v>MG</v>
      </c>
      <c r="I7291" t="s">
        <v>119</v>
      </c>
      <c r="J7291" t="str">
        <f>_xlfn.XLOOKUP(I7291,accounts!A:A,accounts!B:B,"")</f>
        <v>finance</v>
      </c>
      <c r="K7291" t="str">
        <f>_xlfn.XLOOKUP(I7291,accounts!A:A,accounts!F:F,"")</f>
        <v>Enterprise</v>
      </c>
      <c r="L7291" t="s">
        <v>81</v>
      </c>
      <c r="M7291" t="s">
        <v>9036</v>
      </c>
      <c r="N7291" t="s">
        <v>9045</v>
      </c>
      <c r="O7291" s="1">
        <v>43013</v>
      </c>
      <c r="P7291" s="1">
        <v>43015</v>
      </c>
      <c r="Q7291" s="5">
        <f>_xlfn.XLOOKUP(G7291,products!A:A,products!C:C,"")</f>
        <v>55</v>
      </c>
      <c r="R7291">
        <v>5</v>
      </c>
      <c r="S7291" s="5">
        <f t="shared" si="113"/>
        <v>275</v>
      </c>
    </row>
    <row r="7292" spans="1:19" x14ac:dyDescent="0.2">
      <c r="A7292" t="s">
        <v>7437</v>
      </c>
      <c r="B7292" t="s">
        <v>9025</v>
      </c>
      <c r="C7292" t="s">
        <v>3</v>
      </c>
      <c r="D7292" t="str">
        <f>_xlfn.XLOOKUP(C7292,sales_teams!A:A,sales_teams!B:B,"")</f>
        <v>C265891</v>
      </c>
      <c r="E7292" t="str">
        <f>_xlfn.XLOOKUP(C7292,sales_teams!A:A,sales_teams!C:C,"")</f>
        <v>Dustin Brinkmann</v>
      </c>
      <c r="F7292" t="str">
        <f>_xlfn.XLOOKUP(C7292,sales_teams!A:A,sales_teams!D:D,"")</f>
        <v>Central</v>
      </c>
      <c r="G7292" t="s">
        <v>60</v>
      </c>
      <c r="H7292" t="str">
        <f>_xlfn.XLOOKUP(G7292,products!A:A,products!B:B,"")</f>
        <v>MG</v>
      </c>
      <c r="I7292" t="s">
        <v>154</v>
      </c>
      <c r="J7292" t="str">
        <f>_xlfn.XLOOKUP(I7292,accounts!A:A,accounts!B:B,"")</f>
        <v>finance</v>
      </c>
      <c r="K7292" t="str">
        <f>_xlfn.XLOOKUP(I7292,accounts!A:A,accounts!F:F,"")</f>
        <v>Enterprise</v>
      </c>
      <c r="L7292" t="s">
        <v>81</v>
      </c>
      <c r="M7292" t="s">
        <v>9039</v>
      </c>
      <c r="N7292" t="s">
        <v>9043</v>
      </c>
      <c r="O7292" s="1">
        <v>43014</v>
      </c>
      <c r="P7292" s="1">
        <v>43063</v>
      </c>
      <c r="Q7292" s="5">
        <f>_xlfn.XLOOKUP(G7292,products!A:A,products!C:C,"")</f>
        <v>55</v>
      </c>
      <c r="R7292">
        <v>15</v>
      </c>
      <c r="S7292" s="5">
        <f t="shared" si="113"/>
        <v>825</v>
      </c>
    </row>
    <row r="7293" spans="1:19" x14ac:dyDescent="0.2">
      <c r="A7293" t="s">
        <v>7438</v>
      </c>
      <c r="B7293" t="s">
        <v>9026</v>
      </c>
      <c r="C7293" t="s">
        <v>3</v>
      </c>
      <c r="D7293" t="str">
        <f>_xlfn.XLOOKUP(C7293,sales_teams!A:A,sales_teams!B:B,"")</f>
        <v>C265891</v>
      </c>
      <c r="E7293" t="str">
        <f>_xlfn.XLOOKUP(C7293,sales_teams!A:A,sales_teams!C:C,"")</f>
        <v>Dustin Brinkmann</v>
      </c>
      <c r="F7293" t="str">
        <f>_xlfn.XLOOKUP(C7293,sales_teams!A:A,sales_teams!D:D,"")</f>
        <v>Central</v>
      </c>
      <c r="G7293" t="s">
        <v>75</v>
      </c>
      <c r="H7293" t="str">
        <f>_xlfn.XLOOKUP(G7293,products!A:A,products!B:B,"")</f>
        <v>MG</v>
      </c>
      <c r="I7293" t="s">
        <v>67</v>
      </c>
      <c r="J7293" t="str">
        <f>_xlfn.XLOOKUP(I7293,accounts!A:A,accounts!B:B,"")</f>
        <v>medical</v>
      </c>
      <c r="K7293" t="str">
        <f>_xlfn.XLOOKUP(I7293,accounts!A:A,accounts!F:F,"")</f>
        <v>Enterprise</v>
      </c>
      <c r="L7293" t="s">
        <v>81</v>
      </c>
      <c r="M7293" t="s">
        <v>9039</v>
      </c>
      <c r="N7293" t="s">
        <v>9041</v>
      </c>
      <c r="O7293" s="1">
        <v>43014</v>
      </c>
      <c r="P7293" s="1">
        <v>43016</v>
      </c>
      <c r="Q7293" s="5">
        <f>_xlfn.XLOOKUP(G7293,products!A:A,products!C:C,"")</f>
        <v>3393</v>
      </c>
      <c r="R7293">
        <v>41</v>
      </c>
      <c r="S7293" s="5">
        <f t="shared" si="113"/>
        <v>139113</v>
      </c>
    </row>
    <row r="7294" spans="1:19" x14ac:dyDescent="0.2">
      <c r="A7294" t="s">
        <v>7439</v>
      </c>
      <c r="B7294" t="s">
        <v>9025</v>
      </c>
      <c r="C7294" t="s">
        <v>30</v>
      </c>
      <c r="D7294" t="str">
        <f>_xlfn.XLOOKUP(C7294,sales_teams!A:A,sales_teams!B:B,"")</f>
        <v>E558564</v>
      </c>
      <c r="E7294" t="str">
        <f>_xlfn.XLOOKUP(C7294,sales_teams!A:A,sales_teams!C:C,"")</f>
        <v>Rocco Neubert</v>
      </c>
      <c r="F7294" t="str">
        <f>_xlfn.XLOOKUP(C7294,sales_teams!A:A,sales_teams!D:D,"")</f>
        <v>East</v>
      </c>
      <c r="G7294" t="s">
        <v>62</v>
      </c>
      <c r="H7294" t="str">
        <f>_xlfn.XLOOKUP(G7294,products!A:A,products!B:B,"")</f>
        <v>GTX</v>
      </c>
      <c r="I7294" t="s">
        <v>215</v>
      </c>
      <c r="J7294" t="str">
        <f>_xlfn.XLOOKUP(I7294,accounts!A:A,accounts!B:B,"")</f>
        <v>technolgy</v>
      </c>
      <c r="K7294" t="str">
        <f>_xlfn.XLOOKUP(I7294,accounts!A:A,accounts!F:F,"")</f>
        <v>Enterprise</v>
      </c>
      <c r="L7294" t="s">
        <v>56</v>
      </c>
      <c r="M7294" t="s">
        <v>9032</v>
      </c>
      <c r="N7294" t="s">
        <v>9041</v>
      </c>
      <c r="O7294" s="1">
        <v>43014</v>
      </c>
      <c r="P7294" s="1">
        <v>43083</v>
      </c>
      <c r="Q7294" s="5">
        <f>_xlfn.XLOOKUP(G7294,products!A:A,products!C:C,"")</f>
        <v>550</v>
      </c>
      <c r="R7294">
        <v>46</v>
      </c>
      <c r="S7294" s="5">
        <f t="shared" si="113"/>
        <v>25300</v>
      </c>
    </row>
    <row r="7295" spans="1:19" x14ac:dyDescent="0.2">
      <c r="A7295" t="s">
        <v>7440</v>
      </c>
      <c r="B7295" t="s">
        <v>9025</v>
      </c>
      <c r="C7295" t="s">
        <v>30</v>
      </c>
      <c r="D7295" t="str">
        <f>_xlfn.XLOOKUP(C7295,sales_teams!A:A,sales_teams!B:B,"")</f>
        <v>E558564</v>
      </c>
      <c r="E7295" t="str">
        <f>_xlfn.XLOOKUP(C7295,sales_teams!A:A,sales_teams!C:C,"")</f>
        <v>Rocco Neubert</v>
      </c>
      <c r="F7295" t="str">
        <f>_xlfn.XLOOKUP(C7295,sales_teams!A:A,sales_teams!D:D,"")</f>
        <v>East</v>
      </c>
      <c r="G7295" t="s">
        <v>8951</v>
      </c>
      <c r="H7295" t="str">
        <f>_xlfn.XLOOKUP(G7295,products!A:A,products!B:B,"")</f>
        <v>GTX</v>
      </c>
      <c r="I7295" t="s">
        <v>95</v>
      </c>
      <c r="J7295" t="str">
        <f>_xlfn.XLOOKUP(I7295,accounts!A:A,accounts!B:B,"")</f>
        <v>entertainment</v>
      </c>
      <c r="K7295" t="str">
        <f>_xlfn.XLOOKUP(I7295,accounts!A:A,accounts!F:F,"")</f>
        <v>Enterprise</v>
      </c>
      <c r="L7295" t="s">
        <v>56</v>
      </c>
      <c r="M7295" t="s">
        <v>9033</v>
      </c>
      <c r="N7295" t="s">
        <v>9045</v>
      </c>
      <c r="O7295" s="1">
        <v>43014</v>
      </c>
      <c r="P7295" s="1">
        <v>43015</v>
      </c>
      <c r="Q7295" s="5">
        <f>_xlfn.XLOOKUP(G7295,products!A:A,products!C:C,"")</f>
        <v>4821</v>
      </c>
      <c r="R7295">
        <v>1</v>
      </c>
      <c r="S7295" s="5">
        <f t="shared" si="113"/>
        <v>4821</v>
      </c>
    </row>
    <row r="7296" spans="1:19" x14ac:dyDescent="0.2">
      <c r="A7296" t="s">
        <v>7441</v>
      </c>
      <c r="B7296" t="s">
        <v>9025</v>
      </c>
      <c r="C7296" t="s">
        <v>27</v>
      </c>
      <c r="D7296" t="str">
        <f>_xlfn.XLOOKUP(C7296,sales_teams!A:A,sales_teams!B:B,"")</f>
        <v>E619716</v>
      </c>
      <c r="E7296" t="str">
        <f>_xlfn.XLOOKUP(C7296,sales_teams!A:A,sales_teams!C:C,"")</f>
        <v>Rocco Neubert</v>
      </c>
      <c r="F7296" t="str">
        <f>_xlfn.XLOOKUP(C7296,sales_teams!A:A,sales_teams!D:D,"")</f>
        <v>East</v>
      </c>
      <c r="G7296" t="s">
        <v>60</v>
      </c>
      <c r="H7296" t="str">
        <f>_xlfn.XLOOKUP(G7296,products!A:A,products!B:B,"")</f>
        <v>MG</v>
      </c>
      <c r="I7296" t="s">
        <v>314</v>
      </c>
      <c r="J7296" t="str">
        <f>_xlfn.XLOOKUP(I7296,accounts!A:A,accounts!B:B,"")</f>
        <v>retail</v>
      </c>
      <c r="K7296" t="str">
        <f>_xlfn.XLOOKUP(I7296,accounts!A:A,accounts!F:F,"")</f>
        <v>SMB</v>
      </c>
      <c r="L7296" t="s">
        <v>56</v>
      </c>
      <c r="M7296" t="s">
        <v>9033</v>
      </c>
      <c r="N7296" t="s">
        <v>9042</v>
      </c>
      <c r="O7296" s="1">
        <v>43014</v>
      </c>
      <c r="P7296" s="1">
        <v>43095</v>
      </c>
      <c r="Q7296" s="5">
        <f>_xlfn.XLOOKUP(G7296,products!A:A,products!C:C,"")</f>
        <v>55</v>
      </c>
      <c r="R7296">
        <v>17</v>
      </c>
      <c r="S7296" s="5">
        <f t="shared" si="113"/>
        <v>935</v>
      </c>
    </row>
    <row r="7297" spans="1:19" x14ac:dyDescent="0.2">
      <c r="A7297" t="s">
        <v>7442</v>
      </c>
      <c r="B7297" t="s">
        <v>9025</v>
      </c>
      <c r="C7297" t="s">
        <v>27</v>
      </c>
      <c r="D7297" t="str">
        <f>_xlfn.XLOOKUP(C7297,sales_teams!A:A,sales_teams!B:B,"")</f>
        <v>E619716</v>
      </c>
      <c r="E7297" t="str">
        <f>_xlfn.XLOOKUP(C7297,sales_teams!A:A,sales_teams!C:C,"")</f>
        <v>Rocco Neubert</v>
      </c>
      <c r="F7297" t="str">
        <f>_xlfn.XLOOKUP(C7297,sales_teams!A:A,sales_teams!D:D,"")</f>
        <v>East</v>
      </c>
      <c r="G7297" t="s">
        <v>75</v>
      </c>
      <c r="H7297" t="str">
        <f>_xlfn.XLOOKUP(G7297,products!A:A,products!B:B,"")</f>
        <v>MG</v>
      </c>
      <c r="I7297" t="s">
        <v>208</v>
      </c>
      <c r="J7297" t="str">
        <f>_xlfn.XLOOKUP(I7297,accounts!A:A,accounts!B:B,"")</f>
        <v>software</v>
      </c>
      <c r="K7297" t="str">
        <f>_xlfn.XLOOKUP(I7297,accounts!A:A,accounts!F:F,"")</f>
        <v>Mid-Market</v>
      </c>
      <c r="L7297" t="s">
        <v>56</v>
      </c>
      <c r="M7297" t="s">
        <v>9032</v>
      </c>
      <c r="N7297" t="s">
        <v>9045</v>
      </c>
      <c r="O7297" s="1">
        <v>43014</v>
      </c>
      <c r="P7297" s="1">
        <v>43051</v>
      </c>
      <c r="Q7297" s="5">
        <f>_xlfn.XLOOKUP(G7297,products!A:A,products!C:C,"")</f>
        <v>3393</v>
      </c>
      <c r="R7297">
        <v>10</v>
      </c>
      <c r="S7297" s="5">
        <f t="shared" si="113"/>
        <v>33930</v>
      </c>
    </row>
    <row r="7298" spans="1:19" x14ac:dyDescent="0.2">
      <c r="A7298" t="s">
        <v>7443</v>
      </c>
      <c r="B7298" t="s">
        <v>9028</v>
      </c>
      <c r="C7298" t="s">
        <v>20</v>
      </c>
      <c r="D7298" t="str">
        <f>_xlfn.XLOOKUP(C7298,sales_teams!A:A,sales_teams!B:B,"")</f>
        <v>E500449</v>
      </c>
      <c r="E7298" t="str">
        <f>_xlfn.XLOOKUP(C7298,sales_teams!A:A,sales_teams!C:C,"")</f>
        <v>Cara Losch</v>
      </c>
      <c r="F7298" t="str">
        <f>_xlfn.XLOOKUP(C7298,sales_teams!A:A,sales_teams!D:D,"")</f>
        <v>East</v>
      </c>
      <c r="G7298" t="s">
        <v>54</v>
      </c>
      <c r="H7298" t="str">
        <f>_xlfn.XLOOKUP(G7298,products!A:A,products!B:B,"")</f>
        <v>GTX</v>
      </c>
      <c r="I7298" t="s">
        <v>424</v>
      </c>
      <c r="J7298" t="str">
        <f>_xlfn.XLOOKUP(I7298,accounts!A:A,accounts!B:B,"")</f>
        <v>marketing</v>
      </c>
      <c r="K7298" t="str">
        <f>_xlfn.XLOOKUP(I7298,accounts!A:A,accounts!F:F,"")</f>
        <v>Mid-Market</v>
      </c>
      <c r="L7298" t="s">
        <v>56</v>
      </c>
      <c r="M7298" t="s">
        <v>9032</v>
      </c>
      <c r="N7298" t="s">
        <v>9045</v>
      </c>
      <c r="O7298" s="1">
        <v>43014</v>
      </c>
      <c r="P7298" s="1">
        <v>43024</v>
      </c>
      <c r="Q7298" s="5">
        <f>_xlfn.XLOOKUP(G7298,products!A:A,products!C:C,"")</f>
        <v>1096</v>
      </c>
      <c r="R7298">
        <v>42</v>
      </c>
      <c r="S7298" s="5">
        <f t="shared" si="113"/>
        <v>46032</v>
      </c>
    </row>
    <row r="7299" spans="1:19" x14ac:dyDescent="0.2">
      <c r="A7299" t="s">
        <v>7444</v>
      </c>
      <c r="B7299" t="s">
        <v>9027</v>
      </c>
      <c r="C7299" t="s">
        <v>25</v>
      </c>
      <c r="D7299" t="str">
        <f>_xlfn.XLOOKUP(C7299,sales_teams!A:A,sales_teams!B:B,"")</f>
        <v>E372575</v>
      </c>
      <c r="E7299" t="str">
        <f>_xlfn.XLOOKUP(C7299,sales_teams!A:A,sales_teams!C:C,"")</f>
        <v>Rocco Neubert</v>
      </c>
      <c r="F7299" t="str">
        <f>_xlfn.XLOOKUP(C7299,sales_teams!A:A,sales_teams!D:D,"")</f>
        <v>East</v>
      </c>
      <c r="G7299" t="s">
        <v>75</v>
      </c>
      <c r="H7299" t="str">
        <f>_xlfn.XLOOKUP(G7299,products!A:A,products!B:B,"")</f>
        <v>MG</v>
      </c>
      <c r="J7299">
        <f>_xlfn.XLOOKUP(I7299,accounts!A:A,accounts!B:B,"")</f>
        <v>0</v>
      </c>
      <c r="K7299">
        <f>_xlfn.XLOOKUP(I7299,accounts!A:A,accounts!F:F,"")</f>
        <v>0</v>
      </c>
      <c r="L7299" t="s">
        <v>76</v>
      </c>
      <c r="N7299" t="s">
        <v>9044</v>
      </c>
      <c r="O7299" s="1">
        <v>43014</v>
      </c>
      <c r="Q7299" s="5">
        <f>_xlfn.XLOOKUP(G7299,products!A:A,products!C:C,"")</f>
        <v>3393</v>
      </c>
      <c r="R7299">
        <v>7</v>
      </c>
      <c r="S7299" s="5">
        <f t="shared" ref="S7299:S7362" si="114">Q7299*R7299</f>
        <v>23751</v>
      </c>
    </row>
    <row r="7300" spans="1:19" x14ac:dyDescent="0.2">
      <c r="A7300" t="s">
        <v>7445</v>
      </c>
      <c r="B7300" t="s">
        <v>9025</v>
      </c>
      <c r="C7300" t="s">
        <v>15</v>
      </c>
      <c r="D7300" t="str">
        <f>_xlfn.XLOOKUP(C7300,sales_teams!A:A,sales_teams!B:B,"")</f>
        <v>C486814</v>
      </c>
      <c r="E7300" t="str">
        <f>_xlfn.XLOOKUP(C7300,sales_teams!A:A,sales_teams!C:C,"")</f>
        <v>Melvin Marxen</v>
      </c>
      <c r="F7300" t="str">
        <f>_xlfn.XLOOKUP(C7300,sales_teams!A:A,sales_teams!D:D,"")</f>
        <v>Central</v>
      </c>
      <c r="G7300" t="s">
        <v>83</v>
      </c>
      <c r="H7300" t="str">
        <f>_xlfn.XLOOKUP(G7300,products!A:A,products!B:B,"")</f>
        <v>GTX</v>
      </c>
      <c r="I7300" t="s">
        <v>117</v>
      </c>
      <c r="J7300" t="str">
        <f>_xlfn.XLOOKUP(I7300,accounts!A:A,accounts!B:B,"")</f>
        <v>marketing</v>
      </c>
      <c r="K7300" t="str">
        <f>_xlfn.XLOOKUP(I7300,accounts!A:A,accounts!F:F,"")</f>
        <v>Mid-Market</v>
      </c>
      <c r="L7300" t="s">
        <v>56</v>
      </c>
      <c r="M7300" t="s">
        <v>9035</v>
      </c>
      <c r="N7300" t="s">
        <v>9045</v>
      </c>
      <c r="O7300" s="1">
        <v>43014</v>
      </c>
      <c r="P7300" s="1">
        <v>43061</v>
      </c>
      <c r="Q7300" s="5">
        <f>_xlfn.XLOOKUP(G7300,products!A:A,products!C:C,"")</f>
        <v>5482</v>
      </c>
      <c r="R7300">
        <v>47</v>
      </c>
      <c r="S7300" s="5">
        <f t="shared" si="114"/>
        <v>257654</v>
      </c>
    </row>
    <row r="7301" spans="1:19" x14ac:dyDescent="0.2">
      <c r="A7301" t="s">
        <v>7446</v>
      </c>
      <c r="B7301" t="s">
        <v>9028</v>
      </c>
      <c r="C7301" t="s">
        <v>15</v>
      </c>
      <c r="D7301" t="str">
        <f>_xlfn.XLOOKUP(C7301,sales_teams!A:A,sales_teams!B:B,"")</f>
        <v>C486814</v>
      </c>
      <c r="E7301" t="str">
        <f>_xlfn.XLOOKUP(C7301,sales_teams!A:A,sales_teams!C:C,"")</f>
        <v>Melvin Marxen</v>
      </c>
      <c r="F7301" t="str">
        <f>_xlfn.XLOOKUP(C7301,sales_teams!A:A,sales_teams!D:D,"")</f>
        <v>Central</v>
      </c>
      <c r="G7301" t="s">
        <v>8951</v>
      </c>
      <c r="H7301" t="str">
        <f>_xlfn.XLOOKUP(G7301,products!A:A,products!B:B,"")</f>
        <v>GTX</v>
      </c>
      <c r="I7301" t="s">
        <v>149</v>
      </c>
      <c r="J7301" t="str">
        <f>_xlfn.XLOOKUP(I7301,accounts!A:A,accounts!B:B,"")</f>
        <v>finance</v>
      </c>
      <c r="K7301" t="str">
        <f>_xlfn.XLOOKUP(I7301,accounts!A:A,accounts!F:F,"")</f>
        <v>Mid-Market</v>
      </c>
      <c r="L7301" t="s">
        <v>56</v>
      </c>
      <c r="M7301" t="s">
        <v>9032</v>
      </c>
      <c r="N7301" t="s">
        <v>9043</v>
      </c>
      <c r="O7301" s="1">
        <v>43014</v>
      </c>
      <c r="P7301" s="1">
        <v>43016</v>
      </c>
      <c r="Q7301" s="5">
        <f>_xlfn.XLOOKUP(G7301,products!A:A,products!C:C,"")</f>
        <v>4821</v>
      </c>
      <c r="R7301">
        <v>36</v>
      </c>
      <c r="S7301" s="5">
        <f t="shared" si="114"/>
        <v>173556</v>
      </c>
    </row>
    <row r="7302" spans="1:19" x14ac:dyDescent="0.2">
      <c r="A7302" t="s">
        <v>7447</v>
      </c>
      <c r="B7302" t="s">
        <v>9026</v>
      </c>
      <c r="C7302" t="s">
        <v>28</v>
      </c>
      <c r="D7302" t="str">
        <f>_xlfn.XLOOKUP(C7302,sales_teams!A:A,sales_teams!B:B,"")</f>
        <v>E262141</v>
      </c>
      <c r="E7302" t="str">
        <f>_xlfn.XLOOKUP(C7302,sales_teams!A:A,sales_teams!C:C,"")</f>
        <v>Rocco Neubert</v>
      </c>
      <c r="F7302" t="str">
        <f>_xlfn.XLOOKUP(C7302,sales_teams!A:A,sales_teams!D:D,"")</f>
        <v>East</v>
      </c>
      <c r="G7302" t="s">
        <v>54</v>
      </c>
      <c r="H7302" t="str">
        <f>_xlfn.XLOOKUP(G7302,products!A:A,products!B:B,"")</f>
        <v>GTX</v>
      </c>
      <c r="I7302" t="s">
        <v>292</v>
      </c>
      <c r="J7302" t="str">
        <f>_xlfn.XLOOKUP(I7302,accounts!A:A,accounts!B:B,"")</f>
        <v>retail</v>
      </c>
      <c r="K7302" t="str">
        <f>_xlfn.XLOOKUP(I7302,accounts!A:A,accounts!F:F,"")</f>
        <v>Mid-Market</v>
      </c>
      <c r="L7302" t="s">
        <v>81</v>
      </c>
      <c r="M7302" t="s">
        <v>9036</v>
      </c>
      <c r="N7302" t="s">
        <v>9042</v>
      </c>
      <c r="O7302" s="1">
        <v>43014</v>
      </c>
      <c r="P7302" s="1">
        <v>43024</v>
      </c>
      <c r="Q7302" s="5">
        <f>_xlfn.XLOOKUP(G7302,products!A:A,products!C:C,"")</f>
        <v>1096</v>
      </c>
      <c r="R7302">
        <v>4</v>
      </c>
      <c r="S7302" s="5">
        <f t="shared" si="114"/>
        <v>4384</v>
      </c>
    </row>
    <row r="7303" spans="1:19" x14ac:dyDescent="0.2">
      <c r="A7303" t="s">
        <v>7448</v>
      </c>
      <c r="B7303" t="s">
        <v>9027</v>
      </c>
      <c r="C7303" t="s">
        <v>38</v>
      </c>
      <c r="D7303" t="str">
        <f>_xlfn.XLOOKUP(C7303,sales_teams!A:A,sales_teams!B:B,"")</f>
        <v>W172727</v>
      </c>
      <c r="E7303" t="str">
        <f>_xlfn.XLOOKUP(C7303,sales_teams!A:A,sales_teams!C:C,"")</f>
        <v>Celia Rouche</v>
      </c>
      <c r="F7303" t="str">
        <f>_xlfn.XLOOKUP(C7303,sales_teams!A:A,sales_teams!D:D,"")</f>
        <v>West</v>
      </c>
      <c r="G7303" t="s">
        <v>60</v>
      </c>
      <c r="H7303" t="str">
        <f>_xlfn.XLOOKUP(G7303,products!A:A,products!B:B,"")</f>
        <v>MG</v>
      </c>
      <c r="J7303">
        <f>_xlfn.XLOOKUP(I7303,accounts!A:A,accounts!B:B,"")</f>
        <v>0</v>
      </c>
      <c r="K7303">
        <f>_xlfn.XLOOKUP(I7303,accounts!A:A,accounts!F:F,"")</f>
        <v>0</v>
      </c>
      <c r="L7303" t="s">
        <v>76</v>
      </c>
      <c r="N7303" t="s">
        <v>9044</v>
      </c>
      <c r="O7303" s="1">
        <v>43014</v>
      </c>
      <c r="Q7303" s="5">
        <f>_xlfn.XLOOKUP(G7303,products!A:A,products!C:C,"")</f>
        <v>55</v>
      </c>
      <c r="R7303">
        <v>14</v>
      </c>
      <c r="S7303" s="5">
        <f t="shared" si="114"/>
        <v>770</v>
      </c>
    </row>
    <row r="7304" spans="1:19" x14ac:dyDescent="0.2">
      <c r="A7304" t="s">
        <v>7449</v>
      </c>
      <c r="B7304" t="s">
        <v>9027</v>
      </c>
      <c r="C7304" t="s">
        <v>13</v>
      </c>
      <c r="D7304" t="str">
        <f>_xlfn.XLOOKUP(C7304,sales_teams!A:A,sales_teams!B:B,"")</f>
        <v>C130664</v>
      </c>
      <c r="E7304" t="str">
        <f>_xlfn.XLOOKUP(C7304,sales_teams!A:A,sales_teams!C:C,"")</f>
        <v>Melvin Marxen</v>
      </c>
      <c r="F7304" t="str">
        <f>_xlfn.XLOOKUP(C7304,sales_teams!A:A,sales_teams!D:D,"")</f>
        <v>Central</v>
      </c>
      <c r="G7304" t="s">
        <v>62</v>
      </c>
      <c r="H7304" t="str">
        <f>_xlfn.XLOOKUP(G7304,products!A:A,products!B:B,"")</f>
        <v>GTX</v>
      </c>
      <c r="I7304" t="s">
        <v>506</v>
      </c>
      <c r="J7304" t="str">
        <f>_xlfn.XLOOKUP(I7304,accounts!A:A,accounts!B:B,"")</f>
        <v>retail</v>
      </c>
      <c r="K7304" t="str">
        <f>_xlfn.XLOOKUP(I7304,accounts!A:A,accounts!F:F,"")</f>
        <v>Mid-Market</v>
      </c>
      <c r="L7304" t="s">
        <v>56</v>
      </c>
      <c r="M7304" t="s">
        <v>9035</v>
      </c>
      <c r="N7304" t="s">
        <v>9043</v>
      </c>
      <c r="O7304" s="1">
        <v>43014</v>
      </c>
      <c r="P7304" s="1">
        <v>43059</v>
      </c>
      <c r="Q7304" s="5">
        <f>_xlfn.XLOOKUP(G7304,products!A:A,products!C:C,"")</f>
        <v>550</v>
      </c>
      <c r="R7304">
        <v>38</v>
      </c>
      <c r="S7304" s="5">
        <f t="shared" si="114"/>
        <v>20900</v>
      </c>
    </row>
    <row r="7305" spans="1:19" x14ac:dyDescent="0.2">
      <c r="A7305" t="s">
        <v>7450</v>
      </c>
      <c r="B7305" t="s">
        <v>9027</v>
      </c>
      <c r="C7305" t="s">
        <v>13</v>
      </c>
      <c r="D7305" t="str">
        <f>_xlfn.XLOOKUP(C7305,sales_teams!A:A,sales_teams!B:B,"")</f>
        <v>C130664</v>
      </c>
      <c r="E7305" t="str">
        <f>_xlfn.XLOOKUP(C7305,sales_teams!A:A,sales_teams!C:C,"")</f>
        <v>Melvin Marxen</v>
      </c>
      <c r="F7305" t="str">
        <f>_xlfn.XLOOKUP(C7305,sales_teams!A:A,sales_teams!D:D,"")</f>
        <v>Central</v>
      </c>
      <c r="G7305" t="s">
        <v>75</v>
      </c>
      <c r="H7305" t="str">
        <f>_xlfn.XLOOKUP(G7305,products!A:A,products!B:B,"")</f>
        <v>MG</v>
      </c>
      <c r="I7305" t="s">
        <v>133</v>
      </c>
      <c r="J7305" t="str">
        <f>_xlfn.XLOOKUP(I7305,accounts!A:A,accounts!B:B,"")</f>
        <v>finance</v>
      </c>
      <c r="K7305" t="str">
        <f>_xlfn.XLOOKUP(I7305,accounts!A:A,accounts!F:F,"")</f>
        <v>Mid-Market</v>
      </c>
      <c r="L7305" t="s">
        <v>56</v>
      </c>
      <c r="M7305" t="s">
        <v>9032</v>
      </c>
      <c r="N7305" t="s">
        <v>9042</v>
      </c>
      <c r="O7305" s="1">
        <v>43014</v>
      </c>
      <c r="P7305" s="1">
        <v>43016</v>
      </c>
      <c r="Q7305" s="5">
        <f>_xlfn.XLOOKUP(G7305,products!A:A,products!C:C,"")</f>
        <v>3393</v>
      </c>
      <c r="R7305">
        <v>7</v>
      </c>
      <c r="S7305" s="5">
        <f t="shared" si="114"/>
        <v>23751</v>
      </c>
    </row>
    <row r="7306" spans="1:19" x14ac:dyDescent="0.2">
      <c r="A7306" t="s">
        <v>7451</v>
      </c>
      <c r="B7306" t="s">
        <v>9028</v>
      </c>
      <c r="C7306" t="s">
        <v>40</v>
      </c>
      <c r="D7306" t="str">
        <f>_xlfn.XLOOKUP(C7306,sales_teams!A:A,sales_teams!B:B,"")</f>
        <v>W249222</v>
      </c>
      <c r="E7306" t="str">
        <f>_xlfn.XLOOKUP(C7306,sales_teams!A:A,sales_teams!C:C,"")</f>
        <v>Summer Sewald</v>
      </c>
      <c r="F7306" t="str">
        <f>_xlfn.XLOOKUP(C7306,sales_teams!A:A,sales_teams!D:D,"")</f>
        <v>West</v>
      </c>
      <c r="G7306" t="s">
        <v>62</v>
      </c>
      <c r="H7306" t="str">
        <f>_xlfn.XLOOKUP(G7306,products!A:A,products!B:B,"")</f>
        <v>GTX</v>
      </c>
      <c r="I7306" t="s">
        <v>412</v>
      </c>
      <c r="J7306" t="str">
        <f>_xlfn.XLOOKUP(I7306,accounts!A:A,accounts!B:B,"")</f>
        <v>retail</v>
      </c>
      <c r="K7306" t="str">
        <f>_xlfn.XLOOKUP(I7306,accounts!A:A,accounts!F:F,"")</f>
        <v>SMB</v>
      </c>
      <c r="L7306" t="s">
        <v>56</v>
      </c>
      <c r="M7306" t="s">
        <v>9035</v>
      </c>
      <c r="N7306" t="s">
        <v>9041</v>
      </c>
      <c r="O7306" s="1">
        <v>43014</v>
      </c>
      <c r="P7306" s="1">
        <v>43100</v>
      </c>
      <c r="Q7306" s="5">
        <f>_xlfn.XLOOKUP(G7306,products!A:A,products!C:C,"")</f>
        <v>550</v>
      </c>
      <c r="R7306">
        <v>33</v>
      </c>
      <c r="S7306" s="5">
        <f t="shared" si="114"/>
        <v>18150</v>
      </c>
    </row>
    <row r="7307" spans="1:19" x14ac:dyDescent="0.2">
      <c r="A7307" t="s">
        <v>7452</v>
      </c>
      <c r="B7307" t="s">
        <v>9025</v>
      </c>
      <c r="C7307" t="s">
        <v>10</v>
      </c>
      <c r="D7307" t="str">
        <f>_xlfn.XLOOKUP(C7307,sales_teams!A:A,sales_teams!B:B,"")</f>
        <v>C309699</v>
      </c>
      <c r="E7307" t="str">
        <f>_xlfn.XLOOKUP(C7307,sales_teams!A:A,sales_teams!C:C,"")</f>
        <v>Melvin Marxen</v>
      </c>
      <c r="F7307" t="str">
        <f>_xlfn.XLOOKUP(C7307,sales_teams!A:A,sales_teams!D:D,"")</f>
        <v>Central</v>
      </c>
      <c r="G7307" t="s">
        <v>54</v>
      </c>
      <c r="H7307" t="str">
        <f>_xlfn.XLOOKUP(G7307,products!A:A,products!B:B,"")</f>
        <v>GTX</v>
      </c>
      <c r="I7307" t="s">
        <v>233</v>
      </c>
      <c r="J7307" t="str">
        <f>_xlfn.XLOOKUP(I7307,accounts!A:A,accounts!B:B,"")</f>
        <v>medical</v>
      </c>
      <c r="K7307" t="str">
        <f>_xlfn.XLOOKUP(I7307,accounts!A:A,accounts!F:F,"")</f>
        <v>SMB</v>
      </c>
      <c r="L7307" t="s">
        <v>81</v>
      </c>
      <c r="M7307" t="s">
        <v>9039</v>
      </c>
      <c r="N7307" t="s">
        <v>9045</v>
      </c>
      <c r="O7307" s="1">
        <v>43014</v>
      </c>
      <c r="P7307" s="1">
        <v>43025</v>
      </c>
      <c r="Q7307" s="5">
        <f>_xlfn.XLOOKUP(G7307,products!A:A,products!C:C,"")</f>
        <v>1096</v>
      </c>
      <c r="R7307">
        <v>34</v>
      </c>
      <c r="S7307" s="5">
        <f t="shared" si="114"/>
        <v>37264</v>
      </c>
    </row>
    <row r="7308" spans="1:19" x14ac:dyDescent="0.2">
      <c r="A7308" t="s">
        <v>7453</v>
      </c>
      <c r="B7308" t="s">
        <v>9027</v>
      </c>
      <c r="C7308" t="s">
        <v>10</v>
      </c>
      <c r="D7308" t="str">
        <f>_xlfn.XLOOKUP(C7308,sales_teams!A:A,sales_teams!B:B,"")</f>
        <v>C309699</v>
      </c>
      <c r="E7308" t="str">
        <f>_xlfn.XLOOKUP(C7308,sales_teams!A:A,sales_teams!C:C,"")</f>
        <v>Melvin Marxen</v>
      </c>
      <c r="F7308" t="str">
        <f>_xlfn.XLOOKUP(C7308,sales_teams!A:A,sales_teams!D:D,"")</f>
        <v>Central</v>
      </c>
      <c r="G7308" t="s">
        <v>62</v>
      </c>
      <c r="H7308" t="str">
        <f>_xlfn.XLOOKUP(G7308,products!A:A,products!B:B,"")</f>
        <v>GTX</v>
      </c>
      <c r="I7308" t="s">
        <v>63</v>
      </c>
      <c r="J7308" t="str">
        <f>_xlfn.XLOOKUP(I7308,accounts!A:A,accounts!B:B,"")</f>
        <v>software</v>
      </c>
      <c r="K7308" t="str">
        <f>_xlfn.XLOOKUP(I7308,accounts!A:A,accounts!F:F,"")</f>
        <v>Mid-Market</v>
      </c>
      <c r="L7308" t="s">
        <v>56</v>
      </c>
      <c r="M7308" t="s">
        <v>9035</v>
      </c>
      <c r="N7308" t="s">
        <v>9042</v>
      </c>
      <c r="O7308" s="1">
        <v>43014</v>
      </c>
      <c r="P7308" s="1">
        <v>43100</v>
      </c>
      <c r="Q7308" s="5">
        <f>_xlfn.XLOOKUP(G7308,products!A:A,products!C:C,"")</f>
        <v>550</v>
      </c>
      <c r="R7308">
        <v>2</v>
      </c>
      <c r="S7308" s="5">
        <f t="shared" si="114"/>
        <v>1100</v>
      </c>
    </row>
    <row r="7309" spans="1:19" x14ac:dyDescent="0.2">
      <c r="A7309" t="s">
        <v>7454</v>
      </c>
      <c r="B7309" t="s">
        <v>9027</v>
      </c>
      <c r="C7309" t="s">
        <v>8</v>
      </c>
      <c r="D7309" t="str">
        <f>_xlfn.XLOOKUP(C7309,sales_teams!A:A,sales_teams!B:B,"")</f>
        <v>C100201</v>
      </c>
      <c r="E7309" t="str">
        <f>_xlfn.XLOOKUP(C7309,sales_teams!A:A,sales_teams!C:C,"")</f>
        <v>Dustin Brinkmann</v>
      </c>
      <c r="F7309" t="str">
        <f>_xlfn.XLOOKUP(C7309,sales_teams!A:A,sales_teams!D:D,"")</f>
        <v>Central</v>
      </c>
      <c r="G7309" t="s">
        <v>54</v>
      </c>
      <c r="H7309" t="str">
        <f>_xlfn.XLOOKUP(G7309,products!A:A,products!B:B,"")</f>
        <v>GTX</v>
      </c>
      <c r="I7309" t="s">
        <v>203</v>
      </c>
      <c r="J7309" t="str">
        <f>_xlfn.XLOOKUP(I7309,accounts!A:A,accounts!B:B,"")</f>
        <v>employment</v>
      </c>
      <c r="K7309" t="str">
        <f>_xlfn.XLOOKUP(I7309,accounts!A:A,accounts!F:F,"")</f>
        <v>SMB</v>
      </c>
      <c r="L7309" t="s">
        <v>81</v>
      </c>
      <c r="M7309" t="s">
        <v>9040</v>
      </c>
      <c r="N7309" t="s">
        <v>9043</v>
      </c>
      <c r="O7309" s="1">
        <v>43014</v>
      </c>
      <c r="P7309" s="1">
        <v>43020</v>
      </c>
      <c r="Q7309" s="5">
        <f>_xlfn.XLOOKUP(G7309,products!A:A,products!C:C,"")</f>
        <v>1096</v>
      </c>
      <c r="R7309">
        <v>7</v>
      </c>
      <c r="S7309" s="5">
        <f t="shared" si="114"/>
        <v>7672</v>
      </c>
    </row>
    <row r="7310" spans="1:19" x14ac:dyDescent="0.2">
      <c r="A7310" t="s">
        <v>7455</v>
      </c>
      <c r="B7310" t="s">
        <v>9025</v>
      </c>
      <c r="C7310" t="s">
        <v>8</v>
      </c>
      <c r="D7310" t="str">
        <f>_xlfn.XLOOKUP(C7310,sales_teams!A:A,sales_teams!B:B,"")</f>
        <v>C100201</v>
      </c>
      <c r="E7310" t="str">
        <f>_xlfn.XLOOKUP(C7310,sales_teams!A:A,sales_teams!C:C,"")</f>
        <v>Dustin Brinkmann</v>
      </c>
      <c r="F7310" t="str">
        <f>_xlfn.XLOOKUP(C7310,sales_teams!A:A,sales_teams!D:D,"")</f>
        <v>Central</v>
      </c>
      <c r="G7310" t="s">
        <v>62</v>
      </c>
      <c r="H7310" t="str">
        <f>_xlfn.XLOOKUP(G7310,products!A:A,products!B:B,"")</f>
        <v>GTX</v>
      </c>
      <c r="I7310" t="s">
        <v>228</v>
      </c>
      <c r="J7310" t="str">
        <f>_xlfn.XLOOKUP(I7310,accounts!A:A,accounts!B:B,"")</f>
        <v>technolgy</v>
      </c>
      <c r="K7310" t="str">
        <f>_xlfn.XLOOKUP(I7310,accounts!A:A,accounts!F:F,"")</f>
        <v>Mid-Market</v>
      </c>
      <c r="L7310" t="s">
        <v>56</v>
      </c>
      <c r="M7310" t="s">
        <v>9033</v>
      </c>
      <c r="N7310" t="s">
        <v>9041</v>
      </c>
      <c r="O7310" s="1">
        <v>43014</v>
      </c>
      <c r="P7310" s="1">
        <v>43090</v>
      </c>
      <c r="Q7310" s="5">
        <f>_xlfn.XLOOKUP(G7310,products!A:A,products!C:C,"")</f>
        <v>550</v>
      </c>
      <c r="R7310">
        <v>5</v>
      </c>
      <c r="S7310" s="5">
        <f t="shared" si="114"/>
        <v>2750</v>
      </c>
    </row>
    <row r="7311" spans="1:19" x14ac:dyDescent="0.2">
      <c r="A7311" t="s">
        <v>7456</v>
      </c>
      <c r="B7311" t="s">
        <v>9025</v>
      </c>
      <c r="C7311" t="s">
        <v>37</v>
      </c>
      <c r="D7311" t="str">
        <f>_xlfn.XLOOKUP(C7311,sales_teams!A:A,sales_teams!B:B,"")</f>
        <v>W337844</v>
      </c>
      <c r="E7311" t="str">
        <f>_xlfn.XLOOKUP(C7311,sales_teams!A:A,sales_teams!C:C,"")</f>
        <v>Celia Rouche</v>
      </c>
      <c r="F7311" t="str">
        <f>_xlfn.XLOOKUP(C7311,sales_teams!A:A,sales_teams!D:D,"")</f>
        <v>West</v>
      </c>
      <c r="G7311" t="s">
        <v>8951</v>
      </c>
      <c r="H7311" t="str">
        <f>_xlfn.XLOOKUP(G7311,products!A:A,products!B:B,"")</f>
        <v>GTX</v>
      </c>
      <c r="I7311" t="s">
        <v>65</v>
      </c>
      <c r="J7311" t="str">
        <f>_xlfn.XLOOKUP(I7311,accounts!A:A,accounts!B:B,"")</f>
        <v>services</v>
      </c>
      <c r="K7311" t="str">
        <f>_xlfn.XLOOKUP(I7311,accounts!A:A,accounts!F:F,"")</f>
        <v>Mid-Market</v>
      </c>
      <c r="L7311" t="s">
        <v>81</v>
      </c>
      <c r="M7311" t="s">
        <v>9037</v>
      </c>
      <c r="N7311" t="s">
        <v>9042</v>
      </c>
      <c r="O7311" s="1">
        <v>43014</v>
      </c>
      <c r="P7311" s="1">
        <v>43023</v>
      </c>
      <c r="Q7311" s="5">
        <f>_xlfn.XLOOKUP(G7311,products!A:A,products!C:C,"")</f>
        <v>4821</v>
      </c>
      <c r="R7311">
        <v>47</v>
      </c>
      <c r="S7311" s="5">
        <f t="shared" si="114"/>
        <v>226587</v>
      </c>
    </row>
    <row r="7312" spans="1:19" x14ac:dyDescent="0.2">
      <c r="A7312" t="s">
        <v>7457</v>
      </c>
      <c r="B7312" t="s">
        <v>9026</v>
      </c>
      <c r="C7312" t="s">
        <v>9</v>
      </c>
      <c r="D7312" t="str">
        <f>_xlfn.XLOOKUP(C7312,sales_teams!A:A,sales_teams!B:B,"")</f>
        <v>C62195</v>
      </c>
      <c r="E7312" t="str">
        <f>_xlfn.XLOOKUP(C7312,sales_teams!A:A,sales_teams!C:C,"")</f>
        <v>Dustin Brinkmann</v>
      </c>
      <c r="F7312" t="str">
        <f>_xlfn.XLOOKUP(C7312,sales_teams!A:A,sales_teams!D:D,"")</f>
        <v>Central</v>
      </c>
      <c r="G7312" t="s">
        <v>62</v>
      </c>
      <c r="H7312" t="str">
        <f>_xlfn.XLOOKUP(G7312,products!A:A,products!B:B,"")</f>
        <v>GTX</v>
      </c>
      <c r="I7312" t="s">
        <v>117</v>
      </c>
      <c r="J7312" t="str">
        <f>_xlfn.XLOOKUP(I7312,accounts!A:A,accounts!B:B,"")</f>
        <v>marketing</v>
      </c>
      <c r="K7312" t="str">
        <f>_xlfn.XLOOKUP(I7312,accounts!A:A,accounts!F:F,"")</f>
        <v>Mid-Market</v>
      </c>
      <c r="L7312" t="s">
        <v>56</v>
      </c>
      <c r="M7312" t="s">
        <v>9031</v>
      </c>
      <c r="N7312" t="s">
        <v>9041</v>
      </c>
      <c r="O7312" s="1">
        <v>43014</v>
      </c>
      <c r="P7312" s="1">
        <v>43015</v>
      </c>
      <c r="Q7312" s="5">
        <f>_xlfn.XLOOKUP(G7312,products!A:A,products!C:C,"")</f>
        <v>550</v>
      </c>
      <c r="R7312">
        <v>15</v>
      </c>
      <c r="S7312" s="5">
        <f t="shared" si="114"/>
        <v>8250</v>
      </c>
    </row>
    <row r="7313" spans="1:19" x14ac:dyDescent="0.2">
      <c r="A7313" t="s">
        <v>7458</v>
      </c>
      <c r="B7313" t="s">
        <v>9027</v>
      </c>
      <c r="C7313" t="s">
        <v>9</v>
      </c>
      <c r="D7313" t="str">
        <f>_xlfn.XLOOKUP(C7313,sales_teams!A:A,sales_teams!B:B,"")</f>
        <v>C62195</v>
      </c>
      <c r="E7313" t="str">
        <f>_xlfn.XLOOKUP(C7313,sales_teams!A:A,sales_teams!C:C,"")</f>
        <v>Dustin Brinkmann</v>
      </c>
      <c r="F7313" t="str">
        <f>_xlfn.XLOOKUP(C7313,sales_teams!A:A,sales_teams!D:D,"")</f>
        <v>Central</v>
      </c>
      <c r="G7313" t="s">
        <v>62</v>
      </c>
      <c r="H7313" t="str">
        <f>_xlfn.XLOOKUP(G7313,products!A:A,products!B:B,"")</f>
        <v>GTX</v>
      </c>
      <c r="I7313" t="s">
        <v>131</v>
      </c>
      <c r="J7313" t="str">
        <f>_xlfn.XLOOKUP(I7313,accounts!A:A,accounts!B:B,"")</f>
        <v>telecommunications</v>
      </c>
      <c r="K7313" t="str">
        <f>_xlfn.XLOOKUP(I7313,accounts!A:A,accounts!F:F,"")</f>
        <v>SMB</v>
      </c>
      <c r="L7313" t="s">
        <v>56</v>
      </c>
      <c r="M7313" t="s">
        <v>9033</v>
      </c>
      <c r="N7313" t="s">
        <v>9041</v>
      </c>
      <c r="O7313" s="1">
        <v>43014</v>
      </c>
      <c r="P7313" s="1">
        <v>43022</v>
      </c>
      <c r="Q7313" s="5">
        <f>_xlfn.XLOOKUP(G7313,products!A:A,products!C:C,"")</f>
        <v>550</v>
      </c>
      <c r="R7313">
        <v>11</v>
      </c>
      <c r="S7313" s="5">
        <f t="shared" si="114"/>
        <v>6050</v>
      </c>
    </row>
    <row r="7314" spans="1:19" x14ac:dyDescent="0.2">
      <c r="A7314" t="s">
        <v>7459</v>
      </c>
      <c r="B7314" t="s">
        <v>9028</v>
      </c>
      <c r="C7314" t="s">
        <v>29</v>
      </c>
      <c r="D7314" t="str">
        <f>_xlfn.XLOOKUP(C7314,sales_teams!A:A,sales_teams!B:B,"")</f>
        <v>E571180</v>
      </c>
      <c r="E7314" t="str">
        <f>_xlfn.XLOOKUP(C7314,sales_teams!A:A,sales_teams!C:C,"")</f>
        <v>Rocco Neubert</v>
      </c>
      <c r="F7314" t="str">
        <f>_xlfn.XLOOKUP(C7314,sales_teams!A:A,sales_teams!D:D,"")</f>
        <v>East</v>
      </c>
      <c r="G7314" t="s">
        <v>75</v>
      </c>
      <c r="H7314" t="str">
        <f>_xlfn.XLOOKUP(G7314,products!A:A,products!B:B,"")</f>
        <v>MG</v>
      </c>
      <c r="I7314" t="s">
        <v>387</v>
      </c>
      <c r="J7314" t="str">
        <f>_xlfn.XLOOKUP(I7314,accounts!A:A,accounts!B:B,"")</f>
        <v>technolgy</v>
      </c>
      <c r="K7314" t="str">
        <f>_xlfn.XLOOKUP(I7314,accounts!A:A,accounts!F:F,"")</f>
        <v>SMB</v>
      </c>
      <c r="L7314" t="s">
        <v>56</v>
      </c>
      <c r="M7314" t="s">
        <v>9031</v>
      </c>
      <c r="N7314" t="s">
        <v>9043</v>
      </c>
      <c r="O7314" s="1">
        <v>43014</v>
      </c>
      <c r="P7314" s="1">
        <v>43015</v>
      </c>
      <c r="Q7314" s="5">
        <f>_xlfn.XLOOKUP(G7314,products!A:A,products!C:C,"")</f>
        <v>3393</v>
      </c>
      <c r="R7314">
        <v>30</v>
      </c>
      <c r="S7314" s="5">
        <f t="shared" si="114"/>
        <v>101790</v>
      </c>
    </row>
    <row r="7315" spans="1:19" x14ac:dyDescent="0.2">
      <c r="A7315" t="s">
        <v>7460</v>
      </c>
      <c r="B7315" t="s">
        <v>9026</v>
      </c>
      <c r="C7315" t="s">
        <v>21</v>
      </c>
      <c r="D7315" t="str">
        <f>_xlfn.XLOOKUP(C7315,sales_teams!A:A,sales_teams!B:B,"")</f>
        <v>E777204</v>
      </c>
      <c r="E7315" t="str">
        <f>_xlfn.XLOOKUP(C7315,sales_teams!A:A,sales_teams!C:C,"")</f>
        <v>Cara Losch</v>
      </c>
      <c r="F7315" t="str">
        <f>_xlfn.XLOOKUP(C7315,sales_teams!A:A,sales_teams!D:D,"")</f>
        <v>East</v>
      </c>
      <c r="G7315" t="s">
        <v>83</v>
      </c>
      <c r="H7315" t="str">
        <f>_xlfn.XLOOKUP(G7315,products!A:A,products!B:B,"")</f>
        <v>GTX</v>
      </c>
      <c r="I7315" t="s">
        <v>126</v>
      </c>
      <c r="J7315" t="str">
        <f>_xlfn.XLOOKUP(I7315,accounts!A:A,accounts!B:B,"")</f>
        <v>medical</v>
      </c>
      <c r="K7315" t="str">
        <f>_xlfn.XLOOKUP(I7315,accounts!A:A,accounts!F:F,"")</f>
        <v>SMB</v>
      </c>
      <c r="L7315" t="s">
        <v>56</v>
      </c>
      <c r="M7315" t="s">
        <v>9031</v>
      </c>
      <c r="N7315" t="s">
        <v>9041</v>
      </c>
      <c r="O7315" s="1">
        <v>43014</v>
      </c>
      <c r="P7315" s="1">
        <v>43022</v>
      </c>
      <c r="Q7315" s="5">
        <f>_xlfn.XLOOKUP(G7315,products!A:A,products!C:C,"")</f>
        <v>5482</v>
      </c>
      <c r="R7315">
        <v>19</v>
      </c>
      <c r="S7315" s="5">
        <f t="shared" si="114"/>
        <v>104158</v>
      </c>
    </row>
    <row r="7316" spans="1:19" x14ac:dyDescent="0.2">
      <c r="A7316" t="s">
        <v>7461</v>
      </c>
      <c r="B7316" t="s">
        <v>9025</v>
      </c>
      <c r="C7316" t="s">
        <v>7</v>
      </c>
      <c r="D7316" t="str">
        <f>_xlfn.XLOOKUP(C7316,sales_teams!A:A,sales_teams!B:B,"")</f>
        <v>C234829</v>
      </c>
      <c r="E7316" t="str">
        <f>_xlfn.XLOOKUP(C7316,sales_teams!A:A,sales_teams!C:C,"")</f>
        <v>Dustin Brinkmann</v>
      </c>
      <c r="F7316" t="str">
        <f>_xlfn.XLOOKUP(C7316,sales_teams!A:A,sales_teams!D:D,"")</f>
        <v>Central</v>
      </c>
      <c r="G7316" t="s">
        <v>60</v>
      </c>
      <c r="H7316" t="str">
        <f>_xlfn.XLOOKUP(G7316,products!A:A,products!B:B,"")</f>
        <v>MG</v>
      </c>
      <c r="I7316" t="s">
        <v>117</v>
      </c>
      <c r="J7316" t="str">
        <f>_xlfn.XLOOKUP(I7316,accounts!A:A,accounts!B:B,"")</f>
        <v>marketing</v>
      </c>
      <c r="K7316" t="str">
        <f>_xlfn.XLOOKUP(I7316,accounts!A:A,accounts!F:F,"")</f>
        <v>Mid-Market</v>
      </c>
      <c r="L7316" t="s">
        <v>56</v>
      </c>
      <c r="M7316" t="s">
        <v>9033</v>
      </c>
      <c r="N7316" t="s">
        <v>9042</v>
      </c>
      <c r="O7316" s="1">
        <v>43014</v>
      </c>
      <c r="P7316" s="1">
        <v>43019</v>
      </c>
      <c r="Q7316" s="5">
        <f>_xlfn.XLOOKUP(G7316,products!A:A,products!C:C,"")</f>
        <v>55</v>
      </c>
      <c r="R7316">
        <v>14</v>
      </c>
      <c r="S7316" s="5">
        <f t="shared" si="114"/>
        <v>770</v>
      </c>
    </row>
    <row r="7317" spans="1:19" x14ac:dyDescent="0.2">
      <c r="A7317" t="s">
        <v>7462</v>
      </c>
      <c r="B7317" t="s">
        <v>9027</v>
      </c>
      <c r="C7317" t="s">
        <v>23</v>
      </c>
      <c r="D7317" t="str">
        <f>_xlfn.XLOOKUP(C7317,sales_teams!A:A,sales_teams!B:B,"")</f>
        <v>E680402</v>
      </c>
      <c r="E7317" t="str">
        <f>_xlfn.XLOOKUP(C7317,sales_teams!A:A,sales_teams!C:C,"")</f>
        <v>Cara Losch</v>
      </c>
      <c r="F7317" t="str">
        <f>_xlfn.XLOOKUP(C7317,sales_teams!A:A,sales_teams!D:D,"")</f>
        <v>East</v>
      </c>
      <c r="G7317" t="s">
        <v>8951</v>
      </c>
      <c r="H7317" t="str">
        <f>_xlfn.XLOOKUP(G7317,products!A:A,products!B:B,"")</f>
        <v>GTX</v>
      </c>
      <c r="I7317" t="s">
        <v>128</v>
      </c>
      <c r="J7317" t="str">
        <f>_xlfn.XLOOKUP(I7317,accounts!A:A,accounts!B:B,"")</f>
        <v>marketing</v>
      </c>
      <c r="K7317" t="str">
        <f>_xlfn.XLOOKUP(I7317,accounts!A:A,accounts!F:F,"")</f>
        <v>Enterprise</v>
      </c>
      <c r="L7317" t="s">
        <v>81</v>
      </c>
      <c r="M7317" t="s">
        <v>9037</v>
      </c>
      <c r="N7317" t="s">
        <v>9042</v>
      </c>
      <c r="O7317" s="1">
        <v>43014</v>
      </c>
      <c r="P7317" s="1">
        <v>43016</v>
      </c>
      <c r="Q7317" s="5">
        <f>_xlfn.XLOOKUP(G7317,products!A:A,products!C:C,"")</f>
        <v>4821</v>
      </c>
      <c r="R7317">
        <v>18</v>
      </c>
      <c r="S7317" s="5">
        <f t="shared" si="114"/>
        <v>86778</v>
      </c>
    </row>
    <row r="7318" spans="1:19" x14ac:dyDescent="0.2">
      <c r="A7318" t="s">
        <v>7463</v>
      </c>
      <c r="B7318" t="s">
        <v>9026</v>
      </c>
      <c r="C7318" t="s">
        <v>44</v>
      </c>
      <c r="D7318" t="str">
        <f>_xlfn.XLOOKUP(C7318,sales_teams!A:A,sales_teams!B:B,"")</f>
        <v>W202814</v>
      </c>
      <c r="E7318" t="str">
        <f>_xlfn.XLOOKUP(C7318,sales_teams!A:A,sales_teams!C:C,"")</f>
        <v>Summer Sewald</v>
      </c>
      <c r="F7318" t="str">
        <f>_xlfn.XLOOKUP(C7318,sales_teams!A:A,sales_teams!D:D,"")</f>
        <v>West</v>
      </c>
      <c r="G7318" t="s">
        <v>54</v>
      </c>
      <c r="H7318" t="str">
        <f>_xlfn.XLOOKUP(G7318,products!A:A,products!B:B,"")</f>
        <v>GTX</v>
      </c>
      <c r="I7318" t="s">
        <v>233</v>
      </c>
      <c r="J7318" t="str">
        <f>_xlfn.XLOOKUP(I7318,accounts!A:A,accounts!B:B,"")</f>
        <v>medical</v>
      </c>
      <c r="K7318" t="str">
        <f>_xlfn.XLOOKUP(I7318,accounts!A:A,accounts!F:F,"")</f>
        <v>SMB</v>
      </c>
      <c r="L7318" t="s">
        <v>56</v>
      </c>
      <c r="M7318" t="s">
        <v>9035</v>
      </c>
      <c r="N7318" t="s">
        <v>9041</v>
      </c>
      <c r="O7318" s="1">
        <v>43014</v>
      </c>
      <c r="P7318" s="1">
        <v>43092</v>
      </c>
      <c r="Q7318" s="5">
        <f>_xlfn.XLOOKUP(G7318,products!A:A,products!C:C,"")</f>
        <v>1096</v>
      </c>
      <c r="R7318">
        <v>43</v>
      </c>
      <c r="S7318" s="5">
        <f t="shared" si="114"/>
        <v>47128</v>
      </c>
    </row>
    <row r="7319" spans="1:19" x14ac:dyDescent="0.2">
      <c r="A7319" t="s">
        <v>7464</v>
      </c>
      <c r="B7319" t="s">
        <v>9027</v>
      </c>
      <c r="C7319" t="s">
        <v>3</v>
      </c>
      <c r="D7319" t="str">
        <f>_xlfn.XLOOKUP(C7319,sales_teams!A:A,sales_teams!B:B,"")</f>
        <v>C265891</v>
      </c>
      <c r="E7319" t="str">
        <f>_xlfn.XLOOKUP(C7319,sales_teams!A:A,sales_teams!C:C,"")</f>
        <v>Dustin Brinkmann</v>
      </c>
      <c r="F7319" t="str">
        <f>_xlfn.XLOOKUP(C7319,sales_teams!A:A,sales_teams!D:D,"")</f>
        <v>Central</v>
      </c>
      <c r="G7319" t="s">
        <v>83</v>
      </c>
      <c r="H7319" t="str">
        <f>_xlfn.XLOOKUP(G7319,products!A:A,products!B:B,"")</f>
        <v>GTX</v>
      </c>
      <c r="I7319" t="s">
        <v>506</v>
      </c>
      <c r="J7319" t="str">
        <f>_xlfn.XLOOKUP(I7319,accounts!A:A,accounts!B:B,"")</f>
        <v>retail</v>
      </c>
      <c r="K7319" t="str">
        <f>_xlfn.XLOOKUP(I7319,accounts!A:A,accounts!F:F,"")</f>
        <v>Mid-Market</v>
      </c>
      <c r="L7319" t="s">
        <v>56</v>
      </c>
      <c r="M7319" t="s">
        <v>9032</v>
      </c>
      <c r="N7319" t="s">
        <v>9045</v>
      </c>
      <c r="O7319" s="1">
        <v>43015</v>
      </c>
      <c r="P7319" s="1">
        <v>43021</v>
      </c>
      <c r="Q7319" s="5">
        <f>_xlfn.XLOOKUP(G7319,products!A:A,products!C:C,"")</f>
        <v>5482</v>
      </c>
      <c r="R7319">
        <v>2</v>
      </c>
      <c r="S7319" s="5">
        <f t="shared" si="114"/>
        <v>10964</v>
      </c>
    </row>
    <row r="7320" spans="1:19" x14ac:dyDescent="0.2">
      <c r="A7320" t="s">
        <v>7465</v>
      </c>
      <c r="B7320" t="s">
        <v>9026</v>
      </c>
      <c r="C7320" t="s">
        <v>30</v>
      </c>
      <c r="D7320" t="str">
        <f>_xlfn.XLOOKUP(C7320,sales_teams!A:A,sales_teams!B:B,"")</f>
        <v>E558564</v>
      </c>
      <c r="E7320" t="str">
        <f>_xlfn.XLOOKUP(C7320,sales_teams!A:A,sales_teams!C:C,"")</f>
        <v>Rocco Neubert</v>
      </c>
      <c r="F7320" t="str">
        <f>_xlfn.XLOOKUP(C7320,sales_teams!A:A,sales_teams!D:D,"")</f>
        <v>East</v>
      </c>
      <c r="G7320" t="s">
        <v>54</v>
      </c>
      <c r="H7320" t="str">
        <f>_xlfn.XLOOKUP(G7320,products!A:A,products!B:B,"")</f>
        <v>GTX</v>
      </c>
      <c r="I7320" t="s">
        <v>205</v>
      </c>
      <c r="J7320" t="str">
        <f>_xlfn.XLOOKUP(I7320,accounts!A:A,accounts!B:B,"")</f>
        <v>finance</v>
      </c>
      <c r="K7320" t="str">
        <f>_xlfn.XLOOKUP(I7320,accounts!A:A,accounts!F:F,"")</f>
        <v>Enterprise</v>
      </c>
      <c r="L7320" t="s">
        <v>56</v>
      </c>
      <c r="M7320" t="s">
        <v>9035</v>
      </c>
      <c r="N7320" t="s">
        <v>9045</v>
      </c>
      <c r="O7320" s="1">
        <v>43015</v>
      </c>
      <c r="P7320" s="1">
        <v>43058</v>
      </c>
      <c r="Q7320" s="5">
        <f>_xlfn.XLOOKUP(G7320,products!A:A,products!C:C,"")</f>
        <v>1096</v>
      </c>
      <c r="R7320">
        <v>28</v>
      </c>
      <c r="S7320" s="5">
        <f t="shared" si="114"/>
        <v>30688</v>
      </c>
    </row>
    <row r="7321" spans="1:19" x14ac:dyDescent="0.2">
      <c r="A7321" t="s">
        <v>7466</v>
      </c>
      <c r="B7321" t="s">
        <v>9028</v>
      </c>
      <c r="C7321" t="s">
        <v>27</v>
      </c>
      <c r="D7321" t="str">
        <f>_xlfn.XLOOKUP(C7321,sales_teams!A:A,sales_teams!B:B,"")</f>
        <v>E619716</v>
      </c>
      <c r="E7321" t="str">
        <f>_xlfn.XLOOKUP(C7321,sales_teams!A:A,sales_teams!C:C,"")</f>
        <v>Rocco Neubert</v>
      </c>
      <c r="F7321" t="str">
        <f>_xlfn.XLOOKUP(C7321,sales_teams!A:A,sales_teams!D:D,"")</f>
        <v>East</v>
      </c>
      <c r="G7321" t="s">
        <v>62</v>
      </c>
      <c r="H7321" t="str">
        <f>_xlfn.XLOOKUP(G7321,products!A:A,products!B:B,"")</f>
        <v>GTX</v>
      </c>
      <c r="I7321" t="s">
        <v>115</v>
      </c>
      <c r="J7321" t="str">
        <f>_xlfn.XLOOKUP(I7321,accounts!A:A,accounts!B:B,"")</f>
        <v>software</v>
      </c>
      <c r="K7321" t="str">
        <f>_xlfn.XLOOKUP(I7321,accounts!A:A,accounts!F:F,"")</f>
        <v>Enterprise</v>
      </c>
      <c r="L7321" t="s">
        <v>81</v>
      </c>
      <c r="M7321" t="s">
        <v>9039</v>
      </c>
      <c r="N7321" t="s">
        <v>9041</v>
      </c>
      <c r="O7321" s="1">
        <v>43015</v>
      </c>
      <c r="P7321" s="1">
        <v>43016</v>
      </c>
      <c r="Q7321" s="5">
        <f>_xlfn.XLOOKUP(G7321,products!A:A,products!C:C,"")</f>
        <v>550</v>
      </c>
      <c r="R7321">
        <v>33</v>
      </c>
      <c r="S7321" s="5">
        <f t="shared" si="114"/>
        <v>18150</v>
      </c>
    </row>
    <row r="7322" spans="1:19" x14ac:dyDescent="0.2">
      <c r="A7322" t="s">
        <v>7467</v>
      </c>
      <c r="B7322" t="s">
        <v>9025</v>
      </c>
      <c r="C7322" t="s">
        <v>6</v>
      </c>
      <c r="D7322" t="str">
        <f>_xlfn.XLOOKUP(C7322,sales_teams!A:A,sales_teams!B:B,"")</f>
        <v>C163925</v>
      </c>
      <c r="E7322" t="str">
        <f>_xlfn.XLOOKUP(C7322,sales_teams!A:A,sales_teams!C:C,"")</f>
        <v>Dustin Brinkmann</v>
      </c>
      <c r="F7322" t="str">
        <f>_xlfn.XLOOKUP(C7322,sales_teams!A:A,sales_teams!D:D,"")</f>
        <v>Central</v>
      </c>
      <c r="G7322" t="s">
        <v>60</v>
      </c>
      <c r="H7322" t="str">
        <f>_xlfn.XLOOKUP(G7322,products!A:A,products!B:B,"")</f>
        <v>MG</v>
      </c>
      <c r="I7322" t="s">
        <v>186</v>
      </c>
      <c r="J7322" t="str">
        <f>_xlfn.XLOOKUP(I7322,accounts!A:A,accounts!B:B,"")</f>
        <v>retail</v>
      </c>
      <c r="K7322" t="str">
        <f>_xlfn.XLOOKUP(I7322,accounts!A:A,accounts!F:F,"")</f>
        <v>SMB</v>
      </c>
      <c r="L7322" t="s">
        <v>56</v>
      </c>
      <c r="M7322" t="s">
        <v>9034</v>
      </c>
      <c r="N7322" t="s">
        <v>9045</v>
      </c>
      <c r="O7322" s="1">
        <v>43015</v>
      </c>
      <c r="P7322" s="1">
        <v>43027</v>
      </c>
      <c r="Q7322" s="5">
        <f>_xlfn.XLOOKUP(G7322,products!A:A,products!C:C,"")</f>
        <v>55</v>
      </c>
      <c r="R7322">
        <v>10</v>
      </c>
      <c r="S7322" s="5">
        <f t="shared" si="114"/>
        <v>550</v>
      </c>
    </row>
    <row r="7323" spans="1:19" x14ac:dyDescent="0.2">
      <c r="A7323" t="s">
        <v>7468</v>
      </c>
      <c r="B7323" t="s">
        <v>9026</v>
      </c>
      <c r="C7323" t="s">
        <v>6</v>
      </c>
      <c r="D7323" t="str">
        <f>_xlfn.XLOOKUP(C7323,sales_teams!A:A,sales_teams!B:B,"")</f>
        <v>C163925</v>
      </c>
      <c r="E7323" t="str">
        <f>_xlfn.XLOOKUP(C7323,sales_teams!A:A,sales_teams!C:C,"")</f>
        <v>Dustin Brinkmann</v>
      </c>
      <c r="F7323" t="str">
        <f>_xlfn.XLOOKUP(C7323,sales_teams!A:A,sales_teams!D:D,"")</f>
        <v>Central</v>
      </c>
      <c r="G7323" t="s">
        <v>75</v>
      </c>
      <c r="H7323" t="str">
        <f>_xlfn.XLOOKUP(G7323,products!A:A,products!B:B,"")</f>
        <v>MG</v>
      </c>
      <c r="I7323" t="s">
        <v>149</v>
      </c>
      <c r="J7323" t="str">
        <f>_xlfn.XLOOKUP(I7323,accounts!A:A,accounts!B:B,"")</f>
        <v>finance</v>
      </c>
      <c r="K7323" t="str">
        <f>_xlfn.XLOOKUP(I7323,accounts!A:A,accounts!F:F,"")</f>
        <v>Mid-Market</v>
      </c>
      <c r="L7323" t="s">
        <v>56</v>
      </c>
      <c r="M7323" t="s">
        <v>9034</v>
      </c>
      <c r="N7323" t="s">
        <v>9045</v>
      </c>
      <c r="O7323" s="1">
        <v>43015</v>
      </c>
      <c r="P7323" s="1">
        <v>43097</v>
      </c>
      <c r="Q7323" s="5">
        <f>_xlfn.XLOOKUP(G7323,products!A:A,products!C:C,"")</f>
        <v>3393</v>
      </c>
      <c r="R7323">
        <v>29</v>
      </c>
      <c r="S7323" s="5">
        <f t="shared" si="114"/>
        <v>98397</v>
      </c>
    </row>
    <row r="7324" spans="1:19" x14ac:dyDescent="0.2">
      <c r="A7324" t="s">
        <v>7469</v>
      </c>
      <c r="B7324" t="s">
        <v>9027</v>
      </c>
      <c r="C7324" t="s">
        <v>25</v>
      </c>
      <c r="D7324" t="str">
        <f>_xlfn.XLOOKUP(C7324,sales_teams!A:A,sales_teams!B:B,"")</f>
        <v>E372575</v>
      </c>
      <c r="E7324" t="str">
        <f>_xlfn.XLOOKUP(C7324,sales_teams!A:A,sales_teams!C:C,"")</f>
        <v>Rocco Neubert</v>
      </c>
      <c r="F7324" t="str">
        <f>_xlfn.XLOOKUP(C7324,sales_teams!A:A,sales_teams!D:D,"")</f>
        <v>East</v>
      </c>
      <c r="G7324" t="s">
        <v>54</v>
      </c>
      <c r="H7324" t="str">
        <f>_xlfn.XLOOKUP(G7324,products!A:A,products!B:B,"")</f>
        <v>GTX</v>
      </c>
      <c r="I7324" t="s">
        <v>252</v>
      </c>
      <c r="J7324" t="str">
        <f>_xlfn.XLOOKUP(I7324,accounts!A:A,accounts!B:B,"")</f>
        <v>retail</v>
      </c>
      <c r="K7324" t="str">
        <f>_xlfn.XLOOKUP(I7324,accounts!A:A,accounts!F:F,"")</f>
        <v>Mid-Market</v>
      </c>
      <c r="L7324" t="s">
        <v>56</v>
      </c>
      <c r="M7324" t="s">
        <v>9031</v>
      </c>
      <c r="N7324" t="s">
        <v>9045</v>
      </c>
      <c r="O7324" s="1">
        <v>43015</v>
      </c>
      <c r="P7324" s="1">
        <v>43043</v>
      </c>
      <c r="Q7324" s="5">
        <f>_xlfn.XLOOKUP(G7324,products!A:A,products!C:C,"")</f>
        <v>1096</v>
      </c>
      <c r="R7324">
        <v>25</v>
      </c>
      <c r="S7324" s="5">
        <f t="shared" si="114"/>
        <v>27400</v>
      </c>
    </row>
    <row r="7325" spans="1:19" x14ac:dyDescent="0.2">
      <c r="A7325" t="s">
        <v>7470</v>
      </c>
      <c r="B7325" t="s">
        <v>9027</v>
      </c>
      <c r="C7325" t="s">
        <v>25</v>
      </c>
      <c r="D7325" t="str">
        <f>_xlfn.XLOOKUP(C7325,sales_teams!A:A,sales_teams!B:B,"")</f>
        <v>E372575</v>
      </c>
      <c r="E7325" t="str">
        <f>_xlfn.XLOOKUP(C7325,sales_teams!A:A,sales_teams!C:C,"")</f>
        <v>Rocco Neubert</v>
      </c>
      <c r="F7325" t="str">
        <f>_xlfn.XLOOKUP(C7325,sales_teams!A:A,sales_teams!D:D,"")</f>
        <v>East</v>
      </c>
      <c r="G7325" t="s">
        <v>54</v>
      </c>
      <c r="H7325" t="str">
        <f>_xlfn.XLOOKUP(G7325,products!A:A,products!B:B,"")</f>
        <v>GTX</v>
      </c>
      <c r="I7325" t="s">
        <v>255</v>
      </c>
      <c r="J7325" t="str">
        <f>_xlfn.XLOOKUP(I7325,accounts!A:A,accounts!B:B,"")</f>
        <v>telecommunications</v>
      </c>
      <c r="K7325" t="str">
        <f>_xlfn.XLOOKUP(I7325,accounts!A:A,accounts!F:F,"")</f>
        <v>Enterprise</v>
      </c>
      <c r="L7325" t="s">
        <v>56</v>
      </c>
      <c r="M7325" t="s">
        <v>9032</v>
      </c>
      <c r="N7325" t="s">
        <v>9041</v>
      </c>
      <c r="O7325" s="1">
        <v>43015</v>
      </c>
      <c r="P7325" s="1">
        <v>43021</v>
      </c>
      <c r="Q7325" s="5">
        <f>_xlfn.XLOOKUP(G7325,products!A:A,products!C:C,"")</f>
        <v>1096</v>
      </c>
      <c r="R7325">
        <v>2</v>
      </c>
      <c r="S7325" s="5">
        <f t="shared" si="114"/>
        <v>2192</v>
      </c>
    </row>
    <row r="7326" spans="1:19" x14ac:dyDescent="0.2">
      <c r="A7326" t="s">
        <v>7471</v>
      </c>
      <c r="B7326" t="s">
        <v>9028</v>
      </c>
      <c r="C7326" t="s">
        <v>15</v>
      </c>
      <c r="D7326" t="str">
        <f>_xlfn.XLOOKUP(C7326,sales_teams!A:A,sales_teams!B:B,"")</f>
        <v>C486814</v>
      </c>
      <c r="E7326" t="str">
        <f>_xlfn.XLOOKUP(C7326,sales_teams!A:A,sales_teams!C:C,"")</f>
        <v>Melvin Marxen</v>
      </c>
      <c r="F7326" t="str">
        <f>_xlfn.XLOOKUP(C7326,sales_teams!A:A,sales_teams!D:D,"")</f>
        <v>Central</v>
      </c>
      <c r="G7326" t="s">
        <v>75</v>
      </c>
      <c r="H7326" t="str">
        <f>_xlfn.XLOOKUP(G7326,products!A:A,products!B:B,"")</f>
        <v>MG</v>
      </c>
      <c r="I7326" t="s">
        <v>329</v>
      </c>
      <c r="J7326" t="str">
        <f>_xlfn.XLOOKUP(I7326,accounts!A:A,accounts!B:B,"")</f>
        <v>technolgy</v>
      </c>
      <c r="K7326" t="str">
        <f>_xlfn.XLOOKUP(I7326,accounts!A:A,accounts!F:F,"")</f>
        <v>Enterprise</v>
      </c>
      <c r="L7326" t="s">
        <v>81</v>
      </c>
      <c r="M7326" t="s">
        <v>9036</v>
      </c>
      <c r="N7326" t="s">
        <v>9043</v>
      </c>
      <c r="O7326" s="1">
        <v>43015</v>
      </c>
      <c r="P7326" s="1">
        <v>43092</v>
      </c>
      <c r="Q7326" s="5">
        <f>_xlfn.XLOOKUP(G7326,products!A:A,products!C:C,"")</f>
        <v>3393</v>
      </c>
      <c r="R7326">
        <v>25</v>
      </c>
      <c r="S7326" s="5">
        <f t="shared" si="114"/>
        <v>84825</v>
      </c>
    </row>
    <row r="7327" spans="1:19" x14ac:dyDescent="0.2">
      <c r="A7327" t="s">
        <v>7472</v>
      </c>
      <c r="B7327" t="s">
        <v>9026</v>
      </c>
      <c r="C7327" t="s">
        <v>15</v>
      </c>
      <c r="D7327" t="str">
        <f>_xlfn.XLOOKUP(C7327,sales_teams!A:A,sales_teams!B:B,"")</f>
        <v>C486814</v>
      </c>
      <c r="E7327" t="str">
        <f>_xlfn.XLOOKUP(C7327,sales_teams!A:A,sales_teams!C:C,"")</f>
        <v>Melvin Marxen</v>
      </c>
      <c r="F7327" t="str">
        <f>_xlfn.XLOOKUP(C7327,sales_teams!A:A,sales_teams!D:D,"")</f>
        <v>Central</v>
      </c>
      <c r="G7327" t="s">
        <v>60</v>
      </c>
      <c r="H7327" t="str">
        <f>_xlfn.XLOOKUP(G7327,products!A:A,products!B:B,"")</f>
        <v>MG</v>
      </c>
      <c r="I7327" t="s">
        <v>80</v>
      </c>
      <c r="J7327" t="str">
        <f>_xlfn.XLOOKUP(I7327,accounts!A:A,accounts!B:B,"")</f>
        <v>retail</v>
      </c>
      <c r="K7327" t="str">
        <f>_xlfn.XLOOKUP(I7327,accounts!A:A,accounts!F:F,"")</f>
        <v>Mid-Market</v>
      </c>
      <c r="L7327" t="s">
        <v>56</v>
      </c>
      <c r="M7327" t="s">
        <v>9032</v>
      </c>
      <c r="N7327" t="s">
        <v>9045</v>
      </c>
      <c r="O7327" s="1">
        <v>43015</v>
      </c>
      <c r="P7327" s="1">
        <v>43099</v>
      </c>
      <c r="Q7327" s="5">
        <f>_xlfn.XLOOKUP(G7327,products!A:A,products!C:C,"")</f>
        <v>55</v>
      </c>
      <c r="R7327">
        <v>23</v>
      </c>
      <c r="S7327" s="5">
        <f t="shared" si="114"/>
        <v>1265</v>
      </c>
    </row>
    <row r="7328" spans="1:19" x14ac:dyDescent="0.2">
      <c r="A7328" t="s">
        <v>7473</v>
      </c>
      <c r="B7328" t="s">
        <v>9027</v>
      </c>
      <c r="C7328" t="s">
        <v>36</v>
      </c>
      <c r="D7328" t="str">
        <f>_xlfn.XLOOKUP(C7328,sales_teams!A:A,sales_teams!B:B,"")</f>
        <v>W815792</v>
      </c>
      <c r="E7328" t="str">
        <f>_xlfn.XLOOKUP(C7328,sales_teams!A:A,sales_teams!C:C,"")</f>
        <v>Celia Rouche</v>
      </c>
      <c r="F7328" t="str">
        <f>_xlfn.XLOOKUP(C7328,sales_teams!A:A,sales_teams!D:D,"")</f>
        <v>West</v>
      </c>
      <c r="G7328" t="s">
        <v>75</v>
      </c>
      <c r="H7328" t="str">
        <f>_xlfn.XLOOKUP(G7328,products!A:A,products!B:B,"")</f>
        <v>MG</v>
      </c>
      <c r="I7328" t="s">
        <v>124</v>
      </c>
      <c r="J7328" t="str">
        <f>_xlfn.XLOOKUP(I7328,accounts!A:A,accounts!B:B,"")</f>
        <v>services</v>
      </c>
      <c r="K7328" t="str">
        <f>_xlfn.XLOOKUP(I7328,accounts!A:A,accounts!F:F,"")</f>
        <v>Mid-Market</v>
      </c>
      <c r="L7328" t="s">
        <v>56</v>
      </c>
      <c r="M7328" t="s">
        <v>9031</v>
      </c>
      <c r="N7328" t="s">
        <v>9041</v>
      </c>
      <c r="O7328" s="1">
        <v>43015</v>
      </c>
      <c r="P7328" s="1">
        <v>43082</v>
      </c>
      <c r="Q7328" s="5">
        <f>_xlfn.XLOOKUP(G7328,products!A:A,products!C:C,"")</f>
        <v>3393</v>
      </c>
      <c r="R7328">
        <v>13</v>
      </c>
      <c r="S7328" s="5">
        <f t="shared" si="114"/>
        <v>44109</v>
      </c>
    </row>
    <row r="7329" spans="1:19" x14ac:dyDescent="0.2">
      <c r="A7329" t="s">
        <v>7474</v>
      </c>
      <c r="B7329" t="s">
        <v>9027</v>
      </c>
      <c r="C7329" t="s">
        <v>10</v>
      </c>
      <c r="D7329" t="str">
        <f>_xlfn.XLOOKUP(C7329,sales_teams!A:A,sales_teams!B:B,"")</f>
        <v>C309699</v>
      </c>
      <c r="E7329" t="str">
        <f>_xlfn.XLOOKUP(C7329,sales_teams!A:A,sales_teams!C:C,"")</f>
        <v>Melvin Marxen</v>
      </c>
      <c r="F7329" t="str">
        <f>_xlfn.XLOOKUP(C7329,sales_teams!A:A,sales_teams!D:D,"")</f>
        <v>Central</v>
      </c>
      <c r="G7329" t="s">
        <v>8951</v>
      </c>
      <c r="H7329" t="str">
        <f>_xlfn.XLOOKUP(G7329,products!A:A,products!B:B,"")</f>
        <v>GTX</v>
      </c>
      <c r="I7329" t="s">
        <v>146</v>
      </c>
      <c r="J7329" t="str">
        <f>_xlfn.XLOOKUP(I7329,accounts!A:A,accounts!B:B,"")</f>
        <v>technolgy</v>
      </c>
      <c r="K7329" t="str">
        <f>_xlfn.XLOOKUP(I7329,accounts!A:A,accounts!F:F,"")</f>
        <v>Mid-Market</v>
      </c>
      <c r="L7329" t="s">
        <v>56</v>
      </c>
      <c r="M7329" t="s">
        <v>9033</v>
      </c>
      <c r="N7329" t="s">
        <v>9042</v>
      </c>
      <c r="O7329" s="1">
        <v>43015</v>
      </c>
      <c r="P7329" s="1">
        <v>43091</v>
      </c>
      <c r="Q7329" s="5">
        <f>_xlfn.XLOOKUP(G7329,products!A:A,products!C:C,"")</f>
        <v>4821</v>
      </c>
      <c r="R7329">
        <v>43</v>
      </c>
      <c r="S7329" s="5">
        <f t="shared" si="114"/>
        <v>207303</v>
      </c>
    </row>
    <row r="7330" spans="1:19" x14ac:dyDescent="0.2">
      <c r="A7330" t="s">
        <v>7475</v>
      </c>
      <c r="B7330" t="s">
        <v>9028</v>
      </c>
      <c r="C7330" t="s">
        <v>10</v>
      </c>
      <c r="D7330" t="str">
        <f>_xlfn.XLOOKUP(C7330,sales_teams!A:A,sales_teams!B:B,"")</f>
        <v>C309699</v>
      </c>
      <c r="E7330" t="str">
        <f>_xlfn.XLOOKUP(C7330,sales_teams!A:A,sales_teams!C:C,"")</f>
        <v>Melvin Marxen</v>
      </c>
      <c r="F7330" t="str">
        <f>_xlfn.XLOOKUP(C7330,sales_teams!A:A,sales_teams!D:D,"")</f>
        <v>Central</v>
      </c>
      <c r="G7330" t="s">
        <v>8951</v>
      </c>
      <c r="H7330" t="str">
        <f>_xlfn.XLOOKUP(G7330,products!A:A,products!B:B,"")</f>
        <v>GTX</v>
      </c>
      <c r="I7330" t="s">
        <v>73</v>
      </c>
      <c r="J7330" t="str">
        <f>_xlfn.XLOOKUP(I7330,accounts!A:A,accounts!B:B,"")</f>
        <v>medical</v>
      </c>
      <c r="K7330" t="str">
        <f>_xlfn.XLOOKUP(I7330,accounts!A:A,accounts!F:F,"")</f>
        <v>Mid-Market</v>
      </c>
      <c r="L7330" t="s">
        <v>56</v>
      </c>
      <c r="M7330" t="s">
        <v>9031</v>
      </c>
      <c r="N7330" t="s">
        <v>9045</v>
      </c>
      <c r="O7330" s="1">
        <v>43015</v>
      </c>
      <c r="P7330" s="1">
        <v>43017</v>
      </c>
      <c r="Q7330" s="5">
        <f>_xlfn.XLOOKUP(G7330,products!A:A,products!C:C,"")</f>
        <v>4821</v>
      </c>
      <c r="R7330">
        <v>16</v>
      </c>
      <c r="S7330" s="5">
        <f t="shared" si="114"/>
        <v>77136</v>
      </c>
    </row>
    <row r="7331" spans="1:19" x14ac:dyDescent="0.2">
      <c r="A7331" t="s">
        <v>7476</v>
      </c>
      <c r="B7331" t="s">
        <v>9027</v>
      </c>
      <c r="C7331" t="s">
        <v>43</v>
      </c>
      <c r="D7331" t="str">
        <f>_xlfn.XLOOKUP(C7331,sales_teams!A:A,sales_teams!B:B,"")</f>
        <v>W596440</v>
      </c>
      <c r="E7331" t="str">
        <f>_xlfn.XLOOKUP(C7331,sales_teams!A:A,sales_teams!C:C,"")</f>
        <v>Summer Sewald</v>
      </c>
      <c r="F7331" t="str">
        <f>_xlfn.XLOOKUP(C7331,sales_teams!A:A,sales_teams!D:D,"")</f>
        <v>West</v>
      </c>
      <c r="G7331" t="s">
        <v>62</v>
      </c>
      <c r="H7331" t="str">
        <f>_xlfn.XLOOKUP(G7331,products!A:A,products!B:B,"")</f>
        <v>GTX</v>
      </c>
      <c r="I7331" t="s">
        <v>144</v>
      </c>
      <c r="J7331" t="str">
        <f>_xlfn.XLOOKUP(I7331,accounts!A:A,accounts!B:B,"")</f>
        <v>retail</v>
      </c>
      <c r="K7331" t="str">
        <f>_xlfn.XLOOKUP(I7331,accounts!A:A,accounts!F:F,"")</f>
        <v>Mid-Market</v>
      </c>
      <c r="L7331" t="s">
        <v>81</v>
      </c>
      <c r="M7331" t="s">
        <v>9040</v>
      </c>
      <c r="N7331" t="s">
        <v>9042</v>
      </c>
      <c r="O7331" s="1">
        <v>43015</v>
      </c>
      <c r="P7331" s="1">
        <v>43064</v>
      </c>
      <c r="Q7331" s="5">
        <f>_xlfn.XLOOKUP(G7331,products!A:A,products!C:C,"")</f>
        <v>550</v>
      </c>
      <c r="R7331">
        <v>43</v>
      </c>
      <c r="S7331" s="5">
        <f t="shared" si="114"/>
        <v>23650</v>
      </c>
    </row>
    <row r="7332" spans="1:19" x14ac:dyDescent="0.2">
      <c r="A7332" t="s">
        <v>7477</v>
      </c>
      <c r="B7332" t="s">
        <v>9027</v>
      </c>
      <c r="C7332" t="s">
        <v>42</v>
      </c>
      <c r="D7332" t="str">
        <f>_xlfn.XLOOKUP(C7332,sales_teams!A:A,sales_teams!B:B,"")</f>
        <v>W674591</v>
      </c>
      <c r="E7332" t="str">
        <f>_xlfn.XLOOKUP(C7332,sales_teams!A:A,sales_teams!C:C,"")</f>
        <v>Summer Sewald</v>
      </c>
      <c r="F7332" t="str">
        <f>_xlfn.XLOOKUP(C7332,sales_teams!A:A,sales_teams!D:D,"")</f>
        <v>West</v>
      </c>
      <c r="G7332" t="s">
        <v>62</v>
      </c>
      <c r="H7332" t="str">
        <f>_xlfn.XLOOKUP(G7332,products!A:A,products!B:B,"")</f>
        <v>GTX</v>
      </c>
      <c r="I7332" t="s">
        <v>190</v>
      </c>
      <c r="J7332" t="str">
        <f>_xlfn.XLOOKUP(I7332,accounts!A:A,accounts!B:B,"")</f>
        <v>software</v>
      </c>
      <c r="K7332" t="str">
        <f>_xlfn.XLOOKUP(I7332,accounts!A:A,accounts!F:F,"")</f>
        <v>SMB</v>
      </c>
      <c r="L7332" t="s">
        <v>56</v>
      </c>
      <c r="M7332" t="s">
        <v>9035</v>
      </c>
      <c r="N7332" t="s">
        <v>9042</v>
      </c>
      <c r="O7332" s="1">
        <v>43015</v>
      </c>
      <c r="P7332" s="1">
        <v>43077</v>
      </c>
      <c r="Q7332" s="5">
        <f>_xlfn.XLOOKUP(G7332,products!A:A,products!C:C,"")</f>
        <v>550</v>
      </c>
      <c r="R7332">
        <v>42</v>
      </c>
      <c r="S7332" s="5">
        <f t="shared" si="114"/>
        <v>23100</v>
      </c>
    </row>
    <row r="7333" spans="1:19" x14ac:dyDescent="0.2">
      <c r="A7333" t="s">
        <v>7478</v>
      </c>
      <c r="B7333" t="s">
        <v>9028</v>
      </c>
      <c r="C7333" t="s">
        <v>8</v>
      </c>
      <c r="D7333" t="str">
        <f>_xlfn.XLOOKUP(C7333,sales_teams!A:A,sales_teams!B:B,"")</f>
        <v>C100201</v>
      </c>
      <c r="E7333" t="str">
        <f>_xlfn.XLOOKUP(C7333,sales_teams!A:A,sales_teams!C:C,"")</f>
        <v>Dustin Brinkmann</v>
      </c>
      <c r="F7333" t="str">
        <f>_xlfn.XLOOKUP(C7333,sales_teams!A:A,sales_teams!D:D,"")</f>
        <v>Central</v>
      </c>
      <c r="G7333" t="s">
        <v>62</v>
      </c>
      <c r="H7333" t="str">
        <f>_xlfn.XLOOKUP(G7333,products!A:A,products!B:B,"")</f>
        <v>GTX</v>
      </c>
      <c r="I7333" t="s">
        <v>228</v>
      </c>
      <c r="J7333" t="str">
        <f>_xlfn.XLOOKUP(I7333,accounts!A:A,accounts!B:B,"")</f>
        <v>technolgy</v>
      </c>
      <c r="K7333" t="str">
        <f>_xlfn.XLOOKUP(I7333,accounts!A:A,accounts!F:F,"")</f>
        <v>Mid-Market</v>
      </c>
      <c r="L7333" t="s">
        <v>56</v>
      </c>
      <c r="M7333" t="s">
        <v>9032</v>
      </c>
      <c r="N7333" t="s">
        <v>9042</v>
      </c>
      <c r="O7333" s="1">
        <v>43015</v>
      </c>
      <c r="P7333" s="1">
        <v>43021</v>
      </c>
      <c r="Q7333" s="5">
        <f>_xlfn.XLOOKUP(G7333,products!A:A,products!C:C,"")</f>
        <v>550</v>
      </c>
      <c r="R7333">
        <v>42</v>
      </c>
      <c r="S7333" s="5">
        <f t="shared" si="114"/>
        <v>23100</v>
      </c>
    </row>
    <row r="7334" spans="1:19" x14ac:dyDescent="0.2">
      <c r="A7334" t="s">
        <v>7479</v>
      </c>
      <c r="B7334" t="s">
        <v>9025</v>
      </c>
      <c r="C7334" t="s">
        <v>37</v>
      </c>
      <c r="D7334" t="str">
        <f>_xlfn.XLOOKUP(C7334,sales_teams!A:A,sales_teams!B:B,"")</f>
        <v>W337844</v>
      </c>
      <c r="E7334" t="str">
        <f>_xlfn.XLOOKUP(C7334,sales_teams!A:A,sales_teams!C:C,"")</f>
        <v>Celia Rouche</v>
      </c>
      <c r="F7334" t="str">
        <f>_xlfn.XLOOKUP(C7334,sales_teams!A:A,sales_teams!D:D,"")</f>
        <v>West</v>
      </c>
      <c r="G7334" t="s">
        <v>62</v>
      </c>
      <c r="H7334" t="str">
        <f>_xlfn.XLOOKUP(G7334,products!A:A,products!B:B,"")</f>
        <v>GTX</v>
      </c>
      <c r="I7334" t="s">
        <v>287</v>
      </c>
      <c r="J7334" t="str">
        <f>_xlfn.XLOOKUP(I7334,accounts!A:A,accounts!B:B,"")</f>
        <v>retail</v>
      </c>
      <c r="K7334" t="str">
        <f>_xlfn.XLOOKUP(I7334,accounts!A:A,accounts!F:F,"")</f>
        <v>Enterprise</v>
      </c>
      <c r="L7334" t="s">
        <v>56</v>
      </c>
      <c r="M7334" t="s">
        <v>9035</v>
      </c>
      <c r="N7334" t="s">
        <v>9042</v>
      </c>
      <c r="O7334" s="1">
        <v>43015</v>
      </c>
      <c r="P7334" s="1">
        <v>43099</v>
      </c>
      <c r="Q7334" s="5">
        <f>_xlfn.XLOOKUP(G7334,products!A:A,products!C:C,"")</f>
        <v>550</v>
      </c>
      <c r="R7334">
        <v>31</v>
      </c>
      <c r="S7334" s="5">
        <f t="shared" si="114"/>
        <v>17050</v>
      </c>
    </row>
    <row r="7335" spans="1:19" x14ac:dyDescent="0.2">
      <c r="A7335" t="s">
        <v>7480</v>
      </c>
      <c r="B7335" t="s">
        <v>9027</v>
      </c>
      <c r="C7335" t="s">
        <v>37</v>
      </c>
      <c r="D7335" t="str">
        <f>_xlfn.XLOOKUP(C7335,sales_teams!A:A,sales_teams!B:B,"")</f>
        <v>W337844</v>
      </c>
      <c r="E7335" t="str">
        <f>_xlfn.XLOOKUP(C7335,sales_teams!A:A,sales_teams!C:C,"")</f>
        <v>Celia Rouche</v>
      </c>
      <c r="F7335" t="str">
        <f>_xlfn.XLOOKUP(C7335,sales_teams!A:A,sales_teams!D:D,"")</f>
        <v>West</v>
      </c>
      <c r="G7335" t="s">
        <v>60</v>
      </c>
      <c r="H7335" t="str">
        <f>_xlfn.XLOOKUP(G7335,products!A:A,products!B:B,"")</f>
        <v>MG</v>
      </c>
      <c r="I7335" t="s">
        <v>71</v>
      </c>
      <c r="J7335" t="str">
        <f>_xlfn.XLOOKUP(I7335,accounts!A:A,accounts!B:B,"")</f>
        <v>entertainment</v>
      </c>
      <c r="K7335" t="str">
        <f>_xlfn.XLOOKUP(I7335,accounts!A:A,accounts!F:F,"")</f>
        <v>Enterprise</v>
      </c>
      <c r="L7335" t="s">
        <v>56</v>
      </c>
      <c r="M7335" t="s">
        <v>9033</v>
      </c>
      <c r="N7335" t="s">
        <v>9041</v>
      </c>
      <c r="O7335" s="1">
        <v>43015</v>
      </c>
      <c r="P7335" s="1">
        <v>43082</v>
      </c>
      <c r="Q7335" s="5">
        <f>_xlfn.XLOOKUP(G7335,products!A:A,products!C:C,"")</f>
        <v>55</v>
      </c>
      <c r="R7335">
        <v>35</v>
      </c>
      <c r="S7335" s="5">
        <f t="shared" si="114"/>
        <v>1925</v>
      </c>
    </row>
    <row r="7336" spans="1:19" x14ac:dyDescent="0.2">
      <c r="A7336" t="s">
        <v>7481</v>
      </c>
      <c r="B7336" t="s">
        <v>9025</v>
      </c>
      <c r="C7336" t="s">
        <v>12</v>
      </c>
      <c r="D7336" t="str">
        <f>_xlfn.XLOOKUP(C7336,sales_teams!A:A,sales_teams!B:B,"")</f>
        <v>C234392</v>
      </c>
      <c r="E7336" t="str">
        <f>_xlfn.XLOOKUP(C7336,sales_teams!A:A,sales_teams!C:C,"")</f>
        <v>Melvin Marxen</v>
      </c>
      <c r="F7336" t="str">
        <f>_xlfn.XLOOKUP(C7336,sales_teams!A:A,sales_teams!D:D,"")</f>
        <v>Central</v>
      </c>
      <c r="G7336" t="s">
        <v>54</v>
      </c>
      <c r="H7336" t="str">
        <f>_xlfn.XLOOKUP(G7336,products!A:A,products!B:B,"")</f>
        <v>GTX</v>
      </c>
      <c r="I7336" t="s">
        <v>149</v>
      </c>
      <c r="J7336" t="str">
        <f>_xlfn.XLOOKUP(I7336,accounts!A:A,accounts!B:B,"")</f>
        <v>finance</v>
      </c>
      <c r="K7336" t="str">
        <f>_xlfn.XLOOKUP(I7336,accounts!A:A,accounts!F:F,"")</f>
        <v>Mid-Market</v>
      </c>
      <c r="L7336" t="s">
        <v>81</v>
      </c>
      <c r="M7336" t="s">
        <v>9037</v>
      </c>
      <c r="N7336" t="s">
        <v>9041</v>
      </c>
      <c r="O7336" s="1">
        <v>43015</v>
      </c>
      <c r="P7336" s="1">
        <v>43023</v>
      </c>
      <c r="Q7336" s="5">
        <f>_xlfn.XLOOKUP(G7336,products!A:A,products!C:C,"")</f>
        <v>1096</v>
      </c>
      <c r="R7336">
        <v>5</v>
      </c>
      <c r="S7336" s="5">
        <f t="shared" si="114"/>
        <v>5480</v>
      </c>
    </row>
    <row r="7337" spans="1:19" x14ac:dyDescent="0.2">
      <c r="A7337" t="s">
        <v>7482</v>
      </c>
      <c r="B7337" t="s">
        <v>9025</v>
      </c>
      <c r="C7337" t="s">
        <v>12</v>
      </c>
      <c r="D7337" t="str">
        <f>_xlfn.XLOOKUP(C7337,sales_teams!A:A,sales_teams!B:B,"")</f>
        <v>C234392</v>
      </c>
      <c r="E7337" t="str">
        <f>_xlfn.XLOOKUP(C7337,sales_teams!A:A,sales_teams!C:C,"")</f>
        <v>Melvin Marxen</v>
      </c>
      <c r="F7337" t="str">
        <f>_xlfn.XLOOKUP(C7337,sales_teams!A:A,sales_teams!D:D,"")</f>
        <v>Central</v>
      </c>
      <c r="G7337" t="s">
        <v>62</v>
      </c>
      <c r="H7337" t="str">
        <f>_xlfn.XLOOKUP(G7337,products!A:A,products!B:B,"")</f>
        <v>GTX</v>
      </c>
      <c r="I7337" t="s">
        <v>506</v>
      </c>
      <c r="J7337" t="str">
        <f>_xlfn.XLOOKUP(I7337,accounts!A:A,accounts!B:B,"")</f>
        <v>retail</v>
      </c>
      <c r="K7337" t="str">
        <f>_xlfn.XLOOKUP(I7337,accounts!A:A,accounts!F:F,"")</f>
        <v>Mid-Market</v>
      </c>
      <c r="L7337" t="s">
        <v>56</v>
      </c>
      <c r="M7337" t="s">
        <v>9032</v>
      </c>
      <c r="N7337" t="s">
        <v>9045</v>
      </c>
      <c r="O7337" s="1">
        <v>43015</v>
      </c>
      <c r="P7337" s="1">
        <v>43016</v>
      </c>
      <c r="Q7337" s="5">
        <f>_xlfn.XLOOKUP(G7337,products!A:A,products!C:C,"")</f>
        <v>550</v>
      </c>
      <c r="R7337">
        <v>4</v>
      </c>
      <c r="S7337" s="5">
        <f t="shared" si="114"/>
        <v>2200</v>
      </c>
    </row>
    <row r="7338" spans="1:19" x14ac:dyDescent="0.2">
      <c r="A7338" t="s">
        <v>7483</v>
      </c>
      <c r="B7338" t="s">
        <v>9027</v>
      </c>
      <c r="C7338" t="s">
        <v>12</v>
      </c>
      <c r="D7338" t="str">
        <f>_xlfn.XLOOKUP(C7338,sales_teams!A:A,sales_teams!B:B,"")</f>
        <v>C234392</v>
      </c>
      <c r="E7338" t="str">
        <f>_xlfn.XLOOKUP(C7338,sales_teams!A:A,sales_teams!C:C,"")</f>
        <v>Melvin Marxen</v>
      </c>
      <c r="F7338" t="str">
        <f>_xlfn.XLOOKUP(C7338,sales_teams!A:A,sales_teams!D:D,"")</f>
        <v>Central</v>
      </c>
      <c r="G7338" t="s">
        <v>54</v>
      </c>
      <c r="H7338" t="str">
        <f>_xlfn.XLOOKUP(G7338,products!A:A,products!B:B,"")</f>
        <v>GTX</v>
      </c>
      <c r="I7338" t="s">
        <v>80</v>
      </c>
      <c r="J7338" t="str">
        <f>_xlfn.XLOOKUP(I7338,accounts!A:A,accounts!B:B,"")</f>
        <v>retail</v>
      </c>
      <c r="K7338" t="str">
        <f>_xlfn.XLOOKUP(I7338,accounts!A:A,accounts!F:F,"")</f>
        <v>Mid-Market</v>
      </c>
      <c r="L7338" t="s">
        <v>56</v>
      </c>
      <c r="M7338" t="s">
        <v>9033</v>
      </c>
      <c r="N7338" t="s">
        <v>9042</v>
      </c>
      <c r="O7338" s="1">
        <v>43015</v>
      </c>
      <c r="P7338" s="1">
        <v>43022</v>
      </c>
      <c r="Q7338" s="5">
        <f>_xlfn.XLOOKUP(G7338,products!A:A,products!C:C,"")</f>
        <v>1096</v>
      </c>
      <c r="R7338">
        <v>49</v>
      </c>
      <c r="S7338" s="5">
        <f t="shared" si="114"/>
        <v>53704</v>
      </c>
    </row>
    <row r="7339" spans="1:19" x14ac:dyDescent="0.2">
      <c r="A7339" t="s">
        <v>7484</v>
      </c>
      <c r="B7339" t="s">
        <v>9025</v>
      </c>
      <c r="C7339" t="s">
        <v>12</v>
      </c>
      <c r="D7339" t="str">
        <f>_xlfn.XLOOKUP(C7339,sales_teams!A:A,sales_teams!B:B,"")</f>
        <v>C234392</v>
      </c>
      <c r="E7339" t="str">
        <f>_xlfn.XLOOKUP(C7339,sales_teams!A:A,sales_teams!C:C,"")</f>
        <v>Melvin Marxen</v>
      </c>
      <c r="F7339" t="str">
        <f>_xlfn.XLOOKUP(C7339,sales_teams!A:A,sales_teams!D:D,"")</f>
        <v>Central</v>
      </c>
      <c r="G7339" t="s">
        <v>75</v>
      </c>
      <c r="H7339" t="str">
        <f>_xlfn.XLOOKUP(G7339,products!A:A,products!B:B,"")</f>
        <v>MG</v>
      </c>
      <c r="I7339" t="s">
        <v>58</v>
      </c>
      <c r="J7339" t="str">
        <f>_xlfn.XLOOKUP(I7339,accounts!A:A,accounts!B:B,"")</f>
        <v>medical</v>
      </c>
      <c r="K7339" t="str">
        <f>_xlfn.XLOOKUP(I7339,accounts!A:A,accounts!F:F,"")</f>
        <v>Mid-Market</v>
      </c>
      <c r="L7339" t="s">
        <v>56</v>
      </c>
      <c r="M7339" t="s">
        <v>9033</v>
      </c>
      <c r="N7339" t="s">
        <v>9041</v>
      </c>
      <c r="O7339" s="1">
        <v>43015</v>
      </c>
      <c r="P7339" s="1">
        <v>43089</v>
      </c>
      <c r="Q7339" s="5">
        <f>_xlfn.XLOOKUP(G7339,products!A:A,products!C:C,"")</f>
        <v>3393</v>
      </c>
      <c r="R7339">
        <v>26</v>
      </c>
      <c r="S7339" s="5">
        <f t="shared" si="114"/>
        <v>88218</v>
      </c>
    </row>
    <row r="7340" spans="1:19" x14ac:dyDescent="0.2">
      <c r="A7340" t="s">
        <v>7485</v>
      </c>
      <c r="B7340" t="s">
        <v>9025</v>
      </c>
      <c r="C7340" t="s">
        <v>45</v>
      </c>
      <c r="D7340" t="str">
        <f>_xlfn.XLOOKUP(C7340,sales_teams!A:A,sales_teams!B:B,"")</f>
        <v>W960943</v>
      </c>
      <c r="E7340" t="str">
        <f>_xlfn.XLOOKUP(C7340,sales_teams!A:A,sales_teams!C:C,"")</f>
        <v>Summer Sewald</v>
      </c>
      <c r="F7340" t="str">
        <f>_xlfn.XLOOKUP(C7340,sales_teams!A:A,sales_teams!D:D,"")</f>
        <v>West</v>
      </c>
      <c r="G7340" t="s">
        <v>62</v>
      </c>
      <c r="H7340" t="str">
        <f>_xlfn.XLOOKUP(G7340,products!A:A,products!B:B,"")</f>
        <v>GTX</v>
      </c>
      <c r="I7340" t="s">
        <v>233</v>
      </c>
      <c r="J7340" t="str">
        <f>_xlfn.XLOOKUP(I7340,accounts!A:A,accounts!B:B,"")</f>
        <v>medical</v>
      </c>
      <c r="K7340" t="str">
        <f>_xlfn.XLOOKUP(I7340,accounts!A:A,accounts!F:F,"")</f>
        <v>SMB</v>
      </c>
      <c r="L7340" t="s">
        <v>56</v>
      </c>
      <c r="M7340" t="s">
        <v>9031</v>
      </c>
      <c r="N7340" t="s">
        <v>9042</v>
      </c>
      <c r="O7340" s="1">
        <v>43015</v>
      </c>
      <c r="P7340" s="1">
        <v>43074</v>
      </c>
      <c r="Q7340" s="5">
        <f>_xlfn.XLOOKUP(G7340,products!A:A,products!C:C,"")</f>
        <v>550</v>
      </c>
      <c r="R7340">
        <v>6</v>
      </c>
      <c r="S7340" s="5">
        <f t="shared" si="114"/>
        <v>3300</v>
      </c>
    </row>
    <row r="7341" spans="1:19" x14ac:dyDescent="0.2">
      <c r="A7341" t="s">
        <v>7486</v>
      </c>
      <c r="B7341" t="s">
        <v>9025</v>
      </c>
      <c r="C7341" t="s">
        <v>45</v>
      </c>
      <c r="D7341" t="str">
        <f>_xlfn.XLOOKUP(C7341,sales_teams!A:A,sales_teams!B:B,"")</f>
        <v>W960943</v>
      </c>
      <c r="E7341" t="str">
        <f>_xlfn.XLOOKUP(C7341,sales_teams!A:A,sales_teams!C:C,"")</f>
        <v>Summer Sewald</v>
      </c>
      <c r="F7341" t="str">
        <f>_xlfn.XLOOKUP(C7341,sales_teams!A:A,sales_teams!D:D,"")</f>
        <v>West</v>
      </c>
      <c r="G7341" t="s">
        <v>60</v>
      </c>
      <c r="H7341" t="str">
        <f>_xlfn.XLOOKUP(G7341,products!A:A,products!B:B,"")</f>
        <v>MG</v>
      </c>
      <c r="I7341" t="s">
        <v>65</v>
      </c>
      <c r="J7341" t="str">
        <f>_xlfn.XLOOKUP(I7341,accounts!A:A,accounts!B:B,"")</f>
        <v>services</v>
      </c>
      <c r="K7341" t="str">
        <f>_xlfn.XLOOKUP(I7341,accounts!A:A,accounts!F:F,"")</f>
        <v>Mid-Market</v>
      </c>
      <c r="L7341" t="s">
        <v>56</v>
      </c>
      <c r="M7341" t="s">
        <v>9032</v>
      </c>
      <c r="N7341" t="s">
        <v>9041</v>
      </c>
      <c r="O7341" s="1">
        <v>43015</v>
      </c>
      <c r="P7341" s="1">
        <v>43083</v>
      </c>
      <c r="Q7341" s="5">
        <f>_xlfn.XLOOKUP(G7341,products!A:A,products!C:C,"")</f>
        <v>55</v>
      </c>
      <c r="R7341">
        <v>41</v>
      </c>
      <c r="S7341" s="5">
        <f t="shared" si="114"/>
        <v>2255</v>
      </c>
    </row>
    <row r="7342" spans="1:19" x14ac:dyDescent="0.2">
      <c r="A7342" t="s">
        <v>7487</v>
      </c>
      <c r="B7342" t="s">
        <v>9027</v>
      </c>
      <c r="C7342" t="s">
        <v>9</v>
      </c>
      <c r="D7342" t="str">
        <f>_xlfn.XLOOKUP(C7342,sales_teams!A:A,sales_teams!B:B,"")</f>
        <v>C62195</v>
      </c>
      <c r="E7342" t="str">
        <f>_xlfn.XLOOKUP(C7342,sales_teams!A:A,sales_teams!C:C,"")</f>
        <v>Dustin Brinkmann</v>
      </c>
      <c r="F7342" t="str">
        <f>_xlfn.XLOOKUP(C7342,sales_teams!A:A,sales_teams!D:D,"")</f>
        <v>Central</v>
      </c>
      <c r="G7342" t="s">
        <v>62</v>
      </c>
      <c r="H7342" t="str">
        <f>_xlfn.XLOOKUP(G7342,products!A:A,products!B:B,"")</f>
        <v>GTX</v>
      </c>
      <c r="I7342" t="s">
        <v>168</v>
      </c>
      <c r="J7342" t="str">
        <f>_xlfn.XLOOKUP(I7342,accounts!A:A,accounts!B:B,"")</f>
        <v>technolgy</v>
      </c>
      <c r="K7342" t="str">
        <f>_xlfn.XLOOKUP(I7342,accounts!A:A,accounts!F:F,"")</f>
        <v>Enterprise</v>
      </c>
      <c r="L7342" t="s">
        <v>56</v>
      </c>
      <c r="M7342" t="s">
        <v>9035</v>
      </c>
      <c r="N7342" t="s">
        <v>9041</v>
      </c>
      <c r="O7342" s="1">
        <v>43015</v>
      </c>
      <c r="P7342" s="1">
        <v>43027</v>
      </c>
      <c r="Q7342" s="5">
        <f>_xlfn.XLOOKUP(G7342,products!A:A,products!C:C,"")</f>
        <v>550</v>
      </c>
      <c r="R7342">
        <v>11</v>
      </c>
      <c r="S7342" s="5">
        <f t="shared" si="114"/>
        <v>6050</v>
      </c>
    </row>
    <row r="7343" spans="1:19" x14ac:dyDescent="0.2">
      <c r="A7343" t="s">
        <v>7488</v>
      </c>
      <c r="B7343" t="s">
        <v>9027</v>
      </c>
      <c r="C7343" t="s">
        <v>35</v>
      </c>
      <c r="D7343" t="str">
        <f>_xlfn.XLOOKUP(C7343,sales_teams!A:A,sales_teams!B:B,"")</f>
        <v>W100826</v>
      </c>
      <c r="E7343" t="str">
        <f>_xlfn.XLOOKUP(C7343,sales_teams!A:A,sales_teams!C:C,"")</f>
        <v>Celia Rouche</v>
      </c>
      <c r="F7343" t="str">
        <f>_xlfn.XLOOKUP(C7343,sales_teams!A:A,sales_teams!D:D,"")</f>
        <v>West</v>
      </c>
      <c r="G7343" t="s">
        <v>60</v>
      </c>
      <c r="H7343" t="str">
        <f>_xlfn.XLOOKUP(G7343,products!A:A,products!B:B,"")</f>
        <v>MG</v>
      </c>
      <c r="I7343" t="s">
        <v>172</v>
      </c>
      <c r="J7343" t="str">
        <f>_xlfn.XLOOKUP(I7343,accounts!A:A,accounts!B:B,"")</f>
        <v>software</v>
      </c>
      <c r="K7343" t="str">
        <f>_xlfn.XLOOKUP(I7343,accounts!A:A,accounts!F:F,"")</f>
        <v>Enterprise</v>
      </c>
      <c r="L7343" t="s">
        <v>81</v>
      </c>
      <c r="M7343" t="s">
        <v>9036</v>
      </c>
      <c r="N7343" t="s">
        <v>9041</v>
      </c>
      <c r="O7343" s="1">
        <v>43015</v>
      </c>
      <c r="P7343" s="1">
        <v>43023</v>
      </c>
      <c r="Q7343" s="5">
        <f>_xlfn.XLOOKUP(G7343,products!A:A,products!C:C,"")</f>
        <v>55</v>
      </c>
      <c r="R7343">
        <v>36</v>
      </c>
      <c r="S7343" s="5">
        <f t="shared" si="114"/>
        <v>1980</v>
      </c>
    </row>
    <row r="7344" spans="1:19" x14ac:dyDescent="0.2">
      <c r="A7344" t="s">
        <v>7489</v>
      </c>
      <c r="B7344" t="s">
        <v>9027</v>
      </c>
      <c r="C7344" t="s">
        <v>32</v>
      </c>
      <c r="D7344" t="str">
        <f>_xlfn.XLOOKUP(C7344,sales_teams!A:A,sales_teams!B:B,"")</f>
        <v>W975078</v>
      </c>
      <c r="E7344" t="str">
        <f>_xlfn.XLOOKUP(C7344,sales_teams!A:A,sales_teams!C:C,"")</f>
        <v>Celia Rouche</v>
      </c>
      <c r="F7344" t="str">
        <f>_xlfn.XLOOKUP(C7344,sales_teams!A:A,sales_teams!D:D,"")</f>
        <v>West</v>
      </c>
      <c r="G7344" t="s">
        <v>54</v>
      </c>
      <c r="H7344" t="str">
        <f>_xlfn.XLOOKUP(G7344,products!A:A,products!B:B,"")</f>
        <v>GTX</v>
      </c>
      <c r="I7344" t="s">
        <v>88</v>
      </c>
      <c r="J7344" t="str">
        <f>_xlfn.XLOOKUP(I7344,accounts!A:A,accounts!B:B,"")</f>
        <v>employment</v>
      </c>
      <c r="K7344" t="str">
        <f>_xlfn.XLOOKUP(I7344,accounts!A:A,accounts!F:F,"")</f>
        <v>Mid-Market</v>
      </c>
      <c r="L7344" t="s">
        <v>56</v>
      </c>
      <c r="M7344" t="s">
        <v>9031</v>
      </c>
      <c r="N7344" t="s">
        <v>9045</v>
      </c>
      <c r="O7344" s="1">
        <v>43015</v>
      </c>
      <c r="P7344" s="1">
        <v>43017</v>
      </c>
      <c r="Q7344" s="5">
        <f>_xlfn.XLOOKUP(G7344,products!A:A,products!C:C,"")</f>
        <v>1096</v>
      </c>
      <c r="R7344">
        <v>34</v>
      </c>
      <c r="S7344" s="5">
        <f t="shared" si="114"/>
        <v>37264</v>
      </c>
    </row>
    <row r="7345" spans="1:19" x14ac:dyDescent="0.2">
      <c r="A7345" t="s">
        <v>7490</v>
      </c>
      <c r="B7345" t="s">
        <v>9028</v>
      </c>
      <c r="C7345" t="s">
        <v>3</v>
      </c>
      <c r="D7345" t="str">
        <f>_xlfn.XLOOKUP(C7345,sales_teams!A:A,sales_teams!B:B,"")</f>
        <v>C265891</v>
      </c>
      <c r="E7345" t="str">
        <f>_xlfn.XLOOKUP(C7345,sales_teams!A:A,sales_teams!C:C,"")</f>
        <v>Dustin Brinkmann</v>
      </c>
      <c r="F7345" t="str">
        <f>_xlfn.XLOOKUP(C7345,sales_teams!A:A,sales_teams!D:D,"")</f>
        <v>Central</v>
      </c>
      <c r="G7345" t="s">
        <v>83</v>
      </c>
      <c r="H7345" t="str">
        <f>_xlfn.XLOOKUP(G7345,products!A:A,products!B:B,"")</f>
        <v>GTX</v>
      </c>
      <c r="I7345" t="s">
        <v>93</v>
      </c>
      <c r="J7345" t="str">
        <f>_xlfn.XLOOKUP(I7345,accounts!A:A,accounts!B:B,"")</f>
        <v>telecommunications</v>
      </c>
      <c r="K7345" t="str">
        <f>_xlfn.XLOOKUP(I7345,accounts!A:A,accounts!F:F,"")</f>
        <v>Enterprise</v>
      </c>
      <c r="L7345" t="s">
        <v>56</v>
      </c>
      <c r="M7345" t="s">
        <v>9032</v>
      </c>
      <c r="N7345" t="s">
        <v>9041</v>
      </c>
      <c r="O7345" s="1">
        <v>43016</v>
      </c>
      <c r="P7345" s="1">
        <v>43099</v>
      </c>
      <c r="Q7345" s="5">
        <f>_xlfn.XLOOKUP(G7345,products!A:A,products!C:C,"")</f>
        <v>5482</v>
      </c>
      <c r="R7345">
        <v>45</v>
      </c>
      <c r="S7345" s="5">
        <f t="shared" si="114"/>
        <v>246690</v>
      </c>
    </row>
    <row r="7346" spans="1:19" x14ac:dyDescent="0.2">
      <c r="A7346" t="s">
        <v>7491</v>
      </c>
      <c r="B7346" t="s">
        <v>9025</v>
      </c>
      <c r="C7346" t="s">
        <v>30</v>
      </c>
      <c r="D7346" t="str">
        <f>_xlfn.XLOOKUP(C7346,sales_teams!A:A,sales_teams!B:B,"")</f>
        <v>E558564</v>
      </c>
      <c r="E7346" t="str">
        <f>_xlfn.XLOOKUP(C7346,sales_teams!A:A,sales_teams!C:C,"")</f>
        <v>Rocco Neubert</v>
      </c>
      <c r="F7346" t="str">
        <f>_xlfn.XLOOKUP(C7346,sales_teams!A:A,sales_teams!D:D,"")</f>
        <v>East</v>
      </c>
      <c r="G7346" t="s">
        <v>8951</v>
      </c>
      <c r="H7346" t="str">
        <f>_xlfn.XLOOKUP(G7346,products!A:A,products!B:B,"")</f>
        <v>GTX</v>
      </c>
      <c r="I7346" t="s">
        <v>205</v>
      </c>
      <c r="J7346" t="str">
        <f>_xlfn.XLOOKUP(I7346,accounts!A:A,accounts!B:B,"")</f>
        <v>finance</v>
      </c>
      <c r="K7346" t="str">
        <f>_xlfn.XLOOKUP(I7346,accounts!A:A,accounts!F:F,"")</f>
        <v>Enterprise</v>
      </c>
      <c r="L7346" t="s">
        <v>56</v>
      </c>
      <c r="M7346" t="s">
        <v>9034</v>
      </c>
      <c r="N7346" t="s">
        <v>9043</v>
      </c>
      <c r="O7346" s="1">
        <v>43016</v>
      </c>
      <c r="P7346" s="1">
        <v>43022</v>
      </c>
      <c r="Q7346" s="5">
        <f>_xlfn.XLOOKUP(G7346,products!A:A,products!C:C,"")</f>
        <v>4821</v>
      </c>
      <c r="R7346">
        <v>32</v>
      </c>
      <c r="S7346" s="5">
        <f t="shared" si="114"/>
        <v>154272</v>
      </c>
    </row>
    <row r="7347" spans="1:19" x14ac:dyDescent="0.2">
      <c r="A7347" t="s">
        <v>7492</v>
      </c>
      <c r="B7347" t="s">
        <v>9026</v>
      </c>
      <c r="C7347" t="s">
        <v>30</v>
      </c>
      <c r="D7347" t="str">
        <f>_xlfn.XLOOKUP(C7347,sales_teams!A:A,sales_teams!B:B,"")</f>
        <v>E558564</v>
      </c>
      <c r="E7347" t="str">
        <f>_xlfn.XLOOKUP(C7347,sales_teams!A:A,sales_teams!C:C,"")</f>
        <v>Rocco Neubert</v>
      </c>
      <c r="F7347" t="str">
        <f>_xlfn.XLOOKUP(C7347,sales_teams!A:A,sales_teams!D:D,"")</f>
        <v>East</v>
      </c>
      <c r="G7347" t="s">
        <v>75</v>
      </c>
      <c r="H7347" t="str">
        <f>_xlfn.XLOOKUP(G7347,products!A:A,products!B:B,"")</f>
        <v>MG</v>
      </c>
      <c r="I7347" t="s">
        <v>215</v>
      </c>
      <c r="J7347" t="str">
        <f>_xlfn.XLOOKUP(I7347,accounts!A:A,accounts!B:B,"")</f>
        <v>technolgy</v>
      </c>
      <c r="K7347" t="str">
        <f>_xlfn.XLOOKUP(I7347,accounts!A:A,accounts!F:F,"")</f>
        <v>Enterprise</v>
      </c>
      <c r="L7347" t="s">
        <v>56</v>
      </c>
      <c r="M7347" t="s">
        <v>9031</v>
      </c>
      <c r="N7347" t="s">
        <v>9042</v>
      </c>
      <c r="O7347" s="1">
        <v>43016</v>
      </c>
      <c r="P7347" s="1">
        <v>43060</v>
      </c>
      <c r="Q7347" s="5">
        <f>_xlfn.XLOOKUP(G7347,products!A:A,products!C:C,"")</f>
        <v>3393</v>
      </c>
      <c r="R7347">
        <v>15</v>
      </c>
      <c r="S7347" s="5">
        <f t="shared" si="114"/>
        <v>50895</v>
      </c>
    </row>
    <row r="7348" spans="1:19" x14ac:dyDescent="0.2">
      <c r="A7348" t="s">
        <v>7493</v>
      </c>
      <c r="B7348" t="s">
        <v>9025</v>
      </c>
      <c r="C7348" t="s">
        <v>27</v>
      </c>
      <c r="D7348" t="str">
        <f>_xlfn.XLOOKUP(C7348,sales_teams!A:A,sales_teams!B:B,"")</f>
        <v>E619716</v>
      </c>
      <c r="E7348" t="str">
        <f>_xlfn.XLOOKUP(C7348,sales_teams!A:A,sales_teams!C:C,"")</f>
        <v>Rocco Neubert</v>
      </c>
      <c r="F7348" t="str">
        <f>_xlfn.XLOOKUP(C7348,sales_teams!A:A,sales_teams!D:D,"")</f>
        <v>East</v>
      </c>
      <c r="G7348" t="s">
        <v>75</v>
      </c>
      <c r="H7348" t="str">
        <f>_xlfn.XLOOKUP(G7348,products!A:A,products!B:B,"")</f>
        <v>MG</v>
      </c>
      <c r="I7348" t="s">
        <v>219</v>
      </c>
      <c r="J7348" t="str">
        <f>_xlfn.XLOOKUP(I7348,accounts!A:A,accounts!B:B,"")</f>
        <v>medical</v>
      </c>
      <c r="K7348" t="str">
        <f>_xlfn.XLOOKUP(I7348,accounts!A:A,accounts!F:F,"")</f>
        <v>SMB</v>
      </c>
      <c r="L7348" t="s">
        <v>56</v>
      </c>
      <c r="M7348" t="s">
        <v>9031</v>
      </c>
      <c r="N7348" t="s">
        <v>9041</v>
      </c>
      <c r="O7348" s="1">
        <v>43016</v>
      </c>
      <c r="P7348" s="1">
        <v>43025</v>
      </c>
      <c r="Q7348" s="5">
        <f>_xlfn.XLOOKUP(G7348,products!A:A,products!C:C,"")</f>
        <v>3393</v>
      </c>
      <c r="R7348">
        <v>26</v>
      </c>
      <c r="S7348" s="5">
        <f t="shared" si="114"/>
        <v>88218</v>
      </c>
    </row>
    <row r="7349" spans="1:19" x14ac:dyDescent="0.2">
      <c r="A7349" t="s">
        <v>7494</v>
      </c>
      <c r="B7349" t="s">
        <v>9027</v>
      </c>
      <c r="C7349" t="s">
        <v>6</v>
      </c>
      <c r="D7349" t="str">
        <f>_xlfn.XLOOKUP(C7349,sales_teams!A:A,sales_teams!B:B,"")</f>
        <v>C163925</v>
      </c>
      <c r="E7349" t="str">
        <f>_xlfn.XLOOKUP(C7349,sales_teams!A:A,sales_teams!C:C,"")</f>
        <v>Dustin Brinkmann</v>
      </c>
      <c r="F7349" t="str">
        <f>_xlfn.XLOOKUP(C7349,sales_teams!A:A,sales_teams!D:D,"")</f>
        <v>Central</v>
      </c>
      <c r="G7349" t="s">
        <v>54</v>
      </c>
      <c r="H7349" t="str">
        <f>_xlfn.XLOOKUP(G7349,products!A:A,products!B:B,"")</f>
        <v>GTX</v>
      </c>
      <c r="I7349" t="s">
        <v>168</v>
      </c>
      <c r="J7349" t="str">
        <f>_xlfn.XLOOKUP(I7349,accounts!A:A,accounts!B:B,"")</f>
        <v>technolgy</v>
      </c>
      <c r="K7349" t="str">
        <f>_xlfn.XLOOKUP(I7349,accounts!A:A,accounts!F:F,"")</f>
        <v>Enterprise</v>
      </c>
      <c r="L7349" t="s">
        <v>56</v>
      </c>
      <c r="M7349" t="s">
        <v>9033</v>
      </c>
      <c r="N7349" t="s">
        <v>9045</v>
      </c>
      <c r="O7349" s="1">
        <v>43016</v>
      </c>
      <c r="P7349" s="1">
        <v>43023</v>
      </c>
      <c r="Q7349" s="5">
        <f>_xlfn.XLOOKUP(G7349,products!A:A,products!C:C,"")</f>
        <v>1096</v>
      </c>
      <c r="R7349">
        <v>47</v>
      </c>
      <c r="S7349" s="5">
        <f t="shared" si="114"/>
        <v>51512</v>
      </c>
    </row>
    <row r="7350" spans="1:19" x14ac:dyDescent="0.2">
      <c r="A7350" t="s">
        <v>7495</v>
      </c>
      <c r="B7350" t="s">
        <v>9027</v>
      </c>
      <c r="C7350" t="s">
        <v>20</v>
      </c>
      <c r="D7350" t="str">
        <f>_xlfn.XLOOKUP(C7350,sales_teams!A:A,sales_teams!B:B,"")</f>
        <v>E500449</v>
      </c>
      <c r="E7350" t="str">
        <f>_xlfn.XLOOKUP(C7350,sales_teams!A:A,sales_teams!C:C,"")</f>
        <v>Cara Losch</v>
      </c>
      <c r="F7350" t="str">
        <f>_xlfn.XLOOKUP(C7350,sales_teams!A:A,sales_teams!D:D,"")</f>
        <v>East</v>
      </c>
      <c r="G7350" t="s">
        <v>62</v>
      </c>
      <c r="H7350" t="str">
        <f>_xlfn.XLOOKUP(G7350,products!A:A,products!B:B,"")</f>
        <v>GTX</v>
      </c>
      <c r="I7350" t="s">
        <v>115</v>
      </c>
      <c r="J7350" t="str">
        <f>_xlfn.XLOOKUP(I7350,accounts!A:A,accounts!B:B,"")</f>
        <v>software</v>
      </c>
      <c r="K7350" t="str">
        <f>_xlfn.XLOOKUP(I7350,accounts!A:A,accounts!F:F,"")</f>
        <v>Enterprise</v>
      </c>
      <c r="L7350" t="s">
        <v>81</v>
      </c>
      <c r="M7350" t="s">
        <v>9040</v>
      </c>
      <c r="N7350" t="s">
        <v>9041</v>
      </c>
      <c r="O7350" s="1">
        <v>43016</v>
      </c>
      <c r="P7350" s="1">
        <v>43024</v>
      </c>
      <c r="Q7350" s="5">
        <f>_xlfn.XLOOKUP(G7350,products!A:A,products!C:C,"")</f>
        <v>550</v>
      </c>
      <c r="R7350">
        <v>34</v>
      </c>
      <c r="S7350" s="5">
        <f t="shared" si="114"/>
        <v>18700</v>
      </c>
    </row>
    <row r="7351" spans="1:19" x14ac:dyDescent="0.2">
      <c r="A7351" t="s">
        <v>7496</v>
      </c>
      <c r="B7351" t="s">
        <v>9025</v>
      </c>
      <c r="C7351" t="s">
        <v>25</v>
      </c>
      <c r="D7351" t="str">
        <f>_xlfn.XLOOKUP(C7351,sales_teams!A:A,sales_teams!B:B,"")</f>
        <v>E372575</v>
      </c>
      <c r="E7351" t="str">
        <f>_xlfn.XLOOKUP(C7351,sales_teams!A:A,sales_teams!C:C,"")</f>
        <v>Rocco Neubert</v>
      </c>
      <c r="F7351" t="str">
        <f>_xlfn.XLOOKUP(C7351,sales_teams!A:A,sales_teams!D:D,"")</f>
        <v>East</v>
      </c>
      <c r="G7351" t="s">
        <v>8951</v>
      </c>
      <c r="H7351" t="str">
        <f>_xlfn.XLOOKUP(G7351,products!A:A,products!B:B,"")</f>
        <v>GTX</v>
      </c>
      <c r="I7351" t="s">
        <v>343</v>
      </c>
      <c r="J7351" t="str">
        <f>_xlfn.XLOOKUP(I7351,accounts!A:A,accounts!B:B,"")</f>
        <v>retail</v>
      </c>
      <c r="K7351" t="str">
        <f>_xlfn.XLOOKUP(I7351,accounts!A:A,accounts!F:F,"")</f>
        <v>SMB</v>
      </c>
      <c r="L7351" t="s">
        <v>56</v>
      </c>
      <c r="M7351" t="s">
        <v>9035</v>
      </c>
      <c r="N7351" t="s">
        <v>9041</v>
      </c>
      <c r="O7351" s="1">
        <v>43016</v>
      </c>
      <c r="P7351" s="1">
        <v>43083</v>
      </c>
      <c r="Q7351" s="5">
        <f>_xlfn.XLOOKUP(G7351,products!A:A,products!C:C,"")</f>
        <v>4821</v>
      </c>
      <c r="R7351">
        <v>12</v>
      </c>
      <c r="S7351" s="5">
        <f t="shared" si="114"/>
        <v>57852</v>
      </c>
    </row>
    <row r="7352" spans="1:19" x14ac:dyDescent="0.2">
      <c r="A7352" t="s">
        <v>7497</v>
      </c>
      <c r="B7352" t="s">
        <v>9025</v>
      </c>
      <c r="C7352" t="s">
        <v>15</v>
      </c>
      <c r="D7352" t="str">
        <f>_xlfn.XLOOKUP(C7352,sales_teams!A:A,sales_teams!B:B,"")</f>
        <v>C486814</v>
      </c>
      <c r="E7352" t="str">
        <f>_xlfn.XLOOKUP(C7352,sales_teams!A:A,sales_teams!C:C,"")</f>
        <v>Melvin Marxen</v>
      </c>
      <c r="F7352" t="str">
        <f>_xlfn.XLOOKUP(C7352,sales_teams!A:A,sales_teams!D:D,"")</f>
        <v>Central</v>
      </c>
      <c r="G7352" t="s">
        <v>60</v>
      </c>
      <c r="H7352" t="str">
        <f>_xlfn.XLOOKUP(G7352,products!A:A,products!B:B,"")</f>
        <v>MG</v>
      </c>
      <c r="I7352" t="s">
        <v>222</v>
      </c>
      <c r="J7352" t="str">
        <f>_xlfn.XLOOKUP(I7352,accounts!A:A,accounts!B:B,"")</f>
        <v>entertainment</v>
      </c>
      <c r="K7352" t="str">
        <f>_xlfn.XLOOKUP(I7352,accounts!A:A,accounts!F:F,"")</f>
        <v>SMB</v>
      </c>
      <c r="L7352" t="s">
        <v>81</v>
      </c>
      <c r="M7352" t="s">
        <v>9038</v>
      </c>
      <c r="N7352" t="s">
        <v>9042</v>
      </c>
      <c r="O7352" s="1">
        <v>43016</v>
      </c>
      <c r="P7352" s="1">
        <v>43018</v>
      </c>
      <c r="Q7352" s="5">
        <f>_xlfn.XLOOKUP(G7352,products!A:A,products!C:C,"")</f>
        <v>55</v>
      </c>
      <c r="R7352">
        <v>1</v>
      </c>
      <c r="S7352" s="5">
        <f t="shared" si="114"/>
        <v>55</v>
      </c>
    </row>
    <row r="7353" spans="1:19" x14ac:dyDescent="0.2">
      <c r="A7353" t="s">
        <v>7498</v>
      </c>
      <c r="B7353" t="s">
        <v>9027</v>
      </c>
      <c r="C7353" t="s">
        <v>28</v>
      </c>
      <c r="D7353" t="str">
        <f>_xlfn.XLOOKUP(C7353,sales_teams!A:A,sales_teams!B:B,"")</f>
        <v>E262141</v>
      </c>
      <c r="E7353" t="str">
        <f>_xlfn.XLOOKUP(C7353,sales_teams!A:A,sales_teams!C:C,"")</f>
        <v>Rocco Neubert</v>
      </c>
      <c r="F7353" t="str">
        <f>_xlfn.XLOOKUP(C7353,sales_teams!A:A,sales_teams!D:D,"")</f>
        <v>East</v>
      </c>
      <c r="G7353" t="s">
        <v>54</v>
      </c>
      <c r="H7353" t="str">
        <f>_xlfn.XLOOKUP(G7353,products!A:A,products!B:B,"")</f>
        <v>GTX</v>
      </c>
      <c r="I7353" t="s">
        <v>237</v>
      </c>
      <c r="J7353" t="str">
        <f>_xlfn.XLOOKUP(I7353,accounts!A:A,accounts!B:B,"")</f>
        <v>entertainment</v>
      </c>
      <c r="K7353" t="str">
        <f>_xlfn.XLOOKUP(I7353,accounts!A:A,accounts!F:F,"")</f>
        <v>Mid-Market</v>
      </c>
      <c r="L7353" t="s">
        <v>81</v>
      </c>
      <c r="M7353" t="s">
        <v>9037</v>
      </c>
      <c r="N7353" t="s">
        <v>9045</v>
      </c>
      <c r="O7353" s="1">
        <v>43016</v>
      </c>
      <c r="P7353" s="1">
        <v>43060</v>
      </c>
      <c r="Q7353" s="5">
        <f>_xlfn.XLOOKUP(G7353,products!A:A,products!C:C,"")</f>
        <v>1096</v>
      </c>
      <c r="R7353">
        <v>31</v>
      </c>
      <c r="S7353" s="5">
        <f t="shared" si="114"/>
        <v>33976</v>
      </c>
    </row>
    <row r="7354" spans="1:19" x14ac:dyDescent="0.2">
      <c r="A7354" t="s">
        <v>7499</v>
      </c>
      <c r="B7354" t="s">
        <v>9025</v>
      </c>
      <c r="C7354" t="s">
        <v>22</v>
      </c>
      <c r="D7354" t="str">
        <f>_xlfn.XLOOKUP(C7354,sales_teams!A:A,sales_teams!B:B,"")</f>
        <v>E86134</v>
      </c>
      <c r="E7354" t="str">
        <f>_xlfn.XLOOKUP(C7354,sales_teams!A:A,sales_teams!C:C,"")</f>
        <v>Cara Losch</v>
      </c>
      <c r="F7354" t="str">
        <f>_xlfn.XLOOKUP(C7354,sales_teams!A:A,sales_teams!D:D,"")</f>
        <v>East</v>
      </c>
      <c r="G7354" t="s">
        <v>75</v>
      </c>
      <c r="H7354" t="str">
        <f>_xlfn.XLOOKUP(G7354,products!A:A,products!B:B,"")</f>
        <v>MG</v>
      </c>
      <c r="I7354" t="s">
        <v>102</v>
      </c>
      <c r="J7354" t="str">
        <f>_xlfn.XLOOKUP(I7354,accounts!A:A,accounts!B:B,"")</f>
        <v>finance</v>
      </c>
      <c r="K7354" t="str">
        <f>_xlfn.XLOOKUP(I7354,accounts!A:A,accounts!F:F,"")</f>
        <v>SMB</v>
      </c>
      <c r="L7354" t="s">
        <v>56</v>
      </c>
      <c r="M7354" t="s">
        <v>9031</v>
      </c>
      <c r="N7354" t="s">
        <v>9043</v>
      </c>
      <c r="O7354" s="1">
        <v>43016</v>
      </c>
      <c r="P7354" s="1">
        <v>43028</v>
      </c>
      <c r="Q7354" s="5">
        <f>_xlfn.XLOOKUP(G7354,products!A:A,products!C:C,"")</f>
        <v>3393</v>
      </c>
      <c r="R7354">
        <v>21</v>
      </c>
      <c r="S7354" s="5">
        <f t="shared" si="114"/>
        <v>71253</v>
      </c>
    </row>
    <row r="7355" spans="1:19" x14ac:dyDescent="0.2">
      <c r="A7355" t="s">
        <v>7500</v>
      </c>
      <c r="B7355" t="s">
        <v>9025</v>
      </c>
      <c r="C7355" t="s">
        <v>13</v>
      </c>
      <c r="D7355" t="str">
        <f>_xlfn.XLOOKUP(C7355,sales_teams!A:A,sales_teams!B:B,"")</f>
        <v>C130664</v>
      </c>
      <c r="E7355" t="str">
        <f>_xlfn.XLOOKUP(C7355,sales_teams!A:A,sales_teams!C:C,"")</f>
        <v>Melvin Marxen</v>
      </c>
      <c r="F7355" t="str">
        <f>_xlfn.XLOOKUP(C7355,sales_teams!A:A,sales_teams!D:D,"")</f>
        <v>Central</v>
      </c>
      <c r="G7355" t="s">
        <v>54</v>
      </c>
      <c r="H7355" t="str">
        <f>_xlfn.XLOOKUP(G7355,products!A:A,products!B:B,"")</f>
        <v>GTX</v>
      </c>
      <c r="I7355" t="s">
        <v>228</v>
      </c>
      <c r="J7355" t="str">
        <f>_xlfn.XLOOKUP(I7355,accounts!A:A,accounts!B:B,"")</f>
        <v>technolgy</v>
      </c>
      <c r="K7355" t="str">
        <f>_xlfn.XLOOKUP(I7355,accounts!A:A,accounts!F:F,"")</f>
        <v>Mid-Market</v>
      </c>
      <c r="L7355" t="s">
        <v>81</v>
      </c>
      <c r="M7355" t="s">
        <v>9040</v>
      </c>
      <c r="N7355" t="s">
        <v>9045</v>
      </c>
      <c r="O7355" s="1">
        <v>43016</v>
      </c>
      <c r="P7355" s="1">
        <v>43022</v>
      </c>
      <c r="Q7355" s="5">
        <f>_xlfn.XLOOKUP(G7355,products!A:A,products!C:C,"")</f>
        <v>1096</v>
      </c>
      <c r="R7355">
        <v>25</v>
      </c>
      <c r="S7355" s="5">
        <f t="shared" si="114"/>
        <v>27400</v>
      </c>
    </row>
    <row r="7356" spans="1:19" x14ac:dyDescent="0.2">
      <c r="A7356" t="s">
        <v>7501</v>
      </c>
      <c r="B7356" t="s">
        <v>9027</v>
      </c>
      <c r="C7356" t="s">
        <v>13</v>
      </c>
      <c r="D7356" t="str">
        <f>_xlfn.XLOOKUP(C7356,sales_teams!A:A,sales_teams!B:B,"")</f>
        <v>C130664</v>
      </c>
      <c r="E7356" t="str">
        <f>_xlfn.XLOOKUP(C7356,sales_teams!A:A,sales_teams!C:C,"")</f>
        <v>Melvin Marxen</v>
      </c>
      <c r="F7356" t="str">
        <f>_xlfn.XLOOKUP(C7356,sales_teams!A:A,sales_teams!D:D,"")</f>
        <v>Central</v>
      </c>
      <c r="G7356" t="s">
        <v>8951</v>
      </c>
      <c r="H7356" t="str">
        <f>_xlfn.XLOOKUP(G7356,products!A:A,products!B:B,"")</f>
        <v>GTX</v>
      </c>
      <c r="I7356" t="s">
        <v>186</v>
      </c>
      <c r="J7356" t="str">
        <f>_xlfn.XLOOKUP(I7356,accounts!A:A,accounts!B:B,"")</f>
        <v>retail</v>
      </c>
      <c r="K7356" t="str">
        <f>_xlfn.XLOOKUP(I7356,accounts!A:A,accounts!F:F,"")</f>
        <v>SMB</v>
      </c>
      <c r="L7356" t="s">
        <v>81</v>
      </c>
      <c r="M7356" t="s">
        <v>9038</v>
      </c>
      <c r="N7356" t="s">
        <v>9045</v>
      </c>
      <c r="O7356" s="1">
        <v>43016</v>
      </c>
      <c r="P7356" s="1">
        <v>43017</v>
      </c>
      <c r="Q7356" s="5">
        <f>_xlfn.XLOOKUP(G7356,products!A:A,products!C:C,"")</f>
        <v>4821</v>
      </c>
      <c r="R7356">
        <v>12</v>
      </c>
      <c r="S7356" s="5">
        <f t="shared" si="114"/>
        <v>57852</v>
      </c>
    </row>
    <row r="7357" spans="1:19" x14ac:dyDescent="0.2">
      <c r="A7357" t="s">
        <v>7502</v>
      </c>
      <c r="B7357" t="s">
        <v>9025</v>
      </c>
      <c r="C7357" t="s">
        <v>36</v>
      </c>
      <c r="D7357" t="str">
        <f>_xlfn.XLOOKUP(C7357,sales_teams!A:A,sales_teams!B:B,"")</f>
        <v>W815792</v>
      </c>
      <c r="E7357" t="str">
        <f>_xlfn.XLOOKUP(C7357,sales_teams!A:A,sales_teams!C:C,"")</f>
        <v>Celia Rouche</v>
      </c>
      <c r="F7357" t="str">
        <f>_xlfn.XLOOKUP(C7357,sales_teams!A:A,sales_teams!D:D,"")</f>
        <v>West</v>
      </c>
      <c r="G7357" t="s">
        <v>75</v>
      </c>
      <c r="H7357" t="str">
        <f>_xlfn.XLOOKUP(G7357,products!A:A,products!B:B,"")</f>
        <v>MG</v>
      </c>
      <c r="I7357" t="s">
        <v>327</v>
      </c>
      <c r="J7357" t="str">
        <f>_xlfn.XLOOKUP(I7357,accounts!A:A,accounts!B:B,"")</f>
        <v>retail</v>
      </c>
      <c r="K7357" t="str">
        <f>_xlfn.XLOOKUP(I7357,accounts!A:A,accounts!F:F,"")</f>
        <v>Mid-Market</v>
      </c>
      <c r="L7357" t="s">
        <v>56</v>
      </c>
      <c r="M7357" t="s">
        <v>9032</v>
      </c>
      <c r="N7357" t="s">
        <v>9041</v>
      </c>
      <c r="O7357" s="1">
        <v>43016</v>
      </c>
      <c r="P7357" s="1">
        <v>43091</v>
      </c>
      <c r="Q7357" s="5">
        <f>_xlfn.XLOOKUP(G7357,products!A:A,products!C:C,"")</f>
        <v>3393</v>
      </c>
      <c r="R7357">
        <v>35</v>
      </c>
      <c r="S7357" s="5">
        <f t="shared" si="114"/>
        <v>118755</v>
      </c>
    </row>
    <row r="7358" spans="1:19" x14ac:dyDescent="0.2">
      <c r="A7358" t="s">
        <v>7503</v>
      </c>
      <c r="B7358" t="s">
        <v>9028</v>
      </c>
      <c r="C7358" t="s">
        <v>10</v>
      </c>
      <c r="D7358" t="str">
        <f>_xlfn.XLOOKUP(C7358,sales_teams!A:A,sales_teams!B:B,"")</f>
        <v>C309699</v>
      </c>
      <c r="E7358" t="str">
        <f>_xlfn.XLOOKUP(C7358,sales_teams!A:A,sales_teams!C:C,"")</f>
        <v>Melvin Marxen</v>
      </c>
      <c r="F7358" t="str">
        <f>_xlfn.XLOOKUP(C7358,sales_teams!A:A,sales_teams!D:D,"")</f>
        <v>Central</v>
      </c>
      <c r="G7358" t="s">
        <v>8951</v>
      </c>
      <c r="H7358" t="str">
        <f>_xlfn.XLOOKUP(G7358,products!A:A,products!B:B,"")</f>
        <v>GTX</v>
      </c>
      <c r="I7358" t="s">
        <v>117</v>
      </c>
      <c r="J7358" t="str">
        <f>_xlfn.XLOOKUP(I7358,accounts!A:A,accounts!B:B,"")</f>
        <v>marketing</v>
      </c>
      <c r="K7358" t="str">
        <f>_xlfn.XLOOKUP(I7358,accounts!A:A,accounts!F:F,"")</f>
        <v>Mid-Market</v>
      </c>
      <c r="L7358" t="s">
        <v>81</v>
      </c>
      <c r="M7358" t="s">
        <v>9038</v>
      </c>
      <c r="N7358" t="s">
        <v>9042</v>
      </c>
      <c r="O7358" s="1">
        <v>43016</v>
      </c>
      <c r="P7358" s="1">
        <v>43095</v>
      </c>
      <c r="Q7358" s="5">
        <f>_xlfn.XLOOKUP(G7358,products!A:A,products!C:C,"")</f>
        <v>4821</v>
      </c>
      <c r="R7358">
        <v>22</v>
      </c>
      <c r="S7358" s="5">
        <f t="shared" si="114"/>
        <v>106062</v>
      </c>
    </row>
    <row r="7359" spans="1:19" x14ac:dyDescent="0.2">
      <c r="A7359" t="s">
        <v>7504</v>
      </c>
      <c r="B7359" t="s">
        <v>9027</v>
      </c>
      <c r="C7359" t="s">
        <v>43</v>
      </c>
      <c r="D7359" t="str">
        <f>_xlfn.XLOOKUP(C7359,sales_teams!A:A,sales_teams!B:B,"")</f>
        <v>W596440</v>
      </c>
      <c r="E7359" t="str">
        <f>_xlfn.XLOOKUP(C7359,sales_teams!A:A,sales_teams!C:C,"")</f>
        <v>Summer Sewald</v>
      </c>
      <c r="F7359" t="str">
        <f>_xlfn.XLOOKUP(C7359,sales_teams!A:A,sales_teams!D:D,"")</f>
        <v>West</v>
      </c>
      <c r="G7359" t="s">
        <v>54</v>
      </c>
      <c r="H7359" t="str">
        <f>_xlfn.XLOOKUP(G7359,products!A:A,products!B:B,"")</f>
        <v>GTX</v>
      </c>
      <c r="J7359">
        <f>_xlfn.XLOOKUP(I7359,accounts!A:A,accounts!B:B,"")</f>
        <v>0</v>
      </c>
      <c r="K7359">
        <f>_xlfn.XLOOKUP(I7359,accounts!A:A,accounts!F:F,"")</f>
        <v>0</v>
      </c>
      <c r="L7359" t="s">
        <v>76</v>
      </c>
      <c r="N7359" t="s">
        <v>9044</v>
      </c>
      <c r="O7359" s="1">
        <v>43016</v>
      </c>
      <c r="Q7359" s="5">
        <f>_xlfn.XLOOKUP(G7359,products!A:A,products!C:C,"")</f>
        <v>1096</v>
      </c>
      <c r="R7359">
        <v>22</v>
      </c>
      <c r="S7359" s="5">
        <f t="shared" si="114"/>
        <v>24112</v>
      </c>
    </row>
    <row r="7360" spans="1:19" x14ac:dyDescent="0.2">
      <c r="A7360" t="s">
        <v>7505</v>
      </c>
      <c r="B7360" t="s">
        <v>9025</v>
      </c>
      <c r="C7360" t="s">
        <v>43</v>
      </c>
      <c r="D7360" t="str">
        <f>_xlfn.XLOOKUP(C7360,sales_teams!A:A,sales_teams!B:B,"")</f>
        <v>W596440</v>
      </c>
      <c r="E7360" t="str">
        <f>_xlfn.XLOOKUP(C7360,sales_teams!A:A,sales_teams!C:C,"")</f>
        <v>Summer Sewald</v>
      </c>
      <c r="F7360" t="str">
        <f>_xlfn.XLOOKUP(C7360,sales_teams!A:A,sales_teams!D:D,"")</f>
        <v>West</v>
      </c>
      <c r="G7360" t="s">
        <v>62</v>
      </c>
      <c r="H7360" t="str">
        <f>_xlfn.XLOOKUP(G7360,products!A:A,products!B:B,"")</f>
        <v>GTX</v>
      </c>
      <c r="I7360" t="s">
        <v>84</v>
      </c>
      <c r="J7360" t="str">
        <f>_xlfn.XLOOKUP(I7360,accounts!A:A,accounts!B:B,"")</f>
        <v>marketing</v>
      </c>
      <c r="K7360" t="str">
        <f>_xlfn.XLOOKUP(I7360,accounts!A:A,accounts!F:F,"")</f>
        <v>Mid-Market</v>
      </c>
      <c r="L7360" t="s">
        <v>81</v>
      </c>
      <c r="M7360" t="s">
        <v>9040</v>
      </c>
      <c r="N7360" t="s">
        <v>9041</v>
      </c>
      <c r="O7360" s="1">
        <v>43016</v>
      </c>
      <c r="P7360" s="1">
        <v>43017</v>
      </c>
      <c r="Q7360" s="5">
        <f>_xlfn.XLOOKUP(G7360,products!A:A,products!C:C,"")</f>
        <v>550</v>
      </c>
      <c r="R7360">
        <v>32</v>
      </c>
      <c r="S7360" s="5">
        <f t="shared" si="114"/>
        <v>17600</v>
      </c>
    </row>
    <row r="7361" spans="1:19" x14ac:dyDescent="0.2">
      <c r="A7361" t="s">
        <v>7506</v>
      </c>
      <c r="B7361" t="s">
        <v>9027</v>
      </c>
      <c r="C7361" t="s">
        <v>43</v>
      </c>
      <c r="D7361" t="str">
        <f>_xlfn.XLOOKUP(C7361,sales_teams!A:A,sales_teams!B:B,"")</f>
        <v>W596440</v>
      </c>
      <c r="E7361" t="str">
        <f>_xlfn.XLOOKUP(C7361,sales_teams!A:A,sales_teams!C:C,"")</f>
        <v>Summer Sewald</v>
      </c>
      <c r="F7361" t="str">
        <f>_xlfn.XLOOKUP(C7361,sales_teams!A:A,sales_teams!D:D,"")</f>
        <v>West</v>
      </c>
      <c r="G7361" t="s">
        <v>62</v>
      </c>
      <c r="H7361" t="str">
        <f>_xlfn.XLOOKUP(G7361,products!A:A,products!B:B,"")</f>
        <v>GTX</v>
      </c>
      <c r="I7361" t="s">
        <v>119</v>
      </c>
      <c r="J7361" t="str">
        <f>_xlfn.XLOOKUP(I7361,accounts!A:A,accounts!B:B,"")</f>
        <v>finance</v>
      </c>
      <c r="K7361" t="str">
        <f>_xlfn.XLOOKUP(I7361,accounts!A:A,accounts!F:F,"")</f>
        <v>Enterprise</v>
      </c>
      <c r="L7361" t="s">
        <v>56</v>
      </c>
      <c r="M7361" t="s">
        <v>9034</v>
      </c>
      <c r="N7361" t="s">
        <v>9041</v>
      </c>
      <c r="O7361" s="1">
        <v>43016</v>
      </c>
      <c r="P7361" s="1">
        <v>43018</v>
      </c>
      <c r="Q7361" s="5">
        <f>_xlfn.XLOOKUP(G7361,products!A:A,products!C:C,"")</f>
        <v>550</v>
      </c>
      <c r="R7361">
        <v>41</v>
      </c>
      <c r="S7361" s="5">
        <f t="shared" si="114"/>
        <v>22550</v>
      </c>
    </row>
    <row r="7362" spans="1:19" x14ac:dyDescent="0.2">
      <c r="A7362" t="s">
        <v>7507</v>
      </c>
      <c r="B7362" t="s">
        <v>9025</v>
      </c>
      <c r="C7362" t="s">
        <v>42</v>
      </c>
      <c r="D7362" t="str">
        <f>_xlfn.XLOOKUP(C7362,sales_teams!A:A,sales_teams!B:B,"")</f>
        <v>W674591</v>
      </c>
      <c r="E7362" t="str">
        <f>_xlfn.XLOOKUP(C7362,sales_teams!A:A,sales_teams!C:C,"")</f>
        <v>Summer Sewald</v>
      </c>
      <c r="F7362" t="str">
        <f>_xlfn.XLOOKUP(C7362,sales_teams!A:A,sales_teams!D:D,"")</f>
        <v>West</v>
      </c>
      <c r="G7362" t="s">
        <v>83</v>
      </c>
      <c r="H7362" t="str">
        <f>_xlfn.XLOOKUP(G7362,products!A:A,products!B:B,"")</f>
        <v>GTX</v>
      </c>
      <c r="I7362" t="s">
        <v>99</v>
      </c>
      <c r="J7362" t="str">
        <f>_xlfn.XLOOKUP(I7362,accounts!A:A,accounts!B:B,"")</f>
        <v>retail</v>
      </c>
      <c r="K7362" t="str">
        <f>_xlfn.XLOOKUP(I7362,accounts!A:A,accounts!F:F,"")</f>
        <v>Enterprise</v>
      </c>
      <c r="L7362" t="s">
        <v>56</v>
      </c>
      <c r="M7362" t="s">
        <v>9035</v>
      </c>
      <c r="N7362" t="s">
        <v>9042</v>
      </c>
      <c r="O7362" s="1">
        <v>43016</v>
      </c>
      <c r="P7362" s="1">
        <v>43024</v>
      </c>
      <c r="Q7362" s="5">
        <f>_xlfn.XLOOKUP(G7362,products!A:A,products!C:C,"")</f>
        <v>5482</v>
      </c>
      <c r="R7362">
        <v>21</v>
      </c>
      <c r="S7362" s="5">
        <f t="shared" si="114"/>
        <v>115122</v>
      </c>
    </row>
    <row r="7363" spans="1:19" x14ac:dyDescent="0.2">
      <c r="A7363" t="s">
        <v>7508</v>
      </c>
      <c r="B7363" t="s">
        <v>9027</v>
      </c>
      <c r="C7363" t="s">
        <v>42</v>
      </c>
      <c r="D7363" t="str">
        <f>_xlfn.XLOOKUP(C7363,sales_teams!A:A,sales_teams!B:B,"")</f>
        <v>W674591</v>
      </c>
      <c r="E7363" t="str">
        <f>_xlfn.XLOOKUP(C7363,sales_teams!A:A,sales_teams!C:C,"")</f>
        <v>Summer Sewald</v>
      </c>
      <c r="F7363" t="str">
        <f>_xlfn.XLOOKUP(C7363,sales_teams!A:A,sales_teams!D:D,"")</f>
        <v>West</v>
      </c>
      <c r="G7363" t="s">
        <v>8951</v>
      </c>
      <c r="H7363" t="str">
        <f>_xlfn.XLOOKUP(G7363,products!A:A,products!B:B,"")</f>
        <v>GTX</v>
      </c>
      <c r="I7363" t="s">
        <v>569</v>
      </c>
      <c r="J7363" t="str">
        <f>_xlfn.XLOOKUP(I7363,accounts!A:A,accounts!B:B,"")</f>
        <v>services</v>
      </c>
      <c r="K7363" t="str">
        <f>_xlfn.XLOOKUP(I7363,accounts!A:A,accounts!F:F,"")</f>
        <v>Mid-Market</v>
      </c>
      <c r="L7363" t="s">
        <v>56</v>
      </c>
      <c r="M7363" t="s">
        <v>9035</v>
      </c>
      <c r="N7363" t="s">
        <v>9042</v>
      </c>
      <c r="O7363" s="1">
        <v>43016</v>
      </c>
      <c r="P7363" s="1">
        <v>43062</v>
      </c>
      <c r="Q7363" s="5">
        <f>_xlfn.XLOOKUP(G7363,products!A:A,products!C:C,"")</f>
        <v>4821</v>
      </c>
      <c r="R7363">
        <v>33</v>
      </c>
      <c r="S7363" s="5">
        <f t="shared" ref="S7363:S7426" si="115">Q7363*R7363</f>
        <v>159093</v>
      </c>
    </row>
    <row r="7364" spans="1:19" x14ac:dyDescent="0.2">
      <c r="A7364" t="s">
        <v>7509</v>
      </c>
      <c r="B7364" t="s">
        <v>9026</v>
      </c>
      <c r="C7364" t="s">
        <v>37</v>
      </c>
      <c r="D7364" t="str">
        <f>_xlfn.XLOOKUP(C7364,sales_teams!A:A,sales_teams!B:B,"")</f>
        <v>W337844</v>
      </c>
      <c r="E7364" t="str">
        <f>_xlfn.XLOOKUP(C7364,sales_teams!A:A,sales_teams!C:C,"")</f>
        <v>Celia Rouche</v>
      </c>
      <c r="F7364" t="str">
        <f>_xlfn.XLOOKUP(C7364,sales_teams!A:A,sales_teams!D:D,"")</f>
        <v>West</v>
      </c>
      <c r="G7364" t="s">
        <v>60</v>
      </c>
      <c r="H7364" t="str">
        <f>_xlfn.XLOOKUP(G7364,products!A:A,products!B:B,"")</f>
        <v>MG</v>
      </c>
      <c r="J7364">
        <f>_xlfn.XLOOKUP(I7364,accounts!A:A,accounts!B:B,"")</f>
        <v>0</v>
      </c>
      <c r="K7364">
        <f>_xlfn.XLOOKUP(I7364,accounts!A:A,accounts!F:F,"")</f>
        <v>0</v>
      </c>
      <c r="L7364" t="s">
        <v>76</v>
      </c>
      <c r="N7364" t="s">
        <v>9044</v>
      </c>
      <c r="O7364" s="1">
        <v>43016</v>
      </c>
      <c r="Q7364" s="5">
        <f>_xlfn.XLOOKUP(G7364,products!A:A,products!C:C,"")</f>
        <v>55</v>
      </c>
      <c r="R7364">
        <v>35</v>
      </c>
      <c r="S7364" s="5">
        <f t="shared" si="115"/>
        <v>1925</v>
      </c>
    </row>
    <row r="7365" spans="1:19" x14ac:dyDescent="0.2">
      <c r="A7365" t="s">
        <v>7510</v>
      </c>
      <c r="B7365" t="s">
        <v>9028</v>
      </c>
      <c r="C7365" t="s">
        <v>37</v>
      </c>
      <c r="D7365" t="str">
        <f>_xlfn.XLOOKUP(C7365,sales_teams!A:A,sales_teams!B:B,"")</f>
        <v>W337844</v>
      </c>
      <c r="E7365" t="str">
        <f>_xlfn.XLOOKUP(C7365,sales_teams!A:A,sales_teams!C:C,"")</f>
        <v>Celia Rouche</v>
      </c>
      <c r="F7365" t="str">
        <f>_xlfn.XLOOKUP(C7365,sales_teams!A:A,sales_teams!D:D,"")</f>
        <v>West</v>
      </c>
      <c r="G7365" t="s">
        <v>54</v>
      </c>
      <c r="H7365" t="str">
        <f>_xlfn.XLOOKUP(G7365,products!A:A,products!B:B,"")</f>
        <v>GTX</v>
      </c>
      <c r="I7365" t="s">
        <v>327</v>
      </c>
      <c r="J7365" t="str">
        <f>_xlfn.XLOOKUP(I7365,accounts!A:A,accounts!B:B,"")</f>
        <v>retail</v>
      </c>
      <c r="K7365" t="str">
        <f>_xlfn.XLOOKUP(I7365,accounts!A:A,accounts!F:F,"")</f>
        <v>Mid-Market</v>
      </c>
      <c r="L7365" t="s">
        <v>81</v>
      </c>
      <c r="M7365" t="s">
        <v>9039</v>
      </c>
      <c r="N7365" t="s">
        <v>9045</v>
      </c>
      <c r="O7365" s="1">
        <v>43016</v>
      </c>
      <c r="P7365" s="1">
        <v>43018</v>
      </c>
      <c r="Q7365" s="5">
        <f>_xlfn.XLOOKUP(G7365,products!A:A,products!C:C,"")</f>
        <v>1096</v>
      </c>
      <c r="R7365">
        <v>41</v>
      </c>
      <c r="S7365" s="5">
        <f t="shared" si="115"/>
        <v>44936</v>
      </c>
    </row>
    <row r="7366" spans="1:19" x14ac:dyDescent="0.2">
      <c r="A7366" t="s">
        <v>7511</v>
      </c>
      <c r="B7366" t="s">
        <v>9028</v>
      </c>
      <c r="C7366" t="s">
        <v>37</v>
      </c>
      <c r="D7366" t="str">
        <f>_xlfn.XLOOKUP(C7366,sales_teams!A:A,sales_teams!B:B,"")</f>
        <v>W337844</v>
      </c>
      <c r="E7366" t="str">
        <f>_xlfn.XLOOKUP(C7366,sales_teams!A:A,sales_teams!C:C,"")</f>
        <v>Celia Rouche</v>
      </c>
      <c r="F7366" t="str">
        <f>_xlfn.XLOOKUP(C7366,sales_teams!A:A,sales_teams!D:D,"")</f>
        <v>West</v>
      </c>
      <c r="G7366" t="s">
        <v>60</v>
      </c>
      <c r="H7366" t="str">
        <f>_xlfn.XLOOKUP(G7366,products!A:A,products!B:B,"")</f>
        <v>MG</v>
      </c>
      <c r="I7366" t="s">
        <v>113</v>
      </c>
      <c r="J7366" t="str">
        <f>_xlfn.XLOOKUP(I7366,accounts!A:A,accounts!B:B,"")</f>
        <v>medical</v>
      </c>
      <c r="K7366" t="str">
        <f>_xlfn.XLOOKUP(I7366,accounts!A:A,accounts!F:F,"")</f>
        <v>Enterprise</v>
      </c>
      <c r="L7366" t="s">
        <v>81</v>
      </c>
      <c r="M7366" t="s">
        <v>9040</v>
      </c>
      <c r="N7366" t="s">
        <v>9041</v>
      </c>
      <c r="O7366" s="1">
        <v>43016</v>
      </c>
      <c r="P7366" s="1">
        <v>43022</v>
      </c>
      <c r="Q7366" s="5">
        <f>_xlfn.XLOOKUP(G7366,products!A:A,products!C:C,"")</f>
        <v>55</v>
      </c>
      <c r="R7366">
        <v>17</v>
      </c>
      <c r="S7366" s="5">
        <f t="shared" si="115"/>
        <v>935</v>
      </c>
    </row>
    <row r="7367" spans="1:19" x14ac:dyDescent="0.2">
      <c r="A7367" t="s">
        <v>7512</v>
      </c>
      <c r="B7367" t="s">
        <v>9028</v>
      </c>
      <c r="C7367" t="s">
        <v>35</v>
      </c>
      <c r="D7367" t="str">
        <f>_xlfn.XLOOKUP(C7367,sales_teams!A:A,sales_teams!B:B,"")</f>
        <v>W100826</v>
      </c>
      <c r="E7367" t="str">
        <f>_xlfn.XLOOKUP(C7367,sales_teams!A:A,sales_teams!C:C,"")</f>
        <v>Celia Rouche</v>
      </c>
      <c r="F7367" t="str">
        <f>_xlfn.XLOOKUP(C7367,sales_teams!A:A,sales_teams!D:D,"")</f>
        <v>West</v>
      </c>
      <c r="G7367" t="s">
        <v>60</v>
      </c>
      <c r="H7367" t="str">
        <f>_xlfn.XLOOKUP(G7367,products!A:A,products!B:B,"")</f>
        <v>MG</v>
      </c>
      <c r="I7367" t="s">
        <v>106</v>
      </c>
      <c r="J7367" t="str">
        <f>_xlfn.XLOOKUP(I7367,accounts!A:A,accounts!B:B,"")</f>
        <v>entertainment</v>
      </c>
      <c r="K7367" t="str">
        <f>_xlfn.XLOOKUP(I7367,accounts!A:A,accounts!F:F,"")</f>
        <v>SMB</v>
      </c>
      <c r="L7367" t="s">
        <v>81</v>
      </c>
      <c r="M7367" t="s">
        <v>9037</v>
      </c>
      <c r="N7367" t="s">
        <v>9045</v>
      </c>
      <c r="O7367" s="1">
        <v>43016</v>
      </c>
      <c r="P7367" s="1">
        <v>43028</v>
      </c>
      <c r="Q7367" s="5">
        <f>_xlfn.XLOOKUP(G7367,products!A:A,products!C:C,"")</f>
        <v>55</v>
      </c>
      <c r="R7367">
        <v>38</v>
      </c>
      <c r="S7367" s="5">
        <f t="shared" si="115"/>
        <v>2090</v>
      </c>
    </row>
    <row r="7368" spans="1:19" x14ac:dyDescent="0.2">
      <c r="A7368" t="s">
        <v>7513</v>
      </c>
      <c r="B7368" t="s">
        <v>9025</v>
      </c>
      <c r="C7368" t="s">
        <v>32</v>
      </c>
      <c r="D7368" t="str">
        <f>_xlfn.XLOOKUP(C7368,sales_teams!A:A,sales_teams!B:B,"")</f>
        <v>W975078</v>
      </c>
      <c r="E7368" t="str">
        <f>_xlfn.XLOOKUP(C7368,sales_teams!A:A,sales_teams!C:C,"")</f>
        <v>Celia Rouche</v>
      </c>
      <c r="F7368" t="str">
        <f>_xlfn.XLOOKUP(C7368,sales_teams!A:A,sales_teams!D:D,"")</f>
        <v>West</v>
      </c>
      <c r="G7368" t="s">
        <v>75</v>
      </c>
      <c r="H7368" t="str">
        <f>_xlfn.XLOOKUP(G7368,products!A:A,products!B:B,"")</f>
        <v>MG</v>
      </c>
      <c r="I7368" t="s">
        <v>569</v>
      </c>
      <c r="J7368" t="str">
        <f>_xlfn.XLOOKUP(I7368,accounts!A:A,accounts!B:B,"")</f>
        <v>services</v>
      </c>
      <c r="K7368" t="str">
        <f>_xlfn.XLOOKUP(I7368,accounts!A:A,accounts!F:F,"")</f>
        <v>Mid-Market</v>
      </c>
      <c r="L7368" t="s">
        <v>56</v>
      </c>
      <c r="M7368" t="s">
        <v>9033</v>
      </c>
      <c r="N7368" t="s">
        <v>9043</v>
      </c>
      <c r="O7368" s="1">
        <v>43016</v>
      </c>
      <c r="P7368" s="1">
        <v>43017</v>
      </c>
      <c r="Q7368" s="5">
        <f>_xlfn.XLOOKUP(G7368,products!A:A,products!C:C,"")</f>
        <v>3393</v>
      </c>
      <c r="R7368">
        <v>35</v>
      </c>
      <c r="S7368" s="5">
        <f t="shared" si="115"/>
        <v>118755</v>
      </c>
    </row>
    <row r="7369" spans="1:19" x14ac:dyDescent="0.2">
      <c r="A7369" t="s">
        <v>7514</v>
      </c>
      <c r="B7369" t="s">
        <v>9028</v>
      </c>
      <c r="C7369" t="s">
        <v>44</v>
      </c>
      <c r="D7369" t="str">
        <f>_xlfn.XLOOKUP(C7369,sales_teams!A:A,sales_teams!B:B,"")</f>
        <v>W202814</v>
      </c>
      <c r="E7369" t="str">
        <f>_xlfn.XLOOKUP(C7369,sales_teams!A:A,sales_teams!C:C,"")</f>
        <v>Summer Sewald</v>
      </c>
      <c r="F7369" t="str">
        <f>_xlfn.XLOOKUP(C7369,sales_teams!A:A,sales_teams!D:D,"")</f>
        <v>West</v>
      </c>
      <c r="G7369" t="s">
        <v>60</v>
      </c>
      <c r="H7369" t="str">
        <f>_xlfn.XLOOKUP(G7369,products!A:A,products!B:B,"")</f>
        <v>MG</v>
      </c>
      <c r="J7369">
        <f>_xlfn.XLOOKUP(I7369,accounts!A:A,accounts!B:B,"")</f>
        <v>0</v>
      </c>
      <c r="K7369">
        <f>_xlfn.XLOOKUP(I7369,accounts!A:A,accounts!F:F,"")</f>
        <v>0</v>
      </c>
      <c r="L7369" t="s">
        <v>76</v>
      </c>
      <c r="N7369" t="s">
        <v>9044</v>
      </c>
      <c r="O7369" s="1">
        <v>43016</v>
      </c>
      <c r="Q7369" s="5">
        <f>_xlfn.XLOOKUP(G7369,products!A:A,products!C:C,"")</f>
        <v>55</v>
      </c>
      <c r="R7369">
        <v>15</v>
      </c>
      <c r="S7369" s="5">
        <f t="shared" si="115"/>
        <v>825</v>
      </c>
    </row>
    <row r="7370" spans="1:19" x14ac:dyDescent="0.2">
      <c r="A7370" t="s">
        <v>7515</v>
      </c>
      <c r="B7370" t="s">
        <v>9028</v>
      </c>
      <c r="C7370" t="s">
        <v>3</v>
      </c>
      <c r="D7370" t="str">
        <f>_xlfn.XLOOKUP(C7370,sales_teams!A:A,sales_teams!B:B,"")</f>
        <v>C265891</v>
      </c>
      <c r="E7370" t="str">
        <f>_xlfn.XLOOKUP(C7370,sales_teams!A:A,sales_teams!C:C,"")</f>
        <v>Dustin Brinkmann</v>
      </c>
      <c r="F7370" t="str">
        <f>_xlfn.XLOOKUP(C7370,sales_teams!A:A,sales_teams!D:D,"")</f>
        <v>Central</v>
      </c>
      <c r="G7370" t="s">
        <v>83</v>
      </c>
      <c r="H7370" t="str">
        <f>_xlfn.XLOOKUP(G7370,products!A:A,products!B:B,"")</f>
        <v>GTX</v>
      </c>
      <c r="I7370" t="s">
        <v>140</v>
      </c>
      <c r="J7370" t="str">
        <f>_xlfn.XLOOKUP(I7370,accounts!A:A,accounts!B:B,"")</f>
        <v>technolgy</v>
      </c>
      <c r="K7370" t="str">
        <f>_xlfn.XLOOKUP(I7370,accounts!A:A,accounts!F:F,"")</f>
        <v>Mid-Market</v>
      </c>
      <c r="L7370" t="s">
        <v>81</v>
      </c>
      <c r="M7370" t="s">
        <v>9040</v>
      </c>
      <c r="N7370" t="s">
        <v>9043</v>
      </c>
      <c r="O7370" s="1">
        <v>43017</v>
      </c>
      <c r="P7370" s="1">
        <v>43025</v>
      </c>
      <c r="Q7370" s="5">
        <f>_xlfn.XLOOKUP(G7370,products!A:A,products!C:C,"")</f>
        <v>5482</v>
      </c>
      <c r="R7370">
        <v>4</v>
      </c>
      <c r="S7370" s="5">
        <f t="shared" si="115"/>
        <v>21928</v>
      </c>
    </row>
    <row r="7371" spans="1:19" x14ac:dyDescent="0.2">
      <c r="A7371" t="s">
        <v>7516</v>
      </c>
      <c r="B7371" t="s">
        <v>9025</v>
      </c>
      <c r="C7371" t="s">
        <v>3</v>
      </c>
      <c r="D7371" t="str">
        <f>_xlfn.XLOOKUP(C7371,sales_teams!A:A,sales_teams!B:B,"")</f>
        <v>C265891</v>
      </c>
      <c r="E7371" t="str">
        <f>_xlfn.XLOOKUP(C7371,sales_teams!A:A,sales_teams!C:C,"")</f>
        <v>Dustin Brinkmann</v>
      </c>
      <c r="F7371" t="str">
        <f>_xlfn.XLOOKUP(C7371,sales_teams!A:A,sales_teams!D:D,"")</f>
        <v>Central</v>
      </c>
      <c r="G7371" t="s">
        <v>75</v>
      </c>
      <c r="H7371" t="str">
        <f>_xlfn.XLOOKUP(G7371,products!A:A,products!B:B,"")</f>
        <v>MG</v>
      </c>
      <c r="I7371" t="s">
        <v>67</v>
      </c>
      <c r="J7371" t="str">
        <f>_xlfn.XLOOKUP(I7371,accounts!A:A,accounts!B:B,"")</f>
        <v>medical</v>
      </c>
      <c r="K7371" t="str">
        <f>_xlfn.XLOOKUP(I7371,accounts!A:A,accounts!F:F,"")</f>
        <v>Enterprise</v>
      </c>
      <c r="L7371" t="s">
        <v>56</v>
      </c>
      <c r="M7371" t="s">
        <v>9033</v>
      </c>
      <c r="N7371" t="s">
        <v>9041</v>
      </c>
      <c r="O7371" s="1">
        <v>43017</v>
      </c>
      <c r="P7371" s="1">
        <v>43028</v>
      </c>
      <c r="Q7371" s="5">
        <f>_xlfn.XLOOKUP(G7371,products!A:A,products!C:C,"")</f>
        <v>3393</v>
      </c>
      <c r="R7371">
        <v>9</v>
      </c>
      <c r="S7371" s="5">
        <f t="shared" si="115"/>
        <v>30537</v>
      </c>
    </row>
    <row r="7372" spans="1:19" x14ac:dyDescent="0.2">
      <c r="A7372" t="s">
        <v>7517</v>
      </c>
      <c r="B7372" t="s">
        <v>9025</v>
      </c>
      <c r="C7372" t="s">
        <v>30</v>
      </c>
      <c r="D7372" t="str">
        <f>_xlfn.XLOOKUP(C7372,sales_teams!A:A,sales_teams!B:B,"")</f>
        <v>E558564</v>
      </c>
      <c r="E7372" t="str">
        <f>_xlfn.XLOOKUP(C7372,sales_teams!A:A,sales_teams!C:C,"")</f>
        <v>Rocco Neubert</v>
      </c>
      <c r="F7372" t="str">
        <f>_xlfn.XLOOKUP(C7372,sales_teams!A:A,sales_teams!D:D,"")</f>
        <v>East</v>
      </c>
      <c r="G7372" t="s">
        <v>83</v>
      </c>
      <c r="H7372" t="str">
        <f>_xlfn.XLOOKUP(G7372,products!A:A,products!B:B,"")</f>
        <v>GTX</v>
      </c>
      <c r="I7372" t="s">
        <v>224</v>
      </c>
      <c r="J7372" t="str">
        <f>_xlfn.XLOOKUP(I7372,accounts!A:A,accounts!B:B,"")</f>
        <v>technolgy</v>
      </c>
      <c r="K7372" t="str">
        <f>_xlfn.XLOOKUP(I7372,accounts!A:A,accounts!F:F,"")</f>
        <v>Mid-Market</v>
      </c>
      <c r="L7372" t="s">
        <v>56</v>
      </c>
      <c r="M7372" t="s">
        <v>9035</v>
      </c>
      <c r="N7372" t="s">
        <v>9042</v>
      </c>
      <c r="O7372" s="1">
        <v>43017</v>
      </c>
      <c r="P7372" s="1">
        <v>43099</v>
      </c>
      <c r="Q7372" s="5">
        <f>_xlfn.XLOOKUP(G7372,products!A:A,products!C:C,"")</f>
        <v>5482</v>
      </c>
      <c r="R7372">
        <v>18</v>
      </c>
      <c r="S7372" s="5">
        <f t="shared" si="115"/>
        <v>98676</v>
      </c>
    </row>
    <row r="7373" spans="1:19" x14ac:dyDescent="0.2">
      <c r="A7373" t="s">
        <v>7518</v>
      </c>
      <c r="B7373" t="s">
        <v>9027</v>
      </c>
      <c r="C7373" t="s">
        <v>20</v>
      </c>
      <c r="D7373" t="str">
        <f>_xlfn.XLOOKUP(C7373,sales_teams!A:A,sales_teams!B:B,"")</f>
        <v>E500449</v>
      </c>
      <c r="E7373" t="str">
        <f>_xlfn.XLOOKUP(C7373,sales_teams!A:A,sales_teams!C:C,"")</f>
        <v>Cara Losch</v>
      </c>
      <c r="F7373" t="str">
        <f>_xlfn.XLOOKUP(C7373,sales_teams!A:A,sales_teams!D:D,"")</f>
        <v>East</v>
      </c>
      <c r="G7373" t="s">
        <v>83</v>
      </c>
      <c r="H7373" t="str">
        <f>_xlfn.XLOOKUP(G7373,products!A:A,products!B:B,"")</f>
        <v>GTX</v>
      </c>
      <c r="I7373" t="s">
        <v>195</v>
      </c>
      <c r="J7373" t="str">
        <f>_xlfn.XLOOKUP(I7373,accounts!A:A,accounts!B:B,"")</f>
        <v>retail</v>
      </c>
      <c r="K7373" t="str">
        <f>_xlfn.XLOOKUP(I7373,accounts!A:A,accounts!F:F,"")</f>
        <v>Mid-Market</v>
      </c>
      <c r="L7373" t="s">
        <v>56</v>
      </c>
      <c r="M7373" t="s">
        <v>9031</v>
      </c>
      <c r="N7373" t="s">
        <v>9042</v>
      </c>
      <c r="O7373" s="1">
        <v>43017</v>
      </c>
      <c r="P7373" s="1">
        <v>43023</v>
      </c>
      <c r="Q7373" s="5">
        <f>_xlfn.XLOOKUP(G7373,products!A:A,products!C:C,"")</f>
        <v>5482</v>
      </c>
      <c r="R7373">
        <v>5</v>
      </c>
      <c r="S7373" s="5">
        <f t="shared" si="115"/>
        <v>27410</v>
      </c>
    </row>
    <row r="7374" spans="1:19" x14ac:dyDescent="0.2">
      <c r="A7374" t="s">
        <v>7519</v>
      </c>
      <c r="B7374" t="s">
        <v>9027</v>
      </c>
      <c r="C7374" t="s">
        <v>25</v>
      </c>
      <c r="D7374" t="str">
        <f>_xlfn.XLOOKUP(C7374,sales_teams!A:A,sales_teams!B:B,"")</f>
        <v>E372575</v>
      </c>
      <c r="E7374" t="str">
        <f>_xlfn.XLOOKUP(C7374,sales_teams!A:A,sales_teams!C:C,"")</f>
        <v>Rocco Neubert</v>
      </c>
      <c r="F7374" t="str">
        <f>_xlfn.XLOOKUP(C7374,sales_teams!A:A,sales_teams!D:D,"")</f>
        <v>East</v>
      </c>
      <c r="G7374" t="s">
        <v>8951</v>
      </c>
      <c r="H7374" t="str">
        <f>_xlfn.XLOOKUP(G7374,products!A:A,products!B:B,"")</f>
        <v>GTX</v>
      </c>
      <c r="J7374">
        <f>_xlfn.XLOOKUP(I7374,accounts!A:A,accounts!B:B,"")</f>
        <v>0</v>
      </c>
      <c r="K7374">
        <f>_xlfn.XLOOKUP(I7374,accounts!A:A,accounts!F:F,"")</f>
        <v>0</v>
      </c>
      <c r="L7374" t="s">
        <v>76</v>
      </c>
      <c r="N7374" t="s">
        <v>9044</v>
      </c>
      <c r="O7374" s="1">
        <v>43017</v>
      </c>
      <c r="Q7374" s="5">
        <f>_xlfn.XLOOKUP(G7374,products!A:A,products!C:C,"")</f>
        <v>4821</v>
      </c>
      <c r="R7374">
        <v>20</v>
      </c>
      <c r="S7374" s="5">
        <f t="shared" si="115"/>
        <v>96420</v>
      </c>
    </row>
    <row r="7375" spans="1:19" x14ac:dyDescent="0.2">
      <c r="A7375" t="s">
        <v>7520</v>
      </c>
      <c r="B7375" t="s">
        <v>9026</v>
      </c>
      <c r="C7375" t="s">
        <v>25</v>
      </c>
      <c r="D7375" t="str">
        <f>_xlfn.XLOOKUP(C7375,sales_teams!A:A,sales_teams!B:B,"")</f>
        <v>E372575</v>
      </c>
      <c r="E7375" t="str">
        <f>_xlfn.XLOOKUP(C7375,sales_teams!A:A,sales_teams!C:C,"")</f>
        <v>Rocco Neubert</v>
      </c>
      <c r="F7375" t="str">
        <f>_xlfn.XLOOKUP(C7375,sales_teams!A:A,sales_teams!D:D,"")</f>
        <v>East</v>
      </c>
      <c r="G7375" t="s">
        <v>60</v>
      </c>
      <c r="H7375" t="str">
        <f>_xlfn.XLOOKUP(G7375,products!A:A,products!B:B,"")</f>
        <v>MG</v>
      </c>
      <c r="I7375" t="s">
        <v>193</v>
      </c>
      <c r="J7375" t="str">
        <f>_xlfn.XLOOKUP(I7375,accounts!A:A,accounts!B:B,"")</f>
        <v>employment</v>
      </c>
      <c r="K7375" t="str">
        <f>_xlfn.XLOOKUP(I7375,accounts!A:A,accounts!F:F,"")</f>
        <v>Mid-Market</v>
      </c>
      <c r="L7375" t="s">
        <v>56</v>
      </c>
      <c r="M7375" t="s">
        <v>9031</v>
      </c>
      <c r="N7375" t="s">
        <v>9045</v>
      </c>
      <c r="O7375" s="1">
        <v>43017</v>
      </c>
      <c r="P7375" s="1">
        <v>43026</v>
      </c>
      <c r="Q7375" s="5">
        <f>_xlfn.XLOOKUP(G7375,products!A:A,products!C:C,"")</f>
        <v>55</v>
      </c>
      <c r="R7375">
        <v>11</v>
      </c>
      <c r="S7375" s="5">
        <f t="shared" si="115"/>
        <v>605</v>
      </c>
    </row>
    <row r="7376" spans="1:19" x14ac:dyDescent="0.2">
      <c r="A7376" t="s">
        <v>7521</v>
      </c>
      <c r="B7376" t="s">
        <v>9025</v>
      </c>
      <c r="C7376" t="s">
        <v>15</v>
      </c>
      <c r="D7376" t="str">
        <f>_xlfn.XLOOKUP(C7376,sales_teams!A:A,sales_teams!B:B,"")</f>
        <v>C486814</v>
      </c>
      <c r="E7376" t="str">
        <f>_xlfn.XLOOKUP(C7376,sales_teams!A:A,sales_teams!C:C,"")</f>
        <v>Melvin Marxen</v>
      </c>
      <c r="F7376" t="str">
        <f>_xlfn.XLOOKUP(C7376,sales_teams!A:A,sales_teams!D:D,"")</f>
        <v>Central</v>
      </c>
      <c r="G7376" t="s">
        <v>8951</v>
      </c>
      <c r="H7376" t="str">
        <f>_xlfn.XLOOKUP(G7376,products!A:A,products!B:B,"")</f>
        <v>GTX</v>
      </c>
      <c r="I7376" t="s">
        <v>203</v>
      </c>
      <c r="J7376" t="str">
        <f>_xlfn.XLOOKUP(I7376,accounts!A:A,accounts!B:B,"")</f>
        <v>employment</v>
      </c>
      <c r="K7376" t="str">
        <f>_xlfn.XLOOKUP(I7376,accounts!A:A,accounts!F:F,"")</f>
        <v>SMB</v>
      </c>
      <c r="L7376" t="s">
        <v>81</v>
      </c>
      <c r="M7376" t="s">
        <v>9040</v>
      </c>
      <c r="N7376" t="s">
        <v>9043</v>
      </c>
      <c r="O7376" s="1">
        <v>43017</v>
      </c>
      <c r="P7376" s="1">
        <v>43018</v>
      </c>
      <c r="Q7376" s="5">
        <f>_xlfn.XLOOKUP(G7376,products!A:A,products!C:C,"")</f>
        <v>4821</v>
      </c>
      <c r="R7376">
        <v>2</v>
      </c>
      <c r="S7376" s="5">
        <f t="shared" si="115"/>
        <v>9642</v>
      </c>
    </row>
    <row r="7377" spans="1:19" x14ac:dyDescent="0.2">
      <c r="A7377" t="s">
        <v>7522</v>
      </c>
      <c r="B7377" t="s">
        <v>9027</v>
      </c>
      <c r="C7377" t="s">
        <v>22</v>
      </c>
      <c r="D7377" t="str">
        <f>_xlfn.XLOOKUP(C7377,sales_teams!A:A,sales_teams!B:B,"")</f>
        <v>E86134</v>
      </c>
      <c r="E7377" t="str">
        <f>_xlfn.XLOOKUP(C7377,sales_teams!A:A,sales_teams!C:C,"")</f>
        <v>Cara Losch</v>
      </c>
      <c r="F7377" t="str">
        <f>_xlfn.XLOOKUP(C7377,sales_teams!A:A,sales_teams!D:D,"")</f>
        <v>East</v>
      </c>
      <c r="G7377" t="s">
        <v>62</v>
      </c>
      <c r="H7377" t="str">
        <f>_xlfn.XLOOKUP(G7377,products!A:A,products!B:B,"")</f>
        <v>GTX</v>
      </c>
      <c r="I7377" t="s">
        <v>115</v>
      </c>
      <c r="J7377" t="str">
        <f>_xlfn.XLOOKUP(I7377,accounts!A:A,accounts!B:B,"")</f>
        <v>software</v>
      </c>
      <c r="K7377" t="str">
        <f>_xlfn.XLOOKUP(I7377,accounts!A:A,accounts!F:F,"")</f>
        <v>Enterprise</v>
      </c>
      <c r="L7377" t="s">
        <v>56</v>
      </c>
      <c r="M7377" t="s">
        <v>9033</v>
      </c>
      <c r="N7377" t="s">
        <v>9041</v>
      </c>
      <c r="O7377" s="1">
        <v>43017</v>
      </c>
      <c r="P7377" s="1">
        <v>43018</v>
      </c>
      <c r="Q7377" s="5">
        <f>_xlfn.XLOOKUP(G7377,products!A:A,products!C:C,"")</f>
        <v>550</v>
      </c>
      <c r="R7377">
        <v>33</v>
      </c>
      <c r="S7377" s="5">
        <f t="shared" si="115"/>
        <v>18150</v>
      </c>
    </row>
    <row r="7378" spans="1:19" x14ac:dyDescent="0.2">
      <c r="A7378" t="s">
        <v>7523</v>
      </c>
      <c r="B7378" t="s">
        <v>9025</v>
      </c>
      <c r="C7378" t="s">
        <v>22</v>
      </c>
      <c r="D7378" t="str">
        <f>_xlfn.XLOOKUP(C7378,sales_teams!A:A,sales_teams!B:B,"")</f>
        <v>E86134</v>
      </c>
      <c r="E7378" t="str">
        <f>_xlfn.XLOOKUP(C7378,sales_teams!A:A,sales_teams!C:C,"")</f>
        <v>Cara Losch</v>
      </c>
      <c r="F7378" t="str">
        <f>_xlfn.XLOOKUP(C7378,sales_teams!A:A,sales_teams!D:D,"")</f>
        <v>East</v>
      </c>
      <c r="G7378" t="s">
        <v>75</v>
      </c>
      <c r="H7378" t="str">
        <f>_xlfn.XLOOKUP(G7378,products!A:A,products!B:B,"")</f>
        <v>MG</v>
      </c>
      <c r="I7378" t="s">
        <v>126</v>
      </c>
      <c r="J7378" t="str">
        <f>_xlfn.XLOOKUP(I7378,accounts!A:A,accounts!B:B,"")</f>
        <v>medical</v>
      </c>
      <c r="K7378" t="str">
        <f>_xlfn.XLOOKUP(I7378,accounts!A:A,accounts!F:F,"")</f>
        <v>SMB</v>
      </c>
      <c r="L7378" t="s">
        <v>56</v>
      </c>
      <c r="M7378" t="s">
        <v>9031</v>
      </c>
      <c r="N7378" t="s">
        <v>9045</v>
      </c>
      <c r="O7378" s="1">
        <v>43017</v>
      </c>
      <c r="P7378" s="1">
        <v>43028</v>
      </c>
      <c r="Q7378" s="5">
        <f>_xlfn.XLOOKUP(G7378,products!A:A,products!C:C,"")</f>
        <v>3393</v>
      </c>
      <c r="R7378">
        <v>39</v>
      </c>
      <c r="S7378" s="5">
        <f t="shared" si="115"/>
        <v>132327</v>
      </c>
    </row>
    <row r="7379" spans="1:19" x14ac:dyDescent="0.2">
      <c r="A7379" t="s">
        <v>7524</v>
      </c>
      <c r="B7379" t="s">
        <v>9027</v>
      </c>
      <c r="C7379" t="s">
        <v>13</v>
      </c>
      <c r="D7379" t="str">
        <f>_xlfn.XLOOKUP(C7379,sales_teams!A:A,sales_teams!B:B,"")</f>
        <v>C130664</v>
      </c>
      <c r="E7379" t="str">
        <f>_xlfn.XLOOKUP(C7379,sales_teams!A:A,sales_teams!C:C,"")</f>
        <v>Melvin Marxen</v>
      </c>
      <c r="F7379" t="str">
        <f>_xlfn.XLOOKUP(C7379,sales_teams!A:A,sales_teams!D:D,"")</f>
        <v>Central</v>
      </c>
      <c r="G7379" t="s">
        <v>62</v>
      </c>
      <c r="H7379" t="str">
        <f>_xlfn.XLOOKUP(G7379,products!A:A,products!B:B,"")</f>
        <v>GTX</v>
      </c>
      <c r="I7379" t="s">
        <v>135</v>
      </c>
      <c r="J7379" t="str">
        <f>_xlfn.XLOOKUP(I7379,accounts!A:A,accounts!B:B,"")</f>
        <v>marketing</v>
      </c>
      <c r="K7379" t="str">
        <f>_xlfn.XLOOKUP(I7379,accounts!A:A,accounts!F:F,"")</f>
        <v>Mid-Market</v>
      </c>
      <c r="L7379" t="s">
        <v>81</v>
      </c>
      <c r="M7379" t="s">
        <v>9036</v>
      </c>
      <c r="N7379" t="s">
        <v>9043</v>
      </c>
      <c r="O7379" s="1">
        <v>43017</v>
      </c>
      <c r="P7379" s="1">
        <v>43066</v>
      </c>
      <c r="Q7379" s="5">
        <f>_xlfn.XLOOKUP(G7379,products!A:A,products!C:C,"")</f>
        <v>550</v>
      </c>
      <c r="R7379">
        <v>50</v>
      </c>
      <c r="S7379" s="5">
        <f t="shared" si="115"/>
        <v>27500</v>
      </c>
    </row>
    <row r="7380" spans="1:19" x14ac:dyDescent="0.2">
      <c r="A7380" t="s">
        <v>7525</v>
      </c>
      <c r="B7380" t="s">
        <v>9025</v>
      </c>
      <c r="C7380" t="s">
        <v>40</v>
      </c>
      <c r="D7380" t="str">
        <f>_xlfn.XLOOKUP(C7380,sales_teams!A:A,sales_teams!B:B,"")</f>
        <v>W249222</v>
      </c>
      <c r="E7380" t="str">
        <f>_xlfn.XLOOKUP(C7380,sales_teams!A:A,sales_teams!C:C,"")</f>
        <v>Summer Sewald</v>
      </c>
      <c r="F7380" t="str">
        <f>_xlfn.XLOOKUP(C7380,sales_teams!A:A,sales_teams!D:D,"")</f>
        <v>West</v>
      </c>
      <c r="G7380" t="s">
        <v>54</v>
      </c>
      <c r="H7380" t="str">
        <f>_xlfn.XLOOKUP(G7380,products!A:A,products!B:B,"")</f>
        <v>GTX</v>
      </c>
      <c r="I7380" t="s">
        <v>88</v>
      </c>
      <c r="J7380" t="str">
        <f>_xlfn.XLOOKUP(I7380,accounts!A:A,accounts!B:B,"")</f>
        <v>employment</v>
      </c>
      <c r="K7380" t="str">
        <f>_xlfn.XLOOKUP(I7380,accounts!A:A,accounts!F:F,"")</f>
        <v>Mid-Market</v>
      </c>
      <c r="L7380" t="s">
        <v>56</v>
      </c>
      <c r="M7380" t="s">
        <v>9034</v>
      </c>
      <c r="N7380" t="s">
        <v>9043</v>
      </c>
      <c r="O7380" s="1">
        <v>43017</v>
      </c>
      <c r="P7380" s="1">
        <v>43062</v>
      </c>
      <c r="Q7380" s="5">
        <f>_xlfn.XLOOKUP(G7380,products!A:A,products!C:C,"")</f>
        <v>1096</v>
      </c>
      <c r="R7380">
        <v>8</v>
      </c>
      <c r="S7380" s="5">
        <f t="shared" si="115"/>
        <v>8768</v>
      </c>
    </row>
    <row r="7381" spans="1:19" x14ac:dyDescent="0.2">
      <c r="A7381" t="s">
        <v>7526</v>
      </c>
      <c r="B7381" t="s">
        <v>9025</v>
      </c>
      <c r="C7381" t="s">
        <v>10</v>
      </c>
      <c r="D7381" t="str">
        <f>_xlfn.XLOOKUP(C7381,sales_teams!A:A,sales_teams!B:B,"")</f>
        <v>C309699</v>
      </c>
      <c r="E7381" t="str">
        <f>_xlfn.XLOOKUP(C7381,sales_teams!A:A,sales_teams!C:C,"")</f>
        <v>Melvin Marxen</v>
      </c>
      <c r="F7381" t="str">
        <f>_xlfn.XLOOKUP(C7381,sales_teams!A:A,sales_teams!D:D,"")</f>
        <v>Central</v>
      </c>
      <c r="G7381" t="s">
        <v>62</v>
      </c>
      <c r="H7381" t="str">
        <f>_xlfn.XLOOKUP(G7381,products!A:A,products!B:B,"")</f>
        <v>GTX</v>
      </c>
      <c r="I7381" t="s">
        <v>133</v>
      </c>
      <c r="J7381" t="str">
        <f>_xlfn.XLOOKUP(I7381,accounts!A:A,accounts!B:B,"")</f>
        <v>finance</v>
      </c>
      <c r="K7381" t="str">
        <f>_xlfn.XLOOKUP(I7381,accounts!A:A,accounts!F:F,"")</f>
        <v>Mid-Market</v>
      </c>
      <c r="L7381" t="s">
        <v>81</v>
      </c>
      <c r="M7381" t="s">
        <v>9040</v>
      </c>
      <c r="N7381" t="s">
        <v>9043</v>
      </c>
      <c r="O7381" s="1">
        <v>43017</v>
      </c>
      <c r="P7381" s="1">
        <v>43029</v>
      </c>
      <c r="Q7381" s="5">
        <f>_xlfn.XLOOKUP(G7381,products!A:A,products!C:C,"")</f>
        <v>550</v>
      </c>
      <c r="R7381">
        <v>49</v>
      </c>
      <c r="S7381" s="5">
        <f t="shared" si="115"/>
        <v>26950</v>
      </c>
    </row>
    <row r="7382" spans="1:19" x14ac:dyDescent="0.2">
      <c r="A7382" t="s">
        <v>7527</v>
      </c>
      <c r="B7382" t="s">
        <v>9027</v>
      </c>
      <c r="C7382" t="s">
        <v>10</v>
      </c>
      <c r="D7382" t="str">
        <f>_xlfn.XLOOKUP(C7382,sales_teams!A:A,sales_teams!B:B,"")</f>
        <v>C309699</v>
      </c>
      <c r="E7382" t="str">
        <f>_xlfn.XLOOKUP(C7382,sales_teams!A:A,sales_teams!C:C,"")</f>
        <v>Melvin Marxen</v>
      </c>
      <c r="F7382" t="str">
        <f>_xlfn.XLOOKUP(C7382,sales_teams!A:A,sales_teams!D:D,"")</f>
        <v>Central</v>
      </c>
      <c r="G7382" t="s">
        <v>54</v>
      </c>
      <c r="H7382" t="str">
        <f>_xlfn.XLOOKUP(G7382,products!A:A,products!B:B,"")</f>
        <v>GTX</v>
      </c>
      <c r="I7382" t="s">
        <v>104</v>
      </c>
      <c r="J7382" t="str">
        <f>_xlfn.XLOOKUP(I7382,accounts!A:A,accounts!B:B,"")</f>
        <v>services</v>
      </c>
      <c r="K7382" t="str">
        <f>_xlfn.XLOOKUP(I7382,accounts!A:A,accounts!F:F,"")</f>
        <v>Enterprise</v>
      </c>
      <c r="L7382" t="s">
        <v>56</v>
      </c>
      <c r="M7382" t="s">
        <v>9035</v>
      </c>
      <c r="N7382" t="s">
        <v>9041</v>
      </c>
      <c r="O7382" s="1">
        <v>43017</v>
      </c>
      <c r="P7382" s="1">
        <v>43064</v>
      </c>
      <c r="Q7382" s="5">
        <f>_xlfn.XLOOKUP(G7382,products!A:A,products!C:C,"")</f>
        <v>1096</v>
      </c>
      <c r="R7382">
        <v>17</v>
      </c>
      <c r="S7382" s="5">
        <f t="shared" si="115"/>
        <v>18632</v>
      </c>
    </row>
    <row r="7383" spans="1:19" x14ac:dyDescent="0.2">
      <c r="A7383" t="s">
        <v>7528</v>
      </c>
      <c r="B7383" t="s">
        <v>9026</v>
      </c>
      <c r="C7383" t="s">
        <v>43</v>
      </c>
      <c r="D7383" t="str">
        <f>_xlfn.XLOOKUP(C7383,sales_teams!A:A,sales_teams!B:B,"")</f>
        <v>W596440</v>
      </c>
      <c r="E7383" t="str">
        <f>_xlfn.XLOOKUP(C7383,sales_teams!A:A,sales_teams!C:C,"")</f>
        <v>Summer Sewald</v>
      </c>
      <c r="F7383" t="str">
        <f>_xlfn.XLOOKUP(C7383,sales_teams!A:A,sales_teams!D:D,"")</f>
        <v>West</v>
      </c>
      <c r="G7383" t="s">
        <v>62</v>
      </c>
      <c r="H7383" t="str">
        <f>_xlfn.XLOOKUP(G7383,products!A:A,products!B:B,"")</f>
        <v>GTX</v>
      </c>
      <c r="I7383" t="s">
        <v>88</v>
      </c>
      <c r="J7383" t="str">
        <f>_xlfn.XLOOKUP(I7383,accounts!A:A,accounts!B:B,"")</f>
        <v>employment</v>
      </c>
      <c r="K7383" t="str">
        <f>_xlfn.XLOOKUP(I7383,accounts!A:A,accounts!F:F,"")</f>
        <v>Mid-Market</v>
      </c>
      <c r="L7383" t="s">
        <v>56</v>
      </c>
      <c r="M7383" t="s">
        <v>9034</v>
      </c>
      <c r="N7383" t="s">
        <v>9045</v>
      </c>
      <c r="O7383" s="1">
        <v>43017</v>
      </c>
      <c r="P7383" s="1">
        <v>43091</v>
      </c>
      <c r="Q7383" s="5">
        <f>_xlfn.XLOOKUP(G7383,products!A:A,products!C:C,"")</f>
        <v>550</v>
      </c>
      <c r="R7383">
        <v>17</v>
      </c>
      <c r="S7383" s="5">
        <f t="shared" si="115"/>
        <v>9350</v>
      </c>
    </row>
    <row r="7384" spans="1:19" x14ac:dyDescent="0.2">
      <c r="A7384" t="s">
        <v>7529</v>
      </c>
      <c r="B7384" t="s">
        <v>9026</v>
      </c>
      <c r="C7384" t="s">
        <v>43</v>
      </c>
      <c r="D7384" t="str">
        <f>_xlfn.XLOOKUP(C7384,sales_teams!A:A,sales_teams!B:B,"")</f>
        <v>W596440</v>
      </c>
      <c r="E7384" t="str">
        <f>_xlfn.XLOOKUP(C7384,sales_teams!A:A,sales_teams!C:C,"")</f>
        <v>Summer Sewald</v>
      </c>
      <c r="F7384" t="str">
        <f>_xlfn.XLOOKUP(C7384,sales_teams!A:A,sales_teams!D:D,"")</f>
        <v>West</v>
      </c>
      <c r="G7384" t="s">
        <v>62</v>
      </c>
      <c r="H7384" t="str">
        <f>_xlfn.XLOOKUP(G7384,products!A:A,products!B:B,"")</f>
        <v>GTX</v>
      </c>
      <c r="I7384" t="s">
        <v>215</v>
      </c>
      <c r="J7384" t="str">
        <f>_xlfn.XLOOKUP(I7384,accounts!A:A,accounts!B:B,"")</f>
        <v>technolgy</v>
      </c>
      <c r="K7384" t="str">
        <f>_xlfn.XLOOKUP(I7384,accounts!A:A,accounts!F:F,"")</f>
        <v>Enterprise</v>
      </c>
      <c r="L7384" t="s">
        <v>56</v>
      </c>
      <c r="M7384" t="s">
        <v>9031</v>
      </c>
      <c r="N7384" t="s">
        <v>9045</v>
      </c>
      <c r="O7384" s="1">
        <v>43017</v>
      </c>
      <c r="P7384" s="1">
        <v>43018</v>
      </c>
      <c r="Q7384" s="5">
        <f>_xlfn.XLOOKUP(G7384,products!A:A,products!C:C,"")</f>
        <v>550</v>
      </c>
      <c r="R7384">
        <v>23</v>
      </c>
      <c r="S7384" s="5">
        <f t="shared" si="115"/>
        <v>12650</v>
      </c>
    </row>
    <row r="7385" spans="1:19" x14ac:dyDescent="0.2">
      <c r="A7385" t="s">
        <v>7530</v>
      </c>
      <c r="B7385" t="s">
        <v>9027</v>
      </c>
      <c r="C7385" t="s">
        <v>42</v>
      </c>
      <c r="D7385" t="str">
        <f>_xlfn.XLOOKUP(C7385,sales_teams!A:A,sales_teams!B:B,"")</f>
        <v>W674591</v>
      </c>
      <c r="E7385" t="str">
        <f>_xlfn.XLOOKUP(C7385,sales_teams!A:A,sales_teams!C:C,"")</f>
        <v>Summer Sewald</v>
      </c>
      <c r="F7385" t="str">
        <f>_xlfn.XLOOKUP(C7385,sales_teams!A:A,sales_teams!D:D,"")</f>
        <v>West</v>
      </c>
      <c r="G7385" t="s">
        <v>62</v>
      </c>
      <c r="H7385" t="str">
        <f>_xlfn.XLOOKUP(G7385,products!A:A,products!B:B,"")</f>
        <v>GTX</v>
      </c>
      <c r="I7385" t="s">
        <v>287</v>
      </c>
      <c r="J7385" t="str">
        <f>_xlfn.XLOOKUP(I7385,accounts!A:A,accounts!B:B,"")</f>
        <v>retail</v>
      </c>
      <c r="K7385" t="str">
        <f>_xlfn.XLOOKUP(I7385,accounts!A:A,accounts!F:F,"")</f>
        <v>Enterprise</v>
      </c>
      <c r="L7385" t="s">
        <v>81</v>
      </c>
      <c r="M7385" t="s">
        <v>9040</v>
      </c>
      <c r="N7385" t="s">
        <v>9043</v>
      </c>
      <c r="O7385" s="1">
        <v>43017</v>
      </c>
      <c r="P7385" s="1">
        <v>43026</v>
      </c>
      <c r="Q7385" s="5">
        <f>_xlfn.XLOOKUP(G7385,products!A:A,products!C:C,"")</f>
        <v>550</v>
      </c>
      <c r="R7385">
        <v>29</v>
      </c>
      <c r="S7385" s="5">
        <f t="shared" si="115"/>
        <v>15950</v>
      </c>
    </row>
    <row r="7386" spans="1:19" x14ac:dyDescent="0.2">
      <c r="A7386" t="s">
        <v>7531</v>
      </c>
      <c r="B7386" t="s">
        <v>9026</v>
      </c>
      <c r="C7386" t="s">
        <v>37</v>
      </c>
      <c r="D7386" t="str">
        <f>_xlfn.XLOOKUP(C7386,sales_teams!A:A,sales_teams!B:B,"")</f>
        <v>W337844</v>
      </c>
      <c r="E7386" t="str">
        <f>_xlfn.XLOOKUP(C7386,sales_teams!A:A,sales_teams!C:C,"")</f>
        <v>Celia Rouche</v>
      </c>
      <c r="F7386" t="str">
        <f>_xlfn.XLOOKUP(C7386,sales_teams!A:A,sales_teams!D:D,"")</f>
        <v>West</v>
      </c>
      <c r="G7386" t="s">
        <v>60</v>
      </c>
      <c r="H7386" t="str">
        <f>_xlfn.XLOOKUP(G7386,products!A:A,products!B:B,"")</f>
        <v>MG</v>
      </c>
      <c r="J7386">
        <f>_xlfn.XLOOKUP(I7386,accounts!A:A,accounts!B:B,"")</f>
        <v>0</v>
      </c>
      <c r="K7386">
        <f>_xlfn.XLOOKUP(I7386,accounts!A:A,accounts!F:F,"")</f>
        <v>0</v>
      </c>
      <c r="L7386" t="s">
        <v>76</v>
      </c>
      <c r="N7386" t="s">
        <v>9044</v>
      </c>
      <c r="O7386" s="1">
        <v>43017</v>
      </c>
      <c r="Q7386" s="5">
        <f>_xlfn.XLOOKUP(G7386,products!A:A,products!C:C,"")</f>
        <v>55</v>
      </c>
      <c r="R7386">
        <v>26</v>
      </c>
      <c r="S7386" s="5">
        <f t="shared" si="115"/>
        <v>1430</v>
      </c>
    </row>
    <row r="7387" spans="1:19" x14ac:dyDescent="0.2">
      <c r="A7387" t="s">
        <v>7532</v>
      </c>
      <c r="B7387" t="s">
        <v>9025</v>
      </c>
      <c r="C7387" t="s">
        <v>37</v>
      </c>
      <c r="D7387" t="str">
        <f>_xlfn.XLOOKUP(C7387,sales_teams!A:A,sales_teams!B:B,"")</f>
        <v>W337844</v>
      </c>
      <c r="E7387" t="str">
        <f>_xlfn.XLOOKUP(C7387,sales_teams!A:A,sales_teams!C:C,"")</f>
        <v>Celia Rouche</v>
      </c>
      <c r="F7387" t="str">
        <f>_xlfn.XLOOKUP(C7387,sales_teams!A:A,sales_teams!D:D,"")</f>
        <v>West</v>
      </c>
      <c r="G7387" t="s">
        <v>8951</v>
      </c>
      <c r="H7387" t="str">
        <f>_xlfn.XLOOKUP(G7387,products!A:A,products!B:B,"")</f>
        <v>GTX</v>
      </c>
      <c r="I7387" t="s">
        <v>287</v>
      </c>
      <c r="J7387" t="str">
        <f>_xlfn.XLOOKUP(I7387,accounts!A:A,accounts!B:B,"")</f>
        <v>retail</v>
      </c>
      <c r="K7387" t="str">
        <f>_xlfn.XLOOKUP(I7387,accounts!A:A,accounts!F:F,"")</f>
        <v>Enterprise</v>
      </c>
      <c r="L7387" t="s">
        <v>56</v>
      </c>
      <c r="M7387" t="s">
        <v>9031</v>
      </c>
      <c r="N7387" t="s">
        <v>9045</v>
      </c>
      <c r="O7387" s="1">
        <v>43017</v>
      </c>
      <c r="P7387" s="1">
        <v>43094</v>
      </c>
      <c r="Q7387" s="5">
        <f>_xlfn.XLOOKUP(G7387,products!A:A,products!C:C,"")</f>
        <v>4821</v>
      </c>
      <c r="R7387">
        <v>5</v>
      </c>
      <c r="S7387" s="5">
        <f t="shared" si="115"/>
        <v>24105</v>
      </c>
    </row>
    <row r="7388" spans="1:19" x14ac:dyDescent="0.2">
      <c r="A7388" t="s">
        <v>7533</v>
      </c>
      <c r="B7388" t="s">
        <v>9026</v>
      </c>
      <c r="C7388" t="s">
        <v>12</v>
      </c>
      <c r="D7388" t="str">
        <f>_xlfn.XLOOKUP(C7388,sales_teams!A:A,sales_teams!B:B,"")</f>
        <v>C234392</v>
      </c>
      <c r="E7388" t="str">
        <f>_xlfn.XLOOKUP(C7388,sales_teams!A:A,sales_teams!C:C,"")</f>
        <v>Melvin Marxen</v>
      </c>
      <c r="F7388" t="str">
        <f>_xlfn.XLOOKUP(C7388,sales_teams!A:A,sales_teams!D:D,"")</f>
        <v>Central</v>
      </c>
      <c r="G7388" t="s">
        <v>54</v>
      </c>
      <c r="H7388" t="str">
        <f>_xlfn.XLOOKUP(G7388,products!A:A,products!B:B,"")</f>
        <v>GTX</v>
      </c>
      <c r="I7388" t="s">
        <v>80</v>
      </c>
      <c r="J7388" t="str">
        <f>_xlfn.XLOOKUP(I7388,accounts!A:A,accounts!B:B,"")</f>
        <v>retail</v>
      </c>
      <c r="K7388" t="str">
        <f>_xlfn.XLOOKUP(I7388,accounts!A:A,accounts!F:F,"")</f>
        <v>Mid-Market</v>
      </c>
      <c r="L7388" t="s">
        <v>81</v>
      </c>
      <c r="M7388" t="s">
        <v>9038</v>
      </c>
      <c r="N7388" t="s">
        <v>9043</v>
      </c>
      <c r="O7388" s="1">
        <v>43017</v>
      </c>
      <c r="P7388" s="1">
        <v>43069</v>
      </c>
      <c r="Q7388" s="5">
        <f>_xlfn.XLOOKUP(G7388,products!A:A,products!C:C,"")</f>
        <v>1096</v>
      </c>
      <c r="R7388">
        <v>31</v>
      </c>
      <c r="S7388" s="5">
        <f t="shared" si="115"/>
        <v>33976</v>
      </c>
    </row>
    <row r="7389" spans="1:19" x14ac:dyDescent="0.2">
      <c r="A7389" t="s">
        <v>7534</v>
      </c>
      <c r="B7389" t="s">
        <v>9027</v>
      </c>
      <c r="C7389" t="s">
        <v>45</v>
      </c>
      <c r="D7389" t="str">
        <f>_xlfn.XLOOKUP(C7389,sales_teams!A:A,sales_teams!B:B,"")</f>
        <v>W960943</v>
      </c>
      <c r="E7389" t="str">
        <f>_xlfn.XLOOKUP(C7389,sales_teams!A:A,sales_teams!C:C,"")</f>
        <v>Summer Sewald</v>
      </c>
      <c r="F7389" t="str">
        <f>_xlfn.XLOOKUP(C7389,sales_teams!A:A,sales_teams!D:D,"")</f>
        <v>West</v>
      </c>
      <c r="G7389" t="s">
        <v>62</v>
      </c>
      <c r="H7389" t="str">
        <f>_xlfn.XLOOKUP(G7389,products!A:A,products!B:B,"")</f>
        <v>GTX</v>
      </c>
      <c r="I7389" t="s">
        <v>84</v>
      </c>
      <c r="J7389" t="str">
        <f>_xlfn.XLOOKUP(I7389,accounts!A:A,accounts!B:B,"")</f>
        <v>marketing</v>
      </c>
      <c r="K7389" t="str">
        <f>_xlfn.XLOOKUP(I7389,accounts!A:A,accounts!F:F,"")</f>
        <v>Mid-Market</v>
      </c>
      <c r="L7389" t="s">
        <v>81</v>
      </c>
      <c r="M7389" t="s">
        <v>9039</v>
      </c>
      <c r="N7389" t="s">
        <v>9041</v>
      </c>
      <c r="O7389" s="1">
        <v>43017</v>
      </c>
      <c r="P7389" s="1">
        <v>43027</v>
      </c>
      <c r="Q7389" s="5">
        <f>_xlfn.XLOOKUP(G7389,products!A:A,products!C:C,"")</f>
        <v>550</v>
      </c>
      <c r="R7389">
        <v>31</v>
      </c>
      <c r="S7389" s="5">
        <f t="shared" si="115"/>
        <v>17050</v>
      </c>
    </row>
    <row r="7390" spans="1:19" x14ac:dyDescent="0.2">
      <c r="A7390" t="s">
        <v>7535</v>
      </c>
      <c r="B7390" t="s">
        <v>9025</v>
      </c>
      <c r="C7390" t="s">
        <v>14</v>
      </c>
      <c r="D7390" t="str">
        <f>_xlfn.XLOOKUP(C7390,sales_teams!A:A,sales_teams!B:B,"")</f>
        <v>C961860</v>
      </c>
      <c r="E7390" t="str">
        <f>_xlfn.XLOOKUP(C7390,sales_teams!A:A,sales_teams!C:C,"")</f>
        <v>Melvin Marxen</v>
      </c>
      <c r="F7390" t="str">
        <f>_xlfn.XLOOKUP(C7390,sales_teams!A:A,sales_teams!D:D,"")</f>
        <v>Central</v>
      </c>
      <c r="G7390" t="s">
        <v>62</v>
      </c>
      <c r="H7390" t="str">
        <f>_xlfn.XLOOKUP(G7390,products!A:A,products!B:B,"")</f>
        <v>GTX</v>
      </c>
      <c r="I7390" t="s">
        <v>203</v>
      </c>
      <c r="J7390" t="str">
        <f>_xlfn.XLOOKUP(I7390,accounts!A:A,accounts!B:B,"")</f>
        <v>employment</v>
      </c>
      <c r="K7390" t="str">
        <f>_xlfn.XLOOKUP(I7390,accounts!A:A,accounts!F:F,"")</f>
        <v>SMB</v>
      </c>
      <c r="L7390" t="s">
        <v>81</v>
      </c>
      <c r="M7390" t="s">
        <v>9040</v>
      </c>
      <c r="N7390" t="s">
        <v>9042</v>
      </c>
      <c r="O7390" s="1">
        <v>43017</v>
      </c>
      <c r="P7390" s="1">
        <v>43029</v>
      </c>
      <c r="Q7390" s="5">
        <f>_xlfn.XLOOKUP(G7390,products!A:A,products!C:C,"")</f>
        <v>550</v>
      </c>
      <c r="R7390">
        <v>25</v>
      </c>
      <c r="S7390" s="5">
        <f t="shared" si="115"/>
        <v>13750</v>
      </c>
    </row>
    <row r="7391" spans="1:19" x14ac:dyDescent="0.2">
      <c r="A7391" t="s">
        <v>7536</v>
      </c>
      <c r="B7391" t="s">
        <v>9026</v>
      </c>
      <c r="C7391" t="s">
        <v>14</v>
      </c>
      <c r="D7391" t="str">
        <f>_xlfn.XLOOKUP(C7391,sales_teams!A:A,sales_teams!B:B,"")</f>
        <v>C961860</v>
      </c>
      <c r="E7391" t="str">
        <f>_xlfn.XLOOKUP(C7391,sales_teams!A:A,sales_teams!C:C,"")</f>
        <v>Melvin Marxen</v>
      </c>
      <c r="F7391" t="str">
        <f>_xlfn.XLOOKUP(C7391,sales_teams!A:A,sales_teams!D:D,"")</f>
        <v>Central</v>
      </c>
      <c r="G7391" t="s">
        <v>54</v>
      </c>
      <c r="H7391" t="str">
        <f>_xlfn.XLOOKUP(G7391,products!A:A,products!B:B,"")</f>
        <v>GTX</v>
      </c>
      <c r="I7391" t="s">
        <v>133</v>
      </c>
      <c r="J7391" t="str">
        <f>_xlfn.XLOOKUP(I7391,accounts!A:A,accounts!B:B,"")</f>
        <v>finance</v>
      </c>
      <c r="K7391" t="str">
        <f>_xlfn.XLOOKUP(I7391,accounts!A:A,accounts!F:F,"")</f>
        <v>Mid-Market</v>
      </c>
      <c r="L7391" t="s">
        <v>56</v>
      </c>
      <c r="M7391" t="s">
        <v>9032</v>
      </c>
      <c r="N7391" t="s">
        <v>9042</v>
      </c>
      <c r="O7391" s="1">
        <v>43017</v>
      </c>
      <c r="P7391" s="1">
        <v>43018</v>
      </c>
      <c r="Q7391" s="5">
        <f>_xlfn.XLOOKUP(G7391,products!A:A,products!C:C,"")</f>
        <v>1096</v>
      </c>
      <c r="R7391">
        <v>1</v>
      </c>
      <c r="S7391" s="5">
        <f t="shared" si="115"/>
        <v>1096</v>
      </c>
    </row>
    <row r="7392" spans="1:19" x14ac:dyDescent="0.2">
      <c r="A7392" t="s">
        <v>7537</v>
      </c>
      <c r="B7392" t="s">
        <v>9027</v>
      </c>
      <c r="C7392" t="s">
        <v>35</v>
      </c>
      <c r="D7392" t="str">
        <f>_xlfn.XLOOKUP(C7392,sales_teams!A:A,sales_teams!B:B,"")</f>
        <v>W100826</v>
      </c>
      <c r="E7392" t="str">
        <f>_xlfn.XLOOKUP(C7392,sales_teams!A:A,sales_teams!C:C,"")</f>
        <v>Celia Rouche</v>
      </c>
      <c r="F7392" t="str">
        <f>_xlfn.XLOOKUP(C7392,sales_teams!A:A,sales_teams!D:D,"")</f>
        <v>West</v>
      </c>
      <c r="G7392" t="s">
        <v>60</v>
      </c>
      <c r="H7392" t="str">
        <f>_xlfn.XLOOKUP(G7392,products!A:A,products!B:B,"")</f>
        <v>MG</v>
      </c>
      <c r="I7392" t="s">
        <v>84</v>
      </c>
      <c r="J7392" t="str">
        <f>_xlfn.XLOOKUP(I7392,accounts!A:A,accounts!B:B,"")</f>
        <v>marketing</v>
      </c>
      <c r="K7392" t="str">
        <f>_xlfn.XLOOKUP(I7392,accounts!A:A,accounts!F:F,"")</f>
        <v>Mid-Market</v>
      </c>
      <c r="L7392" t="s">
        <v>56</v>
      </c>
      <c r="M7392" t="s">
        <v>9032</v>
      </c>
      <c r="N7392" t="s">
        <v>9045</v>
      </c>
      <c r="O7392" s="1">
        <v>43017</v>
      </c>
      <c r="P7392" s="1">
        <v>43018</v>
      </c>
      <c r="Q7392" s="5">
        <f>_xlfn.XLOOKUP(G7392,products!A:A,products!C:C,"")</f>
        <v>55</v>
      </c>
      <c r="R7392">
        <v>32</v>
      </c>
      <c r="S7392" s="5">
        <f t="shared" si="115"/>
        <v>1760</v>
      </c>
    </row>
    <row r="7393" spans="1:19" x14ac:dyDescent="0.2">
      <c r="A7393" t="s">
        <v>7538</v>
      </c>
      <c r="B7393" t="s">
        <v>9027</v>
      </c>
      <c r="C7393" t="s">
        <v>35</v>
      </c>
      <c r="D7393" t="str">
        <f>_xlfn.XLOOKUP(C7393,sales_teams!A:A,sales_teams!B:B,"")</f>
        <v>W100826</v>
      </c>
      <c r="E7393" t="str">
        <f>_xlfn.XLOOKUP(C7393,sales_teams!A:A,sales_teams!C:C,"")</f>
        <v>Celia Rouche</v>
      </c>
      <c r="F7393" t="str">
        <f>_xlfn.XLOOKUP(C7393,sales_teams!A:A,sales_teams!D:D,"")</f>
        <v>West</v>
      </c>
      <c r="G7393" t="s">
        <v>75</v>
      </c>
      <c r="H7393" t="str">
        <f>_xlfn.XLOOKUP(G7393,products!A:A,products!B:B,"")</f>
        <v>MG</v>
      </c>
      <c r="I7393" t="s">
        <v>287</v>
      </c>
      <c r="J7393" t="str">
        <f>_xlfn.XLOOKUP(I7393,accounts!A:A,accounts!B:B,"")</f>
        <v>retail</v>
      </c>
      <c r="K7393" t="str">
        <f>_xlfn.XLOOKUP(I7393,accounts!A:A,accounts!F:F,"")</f>
        <v>Enterprise</v>
      </c>
      <c r="L7393" t="s">
        <v>56</v>
      </c>
      <c r="M7393" t="s">
        <v>9032</v>
      </c>
      <c r="N7393" t="s">
        <v>9045</v>
      </c>
      <c r="O7393" s="1">
        <v>43017</v>
      </c>
      <c r="P7393" s="1">
        <v>43019</v>
      </c>
      <c r="Q7393" s="5">
        <f>_xlfn.XLOOKUP(G7393,products!A:A,products!C:C,"")</f>
        <v>3393</v>
      </c>
      <c r="R7393">
        <v>38</v>
      </c>
      <c r="S7393" s="5">
        <f t="shared" si="115"/>
        <v>128934</v>
      </c>
    </row>
    <row r="7394" spans="1:19" x14ac:dyDescent="0.2">
      <c r="A7394" t="s">
        <v>7539</v>
      </c>
      <c r="B7394" t="s">
        <v>9026</v>
      </c>
      <c r="C7394" t="s">
        <v>7</v>
      </c>
      <c r="D7394" t="str">
        <f>_xlfn.XLOOKUP(C7394,sales_teams!A:A,sales_teams!B:B,"")</f>
        <v>C234829</v>
      </c>
      <c r="E7394" t="str">
        <f>_xlfn.XLOOKUP(C7394,sales_teams!A:A,sales_teams!C:C,"")</f>
        <v>Dustin Brinkmann</v>
      </c>
      <c r="F7394" t="str">
        <f>_xlfn.XLOOKUP(C7394,sales_teams!A:A,sales_teams!D:D,"")</f>
        <v>Central</v>
      </c>
      <c r="G7394" t="s">
        <v>75</v>
      </c>
      <c r="H7394" t="str">
        <f>_xlfn.XLOOKUP(G7394,products!A:A,products!B:B,"")</f>
        <v>MG</v>
      </c>
      <c r="I7394" t="s">
        <v>168</v>
      </c>
      <c r="J7394" t="str">
        <f>_xlfn.XLOOKUP(I7394,accounts!A:A,accounts!B:B,"")</f>
        <v>technolgy</v>
      </c>
      <c r="K7394" t="str">
        <f>_xlfn.XLOOKUP(I7394,accounts!A:A,accounts!F:F,"")</f>
        <v>Enterprise</v>
      </c>
      <c r="L7394" t="s">
        <v>56</v>
      </c>
      <c r="M7394" t="s">
        <v>9031</v>
      </c>
      <c r="N7394" t="s">
        <v>9043</v>
      </c>
      <c r="O7394" s="1">
        <v>43017</v>
      </c>
      <c r="P7394" s="1">
        <v>43022</v>
      </c>
      <c r="Q7394" s="5">
        <f>_xlfn.XLOOKUP(G7394,products!A:A,products!C:C,"")</f>
        <v>3393</v>
      </c>
      <c r="R7394">
        <v>21</v>
      </c>
      <c r="S7394" s="5">
        <f t="shared" si="115"/>
        <v>71253</v>
      </c>
    </row>
    <row r="7395" spans="1:19" x14ac:dyDescent="0.2">
      <c r="A7395" t="s">
        <v>7540</v>
      </c>
      <c r="B7395" t="s">
        <v>9026</v>
      </c>
      <c r="C7395" t="s">
        <v>17</v>
      </c>
      <c r="D7395" t="str">
        <f>_xlfn.XLOOKUP(C7395,sales_teams!A:A,sales_teams!B:B,"")</f>
        <v>E152967</v>
      </c>
      <c r="E7395" t="str">
        <f>_xlfn.XLOOKUP(C7395,sales_teams!A:A,sales_teams!C:C,"")</f>
        <v>Cara Losch</v>
      </c>
      <c r="F7395" t="str">
        <f>_xlfn.XLOOKUP(C7395,sales_teams!A:A,sales_teams!D:D,"")</f>
        <v>East</v>
      </c>
      <c r="G7395" t="s">
        <v>60</v>
      </c>
      <c r="H7395" t="str">
        <f>_xlfn.XLOOKUP(G7395,products!A:A,products!B:B,"")</f>
        <v>MG</v>
      </c>
      <c r="I7395" t="s">
        <v>292</v>
      </c>
      <c r="J7395" t="str">
        <f>_xlfn.XLOOKUP(I7395,accounts!A:A,accounts!B:B,"")</f>
        <v>retail</v>
      </c>
      <c r="K7395" t="str">
        <f>_xlfn.XLOOKUP(I7395,accounts!A:A,accounts!F:F,"")</f>
        <v>Mid-Market</v>
      </c>
      <c r="L7395" t="s">
        <v>81</v>
      </c>
      <c r="M7395" t="s">
        <v>9038</v>
      </c>
      <c r="N7395" t="s">
        <v>9041</v>
      </c>
      <c r="O7395" s="1">
        <v>43017</v>
      </c>
      <c r="P7395" s="1">
        <v>43092</v>
      </c>
      <c r="Q7395" s="5">
        <f>_xlfn.XLOOKUP(G7395,products!A:A,products!C:C,"")</f>
        <v>55</v>
      </c>
      <c r="R7395">
        <v>4</v>
      </c>
      <c r="S7395" s="5">
        <f t="shared" si="115"/>
        <v>220</v>
      </c>
    </row>
    <row r="7396" spans="1:19" x14ac:dyDescent="0.2">
      <c r="A7396" t="s">
        <v>7541</v>
      </c>
      <c r="B7396" t="s">
        <v>9028</v>
      </c>
      <c r="C7396" t="s">
        <v>44</v>
      </c>
      <c r="D7396" t="str">
        <f>_xlfn.XLOOKUP(C7396,sales_teams!A:A,sales_teams!B:B,"")</f>
        <v>W202814</v>
      </c>
      <c r="E7396" t="str">
        <f>_xlfn.XLOOKUP(C7396,sales_teams!A:A,sales_teams!C:C,"")</f>
        <v>Summer Sewald</v>
      </c>
      <c r="F7396" t="str">
        <f>_xlfn.XLOOKUP(C7396,sales_teams!A:A,sales_teams!D:D,"")</f>
        <v>West</v>
      </c>
      <c r="G7396" t="s">
        <v>62</v>
      </c>
      <c r="H7396" t="str">
        <f>_xlfn.XLOOKUP(G7396,products!A:A,products!B:B,"")</f>
        <v>GTX</v>
      </c>
      <c r="I7396" t="s">
        <v>329</v>
      </c>
      <c r="J7396" t="str">
        <f>_xlfn.XLOOKUP(I7396,accounts!A:A,accounts!B:B,"")</f>
        <v>technolgy</v>
      </c>
      <c r="K7396" t="str">
        <f>_xlfn.XLOOKUP(I7396,accounts!A:A,accounts!F:F,"")</f>
        <v>Enterprise</v>
      </c>
      <c r="L7396" t="s">
        <v>81</v>
      </c>
      <c r="M7396" t="s">
        <v>9036</v>
      </c>
      <c r="N7396" t="s">
        <v>9043</v>
      </c>
      <c r="O7396" s="1">
        <v>43017</v>
      </c>
      <c r="P7396" s="1">
        <v>43025</v>
      </c>
      <c r="Q7396" s="5">
        <f>_xlfn.XLOOKUP(G7396,products!A:A,products!C:C,"")</f>
        <v>550</v>
      </c>
      <c r="R7396">
        <v>43</v>
      </c>
      <c r="S7396" s="5">
        <f t="shared" si="115"/>
        <v>23650</v>
      </c>
    </row>
    <row r="7397" spans="1:19" x14ac:dyDescent="0.2">
      <c r="A7397" t="s">
        <v>7542</v>
      </c>
      <c r="B7397" t="s">
        <v>9027</v>
      </c>
      <c r="C7397" t="s">
        <v>44</v>
      </c>
      <c r="D7397" t="str">
        <f>_xlfn.XLOOKUP(C7397,sales_teams!A:A,sales_teams!B:B,"")</f>
        <v>W202814</v>
      </c>
      <c r="E7397" t="str">
        <f>_xlfn.XLOOKUP(C7397,sales_teams!A:A,sales_teams!C:C,"")</f>
        <v>Summer Sewald</v>
      </c>
      <c r="F7397" t="str">
        <f>_xlfn.XLOOKUP(C7397,sales_teams!A:A,sales_teams!D:D,"")</f>
        <v>West</v>
      </c>
      <c r="G7397" t="s">
        <v>75</v>
      </c>
      <c r="H7397" t="str">
        <f>_xlfn.XLOOKUP(G7397,products!A:A,products!B:B,"")</f>
        <v>MG</v>
      </c>
      <c r="I7397" t="s">
        <v>233</v>
      </c>
      <c r="J7397" t="str">
        <f>_xlfn.XLOOKUP(I7397,accounts!A:A,accounts!B:B,"")</f>
        <v>medical</v>
      </c>
      <c r="K7397" t="str">
        <f>_xlfn.XLOOKUP(I7397,accounts!A:A,accounts!F:F,"")</f>
        <v>SMB</v>
      </c>
      <c r="L7397" t="s">
        <v>81</v>
      </c>
      <c r="M7397" t="s">
        <v>9038</v>
      </c>
      <c r="N7397" t="s">
        <v>9043</v>
      </c>
      <c r="O7397" s="1">
        <v>43017</v>
      </c>
      <c r="P7397" s="1">
        <v>43019</v>
      </c>
      <c r="Q7397" s="5">
        <f>_xlfn.XLOOKUP(G7397,products!A:A,products!C:C,"")</f>
        <v>3393</v>
      </c>
      <c r="R7397">
        <v>29</v>
      </c>
      <c r="S7397" s="5">
        <f t="shared" si="115"/>
        <v>98397</v>
      </c>
    </row>
    <row r="7398" spans="1:19" x14ac:dyDescent="0.2">
      <c r="A7398" t="s">
        <v>7543</v>
      </c>
      <c r="B7398" t="s">
        <v>9027</v>
      </c>
      <c r="C7398" t="s">
        <v>44</v>
      </c>
      <c r="D7398" t="str">
        <f>_xlfn.XLOOKUP(C7398,sales_teams!A:A,sales_teams!B:B,"")</f>
        <v>W202814</v>
      </c>
      <c r="E7398" t="str">
        <f>_xlfn.XLOOKUP(C7398,sales_teams!A:A,sales_teams!C:C,"")</f>
        <v>Summer Sewald</v>
      </c>
      <c r="F7398" t="str">
        <f>_xlfn.XLOOKUP(C7398,sales_teams!A:A,sales_teams!D:D,"")</f>
        <v>West</v>
      </c>
      <c r="G7398" t="s">
        <v>62</v>
      </c>
      <c r="H7398" t="str">
        <f>_xlfn.XLOOKUP(G7398,products!A:A,products!B:B,"")</f>
        <v>GTX</v>
      </c>
      <c r="I7398" t="s">
        <v>176</v>
      </c>
      <c r="J7398" t="str">
        <f>_xlfn.XLOOKUP(I7398,accounts!A:A,accounts!B:B,"")</f>
        <v>employment</v>
      </c>
      <c r="K7398" t="str">
        <f>_xlfn.XLOOKUP(I7398,accounts!A:A,accounts!F:F,"")</f>
        <v>Enterprise</v>
      </c>
      <c r="L7398" t="s">
        <v>56</v>
      </c>
      <c r="M7398" t="s">
        <v>9033</v>
      </c>
      <c r="N7398" t="s">
        <v>9045</v>
      </c>
      <c r="O7398" s="1">
        <v>43017</v>
      </c>
      <c r="P7398" s="1">
        <v>43086</v>
      </c>
      <c r="Q7398" s="5">
        <f>_xlfn.XLOOKUP(G7398,products!A:A,products!C:C,"")</f>
        <v>550</v>
      </c>
      <c r="R7398">
        <v>30</v>
      </c>
      <c r="S7398" s="5">
        <f t="shared" si="115"/>
        <v>16500</v>
      </c>
    </row>
    <row r="7399" spans="1:19" x14ac:dyDescent="0.2">
      <c r="A7399" t="s">
        <v>7544</v>
      </c>
      <c r="B7399" t="s">
        <v>9026</v>
      </c>
      <c r="C7399" t="s">
        <v>3</v>
      </c>
      <c r="D7399" t="str">
        <f>_xlfn.XLOOKUP(C7399,sales_teams!A:A,sales_teams!B:B,"")</f>
        <v>C265891</v>
      </c>
      <c r="E7399" t="str">
        <f>_xlfn.XLOOKUP(C7399,sales_teams!A:A,sales_teams!C:C,"")</f>
        <v>Dustin Brinkmann</v>
      </c>
      <c r="F7399" t="str">
        <f>_xlfn.XLOOKUP(C7399,sales_teams!A:A,sales_teams!D:D,"")</f>
        <v>Central</v>
      </c>
      <c r="G7399" t="s">
        <v>60</v>
      </c>
      <c r="H7399" t="str">
        <f>_xlfn.XLOOKUP(G7399,products!A:A,products!B:B,"")</f>
        <v>MG</v>
      </c>
      <c r="I7399" t="s">
        <v>63</v>
      </c>
      <c r="J7399" t="str">
        <f>_xlfn.XLOOKUP(I7399,accounts!A:A,accounts!B:B,"")</f>
        <v>software</v>
      </c>
      <c r="K7399" t="str">
        <f>_xlfn.XLOOKUP(I7399,accounts!A:A,accounts!F:F,"")</f>
        <v>Mid-Market</v>
      </c>
      <c r="L7399" t="s">
        <v>81</v>
      </c>
      <c r="M7399" t="s">
        <v>9040</v>
      </c>
      <c r="N7399" t="s">
        <v>9041</v>
      </c>
      <c r="O7399" s="1">
        <v>43018</v>
      </c>
      <c r="P7399" s="1">
        <v>43027</v>
      </c>
      <c r="Q7399" s="5">
        <f>_xlfn.XLOOKUP(G7399,products!A:A,products!C:C,"")</f>
        <v>55</v>
      </c>
      <c r="R7399">
        <v>10</v>
      </c>
      <c r="S7399" s="5">
        <f t="shared" si="115"/>
        <v>550</v>
      </c>
    </row>
    <row r="7400" spans="1:19" x14ac:dyDescent="0.2">
      <c r="A7400" t="s">
        <v>7545</v>
      </c>
      <c r="B7400" t="s">
        <v>9027</v>
      </c>
      <c r="C7400" t="s">
        <v>3</v>
      </c>
      <c r="D7400" t="str">
        <f>_xlfn.XLOOKUP(C7400,sales_teams!A:A,sales_teams!B:B,"")</f>
        <v>C265891</v>
      </c>
      <c r="E7400" t="str">
        <f>_xlfn.XLOOKUP(C7400,sales_teams!A:A,sales_teams!C:C,"")</f>
        <v>Dustin Brinkmann</v>
      </c>
      <c r="F7400" t="str">
        <f>_xlfn.XLOOKUP(C7400,sales_teams!A:A,sales_teams!D:D,"")</f>
        <v>Central</v>
      </c>
      <c r="G7400" t="s">
        <v>54</v>
      </c>
      <c r="H7400" t="str">
        <f>_xlfn.XLOOKUP(G7400,products!A:A,products!B:B,"")</f>
        <v>GTX</v>
      </c>
      <c r="I7400" t="s">
        <v>131</v>
      </c>
      <c r="J7400" t="str">
        <f>_xlfn.XLOOKUP(I7400,accounts!A:A,accounts!B:B,"")</f>
        <v>telecommunications</v>
      </c>
      <c r="K7400" t="str">
        <f>_xlfn.XLOOKUP(I7400,accounts!A:A,accounts!F:F,"")</f>
        <v>SMB</v>
      </c>
      <c r="L7400" t="s">
        <v>56</v>
      </c>
      <c r="M7400" t="s">
        <v>9032</v>
      </c>
      <c r="N7400" t="s">
        <v>9041</v>
      </c>
      <c r="O7400" s="1">
        <v>43018</v>
      </c>
      <c r="P7400" s="1">
        <v>43019</v>
      </c>
      <c r="Q7400" s="5">
        <f>_xlfn.XLOOKUP(G7400,products!A:A,products!C:C,"")</f>
        <v>1096</v>
      </c>
      <c r="R7400">
        <v>24</v>
      </c>
      <c r="S7400" s="5">
        <f t="shared" si="115"/>
        <v>26304</v>
      </c>
    </row>
    <row r="7401" spans="1:19" x14ac:dyDescent="0.2">
      <c r="A7401" t="s">
        <v>7546</v>
      </c>
      <c r="B7401" t="s">
        <v>9027</v>
      </c>
      <c r="C7401" t="s">
        <v>30</v>
      </c>
      <c r="D7401" t="str">
        <f>_xlfn.XLOOKUP(C7401,sales_teams!A:A,sales_teams!B:B,"")</f>
        <v>E558564</v>
      </c>
      <c r="E7401" t="str">
        <f>_xlfn.XLOOKUP(C7401,sales_teams!A:A,sales_teams!C:C,"")</f>
        <v>Rocco Neubert</v>
      </c>
      <c r="F7401" t="str">
        <f>_xlfn.XLOOKUP(C7401,sales_teams!A:A,sales_teams!D:D,"")</f>
        <v>East</v>
      </c>
      <c r="G7401" t="s">
        <v>60</v>
      </c>
      <c r="H7401" t="str">
        <f>_xlfn.XLOOKUP(G7401,products!A:A,products!B:B,"")</f>
        <v>MG</v>
      </c>
      <c r="I7401" t="s">
        <v>195</v>
      </c>
      <c r="J7401" t="str">
        <f>_xlfn.XLOOKUP(I7401,accounts!A:A,accounts!B:B,"")</f>
        <v>retail</v>
      </c>
      <c r="K7401" t="str">
        <f>_xlfn.XLOOKUP(I7401,accounts!A:A,accounts!F:F,"")</f>
        <v>Mid-Market</v>
      </c>
      <c r="L7401" t="s">
        <v>81</v>
      </c>
      <c r="M7401" t="s">
        <v>9038</v>
      </c>
      <c r="N7401" t="s">
        <v>9042</v>
      </c>
      <c r="O7401" s="1">
        <v>43018</v>
      </c>
      <c r="P7401" s="1">
        <v>43026</v>
      </c>
      <c r="Q7401" s="5">
        <f>_xlfn.XLOOKUP(G7401,products!A:A,products!C:C,"")</f>
        <v>55</v>
      </c>
      <c r="R7401">
        <v>8</v>
      </c>
      <c r="S7401" s="5">
        <f t="shared" si="115"/>
        <v>440</v>
      </c>
    </row>
    <row r="7402" spans="1:19" x14ac:dyDescent="0.2">
      <c r="A7402" t="s">
        <v>7547</v>
      </c>
      <c r="B7402" t="s">
        <v>9025</v>
      </c>
      <c r="C7402" t="s">
        <v>20</v>
      </c>
      <c r="D7402" t="str">
        <f>_xlfn.XLOOKUP(C7402,sales_teams!A:A,sales_teams!B:B,"")</f>
        <v>E500449</v>
      </c>
      <c r="E7402" t="str">
        <f>_xlfn.XLOOKUP(C7402,sales_teams!A:A,sales_teams!C:C,"")</f>
        <v>Cara Losch</v>
      </c>
      <c r="F7402" t="str">
        <f>_xlfn.XLOOKUP(C7402,sales_teams!A:A,sales_teams!D:D,"")</f>
        <v>East</v>
      </c>
      <c r="G7402" t="s">
        <v>54</v>
      </c>
      <c r="H7402" t="str">
        <f>_xlfn.XLOOKUP(G7402,products!A:A,products!B:B,"")</f>
        <v>GTX</v>
      </c>
      <c r="I7402" t="s">
        <v>172</v>
      </c>
      <c r="J7402" t="str">
        <f>_xlfn.XLOOKUP(I7402,accounts!A:A,accounts!B:B,"")</f>
        <v>software</v>
      </c>
      <c r="K7402" t="str">
        <f>_xlfn.XLOOKUP(I7402,accounts!A:A,accounts!F:F,"")</f>
        <v>Enterprise</v>
      </c>
      <c r="L7402" t="s">
        <v>81</v>
      </c>
      <c r="M7402" t="s">
        <v>9039</v>
      </c>
      <c r="N7402" t="s">
        <v>9042</v>
      </c>
      <c r="O7402" s="1">
        <v>43018</v>
      </c>
      <c r="P7402" s="1">
        <v>43023</v>
      </c>
      <c r="Q7402" s="5">
        <f>_xlfn.XLOOKUP(G7402,products!A:A,products!C:C,"")</f>
        <v>1096</v>
      </c>
      <c r="R7402">
        <v>33</v>
      </c>
      <c r="S7402" s="5">
        <f t="shared" si="115"/>
        <v>36168</v>
      </c>
    </row>
    <row r="7403" spans="1:19" x14ac:dyDescent="0.2">
      <c r="A7403" t="s">
        <v>7548</v>
      </c>
      <c r="B7403" t="s">
        <v>9027</v>
      </c>
      <c r="C7403" t="s">
        <v>25</v>
      </c>
      <c r="D7403" t="str">
        <f>_xlfn.XLOOKUP(C7403,sales_teams!A:A,sales_teams!B:B,"")</f>
        <v>E372575</v>
      </c>
      <c r="E7403" t="str">
        <f>_xlfn.XLOOKUP(C7403,sales_teams!A:A,sales_teams!C:C,"")</f>
        <v>Rocco Neubert</v>
      </c>
      <c r="F7403" t="str">
        <f>_xlfn.XLOOKUP(C7403,sales_teams!A:A,sales_teams!D:D,"")</f>
        <v>East</v>
      </c>
      <c r="G7403" t="s">
        <v>54</v>
      </c>
      <c r="H7403" t="str">
        <f>_xlfn.XLOOKUP(G7403,products!A:A,products!B:B,"")</f>
        <v>GTX</v>
      </c>
      <c r="I7403" t="s">
        <v>292</v>
      </c>
      <c r="J7403" t="str">
        <f>_xlfn.XLOOKUP(I7403,accounts!A:A,accounts!B:B,"")</f>
        <v>retail</v>
      </c>
      <c r="K7403" t="str">
        <f>_xlfn.XLOOKUP(I7403,accounts!A:A,accounts!F:F,"")</f>
        <v>Mid-Market</v>
      </c>
      <c r="L7403" t="s">
        <v>81</v>
      </c>
      <c r="M7403" t="s">
        <v>9037</v>
      </c>
      <c r="N7403" t="s">
        <v>9041</v>
      </c>
      <c r="O7403" s="1">
        <v>43018</v>
      </c>
      <c r="P7403" s="1">
        <v>43052</v>
      </c>
      <c r="Q7403" s="5">
        <f>_xlfn.XLOOKUP(G7403,products!A:A,products!C:C,"")</f>
        <v>1096</v>
      </c>
      <c r="R7403">
        <v>4</v>
      </c>
      <c r="S7403" s="5">
        <f t="shared" si="115"/>
        <v>4384</v>
      </c>
    </row>
    <row r="7404" spans="1:19" x14ac:dyDescent="0.2">
      <c r="A7404" t="s">
        <v>7549</v>
      </c>
      <c r="B7404" t="s">
        <v>9025</v>
      </c>
      <c r="C7404" t="s">
        <v>25</v>
      </c>
      <c r="D7404" t="str">
        <f>_xlfn.XLOOKUP(C7404,sales_teams!A:A,sales_teams!B:B,"")</f>
        <v>E372575</v>
      </c>
      <c r="E7404" t="str">
        <f>_xlfn.XLOOKUP(C7404,sales_teams!A:A,sales_teams!C:C,"")</f>
        <v>Rocco Neubert</v>
      </c>
      <c r="F7404" t="str">
        <f>_xlfn.XLOOKUP(C7404,sales_teams!A:A,sales_teams!D:D,"")</f>
        <v>East</v>
      </c>
      <c r="G7404" t="s">
        <v>8951</v>
      </c>
      <c r="H7404" t="str">
        <f>_xlfn.XLOOKUP(G7404,products!A:A,products!B:B,"")</f>
        <v>GTX</v>
      </c>
      <c r="I7404" t="s">
        <v>387</v>
      </c>
      <c r="J7404" t="str">
        <f>_xlfn.XLOOKUP(I7404,accounts!A:A,accounts!B:B,"")</f>
        <v>technolgy</v>
      </c>
      <c r="K7404" t="str">
        <f>_xlfn.XLOOKUP(I7404,accounts!A:A,accounts!F:F,"")</f>
        <v>SMB</v>
      </c>
      <c r="L7404" t="s">
        <v>56</v>
      </c>
      <c r="M7404" t="s">
        <v>9034</v>
      </c>
      <c r="N7404" t="s">
        <v>9045</v>
      </c>
      <c r="O7404" s="1">
        <v>43018</v>
      </c>
      <c r="P7404" s="1">
        <v>43087</v>
      </c>
      <c r="Q7404" s="5">
        <f>_xlfn.XLOOKUP(G7404,products!A:A,products!C:C,"")</f>
        <v>4821</v>
      </c>
      <c r="R7404">
        <v>22</v>
      </c>
      <c r="S7404" s="5">
        <f t="shared" si="115"/>
        <v>106062</v>
      </c>
    </row>
    <row r="7405" spans="1:19" x14ac:dyDescent="0.2">
      <c r="A7405" t="s">
        <v>7550</v>
      </c>
      <c r="B7405" t="s">
        <v>9027</v>
      </c>
      <c r="C7405" t="s">
        <v>15</v>
      </c>
      <c r="D7405" t="str">
        <f>_xlfn.XLOOKUP(C7405,sales_teams!A:A,sales_teams!B:B,"")</f>
        <v>C486814</v>
      </c>
      <c r="E7405" t="str">
        <f>_xlfn.XLOOKUP(C7405,sales_teams!A:A,sales_teams!C:C,"")</f>
        <v>Melvin Marxen</v>
      </c>
      <c r="F7405" t="str">
        <f>_xlfn.XLOOKUP(C7405,sales_teams!A:A,sales_teams!D:D,"")</f>
        <v>Central</v>
      </c>
      <c r="G7405" t="s">
        <v>54</v>
      </c>
      <c r="H7405" t="str">
        <f>_xlfn.XLOOKUP(G7405,products!A:A,products!B:B,"")</f>
        <v>GTX</v>
      </c>
      <c r="I7405" t="s">
        <v>186</v>
      </c>
      <c r="J7405" t="str">
        <f>_xlfn.XLOOKUP(I7405,accounts!A:A,accounts!B:B,"")</f>
        <v>retail</v>
      </c>
      <c r="K7405" t="str">
        <f>_xlfn.XLOOKUP(I7405,accounts!A:A,accounts!F:F,"")</f>
        <v>SMB</v>
      </c>
      <c r="L7405" t="s">
        <v>81</v>
      </c>
      <c r="M7405" t="s">
        <v>9036</v>
      </c>
      <c r="N7405" t="s">
        <v>9045</v>
      </c>
      <c r="O7405" s="1">
        <v>43018</v>
      </c>
      <c r="P7405" s="1">
        <v>43095</v>
      </c>
      <c r="Q7405" s="5">
        <f>_xlfn.XLOOKUP(G7405,products!A:A,products!C:C,"")</f>
        <v>1096</v>
      </c>
      <c r="R7405">
        <v>12</v>
      </c>
      <c r="S7405" s="5">
        <f t="shared" si="115"/>
        <v>13152</v>
      </c>
    </row>
    <row r="7406" spans="1:19" x14ac:dyDescent="0.2">
      <c r="A7406" t="s">
        <v>7551</v>
      </c>
      <c r="B7406" t="s">
        <v>9025</v>
      </c>
      <c r="C7406" t="s">
        <v>15</v>
      </c>
      <c r="D7406" t="str">
        <f>_xlfn.XLOOKUP(C7406,sales_teams!A:A,sales_teams!B:B,"")</f>
        <v>C486814</v>
      </c>
      <c r="E7406" t="str">
        <f>_xlfn.XLOOKUP(C7406,sales_teams!A:A,sales_teams!C:C,"")</f>
        <v>Melvin Marxen</v>
      </c>
      <c r="F7406" t="str">
        <f>_xlfn.XLOOKUP(C7406,sales_teams!A:A,sales_teams!D:D,"")</f>
        <v>Central</v>
      </c>
      <c r="G7406" t="s">
        <v>8951</v>
      </c>
      <c r="H7406" t="str">
        <f>_xlfn.XLOOKUP(G7406,products!A:A,products!B:B,"")</f>
        <v>GTX</v>
      </c>
      <c r="I7406" t="s">
        <v>104</v>
      </c>
      <c r="J7406" t="str">
        <f>_xlfn.XLOOKUP(I7406,accounts!A:A,accounts!B:B,"")</f>
        <v>services</v>
      </c>
      <c r="K7406" t="str">
        <f>_xlfn.XLOOKUP(I7406,accounts!A:A,accounts!F:F,"")</f>
        <v>Enterprise</v>
      </c>
      <c r="L7406" t="s">
        <v>81</v>
      </c>
      <c r="M7406" t="s">
        <v>9036</v>
      </c>
      <c r="N7406" t="s">
        <v>9045</v>
      </c>
      <c r="O7406" s="1">
        <v>43018</v>
      </c>
      <c r="P7406" s="1">
        <v>43022</v>
      </c>
      <c r="Q7406" s="5">
        <f>_xlfn.XLOOKUP(G7406,products!A:A,products!C:C,"")</f>
        <v>4821</v>
      </c>
      <c r="R7406">
        <v>28</v>
      </c>
      <c r="S7406" s="5">
        <f t="shared" si="115"/>
        <v>134988</v>
      </c>
    </row>
    <row r="7407" spans="1:19" x14ac:dyDescent="0.2">
      <c r="A7407" t="s">
        <v>7552</v>
      </c>
      <c r="B7407" t="s">
        <v>9026</v>
      </c>
      <c r="C7407" t="s">
        <v>36</v>
      </c>
      <c r="D7407" t="str">
        <f>_xlfn.XLOOKUP(C7407,sales_teams!A:A,sales_teams!B:B,"")</f>
        <v>W815792</v>
      </c>
      <c r="E7407" t="str">
        <f>_xlfn.XLOOKUP(C7407,sales_teams!A:A,sales_teams!C:C,"")</f>
        <v>Celia Rouche</v>
      </c>
      <c r="F7407" t="str">
        <f>_xlfn.XLOOKUP(C7407,sales_teams!A:A,sales_teams!D:D,"")</f>
        <v>West</v>
      </c>
      <c r="G7407" t="s">
        <v>75</v>
      </c>
      <c r="H7407" t="str">
        <f>_xlfn.XLOOKUP(G7407,products!A:A,products!B:B,"")</f>
        <v>MG</v>
      </c>
      <c r="I7407" t="s">
        <v>200</v>
      </c>
      <c r="J7407" t="str">
        <f>_xlfn.XLOOKUP(I7407,accounts!A:A,accounts!B:B,"")</f>
        <v>medical</v>
      </c>
      <c r="K7407" t="str">
        <f>_xlfn.XLOOKUP(I7407,accounts!A:A,accounts!F:F,"")</f>
        <v>Mid-Market</v>
      </c>
      <c r="L7407" t="s">
        <v>81</v>
      </c>
      <c r="M7407" t="s">
        <v>9036</v>
      </c>
      <c r="N7407" t="s">
        <v>9041</v>
      </c>
      <c r="O7407" s="1">
        <v>43018</v>
      </c>
      <c r="P7407" s="1">
        <v>43023</v>
      </c>
      <c r="Q7407" s="5">
        <f>_xlfn.XLOOKUP(G7407,products!A:A,products!C:C,"")</f>
        <v>3393</v>
      </c>
      <c r="R7407">
        <v>2</v>
      </c>
      <c r="S7407" s="5">
        <f t="shared" si="115"/>
        <v>6786</v>
      </c>
    </row>
    <row r="7408" spans="1:19" x14ac:dyDescent="0.2">
      <c r="A7408" t="s">
        <v>7553</v>
      </c>
      <c r="B7408" t="s">
        <v>9025</v>
      </c>
      <c r="C7408" t="s">
        <v>10</v>
      </c>
      <c r="D7408" t="str">
        <f>_xlfn.XLOOKUP(C7408,sales_teams!A:A,sales_teams!B:B,"")</f>
        <v>C309699</v>
      </c>
      <c r="E7408" t="str">
        <f>_xlfn.XLOOKUP(C7408,sales_teams!A:A,sales_teams!C:C,"")</f>
        <v>Melvin Marxen</v>
      </c>
      <c r="F7408" t="str">
        <f>_xlfn.XLOOKUP(C7408,sales_teams!A:A,sales_teams!D:D,"")</f>
        <v>Central</v>
      </c>
      <c r="G7408" t="s">
        <v>75</v>
      </c>
      <c r="H7408" t="str">
        <f>_xlfn.XLOOKUP(G7408,products!A:A,products!B:B,"")</f>
        <v>MG</v>
      </c>
      <c r="I7408" t="s">
        <v>93</v>
      </c>
      <c r="J7408" t="str">
        <f>_xlfn.XLOOKUP(I7408,accounts!A:A,accounts!B:B,"")</f>
        <v>telecommunications</v>
      </c>
      <c r="K7408" t="str">
        <f>_xlfn.XLOOKUP(I7408,accounts!A:A,accounts!F:F,"")</f>
        <v>Enterprise</v>
      </c>
      <c r="L7408" t="s">
        <v>56</v>
      </c>
      <c r="M7408" t="s">
        <v>9034</v>
      </c>
      <c r="N7408" t="s">
        <v>9042</v>
      </c>
      <c r="O7408" s="1">
        <v>43018</v>
      </c>
      <c r="P7408" s="1">
        <v>43028</v>
      </c>
      <c r="Q7408" s="5">
        <f>_xlfn.XLOOKUP(G7408,products!A:A,products!C:C,"")</f>
        <v>3393</v>
      </c>
      <c r="R7408">
        <v>23</v>
      </c>
      <c r="S7408" s="5">
        <f t="shared" si="115"/>
        <v>78039</v>
      </c>
    </row>
    <row r="7409" spans="1:19" x14ac:dyDescent="0.2">
      <c r="A7409" t="s">
        <v>7554</v>
      </c>
      <c r="B7409" t="s">
        <v>9025</v>
      </c>
      <c r="C7409" t="s">
        <v>43</v>
      </c>
      <c r="D7409" t="str">
        <f>_xlfn.XLOOKUP(C7409,sales_teams!A:A,sales_teams!B:B,"")</f>
        <v>W596440</v>
      </c>
      <c r="E7409" t="str">
        <f>_xlfn.XLOOKUP(C7409,sales_teams!A:A,sales_teams!C:C,"")</f>
        <v>Summer Sewald</v>
      </c>
      <c r="F7409" t="str">
        <f>_xlfn.XLOOKUP(C7409,sales_teams!A:A,sales_teams!D:D,"")</f>
        <v>West</v>
      </c>
      <c r="G7409" t="s">
        <v>62</v>
      </c>
      <c r="H7409" t="str">
        <f>_xlfn.XLOOKUP(G7409,products!A:A,products!B:B,"")</f>
        <v>GTX</v>
      </c>
      <c r="I7409" t="s">
        <v>190</v>
      </c>
      <c r="J7409" t="str">
        <f>_xlfn.XLOOKUP(I7409,accounts!A:A,accounts!B:B,"")</f>
        <v>software</v>
      </c>
      <c r="K7409" t="str">
        <f>_xlfn.XLOOKUP(I7409,accounts!A:A,accounts!F:F,"")</f>
        <v>SMB</v>
      </c>
      <c r="L7409" t="s">
        <v>56</v>
      </c>
      <c r="M7409" t="s">
        <v>9032</v>
      </c>
      <c r="N7409" t="s">
        <v>9042</v>
      </c>
      <c r="O7409" s="1">
        <v>43018</v>
      </c>
      <c r="P7409" s="1">
        <v>43019</v>
      </c>
      <c r="Q7409" s="5">
        <f>_xlfn.XLOOKUP(G7409,products!A:A,products!C:C,"")</f>
        <v>550</v>
      </c>
      <c r="R7409">
        <v>17</v>
      </c>
      <c r="S7409" s="5">
        <f t="shared" si="115"/>
        <v>9350</v>
      </c>
    </row>
    <row r="7410" spans="1:19" x14ac:dyDescent="0.2">
      <c r="A7410" t="s">
        <v>7555</v>
      </c>
      <c r="B7410" t="s">
        <v>9026</v>
      </c>
      <c r="C7410" t="s">
        <v>42</v>
      </c>
      <c r="D7410" t="str">
        <f>_xlfn.XLOOKUP(C7410,sales_teams!A:A,sales_teams!B:B,"")</f>
        <v>W674591</v>
      </c>
      <c r="E7410" t="str">
        <f>_xlfn.XLOOKUP(C7410,sales_teams!A:A,sales_teams!C:C,"")</f>
        <v>Summer Sewald</v>
      </c>
      <c r="F7410" t="str">
        <f>_xlfn.XLOOKUP(C7410,sales_teams!A:A,sales_teams!D:D,"")</f>
        <v>West</v>
      </c>
      <c r="G7410" t="s">
        <v>62</v>
      </c>
      <c r="H7410" t="str">
        <f>_xlfn.XLOOKUP(G7410,products!A:A,products!B:B,"")</f>
        <v>GTX</v>
      </c>
      <c r="I7410" t="s">
        <v>412</v>
      </c>
      <c r="J7410" t="str">
        <f>_xlfn.XLOOKUP(I7410,accounts!A:A,accounts!B:B,"")</f>
        <v>retail</v>
      </c>
      <c r="K7410" t="str">
        <f>_xlfn.XLOOKUP(I7410,accounts!A:A,accounts!F:F,"")</f>
        <v>SMB</v>
      </c>
      <c r="L7410" t="s">
        <v>81</v>
      </c>
      <c r="M7410" t="s">
        <v>9040</v>
      </c>
      <c r="N7410" t="s">
        <v>9045</v>
      </c>
      <c r="O7410" s="1">
        <v>43018</v>
      </c>
      <c r="P7410" s="1">
        <v>43022</v>
      </c>
      <c r="Q7410" s="5">
        <f>_xlfn.XLOOKUP(G7410,products!A:A,products!C:C,"")</f>
        <v>550</v>
      </c>
      <c r="R7410">
        <v>46</v>
      </c>
      <c r="S7410" s="5">
        <f t="shared" si="115"/>
        <v>25300</v>
      </c>
    </row>
    <row r="7411" spans="1:19" x14ac:dyDescent="0.2">
      <c r="A7411" t="s">
        <v>7556</v>
      </c>
      <c r="B7411" t="s">
        <v>9025</v>
      </c>
      <c r="C7411" t="s">
        <v>42</v>
      </c>
      <c r="D7411" t="str">
        <f>_xlfn.XLOOKUP(C7411,sales_teams!A:A,sales_teams!B:B,"")</f>
        <v>W674591</v>
      </c>
      <c r="E7411" t="str">
        <f>_xlfn.XLOOKUP(C7411,sales_teams!A:A,sales_teams!C:C,"")</f>
        <v>Summer Sewald</v>
      </c>
      <c r="F7411" t="str">
        <f>_xlfn.XLOOKUP(C7411,sales_teams!A:A,sales_teams!D:D,"")</f>
        <v>West</v>
      </c>
      <c r="G7411" t="s">
        <v>54</v>
      </c>
      <c r="H7411" t="str">
        <f>_xlfn.XLOOKUP(G7411,products!A:A,products!B:B,"")</f>
        <v>GTX</v>
      </c>
      <c r="I7411" t="s">
        <v>91</v>
      </c>
      <c r="J7411" t="str">
        <f>_xlfn.XLOOKUP(I7411,accounts!A:A,accounts!B:B,"")</f>
        <v>software</v>
      </c>
      <c r="K7411" t="str">
        <f>_xlfn.XLOOKUP(I7411,accounts!A:A,accounts!F:F,"")</f>
        <v>Enterprise</v>
      </c>
      <c r="L7411" t="s">
        <v>81</v>
      </c>
      <c r="M7411" t="s">
        <v>9036</v>
      </c>
      <c r="N7411" t="s">
        <v>9042</v>
      </c>
      <c r="O7411" s="1">
        <v>43018</v>
      </c>
      <c r="P7411" s="1">
        <v>43019</v>
      </c>
      <c r="Q7411" s="5">
        <f>_xlfn.XLOOKUP(G7411,products!A:A,products!C:C,"")</f>
        <v>1096</v>
      </c>
      <c r="R7411">
        <v>43</v>
      </c>
      <c r="S7411" s="5">
        <f t="shared" si="115"/>
        <v>47128</v>
      </c>
    </row>
    <row r="7412" spans="1:19" x14ac:dyDescent="0.2">
      <c r="A7412" t="s">
        <v>7557</v>
      </c>
      <c r="B7412" t="s">
        <v>9026</v>
      </c>
      <c r="C7412" t="s">
        <v>42</v>
      </c>
      <c r="D7412" t="str">
        <f>_xlfn.XLOOKUP(C7412,sales_teams!A:A,sales_teams!B:B,"")</f>
        <v>W674591</v>
      </c>
      <c r="E7412" t="str">
        <f>_xlfn.XLOOKUP(C7412,sales_teams!A:A,sales_teams!C:C,"")</f>
        <v>Summer Sewald</v>
      </c>
      <c r="F7412" t="str">
        <f>_xlfn.XLOOKUP(C7412,sales_teams!A:A,sales_teams!D:D,"")</f>
        <v>West</v>
      </c>
      <c r="G7412" t="s">
        <v>62</v>
      </c>
      <c r="H7412" t="str">
        <f>_xlfn.XLOOKUP(G7412,products!A:A,products!B:B,"")</f>
        <v>GTX</v>
      </c>
      <c r="I7412" t="s">
        <v>210</v>
      </c>
      <c r="J7412" t="str">
        <f>_xlfn.XLOOKUP(I7412,accounts!A:A,accounts!B:B,"")</f>
        <v>telecommunications</v>
      </c>
      <c r="K7412" t="str">
        <f>_xlfn.XLOOKUP(I7412,accounts!A:A,accounts!F:F,"")</f>
        <v>Enterprise</v>
      </c>
      <c r="L7412" t="s">
        <v>56</v>
      </c>
      <c r="M7412" t="s">
        <v>9032</v>
      </c>
      <c r="N7412" t="s">
        <v>9041</v>
      </c>
      <c r="O7412" s="1">
        <v>43018</v>
      </c>
      <c r="P7412" s="1">
        <v>43059</v>
      </c>
      <c r="Q7412" s="5">
        <f>_xlfn.XLOOKUP(G7412,products!A:A,products!C:C,"")</f>
        <v>550</v>
      </c>
      <c r="R7412">
        <v>15</v>
      </c>
      <c r="S7412" s="5">
        <f t="shared" si="115"/>
        <v>8250</v>
      </c>
    </row>
    <row r="7413" spans="1:19" x14ac:dyDescent="0.2">
      <c r="A7413" t="s">
        <v>7558</v>
      </c>
      <c r="B7413" t="s">
        <v>9027</v>
      </c>
      <c r="C7413" t="s">
        <v>42</v>
      </c>
      <c r="D7413" t="str">
        <f>_xlfn.XLOOKUP(C7413,sales_teams!A:A,sales_teams!B:B,"")</f>
        <v>W674591</v>
      </c>
      <c r="E7413" t="str">
        <f>_xlfn.XLOOKUP(C7413,sales_teams!A:A,sales_teams!C:C,"")</f>
        <v>Summer Sewald</v>
      </c>
      <c r="F7413" t="str">
        <f>_xlfn.XLOOKUP(C7413,sales_teams!A:A,sales_teams!D:D,"")</f>
        <v>West</v>
      </c>
      <c r="G7413" t="s">
        <v>62</v>
      </c>
      <c r="H7413" t="str">
        <f>_xlfn.XLOOKUP(G7413,products!A:A,products!B:B,"")</f>
        <v>GTX</v>
      </c>
      <c r="I7413" t="s">
        <v>329</v>
      </c>
      <c r="J7413" t="str">
        <f>_xlfn.XLOOKUP(I7413,accounts!A:A,accounts!B:B,"")</f>
        <v>technolgy</v>
      </c>
      <c r="K7413" t="str">
        <f>_xlfn.XLOOKUP(I7413,accounts!A:A,accounts!F:F,"")</f>
        <v>Enterprise</v>
      </c>
      <c r="L7413" t="s">
        <v>56</v>
      </c>
      <c r="M7413" t="s">
        <v>9034</v>
      </c>
      <c r="N7413" t="s">
        <v>9042</v>
      </c>
      <c r="O7413" s="1">
        <v>43018</v>
      </c>
      <c r="P7413" s="1">
        <v>43020</v>
      </c>
      <c r="Q7413" s="5">
        <f>_xlfn.XLOOKUP(G7413,products!A:A,products!C:C,"")</f>
        <v>550</v>
      </c>
      <c r="R7413">
        <v>39</v>
      </c>
      <c r="S7413" s="5">
        <f t="shared" si="115"/>
        <v>21450</v>
      </c>
    </row>
    <row r="7414" spans="1:19" x14ac:dyDescent="0.2">
      <c r="A7414" t="s">
        <v>7559</v>
      </c>
      <c r="B7414" t="s">
        <v>9025</v>
      </c>
      <c r="C7414" t="s">
        <v>42</v>
      </c>
      <c r="D7414" t="str">
        <f>_xlfn.XLOOKUP(C7414,sales_teams!A:A,sales_teams!B:B,"")</f>
        <v>W674591</v>
      </c>
      <c r="E7414" t="str">
        <f>_xlfn.XLOOKUP(C7414,sales_teams!A:A,sales_teams!C:C,"")</f>
        <v>Summer Sewald</v>
      </c>
      <c r="F7414" t="str">
        <f>_xlfn.XLOOKUP(C7414,sales_teams!A:A,sales_teams!D:D,"")</f>
        <v>West</v>
      </c>
      <c r="G7414" t="s">
        <v>62</v>
      </c>
      <c r="H7414" t="str">
        <f>_xlfn.XLOOKUP(G7414,products!A:A,products!B:B,"")</f>
        <v>GTX</v>
      </c>
      <c r="I7414" t="s">
        <v>113</v>
      </c>
      <c r="J7414" t="str">
        <f>_xlfn.XLOOKUP(I7414,accounts!A:A,accounts!B:B,"")</f>
        <v>medical</v>
      </c>
      <c r="K7414" t="str">
        <f>_xlfn.XLOOKUP(I7414,accounts!A:A,accounts!F:F,"")</f>
        <v>Enterprise</v>
      </c>
      <c r="L7414" t="s">
        <v>56</v>
      </c>
      <c r="M7414" t="s">
        <v>9032</v>
      </c>
      <c r="N7414" t="s">
        <v>9043</v>
      </c>
      <c r="O7414" s="1">
        <v>43018</v>
      </c>
      <c r="P7414" s="1">
        <v>43030</v>
      </c>
      <c r="Q7414" s="5">
        <f>_xlfn.XLOOKUP(G7414,products!A:A,products!C:C,"")</f>
        <v>550</v>
      </c>
      <c r="R7414">
        <v>7</v>
      </c>
      <c r="S7414" s="5">
        <f t="shared" si="115"/>
        <v>3850</v>
      </c>
    </row>
    <row r="7415" spans="1:19" x14ac:dyDescent="0.2">
      <c r="A7415" t="s">
        <v>7560</v>
      </c>
      <c r="B7415" t="s">
        <v>9026</v>
      </c>
      <c r="C7415" t="s">
        <v>42</v>
      </c>
      <c r="D7415" t="str">
        <f>_xlfn.XLOOKUP(C7415,sales_teams!A:A,sales_teams!B:B,"")</f>
        <v>W674591</v>
      </c>
      <c r="E7415" t="str">
        <f>_xlfn.XLOOKUP(C7415,sales_teams!A:A,sales_teams!C:C,"")</f>
        <v>Summer Sewald</v>
      </c>
      <c r="F7415" t="str">
        <f>_xlfn.XLOOKUP(C7415,sales_teams!A:A,sales_teams!D:D,"")</f>
        <v>West</v>
      </c>
      <c r="G7415" t="s">
        <v>62</v>
      </c>
      <c r="H7415" t="str">
        <f>_xlfn.XLOOKUP(G7415,products!A:A,products!B:B,"")</f>
        <v>GTX</v>
      </c>
      <c r="I7415" t="s">
        <v>84</v>
      </c>
      <c r="J7415" t="str">
        <f>_xlfn.XLOOKUP(I7415,accounts!A:A,accounts!B:B,"")</f>
        <v>marketing</v>
      </c>
      <c r="K7415" t="str">
        <f>_xlfn.XLOOKUP(I7415,accounts!A:A,accounts!F:F,"")</f>
        <v>Mid-Market</v>
      </c>
      <c r="L7415" t="s">
        <v>56</v>
      </c>
      <c r="M7415" t="s">
        <v>9031</v>
      </c>
      <c r="N7415" t="s">
        <v>9042</v>
      </c>
      <c r="O7415" s="1">
        <v>43018</v>
      </c>
      <c r="P7415" s="1">
        <v>43022</v>
      </c>
      <c r="Q7415" s="5">
        <f>_xlfn.XLOOKUP(G7415,products!A:A,products!C:C,"")</f>
        <v>550</v>
      </c>
      <c r="R7415">
        <v>44</v>
      </c>
      <c r="S7415" s="5">
        <f t="shared" si="115"/>
        <v>24200</v>
      </c>
    </row>
    <row r="7416" spans="1:19" x14ac:dyDescent="0.2">
      <c r="A7416" t="s">
        <v>7561</v>
      </c>
      <c r="B7416" t="s">
        <v>9025</v>
      </c>
      <c r="C7416" t="s">
        <v>8</v>
      </c>
      <c r="D7416" t="str">
        <f>_xlfn.XLOOKUP(C7416,sales_teams!A:A,sales_teams!B:B,"")</f>
        <v>C100201</v>
      </c>
      <c r="E7416" t="str">
        <f>_xlfn.XLOOKUP(C7416,sales_teams!A:A,sales_teams!C:C,"")</f>
        <v>Dustin Brinkmann</v>
      </c>
      <c r="F7416" t="str">
        <f>_xlfn.XLOOKUP(C7416,sales_teams!A:A,sales_teams!D:D,"")</f>
        <v>Central</v>
      </c>
      <c r="G7416" t="s">
        <v>62</v>
      </c>
      <c r="H7416" t="str">
        <f>_xlfn.XLOOKUP(G7416,products!A:A,products!B:B,"")</f>
        <v>GTX</v>
      </c>
      <c r="I7416" t="s">
        <v>146</v>
      </c>
      <c r="J7416" t="str">
        <f>_xlfn.XLOOKUP(I7416,accounts!A:A,accounts!B:B,"")</f>
        <v>technolgy</v>
      </c>
      <c r="K7416" t="str">
        <f>_xlfn.XLOOKUP(I7416,accounts!A:A,accounts!F:F,"")</f>
        <v>Mid-Market</v>
      </c>
      <c r="L7416" t="s">
        <v>81</v>
      </c>
      <c r="M7416" t="s">
        <v>9036</v>
      </c>
      <c r="N7416" t="s">
        <v>9042</v>
      </c>
      <c r="O7416" s="1">
        <v>43018</v>
      </c>
      <c r="P7416" s="1">
        <v>43094</v>
      </c>
      <c r="Q7416" s="5">
        <f>_xlfn.XLOOKUP(G7416,products!A:A,products!C:C,"")</f>
        <v>550</v>
      </c>
      <c r="R7416">
        <v>16</v>
      </c>
      <c r="S7416" s="5">
        <f t="shared" si="115"/>
        <v>8800</v>
      </c>
    </row>
    <row r="7417" spans="1:19" x14ac:dyDescent="0.2">
      <c r="A7417" t="s">
        <v>7562</v>
      </c>
      <c r="B7417" t="s">
        <v>9025</v>
      </c>
      <c r="C7417" t="s">
        <v>8</v>
      </c>
      <c r="D7417" t="str">
        <f>_xlfn.XLOOKUP(C7417,sales_teams!A:A,sales_teams!B:B,"")</f>
        <v>C100201</v>
      </c>
      <c r="E7417" t="str">
        <f>_xlfn.XLOOKUP(C7417,sales_teams!A:A,sales_teams!C:C,"")</f>
        <v>Dustin Brinkmann</v>
      </c>
      <c r="F7417" t="str">
        <f>_xlfn.XLOOKUP(C7417,sales_teams!A:A,sales_teams!D:D,"")</f>
        <v>Central</v>
      </c>
      <c r="G7417" t="s">
        <v>60</v>
      </c>
      <c r="H7417" t="str">
        <f>_xlfn.XLOOKUP(G7417,products!A:A,products!B:B,"")</f>
        <v>MG</v>
      </c>
      <c r="I7417" t="s">
        <v>131</v>
      </c>
      <c r="J7417" t="str">
        <f>_xlfn.XLOOKUP(I7417,accounts!A:A,accounts!B:B,"")</f>
        <v>telecommunications</v>
      </c>
      <c r="K7417" t="str">
        <f>_xlfn.XLOOKUP(I7417,accounts!A:A,accounts!F:F,"")</f>
        <v>SMB</v>
      </c>
      <c r="L7417" t="s">
        <v>81</v>
      </c>
      <c r="M7417" t="s">
        <v>9039</v>
      </c>
      <c r="N7417" t="s">
        <v>9045</v>
      </c>
      <c r="O7417" s="1">
        <v>43018</v>
      </c>
      <c r="P7417" s="1">
        <v>43027</v>
      </c>
      <c r="Q7417" s="5">
        <f>_xlfn.XLOOKUP(G7417,products!A:A,products!C:C,"")</f>
        <v>55</v>
      </c>
      <c r="R7417">
        <v>8</v>
      </c>
      <c r="S7417" s="5">
        <f t="shared" si="115"/>
        <v>440</v>
      </c>
    </row>
    <row r="7418" spans="1:19" x14ac:dyDescent="0.2">
      <c r="A7418" t="s">
        <v>7563</v>
      </c>
      <c r="B7418" t="s">
        <v>9027</v>
      </c>
      <c r="C7418" t="s">
        <v>12</v>
      </c>
      <c r="D7418" t="str">
        <f>_xlfn.XLOOKUP(C7418,sales_teams!A:A,sales_teams!B:B,"")</f>
        <v>C234392</v>
      </c>
      <c r="E7418" t="str">
        <f>_xlfn.XLOOKUP(C7418,sales_teams!A:A,sales_teams!C:C,"")</f>
        <v>Melvin Marxen</v>
      </c>
      <c r="F7418" t="str">
        <f>_xlfn.XLOOKUP(C7418,sales_teams!A:A,sales_teams!D:D,"")</f>
        <v>Central</v>
      </c>
      <c r="G7418" t="s">
        <v>62</v>
      </c>
      <c r="H7418" t="str">
        <f>_xlfn.XLOOKUP(G7418,products!A:A,products!B:B,"")</f>
        <v>GTX</v>
      </c>
      <c r="I7418" t="s">
        <v>246</v>
      </c>
      <c r="J7418" t="str">
        <f>_xlfn.XLOOKUP(I7418,accounts!A:A,accounts!B:B,"")</f>
        <v>marketing</v>
      </c>
      <c r="K7418" t="str">
        <f>_xlfn.XLOOKUP(I7418,accounts!A:A,accounts!F:F,"")</f>
        <v>SMB</v>
      </c>
      <c r="L7418" t="s">
        <v>81</v>
      </c>
      <c r="M7418" t="s">
        <v>9038</v>
      </c>
      <c r="N7418" t="s">
        <v>9042</v>
      </c>
      <c r="O7418" s="1">
        <v>43018</v>
      </c>
      <c r="P7418" s="1">
        <v>43027</v>
      </c>
      <c r="Q7418" s="5">
        <f>_xlfn.XLOOKUP(G7418,products!A:A,products!C:C,"")</f>
        <v>550</v>
      </c>
      <c r="R7418">
        <v>32</v>
      </c>
      <c r="S7418" s="5">
        <f t="shared" si="115"/>
        <v>17600</v>
      </c>
    </row>
    <row r="7419" spans="1:19" x14ac:dyDescent="0.2">
      <c r="A7419" t="s">
        <v>7564</v>
      </c>
      <c r="B7419" t="s">
        <v>9025</v>
      </c>
      <c r="C7419" t="s">
        <v>12</v>
      </c>
      <c r="D7419" t="str">
        <f>_xlfn.XLOOKUP(C7419,sales_teams!A:A,sales_teams!B:B,"")</f>
        <v>C234392</v>
      </c>
      <c r="E7419" t="str">
        <f>_xlfn.XLOOKUP(C7419,sales_teams!A:A,sales_teams!C:C,"")</f>
        <v>Melvin Marxen</v>
      </c>
      <c r="F7419" t="str">
        <f>_xlfn.XLOOKUP(C7419,sales_teams!A:A,sales_teams!D:D,"")</f>
        <v>Central</v>
      </c>
      <c r="G7419" t="s">
        <v>75</v>
      </c>
      <c r="H7419" t="str">
        <f>_xlfn.XLOOKUP(G7419,products!A:A,products!B:B,"")</f>
        <v>MG</v>
      </c>
      <c r="I7419" t="s">
        <v>228</v>
      </c>
      <c r="J7419" t="str">
        <f>_xlfn.XLOOKUP(I7419,accounts!A:A,accounts!B:B,"")</f>
        <v>technolgy</v>
      </c>
      <c r="K7419" t="str">
        <f>_xlfn.XLOOKUP(I7419,accounts!A:A,accounts!F:F,"")</f>
        <v>Mid-Market</v>
      </c>
      <c r="L7419" t="s">
        <v>56</v>
      </c>
      <c r="M7419" t="s">
        <v>9035</v>
      </c>
      <c r="N7419" t="s">
        <v>9045</v>
      </c>
      <c r="O7419" s="1">
        <v>43018</v>
      </c>
      <c r="P7419" s="1">
        <v>43025</v>
      </c>
      <c r="Q7419" s="5">
        <f>_xlfn.XLOOKUP(G7419,products!A:A,products!C:C,"")</f>
        <v>3393</v>
      </c>
      <c r="R7419">
        <v>42</v>
      </c>
      <c r="S7419" s="5">
        <f t="shared" si="115"/>
        <v>142506</v>
      </c>
    </row>
    <row r="7420" spans="1:19" x14ac:dyDescent="0.2">
      <c r="A7420" t="s">
        <v>7565</v>
      </c>
      <c r="B7420" t="s">
        <v>9026</v>
      </c>
      <c r="C7420" t="s">
        <v>9</v>
      </c>
      <c r="D7420" t="str">
        <f>_xlfn.XLOOKUP(C7420,sales_teams!A:A,sales_teams!B:B,"")</f>
        <v>C62195</v>
      </c>
      <c r="E7420" t="str">
        <f>_xlfn.XLOOKUP(C7420,sales_teams!A:A,sales_teams!C:C,"")</f>
        <v>Dustin Brinkmann</v>
      </c>
      <c r="F7420" t="str">
        <f>_xlfn.XLOOKUP(C7420,sales_teams!A:A,sales_teams!D:D,"")</f>
        <v>Central</v>
      </c>
      <c r="G7420" t="s">
        <v>62</v>
      </c>
      <c r="H7420" t="str">
        <f>_xlfn.XLOOKUP(G7420,products!A:A,products!B:B,"")</f>
        <v>GTX</v>
      </c>
      <c r="I7420" t="s">
        <v>117</v>
      </c>
      <c r="J7420" t="str">
        <f>_xlfn.XLOOKUP(I7420,accounts!A:A,accounts!B:B,"")</f>
        <v>marketing</v>
      </c>
      <c r="K7420" t="str">
        <f>_xlfn.XLOOKUP(I7420,accounts!A:A,accounts!F:F,"")</f>
        <v>Mid-Market</v>
      </c>
      <c r="L7420" t="s">
        <v>56</v>
      </c>
      <c r="M7420" t="s">
        <v>9032</v>
      </c>
      <c r="N7420" t="s">
        <v>9041</v>
      </c>
      <c r="O7420" s="1">
        <v>43018</v>
      </c>
      <c r="P7420" s="1">
        <v>43098</v>
      </c>
      <c r="Q7420" s="5">
        <f>_xlfn.XLOOKUP(G7420,products!A:A,products!C:C,"")</f>
        <v>550</v>
      </c>
      <c r="R7420">
        <v>11</v>
      </c>
      <c r="S7420" s="5">
        <f t="shared" si="115"/>
        <v>6050</v>
      </c>
    </row>
    <row r="7421" spans="1:19" x14ac:dyDescent="0.2">
      <c r="A7421" t="s">
        <v>7566</v>
      </c>
      <c r="B7421" t="s">
        <v>9027</v>
      </c>
      <c r="C7421" t="s">
        <v>21</v>
      </c>
      <c r="D7421" t="str">
        <f>_xlfn.XLOOKUP(C7421,sales_teams!A:A,sales_teams!B:B,"")</f>
        <v>E777204</v>
      </c>
      <c r="E7421" t="str">
        <f>_xlfn.XLOOKUP(C7421,sales_teams!A:A,sales_teams!C:C,"")</f>
        <v>Cara Losch</v>
      </c>
      <c r="F7421" t="str">
        <f>_xlfn.XLOOKUP(C7421,sales_teams!A:A,sales_teams!D:D,"")</f>
        <v>East</v>
      </c>
      <c r="G7421" t="s">
        <v>8951</v>
      </c>
      <c r="H7421" t="str">
        <f>_xlfn.XLOOKUP(G7421,products!A:A,products!B:B,"")</f>
        <v>GTX</v>
      </c>
      <c r="I7421" t="s">
        <v>387</v>
      </c>
      <c r="J7421" t="str">
        <f>_xlfn.XLOOKUP(I7421,accounts!A:A,accounts!B:B,"")</f>
        <v>technolgy</v>
      </c>
      <c r="K7421" t="str">
        <f>_xlfn.XLOOKUP(I7421,accounts!A:A,accounts!F:F,"")</f>
        <v>SMB</v>
      </c>
      <c r="L7421" t="s">
        <v>56</v>
      </c>
      <c r="M7421" t="s">
        <v>9035</v>
      </c>
      <c r="N7421" t="s">
        <v>9045</v>
      </c>
      <c r="O7421" s="1">
        <v>43018</v>
      </c>
      <c r="P7421" s="1">
        <v>43019</v>
      </c>
      <c r="Q7421" s="5">
        <f>_xlfn.XLOOKUP(G7421,products!A:A,products!C:C,"")</f>
        <v>4821</v>
      </c>
      <c r="R7421">
        <v>25</v>
      </c>
      <c r="S7421" s="5">
        <f t="shared" si="115"/>
        <v>120525</v>
      </c>
    </row>
    <row r="7422" spans="1:19" x14ac:dyDescent="0.2">
      <c r="A7422" t="s">
        <v>7567</v>
      </c>
      <c r="B7422" t="s">
        <v>9025</v>
      </c>
      <c r="C7422" t="s">
        <v>32</v>
      </c>
      <c r="D7422" t="str">
        <f>_xlfn.XLOOKUP(C7422,sales_teams!A:A,sales_teams!B:B,"")</f>
        <v>W975078</v>
      </c>
      <c r="E7422" t="str">
        <f>_xlfn.XLOOKUP(C7422,sales_teams!A:A,sales_teams!C:C,"")</f>
        <v>Celia Rouche</v>
      </c>
      <c r="F7422" t="str">
        <f>_xlfn.XLOOKUP(C7422,sales_teams!A:A,sales_teams!D:D,"")</f>
        <v>West</v>
      </c>
      <c r="G7422" t="s">
        <v>8951</v>
      </c>
      <c r="H7422" t="str">
        <f>_xlfn.XLOOKUP(G7422,products!A:A,products!B:B,"")</f>
        <v>GTX</v>
      </c>
      <c r="I7422" t="s">
        <v>184</v>
      </c>
      <c r="J7422" t="str">
        <f>_xlfn.XLOOKUP(I7422,accounts!A:A,accounts!B:B,"")</f>
        <v>entertainment</v>
      </c>
      <c r="K7422" t="str">
        <f>_xlfn.XLOOKUP(I7422,accounts!A:A,accounts!F:F,"")</f>
        <v>SMB</v>
      </c>
      <c r="L7422" t="s">
        <v>56</v>
      </c>
      <c r="M7422" t="s">
        <v>9035</v>
      </c>
      <c r="N7422" t="s">
        <v>9043</v>
      </c>
      <c r="O7422" s="1">
        <v>43018</v>
      </c>
      <c r="P7422" s="1">
        <v>43020</v>
      </c>
      <c r="Q7422" s="5">
        <f>_xlfn.XLOOKUP(G7422,products!A:A,products!C:C,"")</f>
        <v>4821</v>
      </c>
      <c r="R7422">
        <v>37</v>
      </c>
      <c r="S7422" s="5">
        <f t="shared" si="115"/>
        <v>178377</v>
      </c>
    </row>
    <row r="7423" spans="1:19" x14ac:dyDescent="0.2">
      <c r="A7423" t="s">
        <v>7568</v>
      </c>
      <c r="B7423" t="s">
        <v>9025</v>
      </c>
      <c r="C7423" t="s">
        <v>44</v>
      </c>
      <c r="D7423" t="str">
        <f>_xlfn.XLOOKUP(C7423,sales_teams!A:A,sales_teams!B:B,"")</f>
        <v>W202814</v>
      </c>
      <c r="E7423" t="str">
        <f>_xlfn.XLOOKUP(C7423,sales_teams!A:A,sales_teams!C:C,"")</f>
        <v>Summer Sewald</v>
      </c>
      <c r="F7423" t="str">
        <f>_xlfn.XLOOKUP(C7423,sales_teams!A:A,sales_teams!D:D,"")</f>
        <v>West</v>
      </c>
      <c r="G7423" t="s">
        <v>62</v>
      </c>
      <c r="H7423" t="str">
        <f>_xlfn.XLOOKUP(G7423,products!A:A,products!B:B,"")</f>
        <v>GTX</v>
      </c>
      <c r="I7423" t="s">
        <v>215</v>
      </c>
      <c r="J7423" t="str">
        <f>_xlfn.XLOOKUP(I7423,accounts!A:A,accounts!B:B,"")</f>
        <v>technolgy</v>
      </c>
      <c r="K7423" t="str">
        <f>_xlfn.XLOOKUP(I7423,accounts!A:A,accounts!F:F,"")</f>
        <v>Enterprise</v>
      </c>
      <c r="L7423" t="s">
        <v>81</v>
      </c>
      <c r="M7423" t="s">
        <v>9040</v>
      </c>
      <c r="N7423" t="s">
        <v>9041</v>
      </c>
      <c r="O7423" s="1">
        <v>43018</v>
      </c>
      <c r="P7423" s="1">
        <v>43019</v>
      </c>
      <c r="Q7423" s="5">
        <f>_xlfn.XLOOKUP(G7423,products!A:A,products!C:C,"")</f>
        <v>550</v>
      </c>
      <c r="R7423">
        <v>8</v>
      </c>
      <c r="S7423" s="5">
        <f t="shared" si="115"/>
        <v>4400</v>
      </c>
    </row>
    <row r="7424" spans="1:19" x14ac:dyDescent="0.2">
      <c r="A7424" t="s">
        <v>7569</v>
      </c>
      <c r="B7424" t="s">
        <v>9027</v>
      </c>
      <c r="C7424" t="s">
        <v>44</v>
      </c>
      <c r="D7424" t="str">
        <f>_xlfn.XLOOKUP(C7424,sales_teams!A:A,sales_teams!B:B,"")</f>
        <v>W202814</v>
      </c>
      <c r="E7424" t="str">
        <f>_xlfn.XLOOKUP(C7424,sales_teams!A:A,sales_teams!C:C,"")</f>
        <v>Summer Sewald</v>
      </c>
      <c r="F7424" t="str">
        <f>_xlfn.XLOOKUP(C7424,sales_teams!A:A,sales_teams!D:D,"")</f>
        <v>West</v>
      </c>
      <c r="G7424" t="s">
        <v>62</v>
      </c>
      <c r="H7424" t="str">
        <f>_xlfn.XLOOKUP(G7424,products!A:A,products!B:B,"")</f>
        <v>GTX</v>
      </c>
      <c r="I7424" t="s">
        <v>327</v>
      </c>
      <c r="J7424" t="str">
        <f>_xlfn.XLOOKUP(I7424,accounts!A:A,accounts!B:B,"")</f>
        <v>retail</v>
      </c>
      <c r="K7424" t="str">
        <f>_xlfn.XLOOKUP(I7424,accounts!A:A,accounts!F:F,"")</f>
        <v>Mid-Market</v>
      </c>
      <c r="L7424" t="s">
        <v>56</v>
      </c>
      <c r="M7424" t="s">
        <v>9035</v>
      </c>
      <c r="N7424" t="s">
        <v>9041</v>
      </c>
      <c r="O7424" s="1">
        <v>43018</v>
      </c>
      <c r="P7424" s="1">
        <v>43092</v>
      </c>
      <c r="Q7424" s="5">
        <f>_xlfn.XLOOKUP(G7424,products!A:A,products!C:C,"")</f>
        <v>550</v>
      </c>
      <c r="R7424">
        <v>39</v>
      </c>
      <c r="S7424" s="5">
        <f t="shared" si="115"/>
        <v>21450</v>
      </c>
    </row>
    <row r="7425" spans="1:19" x14ac:dyDescent="0.2">
      <c r="A7425" t="s">
        <v>7570</v>
      </c>
      <c r="B7425" t="s">
        <v>9025</v>
      </c>
      <c r="C7425" t="s">
        <v>44</v>
      </c>
      <c r="D7425" t="str">
        <f>_xlfn.XLOOKUP(C7425,sales_teams!A:A,sales_teams!B:B,"")</f>
        <v>W202814</v>
      </c>
      <c r="E7425" t="str">
        <f>_xlfn.XLOOKUP(C7425,sales_teams!A:A,sales_teams!C:C,"")</f>
        <v>Summer Sewald</v>
      </c>
      <c r="F7425" t="str">
        <f>_xlfn.XLOOKUP(C7425,sales_teams!A:A,sales_teams!D:D,"")</f>
        <v>West</v>
      </c>
      <c r="G7425" t="s">
        <v>62</v>
      </c>
      <c r="H7425" t="str">
        <f>_xlfn.XLOOKUP(G7425,products!A:A,products!B:B,"")</f>
        <v>GTX</v>
      </c>
      <c r="I7425" t="s">
        <v>210</v>
      </c>
      <c r="J7425" t="str">
        <f>_xlfn.XLOOKUP(I7425,accounts!A:A,accounts!B:B,"")</f>
        <v>telecommunications</v>
      </c>
      <c r="K7425" t="str">
        <f>_xlfn.XLOOKUP(I7425,accounts!A:A,accounts!F:F,"")</f>
        <v>Enterprise</v>
      </c>
      <c r="L7425" t="s">
        <v>56</v>
      </c>
      <c r="M7425" t="s">
        <v>9033</v>
      </c>
      <c r="N7425" t="s">
        <v>9045</v>
      </c>
      <c r="O7425" s="1">
        <v>43018</v>
      </c>
      <c r="P7425" s="1">
        <v>43026</v>
      </c>
      <c r="Q7425" s="5">
        <f>_xlfn.XLOOKUP(G7425,products!A:A,products!C:C,"")</f>
        <v>550</v>
      </c>
      <c r="R7425">
        <v>38</v>
      </c>
      <c r="S7425" s="5">
        <f t="shared" si="115"/>
        <v>20900</v>
      </c>
    </row>
    <row r="7426" spans="1:19" x14ac:dyDescent="0.2">
      <c r="A7426" t="s">
        <v>7571</v>
      </c>
      <c r="B7426" t="s">
        <v>9027</v>
      </c>
      <c r="C7426" t="s">
        <v>44</v>
      </c>
      <c r="D7426" t="str">
        <f>_xlfn.XLOOKUP(C7426,sales_teams!A:A,sales_teams!B:B,"")</f>
        <v>W202814</v>
      </c>
      <c r="E7426" t="str">
        <f>_xlfn.XLOOKUP(C7426,sales_teams!A:A,sales_teams!C:C,"")</f>
        <v>Summer Sewald</v>
      </c>
      <c r="F7426" t="str">
        <f>_xlfn.XLOOKUP(C7426,sales_teams!A:A,sales_teams!D:D,"")</f>
        <v>West</v>
      </c>
      <c r="G7426" t="s">
        <v>54</v>
      </c>
      <c r="H7426" t="str">
        <f>_xlfn.XLOOKUP(G7426,products!A:A,products!B:B,"")</f>
        <v>GTX</v>
      </c>
      <c r="I7426" t="s">
        <v>176</v>
      </c>
      <c r="J7426" t="str">
        <f>_xlfn.XLOOKUP(I7426,accounts!A:A,accounts!B:B,"")</f>
        <v>employment</v>
      </c>
      <c r="K7426" t="str">
        <f>_xlfn.XLOOKUP(I7426,accounts!A:A,accounts!F:F,"")</f>
        <v>Enterprise</v>
      </c>
      <c r="L7426" t="s">
        <v>56</v>
      </c>
      <c r="M7426" t="s">
        <v>9035</v>
      </c>
      <c r="N7426" t="s">
        <v>9045</v>
      </c>
      <c r="O7426" s="1">
        <v>43018</v>
      </c>
      <c r="P7426" s="1">
        <v>43023</v>
      </c>
      <c r="Q7426" s="5">
        <f>_xlfn.XLOOKUP(G7426,products!A:A,products!C:C,"")</f>
        <v>1096</v>
      </c>
      <c r="R7426">
        <v>2</v>
      </c>
      <c r="S7426" s="5">
        <f t="shared" si="115"/>
        <v>2192</v>
      </c>
    </row>
    <row r="7427" spans="1:19" x14ac:dyDescent="0.2">
      <c r="A7427" t="s">
        <v>7572</v>
      </c>
      <c r="B7427" t="s">
        <v>9025</v>
      </c>
      <c r="C7427" t="s">
        <v>3</v>
      </c>
      <c r="D7427" t="str">
        <f>_xlfn.XLOOKUP(C7427,sales_teams!A:A,sales_teams!B:B,"")</f>
        <v>C265891</v>
      </c>
      <c r="E7427" t="str">
        <f>_xlfn.XLOOKUP(C7427,sales_teams!A:A,sales_teams!C:C,"")</f>
        <v>Dustin Brinkmann</v>
      </c>
      <c r="F7427" t="str">
        <f>_xlfn.XLOOKUP(C7427,sales_teams!A:A,sales_teams!D:D,"")</f>
        <v>Central</v>
      </c>
      <c r="G7427" t="s">
        <v>75</v>
      </c>
      <c r="H7427" t="str">
        <f>_xlfn.XLOOKUP(G7427,products!A:A,products!B:B,"")</f>
        <v>MG</v>
      </c>
      <c r="I7427" t="s">
        <v>203</v>
      </c>
      <c r="J7427" t="str">
        <f>_xlfn.XLOOKUP(I7427,accounts!A:A,accounts!B:B,"")</f>
        <v>employment</v>
      </c>
      <c r="K7427" t="str">
        <f>_xlfn.XLOOKUP(I7427,accounts!A:A,accounts!F:F,"")</f>
        <v>SMB</v>
      </c>
      <c r="L7427" t="s">
        <v>81</v>
      </c>
      <c r="M7427" t="s">
        <v>9036</v>
      </c>
      <c r="N7427" t="s">
        <v>9041</v>
      </c>
      <c r="O7427" s="1">
        <v>43019</v>
      </c>
      <c r="P7427" s="1">
        <v>43021</v>
      </c>
      <c r="Q7427" s="5">
        <f>_xlfn.XLOOKUP(G7427,products!A:A,products!C:C,"")</f>
        <v>3393</v>
      </c>
      <c r="R7427">
        <v>14</v>
      </c>
      <c r="S7427" s="5">
        <f t="shared" ref="S7427:S7490" si="116">Q7427*R7427</f>
        <v>47502</v>
      </c>
    </row>
    <row r="7428" spans="1:19" x14ac:dyDescent="0.2">
      <c r="A7428" t="s">
        <v>7573</v>
      </c>
      <c r="B7428" t="s">
        <v>9025</v>
      </c>
      <c r="C7428" t="s">
        <v>3</v>
      </c>
      <c r="D7428" t="str">
        <f>_xlfn.XLOOKUP(C7428,sales_teams!A:A,sales_teams!B:B,"")</f>
        <v>C265891</v>
      </c>
      <c r="E7428" t="str">
        <f>_xlfn.XLOOKUP(C7428,sales_teams!A:A,sales_teams!C:C,"")</f>
        <v>Dustin Brinkmann</v>
      </c>
      <c r="F7428" t="str">
        <f>_xlfn.XLOOKUP(C7428,sales_teams!A:A,sales_teams!D:D,"")</f>
        <v>Central</v>
      </c>
      <c r="G7428" t="s">
        <v>75</v>
      </c>
      <c r="H7428" t="str">
        <f>_xlfn.XLOOKUP(G7428,products!A:A,products!B:B,"")</f>
        <v>MG</v>
      </c>
      <c r="I7428" t="s">
        <v>246</v>
      </c>
      <c r="J7428" t="str">
        <f>_xlfn.XLOOKUP(I7428,accounts!A:A,accounts!B:B,"")</f>
        <v>marketing</v>
      </c>
      <c r="K7428" t="str">
        <f>_xlfn.XLOOKUP(I7428,accounts!A:A,accounts!F:F,"")</f>
        <v>SMB</v>
      </c>
      <c r="L7428" t="s">
        <v>56</v>
      </c>
      <c r="M7428" t="s">
        <v>9033</v>
      </c>
      <c r="N7428" t="s">
        <v>9043</v>
      </c>
      <c r="O7428" s="1">
        <v>43019</v>
      </c>
      <c r="P7428" s="1">
        <v>43024</v>
      </c>
      <c r="Q7428" s="5">
        <f>_xlfn.XLOOKUP(G7428,products!A:A,products!C:C,"")</f>
        <v>3393</v>
      </c>
      <c r="R7428">
        <v>6</v>
      </c>
      <c r="S7428" s="5">
        <f t="shared" si="116"/>
        <v>20358</v>
      </c>
    </row>
    <row r="7429" spans="1:19" x14ac:dyDescent="0.2">
      <c r="A7429" t="s">
        <v>7574</v>
      </c>
      <c r="B7429" t="s">
        <v>9025</v>
      </c>
      <c r="C7429" t="s">
        <v>30</v>
      </c>
      <c r="D7429" t="str">
        <f>_xlfn.XLOOKUP(C7429,sales_teams!A:A,sales_teams!B:B,"")</f>
        <v>E558564</v>
      </c>
      <c r="E7429" t="str">
        <f>_xlfn.XLOOKUP(C7429,sales_teams!A:A,sales_teams!C:C,"")</f>
        <v>Rocco Neubert</v>
      </c>
      <c r="F7429" t="str">
        <f>_xlfn.XLOOKUP(C7429,sales_teams!A:A,sales_teams!D:D,"")</f>
        <v>East</v>
      </c>
      <c r="G7429" t="s">
        <v>62</v>
      </c>
      <c r="H7429" t="str">
        <f>_xlfn.XLOOKUP(G7429,products!A:A,products!B:B,"")</f>
        <v>GTX</v>
      </c>
      <c r="I7429" t="s">
        <v>233</v>
      </c>
      <c r="J7429" t="str">
        <f>_xlfn.XLOOKUP(I7429,accounts!A:A,accounts!B:B,"")</f>
        <v>medical</v>
      </c>
      <c r="K7429" t="str">
        <f>_xlfn.XLOOKUP(I7429,accounts!A:A,accounts!F:F,"")</f>
        <v>SMB</v>
      </c>
      <c r="L7429" t="s">
        <v>56</v>
      </c>
      <c r="M7429" t="s">
        <v>9033</v>
      </c>
      <c r="N7429" t="s">
        <v>9045</v>
      </c>
      <c r="O7429" s="1">
        <v>43019</v>
      </c>
      <c r="P7429" s="1">
        <v>43096</v>
      </c>
      <c r="Q7429" s="5">
        <f>_xlfn.XLOOKUP(G7429,products!A:A,products!C:C,"")</f>
        <v>550</v>
      </c>
      <c r="R7429">
        <v>21</v>
      </c>
      <c r="S7429" s="5">
        <f t="shared" si="116"/>
        <v>11550</v>
      </c>
    </row>
    <row r="7430" spans="1:19" x14ac:dyDescent="0.2">
      <c r="A7430" t="s">
        <v>7575</v>
      </c>
      <c r="B7430" t="s">
        <v>9026</v>
      </c>
      <c r="C7430" t="s">
        <v>30</v>
      </c>
      <c r="D7430" t="str">
        <f>_xlfn.XLOOKUP(C7430,sales_teams!A:A,sales_teams!B:B,"")</f>
        <v>E558564</v>
      </c>
      <c r="E7430" t="str">
        <f>_xlfn.XLOOKUP(C7430,sales_teams!A:A,sales_teams!C:C,"")</f>
        <v>Rocco Neubert</v>
      </c>
      <c r="F7430" t="str">
        <f>_xlfn.XLOOKUP(C7430,sales_teams!A:A,sales_teams!D:D,"")</f>
        <v>East</v>
      </c>
      <c r="G7430" t="s">
        <v>54</v>
      </c>
      <c r="H7430" t="str">
        <f>_xlfn.XLOOKUP(G7430,products!A:A,products!B:B,"")</f>
        <v>GTX</v>
      </c>
      <c r="I7430" t="s">
        <v>108</v>
      </c>
      <c r="J7430" t="str">
        <f>_xlfn.XLOOKUP(I7430,accounts!A:A,accounts!B:B,"")</f>
        <v>retail</v>
      </c>
      <c r="K7430" t="str">
        <f>_xlfn.XLOOKUP(I7430,accounts!A:A,accounts!F:F,"")</f>
        <v>Enterprise</v>
      </c>
      <c r="L7430" t="s">
        <v>56</v>
      </c>
      <c r="M7430" t="s">
        <v>9032</v>
      </c>
      <c r="N7430" t="s">
        <v>9041</v>
      </c>
      <c r="O7430" s="1">
        <v>43019</v>
      </c>
      <c r="P7430" s="1">
        <v>43029</v>
      </c>
      <c r="Q7430" s="5">
        <f>_xlfn.XLOOKUP(G7430,products!A:A,products!C:C,"")</f>
        <v>1096</v>
      </c>
      <c r="R7430">
        <v>18</v>
      </c>
      <c r="S7430" s="5">
        <f t="shared" si="116"/>
        <v>19728</v>
      </c>
    </row>
    <row r="7431" spans="1:19" x14ac:dyDescent="0.2">
      <c r="A7431" t="s">
        <v>7576</v>
      </c>
      <c r="B7431" t="s">
        <v>9028</v>
      </c>
      <c r="C7431" t="s">
        <v>27</v>
      </c>
      <c r="D7431" t="str">
        <f>_xlfn.XLOOKUP(C7431,sales_teams!A:A,sales_teams!B:B,"")</f>
        <v>E619716</v>
      </c>
      <c r="E7431" t="str">
        <f>_xlfn.XLOOKUP(C7431,sales_teams!A:A,sales_teams!C:C,"")</f>
        <v>Rocco Neubert</v>
      </c>
      <c r="F7431" t="str">
        <f>_xlfn.XLOOKUP(C7431,sales_teams!A:A,sales_teams!D:D,"")</f>
        <v>East</v>
      </c>
      <c r="G7431" t="s">
        <v>62</v>
      </c>
      <c r="H7431" t="str">
        <f>_xlfn.XLOOKUP(G7431,products!A:A,products!B:B,"")</f>
        <v>GTX</v>
      </c>
      <c r="I7431" t="s">
        <v>314</v>
      </c>
      <c r="J7431" t="str">
        <f>_xlfn.XLOOKUP(I7431,accounts!A:A,accounts!B:B,"")</f>
        <v>retail</v>
      </c>
      <c r="K7431" t="str">
        <f>_xlfn.XLOOKUP(I7431,accounts!A:A,accounts!F:F,"")</f>
        <v>SMB</v>
      </c>
      <c r="L7431" t="s">
        <v>56</v>
      </c>
      <c r="M7431" t="s">
        <v>9035</v>
      </c>
      <c r="N7431" t="s">
        <v>9041</v>
      </c>
      <c r="O7431" s="1">
        <v>43019</v>
      </c>
      <c r="P7431" s="1">
        <v>43051</v>
      </c>
      <c r="Q7431" s="5">
        <f>_xlfn.XLOOKUP(G7431,products!A:A,products!C:C,"")</f>
        <v>550</v>
      </c>
      <c r="R7431">
        <v>33</v>
      </c>
      <c r="S7431" s="5">
        <f t="shared" si="116"/>
        <v>18150</v>
      </c>
    </row>
    <row r="7432" spans="1:19" x14ac:dyDescent="0.2">
      <c r="A7432" t="s">
        <v>7577</v>
      </c>
      <c r="B7432" t="s">
        <v>9026</v>
      </c>
      <c r="C7432" t="s">
        <v>20</v>
      </c>
      <c r="D7432" t="str">
        <f>_xlfn.XLOOKUP(C7432,sales_teams!A:A,sales_teams!B:B,"")</f>
        <v>E500449</v>
      </c>
      <c r="E7432" t="str">
        <f>_xlfn.XLOOKUP(C7432,sales_teams!A:A,sales_teams!C:C,"")</f>
        <v>Cara Losch</v>
      </c>
      <c r="F7432" t="str">
        <f>_xlfn.XLOOKUP(C7432,sales_teams!A:A,sales_teams!D:D,"")</f>
        <v>East</v>
      </c>
      <c r="G7432" t="s">
        <v>8951</v>
      </c>
      <c r="H7432" t="str">
        <f>_xlfn.XLOOKUP(G7432,products!A:A,products!B:B,"")</f>
        <v>GTX</v>
      </c>
      <c r="I7432" t="s">
        <v>255</v>
      </c>
      <c r="J7432" t="str">
        <f>_xlfn.XLOOKUP(I7432,accounts!A:A,accounts!B:B,"")</f>
        <v>telecommunications</v>
      </c>
      <c r="K7432" t="str">
        <f>_xlfn.XLOOKUP(I7432,accounts!A:A,accounts!F:F,"")</f>
        <v>Enterprise</v>
      </c>
      <c r="L7432" t="s">
        <v>56</v>
      </c>
      <c r="M7432" t="s">
        <v>9031</v>
      </c>
      <c r="N7432" t="s">
        <v>9045</v>
      </c>
      <c r="O7432" s="1">
        <v>43019</v>
      </c>
      <c r="P7432" s="1">
        <v>43089</v>
      </c>
      <c r="Q7432" s="5">
        <f>_xlfn.XLOOKUP(G7432,products!A:A,products!C:C,"")</f>
        <v>4821</v>
      </c>
      <c r="R7432">
        <v>43</v>
      </c>
      <c r="S7432" s="5">
        <f t="shared" si="116"/>
        <v>207303</v>
      </c>
    </row>
    <row r="7433" spans="1:19" x14ac:dyDescent="0.2">
      <c r="A7433" t="s">
        <v>7578</v>
      </c>
      <c r="B7433" t="s">
        <v>9027</v>
      </c>
      <c r="C7433" t="s">
        <v>15</v>
      </c>
      <c r="D7433" t="str">
        <f>_xlfn.XLOOKUP(C7433,sales_teams!A:A,sales_teams!B:B,"")</f>
        <v>C486814</v>
      </c>
      <c r="E7433" t="str">
        <f>_xlfn.XLOOKUP(C7433,sales_teams!A:A,sales_teams!C:C,"")</f>
        <v>Melvin Marxen</v>
      </c>
      <c r="F7433" t="str">
        <f>_xlfn.XLOOKUP(C7433,sales_teams!A:A,sales_teams!D:D,"")</f>
        <v>Central</v>
      </c>
      <c r="G7433" t="s">
        <v>54</v>
      </c>
      <c r="H7433" t="str">
        <f>_xlfn.XLOOKUP(G7433,products!A:A,products!B:B,"")</f>
        <v>GTX</v>
      </c>
      <c r="I7433" t="s">
        <v>228</v>
      </c>
      <c r="J7433" t="str">
        <f>_xlfn.XLOOKUP(I7433,accounts!A:A,accounts!B:B,"")</f>
        <v>technolgy</v>
      </c>
      <c r="K7433" t="str">
        <f>_xlfn.XLOOKUP(I7433,accounts!A:A,accounts!F:F,"")</f>
        <v>Mid-Market</v>
      </c>
      <c r="L7433" t="s">
        <v>81</v>
      </c>
      <c r="M7433" t="s">
        <v>9040</v>
      </c>
      <c r="N7433" t="s">
        <v>9041</v>
      </c>
      <c r="O7433" s="1">
        <v>43019</v>
      </c>
      <c r="P7433" s="1">
        <v>43027</v>
      </c>
      <c r="Q7433" s="5">
        <f>_xlfn.XLOOKUP(G7433,products!A:A,products!C:C,"")</f>
        <v>1096</v>
      </c>
      <c r="R7433">
        <v>50</v>
      </c>
      <c r="S7433" s="5">
        <f t="shared" si="116"/>
        <v>54800</v>
      </c>
    </row>
    <row r="7434" spans="1:19" x14ac:dyDescent="0.2">
      <c r="A7434" t="s">
        <v>7579</v>
      </c>
      <c r="B7434" t="s">
        <v>9025</v>
      </c>
      <c r="C7434" t="s">
        <v>15</v>
      </c>
      <c r="D7434" t="str">
        <f>_xlfn.XLOOKUP(C7434,sales_teams!A:A,sales_teams!B:B,"")</f>
        <v>C486814</v>
      </c>
      <c r="E7434" t="str">
        <f>_xlfn.XLOOKUP(C7434,sales_teams!A:A,sales_teams!C:C,"")</f>
        <v>Melvin Marxen</v>
      </c>
      <c r="F7434" t="str">
        <f>_xlfn.XLOOKUP(C7434,sales_teams!A:A,sales_teams!D:D,"")</f>
        <v>Central</v>
      </c>
      <c r="G7434" t="s">
        <v>83</v>
      </c>
      <c r="H7434" t="str">
        <f>_xlfn.XLOOKUP(G7434,products!A:A,products!B:B,"")</f>
        <v>GTX</v>
      </c>
      <c r="I7434" t="s">
        <v>146</v>
      </c>
      <c r="J7434" t="str">
        <f>_xlfn.XLOOKUP(I7434,accounts!A:A,accounts!B:B,"")</f>
        <v>technolgy</v>
      </c>
      <c r="K7434" t="str">
        <f>_xlfn.XLOOKUP(I7434,accounts!A:A,accounts!F:F,"")</f>
        <v>Mid-Market</v>
      </c>
      <c r="L7434" t="s">
        <v>81</v>
      </c>
      <c r="M7434" t="s">
        <v>9037</v>
      </c>
      <c r="N7434" t="s">
        <v>9045</v>
      </c>
      <c r="O7434" s="1">
        <v>43019</v>
      </c>
      <c r="P7434" s="1">
        <v>43021</v>
      </c>
      <c r="Q7434" s="5">
        <f>_xlfn.XLOOKUP(G7434,products!A:A,products!C:C,"")</f>
        <v>5482</v>
      </c>
      <c r="R7434">
        <v>27</v>
      </c>
      <c r="S7434" s="5">
        <f t="shared" si="116"/>
        <v>148014</v>
      </c>
    </row>
    <row r="7435" spans="1:19" x14ac:dyDescent="0.2">
      <c r="A7435" t="s">
        <v>7580</v>
      </c>
      <c r="B7435" t="s">
        <v>9028</v>
      </c>
      <c r="C7435" t="s">
        <v>15</v>
      </c>
      <c r="D7435" t="str">
        <f>_xlfn.XLOOKUP(C7435,sales_teams!A:A,sales_teams!B:B,"")</f>
        <v>C486814</v>
      </c>
      <c r="E7435" t="str">
        <f>_xlfn.XLOOKUP(C7435,sales_teams!A:A,sales_teams!C:C,"")</f>
        <v>Melvin Marxen</v>
      </c>
      <c r="F7435" t="str">
        <f>_xlfn.XLOOKUP(C7435,sales_teams!A:A,sales_teams!D:D,"")</f>
        <v>Central</v>
      </c>
      <c r="G7435" t="s">
        <v>83</v>
      </c>
      <c r="H7435" t="str">
        <f>_xlfn.XLOOKUP(G7435,products!A:A,products!B:B,"")</f>
        <v>GTX</v>
      </c>
      <c r="I7435" t="s">
        <v>93</v>
      </c>
      <c r="J7435" t="str">
        <f>_xlfn.XLOOKUP(I7435,accounts!A:A,accounts!B:B,"")</f>
        <v>telecommunications</v>
      </c>
      <c r="K7435" t="str">
        <f>_xlfn.XLOOKUP(I7435,accounts!A:A,accounts!F:F,"")</f>
        <v>Enterprise</v>
      </c>
      <c r="L7435" t="s">
        <v>56</v>
      </c>
      <c r="M7435" t="s">
        <v>9035</v>
      </c>
      <c r="N7435" t="s">
        <v>9041</v>
      </c>
      <c r="O7435" s="1">
        <v>43019</v>
      </c>
      <c r="P7435" s="1">
        <v>43042</v>
      </c>
      <c r="Q7435" s="5">
        <f>_xlfn.XLOOKUP(G7435,products!A:A,products!C:C,"")</f>
        <v>5482</v>
      </c>
      <c r="R7435">
        <v>10</v>
      </c>
      <c r="S7435" s="5">
        <f t="shared" si="116"/>
        <v>54820</v>
      </c>
    </row>
    <row r="7436" spans="1:19" x14ac:dyDescent="0.2">
      <c r="A7436" t="s">
        <v>7581</v>
      </c>
      <c r="B7436" t="s">
        <v>9027</v>
      </c>
      <c r="C7436" t="s">
        <v>28</v>
      </c>
      <c r="D7436" t="str">
        <f>_xlfn.XLOOKUP(C7436,sales_teams!A:A,sales_teams!B:B,"")</f>
        <v>E262141</v>
      </c>
      <c r="E7436" t="str">
        <f>_xlfn.XLOOKUP(C7436,sales_teams!A:A,sales_teams!C:C,"")</f>
        <v>Rocco Neubert</v>
      </c>
      <c r="F7436" t="str">
        <f>_xlfn.XLOOKUP(C7436,sales_teams!A:A,sales_teams!D:D,"")</f>
        <v>East</v>
      </c>
      <c r="G7436" t="s">
        <v>8951</v>
      </c>
      <c r="H7436" t="str">
        <f>_xlfn.XLOOKUP(G7436,products!A:A,products!B:B,"")</f>
        <v>GTX</v>
      </c>
      <c r="I7436" t="s">
        <v>208</v>
      </c>
      <c r="J7436" t="str">
        <f>_xlfn.XLOOKUP(I7436,accounts!A:A,accounts!B:B,"")</f>
        <v>software</v>
      </c>
      <c r="K7436" t="str">
        <f>_xlfn.XLOOKUP(I7436,accounts!A:A,accounts!F:F,"")</f>
        <v>Mid-Market</v>
      </c>
      <c r="L7436" t="s">
        <v>56</v>
      </c>
      <c r="M7436" t="s">
        <v>9031</v>
      </c>
      <c r="N7436" t="s">
        <v>9041</v>
      </c>
      <c r="O7436" s="1">
        <v>43019</v>
      </c>
      <c r="P7436" s="1">
        <v>43020</v>
      </c>
      <c r="Q7436" s="5">
        <f>_xlfn.XLOOKUP(G7436,products!A:A,products!C:C,"")</f>
        <v>4821</v>
      </c>
      <c r="R7436">
        <v>49</v>
      </c>
      <c r="S7436" s="5">
        <f t="shared" si="116"/>
        <v>236229</v>
      </c>
    </row>
    <row r="7437" spans="1:19" x14ac:dyDescent="0.2">
      <c r="A7437" t="s">
        <v>7582</v>
      </c>
      <c r="B7437" t="s">
        <v>9027</v>
      </c>
      <c r="C7437" t="s">
        <v>28</v>
      </c>
      <c r="D7437" t="str">
        <f>_xlfn.XLOOKUP(C7437,sales_teams!A:A,sales_teams!B:B,"")</f>
        <v>E262141</v>
      </c>
      <c r="E7437" t="str">
        <f>_xlfn.XLOOKUP(C7437,sales_teams!A:A,sales_teams!C:C,"")</f>
        <v>Rocco Neubert</v>
      </c>
      <c r="F7437" t="str">
        <f>_xlfn.XLOOKUP(C7437,sales_teams!A:A,sales_teams!D:D,"")</f>
        <v>East</v>
      </c>
      <c r="G7437" t="s">
        <v>75</v>
      </c>
      <c r="H7437" t="str">
        <f>_xlfn.XLOOKUP(G7437,products!A:A,products!B:B,"")</f>
        <v>MG</v>
      </c>
      <c r="I7437" t="s">
        <v>252</v>
      </c>
      <c r="J7437" t="str">
        <f>_xlfn.XLOOKUP(I7437,accounts!A:A,accounts!B:B,"")</f>
        <v>retail</v>
      </c>
      <c r="K7437" t="str">
        <f>_xlfn.XLOOKUP(I7437,accounts!A:A,accounts!F:F,"")</f>
        <v>Mid-Market</v>
      </c>
      <c r="L7437" t="s">
        <v>56</v>
      </c>
      <c r="M7437" t="s">
        <v>9035</v>
      </c>
      <c r="N7437" t="s">
        <v>9042</v>
      </c>
      <c r="O7437" s="1">
        <v>43019</v>
      </c>
      <c r="P7437" s="1">
        <v>43028</v>
      </c>
      <c r="Q7437" s="5">
        <f>_xlfn.XLOOKUP(G7437,products!A:A,products!C:C,"")</f>
        <v>3393</v>
      </c>
      <c r="R7437">
        <v>36</v>
      </c>
      <c r="S7437" s="5">
        <f t="shared" si="116"/>
        <v>122148</v>
      </c>
    </row>
    <row r="7438" spans="1:19" x14ac:dyDescent="0.2">
      <c r="A7438" t="s">
        <v>7583</v>
      </c>
      <c r="B7438" t="s">
        <v>9027</v>
      </c>
      <c r="C7438" t="s">
        <v>22</v>
      </c>
      <c r="D7438" t="str">
        <f>_xlfn.XLOOKUP(C7438,sales_teams!A:A,sales_teams!B:B,"")</f>
        <v>E86134</v>
      </c>
      <c r="E7438" t="str">
        <f>_xlfn.XLOOKUP(C7438,sales_teams!A:A,sales_teams!C:C,"")</f>
        <v>Cara Losch</v>
      </c>
      <c r="F7438" t="str">
        <f>_xlfn.XLOOKUP(C7438,sales_teams!A:A,sales_teams!D:D,"")</f>
        <v>East</v>
      </c>
      <c r="G7438" t="s">
        <v>60</v>
      </c>
      <c r="H7438" t="str">
        <f>_xlfn.XLOOKUP(G7438,products!A:A,products!B:B,"")</f>
        <v>MG</v>
      </c>
      <c r="I7438" t="s">
        <v>108</v>
      </c>
      <c r="J7438" t="str">
        <f>_xlfn.XLOOKUP(I7438,accounts!A:A,accounts!B:B,"")</f>
        <v>retail</v>
      </c>
      <c r="K7438" t="str">
        <f>_xlfn.XLOOKUP(I7438,accounts!A:A,accounts!F:F,"")</f>
        <v>Enterprise</v>
      </c>
      <c r="L7438" t="s">
        <v>81</v>
      </c>
      <c r="M7438" t="s">
        <v>9036</v>
      </c>
      <c r="N7438" t="s">
        <v>9042</v>
      </c>
      <c r="O7438" s="1">
        <v>43019</v>
      </c>
      <c r="P7438" s="1">
        <v>43020</v>
      </c>
      <c r="Q7438" s="5">
        <f>_xlfn.XLOOKUP(G7438,products!A:A,products!C:C,"")</f>
        <v>55</v>
      </c>
      <c r="R7438">
        <v>23</v>
      </c>
      <c r="S7438" s="5">
        <f t="shared" si="116"/>
        <v>1265</v>
      </c>
    </row>
    <row r="7439" spans="1:19" x14ac:dyDescent="0.2">
      <c r="A7439" t="s">
        <v>7584</v>
      </c>
      <c r="B7439" t="s">
        <v>9025</v>
      </c>
      <c r="C7439" t="s">
        <v>40</v>
      </c>
      <c r="D7439" t="str">
        <f>_xlfn.XLOOKUP(C7439,sales_teams!A:A,sales_teams!B:B,"")</f>
        <v>W249222</v>
      </c>
      <c r="E7439" t="str">
        <f>_xlfn.XLOOKUP(C7439,sales_teams!A:A,sales_teams!C:C,"")</f>
        <v>Summer Sewald</v>
      </c>
      <c r="F7439" t="str">
        <f>_xlfn.XLOOKUP(C7439,sales_teams!A:A,sales_teams!D:D,"")</f>
        <v>West</v>
      </c>
      <c r="G7439" t="s">
        <v>62</v>
      </c>
      <c r="H7439" t="str">
        <f>_xlfn.XLOOKUP(G7439,products!A:A,products!B:B,"")</f>
        <v>GTX</v>
      </c>
      <c r="I7439" t="s">
        <v>124</v>
      </c>
      <c r="J7439" t="str">
        <f>_xlfn.XLOOKUP(I7439,accounts!A:A,accounts!B:B,"")</f>
        <v>services</v>
      </c>
      <c r="K7439" t="str">
        <f>_xlfn.XLOOKUP(I7439,accounts!A:A,accounts!F:F,"")</f>
        <v>Mid-Market</v>
      </c>
      <c r="L7439" t="s">
        <v>81</v>
      </c>
      <c r="M7439" t="s">
        <v>9037</v>
      </c>
      <c r="N7439" t="s">
        <v>9041</v>
      </c>
      <c r="O7439" s="1">
        <v>43019</v>
      </c>
      <c r="P7439" s="1">
        <v>43021</v>
      </c>
      <c r="Q7439" s="5">
        <f>_xlfn.XLOOKUP(G7439,products!A:A,products!C:C,"")</f>
        <v>550</v>
      </c>
      <c r="R7439">
        <v>35</v>
      </c>
      <c r="S7439" s="5">
        <f t="shared" si="116"/>
        <v>19250</v>
      </c>
    </row>
    <row r="7440" spans="1:19" x14ac:dyDescent="0.2">
      <c r="A7440" t="s">
        <v>7585</v>
      </c>
      <c r="B7440" t="s">
        <v>9025</v>
      </c>
      <c r="C7440" t="s">
        <v>40</v>
      </c>
      <c r="D7440" t="str">
        <f>_xlfn.XLOOKUP(C7440,sales_teams!A:A,sales_teams!B:B,"")</f>
        <v>W249222</v>
      </c>
      <c r="E7440" t="str">
        <f>_xlfn.XLOOKUP(C7440,sales_teams!A:A,sales_teams!C:C,"")</f>
        <v>Summer Sewald</v>
      </c>
      <c r="F7440" t="str">
        <f>_xlfn.XLOOKUP(C7440,sales_teams!A:A,sales_teams!D:D,"")</f>
        <v>West</v>
      </c>
      <c r="G7440" t="s">
        <v>83</v>
      </c>
      <c r="H7440" t="str">
        <f>_xlfn.XLOOKUP(G7440,products!A:A,products!B:B,"")</f>
        <v>GTX</v>
      </c>
      <c r="I7440" t="s">
        <v>165</v>
      </c>
      <c r="J7440" t="str">
        <f>_xlfn.XLOOKUP(I7440,accounts!A:A,accounts!B:B,"")</f>
        <v>marketing</v>
      </c>
      <c r="K7440" t="str">
        <f>_xlfn.XLOOKUP(I7440,accounts!A:A,accounts!F:F,"")</f>
        <v>Enterprise</v>
      </c>
      <c r="L7440" t="s">
        <v>56</v>
      </c>
      <c r="M7440" t="s">
        <v>9033</v>
      </c>
      <c r="N7440" t="s">
        <v>9043</v>
      </c>
      <c r="O7440" s="1">
        <v>43019</v>
      </c>
      <c r="P7440" s="1">
        <v>43027</v>
      </c>
      <c r="Q7440" s="5">
        <f>_xlfn.XLOOKUP(G7440,products!A:A,products!C:C,"")</f>
        <v>5482</v>
      </c>
      <c r="R7440">
        <v>41</v>
      </c>
      <c r="S7440" s="5">
        <f t="shared" si="116"/>
        <v>224762</v>
      </c>
    </row>
    <row r="7441" spans="1:19" x14ac:dyDescent="0.2">
      <c r="A7441" t="s">
        <v>7586</v>
      </c>
      <c r="B7441" t="s">
        <v>9028</v>
      </c>
      <c r="C7441" t="s">
        <v>40</v>
      </c>
      <c r="D7441" t="str">
        <f>_xlfn.XLOOKUP(C7441,sales_teams!A:A,sales_teams!B:B,"")</f>
        <v>W249222</v>
      </c>
      <c r="E7441" t="str">
        <f>_xlfn.XLOOKUP(C7441,sales_teams!A:A,sales_teams!C:C,"")</f>
        <v>Summer Sewald</v>
      </c>
      <c r="F7441" t="str">
        <f>_xlfn.XLOOKUP(C7441,sales_teams!A:A,sales_teams!D:D,"")</f>
        <v>West</v>
      </c>
      <c r="G7441" t="s">
        <v>60</v>
      </c>
      <c r="H7441" t="str">
        <f>_xlfn.XLOOKUP(G7441,products!A:A,products!B:B,"")</f>
        <v>MG</v>
      </c>
      <c r="I7441" t="s">
        <v>165</v>
      </c>
      <c r="J7441" t="str">
        <f>_xlfn.XLOOKUP(I7441,accounts!A:A,accounts!B:B,"")</f>
        <v>marketing</v>
      </c>
      <c r="K7441" t="str">
        <f>_xlfn.XLOOKUP(I7441,accounts!A:A,accounts!F:F,"")</f>
        <v>Enterprise</v>
      </c>
      <c r="L7441" t="s">
        <v>56</v>
      </c>
      <c r="M7441" t="s">
        <v>9031</v>
      </c>
      <c r="N7441" t="s">
        <v>9045</v>
      </c>
      <c r="O7441" s="1">
        <v>43019</v>
      </c>
      <c r="P7441" s="1">
        <v>43026</v>
      </c>
      <c r="Q7441" s="5">
        <f>_xlfn.XLOOKUP(G7441,products!A:A,products!C:C,"")</f>
        <v>55</v>
      </c>
      <c r="R7441">
        <v>47</v>
      </c>
      <c r="S7441" s="5">
        <f t="shared" si="116"/>
        <v>2585</v>
      </c>
    </row>
    <row r="7442" spans="1:19" x14ac:dyDescent="0.2">
      <c r="A7442" t="s">
        <v>7587</v>
      </c>
      <c r="B7442" t="s">
        <v>9027</v>
      </c>
      <c r="C7442" t="s">
        <v>10</v>
      </c>
      <c r="D7442" t="str">
        <f>_xlfn.XLOOKUP(C7442,sales_teams!A:A,sales_teams!B:B,"")</f>
        <v>C309699</v>
      </c>
      <c r="E7442" t="str">
        <f>_xlfn.XLOOKUP(C7442,sales_teams!A:A,sales_teams!C:C,"")</f>
        <v>Melvin Marxen</v>
      </c>
      <c r="F7442" t="str">
        <f>_xlfn.XLOOKUP(C7442,sales_teams!A:A,sales_teams!D:D,"")</f>
        <v>Central</v>
      </c>
      <c r="G7442" t="s">
        <v>62</v>
      </c>
      <c r="H7442" t="str">
        <f>_xlfn.XLOOKUP(G7442,products!A:A,products!B:B,"")</f>
        <v>GTX</v>
      </c>
      <c r="I7442" t="s">
        <v>133</v>
      </c>
      <c r="J7442" t="str">
        <f>_xlfn.XLOOKUP(I7442,accounts!A:A,accounts!B:B,"")</f>
        <v>finance</v>
      </c>
      <c r="K7442" t="str">
        <f>_xlfn.XLOOKUP(I7442,accounts!A:A,accounts!F:F,"")</f>
        <v>Mid-Market</v>
      </c>
      <c r="L7442" t="s">
        <v>56</v>
      </c>
      <c r="M7442" t="s">
        <v>9034</v>
      </c>
      <c r="N7442" t="s">
        <v>9043</v>
      </c>
      <c r="O7442" s="1">
        <v>43019</v>
      </c>
      <c r="P7442" s="1">
        <v>43094</v>
      </c>
      <c r="Q7442" s="5">
        <f>_xlfn.XLOOKUP(G7442,products!A:A,products!C:C,"")</f>
        <v>550</v>
      </c>
      <c r="R7442">
        <v>27</v>
      </c>
      <c r="S7442" s="5">
        <f t="shared" si="116"/>
        <v>14850</v>
      </c>
    </row>
    <row r="7443" spans="1:19" x14ac:dyDescent="0.2">
      <c r="A7443" t="s">
        <v>7588</v>
      </c>
      <c r="B7443" t="s">
        <v>9025</v>
      </c>
      <c r="C7443" t="s">
        <v>10</v>
      </c>
      <c r="D7443" t="str">
        <f>_xlfn.XLOOKUP(C7443,sales_teams!A:A,sales_teams!B:B,"")</f>
        <v>C309699</v>
      </c>
      <c r="E7443" t="str">
        <f>_xlfn.XLOOKUP(C7443,sales_teams!A:A,sales_teams!C:C,"")</f>
        <v>Melvin Marxen</v>
      </c>
      <c r="F7443" t="str">
        <f>_xlfn.XLOOKUP(C7443,sales_teams!A:A,sales_teams!D:D,"")</f>
        <v>Central</v>
      </c>
      <c r="G7443" t="s">
        <v>54</v>
      </c>
      <c r="H7443" t="str">
        <f>_xlfn.XLOOKUP(G7443,products!A:A,products!B:B,"")</f>
        <v>GTX</v>
      </c>
      <c r="I7443" t="s">
        <v>55</v>
      </c>
      <c r="J7443" t="str">
        <f>_xlfn.XLOOKUP(I7443,accounts!A:A,accounts!B:B,"")</f>
        <v>retail</v>
      </c>
      <c r="K7443" t="str">
        <f>_xlfn.XLOOKUP(I7443,accounts!A:A,accounts!F:F,"")</f>
        <v>Mid-Market</v>
      </c>
      <c r="L7443" t="s">
        <v>56</v>
      </c>
      <c r="M7443" t="s">
        <v>9031</v>
      </c>
      <c r="N7443" t="s">
        <v>9043</v>
      </c>
      <c r="O7443" s="1">
        <v>43019</v>
      </c>
      <c r="P7443" s="1">
        <v>43030</v>
      </c>
      <c r="Q7443" s="5">
        <f>_xlfn.XLOOKUP(G7443,products!A:A,products!C:C,"")</f>
        <v>1096</v>
      </c>
      <c r="R7443">
        <v>6</v>
      </c>
      <c r="S7443" s="5">
        <f t="shared" si="116"/>
        <v>6576</v>
      </c>
    </row>
    <row r="7444" spans="1:19" x14ac:dyDescent="0.2">
      <c r="A7444" t="s">
        <v>7589</v>
      </c>
      <c r="B7444" t="s">
        <v>9028</v>
      </c>
      <c r="C7444" t="s">
        <v>43</v>
      </c>
      <c r="D7444" t="str">
        <f>_xlfn.XLOOKUP(C7444,sales_teams!A:A,sales_teams!B:B,"")</f>
        <v>W596440</v>
      </c>
      <c r="E7444" t="str">
        <f>_xlfn.XLOOKUP(C7444,sales_teams!A:A,sales_teams!C:C,"")</f>
        <v>Summer Sewald</v>
      </c>
      <c r="F7444" t="str">
        <f>_xlfn.XLOOKUP(C7444,sales_teams!A:A,sales_teams!D:D,"")</f>
        <v>West</v>
      </c>
      <c r="G7444" t="s">
        <v>60</v>
      </c>
      <c r="H7444" t="str">
        <f>_xlfn.XLOOKUP(G7444,products!A:A,products!B:B,"")</f>
        <v>MG</v>
      </c>
      <c r="I7444" t="s">
        <v>190</v>
      </c>
      <c r="J7444" t="str">
        <f>_xlfn.XLOOKUP(I7444,accounts!A:A,accounts!B:B,"")</f>
        <v>software</v>
      </c>
      <c r="K7444" t="str">
        <f>_xlfn.XLOOKUP(I7444,accounts!A:A,accounts!F:F,"")</f>
        <v>SMB</v>
      </c>
      <c r="L7444" t="s">
        <v>56</v>
      </c>
      <c r="M7444" t="s">
        <v>9032</v>
      </c>
      <c r="N7444" t="s">
        <v>9042</v>
      </c>
      <c r="O7444" s="1">
        <v>43019</v>
      </c>
      <c r="P7444" s="1">
        <v>43020</v>
      </c>
      <c r="Q7444" s="5">
        <f>_xlfn.XLOOKUP(G7444,products!A:A,products!C:C,"")</f>
        <v>55</v>
      </c>
      <c r="R7444">
        <v>50</v>
      </c>
      <c r="S7444" s="5">
        <f t="shared" si="116"/>
        <v>2750</v>
      </c>
    </row>
    <row r="7445" spans="1:19" x14ac:dyDescent="0.2">
      <c r="A7445" t="s">
        <v>7590</v>
      </c>
      <c r="B7445" t="s">
        <v>9027</v>
      </c>
      <c r="C7445" t="s">
        <v>42</v>
      </c>
      <c r="D7445" t="str">
        <f>_xlfn.XLOOKUP(C7445,sales_teams!A:A,sales_teams!B:B,"")</f>
        <v>W674591</v>
      </c>
      <c r="E7445" t="str">
        <f>_xlfn.XLOOKUP(C7445,sales_teams!A:A,sales_teams!C:C,"")</f>
        <v>Summer Sewald</v>
      </c>
      <c r="F7445" t="str">
        <f>_xlfn.XLOOKUP(C7445,sales_teams!A:A,sales_teams!D:D,"")</f>
        <v>West</v>
      </c>
      <c r="G7445" t="s">
        <v>62</v>
      </c>
      <c r="H7445" t="str">
        <f>_xlfn.XLOOKUP(G7445,products!A:A,products!B:B,"")</f>
        <v>GTX</v>
      </c>
      <c r="I7445" t="s">
        <v>215</v>
      </c>
      <c r="J7445" t="str">
        <f>_xlfn.XLOOKUP(I7445,accounts!A:A,accounts!B:B,"")</f>
        <v>technolgy</v>
      </c>
      <c r="K7445" t="str">
        <f>_xlfn.XLOOKUP(I7445,accounts!A:A,accounts!F:F,"")</f>
        <v>Enterprise</v>
      </c>
      <c r="L7445" t="s">
        <v>81</v>
      </c>
      <c r="M7445" t="s">
        <v>9039</v>
      </c>
      <c r="N7445" t="s">
        <v>9042</v>
      </c>
      <c r="O7445" s="1">
        <v>43019</v>
      </c>
      <c r="P7445" s="1">
        <v>43021</v>
      </c>
      <c r="Q7445" s="5">
        <f>_xlfn.XLOOKUP(G7445,products!A:A,products!C:C,"")</f>
        <v>550</v>
      </c>
      <c r="R7445">
        <v>1</v>
      </c>
      <c r="S7445" s="5">
        <f t="shared" si="116"/>
        <v>550</v>
      </c>
    </row>
    <row r="7446" spans="1:19" x14ac:dyDescent="0.2">
      <c r="A7446" t="s">
        <v>7591</v>
      </c>
      <c r="B7446" t="s">
        <v>9025</v>
      </c>
      <c r="C7446" t="s">
        <v>42</v>
      </c>
      <c r="D7446" t="str">
        <f>_xlfn.XLOOKUP(C7446,sales_teams!A:A,sales_teams!B:B,"")</f>
        <v>W674591</v>
      </c>
      <c r="E7446" t="str">
        <f>_xlfn.XLOOKUP(C7446,sales_teams!A:A,sales_teams!C:C,"")</f>
        <v>Summer Sewald</v>
      </c>
      <c r="F7446" t="str">
        <f>_xlfn.XLOOKUP(C7446,sales_teams!A:A,sales_teams!D:D,"")</f>
        <v>West</v>
      </c>
      <c r="G7446" t="s">
        <v>54</v>
      </c>
      <c r="H7446" t="str">
        <f>_xlfn.XLOOKUP(G7446,products!A:A,products!B:B,"")</f>
        <v>GTX</v>
      </c>
      <c r="I7446" t="s">
        <v>113</v>
      </c>
      <c r="J7446" t="str">
        <f>_xlfn.XLOOKUP(I7446,accounts!A:A,accounts!B:B,"")</f>
        <v>medical</v>
      </c>
      <c r="K7446" t="str">
        <f>_xlfn.XLOOKUP(I7446,accounts!A:A,accounts!F:F,"")</f>
        <v>Enterprise</v>
      </c>
      <c r="L7446" t="s">
        <v>81</v>
      </c>
      <c r="M7446" t="s">
        <v>9038</v>
      </c>
      <c r="N7446" t="s">
        <v>9043</v>
      </c>
      <c r="O7446" s="1">
        <v>43019</v>
      </c>
      <c r="P7446" s="1">
        <v>43092</v>
      </c>
      <c r="Q7446" s="5">
        <f>_xlfn.XLOOKUP(G7446,products!A:A,products!C:C,"")</f>
        <v>1096</v>
      </c>
      <c r="R7446">
        <v>36</v>
      </c>
      <c r="S7446" s="5">
        <f t="shared" si="116"/>
        <v>39456</v>
      </c>
    </row>
    <row r="7447" spans="1:19" x14ac:dyDescent="0.2">
      <c r="A7447" t="s">
        <v>7592</v>
      </c>
      <c r="B7447" t="s">
        <v>9025</v>
      </c>
      <c r="C7447" t="s">
        <v>42</v>
      </c>
      <c r="D7447" t="str">
        <f>_xlfn.XLOOKUP(C7447,sales_teams!A:A,sales_teams!B:B,"")</f>
        <v>W674591</v>
      </c>
      <c r="E7447" t="str">
        <f>_xlfn.XLOOKUP(C7447,sales_teams!A:A,sales_teams!C:C,"")</f>
        <v>Summer Sewald</v>
      </c>
      <c r="F7447" t="str">
        <f>_xlfn.XLOOKUP(C7447,sales_teams!A:A,sales_teams!D:D,"")</f>
        <v>West</v>
      </c>
      <c r="G7447" t="s">
        <v>83</v>
      </c>
      <c r="H7447" t="str">
        <f>_xlfn.XLOOKUP(G7447,products!A:A,products!B:B,"")</f>
        <v>GTX</v>
      </c>
      <c r="I7447" t="s">
        <v>65</v>
      </c>
      <c r="J7447" t="str">
        <f>_xlfn.XLOOKUP(I7447,accounts!A:A,accounts!B:B,"")</f>
        <v>services</v>
      </c>
      <c r="K7447" t="str">
        <f>_xlfn.XLOOKUP(I7447,accounts!A:A,accounts!F:F,"")</f>
        <v>Mid-Market</v>
      </c>
      <c r="L7447" t="s">
        <v>56</v>
      </c>
      <c r="M7447" t="s">
        <v>9035</v>
      </c>
      <c r="N7447" t="s">
        <v>9043</v>
      </c>
      <c r="O7447" s="1">
        <v>43019</v>
      </c>
      <c r="P7447" s="1">
        <v>43029</v>
      </c>
      <c r="Q7447" s="5">
        <f>_xlfn.XLOOKUP(G7447,products!A:A,products!C:C,"")</f>
        <v>5482</v>
      </c>
      <c r="R7447">
        <v>45</v>
      </c>
      <c r="S7447" s="5">
        <f t="shared" si="116"/>
        <v>246690</v>
      </c>
    </row>
    <row r="7448" spans="1:19" x14ac:dyDescent="0.2">
      <c r="A7448" t="s">
        <v>7593</v>
      </c>
      <c r="B7448" t="s">
        <v>9026</v>
      </c>
      <c r="C7448" t="s">
        <v>8</v>
      </c>
      <c r="D7448" t="str">
        <f>_xlfn.XLOOKUP(C7448,sales_teams!A:A,sales_teams!B:B,"")</f>
        <v>C100201</v>
      </c>
      <c r="E7448" t="str">
        <f>_xlfn.XLOOKUP(C7448,sales_teams!A:A,sales_teams!C:C,"")</f>
        <v>Dustin Brinkmann</v>
      </c>
      <c r="F7448" t="str">
        <f>_xlfn.XLOOKUP(C7448,sales_teams!A:A,sales_teams!D:D,"")</f>
        <v>Central</v>
      </c>
      <c r="G7448" t="s">
        <v>75</v>
      </c>
      <c r="H7448" t="str">
        <f>_xlfn.XLOOKUP(G7448,products!A:A,products!B:B,"")</f>
        <v>MG</v>
      </c>
      <c r="I7448" t="s">
        <v>93</v>
      </c>
      <c r="J7448" t="str">
        <f>_xlfn.XLOOKUP(I7448,accounts!A:A,accounts!B:B,"")</f>
        <v>telecommunications</v>
      </c>
      <c r="K7448" t="str">
        <f>_xlfn.XLOOKUP(I7448,accounts!A:A,accounts!F:F,"")</f>
        <v>Enterprise</v>
      </c>
      <c r="L7448" t="s">
        <v>81</v>
      </c>
      <c r="M7448" t="s">
        <v>9037</v>
      </c>
      <c r="N7448" t="s">
        <v>9045</v>
      </c>
      <c r="O7448" s="1">
        <v>43019</v>
      </c>
      <c r="P7448" s="1">
        <v>43027</v>
      </c>
      <c r="Q7448" s="5">
        <f>_xlfn.XLOOKUP(G7448,products!A:A,products!C:C,"")</f>
        <v>3393</v>
      </c>
      <c r="R7448">
        <v>24</v>
      </c>
      <c r="S7448" s="5">
        <f t="shared" si="116"/>
        <v>81432</v>
      </c>
    </row>
    <row r="7449" spans="1:19" x14ac:dyDescent="0.2">
      <c r="A7449" t="s">
        <v>7594</v>
      </c>
      <c r="B7449" t="s">
        <v>9026</v>
      </c>
      <c r="C7449" t="s">
        <v>37</v>
      </c>
      <c r="D7449" t="str">
        <f>_xlfn.XLOOKUP(C7449,sales_teams!A:A,sales_teams!B:B,"")</f>
        <v>W337844</v>
      </c>
      <c r="E7449" t="str">
        <f>_xlfn.XLOOKUP(C7449,sales_teams!A:A,sales_teams!C:C,"")</f>
        <v>Celia Rouche</v>
      </c>
      <c r="F7449" t="str">
        <f>_xlfn.XLOOKUP(C7449,sales_teams!A:A,sales_teams!D:D,"")</f>
        <v>West</v>
      </c>
      <c r="G7449" t="s">
        <v>60</v>
      </c>
      <c r="H7449" t="str">
        <f>_xlfn.XLOOKUP(G7449,products!A:A,products!B:B,"")</f>
        <v>MG</v>
      </c>
      <c r="J7449">
        <f>_xlfn.XLOOKUP(I7449,accounts!A:A,accounts!B:B,"")</f>
        <v>0</v>
      </c>
      <c r="K7449">
        <f>_xlfn.XLOOKUP(I7449,accounts!A:A,accounts!F:F,"")</f>
        <v>0</v>
      </c>
      <c r="L7449" t="s">
        <v>76</v>
      </c>
      <c r="N7449" t="s">
        <v>9044</v>
      </c>
      <c r="O7449" s="1">
        <v>43019</v>
      </c>
      <c r="Q7449" s="5">
        <f>_xlfn.XLOOKUP(G7449,products!A:A,products!C:C,"")</f>
        <v>55</v>
      </c>
      <c r="R7449">
        <v>29</v>
      </c>
      <c r="S7449" s="5">
        <f t="shared" si="116"/>
        <v>1595</v>
      </c>
    </row>
    <row r="7450" spans="1:19" x14ac:dyDescent="0.2">
      <c r="A7450" t="s">
        <v>7595</v>
      </c>
      <c r="B7450" t="s">
        <v>9025</v>
      </c>
      <c r="C7450" t="s">
        <v>12</v>
      </c>
      <c r="D7450" t="str">
        <f>_xlfn.XLOOKUP(C7450,sales_teams!A:A,sales_teams!B:B,"")</f>
        <v>C234392</v>
      </c>
      <c r="E7450" t="str">
        <f>_xlfn.XLOOKUP(C7450,sales_teams!A:A,sales_teams!C:C,"")</f>
        <v>Melvin Marxen</v>
      </c>
      <c r="F7450" t="str">
        <f>_xlfn.XLOOKUP(C7450,sales_teams!A:A,sales_teams!D:D,"")</f>
        <v>Central</v>
      </c>
      <c r="G7450" t="s">
        <v>83</v>
      </c>
      <c r="H7450" t="str">
        <f>_xlfn.XLOOKUP(G7450,products!A:A,products!B:B,"")</f>
        <v>GTX</v>
      </c>
      <c r="I7450" t="s">
        <v>78</v>
      </c>
      <c r="J7450" t="str">
        <f>_xlfn.XLOOKUP(I7450,accounts!A:A,accounts!B:B,"")</f>
        <v>medical</v>
      </c>
      <c r="K7450" t="str">
        <f>_xlfn.XLOOKUP(I7450,accounts!A:A,accounts!F:F,"")</f>
        <v>Mid-Market</v>
      </c>
      <c r="L7450" t="s">
        <v>56</v>
      </c>
      <c r="M7450" t="s">
        <v>9034</v>
      </c>
      <c r="N7450" t="s">
        <v>9045</v>
      </c>
      <c r="O7450" s="1">
        <v>43019</v>
      </c>
      <c r="P7450" s="1">
        <v>43084</v>
      </c>
      <c r="Q7450" s="5">
        <f>_xlfn.XLOOKUP(G7450,products!A:A,products!C:C,"")</f>
        <v>5482</v>
      </c>
      <c r="R7450">
        <v>17</v>
      </c>
      <c r="S7450" s="5">
        <f t="shared" si="116"/>
        <v>93194</v>
      </c>
    </row>
    <row r="7451" spans="1:19" x14ac:dyDescent="0.2">
      <c r="A7451" t="s">
        <v>7596</v>
      </c>
      <c r="B7451" t="s">
        <v>9027</v>
      </c>
      <c r="C7451" t="s">
        <v>35</v>
      </c>
      <c r="D7451" t="str">
        <f>_xlfn.XLOOKUP(C7451,sales_teams!A:A,sales_teams!B:B,"")</f>
        <v>W100826</v>
      </c>
      <c r="E7451" t="str">
        <f>_xlfn.XLOOKUP(C7451,sales_teams!A:A,sales_teams!C:C,"")</f>
        <v>Celia Rouche</v>
      </c>
      <c r="F7451" t="str">
        <f>_xlfn.XLOOKUP(C7451,sales_teams!A:A,sales_teams!D:D,"")</f>
        <v>West</v>
      </c>
      <c r="G7451" t="s">
        <v>75</v>
      </c>
      <c r="H7451" t="str">
        <f>_xlfn.XLOOKUP(G7451,products!A:A,products!B:B,"")</f>
        <v>MG</v>
      </c>
      <c r="I7451" t="s">
        <v>106</v>
      </c>
      <c r="J7451" t="str">
        <f>_xlfn.XLOOKUP(I7451,accounts!A:A,accounts!B:B,"")</f>
        <v>entertainment</v>
      </c>
      <c r="K7451" t="str">
        <f>_xlfn.XLOOKUP(I7451,accounts!A:A,accounts!F:F,"")</f>
        <v>SMB</v>
      </c>
      <c r="L7451" t="s">
        <v>76</v>
      </c>
      <c r="N7451" t="s">
        <v>9044</v>
      </c>
      <c r="O7451" s="1">
        <v>43019</v>
      </c>
      <c r="Q7451" s="5">
        <f>_xlfn.XLOOKUP(G7451,products!A:A,products!C:C,"")</f>
        <v>3393</v>
      </c>
      <c r="R7451">
        <v>27</v>
      </c>
      <c r="S7451" s="5">
        <f t="shared" si="116"/>
        <v>91611</v>
      </c>
    </row>
    <row r="7452" spans="1:19" x14ac:dyDescent="0.2">
      <c r="A7452" t="s">
        <v>7597</v>
      </c>
      <c r="B7452" t="s">
        <v>9028</v>
      </c>
      <c r="C7452" t="s">
        <v>21</v>
      </c>
      <c r="D7452" t="str">
        <f>_xlfn.XLOOKUP(C7452,sales_teams!A:A,sales_teams!B:B,"")</f>
        <v>E777204</v>
      </c>
      <c r="E7452" t="str">
        <f>_xlfn.XLOOKUP(C7452,sales_teams!A:A,sales_teams!C:C,"")</f>
        <v>Cara Losch</v>
      </c>
      <c r="F7452" t="str">
        <f>_xlfn.XLOOKUP(C7452,sales_teams!A:A,sales_teams!D:D,"")</f>
        <v>East</v>
      </c>
      <c r="G7452" t="s">
        <v>60</v>
      </c>
      <c r="H7452" t="str">
        <f>_xlfn.XLOOKUP(G7452,products!A:A,products!B:B,"")</f>
        <v>MG</v>
      </c>
      <c r="I7452" t="s">
        <v>172</v>
      </c>
      <c r="J7452" t="str">
        <f>_xlfn.XLOOKUP(I7452,accounts!A:A,accounts!B:B,"")</f>
        <v>software</v>
      </c>
      <c r="K7452" t="str">
        <f>_xlfn.XLOOKUP(I7452,accounts!A:A,accounts!F:F,"")</f>
        <v>Enterprise</v>
      </c>
      <c r="L7452" t="s">
        <v>81</v>
      </c>
      <c r="M7452" t="s">
        <v>9038</v>
      </c>
      <c r="N7452" t="s">
        <v>9042</v>
      </c>
      <c r="O7452" s="1">
        <v>43019</v>
      </c>
      <c r="P7452" s="1">
        <v>43061</v>
      </c>
      <c r="Q7452" s="5">
        <f>_xlfn.XLOOKUP(G7452,products!A:A,products!C:C,"")</f>
        <v>55</v>
      </c>
      <c r="R7452">
        <v>29</v>
      </c>
      <c r="S7452" s="5">
        <f t="shared" si="116"/>
        <v>1595</v>
      </c>
    </row>
    <row r="7453" spans="1:19" x14ac:dyDescent="0.2">
      <c r="A7453" t="s">
        <v>7598</v>
      </c>
      <c r="B7453" t="s">
        <v>9026</v>
      </c>
      <c r="C7453" t="s">
        <v>21</v>
      </c>
      <c r="D7453" t="str">
        <f>_xlfn.XLOOKUP(C7453,sales_teams!A:A,sales_teams!B:B,"")</f>
        <v>E777204</v>
      </c>
      <c r="E7453" t="str">
        <f>_xlfn.XLOOKUP(C7453,sales_teams!A:A,sales_teams!C:C,"")</f>
        <v>Cara Losch</v>
      </c>
      <c r="F7453" t="str">
        <f>_xlfn.XLOOKUP(C7453,sales_teams!A:A,sales_teams!D:D,"")</f>
        <v>East</v>
      </c>
      <c r="G7453" t="s">
        <v>62</v>
      </c>
      <c r="H7453" t="str">
        <f>_xlfn.XLOOKUP(G7453,products!A:A,products!B:B,"")</f>
        <v>GTX</v>
      </c>
      <c r="I7453" t="s">
        <v>292</v>
      </c>
      <c r="J7453" t="str">
        <f>_xlfn.XLOOKUP(I7453,accounts!A:A,accounts!B:B,"")</f>
        <v>retail</v>
      </c>
      <c r="K7453" t="str">
        <f>_xlfn.XLOOKUP(I7453,accounts!A:A,accounts!F:F,"")</f>
        <v>Mid-Market</v>
      </c>
      <c r="L7453" t="s">
        <v>56</v>
      </c>
      <c r="M7453" t="s">
        <v>9032</v>
      </c>
      <c r="N7453" t="s">
        <v>9042</v>
      </c>
      <c r="O7453" s="1">
        <v>43019</v>
      </c>
      <c r="P7453" s="1">
        <v>43079</v>
      </c>
      <c r="Q7453" s="5">
        <f>_xlfn.XLOOKUP(G7453,products!A:A,products!C:C,"")</f>
        <v>550</v>
      </c>
      <c r="R7453">
        <v>39</v>
      </c>
      <c r="S7453" s="5">
        <f t="shared" si="116"/>
        <v>21450</v>
      </c>
    </row>
    <row r="7454" spans="1:19" x14ac:dyDescent="0.2">
      <c r="A7454" t="s">
        <v>7599</v>
      </c>
      <c r="B7454" t="s">
        <v>9028</v>
      </c>
      <c r="C7454" t="s">
        <v>7</v>
      </c>
      <c r="D7454" t="str">
        <f>_xlfn.XLOOKUP(C7454,sales_teams!A:A,sales_teams!B:B,"")</f>
        <v>C234829</v>
      </c>
      <c r="E7454" t="str">
        <f>_xlfn.XLOOKUP(C7454,sales_teams!A:A,sales_teams!C:C,"")</f>
        <v>Dustin Brinkmann</v>
      </c>
      <c r="F7454" t="str">
        <f>_xlfn.XLOOKUP(C7454,sales_teams!A:A,sales_teams!D:D,"")</f>
        <v>Central</v>
      </c>
      <c r="G7454" t="s">
        <v>83</v>
      </c>
      <c r="H7454" t="str">
        <f>_xlfn.XLOOKUP(G7454,products!A:A,products!B:B,"")</f>
        <v>GTX</v>
      </c>
      <c r="I7454" t="s">
        <v>55</v>
      </c>
      <c r="J7454" t="str">
        <f>_xlfn.XLOOKUP(I7454,accounts!A:A,accounts!B:B,"")</f>
        <v>retail</v>
      </c>
      <c r="K7454" t="str">
        <f>_xlfn.XLOOKUP(I7454,accounts!A:A,accounts!F:F,"")</f>
        <v>Mid-Market</v>
      </c>
      <c r="L7454" t="s">
        <v>56</v>
      </c>
      <c r="M7454" t="s">
        <v>9032</v>
      </c>
      <c r="N7454" t="s">
        <v>9042</v>
      </c>
      <c r="O7454" s="1">
        <v>43019</v>
      </c>
      <c r="P7454" s="1">
        <v>43068</v>
      </c>
      <c r="Q7454" s="5">
        <f>_xlfn.XLOOKUP(G7454,products!A:A,products!C:C,"")</f>
        <v>5482</v>
      </c>
      <c r="R7454">
        <v>31</v>
      </c>
      <c r="S7454" s="5">
        <f t="shared" si="116"/>
        <v>169942</v>
      </c>
    </row>
    <row r="7455" spans="1:19" x14ac:dyDescent="0.2">
      <c r="A7455" t="s">
        <v>7600</v>
      </c>
      <c r="B7455" t="s">
        <v>9027</v>
      </c>
      <c r="C7455" t="s">
        <v>32</v>
      </c>
      <c r="D7455" t="str">
        <f>_xlfn.XLOOKUP(C7455,sales_teams!A:A,sales_teams!B:B,"")</f>
        <v>W975078</v>
      </c>
      <c r="E7455" t="str">
        <f>_xlfn.XLOOKUP(C7455,sales_teams!A:A,sales_teams!C:C,"")</f>
        <v>Celia Rouche</v>
      </c>
      <c r="F7455" t="str">
        <f>_xlfn.XLOOKUP(C7455,sales_teams!A:A,sales_teams!D:D,"")</f>
        <v>West</v>
      </c>
      <c r="G7455" t="s">
        <v>62</v>
      </c>
      <c r="H7455" t="str">
        <f>_xlfn.XLOOKUP(G7455,products!A:A,products!B:B,"")</f>
        <v>GTX</v>
      </c>
      <c r="I7455" t="s">
        <v>176</v>
      </c>
      <c r="J7455" t="str">
        <f>_xlfn.XLOOKUP(I7455,accounts!A:A,accounts!B:B,"")</f>
        <v>employment</v>
      </c>
      <c r="K7455" t="str">
        <f>_xlfn.XLOOKUP(I7455,accounts!A:A,accounts!F:F,"")</f>
        <v>Enterprise</v>
      </c>
      <c r="L7455" t="s">
        <v>56</v>
      </c>
      <c r="M7455" t="s">
        <v>9032</v>
      </c>
      <c r="N7455" t="s">
        <v>9043</v>
      </c>
      <c r="O7455" s="1">
        <v>43019</v>
      </c>
      <c r="P7455" s="1">
        <v>43080</v>
      </c>
      <c r="Q7455" s="5">
        <f>_xlfn.XLOOKUP(G7455,products!A:A,products!C:C,"")</f>
        <v>550</v>
      </c>
      <c r="R7455">
        <v>16</v>
      </c>
      <c r="S7455" s="5">
        <f t="shared" si="116"/>
        <v>8800</v>
      </c>
    </row>
    <row r="7456" spans="1:19" x14ac:dyDescent="0.2">
      <c r="A7456" t="s">
        <v>7601</v>
      </c>
      <c r="B7456" t="s">
        <v>9025</v>
      </c>
      <c r="C7456" t="s">
        <v>44</v>
      </c>
      <c r="D7456" t="str">
        <f>_xlfn.XLOOKUP(C7456,sales_teams!A:A,sales_teams!B:B,"")</f>
        <v>W202814</v>
      </c>
      <c r="E7456" t="str">
        <f>_xlfn.XLOOKUP(C7456,sales_teams!A:A,sales_teams!C:C,"")</f>
        <v>Summer Sewald</v>
      </c>
      <c r="F7456" t="str">
        <f>_xlfn.XLOOKUP(C7456,sales_teams!A:A,sales_teams!D:D,"")</f>
        <v>West</v>
      </c>
      <c r="G7456" t="s">
        <v>62</v>
      </c>
      <c r="H7456" t="str">
        <f>_xlfn.XLOOKUP(G7456,products!A:A,products!B:B,"")</f>
        <v>GTX</v>
      </c>
      <c r="I7456" t="s">
        <v>160</v>
      </c>
      <c r="J7456" t="str">
        <f>_xlfn.XLOOKUP(I7456,accounts!A:A,accounts!B:B,"")</f>
        <v>medical</v>
      </c>
      <c r="K7456" t="str">
        <f>_xlfn.XLOOKUP(I7456,accounts!A:A,accounts!F:F,"")</f>
        <v>Enterprise</v>
      </c>
      <c r="L7456" t="s">
        <v>76</v>
      </c>
      <c r="N7456" t="s">
        <v>9044</v>
      </c>
      <c r="O7456" s="1">
        <v>43019</v>
      </c>
      <c r="Q7456" s="5">
        <f>_xlfn.XLOOKUP(G7456,products!A:A,products!C:C,"")</f>
        <v>550</v>
      </c>
      <c r="R7456">
        <v>20</v>
      </c>
      <c r="S7456" s="5">
        <f t="shared" si="116"/>
        <v>11000</v>
      </c>
    </row>
    <row r="7457" spans="1:19" x14ac:dyDescent="0.2">
      <c r="A7457" t="s">
        <v>7602</v>
      </c>
      <c r="B7457" t="s">
        <v>9025</v>
      </c>
      <c r="C7457" t="s">
        <v>44</v>
      </c>
      <c r="D7457" t="str">
        <f>_xlfn.XLOOKUP(C7457,sales_teams!A:A,sales_teams!B:B,"")</f>
        <v>W202814</v>
      </c>
      <c r="E7457" t="str">
        <f>_xlfn.XLOOKUP(C7457,sales_teams!A:A,sales_teams!C:C,"")</f>
        <v>Summer Sewald</v>
      </c>
      <c r="F7457" t="str">
        <f>_xlfn.XLOOKUP(C7457,sales_teams!A:A,sales_teams!D:D,"")</f>
        <v>West</v>
      </c>
      <c r="G7457" t="s">
        <v>62</v>
      </c>
      <c r="H7457" t="str">
        <f>_xlfn.XLOOKUP(G7457,products!A:A,products!B:B,"")</f>
        <v>GTX</v>
      </c>
      <c r="I7457" t="s">
        <v>99</v>
      </c>
      <c r="J7457" t="str">
        <f>_xlfn.XLOOKUP(I7457,accounts!A:A,accounts!B:B,"")</f>
        <v>retail</v>
      </c>
      <c r="K7457" t="str">
        <f>_xlfn.XLOOKUP(I7457,accounts!A:A,accounts!F:F,"")</f>
        <v>Enterprise</v>
      </c>
      <c r="L7457" t="s">
        <v>81</v>
      </c>
      <c r="M7457" t="s">
        <v>9038</v>
      </c>
      <c r="N7457" t="s">
        <v>9043</v>
      </c>
      <c r="O7457" s="1">
        <v>43019</v>
      </c>
      <c r="P7457" s="1">
        <v>43028</v>
      </c>
      <c r="Q7457" s="5">
        <f>_xlfn.XLOOKUP(G7457,products!A:A,products!C:C,"")</f>
        <v>550</v>
      </c>
      <c r="R7457">
        <v>45</v>
      </c>
      <c r="S7457" s="5">
        <f t="shared" si="116"/>
        <v>24750</v>
      </c>
    </row>
    <row r="7458" spans="1:19" x14ac:dyDescent="0.2">
      <c r="A7458" t="s">
        <v>7603</v>
      </c>
      <c r="B7458" t="s">
        <v>9025</v>
      </c>
      <c r="C7458" t="s">
        <v>44</v>
      </c>
      <c r="D7458" t="str">
        <f>_xlfn.XLOOKUP(C7458,sales_teams!A:A,sales_teams!B:B,"")</f>
        <v>W202814</v>
      </c>
      <c r="E7458" t="str">
        <f>_xlfn.XLOOKUP(C7458,sales_teams!A:A,sales_teams!C:C,"")</f>
        <v>Summer Sewald</v>
      </c>
      <c r="F7458" t="str">
        <f>_xlfn.XLOOKUP(C7458,sales_teams!A:A,sales_teams!D:D,"")</f>
        <v>West</v>
      </c>
      <c r="G7458" t="s">
        <v>8951</v>
      </c>
      <c r="H7458" t="str">
        <f>_xlfn.XLOOKUP(G7458,products!A:A,products!B:B,"")</f>
        <v>GTX</v>
      </c>
      <c r="I7458" t="s">
        <v>287</v>
      </c>
      <c r="J7458" t="str">
        <f>_xlfn.XLOOKUP(I7458,accounts!A:A,accounts!B:B,"")</f>
        <v>retail</v>
      </c>
      <c r="K7458" t="str">
        <f>_xlfn.XLOOKUP(I7458,accounts!A:A,accounts!F:F,"")</f>
        <v>Enterprise</v>
      </c>
      <c r="L7458" t="s">
        <v>56</v>
      </c>
      <c r="M7458" t="s">
        <v>9032</v>
      </c>
      <c r="N7458" t="s">
        <v>9041</v>
      </c>
      <c r="O7458" s="1">
        <v>43019</v>
      </c>
      <c r="P7458" s="1">
        <v>43091</v>
      </c>
      <c r="Q7458" s="5">
        <f>_xlfn.XLOOKUP(G7458,products!A:A,products!C:C,"")</f>
        <v>4821</v>
      </c>
      <c r="R7458">
        <v>34</v>
      </c>
      <c r="S7458" s="5">
        <f t="shared" si="116"/>
        <v>163914</v>
      </c>
    </row>
    <row r="7459" spans="1:19" x14ac:dyDescent="0.2">
      <c r="A7459" t="s">
        <v>7604</v>
      </c>
      <c r="B7459" t="s">
        <v>9027</v>
      </c>
      <c r="C7459" t="s">
        <v>30</v>
      </c>
      <c r="D7459" t="str">
        <f>_xlfn.XLOOKUP(C7459,sales_teams!A:A,sales_teams!B:B,"")</f>
        <v>E558564</v>
      </c>
      <c r="E7459" t="str">
        <f>_xlfn.XLOOKUP(C7459,sales_teams!A:A,sales_teams!C:C,"")</f>
        <v>Rocco Neubert</v>
      </c>
      <c r="F7459" t="str">
        <f>_xlfn.XLOOKUP(C7459,sales_teams!A:A,sales_teams!D:D,"")</f>
        <v>East</v>
      </c>
      <c r="G7459" t="s">
        <v>54</v>
      </c>
      <c r="H7459" t="str">
        <f>_xlfn.XLOOKUP(G7459,products!A:A,products!B:B,"")</f>
        <v>GTX</v>
      </c>
      <c r="I7459" t="s">
        <v>205</v>
      </c>
      <c r="J7459" t="str">
        <f>_xlfn.XLOOKUP(I7459,accounts!A:A,accounts!B:B,"")</f>
        <v>finance</v>
      </c>
      <c r="K7459" t="str">
        <f>_xlfn.XLOOKUP(I7459,accounts!A:A,accounts!F:F,"")</f>
        <v>Enterprise</v>
      </c>
      <c r="L7459" t="s">
        <v>81</v>
      </c>
      <c r="M7459" t="s">
        <v>9038</v>
      </c>
      <c r="N7459" t="s">
        <v>9045</v>
      </c>
      <c r="O7459" s="1">
        <v>43020</v>
      </c>
      <c r="P7459" s="1">
        <v>43027</v>
      </c>
      <c r="Q7459" s="5">
        <f>_xlfn.XLOOKUP(G7459,products!A:A,products!C:C,"")</f>
        <v>1096</v>
      </c>
      <c r="R7459">
        <v>14</v>
      </c>
      <c r="S7459" s="5">
        <f t="shared" si="116"/>
        <v>15344</v>
      </c>
    </row>
    <row r="7460" spans="1:19" x14ac:dyDescent="0.2">
      <c r="A7460" t="s">
        <v>7605</v>
      </c>
      <c r="B7460" t="s">
        <v>9025</v>
      </c>
      <c r="C7460" t="s">
        <v>20</v>
      </c>
      <c r="D7460" t="str">
        <f>_xlfn.XLOOKUP(C7460,sales_teams!A:A,sales_teams!B:B,"")</f>
        <v>E500449</v>
      </c>
      <c r="E7460" t="str">
        <f>_xlfn.XLOOKUP(C7460,sales_teams!A:A,sales_teams!C:C,"")</f>
        <v>Cara Losch</v>
      </c>
      <c r="F7460" t="str">
        <f>_xlfn.XLOOKUP(C7460,sales_teams!A:A,sales_teams!D:D,"")</f>
        <v>East</v>
      </c>
      <c r="G7460" t="s">
        <v>54</v>
      </c>
      <c r="H7460" t="str">
        <f>_xlfn.XLOOKUP(G7460,products!A:A,products!B:B,"")</f>
        <v>GTX</v>
      </c>
      <c r="J7460">
        <f>_xlfn.XLOOKUP(I7460,accounts!A:A,accounts!B:B,"")</f>
        <v>0</v>
      </c>
      <c r="K7460">
        <f>_xlfn.XLOOKUP(I7460,accounts!A:A,accounts!F:F,"")</f>
        <v>0</v>
      </c>
      <c r="L7460" t="s">
        <v>76</v>
      </c>
      <c r="N7460" t="s">
        <v>9044</v>
      </c>
      <c r="O7460" s="1">
        <v>43020</v>
      </c>
      <c r="Q7460" s="5">
        <f>_xlfn.XLOOKUP(G7460,products!A:A,products!C:C,"")</f>
        <v>1096</v>
      </c>
      <c r="R7460">
        <v>45</v>
      </c>
      <c r="S7460" s="5">
        <f t="shared" si="116"/>
        <v>49320</v>
      </c>
    </row>
    <row r="7461" spans="1:19" x14ac:dyDescent="0.2">
      <c r="A7461" t="s">
        <v>7606</v>
      </c>
      <c r="B7461" t="s">
        <v>9026</v>
      </c>
      <c r="C7461" t="s">
        <v>15</v>
      </c>
      <c r="D7461" t="str">
        <f>_xlfn.XLOOKUP(C7461,sales_teams!A:A,sales_teams!B:B,"")</f>
        <v>C486814</v>
      </c>
      <c r="E7461" t="str">
        <f>_xlfn.XLOOKUP(C7461,sales_teams!A:A,sales_teams!C:C,"")</f>
        <v>Melvin Marxen</v>
      </c>
      <c r="F7461" t="str">
        <f>_xlfn.XLOOKUP(C7461,sales_teams!A:A,sales_teams!D:D,"")</f>
        <v>Central</v>
      </c>
      <c r="G7461" t="s">
        <v>60</v>
      </c>
      <c r="H7461" t="str">
        <f>_xlfn.XLOOKUP(G7461,products!A:A,products!B:B,"")</f>
        <v>MG</v>
      </c>
      <c r="I7461" t="s">
        <v>73</v>
      </c>
      <c r="J7461" t="str">
        <f>_xlfn.XLOOKUP(I7461,accounts!A:A,accounts!B:B,"")</f>
        <v>medical</v>
      </c>
      <c r="K7461" t="str">
        <f>_xlfn.XLOOKUP(I7461,accounts!A:A,accounts!F:F,"")</f>
        <v>Mid-Market</v>
      </c>
      <c r="L7461" t="s">
        <v>81</v>
      </c>
      <c r="M7461" t="s">
        <v>9039</v>
      </c>
      <c r="N7461" t="s">
        <v>9041</v>
      </c>
      <c r="O7461" s="1">
        <v>43020</v>
      </c>
      <c r="P7461" s="1">
        <v>43025</v>
      </c>
      <c r="Q7461" s="5">
        <f>_xlfn.XLOOKUP(G7461,products!A:A,products!C:C,"")</f>
        <v>55</v>
      </c>
      <c r="R7461">
        <v>46</v>
      </c>
      <c r="S7461" s="5">
        <f t="shared" si="116"/>
        <v>2530</v>
      </c>
    </row>
    <row r="7462" spans="1:19" x14ac:dyDescent="0.2">
      <c r="A7462" t="s">
        <v>7607</v>
      </c>
      <c r="B7462" t="s">
        <v>9026</v>
      </c>
      <c r="C7462" t="s">
        <v>10</v>
      </c>
      <c r="D7462" t="str">
        <f>_xlfn.XLOOKUP(C7462,sales_teams!A:A,sales_teams!B:B,"")</f>
        <v>C309699</v>
      </c>
      <c r="E7462" t="str">
        <f>_xlfn.XLOOKUP(C7462,sales_teams!A:A,sales_teams!C:C,"")</f>
        <v>Melvin Marxen</v>
      </c>
      <c r="F7462" t="str">
        <f>_xlfn.XLOOKUP(C7462,sales_teams!A:A,sales_teams!D:D,"")</f>
        <v>Central</v>
      </c>
      <c r="G7462" t="s">
        <v>75</v>
      </c>
      <c r="H7462" t="str">
        <f>_xlfn.XLOOKUP(G7462,products!A:A,products!B:B,"")</f>
        <v>MG</v>
      </c>
      <c r="I7462" t="s">
        <v>67</v>
      </c>
      <c r="J7462" t="str">
        <f>_xlfn.XLOOKUP(I7462,accounts!A:A,accounts!B:B,"")</f>
        <v>medical</v>
      </c>
      <c r="K7462" t="str">
        <f>_xlfn.XLOOKUP(I7462,accounts!A:A,accounts!F:F,"")</f>
        <v>Enterprise</v>
      </c>
      <c r="L7462" t="s">
        <v>81</v>
      </c>
      <c r="M7462" t="s">
        <v>9036</v>
      </c>
      <c r="N7462" t="s">
        <v>9045</v>
      </c>
      <c r="O7462" s="1">
        <v>43020</v>
      </c>
      <c r="P7462" s="1">
        <v>43021</v>
      </c>
      <c r="Q7462" s="5">
        <f>_xlfn.XLOOKUP(G7462,products!A:A,products!C:C,"")</f>
        <v>3393</v>
      </c>
      <c r="R7462">
        <v>9</v>
      </c>
      <c r="S7462" s="5">
        <f t="shared" si="116"/>
        <v>30537</v>
      </c>
    </row>
    <row r="7463" spans="1:19" x14ac:dyDescent="0.2">
      <c r="A7463" t="s">
        <v>7608</v>
      </c>
      <c r="B7463" t="s">
        <v>9027</v>
      </c>
      <c r="C7463" t="s">
        <v>10</v>
      </c>
      <c r="D7463" t="str">
        <f>_xlfn.XLOOKUP(C7463,sales_teams!A:A,sales_teams!B:B,"")</f>
        <v>C309699</v>
      </c>
      <c r="E7463" t="str">
        <f>_xlfn.XLOOKUP(C7463,sales_teams!A:A,sales_teams!C:C,"")</f>
        <v>Melvin Marxen</v>
      </c>
      <c r="F7463" t="str">
        <f>_xlfn.XLOOKUP(C7463,sales_teams!A:A,sales_teams!D:D,"")</f>
        <v>Central</v>
      </c>
      <c r="G7463" t="s">
        <v>62</v>
      </c>
      <c r="H7463" t="str">
        <f>_xlfn.XLOOKUP(G7463,products!A:A,products!B:B,"")</f>
        <v>GTX</v>
      </c>
      <c r="I7463" t="s">
        <v>246</v>
      </c>
      <c r="J7463" t="str">
        <f>_xlfn.XLOOKUP(I7463,accounts!A:A,accounts!B:B,"")</f>
        <v>marketing</v>
      </c>
      <c r="K7463" t="str">
        <f>_xlfn.XLOOKUP(I7463,accounts!A:A,accounts!F:F,"")</f>
        <v>SMB</v>
      </c>
      <c r="L7463" t="s">
        <v>56</v>
      </c>
      <c r="M7463" t="s">
        <v>9031</v>
      </c>
      <c r="N7463" t="s">
        <v>9041</v>
      </c>
      <c r="O7463" s="1">
        <v>43020</v>
      </c>
      <c r="P7463" s="1">
        <v>43029</v>
      </c>
      <c r="Q7463" s="5">
        <f>_xlfn.XLOOKUP(G7463,products!A:A,products!C:C,"")</f>
        <v>550</v>
      </c>
      <c r="R7463">
        <v>21</v>
      </c>
      <c r="S7463" s="5">
        <f t="shared" si="116"/>
        <v>11550</v>
      </c>
    </row>
    <row r="7464" spans="1:19" x14ac:dyDescent="0.2">
      <c r="A7464" t="s">
        <v>7609</v>
      </c>
      <c r="B7464" t="s">
        <v>9025</v>
      </c>
      <c r="C7464" t="s">
        <v>10</v>
      </c>
      <c r="D7464" t="str">
        <f>_xlfn.XLOOKUP(C7464,sales_teams!A:A,sales_teams!B:B,"")</f>
        <v>C309699</v>
      </c>
      <c r="E7464" t="str">
        <f>_xlfn.XLOOKUP(C7464,sales_teams!A:A,sales_teams!C:C,"")</f>
        <v>Melvin Marxen</v>
      </c>
      <c r="F7464" t="str">
        <f>_xlfn.XLOOKUP(C7464,sales_teams!A:A,sales_teams!D:D,"")</f>
        <v>Central</v>
      </c>
      <c r="G7464" t="s">
        <v>8951</v>
      </c>
      <c r="H7464" t="str">
        <f>_xlfn.XLOOKUP(G7464,products!A:A,products!B:B,"")</f>
        <v>GTX</v>
      </c>
      <c r="I7464" t="s">
        <v>140</v>
      </c>
      <c r="J7464" t="str">
        <f>_xlfn.XLOOKUP(I7464,accounts!A:A,accounts!B:B,"")</f>
        <v>technolgy</v>
      </c>
      <c r="K7464" t="str">
        <f>_xlfn.XLOOKUP(I7464,accounts!A:A,accounts!F:F,"")</f>
        <v>Mid-Market</v>
      </c>
      <c r="L7464" t="s">
        <v>56</v>
      </c>
      <c r="M7464" t="s">
        <v>9031</v>
      </c>
      <c r="N7464" t="s">
        <v>9041</v>
      </c>
      <c r="O7464" s="1">
        <v>43020</v>
      </c>
      <c r="P7464" s="1">
        <v>43097</v>
      </c>
      <c r="Q7464" s="5">
        <f>_xlfn.XLOOKUP(G7464,products!A:A,products!C:C,"")</f>
        <v>4821</v>
      </c>
      <c r="R7464">
        <v>6</v>
      </c>
      <c r="S7464" s="5">
        <f t="shared" si="116"/>
        <v>28926</v>
      </c>
    </row>
    <row r="7465" spans="1:19" x14ac:dyDescent="0.2">
      <c r="A7465" t="s">
        <v>7610</v>
      </c>
      <c r="B7465" t="s">
        <v>9027</v>
      </c>
      <c r="C7465" t="s">
        <v>10</v>
      </c>
      <c r="D7465" t="str">
        <f>_xlfn.XLOOKUP(C7465,sales_teams!A:A,sales_teams!B:B,"")</f>
        <v>C309699</v>
      </c>
      <c r="E7465" t="str">
        <f>_xlfn.XLOOKUP(C7465,sales_teams!A:A,sales_teams!C:C,"")</f>
        <v>Melvin Marxen</v>
      </c>
      <c r="F7465" t="str">
        <f>_xlfn.XLOOKUP(C7465,sales_teams!A:A,sales_teams!D:D,"")</f>
        <v>Central</v>
      </c>
      <c r="G7465" t="s">
        <v>75</v>
      </c>
      <c r="H7465" t="str">
        <f>_xlfn.XLOOKUP(G7465,products!A:A,products!B:B,"")</f>
        <v>MG</v>
      </c>
      <c r="I7465" t="s">
        <v>140</v>
      </c>
      <c r="J7465" t="str">
        <f>_xlfn.XLOOKUP(I7465,accounts!A:A,accounts!B:B,"")</f>
        <v>technolgy</v>
      </c>
      <c r="K7465" t="str">
        <f>_xlfn.XLOOKUP(I7465,accounts!A:A,accounts!F:F,"")</f>
        <v>Mid-Market</v>
      </c>
      <c r="L7465" t="s">
        <v>56</v>
      </c>
      <c r="M7465" t="s">
        <v>9032</v>
      </c>
      <c r="N7465" t="s">
        <v>9041</v>
      </c>
      <c r="O7465" s="1">
        <v>43020</v>
      </c>
      <c r="P7465" s="1">
        <v>43075</v>
      </c>
      <c r="Q7465" s="5">
        <f>_xlfn.XLOOKUP(G7465,products!A:A,products!C:C,"")</f>
        <v>3393</v>
      </c>
      <c r="R7465">
        <v>34</v>
      </c>
      <c r="S7465" s="5">
        <f t="shared" si="116"/>
        <v>115362</v>
      </c>
    </row>
    <row r="7466" spans="1:19" x14ac:dyDescent="0.2">
      <c r="A7466" t="s">
        <v>7611</v>
      </c>
      <c r="B7466" t="s">
        <v>9027</v>
      </c>
      <c r="C7466" t="s">
        <v>43</v>
      </c>
      <c r="D7466" t="str">
        <f>_xlfn.XLOOKUP(C7466,sales_teams!A:A,sales_teams!B:B,"")</f>
        <v>W596440</v>
      </c>
      <c r="E7466" t="str">
        <f>_xlfn.XLOOKUP(C7466,sales_teams!A:A,sales_teams!C:C,"")</f>
        <v>Summer Sewald</v>
      </c>
      <c r="F7466" t="str">
        <f>_xlfn.XLOOKUP(C7466,sales_teams!A:A,sales_teams!D:D,"")</f>
        <v>West</v>
      </c>
      <c r="G7466" t="s">
        <v>62</v>
      </c>
      <c r="H7466" t="str">
        <f>_xlfn.XLOOKUP(G7466,products!A:A,products!B:B,"")</f>
        <v>GTX</v>
      </c>
      <c r="I7466" t="s">
        <v>91</v>
      </c>
      <c r="J7466" t="str">
        <f>_xlfn.XLOOKUP(I7466,accounts!A:A,accounts!B:B,"")</f>
        <v>software</v>
      </c>
      <c r="K7466" t="str">
        <f>_xlfn.XLOOKUP(I7466,accounts!A:A,accounts!F:F,"")</f>
        <v>Enterprise</v>
      </c>
      <c r="L7466" t="s">
        <v>56</v>
      </c>
      <c r="M7466" t="s">
        <v>9035</v>
      </c>
      <c r="N7466" t="s">
        <v>9041</v>
      </c>
      <c r="O7466" s="1">
        <v>43020</v>
      </c>
      <c r="P7466" s="1">
        <v>43041</v>
      </c>
      <c r="Q7466" s="5">
        <f>_xlfn.XLOOKUP(G7466,products!A:A,products!C:C,"")</f>
        <v>550</v>
      </c>
      <c r="R7466">
        <v>50</v>
      </c>
      <c r="S7466" s="5">
        <f t="shared" si="116"/>
        <v>27500</v>
      </c>
    </row>
    <row r="7467" spans="1:19" x14ac:dyDescent="0.2">
      <c r="A7467" t="s">
        <v>7612</v>
      </c>
      <c r="B7467" t="s">
        <v>9026</v>
      </c>
      <c r="C7467" t="s">
        <v>42</v>
      </c>
      <c r="D7467" t="str">
        <f>_xlfn.XLOOKUP(C7467,sales_teams!A:A,sales_teams!B:B,"")</f>
        <v>W674591</v>
      </c>
      <c r="E7467" t="str">
        <f>_xlfn.XLOOKUP(C7467,sales_teams!A:A,sales_teams!C:C,"")</f>
        <v>Summer Sewald</v>
      </c>
      <c r="F7467" t="str">
        <f>_xlfn.XLOOKUP(C7467,sales_teams!A:A,sales_teams!D:D,"")</f>
        <v>West</v>
      </c>
      <c r="G7467" t="s">
        <v>62</v>
      </c>
      <c r="H7467" t="str">
        <f>_xlfn.XLOOKUP(G7467,products!A:A,products!B:B,"")</f>
        <v>GTX</v>
      </c>
      <c r="I7467" t="s">
        <v>190</v>
      </c>
      <c r="J7467" t="str">
        <f>_xlfn.XLOOKUP(I7467,accounts!A:A,accounts!B:B,"")</f>
        <v>software</v>
      </c>
      <c r="K7467" t="str">
        <f>_xlfn.XLOOKUP(I7467,accounts!A:A,accounts!F:F,"")</f>
        <v>SMB</v>
      </c>
      <c r="L7467" t="s">
        <v>56</v>
      </c>
      <c r="M7467" t="s">
        <v>9033</v>
      </c>
      <c r="N7467" t="s">
        <v>9045</v>
      </c>
      <c r="O7467" s="1">
        <v>43020</v>
      </c>
      <c r="P7467" s="1">
        <v>43031</v>
      </c>
      <c r="Q7467" s="5">
        <f>_xlfn.XLOOKUP(G7467,products!A:A,products!C:C,"")</f>
        <v>550</v>
      </c>
      <c r="R7467">
        <v>18</v>
      </c>
      <c r="S7467" s="5">
        <f t="shared" si="116"/>
        <v>9900</v>
      </c>
    </row>
    <row r="7468" spans="1:19" x14ac:dyDescent="0.2">
      <c r="A7468" t="s">
        <v>7613</v>
      </c>
      <c r="B7468" t="s">
        <v>9028</v>
      </c>
      <c r="C7468" t="s">
        <v>8</v>
      </c>
      <c r="D7468" t="str">
        <f>_xlfn.XLOOKUP(C7468,sales_teams!A:A,sales_teams!B:B,"")</f>
        <v>C100201</v>
      </c>
      <c r="E7468" t="str">
        <f>_xlfn.XLOOKUP(C7468,sales_teams!A:A,sales_teams!C:C,"")</f>
        <v>Dustin Brinkmann</v>
      </c>
      <c r="F7468" t="str">
        <f>_xlfn.XLOOKUP(C7468,sales_teams!A:A,sales_teams!D:D,"")</f>
        <v>Central</v>
      </c>
      <c r="G7468" t="s">
        <v>62</v>
      </c>
      <c r="H7468" t="str">
        <f>_xlfn.XLOOKUP(G7468,products!A:A,products!B:B,"")</f>
        <v>GTX</v>
      </c>
      <c r="I7468" t="s">
        <v>228</v>
      </c>
      <c r="J7468" t="str">
        <f>_xlfn.XLOOKUP(I7468,accounts!A:A,accounts!B:B,"")</f>
        <v>technolgy</v>
      </c>
      <c r="K7468" t="str">
        <f>_xlfn.XLOOKUP(I7468,accounts!A:A,accounts!F:F,"")</f>
        <v>Mid-Market</v>
      </c>
      <c r="L7468" t="s">
        <v>81</v>
      </c>
      <c r="M7468" t="s">
        <v>9036</v>
      </c>
      <c r="N7468" t="s">
        <v>9045</v>
      </c>
      <c r="O7468" s="1">
        <v>43020</v>
      </c>
      <c r="P7468" s="1">
        <v>43029</v>
      </c>
      <c r="Q7468" s="5">
        <f>_xlfn.XLOOKUP(G7468,products!A:A,products!C:C,"")</f>
        <v>550</v>
      </c>
      <c r="R7468">
        <v>7</v>
      </c>
      <c r="S7468" s="5">
        <f t="shared" si="116"/>
        <v>3850</v>
      </c>
    </row>
    <row r="7469" spans="1:19" x14ac:dyDescent="0.2">
      <c r="A7469" t="s">
        <v>7614</v>
      </c>
      <c r="B7469" t="s">
        <v>9027</v>
      </c>
      <c r="C7469" t="s">
        <v>8</v>
      </c>
      <c r="D7469" t="str">
        <f>_xlfn.XLOOKUP(C7469,sales_teams!A:A,sales_teams!B:B,"")</f>
        <v>C100201</v>
      </c>
      <c r="E7469" t="str">
        <f>_xlfn.XLOOKUP(C7469,sales_teams!A:A,sales_teams!C:C,"")</f>
        <v>Dustin Brinkmann</v>
      </c>
      <c r="F7469" t="str">
        <f>_xlfn.XLOOKUP(C7469,sales_teams!A:A,sales_teams!D:D,"")</f>
        <v>Central</v>
      </c>
      <c r="G7469" t="s">
        <v>62</v>
      </c>
      <c r="H7469" t="str">
        <f>_xlfn.XLOOKUP(G7469,products!A:A,products!B:B,"")</f>
        <v>GTX</v>
      </c>
      <c r="I7469" t="s">
        <v>228</v>
      </c>
      <c r="J7469" t="str">
        <f>_xlfn.XLOOKUP(I7469,accounts!A:A,accounts!B:B,"")</f>
        <v>technolgy</v>
      </c>
      <c r="K7469" t="str">
        <f>_xlfn.XLOOKUP(I7469,accounts!A:A,accounts!F:F,"")</f>
        <v>Mid-Market</v>
      </c>
      <c r="L7469" t="s">
        <v>81</v>
      </c>
      <c r="M7469" t="s">
        <v>9036</v>
      </c>
      <c r="N7469" t="s">
        <v>9041</v>
      </c>
      <c r="O7469" s="1">
        <v>43020</v>
      </c>
      <c r="P7469" s="1">
        <v>43030</v>
      </c>
      <c r="Q7469" s="5">
        <f>_xlfn.XLOOKUP(G7469,products!A:A,products!C:C,"")</f>
        <v>550</v>
      </c>
      <c r="R7469">
        <v>17</v>
      </c>
      <c r="S7469" s="5">
        <f t="shared" si="116"/>
        <v>9350</v>
      </c>
    </row>
    <row r="7470" spans="1:19" x14ac:dyDescent="0.2">
      <c r="A7470" t="s">
        <v>7615</v>
      </c>
      <c r="B7470" t="s">
        <v>9026</v>
      </c>
      <c r="C7470" t="s">
        <v>37</v>
      </c>
      <c r="D7470" t="str">
        <f>_xlfn.XLOOKUP(C7470,sales_teams!A:A,sales_teams!B:B,"")</f>
        <v>W337844</v>
      </c>
      <c r="E7470" t="str">
        <f>_xlfn.XLOOKUP(C7470,sales_teams!A:A,sales_teams!C:C,"")</f>
        <v>Celia Rouche</v>
      </c>
      <c r="F7470" t="str">
        <f>_xlfn.XLOOKUP(C7470,sales_teams!A:A,sales_teams!D:D,"")</f>
        <v>West</v>
      </c>
      <c r="G7470" t="s">
        <v>62</v>
      </c>
      <c r="H7470" t="str">
        <f>_xlfn.XLOOKUP(G7470,products!A:A,products!B:B,"")</f>
        <v>GTX</v>
      </c>
      <c r="I7470" t="s">
        <v>113</v>
      </c>
      <c r="J7470" t="str">
        <f>_xlfn.XLOOKUP(I7470,accounts!A:A,accounts!B:B,"")</f>
        <v>medical</v>
      </c>
      <c r="K7470" t="str">
        <f>_xlfn.XLOOKUP(I7470,accounts!A:A,accounts!F:F,"")</f>
        <v>Enterprise</v>
      </c>
      <c r="L7470" t="s">
        <v>56</v>
      </c>
      <c r="M7470" t="s">
        <v>9035</v>
      </c>
      <c r="N7470" t="s">
        <v>9043</v>
      </c>
      <c r="O7470" s="1">
        <v>43020</v>
      </c>
      <c r="P7470" s="1">
        <v>43040</v>
      </c>
      <c r="Q7470" s="5">
        <f>_xlfn.XLOOKUP(G7470,products!A:A,products!C:C,"")</f>
        <v>550</v>
      </c>
      <c r="R7470">
        <v>46</v>
      </c>
      <c r="S7470" s="5">
        <f t="shared" si="116"/>
        <v>25300</v>
      </c>
    </row>
    <row r="7471" spans="1:19" x14ac:dyDescent="0.2">
      <c r="A7471" t="s">
        <v>7616</v>
      </c>
      <c r="B7471" t="s">
        <v>9025</v>
      </c>
      <c r="C7471" t="s">
        <v>45</v>
      </c>
      <c r="D7471" t="str">
        <f>_xlfn.XLOOKUP(C7471,sales_teams!A:A,sales_teams!B:B,"")</f>
        <v>W960943</v>
      </c>
      <c r="E7471" t="str">
        <f>_xlfn.XLOOKUP(C7471,sales_teams!A:A,sales_teams!C:C,"")</f>
        <v>Summer Sewald</v>
      </c>
      <c r="F7471" t="str">
        <f>_xlfn.XLOOKUP(C7471,sales_teams!A:A,sales_teams!D:D,"")</f>
        <v>West</v>
      </c>
      <c r="G7471" t="s">
        <v>8951</v>
      </c>
      <c r="H7471" t="str">
        <f>_xlfn.XLOOKUP(G7471,products!A:A,products!B:B,"")</f>
        <v>GTX</v>
      </c>
      <c r="I7471" t="s">
        <v>99</v>
      </c>
      <c r="J7471" t="str">
        <f>_xlfn.XLOOKUP(I7471,accounts!A:A,accounts!B:B,"")</f>
        <v>retail</v>
      </c>
      <c r="K7471" t="str">
        <f>_xlfn.XLOOKUP(I7471,accounts!A:A,accounts!F:F,"")</f>
        <v>Enterprise</v>
      </c>
      <c r="L7471" t="s">
        <v>56</v>
      </c>
      <c r="M7471" t="s">
        <v>9032</v>
      </c>
      <c r="N7471" t="s">
        <v>9045</v>
      </c>
      <c r="O7471" s="1">
        <v>43020</v>
      </c>
      <c r="P7471" s="1">
        <v>43025</v>
      </c>
      <c r="Q7471" s="5">
        <f>_xlfn.XLOOKUP(G7471,products!A:A,products!C:C,"")</f>
        <v>4821</v>
      </c>
      <c r="R7471">
        <v>50</v>
      </c>
      <c r="S7471" s="5">
        <f t="shared" si="116"/>
        <v>241050</v>
      </c>
    </row>
    <row r="7472" spans="1:19" x14ac:dyDescent="0.2">
      <c r="A7472" t="s">
        <v>7617</v>
      </c>
      <c r="B7472" t="s">
        <v>9025</v>
      </c>
      <c r="C7472" t="s">
        <v>9</v>
      </c>
      <c r="D7472" t="str">
        <f>_xlfn.XLOOKUP(C7472,sales_teams!A:A,sales_teams!B:B,"")</f>
        <v>C62195</v>
      </c>
      <c r="E7472" t="str">
        <f>_xlfn.XLOOKUP(C7472,sales_teams!A:A,sales_teams!C:C,"")</f>
        <v>Dustin Brinkmann</v>
      </c>
      <c r="F7472" t="str">
        <f>_xlfn.XLOOKUP(C7472,sales_teams!A:A,sales_teams!D:D,"")</f>
        <v>Central</v>
      </c>
      <c r="G7472" t="s">
        <v>62</v>
      </c>
      <c r="H7472" t="str">
        <f>_xlfn.XLOOKUP(G7472,products!A:A,products!B:B,"")</f>
        <v>GTX</v>
      </c>
      <c r="I7472" t="s">
        <v>149</v>
      </c>
      <c r="J7472" t="str">
        <f>_xlfn.XLOOKUP(I7472,accounts!A:A,accounts!B:B,"")</f>
        <v>finance</v>
      </c>
      <c r="K7472" t="str">
        <f>_xlfn.XLOOKUP(I7472,accounts!A:A,accounts!F:F,"")</f>
        <v>Mid-Market</v>
      </c>
      <c r="L7472" t="s">
        <v>56</v>
      </c>
      <c r="M7472" t="s">
        <v>9032</v>
      </c>
      <c r="N7472" t="s">
        <v>9043</v>
      </c>
      <c r="O7472" s="1">
        <v>43020</v>
      </c>
      <c r="P7472" s="1">
        <v>43080</v>
      </c>
      <c r="Q7472" s="5">
        <f>_xlfn.XLOOKUP(G7472,products!A:A,products!C:C,"")</f>
        <v>550</v>
      </c>
      <c r="R7472">
        <v>27</v>
      </c>
      <c r="S7472" s="5">
        <f t="shared" si="116"/>
        <v>14850</v>
      </c>
    </row>
    <row r="7473" spans="1:19" x14ac:dyDescent="0.2">
      <c r="A7473" t="s">
        <v>7618</v>
      </c>
      <c r="B7473" t="s">
        <v>9027</v>
      </c>
      <c r="C7473" t="s">
        <v>9</v>
      </c>
      <c r="D7473" t="str">
        <f>_xlfn.XLOOKUP(C7473,sales_teams!A:A,sales_teams!B:B,"")</f>
        <v>C62195</v>
      </c>
      <c r="E7473" t="str">
        <f>_xlfn.XLOOKUP(C7473,sales_teams!A:A,sales_teams!C:C,"")</f>
        <v>Dustin Brinkmann</v>
      </c>
      <c r="F7473" t="str">
        <f>_xlfn.XLOOKUP(C7473,sales_teams!A:A,sales_teams!D:D,"")</f>
        <v>Central</v>
      </c>
      <c r="G7473" t="s">
        <v>75</v>
      </c>
      <c r="H7473" t="str">
        <f>_xlfn.XLOOKUP(G7473,products!A:A,products!B:B,"")</f>
        <v>MG</v>
      </c>
      <c r="I7473" t="s">
        <v>104</v>
      </c>
      <c r="J7473" t="str">
        <f>_xlfn.XLOOKUP(I7473,accounts!A:A,accounts!B:B,"")</f>
        <v>services</v>
      </c>
      <c r="K7473" t="str">
        <f>_xlfn.XLOOKUP(I7473,accounts!A:A,accounts!F:F,"")</f>
        <v>Enterprise</v>
      </c>
      <c r="L7473" t="s">
        <v>56</v>
      </c>
      <c r="M7473" t="s">
        <v>9035</v>
      </c>
      <c r="N7473" t="s">
        <v>9041</v>
      </c>
      <c r="O7473" s="1">
        <v>43020</v>
      </c>
      <c r="P7473" s="1">
        <v>43021</v>
      </c>
      <c r="Q7473" s="5">
        <f>_xlfn.XLOOKUP(G7473,products!A:A,products!C:C,"")</f>
        <v>3393</v>
      </c>
      <c r="R7473">
        <v>13</v>
      </c>
      <c r="S7473" s="5">
        <f t="shared" si="116"/>
        <v>44109</v>
      </c>
    </row>
    <row r="7474" spans="1:19" x14ac:dyDescent="0.2">
      <c r="A7474" t="s">
        <v>7619</v>
      </c>
      <c r="B7474" t="s">
        <v>9028</v>
      </c>
      <c r="C7474" t="s">
        <v>29</v>
      </c>
      <c r="D7474" t="str">
        <f>_xlfn.XLOOKUP(C7474,sales_teams!A:A,sales_teams!B:B,"")</f>
        <v>E571180</v>
      </c>
      <c r="E7474" t="str">
        <f>_xlfn.XLOOKUP(C7474,sales_teams!A:A,sales_teams!C:C,"")</f>
        <v>Rocco Neubert</v>
      </c>
      <c r="F7474" t="str">
        <f>_xlfn.XLOOKUP(C7474,sales_teams!A:A,sales_teams!D:D,"")</f>
        <v>East</v>
      </c>
      <c r="G7474" t="s">
        <v>60</v>
      </c>
      <c r="H7474" t="str">
        <f>_xlfn.XLOOKUP(G7474,products!A:A,products!B:B,"")</f>
        <v>MG</v>
      </c>
      <c r="I7474" t="s">
        <v>387</v>
      </c>
      <c r="J7474" t="str">
        <f>_xlfn.XLOOKUP(I7474,accounts!A:A,accounts!B:B,"")</f>
        <v>technolgy</v>
      </c>
      <c r="K7474" t="str">
        <f>_xlfn.XLOOKUP(I7474,accounts!A:A,accounts!F:F,"")</f>
        <v>SMB</v>
      </c>
      <c r="L7474" t="s">
        <v>56</v>
      </c>
      <c r="M7474" t="s">
        <v>9033</v>
      </c>
      <c r="N7474" t="s">
        <v>9042</v>
      </c>
      <c r="O7474" s="1">
        <v>43020</v>
      </c>
      <c r="P7474" s="1">
        <v>43022</v>
      </c>
      <c r="Q7474" s="5">
        <f>_xlfn.XLOOKUP(G7474,products!A:A,products!C:C,"")</f>
        <v>55</v>
      </c>
      <c r="R7474">
        <v>17</v>
      </c>
      <c r="S7474" s="5">
        <f t="shared" si="116"/>
        <v>935</v>
      </c>
    </row>
    <row r="7475" spans="1:19" x14ac:dyDescent="0.2">
      <c r="A7475" t="s">
        <v>7620</v>
      </c>
      <c r="B7475" t="s">
        <v>9027</v>
      </c>
      <c r="C7475" t="s">
        <v>17</v>
      </c>
      <c r="D7475" t="str">
        <f>_xlfn.XLOOKUP(C7475,sales_teams!A:A,sales_teams!B:B,"")</f>
        <v>E152967</v>
      </c>
      <c r="E7475" t="str">
        <f>_xlfn.XLOOKUP(C7475,sales_teams!A:A,sales_teams!C:C,"")</f>
        <v>Cara Losch</v>
      </c>
      <c r="F7475" t="str">
        <f>_xlfn.XLOOKUP(C7475,sales_teams!A:A,sales_teams!D:D,"")</f>
        <v>East</v>
      </c>
      <c r="G7475" t="s">
        <v>54</v>
      </c>
      <c r="H7475" t="str">
        <f>_xlfn.XLOOKUP(G7475,products!A:A,products!B:B,"")</f>
        <v>GTX</v>
      </c>
      <c r="I7475" t="s">
        <v>252</v>
      </c>
      <c r="J7475" t="str">
        <f>_xlfn.XLOOKUP(I7475,accounts!A:A,accounts!B:B,"")</f>
        <v>retail</v>
      </c>
      <c r="K7475" t="str">
        <f>_xlfn.XLOOKUP(I7475,accounts!A:A,accounts!F:F,"")</f>
        <v>Mid-Market</v>
      </c>
      <c r="L7475" t="s">
        <v>56</v>
      </c>
      <c r="M7475" t="s">
        <v>9033</v>
      </c>
      <c r="N7475" t="s">
        <v>9041</v>
      </c>
      <c r="O7475" s="1">
        <v>43020</v>
      </c>
      <c r="P7475" s="1">
        <v>43025</v>
      </c>
      <c r="Q7475" s="5">
        <f>_xlfn.XLOOKUP(G7475,products!A:A,products!C:C,"")</f>
        <v>1096</v>
      </c>
      <c r="R7475">
        <v>48</v>
      </c>
      <c r="S7475" s="5">
        <f t="shared" si="116"/>
        <v>52608</v>
      </c>
    </row>
    <row r="7476" spans="1:19" x14ac:dyDescent="0.2">
      <c r="A7476" t="s">
        <v>7621</v>
      </c>
      <c r="B7476" t="s">
        <v>9027</v>
      </c>
      <c r="C7476" t="s">
        <v>44</v>
      </c>
      <c r="D7476" t="str">
        <f>_xlfn.XLOOKUP(C7476,sales_teams!A:A,sales_teams!B:B,"")</f>
        <v>W202814</v>
      </c>
      <c r="E7476" t="str">
        <f>_xlfn.XLOOKUP(C7476,sales_teams!A:A,sales_teams!C:C,"")</f>
        <v>Summer Sewald</v>
      </c>
      <c r="F7476" t="str">
        <f>_xlfn.XLOOKUP(C7476,sales_teams!A:A,sales_teams!D:D,"")</f>
        <v>West</v>
      </c>
      <c r="G7476" t="s">
        <v>75</v>
      </c>
      <c r="H7476" t="str">
        <f>_xlfn.XLOOKUP(G7476,products!A:A,products!B:B,"")</f>
        <v>MG</v>
      </c>
      <c r="I7476" t="s">
        <v>329</v>
      </c>
      <c r="J7476" t="str">
        <f>_xlfn.XLOOKUP(I7476,accounts!A:A,accounts!B:B,"")</f>
        <v>technolgy</v>
      </c>
      <c r="K7476" t="str">
        <f>_xlfn.XLOOKUP(I7476,accounts!A:A,accounts!F:F,"")</f>
        <v>Enterprise</v>
      </c>
      <c r="L7476" t="s">
        <v>81</v>
      </c>
      <c r="M7476" t="s">
        <v>9039</v>
      </c>
      <c r="N7476" t="s">
        <v>9043</v>
      </c>
      <c r="O7476" s="1">
        <v>43020</v>
      </c>
      <c r="P7476" s="1">
        <v>43027</v>
      </c>
      <c r="Q7476" s="5">
        <f>_xlfn.XLOOKUP(G7476,products!A:A,products!C:C,"")</f>
        <v>3393</v>
      </c>
      <c r="R7476">
        <v>14</v>
      </c>
      <c r="S7476" s="5">
        <f t="shared" si="116"/>
        <v>47502</v>
      </c>
    </row>
    <row r="7477" spans="1:19" x14ac:dyDescent="0.2">
      <c r="A7477" t="s">
        <v>7622</v>
      </c>
      <c r="B7477" t="s">
        <v>9027</v>
      </c>
      <c r="C7477" t="s">
        <v>44</v>
      </c>
      <c r="D7477" t="str">
        <f>_xlfn.XLOOKUP(C7477,sales_teams!A:A,sales_teams!B:B,"")</f>
        <v>W202814</v>
      </c>
      <c r="E7477" t="str">
        <f>_xlfn.XLOOKUP(C7477,sales_teams!A:A,sales_teams!C:C,"")</f>
        <v>Summer Sewald</v>
      </c>
      <c r="F7477" t="str">
        <f>_xlfn.XLOOKUP(C7477,sales_teams!A:A,sales_teams!D:D,"")</f>
        <v>West</v>
      </c>
      <c r="G7477" t="s">
        <v>62</v>
      </c>
      <c r="H7477" t="str">
        <f>_xlfn.XLOOKUP(G7477,products!A:A,products!B:B,"")</f>
        <v>GTX</v>
      </c>
      <c r="I7477" t="s">
        <v>69</v>
      </c>
      <c r="J7477" t="str">
        <f>_xlfn.XLOOKUP(I7477,accounts!A:A,accounts!B:B,"")</f>
        <v>retail</v>
      </c>
      <c r="K7477" t="str">
        <f>_xlfn.XLOOKUP(I7477,accounts!A:A,accounts!F:F,"")</f>
        <v>Mid-Market</v>
      </c>
      <c r="L7477" t="s">
        <v>56</v>
      </c>
      <c r="M7477" t="s">
        <v>9031</v>
      </c>
      <c r="N7477" t="s">
        <v>9043</v>
      </c>
      <c r="O7477" s="1">
        <v>43020</v>
      </c>
      <c r="P7477" s="1">
        <v>43029</v>
      </c>
      <c r="Q7477" s="5">
        <f>_xlfn.XLOOKUP(G7477,products!A:A,products!C:C,"")</f>
        <v>550</v>
      </c>
      <c r="R7477">
        <v>19</v>
      </c>
      <c r="S7477" s="5">
        <f t="shared" si="116"/>
        <v>10450</v>
      </c>
    </row>
    <row r="7478" spans="1:19" x14ac:dyDescent="0.2">
      <c r="A7478" t="s">
        <v>7623</v>
      </c>
      <c r="B7478" t="s">
        <v>9027</v>
      </c>
      <c r="C7478" t="s">
        <v>3</v>
      </c>
      <c r="D7478" t="str">
        <f>_xlfn.XLOOKUP(C7478,sales_teams!A:A,sales_teams!B:B,"")</f>
        <v>C265891</v>
      </c>
      <c r="E7478" t="str">
        <f>_xlfn.XLOOKUP(C7478,sales_teams!A:A,sales_teams!C:C,"")</f>
        <v>Dustin Brinkmann</v>
      </c>
      <c r="F7478" t="str">
        <f>_xlfn.XLOOKUP(C7478,sales_teams!A:A,sales_teams!D:D,"")</f>
        <v>Central</v>
      </c>
      <c r="G7478" t="s">
        <v>60</v>
      </c>
      <c r="H7478" t="str">
        <f>_xlfn.XLOOKUP(G7478,products!A:A,products!B:B,"")</f>
        <v>MG</v>
      </c>
      <c r="I7478" t="s">
        <v>93</v>
      </c>
      <c r="J7478" t="str">
        <f>_xlfn.XLOOKUP(I7478,accounts!A:A,accounts!B:B,"")</f>
        <v>telecommunications</v>
      </c>
      <c r="K7478" t="str">
        <f>_xlfn.XLOOKUP(I7478,accounts!A:A,accounts!F:F,"")</f>
        <v>Enterprise</v>
      </c>
      <c r="L7478" t="s">
        <v>81</v>
      </c>
      <c r="M7478" t="s">
        <v>9036</v>
      </c>
      <c r="N7478" t="s">
        <v>9045</v>
      </c>
      <c r="O7478" s="1">
        <v>43021</v>
      </c>
      <c r="P7478" s="1">
        <v>43030</v>
      </c>
      <c r="Q7478" s="5">
        <f>_xlfn.XLOOKUP(G7478,products!A:A,products!C:C,"")</f>
        <v>55</v>
      </c>
      <c r="R7478">
        <v>47</v>
      </c>
      <c r="S7478" s="5">
        <f t="shared" si="116"/>
        <v>2585</v>
      </c>
    </row>
    <row r="7479" spans="1:19" x14ac:dyDescent="0.2">
      <c r="A7479" t="s">
        <v>7624</v>
      </c>
      <c r="B7479" t="s">
        <v>9028</v>
      </c>
      <c r="C7479" t="s">
        <v>27</v>
      </c>
      <c r="D7479" t="str">
        <f>_xlfn.XLOOKUP(C7479,sales_teams!A:A,sales_teams!B:B,"")</f>
        <v>E619716</v>
      </c>
      <c r="E7479" t="str">
        <f>_xlfn.XLOOKUP(C7479,sales_teams!A:A,sales_teams!C:C,"")</f>
        <v>Rocco Neubert</v>
      </c>
      <c r="F7479" t="str">
        <f>_xlfn.XLOOKUP(C7479,sales_teams!A:A,sales_teams!D:D,"")</f>
        <v>East</v>
      </c>
      <c r="G7479" t="s">
        <v>54</v>
      </c>
      <c r="H7479" t="str">
        <f>_xlfn.XLOOKUP(G7479,products!A:A,products!B:B,"")</f>
        <v>GTX</v>
      </c>
      <c r="I7479" t="s">
        <v>158</v>
      </c>
      <c r="J7479" t="str">
        <f>_xlfn.XLOOKUP(I7479,accounts!A:A,accounts!B:B,"")</f>
        <v>finance</v>
      </c>
      <c r="K7479" t="str">
        <f>_xlfn.XLOOKUP(I7479,accounts!A:A,accounts!F:F,"")</f>
        <v>SMB</v>
      </c>
      <c r="L7479" t="s">
        <v>56</v>
      </c>
      <c r="M7479" t="s">
        <v>9034</v>
      </c>
      <c r="N7479" t="s">
        <v>9045</v>
      </c>
      <c r="O7479" s="1">
        <v>43021</v>
      </c>
      <c r="P7479" s="1">
        <v>43031</v>
      </c>
      <c r="Q7479" s="5">
        <f>_xlfn.XLOOKUP(G7479,products!A:A,products!C:C,"")</f>
        <v>1096</v>
      </c>
      <c r="R7479">
        <v>18</v>
      </c>
      <c r="S7479" s="5">
        <f t="shared" si="116"/>
        <v>19728</v>
      </c>
    </row>
    <row r="7480" spans="1:19" x14ac:dyDescent="0.2">
      <c r="A7480" t="s">
        <v>7625</v>
      </c>
      <c r="B7480" t="s">
        <v>9028</v>
      </c>
      <c r="C7480" t="s">
        <v>6</v>
      </c>
      <c r="D7480" t="str">
        <f>_xlfn.XLOOKUP(C7480,sales_teams!A:A,sales_teams!B:B,"")</f>
        <v>C163925</v>
      </c>
      <c r="E7480" t="str">
        <f>_xlfn.XLOOKUP(C7480,sales_teams!A:A,sales_teams!C:C,"")</f>
        <v>Dustin Brinkmann</v>
      </c>
      <c r="F7480" t="str">
        <f>_xlfn.XLOOKUP(C7480,sales_teams!A:A,sales_teams!D:D,"")</f>
        <v>Central</v>
      </c>
      <c r="G7480" t="s">
        <v>75</v>
      </c>
      <c r="H7480" t="str">
        <f>_xlfn.XLOOKUP(G7480,products!A:A,products!B:B,"")</f>
        <v>MG</v>
      </c>
      <c r="I7480" t="s">
        <v>104</v>
      </c>
      <c r="J7480" t="str">
        <f>_xlfn.XLOOKUP(I7480,accounts!A:A,accounts!B:B,"")</f>
        <v>services</v>
      </c>
      <c r="K7480" t="str">
        <f>_xlfn.XLOOKUP(I7480,accounts!A:A,accounts!F:F,"")</f>
        <v>Enterprise</v>
      </c>
      <c r="L7480" t="s">
        <v>81</v>
      </c>
      <c r="M7480" t="s">
        <v>9038</v>
      </c>
      <c r="N7480" t="s">
        <v>9042</v>
      </c>
      <c r="O7480" s="1">
        <v>43021</v>
      </c>
      <c r="P7480" s="1">
        <v>43026</v>
      </c>
      <c r="Q7480" s="5">
        <f>_xlfn.XLOOKUP(G7480,products!A:A,products!C:C,"")</f>
        <v>3393</v>
      </c>
      <c r="R7480">
        <v>2</v>
      </c>
      <c r="S7480" s="5">
        <f t="shared" si="116"/>
        <v>6786</v>
      </c>
    </row>
    <row r="7481" spans="1:19" x14ac:dyDescent="0.2">
      <c r="A7481" t="s">
        <v>7626</v>
      </c>
      <c r="B7481" t="s">
        <v>9028</v>
      </c>
      <c r="C7481" t="s">
        <v>20</v>
      </c>
      <c r="D7481" t="str">
        <f>_xlfn.XLOOKUP(C7481,sales_teams!A:A,sales_teams!B:B,"")</f>
        <v>E500449</v>
      </c>
      <c r="E7481" t="str">
        <f>_xlfn.XLOOKUP(C7481,sales_teams!A:A,sales_teams!C:C,"")</f>
        <v>Cara Losch</v>
      </c>
      <c r="F7481" t="str">
        <f>_xlfn.XLOOKUP(C7481,sales_teams!A:A,sales_teams!D:D,"")</f>
        <v>East</v>
      </c>
      <c r="G7481" t="s">
        <v>54</v>
      </c>
      <c r="H7481" t="str">
        <f>_xlfn.XLOOKUP(G7481,products!A:A,products!B:B,"")</f>
        <v>GTX</v>
      </c>
      <c r="I7481" t="s">
        <v>314</v>
      </c>
      <c r="J7481" t="str">
        <f>_xlfn.XLOOKUP(I7481,accounts!A:A,accounts!B:B,"")</f>
        <v>retail</v>
      </c>
      <c r="K7481" t="str">
        <f>_xlfn.XLOOKUP(I7481,accounts!A:A,accounts!F:F,"")</f>
        <v>SMB</v>
      </c>
      <c r="L7481" t="s">
        <v>81</v>
      </c>
      <c r="M7481" t="s">
        <v>9040</v>
      </c>
      <c r="N7481" t="s">
        <v>9042</v>
      </c>
      <c r="O7481" s="1">
        <v>43021</v>
      </c>
      <c r="P7481" s="1">
        <v>43028</v>
      </c>
      <c r="Q7481" s="5">
        <f>_xlfn.XLOOKUP(G7481,products!A:A,products!C:C,"")</f>
        <v>1096</v>
      </c>
      <c r="R7481">
        <v>33</v>
      </c>
      <c r="S7481" s="5">
        <f t="shared" si="116"/>
        <v>36168</v>
      </c>
    </row>
    <row r="7482" spans="1:19" x14ac:dyDescent="0.2">
      <c r="A7482" t="s">
        <v>7627</v>
      </c>
      <c r="B7482" t="s">
        <v>9025</v>
      </c>
      <c r="C7482" t="s">
        <v>20</v>
      </c>
      <c r="D7482" t="str">
        <f>_xlfn.XLOOKUP(C7482,sales_teams!A:A,sales_teams!B:B,"")</f>
        <v>E500449</v>
      </c>
      <c r="E7482" t="str">
        <f>_xlfn.XLOOKUP(C7482,sales_teams!A:A,sales_teams!C:C,"")</f>
        <v>Cara Losch</v>
      </c>
      <c r="F7482" t="str">
        <f>_xlfn.XLOOKUP(C7482,sales_teams!A:A,sales_teams!D:D,"")</f>
        <v>East</v>
      </c>
      <c r="G7482" t="s">
        <v>83</v>
      </c>
      <c r="H7482" t="str">
        <f>_xlfn.XLOOKUP(G7482,products!A:A,products!B:B,"")</f>
        <v>GTX</v>
      </c>
      <c r="I7482" t="s">
        <v>292</v>
      </c>
      <c r="J7482" t="str">
        <f>_xlfn.XLOOKUP(I7482,accounts!A:A,accounts!B:B,"")</f>
        <v>retail</v>
      </c>
      <c r="K7482" t="str">
        <f>_xlfn.XLOOKUP(I7482,accounts!A:A,accounts!F:F,"")</f>
        <v>Mid-Market</v>
      </c>
      <c r="L7482" t="s">
        <v>81</v>
      </c>
      <c r="M7482" t="s">
        <v>9039</v>
      </c>
      <c r="N7482" t="s">
        <v>9045</v>
      </c>
      <c r="O7482" s="1">
        <v>43021</v>
      </c>
      <c r="P7482" s="1">
        <v>43060</v>
      </c>
      <c r="Q7482" s="5">
        <f>_xlfn.XLOOKUP(G7482,products!A:A,products!C:C,"")</f>
        <v>5482</v>
      </c>
      <c r="R7482">
        <v>9</v>
      </c>
      <c r="S7482" s="5">
        <f t="shared" si="116"/>
        <v>49338</v>
      </c>
    </row>
    <row r="7483" spans="1:19" x14ac:dyDescent="0.2">
      <c r="A7483" t="s">
        <v>7628</v>
      </c>
      <c r="B7483" t="s">
        <v>9025</v>
      </c>
      <c r="C7483" t="s">
        <v>25</v>
      </c>
      <c r="D7483" t="str">
        <f>_xlfn.XLOOKUP(C7483,sales_teams!A:A,sales_teams!B:B,"")</f>
        <v>E372575</v>
      </c>
      <c r="E7483" t="str">
        <f>_xlfn.XLOOKUP(C7483,sales_teams!A:A,sales_teams!C:C,"")</f>
        <v>Rocco Neubert</v>
      </c>
      <c r="F7483" t="str">
        <f>_xlfn.XLOOKUP(C7483,sales_teams!A:A,sales_teams!D:D,"")</f>
        <v>East</v>
      </c>
      <c r="G7483" t="s">
        <v>8951</v>
      </c>
      <c r="H7483" t="str">
        <f>_xlfn.XLOOKUP(G7483,products!A:A,products!B:B,"")</f>
        <v>GTX</v>
      </c>
      <c r="I7483" t="s">
        <v>215</v>
      </c>
      <c r="J7483" t="str">
        <f>_xlfn.XLOOKUP(I7483,accounts!A:A,accounts!B:B,"")</f>
        <v>technolgy</v>
      </c>
      <c r="K7483" t="str">
        <f>_xlfn.XLOOKUP(I7483,accounts!A:A,accounts!F:F,"")</f>
        <v>Enterprise</v>
      </c>
      <c r="L7483" t="s">
        <v>81</v>
      </c>
      <c r="M7483" t="s">
        <v>9037</v>
      </c>
      <c r="N7483" t="s">
        <v>9043</v>
      </c>
      <c r="O7483" s="1">
        <v>43021</v>
      </c>
      <c r="P7483" s="1">
        <v>43030</v>
      </c>
      <c r="Q7483" s="5">
        <f>_xlfn.XLOOKUP(G7483,products!A:A,products!C:C,"")</f>
        <v>4821</v>
      </c>
      <c r="R7483">
        <v>11</v>
      </c>
      <c r="S7483" s="5">
        <f t="shared" si="116"/>
        <v>53031</v>
      </c>
    </row>
    <row r="7484" spans="1:19" x14ac:dyDescent="0.2">
      <c r="A7484" t="s">
        <v>7629</v>
      </c>
      <c r="B7484" t="s">
        <v>9027</v>
      </c>
      <c r="C7484" t="s">
        <v>15</v>
      </c>
      <c r="D7484" t="str">
        <f>_xlfn.XLOOKUP(C7484,sales_teams!A:A,sales_teams!B:B,"")</f>
        <v>C486814</v>
      </c>
      <c r="E7484" t="str">
        <f>_xlfn.XLOOKUP(C7484,sales_teams!A:A,sales_teams!C:C,"")</f>
        <v>Melvin Marxen</v>
      </c>
      <c r="F7484" t="str">
        <f>_xlfn.XLOOKUP(C7484,sales_teams!A:A,sales_teams!D:D,"")</f>
        <v>Central</v>
      </c>
      <c r="G7484" t="s">
        <v>8951</v>
      </c>
      <c r="H7484" t="str">
        <f>_xlfn.XLOOKUP(G7484,products!A:A,products!B:B,"")</f>
        <v>GTX</v>
      </c>
      <c r="I7484" t="s">
        <v>131</v>
      </c>
      <c r="J7484" t="str">
        <f>_xlfn.XLOOKUP(I7484,accounts!A:A,accounts!B:B,"")</f>
        <v>telecommunications</v>
      </c>
      <c r="K7484" t="str">
        <f>_xlfn.XLOOKUP(I7484,accounts!A:A,accounts!F:F,"")</f>
        <v>SMB</v>
      </c>
      <c r="L7484" t="s">
        <v>56</v>
      </c>
      <c r="M7484" t="s">
        <v>9034</v>
      </c>
      <c r="N7484" t="s">
        <v>9045</v>
      </c>
      <c r="O7484" s="1">
        <v>43021</v>
      </c>
      <c r="P7484" s="1">
        <v>43032</v>
      </c>
      <c r="Q7484" s="5">
        <f>_xlfn.XLOOKUP(G7484,products!A:A,products!C:C,"")</f>
        <v>4821</v>
      </c>
      <c r="R7484">
        <v>47</v>
      </c>
      <c r="S7484" s="5">
        <f t="shared" si="116"/>
        <v>226587</v>
      </c>
    </row>
    <row r="7485" spans="1:19" x14ac:dyDescent="0.2">
      <c r="A7485" t="s">
        <v>7630</v>
      </c>
      <c r="B7485" t="s">
        <v>9025</v>
      </c>
      <c r="C7485" t="s">
        <v>15</v>
      </c>
      <c r="D7485" t="str">
        <f>_xlfn.XLOOKUP(C7485,sales_teams!A:A,sales_teams!B:B,"")</f>
        <v>C486814</v>
      </c>
      <c r="E7485" t="str">
        <f>_xlfn.XLOOKUP(C7485,sales_teams!A:A,sales_teams!C:C,"")</f>
        <v>Melvin Marxen</v>
      </c>
      <c r="F7485" t="str">
        <f>_xlfn.XLOOKUP(C7485,sales_teams!A:A,sales_teams!D:D,"")</f>
        <v>Central</v>
      </c>
      <c r="G7485" t="s">
        <v>8951</v>
      </c>
      <c r="H7485" t="str">
        <f>_xlfn.XLOOKUP(G7485,products!A:A,products!B:B,"")</f>
        <v>GTX</v>
      </c>
      <c r="I7485" t="s">
        <v>329</v>
      </c>
      <c r="J7485" t="str">
        <f>_xlfn.XLOOKUP(I7485,accounts!A:A,accounts!B:B,"")</f>
        <v>technolgy</v>
      </c>
      <c r="K7485" t="str">
        <f>_xlfn.XLOOKUP(I7485,accounts!A:A,accounts!F:F,"")</f>
        <v>Enterprise</v>
      </c>
      <c r="L7485" t="s">
        <v>56</v>
      </c>
      <c r="M7485" t="s">
        <v>9031</v>
      </c>
      <c r="N7485" t="s">
        <v>9045</v>
      </c>
      <c r="O7485" s="1">
        <v>43021</v>
      </c>
      <c r="P7485" s="1">
        <v>43089</v>
      </c>
      <c r="Q7485" s="5">
        <f>_xlfn.XLOOKUP(G7485,products!A:A,products!C:C,"")</f>
        <v>4821</v>
      </c>
      <c r="R7485">
        <v>30</v>
      </c>
      <c r="S7485" s="5">
        <f t="shared" si="116"/>
        <v>144630</v>
      </c>
    </row>
    <row r="7486" spans="1:19" x14ac:dyDescent="0.2">
      <c r="A7486" t="s">
        <v>7631</v>
      </c>
      <c r="B7486" t="s">
        <v>9026</v>
      </c>
      <c r="C7486" t="s">
        <v>15</v>
      </c>
      <c r="D7486" t="str">
        <f>_xlfn.XLOOKUP(C7486,sales_teams!A:A,sales_teams!B:B,"")</f>
        <v>C486814</v>
      </c>
      <c r="E7486" t="str">
        <f>_xlfn.XLOOKUP(C7486,sales_teams!A:A,sales_teams!C:C,"")</f>
        <v>Melvin Marxen</v>
      </c>
      <c r="F7486" t="str">
        <f>_xlfn.XLOOKUP(C7486,sales_teams!A:A,sales_teams!D:D,"")</f>
        <v>Central</v>
      </c>
      <c r="G7486" t="s">
        <v>75</v>
      </c>
      <c r="H7486" t="str">
        <f>_xlfn.XLOOKUP(G7486,products!A:A,products!B:B,"")</f>
        <v>MG</v>
      </c>
      <c r="I7486" t="s">
        <v>67</v>
      </c>
      <c r="J7486" t="str">
        <f>_xlfn.XLOOKUP(I7486,accounts!A:A,accounts!B:B,"")</f>
        <v>medical</v>
      </c>
      <c r="K7486" t="str">
        <f>_xlfn.XLOOKUP(I7486,accounts!A:A,accounts!F:F,"")</f>
        <v>Enterprise</v>
      </c>
      <c r="L7486" t="s">
        <v>56</v>
      </c>
      <c r="M7486" t="s">
        <v>9034</v>
      </c>
      <c r="N7486" t="s">
        <v>9042</v>
      </c>
      <c r="O7486" s="1">
        <v>43021</v>
      </c>
      <c r="P7486" s="1">
        <v>43022</v>
      </c>
      <c r="Q7486" s="5">
        <f>_xlfn.XLOOKUP(G7486,products!A:A,products!C:C,"")</f>
        <v>3393</v>
      </c>
      <c r="R7486">
        <v>28</v>
      </c>
      <c r="S7486" s="5">
        <f t="shared" si="116"/>
        <v>95004</v>
      </c>
    </row>
    <row r="7487" spans="1:19" x14ac:dyDescent="0.2">
      <c r="A7487" t="s">
        <v>7632</v>
      </c>
      <c r="B7487" t="s">
        <v>9028</v>
      </c>
      <c r="C7487" t="s">
        <v>28</v>
      </c>
      <c r="D7487" t="str">
        <f>_xlfn.XLOOKUP(C7487,sales_teams!A:A,sales_teams!B:B,"")</f>
        <v>E262141</v>
      </c>
      <c r="E7487" t="str">
        <f>_xlfn.XLOOKUP(C7487,sales_teams!A:A,sales_teams!C:C,"")</f>
        <v>Rocco Neubert</v>
      </c>
      <c r="F7487" t="str">
        <f>_xlfn.XLOOKUP(C7487,sales_teams!A:A,sales_teams!D:D,"")</f>
        <v>East</v>
      </c>
      <c r="G7487" t="s">
        <v>62</v>
      </c>
      <c r="H7487" t="str">
        <f>_xlfn.XLOOKUP(G7487,products!A:A,products!B:B,"")</f>
        <v>GTX</v>
      </c>
      <c r="I7487" t="s">
        <v>255</v>
      </c>
      <c r="J7487" t="str">
        <f>_xlfn.XLOOKUP(I7487,accounts!A:A,accounts!B:B,"")</f>
        <v>telecommunications</v>
      </c>
      <c r="K7487" t="str">
        <f>_xlfn.XLOOKUP(I7487,accounts!A:A,accounts!F:F,"")</f>
        <v>Enterprise</v>
      </c>
      <c r="L7487" t="s">
        <v>81</v>
      </c>
      <c r="M7487" t="s">
        <v>9036</v>
      </c>
      <c r="N7487" t="s">
        <v>9042</v>
      </c>
      <c r="O7487" s="1">
        <v>43021</v>
      </c>
      <c r="P7487" s="1">
        <v>43023</v>
      </c>
      <c r="Q7487" s="5">
        <f>_xlfn.XLOOKUP(G7487,products!A:A,products!C:C,"")</f>
        <v>550</v>
      </c>
      <c r="R7487">
        <v>10</v>
      </c>
      <c r="S7487" s="5">
        <f t="shared" si="116"/>
        <v>5500</v>
      </c>
    </row>
    <row r="7488" spans="1:19" x14ac:dyDescent="0.2">
      <c r="A7488" t="s">
        <v>7633</v>
      </c>
      <c r="B7488" t="s">
        <v>9027</v>
      </c>
      <c r="C7488" t="s">
        <v>28</v>
      </c>
      <c r="D7488" t="str">
        <f>_xlfn.XLOOKUP(C7488,sales_teams!A:A,sales_teams!B:B,"")</f>
        <v>E262141</v>
      </c>
      <c r="E7488" t="str">
        <f>_xlfn.XLOOKUP(C7488,sales_teams!A:A,sales_teams!C:C,"")</f>
        <v>Rocco Neubert</v>
      </c>
      <c r="F7488" t="str">
        <f>_xlfn.XLOOKUP(C7488,sales_teams!A:A,sales_teams!D:D,"")</f>
        <v>East</v>
      </c>
      <c r="G7488" t="s">
        <v>60</v>
      </c>
      <c r="H7488" t="str">
        <f>_xlfn.XLOOKUP(G7488,products!A:A,products!B:B,"")</f>
        <v>MG</v>
      </c>
      <c r="I7488" t="s">
        <v>424</v>
      </c>
      <c r="J7488" t="str">
        <f>_xlfn.XLOOKUP(I7488,accounts!A:A,accounts!B:B,"")</f>
        <v>marketing</v>
      </c>
      <c r="K7488" t="str">
        <f>_xlfn.XLOOKUP(I7488,accounts!A:A,accounts!F:F,"")</f>
        <v>Mid-Market</v>
      </c>
      <c r="L7488" t="s">
        <v>81</v>
      </c>
      <c r="M7488" t="s">
        <v>9038</v>
      </c>
      <c r="N7488" t="s">
        <v>9041</v>
      </c>
      <c r="O7488" s="1">
        <v>43021</v>
      </c>
      <c r="P7488" s="1">
        <v>43078</v>
      </c>
      <c r="Q7488" s="5">
        <f>_xlfn.XLOOKUP(G7488,products!A:A,products!C:C,"")</f>
        <v>55</v>
      </c>
      <c r="R7488">
        <v>45</v>
      </c>
      <c r="S7488" s="5">
        <f t="shared" si="116"/>
        <v>2475</v>
      </c>
    </row>
    <row r="7489" spans="1:19" x14ac:dyDescent="0.2">
      <c r="A7489" t="s">
        <v>7634</v>
      </c>
      <c r="B7489" t="s">
        <v>9028</v>
      </c>
      <c r="C7489" t="s">
        <v>28</v>
      </c>
      <c r="D7489" t="str">
        <f>_xlfn.XLOOKUP(C7489,sales_teams!A:A,sales_teams!B:B,"")</f>
        <v>E262141</v>
      </c>
      <c r="E7489" t="str">
        <f>_xlfn.XLOOKUP(C7489,sales_teams!A:A,sales_teams!C:C,"")</f>
        <v>Rocco Neubert</v>
      </c>
      <c r="F7489" t="str">
        <f>_xlfn.XLOOKUP(C7489,sales_teams!A:A,sales_teams!D:D,"")</f>
        <v>East</v>
      </c>
      <c r="G7489" t="s">
        <v>75</v>
      </c>
      <c r="H7489" t="str">
        <f>_xlfn.XLOOKUP(G7489,products!A:A,products!B:B,"")</f>
        <v>MG</v>
      </c>
      <c r="I7489" t="s">
        <v>172</v>
      </c>
      <c r="J7489" t="str">
        <f>_xlfn.XLOOKUP(I7489,accounts!A:A,accounts!B:B,"")</f>
        <v>software</v>
      </c>
      <c r="K7489" t="str">
        <f>_xlfn.XLOOKUP(I7489,accounts!A:A,accounts!F:F,"")</f>
        <v>Enterprise</v>
      </c>
      <c r="L7489" t="s">
        <v>81</v>
      </c>
      <c r="M7489" t="s">
        <v>9038</v>
      </c>
      <c r="N7489" t="s">
        <v>9042</v>
      </c>
      <c r="O7489" s="1">
        <v>43021</v>
      </c>
      <c r="P7489" s="1">
        <v>43079</v>
      </c>
      <c r="Q7489" s="5">
        <f>_xlfn.XLOOKUP(G7489,products!A:A,products!C:C,"")</f>
        <v>3393</v>
      </c>
      <c r="R7489">
        <v>39</v>
      </c>
      <c r="S7489" s="5">
        <f t="shared" si="116"/>
        <v>132327</v>
      </c>
    </row>
    <row r="7490" spans="1:19" x14ac:dyDescent="0.2">
      <c r="A7490" t="s">
        <v>7635</v>
      </c>
      <c r="B7490" t="s">
        <v>9026</v>
      </c>
      <c r="C7490" t="s">
        <v>36</v>
      </c>
      <c r="D7490" t="str">
        <f>_xlfn.XLOOKUP(C7490,sales_teams!A:A,sales_teams!B:B,"")</f>
        <v>W815792</v>
      </c>
      <c r="E7490" t="str">
        <f>_xlfn.XLOOKUP(C7490,sales_teams!A:A,sales_teams!C:C,"")</f>
        <v>Celia Rouche</v>
      </c>
      <c r="F7490" t="str">
        <f>_xlfn.XLOOKUP(C7490,sales_teams!A:A,sales_teams!D:D,"")</f>
        <v>West</v>
      </c>
      <c r="G7490" t="s">
        <v>54</v>
      </c>
      <c r="H7490" t="str">
        <f>_xlfn.XLOOKUP(G7490,products!A:A,products!B:B,"")</f>
        <v>GTX</v>
      </c>
      <c r="I7490" t="s">
        <v>97</v>
      </c>
      <c r="J7490" t="str">
        <f>_xlfn.XLOOKUP(I7490,accounts!A:A,accounts!B:B,"")</f>
        <v>telecommunications</v>
      </c>
      <c r="K7490" t="str">
        <f>_xlfn.XLOOKUP(I7490,accounts!A:A,accounts!F:F,"")</f>
        <v>Mid-Market</v>
      </c>
      <c r="L7490" t="s">
        <v>81</v>
      </c>
      <c r="M7490" t="s">
        <v>9039</v>
      </c>
      <c r="N7490" t="s">
        <v>9042</v>
      </c>
      <c r="O7490" s="1">
        <v>43021</v>
      </c>
      <c r="P7490" s="1">
        <v>43028</v>
      </c>
      <c r="Q7490" s="5">
        <f>_xlfn.XLOOKUP(G7490,products!A:A,products!C:C,"")</f>
        <v>1096</v>
      </c>
      <c r="R7490">
        <v>3</v>
      </c>
      <c r="S7490" s="5">
        <f t="shared" si="116"/>
        <v>3288</v>
      </c>
    </row>
    <row r="7491" spans="1:19" x14ac:dyDescent="0.2">
      <c r="A7491" t="s">
        <v>7636</v>
      </c>
      <c r="B7491" t="s">
        <v>9026</v>
      </c>
      <c r="C7491" t="s">
        <v>36</v>
      </c>
      <c r="D7491" t="str">
        <f>_xlfn.XLOOKUP(C7491,sales_teams!A:A,sales_teams!B:B,"")</f>
        <v>W815792</v>
      </c>
      <c r="E7491" t="str">
        <f>_xlfn.XLOOKUP(C7491,sales_teams!A:A,sales_teams!C:C,"")</f>
        <v>Celia Rouche</v>
      </c>
      <c r="F7491" t="str">
        <f>_xlfn.XLOOKUP(C7491,sales_teams!A:A,sales_teams!D:D,"")</f>
        <v>West</v>
      </c>
      <c r="G7491" t="s">
        <v>75</v>
      </c>
      <c r="H7491" t="str">
        <f>_xlfn.XLOOKUP(G7491,products!A:A,products!B:B,"")</f>
        <v>MG</v>
      </c>
      <c r="I7491" t="s">
        <v>172</v>
      </c>
      <c r="J7491" t="str">
        <f>_xlfn.XLOOKUP(I7491,accounts!A:A,accounts!B:B,"")</f>
        <v>software</v>
      </c>
      <c r="K7491" t="str">
        <f>_xlfn.XLOOKUP(I7491,accounts!A:A,accounts!F:F,"")</f>
        <v>Enterprise</v>
      </c>
      <c r="L7491" t="s">
        <v>56</v>
      </c>
      <c r="M7491" t="s">
        <v>9033</v>
      </c>
      <c r="N7491" t="s">
        <v>9043</v>
      </c>
      <c r="O7491" s="1">
        <v>43021</v>
      </c>
      <c r="P7491" s="1">
        <v>43022</v>
      </c>
      <c r="Q7491" s="5">
        <f>_xlfn.XLOOKUP(G7491,products!A:A,products!C:C,"")</f>
        <v>3393</v>
      </c>
      <c r="R7491">
        <v>47</v>
      </c>
      <c r="S7491" s="5">
        <f t="shared" ref="S7491:S7554" si="117">Q7491*R7491</f>
        <v>159471</v>
      </c>
    </row>
    <row r="7492" spans="1:19" x14ac:dyDescent="0.2">
      <c r="A7492" t="s">
        <v>7637</v>
      </c>
      <c r="B7492" t="s">
        <v>9026</v>
      </c>
      <c r="C7492" t="s">
        <v>40</v>
      </c>
      <c r="D7492" t="str">
        <f>_xlfn.XLOOKUP(C7492,sales_teams!A:A,sales_teams!B:B,"")</f>
        <v>W249222</v>
      </c>
      <c r="E7492" t="str">
        <f>_xlfn.XLOOKUP(C7492,sales_teams!A:A,sales_teams!C:C,"")</f>
        <v>Summer Sewald</v>
      </c>
      <c r="F7492" t="str">
        <f>_xlfn.XLOOKUP(C7492,sales_teams!A:A,sales_teams!D:D,"")</f>
        <v>West</v>
      </c>
      <c r="G7492" t="s">
        <v>83</v>
      </c>
      <c r="H7492" t="str">
        <f>_xlfn.XLOOKUP(G7492,products!A:A,products!B:B,"")</f>
        <v>GTX</v>
      </c>
      <c r="I7492" t="s">
        <v>287</v>
      </c>
      <c r="J7492" t="str">
        <f>_xlfn.XLOOKUP(I7492,accounts!A:A,accounts!B:B,"")</f>
        <v>retail</v>
      </c>
      <c r="K7492" t="str">
        <f>_xlfn.XLOOKUP(I7492,accounts!A:A,accounts!F:F,"")</f>
        <v>Enterprise</v>
      </c>
      <c r="L7492" t="s">
        <v>81</v>
      </c>
      <c r="M7492" t="s">
        <v>9039</v>
      </c>
      <c r="N7492" t="s">
        <v>9043</v>
      </c>
      <c r="O7492" s="1">
        <v>43021</v>
      </c>
      <c r="P7492" s="1">
        <v>43072</v>
      </c>
      <c r="Q7492" s="5">
        <f>_xlfn.XLOOKUP(G7492,products!A:A,products!C:C,"")</f>
        <v>5482</v>
      </c>
      <c r="R7492">
        <v>24</v>
      </c>
      <c r="S7492" s="5">
        <f t="shared" si="117"/>
        <v>131568</v>
      </c>
    </row>
    <row r="7493" spans="1:19" x14ac:dyDescent="0.2">
      <c r="A7493" t="s">
        <v>7638</v>
      </c>
      <c r="B7493" t="s">
        <v>9027</v>
      </c>
      <c r="C7493" t="s">
        <v>43</v>
      </c>
      <c r="D7493" t="str">
        <f>_xlfn.XLOOKUP(C7493,sales_teams!A:A,sales_teams!B:B,"")</f>
        <v>W596440</v>
      </c>
      <c r="E7493" t="str">
        <f>_xlfn.XLOOKUP(C7493,sales_teams!A:A,sales_teams!C:C,"")</f>
        <v>Summer Sewald</v>
      </c>
      <c r="F7493" t="str">
        <f>_xlfn.XLOOKUP(C7493,sales_teams!A:A,sales_teams!D:D,"")</f>
        <v>West</v>
      </c>
      <c r="G7493" t="s">
        <v>54</v>
      </c>
      <c r="H7493" t="str">
        <f>_xlfn.XLOOKUP(G7493,products!A:A,products!B:B,"")</f>
        <v>GTX</v>
      </c>
      <c r="J7493">
        <f>_xlfn.XLOOKUP(I7493,accounts!A:A,accounts!B:B,"")</f>
        <v>0</v>
      </c>
      <c r="K7493">
        <f>_xlfn.XLOOKUP(I7493,accounts!A:A,accounts!F:F,"")</f>
        <v>0</v>
      </c>
      <c r="L7493" t="s">
        <v>76</v>
      </c>
      <c r="N7493" t="s">
        <v>9044</v>
      </c>
      <c r="O7493" s="1">
        <v>43021</v>
      </c>
      <c r="Q7493" s="5">
        <f>_xlfn.XLOOKUP(G7493,products!A:A,products!C:C,"")</f>
        <v>1096</v>
      </c>
      <c r="R7493">
        <v>12</v>
      </c>
      <c r="S7493" s="5">
        <f t="shared" si="117"/>
        <v>13152</v>
      </c>
    </row>
    <row r="7494" spans="1:19" x14ac:dyDescent="0.2">
      <c r="A7494" t="s">
        <v>7639</v>
      </c>
      <c r="B7494" t="s">
        <v>9028</v>
      </c>
      <c r="C7494" t="s">
        <v>42</v>
      </c>
      <c r="D7494" t="str">
        <f>_xlfn.XLOOKUP(C7494,sales_teams!A:A,sales_teams!B:B,"")</f>
        <v>W674591</v>
      </c>
      <c r="E7494" t="str">
        <f>_xlfn.XLOOKUP(C7494,sales_teams!A:A,sales_teams!C:C,"")</f>
        <v>Summer Sewald</v>
      </c>
      <c r="F7494" t="str">
        <f>_xlfn.XLOOKUP(C7494,sales_teams!A:A,sales_teams!D:D,"")</f>
        <v>West</v>
      </c>
      <c r="G7494" t="s">
        <v>62</v>
      </c>
      <c r="H7494" t="str">
        <f>_xlfn.XLOOKUP(G7494,products!A:A,products!B:B,"")</f>
        <v>GTX</v>
      </c>
      <c r="I7494" t="s">
        <v>329</v>
      </c>
      <c r="J7494" t="str">
        <f>_xlfn.XLOOKUP(I7494,accounts!A:A,accounts!B:B,"")</f>
        <v>technolgy</v>
      </c>
      <c r="K7494" t="str">
        <f>_xlfn.XLOOKUP(I7494,accounts!A:A,accounts!F:F,"")</f>
        <v>Enterprise</v>
      </c>
      <c r="L7494" t="s">
        <v>76</v>
      </c>
      <c r="N7494" t="s">
        <v>9044</v>
      </c>
      <c r="O7494" s="1">
        <v>43021</v>
      </c>
      <c r="Q7494" s="5">
        <f>_xlfn.XLOOKUP(G7494,products!A:A,products!C:C,"")</f>
        <v>550</v>
      </c>
      <c r="R7494">
        <v>50</v>
      </c>
      <c r="S7494" s="5">
        <f t="shared" si="117"/>
        <v>27500</v>
      </c>
    </row>
    <row r="7495" spans="1:19" x14ac:dyDescent="0.2">
      <c r="A7495" t="s">
        <v>7640</v>
      </c>
      <c r="B7495" t="s">
        <v>9025</v>
      </c>
      <c r="C7495" t="s">
        <v>37</v>
      </c>
      <c r="D7495" t="str">
        <f>_xlfn.XLOOKUP(C7495,sales_teams!A:A,sales_teams!B:B,"")</f>
        <v>W337844</v>
      </c>
      <c r="E7495" t="str">
        <f>_xlfn.XLOOKUP(C7495,sales_teams!A:A,sales_teams!C:C,"")</f>
        <v>Celia Rouche</v>
      </c>
      <c r="F7495" t="str">
        <f>_xlfn.XLOOKUP(C7495,sales_teams!A:A,sales_teams!D:D,"")</f>
        <v>West</v>
      </c>
      <c r="G7495" t="s">
        <v>62</v>
      </c>
      <c r="H7495" t="str">
        <f>_xlfn.XLOOKUP(G7495,products!A:A,products!B:B,"")</f>
        <v>GTX</v>
      </c>
      <c r="J7495">
        <f>_xlfn.XLOOKUP(I7495,accounts!A:A,accounts!B:B,"")</f>
        <v>0</v>
      </c>
      <c r="K7495">
        <f>_xlfn.XLOOKUP(I7495,accounts!A:A,accounts!F:F,"")</f>
        <v>0</v>
      </c>
      <c r="L7495" t="s">
        <v>76</v>
      </c>
      <c r="N7495" t="s">
        <v>9044</v>
      </c>
      <c r="O7495" s="1">
        <v>43021</v>
      </c>
      <c r="Q7495" s="5">
        <f>_xlfn.XLOOKUP(G7495,products!A:A,products!C:C,"")</f>
        <v>550</v>
      </c>
      <c r="R7495">
        <v>42</v>
      </c>
      <c r="S7495" s="5">
        <f t="shared" si="117"/>
        <v>23100</v>
      </c>
    </row>
    <row r="7496" spans="1:19" x14ac:dyDescent="0.2">
      <c r="A7496" t="s">
        <v>7641</v>
      </c>
      <c r="B7496" t="s">
        <v>9028</v>
      </c>
      <c r="C7496" t="s">
        <v>37</v>
      </c>
      <c r="D7496" t="str">
        <f>_xlfn.XLOOKUP(C7496,sales_teams!A:A,sales_teams!B:B,"")</f>
        <v>W337844</v>
      </c>
      <c r="E7496" t="str">
        <f>_xlfn.XLOOKUP(C7496,sales_teams!A:A,sales_teams!C:C,"")</f>
        <v>Celia Rouche</v>
      </c>
      <c r="F7496" t="str">
        <f>_xlfn.XLOOKUP(C7496,sales_teams!A:A,sales_teams!D:D,"")</f>
        <v>West</v>
      </c>
      <c r="G7496" t="s">
        <v>75</v>
      </c>
      <c r="H7496" t="str">
        <f>_xlfn.XLOOKUP(G7496,products!A:A,products!B:B,"")</f>
        <v>MG</v>
      </c>
      <c r="I7496" t="s">
        <v>174</v>
      </c>
      <c r="J7496" t="str">
        <f>_xlfn.XLOOKUP(I7496,accounts!A:A,accounts!B:B,"")</f>
        <v>services</v>
      </c>
      <c r="K7496" t="str">
        <f>_xlfn.XLOOKUP(I7496,accounts!A:A,accounts!F:F,"")</f>
        <v>Mid-Market</v>
      </c>
      <c r="L7496" t="s">
        <v>81</v>
      </c>
      <c r="M7496" t="s">
        <v>9037</v>
      </c>
      <c r="N7496" t="s">
        <v>9043</v>
      </c>
      <c r="O7496" s="1">
        <v>43021</v>
      </c>
      <c r="P7496" s="1">
        <v>43026</v>
      </c>
      <c r="Q7496" s="5">
        <f>_xlfn.XLOOKUP(G7496,products!A:A,products!C:C,"")</f>
        <v>3393</v>
      </c>
      <c r="R7496">
        <v>35</v>
      </c>
      <c r="S7496" s="5">
        <f t="shared" si="117"/>
        <v>118755</v>
      </c>
    </row>
    <row r="7497" spans="1:19" x14ac:dyDescent="0.2">
      <c r="A7497" t="s">
        <v>7642</v>
      </c>
      <c r="B7497" t="s">
        <v>9027</v>
      </c>
      <c r="C7497" t="s">
        <v>45</v>
      </c>
      <c r="D7497" t="str">
        <f>_xlfn.XLOOKUP(C7497,sales_teams!A:A,sales_teams!B:B,"")</f>
        <v>W960943</v>
      </c>
      <c r="E7497" t="str">
        <f>_xlfn.XLOOKUP(C7497,sales_teams!A:A,sales_teams!C:C,"")</f>
        <v>Summer Sewald</v>
      </c>
      <c r="F7497" t="str">
        <f>_xlfn.XLOOKUP(C7497,sales_teams!A:A,sales_teams!D:D,"")</f>
        <v>West</v>
      </c>
      <c r="G7497" t="s">
        <v>75</v>
      </c>
      <c r="H7497" t="str">
        <f>_xlfn.XLOOKUP(G7497,products!A:A,products!B:B,"")</f>
        <v>MG</v>
      </c>
      <c r="I7497" t="s">
        <v>71</v>
      </c>
      <c r="J7497" t="str">
        <f>_xlfn.XLOOKUP(I7497,accounts!A:A,accounts!B:B,"")</f>
        <v>entertainment</v>
      </c>
      <c r="K7497" t="str">
        <f>_xlfn.XLOOKUP(I7497,accounts!A:A,accounts!F:F,"")</f>
        <v>Enterprise</v>
      </c>
      <c r="L7497" t="s">
        <v>81</v>
      </c>
      <c r="M7497" t="s">
        <v>9036</v>
      </c>
      <c r="N7497" t="s">
        <v>9043</v>
      </c>
      <c r="O7497" s="1">
        <v>43021</v>
      </c>
      <c r="P7497" s="1">
        <v>43033</v>
      </c>
      <c r="Q7497" s="5">
        <f>_xlfn.XLOOKUP(G7497,products!A:A,products!C:C,"")</f>
        <v>3393</v>
      </c>
      <c r="R7497">
        <v>48</v>
      </c>
      <c r="S7497" s="5">
        <f t="shared" si="117"/>
        <v>162864</v>
      </c>
    </row>
    <row r="7498" spans="1:19" x14ac:dyDescent="0.2">
      <c r="A7498" t="s">
        <v>7643</v>
      </c>
      <c r="B7498" t="s">
        <v>9025</v>
      </c>
      <c r="C7498" t="s">
        <v>9</v>
      </c>
      <c r="D7498" t="str">
        <f>_xlfn.XLOOKUP(C7498,sales_teams!A:A,sales_teams!B:B,"")</f>
        <v>C62195</v>
      </c>
      <c r="E7498" t="str">
        <f>_xlfn.XLOOKUP(C7498,sales_teams!A:A,sales_teams!C:C,"")</f>
        <v>Dustin Brinkmann</v>
      </c>
      <c r="F7498" t="str">
        <f>_xlfn.XLOOKUP(C7498,sales_teams!A:A,sales_teams!D:D,"")</f>
        <v>Central</v>
      </c>
      <c r="G7498" t="s">
        <v>75</v>
      </c>
      <c r="H7498" t="str">
        <f>_xlfn.XLOOKUP(G7498,products!A:A,products!B:B,"")</f>
        <v>MG</v>
      </c>
      <c r="I7498" t="s">
        <v>332</v>
      </c>
      <c r="J7498" t="str">
        <f>_xlfn.XLOOKUP(I7498,accounts!A:A,accounts!B:B,"")</f>
        <v>marketing</v>
      </c>
      <c r="K7498" t="str">
        <f>_xlfn.XLOOKUP(I7498,accounts!A:A,accounts!F:F,"")</f>
        <v>Enterprise</v>
      </c>
      <c r="L7498" t="s">
        <v>81</v>
      </c>
      <c r="M7498" t="s">
        <v>9037</v>
      </c>
      <c r="N7498" t="s">
        <v>9045</v>
      </c>
      <c r="O7498" s="1">
        <v>43021</v>
      </c>
      <c r="P7498" s="1">
        <v>43068</v>
      </c>
      <c r="Q7498" s="5">
        <f>_xlfn.XLOOKUP(G7498,products!A:A,products!C:C,"")</f>
        <v>3393</v>
      </c>
      <c r="R7498">
        <v>47</v>
      </c>
      <c r="S7498" s="5">
        <f t="shared" si="117"/>
        <v>159471</v>
      </c>
    </row>
    <row r="7499" spans="1:19" x14ac:dyDescent="0.2">
      <c r="A7499" t="s">
        <v>7644</v>
      </c>
      <c r="B7499" t="s">
        <v>9026</v>
      </c>
      <c r="C7499" t="s">
        <v>9</v>
      </c>
      <c r="D7499" t="str">
        <f>_xlfn.XLOOKUP(C7499,sales_teams!A:A,sales_teams!B:B,"")</f>
        <v>C62195</v>
      </c>
      <c r="E7499" t="str">
        <f>_xlfn.XLOOKUP(C7499,sales_teams!A:A,sales_teams!C:C,"")</f>
        <v>Dustin Brinkmann</v>
      </c>
      <c r="F7499" t="str">
        <f>_xlfn.XLOOKUP(C7499,sales_teams!A:A,sales_teams!D:D,"")</f>
        <v>Central</v>
      </c>
      <c r="G7499" t="s">
        <v>54</v>
      </c>
      <c r="H7499" t="str">
        <f>_xlfn.XLOOKUP(G7499,products!A:A,products!B:B,"")</f>
        <v>GTX</v>
      </c>
      <c r="I7499" t="s">
        <v>168</v>
      </c>
      <c r="J7499" t="str">
        <f>_xlfn.XLOOKUP(I7499,accounts!A:A,accounts!B:B,"")</f>
        <v>technolgy</v>
      </c>
      <c r="K7499" t="str">
        <f>_xlfn.XLOOKUP(I7499,accounts!A:A,accounts!F:F,"")</f>
        <v>Enterprise</v>
      </c>
      <c r="L7499" t="s">
        <v>56</v>
      </c>
      <c r="M7499" t="s">
        <v>9034</v>
      </c>
      <c r="N7499" t="s">
        <v>9042</v>
      </c>
      <c r="O7499" s="1">
        <v>43021</v>
      </c>
      <c r="P7499" s="1">
        <v>43034</v>
      </c>
      <c r="Q7499" s="5">
        <f>_xlfn.XLOOKUP(G7499,products!A:A,products!C:C,"")</f>
        <v>1096</v>
      </c>
      <c r="R7499">
        <v>37</v>
      </c>
      <c r="S7499" s="5">
        <f t="shared" si="117"/>
        <v>40552</v>
      </c>
    </row>
    <row r="7500" spans="1:19" x14ac:dyDescent="0.2">
      <c r="A7500" t="s">
        <v>7645</v>
      </c>
      <c r="B7500" t="s">
        <v>9027</v>
      </c>
      <c r="C7500" t="s">
        <v>29</v>
      </c>
      <c r="D7500" t="str">
        <f>_xlfn.XLOOKUP(C7500,sales_teams!A:A,sales_teams!B:B,"")</f>
        <v>E571180</v>
      </c>
      <c r="E7500" t="str">
        <f>_xlfn.XLOOKUP(C7500,sales_teams!A:A,sales_teams!C:C,"")</f>
        <v>Rocco Neubert</v>
      </c>
      <c r="F7500" t="str">
        <f>_xlfn.XLOOKUP(C7500,sales_teams!A:A,sales_teams!D:D,"")</f>
        <v>East</v>
      </c>
      <c r="G7500" t="s">
        <v>60</v>
      </c>
      <c r="H7500" t="str">
        <f>_xlfn.XLOOKUP(G7500,products!A:A,products!B:B,"")</f>
        <v>MG</v>
      </c>
      <c r="I7500" t="s">
        <v>208</v>
      </c>
      <c r="J7500" t="str">
        <f>_xlfn.XLOOKUP(I7500,accounts!A:A,accounts!B:B,"")</f>
        <v>software</v>
      </c>
      <c r="K7500" t="str">
        <f>_xlfn.XLOOKUP(I7500,accounts!A:A,accounts!F:F,"")</f>
        <v>Mid-Market</v>
      </c>
      <c r="L7500" t="s">
        <v>56</v>
      </c>
      <c r="M7500" t="s">
        <v>9035</v>
      </c>
      <c r="N7500" t="s">
        <v>9043</v>
      </c>
      <c r="O7500" s="1">
        <v>43021</v>
      </c>
      <c r="P7500" s="1">
        <v>43083</v>
      </c>
      <c r="Q7500" s="5">
        <f>_xlfn.XLOOKUP(G7500,products!A:A,products!C:C,"")</f>
        <v>55</v>
      </c>
      <c r="R7500">
        <v>8</v>
      </c>
      <c r="S7500" s="5">
        <f t="shared" si="117"/>
        <v>440</v>
      </c>
    </row>
    <row r="7501" spans="1:19" x14ac:dyDescent="0.2">
      <c r="A7501" t="s">
        <v>7646</v>
      </c>
      <c r="B7501" t="s">
        <v>9026</v>
      </c>
      <c r="C7501" t="s">
        <v>7</v>
      </c>
      <c r="D7501" t="str">
        <f>_xlfn.XLOOKUP(C7501,sales_teams!A:A,sales_teams!B:B,"")</f>
        <v>C234829</v>
      </c>
      <c r="E7501" t="str">
        <f>_xlfn.XLOOKUP(C7501,sales_teams!A:A,sales_teams!C:C,"")</f>
        <v>Dustin Brinkmann</v>
      </c>
      <c r="F7501" t="str">
        <f>_xlfn.XLOOKUP(C7501,sales_teams!A:A,sales_teams!D:D,"")</f>
        <v>Central</v>
      </c>
      <c r="G7501" t="s">
        <v>60</v>
      </c>
      <c r="H7501" t="str">
        <f>_xlfn.XLOOKUP(G7501,products!A:A,products!B:B,"")</f>
        <v>MG</v>
      </c>
      <c r="I7501" t="s">
        <v>133</v>
      </c>
      <c r="J7501" t="str">
        <f>_xlfn.XLOOKUP(I7501,accounts!A:A,accounts!B:B,"")</f>
        <v>finance</v>
      </c>
      <c r="K7501" t="str">
        <f>_xlfn.XLOOKUP(I7501,accounts!A:A,accounts!F:F,"")</f>
        <v>Mid-Market</v>
      </c>
      <c r="L7501" t="s">
        <v>56</v>
      </c>
      <c r="M7501" t="s">
        <v>9032</v>
      </c>
      <c r="N7501" t="s">
        <v>9045</v>
      </c>
      <c r="O7501" s="1">
        <v>43021</v>
      </c>
      <c r="P7501" s="1">
        <v>43032</v>
      </c>
      <c r="Q7501" s="5">
        <f>_xlfn.XLOOKUP(G7501,products!A:A,products!C:C,"")</f>
        <v>55</v>
      </c>
      <c r="R7501">
        <v>49</v>
      </c>
      <c r="S7501" s="5">
        <f t="shared" si="117"/>
        <v>2695</v>
      </c>
    </row>
    <row r="7502" spans="1:19" x14ac:dyDescent="0.2">
      <c r="A7502" t="s">
        <v>7647</v>
      </c>
      <c r="B7502" t="s">
        <v>9025</v>
      </c>
      <c r="C7502" t="s">
        <v>32</v>
      </c>
      <c r="D7502" t="str">
        <f>_xlfn.XLOOKUP(C7502,sales_teams!A:A,sales_teams!B:B,"")</f>
        <v>W975078</v>
      </c>
      <c r="E7502" t="str">
        <f>_xlfn.XLOOKUP(C7502,sales_teams!A:A,sales_teams!C:C,"")</f>
        <v>Celia Rouche</v>
      </c>
      <c r="F7502" t="str">
        <f>_xlfn.XLOOKUP(C7502,sales_teams!A:A,sales_teams!D:D,"")</f>
        <v>West</v>
      </c>
      <c r="G7502" t="s">
        <v>83</v>
      </c>
      <c r="H7502" t="str">
        <f>_xlfn.XLOOKUP(G7502,products!A:A,products!B:B,"")</f>
        <v>GTX</v>
      </c>
      <c r="I7502" t="s">
        <v>119</v>
      </c>
      <c r="J7502" t="str">
        <f>_xlfn.XLOOKUP(I7502,accounts!A:A,accounts!B:B,"")</f>
        <v>finance</v>
      </c>
      <c r="K7502" t="str">
        <f>_xlfn.XLOOKUP(I7502,accounts!A:A,accounts!F:F,"")</f>
        <v>Enterprise</v>
      </c>
      <c r="L7502" t="s">
        <v>81</v>
      </c>
      <c r="M7502" t="s">
        <v>9037</v>
      </c>
      <c r="N7502" t="s">
        <v>9045</v>
      </c>
      <c r="O7502" s="1">
        <v>43021</v>
      </c>
      <c r="P7502" s="1">
        <v>43030</v>
      </c>
      <c r="Q7502" s="5">
        <f>_xlfn.XLOOKUP(G7502,products!A:A,products!C:C,"")</f>
        <v>5482</v>
      </c>
      <c r="R7502">
        <v>42</v>
      </c>
      <c r="S7502" s="5">
        <f t="shared" si="117"/>
        <v>230244</v>
      </c>
    </row>
    <row r="7503" spans="1:19" x14ac:dyDescent="0.2">
      <c r="A7503" t="s">
        <v>7648</v>
      </c>
      <c r="B7503" t="s">
        <v>9025</v>
      </c>
      <c r="C7503" t="s">
        <v>32</v>
      </c>
      <c r="D7503" t="str">
        <f>_xlfn.XLOOKUP(C7503,sales_teams!A:A,sales_teams!B:B,"")</f>
        <v>W975078</v>
      </c>
      <c r="E7503" t="str">
        <f>_xlfn.XLOOKUP(C7503,sales_teams!A:A,sales_teams!C:C,"")</f>
        <v>Celia Rouche</v>
      </c>
      <c r="F7503" t="str">
        <f>_xlfn.XLOOKUP(C7503,sales_teams!A:A,sales_teams!D:D,"")</f>
        <v>West</v>
      </c>
      <c r="G7503" t="s">
        <v>62</v>
      </c>
      <c r="H7503" t="str">
        <f>_xlfn.XLOOKUP(G7503,products!A:A,products!B:B,"")</f>
        <v>GTX</v>
      </c>
      <c r="I7503" t="s">
        <v>329</v>
      </c>
      <c r="J7503" t="str">
        <f>_xlfn.XLOOKUP(I7503,accounts!A:A,accounts!B:B,"")</f>
        <v>technolgy</v>
      </c>
      <c r="K7503" t="str">
        <f>_xlfn.XLOOKUP(I7503,accounts!A:A,accounts!F:F,"")</f>
        <v>Enterprise</v>
      </c>
      <c r="L7503" t="s">
        <v>56</v>
      </c>
      <c r="M7503" t="s">
        <v>9033</v>
      </c>
      <c r="N7503" t="s">
        <v>9043</v>
      </c>
      <c r="O7503" s="1">
        <v>43021</v>
      </c>
      <c r="P7503" s="1">
        <v>43079</v>
      </c>
      <c r="Q7503" s="5">
        <f>_xlfn.XLOOKUP(G7503,products!A:A,products!C:C,"")</f>
        <v>550</v>
      </c>
      <c r="R7503">
        <v>43</v>
      </c>
      <c r="S7503" s="5">
        <f t="shared" si="117"/>
        <v>23650</v>
      </c>
    </row>
    <row r="7504" spans="1:19" x14ac:dyDescent="0.2">
      <c r="A7504" t="s">
        <v>7649</v>
      </c>
      <c r="B7504" t="s">
        <v>9026</v>
      </c>
      <c r="C7504" t="s">
        <v>17</v>
      </c>
      <c r="D7504" t="str">
        <f>_xlfn.XLOOKUP(C7504,sales_teams!A:A,sales_teams!B:B,"")</f>
        <v>E152967</v>
      </c>
      <c r="E7504" t="str">
        <f>_xlfn.XLOOKUP(C7504,sales_teams!A:A,sales_teams!C:C,"")</f>
        <v>Cara Losch</v>
      </c>
      <c r="F7504" t="str">
        <f>_xlfn.XLOOKUP(C7504,sales_teams!A:A,sales_teams!D:D,"")</f>
        <v>East</v>
      </c>
      <c r="G7504" t="s">
        <v>54</v>
      </c>
      <c r="H7504" t="str">
        <f>_xlfn.XLOOKUP(G7504,products!A:A,products!B:B,"")</f>
        <v>GTX</v>
      </c>
      <c r="I7504" t="s">
        <v>205</v>
      </c>
      <c r="J7504" t="str">
        <f>_xlfn.XLOOKUP(I7504,accounts!A:A,accounts!B:B,"")</f>
        <v>finance</v>
      </c>
      <c r="K7504" t="str">
        <f>_xlfn.XLOOKUP(I7504,accounts!A:A,accounts!F:F,"")</f>
        <v>Enterprise</v>
      </c>
      <c r="L7504" t="s">
        <v>81</v>
      </c>
      <c r="M7504" t="s">
        <v>9038</v>
      </c>
      <c r="N7504" t="s">
        <v>9041</v>
      </c>
      <c r="O7504" s="1">
        <v>43021</v>
      </c>
      <c r="P7504" s="1">
        <v>43029</v>
      </c>
      <c r="Q7504" s="5">
        <f>_xlfn.XLOOKUP(G7504,products!A:A,products!C:C,"")</f>
        <v>1096</v>
      </c>
      <c r="R7504">
        <v>4</v>
      </c>
      <c r="S7504" s="5">
        <f t="shared" si="117"/>
        <v>4384</v>
      </c>
    </row>
    <row r="7505" spans="1:19" x14ac:dyDescent="0.2">
      <c r="A7505" t="s">
        <v>7650</v>
      </c>
      <c r="B7505" t="s">
        <v>9027</v>
      </c>
      <c r="C7505" t="s">
        <v>17</v>
      </c>
      <c r="D7505" t="str">
        <f>_xlfn.XLOOKUP(C7505,sales_teams!A:A,sales_teams!B:B,"")</f>
        <v>E152967</v>
      </c>
      <c r="E7505" t="str">
        <f>_xlfn.XLOOKUP(C7505,sales_teams!A:A,sales_teams!C:C,"")</f>
        <v>Cara Losch</v>
      </c>
      <c r="F7505" t="str">
        <f>_xlfn.XLOOKUP(C7505,sales_teams!A:A,sales_teams!D:D,"")</f>
        <v>East</v>
      </c>
      <c r="G7505" t="s">
        <v>60</v>
      </c>
      <c r="H7505" t="str">
        <f>_xlfn.XLOOKUP(G7505,products!A:A,products!B:B,"")</f>
        <v>MG</v>
      </c>
      <c r="I7505" t="s">
        <v>424</v>
      </c>
      <c r="J7505" t="str">
        <f>_xlfn.XLOOKUP(I7505,accounts!A:A,accounts!B:B,"")</f>
        <v>marketing</v>
      </c>
      <c r="K7505" t="str">
        <f>_xlfn.XLOOKUP(I7505,accounts!A:A,accounts!F:F,"")</f>
        <v>Mid-Market</v>
      </c>
      <c r="L7505" t="s">
        <v>81</v>
      </c>
      <c r="M7505" t="s">
        <v>9038</v>
      </c>
      <c r="N7505" t="s">
        <v>9043</v>
      </c>
      <c r="O7505" s="1">
        <v>43021</v>
      </c>
      <c r="P7505" s="1">
        <v>43023</v>
      </c>
      <c r="Q7505" s="5">
        <f>_xlfn.XLOOKUP(G7505,products!A:A,products!C:C,"")</f>
        <v>55</v>
      </c>
      <c r="R7505">
        <v>16</v>
      </c>
      <c r="S7505" s="5">
        <f t="shared" si="117"/>
        <v>880</v>
      </c>
    </row>
    <row r="7506" spans="1:19" x14ac:dyDescent="0.2">
      <c r="A7506" t="s">
        <v>7651</v>
      </c>
      <c r="B7506" t="s">
        <v>9025</v>
      </c>
      <c r="C7506" t="s">
        <v>17</v>
      </c>
      <c r="D7506" t="str">
        <f>_xlfn.XLOOKUP(C7506,sales_teams!A:A,sales_teams!B:B,"")</f>
        <v>E152967</v>
      </c>
      <c r="E7506" t="str">
        <f>_xlfn.XLOOKUP(C7506,sales_teams!A:A,sales_teams!C:C,"")</f>
        <v>Cara Losch</v>
      </c>
      <c r="F7506" t="str">
        <f>_xlfn.XLOOKUP(C7506,sales_teams!A:A,sales_teams!D:D,"")</f>
        <v>East</v>
      </c>
      <c r="G7506" t="s">
        <v>60</v>
      </c>
      <c r="H7506" t="str">
        <f>_xlfn.XLOOKUP(G7506,products!A:A,products!B:B,"")</f>
        <v>MG</v>
      </c>
      <c r="I7506" t="s">
        <v>387</v>
      </c>
      <c r="J7506" t="str">
        <f>_xlfn.XLOOKUP(I7506,accounts!A:A,accounts!B:B,"")</f>
        <v>technolgy</v>
      </c>
      <c r="K7506" t="str">
        <f>_xlfn.XLOOKUP(I7506,accounts!A:A,accounts!F:F,"")</f>
        <v>SMB</v>
      </c>
      <c r="L7506" t="s">
        <v>56</v>
      </c>
      <c r="M7506" t="s">
        <v>9033</v>
      </c>
      <c r="N7506" t="s">
        <v>9041</v>
      </c>
      <c r="O7506" s="1">
        <v>43021</v>
      </c>
      <c r="P7506" s="1">
        <v>43032</v>
      </c>
      <c r="Q7506" s="5">
        <f>_xlfn.XLOOKUP(G7506,products!A:A,products!C:C,"")</f>
        <v>55</v>
      </c>
      <c r="R7506">
        <v>31</v>
      </c>
      <c r="S7506" s="5">
        <f t="shared" si="117"/>
        <v>1705</v>
      </c>
    </row>
    <row r="7507" spans="1:19" x14ac:dyDescent="0.2">
      <c r="A7507" t="s">
        <v>7652</v>
      </c>
      <c r="B7507" t="s">
        <v>9025</v>
      </c>
      <c r="C7507" t="s">
        <v>6</v>
      </c>
      <c r="D7507" t="str">
        <f>_xlfn.XLOOKUP(C7507,sales_teams!A:A,sales_teams!B:B,"")</f>
        <v>C163925</v>
      </c>
      <c r="E7507" t="str">
        <f>_xlfn.XLOOKUP(C7507,sales_teams!A:A,sales_teams!C:C,"")</f>
        <v>Dustin Brinkmann</v>
      </c>
      <c r="F7507" t="str">
        <f>_xlfn.XLOOKUP(C7507,sales_teams!A:A,sales_teams!D:D,"")</f>
        <v>Central</v>
      </c>
      <c r="G7507" t="s">
        <v>54</v>
      </c>
      <c r="H7507" t="str">
        <f>_xlfn.XLOOKUP(G7507,products!A:A,products!B:B,"")</f>
        <v>GTX</v>
      </c>
      <c r="I7507" t="s">
        <v>168</v>
      </c>
      <c r="J7507" t="str">
        <f>_xlfn.XLOOKUP(I7507,accounts!A:A,accounts!B:B,"")</f>
        <v>technolgy</v>
      </c>
      <c r="K7507" t="str">
        <f>_xlfn.XLOOKUP(I7507,accounts!A:A,accounts!F:F,"")</f>
        <v>Enterprise</v>
      </c>
      <c r="L7507" t="s">
        <v>56</v>
      </c>
      <c r="M7507" t="s">
        <v>9031</v>
      </c>
      <c r="N7507" t="s">
        <v>9041</v>
      </c>
      <c r="O7507" s="1">
        <v>43022</v>
      </c>
      <c r="P7507" s="1">
        <v>43034</v>
      </c>
      <c r="Q7507" s="5">
        <f>_xlfn.XLOOKUP(G7507,products!A:A,products!C:C,"")</f>
        <v>1096</v>
      </c>
      <c r="R7507">
        <v>32</v>
      </c>
      <c r="S7507" s="5">
        <f t="shared" si="117"/>
        <v>35072</v>
      </c>
    </row>
    <row r="7508" spans="1:19" x14ac:dyDescent="0.2">
      <c r="A7508" t="s">
        <v>7653</v>
      </c>
      <c r="B7508" t="s">
        <v>9027</v>
      </c>
      <c r="C7508" t="s">
        <v>20</v>
      </c>
      <c r="D7508" t="str">
        <f>_xlfn.XLOOKUP(C7508,sales_teams!A:A,sales_teams!B:B,"")</f>
        <v>E500449</v>
      </c>
      <c r="E7508" t="str">
        <f>_xlfn.XLOOKUP(C7508,sales_teams!A:A,sales_teams!C:C,"")</f>
        <v>Cara Losch</v>
      </c>
      <c r="F7508" t="str">
        <f>_xlfn.XLOOKUP(C7508,sales_teams!A:A,sales_teams!D:D,"")</f>
        <v>East</v>
      </c>
      <c r="G7508" t="s">
        <v>62</v>
      </c>
      <c r="H7508" t="str">
        <f>_xlfn.XLOOKUP(G7508,products!A:A,products!B:B,"")</f>
        <v>GTX</v>
      </c>
      <c r="I7508" t="s">
        <v>126</v>
      </c>
      <c r="J7508" t="str">
        <f>_xlfn.XLOOKUP(I7508,accounts!A:A,accounts!B:B,"")</f>
        <v>medical</v>
      </c>
      <c r="K7508" t="str">
        <f>_xlfn.XLOOKUP(I7508,accounts!A:A,accounts!F:F,"")</f>
        <v>SMB</v>
      </c>
      <c r="L7508" t="s">
        <v>56</v>
      </c>
      <c r="M7508" t="s">
        <v>9034</v>
      </c>
      <c r="N7508" t="s">
        <v>9042</v>
      </c>
      <c r="O7508" s="1">
        <v>43022</v>
      </c>
      <c r="P7508" s="1">
        <v>43056</v>
      </c>
      <c r="Q7508" s="5">
        <f>_xlfn.XLOOKUP(G7508,products!A:A,products!C:C,"")</f>
        <v>550</v>
      </c>
      <c r="R7508">
        <v>48</v>
      </c>
      <c r="S7508" s="5">
        <f t="shared" si="117"/>
        <v>26400</v>
      </c>
    </row>
    <row r="7509" spans="1:19" x14ac:dyDescent="0.2">
      <c r="A7509" t="s">
        <v>7654</v>
      </c>
      <c r="B7509" t="s">
        <v>9027</v>
      </c>
      <c r="C7509" t="s">
        <v>25</v>
      </c>
      <c r="D7509" t="str">
        <f>_xlfn.XLOOKUP(C7509,sales_teams!A:A,sales_teams!B:B,"")</f>
        <v>E372575</v>
      </c>
      <c r="E7509" t="str">
        <f>_xlfn.XLOOKUP(C7509,sales_teams!A:A,sales_teams!C:C,"")</f>
        <v>Rocco Neubert</v>
      </c>
      <c r="F7509" t="str">
        <f>_xlfn.XLOOKUP(C7509,sales_teams!A:A,sales_teams!D:D,"")</f>
        <v>East</v>
      </c>
      <c r="G7509" t="s">
        <v>54</v>
      </c>
      <c r="H7509" t="str">
        <f>_xlfn.XLOOKUP(G7509,products!A:A,products!B:B,"")</f>
        <v>GTX</v>
      </c>
      <c r="I7509" t="s">
        <v>252</v>
      </c>
      <c r="J7509" t="str">
        <f>_xlfn.XLOOKUP(I7509,accounts!A:A,accounts!B:B,"")</f>
        <v>retail</v>
      </c>
      <c r="K7509" t="str">
        <f>_xlfn.XLOOKUP(I7509,accounts!A:A,accounts!F:F,"")</f>
        <v>Mid-Market</v>
      </c>
      <c r="L7509" t="s">
        <v>81</v>
      </c>
      <c r="M7509" t="s">
        <v>9039</v>
      </c>
      <c r="N7509" t="s">
        <v>9041</v>
      </c>
      <c r="O7509" s="1">
        <v>43022</v>
      </c>
      <c r="P7509" s="1">
        <v>43099</v>
      </c>
      <c r="Q7509" s="5">
        <f>_xlfn.XLOOKUP(G7509,products!A:A,products!C:C,"")</f>
        <v>1096</v>
      </c>
      <c r="R7509">
        <v>32</v>
      </c>
      <c r="S7509" s="5">
        <f t="shared" si="117"/>
        <v>35072</v>
      </c>
    </row>
    <row r="7510" spans="1:19" x14ac:dyDescent="0.2">
      <c r="A7510" t="s">
        <v>7655</v>
      </c>
      <c r="B7510" t="s">
        <v>9025</v>
      </c>
      <c r="C7510" t="s">
        <v>15</v>
      </c>
      <c r="D7510" t="str">
        <f>_xlfn.XLOOKUP(C7510,sales_teams!A:A,sales_teams!B:B,"")</f>
        <v>C486814</v>
      </c>
      <c r="E7510" t="str">
        <f>_xlfn.XLOOKUP(C7510,sales_teams!A:A,sales_teams!C:C,"")</f>
        <v>Melvin Marxen</v>
      </c>
      <c r="F7510" t="str">
        <f>_xlfn.XLOOKUP(C7510,sales_teams!A:A,sales_teams!D:D,"")</f>
        <v>Central</v>
      </c>
      <c r="G7510" t="s">
        <v>8951</v>
      </c>
      <c r="H7510" t="str">
        <f>_xlfn.XLOOKUP(G7510,products!A:A,products!B:B,"")</f>
        <v>GTX</v>
      </c>
      <c r="I7510" t="s">
        <v>133</v>
      </c>
      <c r="J7510" t="str">
        <f>_xlfn.XLOOKUP(I7510,accounts!A:A,accounts!B:B,"")</f>
        <v>finance</v>
      </c>
      <c r="K7510" t="str">
        <f>_xlfn.XLOOKUP(I7510,accounts!A:A,accounts!F:F,"")</f>
        <v>Mid-Market</v>
      </c>
      <c r="L7510" t="s">
        <v>81</v>
      </c>
      <c r="M7510" t="s">
        <v>9040</v>
      </c>
      <c r="N7510" t="s">
        <v>9042</v>
      </c>
      <c r="O7510" s="1">
        <v>43022</v>
      </c>
      <c r="P7510" s="1">
        <v>43023</v>
      </c>
      <c r="Q7510" s="5">
        <f>_xlfn.XLOOKUP(G7510,products!A:A,products!C:C,"")</f>
        <v>4821</v>
      </c>
      <c r="R7510">
        <v>35</v>
      </c>
      <c r="S7510" s="5">
        <f t="shared" si="117"/>
        <v>168735</v>
      </c>
    </row>
    <row r="7511" spans="1:19" x14ac:dyDescent="0.2">
      <c r="A7511" t="s">
        <v>7656</v>
      </c>
      <c r="B7511" t="s">
        <v>9027</v>
      </c>
      <c r="C7511" t="s">
        <v>15</v>
      </c>
      <c r="D7511" t="str">
        <f>_xlfn.XLOOKUP(C7511,sales_teams!A:A,sales_teams!B:B,"")</f>
        <v>C486814</v>
      </c>
      <c r="E7511" t="str">
        <f>_xlfn.XLOOKUP(C7511,sales_teams!A:A,sales_teams!C:C,"")</f>
        <v>Melvin Marxen</v>
      </c>
      <c r="F7511" t="str">
        <f>_xlfn.XLOOKUP(C7511,sales_teams!A:A,sales_teams!D:D,"")</f>
        <v>Central</v>
      </c>
      <c r="G7511" t="s">
        <v>60</v>
      </c>
      <c r="H7511" t="str">
        <f>_xlfn.XLOOKUP(G7511,products!A:A,products!B:B,"")</f>
        <v>MG</v>
      </c>
      <c r="I7511" t="s">
        <v>78</v>
      </c>
      <c r="J7511" t="str">
        <f>_xlfn.XLOOKUP(I7511,accounts!A:A,accounts!B:B,"")</f>
        <v>medical</v>
      </c>
      <c r="K7511" t="str">
        <f>_xlfn.XLOOKUP(I7511,accounts!A:A,accounts!F:F,"")</f>
        <v>Mid-Market</v>
      </c>
      <c r="L7511" t="s">
        <v>81</v>
      </c>
      <c r="M7511" t="s">
        <v>9040</v>
      </c>
      <c r="N7511" t="s">
        <v>9041</v>
      </c>
      <c r="O7511" s="1">
        <v>43022</v>
      </c>
      <c r="P7511" s="1">
        <v>43029</v>
      </c>
      <c r="Q7511" s="5">
        <f>_xlfn.XLOOKUP(G7511,products!A:A,products!C:C,"")</f>
        <v>55</v>
      </c>
      <c r="R7511">
        <v>42</v>
      </c>
      <c r="S7511" s="5">
        <f t="shared" si="117"/>
        <v>2310</v>
      </c>
    </row>
    <row r="7512" spans="1:19" x14ac:dyDescent="0.2">
      <c r="A7512" t="s">
        <v>7657</v>
      </c>
      <c r="B7512" t="s">
        <v>9025</v>
      </c>
      <c r="C7512" t="s">
        <v>15</v>
      </c>
      <c r="D7512" t="str">
        <f>_xlfn.XLOOKUP(C7512,sales_teams!A:A,sales_teams!B:B,"")</f>
        <v>C486814</v>
      </c>
      <c r="E7512" t="str">
        <f>_xlfn.XLOOKUP(C7512,sales_teams!A:A,sales_teams!C:C,"")</f>
        <v>Melvin Marxen</v>
      </c>
      <c r="F7512" t="str">
        <f>_xlfn.XLOOKUP(C7512,sales_teams!A:A,sales_teams!D:D,"")</f>
        <v>Central</v>
      </c>
      <c r="G7512" t="s">
        <v>8951</v>
      </c>
      <c r="H7512" t="str">
        <f>_xlfn.XLOOKUP(G7512,products!A:A,products!B:B,"")</f>
        <v>GTX</v>
      </c>
      <c r="I7512" t="s">
        <v>213</v>
      </c>
      <c r="J7512" t="str">
        <f>_xlfn.XLOOKUP(I7512,accounts!A:A,accounts!B:B,"")</f>
        <v>software</v>
      </c>
      <c r="K7512" t="str">
        <f>_xlfn.XLOOKUP(I7512,accounts!A:A,accounts!F:F,"")</f>
        <v>Enterprise</v>
      </c>
      <c r="L7512" t="s">
        <v>56</v>
      </c>
      <c r="M7512" t="s">
        <v>9031</v>
      </c>
      <c r="N7512" t="s">
        <v>9045</v>
      </c>
      <c r="O7512" s="1">
        <v>43022</v>
      </c>
      <c r="P7512" s="1">
        <v>43026</v>
      </c>
      <c r="Q7512" s="5">
        <f>_xlfn.XLOOKUP(G7512,products!A:A,products!C:C,"")</f>
        <v>4821</v>
      </c>
      <c r="R7512">
        <v>32</v>
      </c>
      <c r="S7512" s="5">
        <f t="shared" si="117"/>
        <v>154272</v>
      </c>
    </row>
    <row r="7513" spans="1:19" x14ac:dyDescent="0.2">
      <c r="A7513" t="s">
        <v>7658</v>
      </c>
      <c r="B7513" t="s">
        <v>9027</v>
      </c>
      <c r="C7513" t="s">
        <v>28</v>
      </c>
      <c r="D7513" t="str">
        <f>_xlfn.XLOOKUP(C7513,sales_teams!A:A,sales_teams!B:B,"")</f>
        <v>E262141</v>
      </c>
      <c r="E7513" t="str">
        <f>_xlfn.XLOOKUP(C7513,sales_teams!A:A,sales_teams!C:C,"")</f>
        <v>Rocco Neubert</v>
      </c>
      <c r="F7513" t="str">
        <f>_xlfn.XLOOKUP(C7513,sales_teams!A:A,sales_teams!D:D,"")</f>
        <v>East</v>
      </c>
      <c r="G7513" t="s">
        <v>60</v>
      </c>
      <c r="H7513" t="str">
        <f>_xlfn.XLOOKUP(G7513,products!A:A,products!B:B,"")</f>
        <v>MG</v>
      </c>
      <c r="I7513" t="s">
        <v>424</v>
      </c>
      <c r="J7513" t="str">
        <f>_xlfn.XLOOKUP(I7513,accounts!A:A,accounts!B:B,"")</f>
        <v>marketing</v>
      </c>
      <c r="K7513" t="str">
        <f>_xlfn.XLOOKUP(I7513,accounts!A:A,accounts!F:F,"")</f>
        <v>Mid-Market</v>
      </c>
      <c r="L7513" t="s">
        <v>81</v>
      </c>
      <c r="M7513" t="s">
        <v>9040</v>
      </c>
      <c r="N7513" t="s">
        <v>9043</v>
      </c>
      <c r="O7513" s="1">
        <v>43022</v>
      </c>
      <c r="P7513" s="1">
        <v>43040</v>
      </c>
      <c r="Q7513" s="5">
        <f>_xlfn.XLOOKUP(G7513,products!A:A,products!C:C,"")</f>
        <v>55</v>
      </c>
      <c r="R7513">
        <v>35</v>
      </c>
      <c r="S7513" s="5">
        <f t="shared" si="117"/>
        <v>1925</v>
      </c>
    </row>
    <row r="7514" spans="1:19" x14ac:dyDescent="0.2">
      <c r="A7514" t="s">
        <v>7659</v>
      </c>
      <c r="B7514" t="s">
        <v>9025</v>
      </c>
      <c r="C7514" t="s">
        <v>28</v>
      </c>
      <c r="D7514" t="str">
        <f>_xlfn.XLOOKUP(C7514,sales_teams!A:A,sales_teams!B:B,"")</f>
        <v>E262141</v>
      </c>
      <c r="E7514" t="str">
        <f>_xlfn.XLOOKUP(C7514,sales_teams!A:A,sales_teams!C:C,"")</f>
        <v>Rocco Neubert</v>
      </c>
      <c r="F7514" t="str">
        <f>_xlfn.XLOOKUP(C7514,sales_teams!A:A,sales_teams!D:D,"")</f>
        <v>East</v>
      </c>
      <c r="G7514" t="s">
        <v>8951</v>
      </c>
      <c r="H7514" t="str">
        <f>_xlfn.XLOOKUP(G7514,products!A:A,products!B:B,"")</f>
        <v>GTX</v>
      </c>
      <c r="I7514" t="s">
        <v>160</v>
      </c>
      <c r="J7514" t="str">
        <f>_xlfn.XLOOKUP(I7514,accounts!A:A,accounts!B:B,"")</f>
        <v>medical</v>
      </c>
      <c r="K7514" t="str">
        <f>_xlfn.XLOOKUP(I7514,accounts!A:A,accounts!F:F,"")</f>
        <v>Enterprise</v>
      </c>
      <c r="L7514" t="s">
        <v>56</v>
      </c>
      <c r="M7514" t="s">
        <v>9031</v>
      </c>
      <c r="N7514" t="s">
        <v>9041</v>
      </c>
      <c r="O7514" s="1">
        <v>43022</v>
      </c>
      <c r="P7514" s="1">
        <v>43032</v>
      </c>
      <c r="Q7514" s="5">
        <f>_xlfn.XLOOKUP(G7514,products!A:A,products!C:C,"")</f>
        <v>4821</v>
      </c>
      <c r="R7514">
        <v>9</v>
      </c>
      <c r="S7514" s="5">
        <f t="shared" si="117"/>
        <v>43389</v>
      </c>
    </row>
    <row r="7515" spans="1:19" x14ac:dyDescent="0.2">
      <c r="A7515" t="s">
        <v>7660</v>
      </c>
      <c r="B7515" t="s">
        <v>9027</v>
      </c>
      <c r="C7515" t="s">
        <v>22</v>
      </c>
      <c r="D7515" t="str">
        <f>_xlfn.XLOOKUP(C7515,sales_teams!A:A,sales_teams!B:B,"")</f>
        <v>E86134</v>
      </c>
      <c r="E7515" t="str">
        <f>_xlfn.XLOOKUP(C7515,sales_teams!A:A,sales_teams!C:C,"")</f>
        <v>Cara Losch</v>
      </c>
      <c r="F7515" t="str">
        <f>_xlfn.XLOOKUP(C7515,sales_teams!A:A,sales_teams!D:D,"")</f>
        <v>East</v>
      </c>
      <c r="G7515" t="s">
        <v>62</v>
      </c>
      <c r="H7515" t="str">
        <f>_xlfn.XLOOKUP(G7515,products!A:A,products!B:B,"")</f>
        <v>GTX</v>
      </c>
      <c r="I7515" t="s">
        <v>158</v>
      </c>
      <c r="J7515" t="str">
        <f>_xlfn.XLOOKUP(I7515,accounts!A:A,accounts!B:B,"")</f>
        <v>finance</v>
      </c>
      <c r="K7515" t="str">
        <f>_xlfn.XLOOKUP(I7515,accounts!A:A,accounts!F:F,"")</f>
        <v>SMB</v>
      </c>
      <c r="L7515" t="s">
        <v>81</v>
      </c>
      <c r="M7515" t="s">
        <v>9036</v>
      </c>
      <c r="N7515" t="s">
        <v>9043</v>
      </c>
      <c r="O7515" s="1">
        <v>43022</v>
      </c>
      <c r="P7515" s="1">
        <v>43026</v>
      </c>
      <c r="Q7515" s="5">
        <f>_xlfn.XLOOKUP(G7515,products!A:A,products!C:C,"")</f>
        <v>550</v>
      </c>
      <c r="R7515">
        <v>38</v>
      </c>
      <c r="S7515" s="5">
        <f t="shared" si="117"/>
        <v>20900</v>
      </c>
    </row>
    <row r="7516" spans="1:19" x14ac:dyDescent="0.2">
      <c r="A7516" t="s">
        <v>7661</v>
      </c>
      <c r="B7516" t="s">
        <v>9027</v>
      </c>
      <c r="C7516" t="s">
        <v>22</v>
      </c>
      <c r="D7516" t="str">
        <f>_xlfn.XLOOKUP(C7516,sales_teams!A:A,sales_teams!B:B,"")</f>
        <v>E86134</v>
      </c>
      <c r="E7516" t="str">
        <f>_xlfn.XLOOKUP(C7516,sales_teams!A:A,sales_teams!C:C,"")</f>
        <v>Cara Losch</v>
      </c>
      <c r="F7516" t="str">
        <f>_xlfn.XLOOKUP(C7516,sales_teams!A:A,sales_teams!D:D,"")</f>
        <v>East</v>
      </c>
      <c r="G7516" t="s">
        <v>54</v>
      </c>
      <c r="H7516" t="str">
        <f>_xlfn.XLOOKUP(G7516,products!A:A,products!B:B,"")</f>
        <v>GTX</v>
      </c>
      <c r="I7516" t="s">
        <v>224</v>
      </c>
      <c r="J7516" t="str">
        <f>_xlfn.XLOOKUP(I7516,accounts!A:A,accounts!B:B,"")</f>
        <v>technolgy</v>
      </c>
      <c r="K7516" t="str">
        <f>_xlfn.XLOOKUP(I7516,accounts!A:A,accounts!F:F,"")</f>
        <v>Mid-Market</v>
      </c>
      <c r="L7516" t="s">
        <v>81</v>
      </c>
      <c r="M7516" t="s">
        <v>9036</v>
      </c>
      <c r="N7516" t="s">
        <v>9042</v>
      </c>
      <c r="O7516" s="1">
        <v>43022</v>
      </c>
      <c r="P7516" s="1">
        <v>43023</v>
      </c>
      <c r="Q7516" s="5">
        <f>_xlfn.XLOOKUP(G7516,products!A:A,products!C:C,"")</f>
        <v>1096</v>
      </c>
      <c r="R7516">
        <v>38</v>
      </c>
      <c r="S7516" s="5">
        <f t="shared" si="117"/>
        <v>41648</v>
      </c>
    </row>
    <row r="7517" spans="1:19" x14ac:dyDescent="0.2">
      <c r="A7517" t="s">
        <v>7662</v>
      </c>
      <c r="B7517" t="s">
        <v>9026</v>
      </c>
      <c r="C7517" t="s">
        <v>36</v>
      </c>
      <c r="D7517" t="str">
        <f>_xlfn.XLOOKUP(C7517,sales_teams!A:A,sales_teams!B:B,"")</f>
        <v>W815792</v>
      </c>
      <c r="E7517" t="str">
        <f>_xlfn.XLOOKUP(C7517,sales_teams!A:A,sales_teams!C:C,"")</f>
        <v>Celia Rouche</v>
      </c>
      <c r="F7517" t="str">
        <f>_xlfn.XLOOKUP(C7517,sales_teams!A:A,sales_teams!D:D,"")</f>
        <v>West</v>
      </c>
      <c r="G7517" t="s">
        <v>54</v>
      </c>
      <c r="H7517" t="str">
        <f>_xlfn.XLOOKUP(G7517,products!A:A,products!B:B,"")</f>
        <v>GTX</v>
      </c>
      <c r="I7517" t="s">
        <v>65</v>
      </c>
      <c r="J7517" t="str">
        <f>_xlfn.XLOOKUP(I7517,accounts!A:A,accounts!B:B,"")</f>
        <v>services</v>
      </c>
      <c r="K7517" t="str">
        <f>_xlfn.XLOOKUP(I7517,accounts!A:A,accounts!F:F,"")</f>
        <v>Mid-Market</v>
      </c>
      <c r="L7517" t="s">
        <v>56</v>
      </c>
      <c r="M7517" t="s">
        <v>9032</v>
      </c>
      <c r="N7517" t="s">
        <v>9045</v>
      </c>
      <c r="O7517" s="1">
        <v>43022</v>
      </c>
      <c r="P7517" s="1">
        <v>43023</v>
      </c>
      <c r="Q7517" s="5">
        <f>_xlfn.XLOOKUP(G7517,products!A:A,products!C:C,"")</f>
        <v>1096</v>
      </c>
      <c r="R7517">
        <v>21</v>
      </c>
      <c r="S7517" s="5">
        <f t="shared" si="117"/>
        <v>23016</v>
      </c>
    </row>
    <row r="7518" spans="1:19" x14ac:dyDescent="0.2">
      <c r="A7518" t="s">
        <v>7663</v>
      </c>
      <c r="B7518" t="s">
        <v>9028</v>
      </c>
      <c r="C7518" t="s">
        <v>40</v>
      </c>
      <c r="D7518" t="str">
        <f>_xlfn.XLOOKUP(C7518,sales_teams!A:A,sales_teams!B:B,"")</f>
        <v>W249222</v>
      </c>
      <c r="E7518" t="str">
        <f>_xlfn.XLOOKUP(C7518,sales_teams!A:A,sales_teams!C:C,"")</f>
        <v>Summer Sewald</v>
      </c>
      <c r="F7518" t="str">
        <f>_xlfn.XLOOKUP(C7518,sales_teams!A:A,sales_teams!D:D,"")</f>
        <v>West</v>
      </c>
      <c r="G7518" t="s">
        <v>62</v>
      </c>
      <c r="H7518" t="str">
        <f>_xlfn.XLOOKUP(G7518,products!A:A,products!B:B,"")</f>
        <v>GTX</v>
      </c>
      <c r="I7518" t="s">
        <v>88</v>
      </c>
      <c r="J7518" t="str">
        <f>_xlfn.XLOOKUP(I7518,accounts!A:A,accounts!B:B,"")</f>
        <v>employment</v>
      </c>
      <c r="K7518" t="str">
        <f>_xlfn.XLOOKUP(I7518,accounts!A:A,accounts!F:F,"")</f>
        <v>Mid-Market</v>
      </c>
      <c r="L7518" t="s">
        <v>81</v>
      </c>
      <c r="M7518" t="s">
        <v>9036</v>
      </c>
      <c r="N7518" t="s">
        <v>9042</v>
      </c>
      <c r="O7518" s="1">
        <v>43022</v>
      </c>
      <c r="P7518" s="1">
        <v>43069</v>
      </c>
      <c r="Q7518" s="5">
        <f>_xlfn.XLOOKUP(G7518,products!A:A,products!C:C,"")</f>
        <v>550</v>
      </c>
      <c r="R7518">
        <v>45</v>
      </c>
      <c r="S7518" s="5">
        <f t="shared" si="117"/>
        <v>24750</v>
      </c>
    </row>
    <row r="7519" spans="1:19" x14ac:dyDescent="0.2">
      <c r="A7519" t="s">
        <v>7664</v>
      </c>
      <c r="B7519" t="s">
        <v>9026</v>
      </c>
      <c r="C7519" t="s">
        <v>10</v>
      </c>
      <c r="D7519" t="str">
        <f>_xlfn.XLOOKUP(C7519,sales_teams!A:A,sales_teams!B:B,"")</f>
        <v>C309699</v>
      </c>
      <c r="E7519" t="str">
        <f>_xlfn.XLOOKUP(C7519,sales_teams!A:A,sales_teams!C:C,"")</f>
        <v>Melvin Marxen</v>
      </c>
      <c r="F7519" t="str">
        <f>_xlfn.XLOOKUP(C7519,sales_teams!A:A,sales_teams!D:D,"")</f>
        <v>Central</v>
      </c>
      <c r="G7519" t="s">
        <v>62</v>
      </c>
      <c r="H7519" t="str">
        <f>_xlfn.XLOOKUP(G7519,products!A:A,products!B:B,"")</f>
        <v>GTX</v>
      </c>
      <c r="I7519" t="s">
        <v>140</v>
      </c>
      <c r="J7519" t="str">
        <f>_xlfn.XLOOKUP(I7519,accounts!A:A,accounts!B:B,"")</f>
        <v>technolgy</v>
      </c>
      <c r="K7519" t="str">
        <f>_xlfn.XLOOKUP(I7519,accounts!A:A,accounts!F:F,"")</f>
        <v>Mid-Market</v>
      </c>
      <c r="L7519" t="s">
        <v>56</v>
      </c>
      <c r="M7519" t="s">
        <v>9032</v>
      </c>
      <c r="N7519" t="s">
        <v>9042</v>
      </c>
      <c r="O7519" s="1">
        <v>43022</v>
      </c>
      <c r="P7519" s="1">
        <v>43030</v>
      </c>
      <c r="Q7519" s="5">
        <f>_xlfn.XLOOKUP(G7519,products!A:A,products!C:C,"")</f>
        <v>550</v>
      </c>
      <c r="R7519">
        <v>38</v>
      </c>
      <c r="S7519" s="5">
        <f t="shared" si="117"/>
        <v>20900</v>
      </c>
    </row>
    <row r="7520" spans="1:19" x14ac:dyDescent="0.2">
      <c r="A7520" t="s">
        <v>7665</v>
      </c>
      <c r="B7520" t="s">
        <v>9027</v>
      </c>
      <c r="C7520" t="s">
        <v>43</v>
      </c>
      <c r="D7520" t="str">
        <f>_xlfn.XLOOKUP(C7520,sales_teams!A:A,sales_teams!B:B,"")</f>
        <v>W596440</v>
      </c>
      <c r="E7520" t="str">
        <f>_xlfn.XLOOKUP(C7520,sales_teams!A:A,sales_teams!C:C,"")</f>
        <v>Summer Sewald</v>
      </c>
      <c r="F7520" t="str">
        <f>_xlfn.XLOOKUP(C7520,sales_teams!A:A,sales_teams!D:D,"")</f>
        <v>West</v>
      </c>
      <c r="G7520" t="s">
        <v>62</v>
      </c>
      <c r="H7520" t="str">
        <f>_xlfn.XLOOKUP(G7520,products!A:A,products!B:B,"")</f>
        <v>GTX</v>
      </c>
      <c r="I7520" t="s">
        <v>569</v>
      </c>
      <c r="J7520" t="str">
        <f>_xlfn.XLOOKUP(I7520,accounts!A:A,accounts!B:B,"")</f>
        <v>services</v>
      </c>
      <c r="K7520" t="str">
        <f>_xlfn.XLOOKUP(I7520,accounts!A:A,accounts!F:F,"")</f>
        <v>Mid-Market</v>
      </c>
      <c r="L7520" t="s">
        <v>56</v>
      </c>
      <c r="M7520" t="s">
        <v>9031</v>
      </c>
      <c r="N7520" t="s">
        <v>9045</v>
      </c>
      <c r="O7520" s="1">
        <v>43022</v>
      </c>
      <c r="P7520" s="1">
        <v>43072</v>
      </c>
      <c r="Q7520" s="5">
        <f>_xlfn.XLOOKUP(G7520,products!A:A,products!C:C,"")</f>
        <v>550</v>
      </c>
      <c r="R7520">
        <v>50</v>
      </c>
      <c r="S7520" s="5">
        <f t="shared" si="117"/>
        <v>27500</v>
      </c>
    </row>
    <row r="7521" spans="1:19" x14ac:dyDescent="0.2">
      <c r="A7521" t="s">
        <v>7666</v>
      </c>
      <c r="B7521" t="s">
        <v>9027</v>
      </c>
      <c r="C7521" t="s">
        <v>8</v>
      </c>
      <c r="D7521" t="str">
        <f>_xlfn.XLOOKUP(C7521,sales_teams!A:A,sales_teams!B:B,"")</f>
        <v>C100201</v>
      </c>
      <c r="E7521" t="str">
        <f>_xlfn.XLOOKUP(C7521,sales_teams!A:A,sales_teams!C:C,"")</f>
        <v>Dustin Brinkmann</v>
      </c>
      <c r="F7521" t="str">
        <f>_xlfn.XLOOKUP(C7521,sales_teams!A:A,sales_teams!D:D,"")</f>
        <v>Central</v>
      </c>
      <c r="G7521" t="s">
        <v>62</v>
      </c>
      <c r="H7521" t="str">
        <f>_xlfn.XLOOKUP(G7521,products!A:A,products!B:B,"")</f>
        <v>GTX</v>
      </c>
      <c r="I7521" t="s">
        <v>140</v>
      </c>
      <c r="J7521" t="str">
        <f>_xlfn.XLOOKUP(I7521,accounts!A:A,accounts!B:B,"")</f>
        <v>technolgy</v>
      </c>
      <c r="K7521" t="str">
        <f>_xlfn.XLOOKUP(I7521,accounts!A:A,accounts!F:F,"")</f>
        <v>Mid-Market</v>
      </c>
      <c r="L7521" t="s">
        <v>81</v>
      </c>
      <c r="M7521" t="s">
        <v>9036</v>
      </c>
      <c r="N7521" t="s">
        <v>9042</v>
      </c>
      <c r="O7521" s="1">
        <v>43022</v>
      </c>
      <c r="P7521" s="1">
        <v>43028</v>
      </c>
      <c r="Q7521" s="5">
        <f>_xlfn.XLOOKUP(G7521,products!A:A,products!C:C,"")</f>
        <v>550</v>
      </c>
      <c r="R7521">
        <v>15</v>
      </c>
      <c r="S7521" s="5">
        <f t="shared" si="117"/>
        <v>8250</v>
      </c>
    </row>
    <row r="7522" spans="1:19" x14ac:dyDescent="0.2">
      <c r="A7522" t="s">
        <v>7667</v>
      </c>
      <c r="B7522" t="s">
        <v>9027</v>
      </c>
      <c r="C7522" t="s">
        <v>8</v>
      </c>
      <c r="D7522" t="str">
        <f>_xlfn.XLOOKUP(C7522,sales_teams!A:A,sales_teams!B:B,"")</f>
        <v>C100201</v>
      </c>
      <c r="E7522" t="str">
        <f>_xlfn.XLOOKUP(C7522,sales_teams!A:A,sales_teams!C:C,"")</f>
        <v>Dustin Brinkmann</v>
      </c>
      <c r="F7522" t="str">
        <f>_xlfn.XLOOKUP(C7522,sales_teams!A:A,sales_teams!D:D,"")</f>
        <v>Central</v>
      </c>
      <c r="G7522" t="s">
        <v>60</v>
      </c>
      <c r="H7522" t="str">
        <f>_xlfn.XLOOKUP(G7522,products!A:A,products!B:B,"")</f>
        <v>MG</v>
      </c>
      <c r="I7522" t="s">
        <v>186</v>
      </c>
      <c r="J7522" t="str">
        <f>_xlfn.XLOOKUP(I7522,accounts!A:A,accounts!B:B,"")</f>
        <v>retail</v>
      </c>
      <c r="K7522" t="str">
        <f>_xlfn.XLOOKUP(I7522,accounts!A:A,accounts!F:F,"")</f>
        <v>SMB</v>
      </c>
      <c r="L7522" t="s">
        <v>56</v>
      </c>
      <c r="M7522" t="s">
        <v>9033</v>
      </c>
      <c r="N7522" t="s">
        <v>9041</v>
      </c>
      <c r="O7522" s="1">
        <v>43022</v>
      </c>
      <c r="P7522" s="1">
        <v>43024</v>
      </c>
      <c r="Q7522" s="5">
        <f>_xlfn.XLOOKUP(G7522,products!A:A,products!C:C,"")</f>
        <v>55</v>
      </c>
      <c r="R7522">
        <v>46</v>
      </c>
      <c r="S7522" s="5">
        <f t="shared" si="117"/>
        <v>2530</v>
      </c>
    </row>
    <row r="7523" spans="1:19" x14ac:dyDescent="0.2">
      <c r="A7523" t="s">
        <v>7668</v>
      </c>
      <c r="B7523" t="s">
        <v>9027</v>
      </c>
      <c r="C7523" t="s">
        <v>12</v>
      </c>
      <c r="D7523" t="str">
        <f>_xlfn.XLOOKUP(C7523,sales_teams!A:A,sales_teams!B:B,"")</f>
        <v>C234392</v>
      </c>
      <c r="E7523" t="str">
        <f>_xlfn.XLOOKUP(C7523,sales_teams!A:A,sales_teams!C:C,"")</f>
        <v>Melvin Marxen</v>
      </c>
      <c r="F7523" t="str">
        <f>_xlfn.XLOOKUP(C7523,sales_teams!A:A,sales_teams!D:D,"")</f>
        <v>Central</v>
      </c>
      <c r="G7523" t="s">
        <v>8951</v>
      </c>
      <c r="H7523" t="str">
        <f>_xlfn.XLOOKUP(G7523,products!A:A,products!B:B,"")</f>
        <v>GTX</v>
      </c>
      <c r="I7523" t="s">
        <v>506</v>
      </c>
      <c r="J7523" t="str">
        <f>_xlfn.XLOOKUP(I7523,accounts!A:A,accounts!B:B,"")</f>
        <v>retail</v>
      </c>
      <c r="K7523" t="str">
        <f>_xlfn.XLOOKUP(I7523,accounts!A:A,accounts!F:F,"")</f>
        <v>Mid-Market</v>
      </c>
      <c r="L7523" t="s">
        <v>81</v>
      </c>
      <c r="M7523" t="s">
        <v>9040</v>
      </c>
      <c r="N7523" t="s">
        <v>9041</v>
      </c>
      <c r="O7523" s="1">
        <v>43022</v>
      </c>
      <c r="P7523" s="1">
        <v>43026</v>
      </c>
      <c r="Q7523" s="5">
        <f>_xlfn.XLOOKUP(G7523,products!A:A,products!C:C,"")</f>
        <v>4821</v>
      </c>
      <c r="R7523">
        <v>21</v>
      </c>
      <c r="S7523" s="5">
        <f t="shared" si="117"/>
        <v>101241</v>
      </c>
    </row>
    <row r="7524" spans="1:19" x14ac:dyDescent="0.2">
      <c r="A7524" t="s">
        <v>7669</v>
      </c>
      <c r="B7524" t="s">
        <v>9025</v>
      </c>
      <c r="C7524" t="s">
        <v>12</v>
      </c>
      <c r="D7524" t="str">
        <f>_xlfn.XLOOKUP(C7524,sales_teams!A:A,sales_teams!B:B,"")</f>
        <v>C234392</v>
      </c>
      <c r="E7524" t="str">
        <f>_xlfn.XLOOKUP(C7524,sales_teams!A:A,sales_teams!C:C,"")</f>
        <v>Melvin Marxen</v>
      </c>
      <c r="F7524" t="str">
        <f>_xlfn.XLOOKUP(C7524,sales_teams!A:A,sales_teams!D:D,"")</f>
        <v>Central</v>
      </c>
      <c r="G7524" t="s">
        <v>62</v>
      </c>
      <c r="H7524" t="str">
        <f>_xlfn.XLOOKUP(G7524,products!A:A,products!B:B,"")</f>
        <v>GTX</v>
      </c>
      <c r="I7524" t="s">
        <v>213</v>
      </c>
      <c r="J7524" t="str">
        <f>_xlfn.XLOOKUP(I7524,accounts!A:A,accounts!B:B,"")</f>
        <v>software</v>
      </c>
      <c r="K7524" t="str">
        <f>_xlfn.XLOOKUP(I7524,accounts!A:A,accounts!F:F,"")</f>
        <v>Enterprise</v>
      </c>
      <c r="L7524" t="s">
        <v>56</v>
      </c>
      <c r="M7524" t="s">
        <v>9031</v>
      </c>
      <c r="N7524" t="s">
        <v>9045</v>
      </c>
      <c r="O7524" s="1">
        <v>43022</v>
      </c>
      <c r="P7524" s="1">
        <v>43095</v>
      </c>
      <c r="Q7524" s="5">
        <f>_xlfn.XLOOKUP(G7524,products!A:A,products!C:C,"")</f>
        <v>550</v>
      </c>
      <c r="R7524">
        <v>44</v>
      </c>
      <c r="S7524" s="5">
        <f t="shared" si="117"/>
        <v>24200</v>
      </c>
    </row>
    <row r="7525" spans="1:19" x14ac:dyDescent="0.2">
      <c r="A7525" t="s">
        <v>7670</v>
      </c>
      <c r="B7525" t="s">
        <v>9028</v>
      </c>
      <c r="C7525" t="s">
        <v>14</v>
      </c>
      <c r="D7525" t="str">
        <f>_xlfn.XLOOKUP(C7525,sales_teams!A:A,sales_teams!B:B,"")</f>
        <v>C961860</v>
      </c>
      <c r="E7525" t="str">
        <f>_xlfn.XLOOKUP(C7525,sales_teams!A:A,sales_teams!C:C,"")</f>
        <v>Melvin Marxen</v>
      </c>
      <c r="F7525" t="str">
        <f>_xlfn.XLOOKUP(C7525,sales_teams!A:A,sales_teams!D:D,"")</f>
        <v>Central</v>
      </c>
      <c r="G7525" t="s">
        <v>54</v>
      </c>
      <c r="H7525" t="str">
        <f>_xlfn.XLOOKUP(G7525,products!A:A,products!B:B,"")</f>
        <v>GTX</v>
      </c>
      <c r="I7525" t="s">
        <v>67</v>
      </c>
      <c r="J7525" t="str">
        <f>_xlfn.XLOOKUP(I7525,accounts!A:A,accounts!B:B,"")</f>
        <v>medical</v>
      </c>
      <c r="K7525" t="str">
        <f>_xlfn.XLOOKUP(I7525,accounts!A:A,accounts!F:F,"")</f>
        <v>Enterprise</v>
      </c>
      <c r="L7525" t="s">
        <v>81</v>
      </c>
      <c r="M7525" t="s">
        <v>9037</v>
      </c>
      <c r="N7525" t="s">
        <v>9045</v>
      </c>
      <c r="O7525" s="1">
        <v>43022</v>
      </c>
      <c r="P7525" s="1">
        <v>43100</v>
      </c>
      <c r="Q7525" s="5">
        <f>_xlfn.XLOOKUP(G7525,products!A:A,products!C:C,"")</f>
        <v>1096</v>
      </c>
      <c r="R7525">
        <v>33</v>
      </c>
      <c r="S7525" s="5">
        <f t="shared" si="117"/>
        <v>36168</v>
      </c>
    </row>
    <row r="7526" spans="1:19" x14ac:dyDescent="0.2">
      <c r="A7526" t="s">
        <v>7671</v>
      </c>
      <c r="B7526" t="s">
        <v>9025</v>
      </c>
      <c r="C7526" t="s">
        <v>35</v>
      </c>
      <c r="D7526" t="str">
        <f>_xlfn.XLOOKUP(C7526,sales_teams!A:A,sales_teams!B:B,"")</f>
        <v>W100826</v>
      </c>
      <c r="E7526" t="str">
        <f>_xlfn.XLOOKUP(C7526,sales_teams!A:A,sales_teams!C:C,"")</f>
        <v>Celia Rouche</v>
      </c>
      <c r="F7526" t="str">
        <f>_xlfn.XLOOKUP(C7526,sales_teams!A:A,sales_teams!D:D,"")</f>
        <v>West</v>
      </c>
      <c r="G7526" t="s">
        <v>75</v>
      </c>
      <c r="H7526" t="str">
        <f>_xlfn.XLOOKUP(G7526,products!A:A,products!B:B,"")</f>
        <v>MG</v>
      </c>
      <c r="I7526" t="s">
        <v>569</v>
      </c>
      <c r="J7526" t="str">
        <f>_xlfn.XLOOKUP(I7526,accounts!A:A,accounts!B:B,"")</f>
        <v>services</v>
      </c>
      <c r="K7526" t="str">
        <f>_xlfn.XLOOKUP(I7526,accounts!A:A,accounts!F:F,"")</f>
        <v>Mid-Market</v>
      </c>
      <c r="L7526" t="s">
        <v>81</v>
      </c>
      <c r="M7526" t="s">
        <v>9040</v>
      </c>
      <c r="N7526" t="s">
        <v>9045</v>
      </c>
      <c r="O7526" s="1">
        <v>43022</v>
      </c>
      <c r="P7526" s="1">
        <v>43031</v>
      </c>
      <c r="Q7526" s="5">
        <f>_xlfn.XLOOKUP(G7526,products!A:A,products!C:C,"")</f>
        <v>3393</v>
      </c>
      <c r="R7526">
        <v>43</v>
      </c>
      <c r="S7526" s="5">
        <f t="shared" si="117"/>
        <v>145899</v>
      </c>
    </row>
    <row r="7527" spans="1:19" x14ac:dyDescent="0.2">
      <c r="A7527" t="s">
        <v>7672</v>
      </c>
      <c r="B7527" t="s">
        <v>9027</v>
      </c>
      <c r="C7527" t="s">
        <v>7</v>
      </c>
      <c r="D7527" t="str">
        <f>_xlfn.XLOOKUP(C7527,sales_teams!A:A,sales_teams!B:B,"")</f>
        <v>C234829</v>
      </c>
      <c r="E7527" t="str">
        <f>_xlfn.XLOOKUP(C7527,sales_teams!A:A,sales_teams!C:C,"")</f>
        <v>Dustin Brinkmann</v>
      </c>
      <c r="F7527" t="str">
        <f>_xlfn.XLOOKUP(C7527,sales_teams!A:A,sales_teams!D:D,"")</f>
        <v>Central</v>
      </c>
      <c r="G7527" t="s">
        <v>60</v>
      </c>
      <c r="H7527" t="str">
        <f>_xlfn.XLOOKUP(G7527,products!A:A,products!B:B,"")</f>
        <v>MG</v>
      </c>
      <c r="I7527" t="s">
        <v>246</v>
      </c>
      <c r="J7527" t="str">
        <f>_xlfn.XLOOKUP(I7527,accounts!A:A,accounts!B:B,"")</f>
        <v>marketing</v>
      </c>
      <c r="K7527" t="str">
        <f>_xlfn.XLOOKUP(I7527,accounts!A:A,accounts!F:F,"")</f>
        <v>SMB</v>
      </c>
      <c r="L7527" t="s">
        <v>56</v>
      </c>
      <c r="M7527" t="s">
        <v>9035</v>
      </c>
      <c r="N7527" t="s">
        <v>9041</v>
      </c>
      <c r="O7527" s="1">
        <v>43022</v>
      </c>
      <c r="P7527" s="1">
        <v>43030</v>
      </c>
      <c r="Q7527" s="5">
        <f>_xlfn.XLOOKUP(G7527,products!A:A,products!C:C,"")</f>
        <v>55</v>
      </c>
      <c r="R7527">
        <v>1</v>
      </c>
      <c r="S7527" s="5">
        <f t="shared" si="117"/>
        <v>55</v>
      </c>
    </row>
    <row r="7528" spans="1:19" x14ac:dyDescent="0.2">
      <c r="A7528" t="s">
        <v>7673</v>
      </c>
      <c r="B7528" t="s">
        <v>9025</v>
      </c>
      <c r="C7528" t="s">
        <v>32</v>
      </c>
      <c r="D7528" t="str">
        <f>_xlfn.XLOOKUP(C7528,sales_teams!A:A,sales_teams!B:B,"")</f>
        <v>W975078</v>
      </c>
      <c r="E7528" t="str">
        <f>_xlfn.XLOOKUP(C7528,sales_teams!A:A,sales_teams!C:C,"")</f>
        <v>Celia Rouche</v>
      </c>
      <c r="F7528" t="str">
        <f>_xlfn.XLOOKUP(C7528,sales_teams!A:A,sales_teams!D:D,"")</f>
        <v>West</v>
      </c>
      <c r="G7528" t="s">
        <v>83</v>
      </c>
      <c r="H7528" t="str">
        <f>_xlfn.XLOOKUP(G7528,products!A:A,products!B:B,"")</f>
        <v>GTX</v>
      </c>
      <c r="J7528">
        <f>_xlfn.XLOOKUP(I7528,accounts!A:A,accounts!B:B,"")</f>
        <v>0</v>
      </c>
      <c r="K7528">
        <f>_xlfn.XLOOKUP(I7528,accounts!A:A,accounts!F:F,"")</f>
        <v>0</v>
      </c>
      <c r="L7528" t="s">
        <v>76</v>
      </c>
      <c r="N7528" t="s">
        <v>9044</v>
      </c>
      <c r="O7528" s="1">
        <v>43022</v>
      </c>
      <c r="Q7528" s="5">
        <f>_xlfn.XLOOKUP(G7528,products!A:A,products!C:C,"")</f>
        <v>5482</v>
      </c>
      <c r="R7528">
        <v>50</v>
      </c>
      <c r="S7528" s="5">
        <f t="shared" si="117"/>
        <v>274100</v>
      </c>
    </row>
    <row r="7529" spans="1:19" x14ac:dyDescent="0.2">
      <c r="A7529" t="s">
        <v>7674</v>
      </c>
      <c r="B7529" t="s">
        <v>9025</v>
      </c>
      <c r="C7529" t="s">
        <v>32</v>
      </c>
      <c r="D7529" t="str">
        <f>_xlfn.XLOOKUP(C7529,sales_teams!A:A,sales_teams!B:B,"")</f>
        <v>W975078</v>
      </c>
      <c r="E7529" t="str">
        <f>_xlfn.XLOOKUP(C7529,sales_teams!A:A,sales_teams!C:C,"")</f>
        <v>Celia Rouche</v>
      </c>
      <c r="F7529" t="str">
        <f>_xlfn.XLOOKUP(C7529,sales_teams!A:A,sales_teams!D:D,"")</f>
        <v>West</v>
      </c>
      <c r="G7529" t="s">
        <v>60</v>
      </c>
      <c r="H7529" t="str">
        <f>_xlfn.XLOOKUP(G7529,products!A:A,products!B:B,"")</f>
        <v>MG</v>
      </c>
      <c r="I7529" t="s">
        <v>124</v>
      </c>
      <c r="J7529" t="str">
        <f>_xlfn.XLOOKUP(I7529,accounts!A:A,accounts!B:B,"")</f>
        <v>services</v>
      </c>
      <c r="K7529" t="str">
        <f>_xlfn.XLOOKUP(I7529,accounts!A:A,accounts!F:F,"")</f>
        <v>Mid-Market</v>
      </c>
      <c r="L7529" t="s">
        <v>81</v>
      </c>
      <c r="M7529" t="s">
        <v>9038</v>
      </c>
      <c r="N7529" t="s">
        <v>9045</v>
      </c>
      <c r="O7529" s="1">
        <v>43022</v>
      </c>
      <c r="P7529" s="1">
        <v>43040</v>
      </c>
      <c r="Q7529" s="5">
        <f>_xlfn.XLOOKUP(G7529,products!A:A,products!C:C,"")</f>
        <v>55</v>
      </c>
      <c r="R7529">
        <v>2</v>
      </c>
      <c r="S7529" s="5">
        <f t="shared" si="117"/>
        <v>110</v>
      </c>
    </row>
    <row r="7530" spans="1:19" x14ac:dyDescent="0.2">
      <c r="A7530" t="s">
        <v>7675</v>
      </c>
      <c r="B7530" t="s">
        <v>9025</v>
      </c>
      <c r="C7530" t="s">
        <v>44</v>
      </c>
      <c r="D7530" t="str">
        <f>_xlfn.XLOOKUP(C7530,sales_teams!A:A,sales_teams!B:B,"")</f>
        <v>W202814</v>
      </c>
      <c r="E7530" t="str">
        <f>_xlfn.XLOOKUP(C7530,sales_teams!A:A,sales_teams!C:C,"")</f>
        <v>Summer Sewald</v>
      </c>
      <c r="F7530" t="str">
        <f>_xlfn.XLOOKUP(C7530,sales_teams!A:A,sales_teams!D:D,"")</f>
        <v>West</v>
      </c>
      <c r="G7530" t="s">
        <v>83</v>
      </c>
      <c r="H7530" t="str">
        <f>_xlfn.XLOOKUP(G7530,products!A:A,products!B:B,"")</f>
        <v>GTX</v>
      </c>
      <c r="I7530" t="s">
        <v>65</v>
      </c>
      <c r="J7530" t="str">
        <f>_xlfn.XLOOKUP(I7530,accounts!A:A,accounts!B:B,"")</f>
        <v>services</v>
      </c>
      <c r="K7530" t="str">
        <f>_xlfn.XLOOKUP(I7530,accounts!A:A,accounts!F:F,"")</f>
        <v>Mid-Market</v>
      </c>
      <c r="L7530" t="s">
        <v>81</v>
      </c>
      <c r="M7530" t="s">
        <v>9040</v>
      </c>
      <c r="N7530" t="s">
        <v>9042</v>
      </c>
      <c r="O7530" s="1">
        <v>43022</v>
      </c>
      <c r="P7530" s="1">
        <v>43031</v>
      </c>
      <c r="Q7530" s="5">
        <f>_xlfn.XLOOKUP(G7530,products!A:A,products!C:C,"")</f>
        <v>5482</v>
      </c>
      <c r="R7530">
        <v>45</v>
      </c>
      <c r="S7530" s="5">
        <f t="shared" si="117"/>
        <v>246690</v>
      </c>
    </row>
    <row r="7531" spans="1:19" x14ac:dyDescent="0.2">
      <c r="A7531" t="s">
        <v>7676</v>
      </c>
      <c r="B7531" t="s">
        <v>9025</v>
      </c>
      <c r="C7531" t="s">
        <v>44</v>
      </c>
      <c r="D7531" t="str">
        <f>_xlfn.XLOOKUP(C7531,sales_teams!A:A,sales_teams!B:B,"")</f>
        <v>W202814</v>
      </c>
      <c r="E7531" t="str">
        <f>_xlfn.XLOOKUP(C7531,sales_teams!A:A,sales_teams!C:C,"")</f>
        <v>Summer Sewald</v>
      </c>
      <c r="F7531" t="str">
        <f>_xlfn.XLOOKUP(C7531,sales_teams!A:A,sales_teams!D:D,"")</f>
        <v>West</v>
      </c>
      <c r="G7531" t="s">
        <v>8951</v>
      </c>
      <c r="H7531" t="str">
        <f>_xlfn.XLOOKUP(G7531,products!A:A,products!B:B,"")</f>
        <v>GTX</v>
      </c>
      <c r="I7531" t="s">
        <v>119</v>
      </c>
      <c r="J7531" t="str">
        <f>_xlfn.XLOOKUP(I7531,accounts!A:A,accounts!B:B,"")</f>
        <v>finance</v>
      </c>
      <c r="K7531" t="str">
        <f>_xlfn.XLOOKUP(I7531,accounts!A:A,accounts!F:F,"")</f>
        <v>Enterprise</v>
      </c>
      <c r="L7531" t="s">
        <v>56</v>
      </c>
      <c r="M7531" t="s">
        <v>9035</v>
      </c>
      <c r="N7531" t="s">
        <v>9042</v>
      </c>
      <c r="O7531" s="1">
        <v>43022</v>
      </c>
      <c r="P7531" s="1">
        <v>43023</v>
      </c>
      <c r="Q7531" s="5">
        <f>_xlfn.XLOOKUP(G7531,products!A:A,products!C:C,"")</f>
        <v>4821</v>
      </c>
      <c r="R7531">
        <v>1</v>
      </c>
      <c r="S7531" s="5">
        <f t="shared" si="117"/>
        <v>4821</v>
      </c>
    </row>
    <row r="7532" spans="1:19" x14ac:dyDescent="0.2">
      <c r="A7532" t="s">
        <v>7677</v>
      </c>
      <c r="B7532" t="s">
        <v>9025</v>
      </c>
      <c r="C7532" t="s">
        <v>3</v>
      </c>
      <c r="D7532" t="str">
        <f>_xlfn.XLOOKUP(C7532,sales_teams!A:A,sales_teams!B:B,"")</f>
        <v>C265891</v>
      </c>
      <c r="E7532" t="str">
        <f>_xlfn.XLOOKUP(C7532,sales_teams!A:A,sales_teams!C:C,"")</f>
        <v>Dustin Brinkmann</v>
      </c>
      <c r="F7532" t="str">
        <f>_xlfn.XLOOKUP(C7532,sales_teams!A:A,sales_teams!D:D,"")</f>
        <v>Central</v>
      </c>
      <c r="G7532" t="s">
        <v>60</v>
      </c>
      <c r="H7532" t="str">
        <f>_xlfn.XLOOKUP(G7532,products!A:A,products!B:B,"")</f>
        <v>MG</v>
      </c>
      <c r="I7532" t="s">
        <v>58</v>
      </c>
      <c r="J7532" t="str">
        <f>_xlfn.XLOOKUP(I7532,accounts!A:A,accounts!B:B,"")</f>
        <v>medical</v>
      </c>
      <c r="K7532" t="str">
        <f>_xlfn.XLOOKUP(I7532,accounts!A:A,accounts!F:F,"")</f>
        <v>Mid-Market</v>
      </c>
      <c r="L7532" t="s">
        <v>81</v>
      </c>
      <c r="M7532" t="s">
        <v>9036</v>
      </c>
      <c r="N7532" t="s">
        <v>9045</v>
      </c>
      <c r="O7532" s="1">
        <v>43023</v>
      </c>
      <c r="P7532" s="1">
        <v>43032</v>
      </c>
      <c r="Q7532" s="5">
        <f>_xlfn.XLOOKUP(G7532,products!A:A,products!C:C,"")</f>
        <v>55</v>
      </c>
      <c r="R7532">
        <v>23</v>
      </c>
      <c r="S7532" s="5">
        <f t="shared" si="117"/>
        <v>1265</v>
      </c>
    </row>
    <row r="7533" spans="1:19" x14ac:dyDescent="0.2">
      <c r="A7533" t="s">
        <v>7678</v>
      </c>
      <c r="B7533" t="s">
        <v>9027</v>
      </c>
      <c r="C7533" t="s">
        <v>27</v>
      </c>
      <c r="D7533" t="str">
        <f>_xlfn.XLOOKUP(C7533,sales_teams!A:A,sales_teams!B:B,"")</f>
        <v>E619716</v>
      </c>
      <c r="E7533" t="str">
        <f>_xlfn.XLOOKUP(C7533,sales_teams!A:A,sales_teams!C:C,"")</f>
        <v>Rocco Neubert</v>
      </c>
      <c r="F7533" t="str">
        <f>_xlfn.XLOOKUP(C7533,sales_teams!A:A,sales_teams!D:D,"")</f>
        <v>East</v>
      </c>
      <c r="G7533" t="s">
        <v>8951</v>
      </c>
      <c r="H7533" t="str">
        <f>_xlfn.XLOOKUP(G7533,products!A:A,products!B:B,"")</f>
        <v>GTX</v>
      </c>
      <c r="I7533" t="s">
        <v>186</v>
      </c>
      <c r="J7533" t="str">
        <f>_xlfn.XLOOKUP(I7533,accounts!A:A,accounts!B:B,"")</f>
        <v>retail</v>
      </c>
      <c r="K7533" t="str">
        <f>_xlfn.XLOOKUP(I7533,accounts!A:A,accounts!F:F,"")</f>
        <v>SMB</v>
      </c>
      <c r="L7533" t="s">
        <v>76</v>
      </c>
      <c r="N7533" t="s">
        <v>9044</v>
      </c>
      <c r="O7533" s="1">
        <v>43023</v>
      </c>
      <c r="Q7533" s="5">
        <f>_xlfn.XLOOKUP(G7533,products!A:A,products!C:C,"")</f>
        <v>4821</v>
      </c>
      <c r="R7533">
        <v>23</v>
      </c>
      <c r="S7533" s="5">
        <f t="shared" si="117"/>
        <v>110883</v>
      </c>
    </row>
    <row r="7534" spans="1:19" x14ac:dyDescent="0.2">
      <c r="A7534" t="s">
        <v>7679</v>
      </c>
      <c r="B7534" t="s">
        <v>9025</v>
      </c>
      <c r="C7534" t="s">
        <v>27</v>
      </c>
      <c r="D7534" t="str">
        <f>_xlfn.XLOOKUP(C7534,sales_teams!A:A,sales_teams!B:B,"")</f>
        <v>E619716</v>
      </c>
      <c r="E7534" t="str">
        <f>_xlfn.XLOOKUP(C7534,sales_teams!A:A,sales_teams!C:C,"")</f>
        <v>Rocco Neubert</v>
      </c>
      <c r="F7534" t="str">
        <f>_xlfn.XLOOKUP(C7534,sales_teams!A:A,sales_teams!D:D,"")</f>
        <v>East</v>
      </c>
      <c r="G7534" t="s">
        <v>83</v>
      </c>
      <c r="H7534" t="str">
        <f>_xlfn.XLOOKUP(G7534,products!A:A,products!B:B,"")</f>
        <v>GTX</v>
      </c>
      <c r="I7534" t="s">
        <v>115</v>
      </c>
      <c r="J7534" t="str">
        <f>_xlfn.XLOOKUP(I7534,accounts!A:A,accounts!B:B,"")</f>
        <v>software</v>
      </c>
      <c r="K7534" t="str">
        <f>_xlfn.XLOOKUP(I7534,accounts!A:A,accounts!F:F,"")</f>
        <v>Enterprise</v>
      </c>
      <c r="L7534" t="s">
        <v>81</v>
      </c>
      <c r="M7534" t="s">
        <v>9039</v>
      </c>
      <c r="N7534" t="s">
        <v>9041</v>
      </c>
      <c r="O7534" s="1">
        <v>43023</v>
      </c>
      <c r="P7534" s="1">
        <v>43032</v>
      </c>
      <c r="Q7534" s="5">
        <f>_xlfn.XLOOKUP(G7534,products!A:A,products!C:C,"")</f>
        <v>5482</v>
      </c>
      <c r="R7534">
        <v>43</v>
      </c>
      <c r="S7534" s="5">
        <f t="shared" si="117"/>
        <v>235726</v>
      </c>
    </row>
    <row r="7535" spans="1:19" x14ac:dyDescent="0.2">
      <c r="A7535" t="s">
        <v>7680</v>
      </c>
      <c r="B7535" t="s">
        <v>9025</v>
      </c>
      <c r="C7535" t="s">
        <v>6</v>
      </c>
      <c r="D7535" t="str">
        <f>_xlfn.XLOOKUP(C7535,sales_teams!A:A,sales_teams!B:B,"")</f>
        <v>C163925</v>
      </c>
      <c r="E7535" t="str">
        <f>_xlfn.XLOOKUP(C7535,sales_teams!A:A,sales_teams!C:C,"")</f>
        <v>Dustin Brinkmann</v>
      </c>
      <c r="F7535" t="str">
        <f>_xlfn.XLOOKUP(C7535,sales_teams!A:A,sales_teams!D:D,"")</f>
        <v>Central</v>
      </c>
      <c r="G7535" t="s">
        <v>75</v>
      </c>
      <c r="H7535" t="str">
        <f>_xlfn.XLOOKUP(G7535,products!A:A,products!B:B,"")</f>
        <v>MG</v>
      </c>
      <c r="I7535" t="s">
        <v>506</v>
      </c>
      <c r="J7535" t="str">
        <f>_xlfn.XLOOKUP(I7535,accounts!A:A,accounts!B:B,"")</f>
        <v>retail</v>
      </c>
      <c r="K7535" t="str">
        <f>_xlfn.XLOOKUP(I7535,accounts!A:A,accounts!F:F,"")</f>
        <v>Mid-Market</v>
      </c>
      <c r="L7535" t="s">
        <v>81</v>
      </c>
      <c r="M7535" t="s">
        <v>9040</v>
      </c>
      <c r="N7535" t="s">
        <v>9043</v>
      </c>
      <c r="O7535" s="1">
        <v>43023</v>
      </c>
      <c r="P7535" s="1">
        <v>43024</v>
      </c>
      <c r="Q7535" s="5">
        <f>_xlfn.XLOOKUP(G7535,products!A:A,products!C:C,"")</f>
        <v>3393</v>
      </c>
      <c r="R7535">
        <v>42</v>
      </c>
      <c r="S7535" s="5">
        <f t="shared" si="117"/>
        <v>142506</v>
      </c>
    </row>
    <row r="7536" spans="1:19" x14ac:dyDescent="0.2">
      <c r="A7536" t="s">
        <v>7681</v>
      </c>
      <c r="B7536" t="s">
        <v>9027</v>
      </c>
      <c r="C7536" t="s">
        <v>25</v>
      </c>
      <c r="D7536" t="str">
        <f>_xlfn.XLOOKUP(C7536,sales_teams!A:A,sales_teams!B:B,"")</f>
        <v>E372575</v>
      </c>
      <c r="E7536" t="str">
        <f>_xlfn.XLOOKUP(C7536,sales_teams!A:A,sales_teams!C:C,"")</f>
        <v>Rocco Neubert</v>
      </c>
      <c r="F7536" t="str">
        <f>_xlfn.XLOOKUP(C7536,sales_teams!A:A,sales_teams!D:D,"")</f>
        <v>East</v>
      </c>
      <c r="G7536" t="s">
        <v>83</v>
      </c>
      <c r="H7536" t="str">
        <f>_xlfn.XLOOKUP(G7536,products!A:A,products!B:B,"")</f>
        <v>GTX</v>
      </c>
      <c r="I7536" t="s">
        <v>108</v>
      </c>
      <c r="J7536" t="str">
        <f>_xlfn.XLOOKUP(I7536,accounts!A:A,accounts!B:B,"")</f>
        <v>retail</v>
      </c>
      <c r="K7536" t="str">
        <f>_xlfn.XLOOKUP(I7536,accounts!A:A,accounts!F:F,"")</f>
        <v>Enterprise</v>
      </c>
      <c r="L7536" t="s">
        <v>81</v>
      </c>
      <c r="M7536" t="s">
        <v>9039</v>
      </c>
      <c r="N7536" t="s">
        <v>9041</v>
      </c>
      <c r="O7536" s="1">
        <v>43023</v>
      </c>
      <c r="P7536" s="1">
        <v>43033</v>
      </c>
      <c r="Q7536" s="5">
        <f>_xlfn.XLOOKUP(G7536,products!A:A,products!C:C,"")</f>
        <v>5482</v>
      </c>
      <c r="R7536">
        <v>9</v>
      </c>
      <c r="S7536" s="5">
        <f t="shared" si="117"/>
        <v>49338</v>
      </c>
    </row>
    <row r="7537" spans="1:19" x14ac:dyDescent="0.2">
      <c r="A7537" t="s">
        <v>7682</v>
      </c>
      <c r="B7537" t="s">
        <v>9028</v>
      </c>
      <c r="C7537" t="s">
        <v>25</v>
      </c>
      <c r="D7537" t="str">
        <f>_xlfn.XLOOKUP(C7537,sales_teams!A:A,sales_teams!B:B,"")</f>
        <v>E372575</v>
      </c>
      <c r="E7537" t="str">
        <f>_xlfn.XLOOKUP(C7537,sales_teams!A:A,sales_teams!C:C,"")</f>
        <v>Rocco Neubert</v>
      </c>
      <c r="F7537" t="str">
        <f>_xlfn.XLOOKUP(C7537,sales_teams!A:A,sales_teams!D:D,"")</f>
        <v>East</v>
      </c>
      <c r="G7537" t="s">
        <v>8951</v>
      </c>
      <c r="H7537" t="str">
        <f>_xlfn.XLOOKUP(G7537,products!A:A,products!B:B,"")</f>
        <v>GTX</v>
      </c>
      <c r="I7537" t="s">
        <v>195</v>
      </c>
      <c r="J7537" t="str">
        <f>_xlfn.XLOOKUP(I7537,accounts!A:A,accounts!B:B,"")</f>
        <v>retail</v>
      </c>
      <c r="K7537" t="str">
        <f>_xlfn.XLOOKUP(I7537,accounts!A:A,accounts!F:F,"")</f>
        <v>Mid-Market</v>
      </c>
      <c r="L7537" t="s">
        <v>56</v>
      </c>
      <c r="M7537" t="s">
        <v>9034</v>
      </c>
      <c r="N7537" t="s">
        <v>9041</v>
      </c>
      <c r="O7537" s="1">
        <v>43023</v>
      </c>
      <c r="P7537" s="1">
        <v>43040</v>
      </c>
      <c r="Q7537" s="5">
        <f>_xlfn.XLOOKUP(G7537,products!A:A,products!C:C,"")</f>
        <v>4821</v>
      </c>
      <c r="R7537">
        <v>6</v>
      </c>
      <c r="S7537" s="5">
        <f t="shared" si="117"/>
        <v>28926</v>
      </c>
    </row>
    <row r="7538" spans="1:19" x14ac:dyDescent="0.2">
      <c r="A7538" t="s">
        <v>7683</v>
      </c>
      <c r="B7538" t="s">
        <v>9028</v>
      </c>
      <c r="C7538" t="s">
        <v>15</v>
      </c>
      <c r="D7538" t="str">
        <f>_xlfn.XLOOKUP(C7538,sales_teams!A:A,sales_teams!B:B,"")</f>
        <v>C486814</v>
      </c>
      <c r="E7538" t="str">
        <f>_xlfn.XLOOKUP(C7538,sales_teams!A:A,sales_teams!C:C,"")</f>
        <v>Melvin Marxen</v>
      </c>
      <c r="F7538" t="str">
        <f>_xlfn.XLOOKUP(C7538,sales_teams!A:A,sales_teams!D:D,"")</f>
        <v>Central</v>
      </c>
      <c r="G7538" t="s">
        <v>54</v>
      </c>
      <c r="H7538" t="str">
        <f>_xlfn.XLOOKUP(G7538,products!A:A,products!B:B,"")</f>
        <v>GTX</v>
      </c>
      <c r="I7538" t="s">
        <v>67</v>
      </c>
      <c r="J7538" t="str">
        <f>_xlfn.XLOOKUP(I7538,accounts!A:A,accounts!B:B,"")</f>
        <v>medical</v>
      </c>
      <c r="K7538" t="str">
        <f>_xlfn.XLOOKUP(I7538,accounts!A:A,accounts!F:F,"")</f>
        <v>Enterprise</v>
      </c>
      <c r="L7538" t="s">
        <v>56</v>
      </c>
      <c r="M7538" t="s">
        <v>9033</v>
      </c>
      <c r="N7538" t="s">
        <v>9042</v>
      </c>
      <c r="O7538" s="1">
        <v>43023</v>
      </c>
      <c r="P7538" s="1">
        <v>43024</v>
      </c>
      <c r="Q7538" s="5">
        <f>_xlfn.XLOOKUP(G7538,products!A:A,products!C:C,"")</f>
        <v>1096</v>
      </c>
      <c r="R7538">
        <v>19</v>
      </c>
      <c r="S7538" s="5">
        <f t="shared" si="117"/>
        <v>20824</v>
      </c>
    </row>
    <row r="7539" spans="1:19" x14ac:dyDescent="0.2">
      <c r="A7539" t="s">
        <v>7684</v>
      </c>
      <c r="B7539" t="s">
        <v>9025</v>
      </c>
      <c r="C7539" t="s">
        <v>15</v>
      </c>
      <c r="D7539" t="str">
        <f>_xlfn.XLOOKUP(C7539,sales_teams!A:A,sales_teams!B:B,"")</f>
        <v>C486814</v>
      </c>
      <c r="E7539" t="str">
        <f>_xlfn.XLOOKUP(C7539,sales_teams!A:A,sales_teams!C:C,"")</f>
        <v>Melvin Marxen</v>
      </c>
      <c r="F7539" t="str">
        <f>_xlfn.XLOOKUP(C7539,sales_teams!A:A,sales_teams!D:D,"")</f>
        <v>Central</v>
      </c>
      <c r="G7539" t="s">
        <v>8951</v>
      </c>
      <c r="H7539" t="str">
        <f>_xlfn.XLOOKUP(G7539,products!A:A,products!B:B,"")</f>
        <v>GTX</v>
      </c>
      <c r="I7539" t="s">
        <v>213</v>
      </c>
      <c r="J7539" t="str">
        <f>_xlfn.XLOOKUP(I7539,accounts!A:A,accounts!B:B,"")</f>
        <v>software</v>
      </c>
      <c r="K7539" t="str">
        <f>_xlfn.XLOOKUP(I7539,accounts!A:A,accounts!F:F,"")</f>
        <v>Enterprise</v>
      </c>
      <c r="L7539" t="s">
        <v>56</v>
      </c>
      <c r="M7539" t="s">
        <v>9033</v>
      </c>
      <c r="N7539" t="s">
        <v>9041</v>
      </c>
      <c r="O7539" s="1">
        <v>43023</v>
      </c>
      <c r="P7539" s="1">
        <v>43024</v>
      </c>
      <c r="Q7539" s="5">
        <f>_xlfn.XLOOKUP(G7539,products!A:A,products!C:C,"")</f>
        <v>4821</v>
      </c>
      <c r="R7539">
        <v>50</v>
      </c>
      <c r="S7539" s="5">
        <f t="shared" si="117"/>
        <v>241050</v>
      </c>
    </row>
    <row r="7540" spans="1:19" x14ac:dyDescent="0.2">
      <c r="A7540" t="s">
        <v>7685</v>
      </c>
      <c r="B7540" t="s">
        <v>9027</v>
      </c>
      <c r="C7540" t="s">
        <v>15</v>
      </c>
      <c r="D7540" t="str">
        <f>_xlfn.XLOOKUP(C7540,sales_teams!A:A,sales_teams!B:B,"")</f>
        <v>C486814</v>
      </c>
      <c r="E7540" t="str">
        <f>_xlfn.XLOOKUP(C7540,sales_teams!A:A,sales_teams!C:C,"")</f>
        <v>Melvin Marxen</v>
      </c>
      <c r="F7540" t="str">
        <f>_xlfn.XLOOKUP(C7540,sales_teams!A:A,sales_teams!D:D,"")</f>
        <v>Central</v>
      </c>
      <c r="G7540" t="s">
        <v>8951</v>
      </c>
      <c r="H7540" t="str">
        <f>_xlfn.XLOOKUP(G7540,products!A:A,products!B:B,"")</f>
        <v>GTX</v>
      </c>
      <c r="I7540" t="s">
        <v>506</v>
      </c>
      <c r="J7540" t="str">
        <f>_xlfn.XLOOKUP(I7540,accounts!A:A,accounts!B:B,"")</f>
        <v>retail</v>
      </c>
      <c r="K7540" t="str">
        <f>_xlfn.XLOOKUP(I7540,accounts!A:A,accounts!F:F,"")</f>
        <v>Mid-Market</v>
      </c>
      <c r="L7540" t="s">
        <v>56</v>
      </c>
      <c r="M7540" t="s">
        <v>9033</v>
      </c>
      <c r="N7540" t="s">
        <v>9045</v>
      </c>
      <c r="O7540" s="1">
        <v>43023</v>
      </c>
      <c r="P7540" s="1">
        <v>43024</v>
      </c>
      <c r="Q7540" s="5">
        <f>_xlfn.XLOOKUP(G7540,products!A:A,products!C:C,"")</f>
        <v>4821</v>
      </c>
      <c r="R7540">
        <v>41</v>
      </c>
      <c r="S7540" s="5">
        <f t="shared" si="117"/>
        <v>197661</v>
      </c>
    </row>
    <row r="7541" spans="1:19" x14ac:dyDescent="0.2">
      <c r="A7541" t="s">
        <v>7686</v>
      </c>
      <c r="B7541" t="s">
        <v>9025</v>
      </c>
      <c r="C7541" t="s">
        <v>28</v>
      </c>
      <c r="D7541" t="str">
        <f>_xlfn.XLOOKUP(C7541,sales_teams!A:A,sales_teams!B:B,"")</f>
        <v>E262141</v>
      </c>
      <c r="E7541" t="str">
        <f>_xlfn.XLOOKUP(C7541,sales_teams!A:A,sales_teams!C:C,"")</f>
        <v>Rocco Neubert</v>
      </c>
      <c r="F7541" t="str">
        <f>_xlfn.XLOOKUP(C7541,sales_teams!A:A,sales_teams!D:D,"")</f>
        <v>East</v>
      </c>
      <c r="G7541" t="s">
        <v>54</v>
      </c>
      <c r="H7541" t="str">
        <f>_xlfn.XLOOKUP(G7541,products!A:A,products!B:B,"")</f>
        <v>GTX</v>
      </c>
      <c r="I7541" t="s">
        <v>233</v>
      </c>
      <c r="J7541" t="str">
        <f>_xlfn.XLOOKUP(I7541,accounts!A:A,accounts!B:B,"")</f>
        <v>medical</v>
      </c>
      <c r="K7541" t="str">
        <f>_xlfn.XLOOKUP(I7541,accounts!A:A,accounts!F:F,"")</f>
        <v>SMB</v>
      </c>
      <c r="L7541" t="s">
        <v>56</v>
      </c>
      <c r="M7541" t="s">
        <v>9033</v>
      </c>
      <c r="N7541" t="s">
        <v>9043</v>
      </c>
      <c r="O7541" s="1">
        <v>43023</v>
      </c>
      <c r="P7541" s="1">
        <v>43036</v>
      </c>
      <c r="Q7541" s="5">
        <f>_xlfn.XLOOKUP(G7541,products!A:A,products!C:C,"")</f>
        <v>1096</v>
      </c>
      <c r="R7541">
        <v>47</v>
      </c>
      <c r="S7541" s="5">
        <f t="shared" si="117"/>
        <v>51512</v>
      </c>
    </row>
    <row r="7542" spans="1:19" x14ac:dyDescent="0.2">
      <c r="A7542" t="s">
        <v>7687</v>
      </c>
      <c r="B7542" t="s">
        <v>9027</v>
      </c>
      <c r="C7542" t="s">
        <v>13</v>
      </c>
      <c r="D7542" t="str">
        <f>_xlfn.XLOOKUP(C7542,sales_teams!A:A,sales_teams!B:B,"")</f>
        <v>C130664</v>
      </c>
      <c r="E7542" t="str">
        <f>_xlfn.XLOOKUP(C7542,sales_teams!A:A,sales_teams!C:C,"")</f>
        <v>Melvin Marxen</v>
      </c>
      <c r="F7542" t="str">
        <f>_xlfn.XLOOKUP(C7542,sales_teams!A:A,sales_teams!D:D,"")</f>
        <v>Central</v>
      </c>
      <c r="G7542" t="s">
        <v>8951</v>
      </c>
      <c r="H7542" t="str">
        <f>_xlfn.XLOOKUP(G7542,products!A:A,products!B:B,"")</f>
        <v>GTX</v>
      </c>
      <c r="I7542" t="s">
        <v>63</v>
      </c>
      <c r="J7542" t="str">
        <f>_xlfn.XLOOKUP(I7542,accounts!A:A,accounts!B:B,"")</f>
        <v>software</v>
      </c>
      <c r="K7542" t="str">
        <f>_xlfn.XLOOKUP(I7542,accounts!A:A,accounts!F:F,"")</f>
        <v>Mid-Market</v>
      </c>
      <c r="L7542" t="s">
        <v>81</v>
      </c>
      <c r="M7542" t="s">
        <v>9040</v>
      </c>
      <c r="N7542" t="s">
        <v>9041</v>
      </c>
      <c r="O7542" s="1">
        <v>43023</v>
      </c>
      <c r="P7542" s="1">
        <v>43027</v>
      </c>
      <c r="Q7542" s="5">
        <f>_xlfn.XLOOKUP(G7542,products!A:A,products!C:C,"")</f>
        <v>4821</v>
      </c>
      <c r="R7542">
        <v>2</v>
      </c>
      <c r="S7542" s="5">
        <f t="shared" si="117"/>
        <v>9642</v>
      </c>
    </row>
    <row r="7543" spans="1:19" x14ac:dyDescent="0.2">
      <c r="A7543" t="s">
        <v>7688</v>
      </c>
      <c r="B7543" t="s">
        <v>9025</v>
      </c>
      <c r="C7543" t="s">
        <v>36</v>
      </c>
      <c r="D7543" t="str">
        <f>_xlfn.XLOOKUP(C7543,sales_teams!A:A,sales_teams!B:B,"")</f>
        <v>W815792</v>
      </c>
      <c r="E7543" t="str">
        <f>_xlfn.XLOOKUP(C7543,sales_teams!A:A,sales_teams!C:C,"")</f>
        <v>Celia Rouche</v>
      </c>
      <c r="F7543" t="str">
        <f>_xlfn.XLOOKUP(C7543,sales_teams!A:A,sales_teams!D:D,"")</f>
        <v>West</v>
      </c>
      <c r="G7543" t="s">
        <v>60</v>
      </c>
      <c r="H7543" t="str">
        <f>_xlfn.XLOOKUP(G7543,products!A:A,products!B:B,"")</f>
        <v>MG</v>
      </c>
      <c r="I7543" t="s">
        <v>210</v>
      </c>
      <c r="J7543" t="str">
        <f>_xlfn.XLOOKUP(I7543,accounts!A:A,accounts!B:B,"")</f>
        <v>telecommunications</v>
      </c>
      <c r="K7543" t="str">
        <f>_xlfn.XLOOKUP(I7543,accounts!A:A,accounts!F:F,"")</f>
        <v>Enterprise</v>
      </c>
      <c r="L7543" t="s">
        <v>81</v>
      </c>
      <c r="M7543" t="s">
        <v>9036</v>
      </c>
      <c r="N7543" t="s">
        <v>9043</v>
      </c>
      <c r="O7543" s="1">
        <v>43023</v>
      </c>
      <c r="P7543" s="1">
        <v>43029</v>
      </c>
      <c r="Q7543" s="5">
        <f>_xlfn.XLOOKUP(G7543,products!A:A,products!C:C,"")</f>
        <v>55</v>
      </c>
      <c r="R7543">
        <v>21</v>
      </c>
      <c r="S7543" s="5">
        <f t="shared" si="117"/>
        <v>1155</v>
      </c>
    </row>
    <row r="7544" spans="1:19" x14ac:dyDescent="0.2">
      <c r="A7544" t="s">
        <v>7689</v>
      </c>
      <c r="B7544" t="s">
        <v>9027</v>
      </c>
      <c r="C7544" t="s">
        <v>36</v>
      </c>
      <c r="D7544" t="str">
        <f>_xlfn.XLOOKUP(C7544,sales_teams!A:A,sales_teams!B:B,"")</f>
        <v>W815792</v>
      </c>
      <c r="E7544" t="str">
        <f>_xlfn.XLOOKUP(C7544,sales_teams!A:A,sales_teams!C:C,"")</f>
        <v>Celia Rouche</v>
      </c>
      <c r="F7544" t="str">
        <f>_xlfn.XLOOKUP(C7544,sales_teams!A:A,sales_teams!D:D,"")</f>
        <v>West</v>
      </c>
      <c r="G7544" t="s">
        <v>54</v>
      </c>
      <c r="H7544" t="str">
        <f>_xlfn.XLOOKUP(G7544,products!A:A,products!B:B,"")</f>
        <v>GTX</v>
      </c>
      <c r="I7544" t="s">
        <v>412</v>
      </c>
      <c r="J7544" t="str">
        <f>_xlfn.XLOOKUP(I7544,accounts!A:A,accounts!B:B,"")</f>
        <v>retail</v>
      </c>
      <c r="K7544" t="str">
        <f>_xlfn.XLOOKUP(I7544,accounts!A:A,accounts!F:F,"")</f>
        <v>SMB</v>
      </c>
      <c r="L7544" t="s">
        <v>56</v>
      </c>
      <c r="M7544" t="s">
        <v>9034</v>
      </c>
      <c r="N7544" t="s">
        <v>9041</v>
      </c>
      <c r="O7544" s="1">
        <v>43023</v>
      </c>
      <c r="P7544" s="1">
        <v>43089</v>
      </c>
      <c r="Q7544" s="5">
        <f>_xlfn.XLOOKUP(G7544,products!A:A,products!C:C,"")</f>
        <v>1096</v>
      </c>
      <c r="R7544">
        <v>38</v>
      </c>
      <c r="S7544" s="5">
        <f t="shared" si="117"/>
        <v>41648</v>
      </c>
    </row>
    <row r="7545" spans="1:19" x14ac:dyDescent="0.2">
      <c r="A7545" t="s">
        <v>7690</v>
      </c>
      <c r="B7545" t="s">
        <v>9028</v>
      </c>
      <c r="C7545" t="s">
        <v>42</v>
      </c>
      <c r="D7545" t="str">
        <f>_xlfn.XLOOKUP(C7545,sales_teams!A:A,sales_teams!B:B,"")</f>
        <v>W674591</v>
      </c>
      <c r="E7545" t="str">
        <f>_xlfn.XLOOKUP(C7545,sales_teams!A:A,sales_teams!C:C,"")</f>
        <v>Summer Sewald</v>
      </c>
      <c r="F7545" t="str">
        <f>_xlfn.XLOOKUP(C7545,sales_teams!A:A,sales_teams!D:D,"")</f>
        <v>West</v>
      </c>
      <c r="G7545" t="s">
        <v>62</v>
      </c>
      <c r="H7545" t="str">
        <f>_xlfn.XLOOKUP(G7545,products!A:A,products!B:B,"")</f>
        <v>GTX</v>
      </c>
      <c r="I7545" t="s">
        <v>88</v>
      </c>
      <c r="J7545" t="str">
        <f>_xlfn.XLOOKUP(I7545,accounts!A:A,accounts!B:B,"")</f>
        <v>employment</v>
      </c>
      <c r="K7545" t="str">
        <f>_xlfn.XLOOKUP(I7545,accounts!A:A,accounts!F:F,"")</f>
        <v>Mid-Market</v>
      </c>
      <c r="L7545" t="s">
        <v>81</v>
      </c>
      <c r="M7545" t="s">
        <v>9037</v>
      </c>
      <c r="N7545" t="s">
        <v>9042</v>
      </c>
      <c r="O7545" s="1">
        <v>43023</v>
      </c>
      <c r="P7545" s="1">
        <v>43031</v>
      </c>
      <c r="Q7545" s="5">
        <f>_xlfn.XLOOKUP(G7545,products!A:A,products!C:C,"")</f>
        <v>550</v>
      </c>
      <c r="R7545">
        <v>25</v>
      </c>
      <c r="S7545" s="5">
        <f t="shared" si="117"/>
        <v>13750</v>
      </c>
    </row>
    <row r="7546" spans="1:19" x14ac:dyDescent="0.2">
      <c r="A7546" t="s">
        <v>7691</v>
      </c>
      <c r="B7546" t="s">
        <v>9025</v>
      </c>
      <c r="C7546" t="s">
        <v>42</v>
      </c>
      <c r="D7546" t="str">
        <f>_xlfn.XLOOKUP(C7546,sales_teams!A:A,sales_teams!B:B,"")</f>
        <v>W674591</v>
      </c>
      <c r="E7546" t="str">
        <f>_xlfn.XLOOKUP(C7546,sales_teams!A:A,sales_teams!C:C,"")</f>
        <v>Summer Sewald</v>
      </c>
      <c r="F7546" t="str">
        <f>_xlfn.XLOOKUP(C7546,sales_teams!A:A,sales_teams!D:D,"")</f>
        <v>West</v>
      </c>
      <c r="G7546" t="s">
        <v>62</v>
      </c>
      <c r="H7546" t="str">
        <f>_xlfn.XLOOKUP(G7546,products!A:A,products!B:B,"")</f>
        <v>GTX</v>
      </c>
      <c r="I7546" t="s">
        <v>215</v>
      </c>
      <c r="J7546" t="str">
        <f>_xlfn.XLOOKUP(I7546,accounts!A:A,accounts!B:B,"")</f>
        <v>technolgy</v>
      </c>
      <c r="K7546" t="str">
        <f>_xlfn.XLOOKUP(I7546,accounts!A:A,accounts!F:F,"")</f>
        <v>Enterprise</v>
      </c>
      <c r="L7546" t="s">
        <v>81</v>
      </c>
      <c r="M7546" t="s">
        <v>9038</v>
      </c>
      <c r="N7546" t="s">
        <v>9042</v>
      </c>
      <c r="O7546" s="1">
        <v>43023</v>
      </c>
      <c r="P7546" s="1">
        <v>43034</v>
      </c>
      <c r="Q7546" s="5">
        <f>_xlfn.XLOOKUP(G7546,products!A:A,products!C:C,"")</f>
        <v>550</v>
      </c>
      <c r="R7546">
        <v>18</v>
      </c>
      <c r="S7546" s="5">
        <f t="shared" si="117"/>
        <v>9900</v>
      </c>
    </row>
    <row r="7547" spans="1:19" x14ac:dyDescent="0.2">
      <c r="A7547" t="s">
        <v>7692</v>
      </c>
      <c r="B7547" t="s">
        <v>9026</v>
      </c>
      <c r="C7547" t="s">
        <v>42</v>
      </c>
      <c r="D7547" t="str">
        <f>_xlfn.XLOOKUP(C7547,sales_teams!A:A,sales_teams!B:B,"")</f>
        <v>W674591</v>
      </c>
      <c r="E7547" t="str">
        <f>_xlfn.XLOOKUP(C7547,sales_teams!A:A,sales_teams!C:C,"")</f>
        <v>Summer Sewald</v>
      </c>
      <c r="F7547" t="str">
        <f>_xlfn.XLOOKUP(C7547,sales_teams!A:A,sales_teams!D:D,"")</f>
        <v>West</v>
      </c>
      <c r="G7547" t="s">
        <v>54</v>
      </c>
      <c r="H7547" t="str">
        <f>_xlfn.XLOOKUP(G7547,products!A:A,products!B:B,"")</f>
        <v>GTX</v>
      </c>
      <c r="I7547" t="s">
        <v>119</v>
      </c>
      <c r="J7547" t="str">
        <f>_xlfn.XLOOKUP(I7547,accounts!A:A,accounts!B:B,"")</f>
        <v>finance</v>
      </c>
      <c r="K7547" t="str">
        <f>_xlfn.XLOOKUP(I7547,accounts!A:A,accounts!F:F,"")</f>
        <v>Enterprise</v>
      </c>
      <c r="L7547" t="s">
        <v>56</v>
      </c>
      <c r="M7547" t="s">
        <v>9033</v>
      </c>
      <c r="N7547" t="s">
        <v>9043</v>
      </c>
      <c r="O7547" s="1">
        <v>43023</v>
      </c>
      <c r="P7547" s="1">
        <v>43024</v>
      </c>
      <c r="Q7547" s="5">
        <f>_xlfn.XLOOKUP(G7547,products!A:A,products!C:C,"")</f>
        <v>1096</v>
      </c>
      <c r="R7547">
        <v>49</v>
      </c>
      <c r="S7547" s="5">
        <f t="shared" si="117"/>
        <v>53704</v>
      </c>
    </row>
    <row r="7548" spans="1:19" x14ac:dyDescent="0.2">
      <c r="A7548" t="s">
        <v>7693</v>
      </c>
      <c r="B7548" t="s">
        <v>9027</v>
      </c>
      <c r="C7548" t="s">
        <v>42</v>
      </c>
      <c r="D7548" t="str">
        <f>_xlfn.XLOOKUP(C7548,sales_teams!A:A,sales_teams!B:B,"")</f>
        <v>W674591</v>
      </c>
      <c r="E7548" t="str">
        <f>_xlfn.XLOOKUP(C7548,sales_teams!A:A,sales_teams!C:C,"")</f>
        <v>Summer Sewald</v>
      </c>
      <c r="F7548" t="str">
        <f>_xlfn.XLOOKUP(C7548,sales_teams!A:A,sales_teams!D:D,"")</f>
        <v>West</v>
      </c>
      <c r="G7548" t="s">
        <v>83</v>
      </c>
      <c r="H7548" t="str">
        <f>_xlfn.XLOOKUP(G7548,products!A:A,products!B:B,"")</f>
        <v>GTX</v>
      </c>
      <c r="I7548" t="s">
        <v>239</v>
      </c>
      <c r="J7548" t="str">
        <f>_xlfn.XLOOKUP(I7548,accounts!A:A,accounts!B:B,"")</f>
        <v>technolgy</v>
      </c>
      <c r="K7548" t="str">
        <f>_xlfn.XLOOKUP(I7548,accounts!A:A,accounts!F:F,"")</f>
        <v>Mid-Market</v>
      </c>
      <c r="L7548" t="s">
        <v>56</v>
      </c>
      <c r="M7548" t="s">
        <v>9032</v>
      </c>
      <c r="N7548" t="s">
        <v>9045</v>
      </c>
      <c r="O7548" s="1">
        <v>43023</v>
      </c>
      <c r="P7548" s="1">
        <v>43065</v>
      </c>
      <c r="Q7548" s="5">
        <f>_xlfn.XLOOKUP(G7548,products!A:A,products!C:C,"")</f>
        <v>5482</v>
      </c>
      <c r="R7548">
        <v>42</v>
      </c>
      <c r="S7548" s="5">
        <f t="shared" si="117"/>
        <v>230244</v>
      </c>
    </row>
    <row r="7549" spans="1:19" x14ac:dyDescent="0.2">
      <c r="A7549" t="s">
        <v>7694</v>
      </c>
      <c r="B7549" t="s">
        <v>9028</v>
      </c>
      <c r="C7549" t="s">
        <v>42</v>
      </c>
      <c r="D7549" t="str">
        <f>_xlfn.XLOOKUP(C7549,sales_teams!A:A,sales_teams!B:B,"")</f>
        <v>W674591</v>
      </c>
      <c r="E7549" t="str">
        <f>_xlfn.XLOOKUP(C7549,sales_teams!A:A,sales_teams!C:C,"")</f>
        <v>Summer Sewald</v>
      </c>
      <c r="F7549" t="str">
        <f>_xlfn.XLOOKUP(C7549,sales_teams!A:A,sales_teams!D:D,"")</f>
        <v>West</v>
      </c>
      <c r="G7549" t="s">
        <v>8951</v>
      </c>
      <c r="H7549" t="str">
        <f>_xlfn.XLOOKUP(G7549,products!A:A,products!B:B,"")</f>
        <v>GTX</v>
      </c>
      <c r="I7549" t="s">
        <v>99</v>
      </c>
      <c r="J7549" t="str">
        <f>_xlfn.XLOOKUP(I7549,accounts!A:A,accounts!B:B,"")</f>
        <v>retail</v>
      </c>
      <c r="K7549" t="str">
        <f>_xlfn.XLOOKUP(I7549,accounts!A:A,accounts!F:F,"")</f>
        <v>Enterprise</v>
      </c>
      <c r="L7549" t="s">
        <v>56</v>
      </c>
      <c r="M7549" t="s">
        <v>9031</v>
      </c>
      <c r="N7549" t="s">
        <v>9042</v>
      </c>
      <c r="O7549" s="1">
        <v>43023</v>
      </c>
      <c r="P7549" s="1">
        <v>43024</v>
      </c>
      <c r="Q7549" s="5">
        <f>_xlfn.XLOOKUP(G7549,products!A:A,products!C:C,"")</f>
        <v>4821</v>
      </c>
      <c r="R7549">
        <v>48</v>
      </c>
      <c r="S7549" s="5">
        <f t="shared" si="117"/>
        <v>231408</v>
      </c>
    </row>
    <row r="7550" spans="1:19" x14ac:dyDescent="0.2">
      <c r="A7550" t="s">
        <v>7695</v>
      </c>
      <c r="B7550" t="s">
        <v>9027</v>
      </c>
      <c r="C7550" t="s">
        <v>8</v>
      </c>
      <c r="D7550" t="str">
        <f>_xlfn.XLOOKUP(C7550,sales_teams!A:A,sales_teams!B:B,"")</f>
        <v>C100201</v>
      </c>
      <c r="E7550" t="str">
        <f>_xlfn.XLOOKUP(C7550,sales_teams!A:A,sales_teams!C:C,"")</f>
        <v>Dustin Brinkmann</v>
      </c>
      <c r="F7550" t="str">
        <f>_xlfn.XLOOKUP(C7550,sales_teams!A:A,sales_teams!D:D,"")</f>
        <v>Central</v>
      </c>
      <c r="G7550" t="s">
        <v>60</v>
      </c>
      <c r="H7550" t="str">
        <f>_xlfn.XLOOKUP(G7550,products!A:A,products!B:B,"")</f>
        <v>MG</v>
      </c>
      <c r="I7550" t="s">
        <v>117</v>
      </c>
      <c r="J7550" t="str">
        <f>_xlfn.XLOOKUP(I7550,accounts!A:A,accounts!B:B,"")</f>
        <v>marketing</v>
      </c>
      <c r="K7550" t="str">
        <f>_xlfn.XLOOKUP(I7550,accounts!A:A,accounts!F:F,"")</f>
        <v>Mid-Market</v>
      </c>
      <c r="L7550" t="s">
        <v>81</v>
      </c>
      <c r="M7550" t="s">
        <v>9040</v>
      </c>
      <c r="N7550" t="s">
        <v>9041</v>
      </c>
      <c r="O7550" s="1">
        <v>43023</v>
      </c>
      <c r="P7550" s="1">
        <v>43029</v>
      </c>
      <c r="Q7550" s="5">
        <f>_xlfn.XLOOKUP(G7550,products!A:A,products!C:C,"")</f>
        <v>55</v>
      </c>
      <c r="R7550">
        <v>8</v>
      </c>
      <c r="S7550" s="5">
        <f t="shared" si="117"/>
        <v>440</v>
      </c>
    </row>
    <row r="7551" spans="1:19" x14ac:dyDescent="0.2">
      <c r="A7551" t="s">
        <v>7696</v>
      </c>
      <c r="B7551" t="s">
        <v>9026</v>
      </c>
      <c r="C7551" t="s">
        <v>12</v>
      </c>
      <c r="D7551" t="str">
        <f>_xlfn.XLOOKUP(C7551,sales_teams!A:A,sales_teams!B:B,"")</f>
        <v>C234392</v>
      </c>
      <c r="E7551" t="str">
        <f>_xlfn.XLOOKUP(C7551,sales_teams!A:A,sales_teams!C:C,"")</f>
        <v>Melvin Marxen</v>
      </c>
      <c r="F7551" t="str">
        <f>_xlfn.XLOOKUP(C7551,sales_teams!A:A,sales_teams!D:D,"")</f>
        <v>Central</v>
      </c>
      <c r="G7551" t="s">
        <v>83</v>
      </c>
      <c r="H7551" t="str">
        <f>_xlfn.XLOOKUP(G7551,products!A:A,products!B:B,"")</f>
        <v>GTX</v>
      </c>
      <c r="I7551" t="s">
        <v>228</v>
      </c>
      <c r="J7551" t="str">
        <f>_xlfn.XLOOKUP(I7551,accounts!A:A,accounts!B:B,"")</f>
        <v>technolgy</v>
      </c>
      <c r="K7551" t="str">
        <f>_xlfn.XLOOKUP(I7551,accounts!A:A,accounts!F:F,"")</f>
        <v>Mid-Market</v>
      </c>
      <c r="L7551" t="s">
        <v>81</v>
      </c>
      <c r="M7551" t="s">
        <v>9036</v>
      </c>
      <c r="N7551" t="s">
        <v>9041</v>
      </c>
      <c r="O7551" s="1">
        <v>43023</v>
      </c>
      <c r="P7551" s="1">
        <v>43032</v>
      </c>
      <c r="Q7551" s="5">
        <f>_xlfn.XLOOKUP(G7551,products!A:A,products!C:C,"")</f>
        <v>5482</v>
      </c>
      <c r="R7551">
        <v>9</v>
      </c>
      <c r="S7551" s="5">
        <f t="shared" si="117"/>
        <v>49338</v>
      </c>
    </row>
    <row r="7552" spans="1:19" x14ac:dyDescent="0.2">
      <c r="A7552" t="s">
        <v>7697</v>
      </c>
      <c r="B7552" t="s">
        <v>9028</v>
      </c>
      <c r="C7552" t="s">
        <v>12</v>
      </c>
      <c r="D7552" t="str">
        <f>_xlfn.XLOOKUP(C7552,sales_teams!A:A,sales_teams!B:B,"")</f>
        <v>C234392</v>
      </c>
      <c r="E7552" t="str">
        <f>_xlfn.XLOOKUP(C7552,sales_teams!A:A,sales_teams!C:C,"")</f>
        <v>Melvin Marxen</v>
      </c>
      <c r="F7552" t="str">
        <f>_xlfn.XLOOKUP(C7552,sales_teams!A:A,sales_teams!D:D,"")</f>
        <v>Central</v>
      </c>
      <c r="G7552" t="s">
        <v>8951</v>
      </c>
      <c r="H7552" t="str">
        <f>_xlfn.XLOOKUP(G7552,products!A:A,products!B:B,"")</f>
        <v>GTX</v>
      </c>
      <c r="I7552" t="s">
        <v>506</v>
      </c>
      <c r="J7552" t="str">
        <f>_xlfn.XLOOKUP(I7552,accounts!A:A,accounts!B:B,"")</f>
        <v>retail</v>
      </c>
      <c r="K7552" t="str">
        <f>_xlfn.XLOOKUP(I7552,accounts!A:A,accounts!F:F,"")</f>
        <v>Mid-Market</v>
      </c>
      <c r="L7552" t="s">
        <v>81</v>
      </c>
      <c r="M7552" t="s">
        <v>9039</v>
      </c>
      <c r="N7552" t="s">
        <v>9043</v>
      </c>
      <c r="O7552" s="1">
        <v>43023</v>
      </c>
      <c r="P7552" s="1">
        <v>43031</v>
      </c>
      <c r="Q7552" s="5">
        <f>_xlfn.XLOOKUP(G7552,products!A:A,products!C:C,"")</f>
        <v>4821</v>
      </c>
      <c r="R7552">
        <v>41</v>
      </c>
      <c r="S7552" s="5">
        <f t="shared" si="117"/>
        <v>197661</v>
      </c>
    </row>
    <row r="7553" spans="1:19" x14ac:dyDescent="0.2">
      <c r="A7553" t="s">
        <v>7698</v>
      </c>
      <c r="B7553" t="s">
        <v>9028</v>
      </c>
      <c r="C7553" t="s">
        <v>9</v>
      </c>
      <c r="D7553" t="str">
        <f>_xlfn.XLOOKUP(C7553,sales_teams!A:A,sales_teams!B:B,"")</f>
        <v>C62195</v>
      </c>
      <c r="E7553" t="str">
        <f>_xlfn.XLOOKUP(C7553,sales_teams!A:A,sales_teams!C:C,"")</f>
        <v>Dustin Brinkmann</v>
      </c>
      <c r="F7553" t="str">
        <f>_xlfn.XLOOKUP(C7553,sales_teams!A:A,sales_teams!D:D,"")</f>
        <v>Central</v>
      </c>
      <c r="G7553" t="s">
        <v>83</v>
      </c>
      <c r="H7553" t="str">
        <f>_xlfn.XLOOKUP(G7553,products!A:A,products!B:B,"")</f>
        <v>GTX</v>
      </c>
      <c r="I7553" t="s">
        <v>63</v>
      </c>
      <c r="J7553" t="str">
        <f>_xlfn.XLOOKUP(I7553,accounts!A:A,accounts!B:B,"")</f>
        <v>software</v>
      </c>
      <c r="K7553" t="str">
        <f>_xlfn.XLOOKUP(I7553,accounts!A:A,accounts!F:F,"")</f>
        <v>Mid-Market</v>
      </c>
      <c r="L7553" t="s">
        <v>56</v>
      </c>
      <c r="M7553" t="s">
        <v>9034</v>
      </c>
      <c r="N7553" t="s">
        <v>9043</v>
      </c>
      <c r="O7553" s="1">
        <v>43023</v>
      </c>
      <c r="P7553" s="1">
        <v>43031</v>
      </c>
      <c r="Q7553" s="5">
        <f>_xlfn.XLOOKUP(G7553,products!A:A,products!C:C,"")</f>
        <v>5482</v>
      </c>
      <c r="R7553">
        <v>4</v>
      </c>
      <c r="S7553" s="5">
        <f t="shared" si="117"/>
        <v>21928</v>
      </c>
    </row>
    <row r="7554" spans="1:19" x14ac:dyDescent="0.2">
      <c r="A7554" t="s">
        <v>7699</v>
      </c>
      <c r="B7554" t="s">
        <v>9025</v>
      </c>
      <c r="C7554" t="s">
        <v>29</v>
      </c>
      <c r="D7554" t="str">
        <f>_xlfn.XLOOKUP(C7554,sales_teams!A:A,sales_teams!B:B,"")</f>
        <v>E571180</v>
      </c>
      <c r="E7554" t="str">
        <f>_xlfn.XLOOKUP(C7554,sales_teams!A:A,sales_teams!C:C,"")</f>
        <v>Rocco Neubert</v>
      </c>
      <c r="F7554" t="str">
        <f>_xlfn.XLOOKUP(C7554,sales_teams!A:A,sales_teams!D:D,"")</f>
        <v>East</v>
      </c>
      <c r="G7554" t="s">
        <v>75</v>
      </c>
      <c r="H7554" t="str">
        <f>_xlfn.XLOOKUP(G7554,products!A:A,products!B:B,"")</f>
        <v>MG</v>
      </c>
      <c r="I7554" t="s">
        <v>126</v>
      </c>
      <c r="J7554" t="str">
        <f>_xlfn.XLOOKUP(I7554,accounts!A:A,accounts!B:B,"")</f>
        <v>medical</v>
      </c>
      <c r="K7554" t="str">
        <f>_xlfn.XLOOKUP(I7554,accounts!A:A,accounts!F:F,"")</f>
        <v>SMB</v>
      </c>
      <c r="L7554" t="s">
        <v>81</v>
      </c>
      <c r="M7554" t="s">
        <v>9039</v>
      </c>
      <c r="N7554" t="s">
        <v>9041</v>
      </c>
      <c r="O7554" s="1">
        <v>43023</v>
      </c>
      <c r="P7554" s="1">
        <v>43096</v>
      </c>
      <c r="Q7554" s="5">
        <f>_xlfn.XLOOKUP(G7554,products!A:A,products!C:C,"")</f>
        <v>3393</v>
      </c>
      <c r="R7554">
        <v>37</v>
      </c>
      <c r="S7554" s="5">
        <f t="shared" si="117"/>
        <v>125541</v>
      </c>
    </row>
    <row r="7555" spans="1:19" x14ac:dyDescent="0.2">
      <c r="A7555" t="s">
        <v>7700</v>
      </c>
      <c r="B7555" t="s">
        <v>9028</v>
      </c>
      <c r="C7555" t="s">
        <v>29</v>
      </c>
      <c r="D7555" t="str">
        <f>_xlfn.XLOOKUP(C7555,sales_teams!A:A,sales_teams!B:B,"")</f>
        <v>E571180</v>
      </c>
      <c r="E7555" t="str">
        <f>_xlfn.XLOOKUP(C7555,sales_teams!A:A,sales_teams!C:C,"")</f>
        <v>Rocco Neubert</v>
      </c>
      <c r="F7555" t="str">
        <f>_xlfn.XLOOKUP(C7555,sales_teams!A:A,sales_teams!D:D,"")</f>
        <v>East</v>
      </c>
      <c r="G7555" t="s">
        <v>83</v>
      </c>
      <c r="H7555" t="str">
        <f>_xlfn.XLOOKUP(G7555,products!A:A,products!B:B,"")</f>
        <v>GTX</v>
      </c>
      <c r="I7555" t="s">
        <v>255</v>
      </c>
      <c r="J7555" t="str">
        <f>_xlfn.XLOOKUP(I7555,accounts!A:A,accounts!B:B,"")</f>
        <v>telecommunications</v>
      </c>
      <c r="K7555" t="str">
        <f>_xlfn.XLOOKUP(I7555,accounts!A:A,accounts!F:F,"")</f>
        <v>Enterprise</v>
      </c>
      <c r="L7555" t="s">
        <v>56</v>
      </c>
      <c r="M7555" t="s">
        <v>9032</v>
      </c>
      <c r="N7555" t="s">
        <v>9041</v>
      </c>
      <c r="O7555" s="1">
        <v>43023</v>
      </c>
      <c r="P7555" s="1">
        <v>43067</v>
      </c>
      <c r="Q7555" s="5">
        <f>_xlfn.XLOOKUP(G7555,products!A:A,products!C:C,"")</f>
        <v>5482</v>
      </c>
      <c r="R7555">
        <v>30</v>
      </c>
      <c r="S7555" s="5">
        <f t="shared" ref="S7555:S7618" si="118">Q7555*R7555</f>
        <v>164460</v>
      </c>
    </row>
    <row r="7556" spans="1:19" x14ac:dyDescent="0.2">
      <c r="A7556" t="s">
        <v>7701</v>
      </c>
      <c r="B7556" t="s">
        <v>9026</v>
      </c>
      <c r="C7556" t="s">
        <v>7</v>
      </c>
      <c r="D7556" t="str">
        <f>_xlfn.XLOOKUP(C7556,sales_teams!A:A,sales_teams!B:B,"")</f>
        <v>C234829</v>
      </c>
      <c r="E7556" t="str">
        <f>_xlfn.XLOOKUP(C7556,sales_teams!A:A,sales_teams!C:C,"")</f>
        <v>Dustin Brinkmann</v>
      </c>
      <c r="F7556" t="str">
        <f>_xlfn.XLOOKUP(C7556,sales_teams!A:A,sales_teams!D:D,"")</f>
        <v>Central</v>
      </c>
      <c r="G7556" t="s">
        <v>60</v>
      </c>
      <c r="H7556" t="str">
        <f>_xlfn.XLOOKUP(G7556,products!A:A,products!B:B,"")</f>
        <v>MG</v>
      </c>
      <c r="I7556" t="s">
        <v>332</v>
      </c>
      <c r="J7556" t="str">
        <f>_xlfn.XLOOKUP(I7556,accounts!A:A,accounts!B:B,"")</f>
        <v>marketing</v>
      </c>
      <c r="K7556" t="str">
        <f>_xlfn.XLOOKUP(I7556,accounts!A:A,accounts!F:F,"")</f>
        <v>Enterprise</v>
      </c>
      <c r="L7556" t="s">
        <v>81</v>
      </c>
      <c r="M7556" t="s">
        <v>9037</v>
      </c>
      <c r="N7556" t="s">
        <v>9045</v>
      </c>
      <c r="O7556" s="1">
        <v>43023</v>
      </c>
      <c r="P7556" s="1">
        <v>43033</v>
      </c>
      <c r="Q7556" s="5">
        <f>_xlfn.XLOOKUP(G7556,products!A:A,products!C:C,"")</f>
        <v>55</v>
      </c>
      <c r="R7556">
        <v>3</v>
      </c>
      <c r="S7556" s="5">
        <f t="shared" si="118"/>
        <v>165</v>
      </c>
    </row>
    <row r="7557" spans="1:19" x14ac:dyDescent="0.2">
      <c r="A7557" t="s">
        <v>7702</v>
      </c>
      <c r="B7557" t="s">
        <v>9025</v>
      </c>
      <c r="C7557" t="s">
        <v>23</v>
      </c>
      <c r="D7557" t="str">
        <f>_xlfn.XLOOKUP(C7557,sales_teams!A:A,sales_teams!B:B,"")</f>
        <v>E680402</v>
      </c>
      <c r="E7557" t="str">
        <f>_xlfn.XLOOKUP(C7557,sales_teams!A:A,sales_teams!C:C,"")</f>
        <v>Cara Losch</v>
      </c>
      <c r="F7557" t="str">
        <f>_xlfn.XLOOKUP(C7557,sales_teams!A:A,sales_teams!D:D,"")</f>
        <v>East</v>
      </c>
      <c r="G7557" t="s">
        <v>60</v>
      </c>
      <c r="H7557" t="str">
        <f>_xlfn.XLOOKUP(G7557,products!A:A,products!B:B,"")</f>
        <v>MG</v>
      </c>
      <c r="I7557" t="s">
        <v>343</v>
      </c>
      <c r="J7557" t="str">
        <f>_xlfn.XLOOKUP(I7557,accounts!A:A,accounts!B:B,"")</f>
        <v>retail</v>
      </c>
      <c r="K7557" t="str">
        <f>_xlfn.XLOOKUP(I7557,accounts!A:A,accounts!F:F,"")</f>
        <v>SMB</v>
      </c>
      <c r="L7557" t="s">
        <v>56</v>
      </c>
      <c r="M7557" t="s">
        <v>9035</v>
      </c>
      <c r="N7557" t="s">
        <v>9045</v>
      </c>
      <c r="O7557" s="1">
        <v>43023</v>
      </c>
      <c r="P7557" s="1">
        <v>43031</v>
      </c>
      <c r="Q7557" s="5">
        <f>_xlfn.XLOOKUP(G7557,products!A:A,products!C:C,"")</f>
        <v>55</v>
      </c>
      <c r="R7557">
        <v>49</v>
      </c>
      <c r="S7557" s="5">
        <f t="shared" si="118"/>
        <v>2695</v>
      </c>
    </row>
    <row r="7558" spans="1:19" x14ac:dyDescent="0.2">
      <c r="A7558" t="s">
        <v>7703</v>
      </c>
      <c r="B7558" t="s">
        <v>9025</v>
      </c>
      <c r="C7558" t="s">
        <v>44</v>
      </c>
      <c r="D7558" t="str">
        <f>_xlfn.XLOOKUP(C7558,sales_teams!A:A,sales_teams!B:B,"")</f>
        <v>W202814</v>
      </c>
      <c r="E7558" t="str">
        <f>_xlfn.XLOOKUP(C7558,sales_teams!A:A,sales_teams!C:C,"")</f>
        <v>Summer Sewald</v>
      </c>
      <c r="F7558" t="str">
        <f>_xlfn.XLOOKUP(C7558,sales_teams!A:A,sales_teams!D:D,"")</f>
        <v>West</v>
      </c>
      <c r="G7558" t="s">
        <v>83</v>
      </c>
      <c r="H7558" t="str">
        <f>_xlfn.XLOOKUP(G7558,products!A:A,products!B:B,"")</f>
        <v>GTX</v>
      </c>
      <c r="I7558" t="s">
        <v>190</v>
      </c>
      <c r="J7558" t="str">
        <f>_xlfn.XLOOKUP(I7558,accounts!A:A,accounts!B:B,"")</f>
        <v>software</v>
      </c>
      <c r="K7558" t="str">
        <f>_xlfn.XLOOKUP(I7558,accounts!A:A,accounts!F:F,"")</f>
        <v>SMB</v>
      </c>
      <c r="L7558" t="s">
        <v>56</v>
      </c>
      <c r="M7558" t="s">
        <v>9035</v>
      </c>
      <c r="N7558" t="s">
        <v>9041</v>
      </c>
      <c r="O7558" s="1">
        <v>43023</v>
      </c>
      <c r="P7558" s="1">
        <v>43031</v>
      </c>
      <c r="Q7558" s="5">
        <f>_xlfn.XLOOKUP(G7558,products!A:A,products!C:C,"")</f>
        <v>5482</v>
      </c>
      <c r="R7558">
        <v>10</v>
      </c>
      <c r="S7558" s="5">
        <f t="shared" si="118"/>
        <v>54820</v>
      </c>
    </row>
    <row r="7559" spans="1:19" x14ac:dyDescent="0.2">
      <c r="A7559" t="s">
        <v>7704</v>
      </c>
      <c r="B7559" t="s">
        <v>9027</v>
      </c>
      <c r="C7559" t="s">
        <v>3</v>
      </c>
      <c r="D7559" t="str">
        <f>_xlfn.XLOOKUP(C7559,sales_teams!A:A,sales_teams!B:B,"")</f>
        <v>C265891</v>
      </c>
      <c r="E7559" t="str">
        <f>_xlfn.XLOOKUP(C7559,sales_teams!A:A,sales_teams!C:C,"")</f>
        <v>Dustin Brinkmann</v>
      </c>
      <c r="F7559" t="str">
        <f>_xlfn.XLOOKUP(C7559,sales_teams!A:A,sales_teams!D:D,"")</f>
        <v>Central</v>
      </c>
      <c r="G7559" t="s">
        <v>60</v>
      </c>
      <c r="H7559" t="str">
        <f>_xlfn.XLOOKUP(G7559,products!A:A,products!B:B,"")</f>
        <v>MG</v>
      </c>
      <c r="I7559" t="s">
        <v>133</v>
      </c>
      <c r="J7559" t="str">
        <f>_xlfn.XLOOKUP(I7559,accounts!A:A,accounts!B:B,"")</f>
        <v>finance</v>
      </c>
      <c r="K7559" t="str">
        <f>_xlfn.XLOOKUP(I7559,accounts!A:A,accounts!F:F,"")</f>
        <v>Mid-Market</v>
      </c>
      <c r="L7559" t="s">
        <v>56</v>
      </c>
      <c r="M7559" t="s">
        <v>9034</v>
      </c>
      <c r="N7559" t="s">
        <v>9041</v>
      </c>
      <c r="O7559" s="1">
        <v>43024</v>
      </c>
      <c r="P7559" s="1">
        <v>43082</v>
      </c>
      <c r="Q7559" s="5">
        <f>_xlfn.XLOOKUP(G7559,products!A:A,products!C:C,"")</f>
        <v>55</v>
      </c>
      <c r="R7559">
        <v>40</v>
      </c>
      <c r="S7559" s="5">
        <f t="shared" si="118"/>
        <v>2200</v>
      </c>
    </row>
    <row r="7560" spans="1:19" x14ac:dyDescent="0.2">
      <c r="A7560" t="s">
        <v>7705</v>
      </c>
      <c r="B7560" t="s">
        <v>9027</v>
      </c>
      <c r="C7560" t="s">
        <v>6</v>
      </c>
      <c r="D7560" t="str">
        <f>_xlfn.XLOOKUP(C7560,sales_teams!A:A,sales_teams!B:B,"")</f>
        <v>C163925</v>
      </c>
      <c r="E7560" t="str">
        <f>_xlfn.XLOOKUP(C7560,sales_teams!A:A,sales_teams!C:C,"")</f>
        <v>Dustin Brinkmann</v>
      </c>
      <c r="F7560" t="str">
        <f>_xlfn.XLOOKUP(C7560,sales_teams!A:A,sales_teams!D:D,"")</f>
        <v>Central</v>
      </c>
      <c r="G7560" t="s">
        <v>54</v>
      </c>
      <c r="H7560" t="str">
        <f>_xlfn.XLOOKUP(G7560,products!A:A,products!B:B,"")</f>
        <v>GTX</v>
      </c>
      <c r="I7560" t="s">
        <v>203</v>
      </c>
      <c r="J7560" t="str">
        <f>_xlfn.XLOOKUP(I7560,accounts!A:A,accounts!B:B,"")</f>
        <v>employment</v>
      </c>
      <c r="K7560" t="str">
        <f>_xlfn.XLOOKUP(I7560,accounts!A:A,accounts!F:F,"")</f>
        <v>SMB</v>
      </c>
      <c r="L7560" t="s">
        <v>56</v>
      </c>
      <c r="M7560" t="s">
        <v>9032</v>
      </c>
      <c r="N7560" t="s">
        <v>9043</v>
      </c>
      <c r="O7560" s="1">
        <v>43024</v>
      </c>
      <c r="P7560" s="1">
        <v>43042</v>
      </c>
      <c r="Q7560" s="5">
        <f>_xlfn.XLOOKUP(G7560,products!A:A,products!C:C,"")</f>
        <v>1096</v>
      </c>
      <c r="R7560">
        <v>15</v>
      </c>
      <c r="S7560" s="5">
        <f t="shared" si="118"/>
        <v>16440</v>
      </c>
    </row>
    <row r="7561" spans="1:19" x14ac:dyDescent="0.2">
      <c r="A7561" t="s">
        <v>7706</v>
      </c>
      <c r="B7561" t="s">
        <v>9027</v>
      </c>
      <c r="C7561" t="s">
        <v>20</v>
      </c>
      <c r="D7561" t="str">
        <f>_xlfn.XLOOKUP(C7561,sales_teams!A:A,sales_teams!B:B,"")</f>
        <v>E500449</v>
      </c>
      <c r="E7561" t="str">
        <f>_xlfn.XLOOKUP(C7561,sales_teams!A:A,sales_teams!C:C,"")</f>
        <v>Cara Losch</v>
      </c>
      <c r="F7561" t="str">
        <f>_xlfn.XLOOKUP(C7561,sales_teams!A:A,sales_teams!D:D,"")</f>
        <v>East</v>
      </c>
      <c r="G7561" t="s">
        <v>8951</v>
      </c>
      <c r="H7561" t="str">
        <f>_xlfn.XLOOKUP(G7561,products!A:A,products!B:B,"")</f>
        <v>GTX</v>
      </c>
      <c r="I7561" t="s">
        <v>387</v>
      </c>
      <c r="J7561" t="str">
        <f>_xlfn.XLOOKUP(I7561,accounts!A:A,accounts!B:B,"")</f>
        <v>technolgy</v>
      </c>
      <c r="K7561" t="str">
        <f>_xlfn.XLOOKUP(I7561,accounts!A:A,accounts!F:F,"")</f>
        <v>SMB</v>
      </c>
      <c r="L7561" t="s">
        <v>56</v>
      </c>
      <c r="M7561" t="s">
        <v>9032</v>
      </c>
      <c r="N7561" t="s">
        <v>9042</v>
      </c>
      <c r="O7561" s="1">
        <v>43024</v>
      </c>
      <c r="P7561" s="1">
        <v>43025</v>
      </c>
      <c r="Q7561" s="5">
        <f>_xlfn.XLOOKUP(G7561,products!A:A,products!C:C,"")</f>
        <v>4821</v>
      </c>
      <c r="R7561">
        <v>43</v>
      </c>
      <c r="S7561" s="5">
        <f t="shared" si="118"/>
        <v>207303</v>
      </c>
    </row>
    <row r="7562" spans="1:19" x14ac:dyDescent="0.2">
      <c r="A7562" t="s">
        <v>7707</v>
      </c>
      <c r="B7562" t="s">
        <v>9026</v>
      </c>
      <c r="C7562" t="s">
        <v>25</v>
      </c>
      <c r="D7562" t="str">
        <f>_xlfn.XLOOKUP(C7562,sales_teams!A:A,sales_teams!B:B,"")</f>
        <v>E372575</v>
      </c>
      <c r="E7562" t="str">
        <f>_xlfn.XLOOKUP(C7562,sales_teams!A:A,sales_teams!C:C,"")</f>
        <v>Rocco Neubert</v>
      </c>
      <c r="F7562" t="str">
        <f>_xlfn.XLOOKUP(C7562,sales_teams!A:A,sales_teams!D:D,"")</f>
        <v>East</v>
      </c>
      <c r="G7562" t="s">
        <v>54</v>
      </c>
      <c r="H7562" t="str">
        <f>_xlfn.XLOOKUP(G7562,products!A:A,products!B:B,"")</f>
        <v>GTX</v>
      </c>
      <c r="I7562" t="s">
        <v>343</v>
      </c>
      <c r="J7562" t="str">
        <f>_xlfn.XLOOKUP(I7562,accounts!A:A,accounts!B:B,"")</f>
        <v>retail</v>
      </c>
      <c r="K7562" t="str">
        <f>_xlfn.XLOOKUP(I7562,accounts!A:A,accounts!F:F,"")</f>
        <v>SMB</v>
      </c>
      <c r="L7562" t="s">
        <v>56</v>
      </c>
      <c r="M7562" t="s">
        <v>9034</v>
      </c>
      <c r="N7562" t="s">
        <v>9045</v>
      </c>
      <c r="O7562" s="1">
        <v>43024</v>
      </c>
      <c r="P7562" s="1">
        <v>43094</v>
      </c>
      <c r="Q7562" s="5">
        <f>_xlfn.XLOOKUP(G7562,products!A:A,products!C:C,"")</f>
        <v>1096</v>
      </c>
      <c r="R7562">
        <v>4</v>
      </c>
      <c r="S7562" s="5">
        <f t="shared" si="118"/>
        <v>4384</v>
      </c>
    </row>
    <row r="7563" spans="1:19" x14ac:dyDescent="0.2">
      <c r="A7563" t="s">
        <v>7708</v>
      </c>
      <c r="B7563" t="s">
        <v>9025</v>
      </c>
      <c r="C7563" t="s">
        <v>15</v>
      </c>
      <c r="D7563" t="str">
        <f>_xlfn.XLOOKUP(C7563,sales_teams!A:A,sales_teams!B:B,"")</f>
        <v>C486814</v>
      </c>
      <c r="E7563" t="str">
        <f>_xlfn.XLOOKUP(C7563,sales_teams!A:A,sales_teams!C:C,"")</f>
        <v>Melvin Marxen</v>
      </c>
      <c r="F7563" t="str">
        <f>_xlfn.XLOOKUP(C7563,sales_teams!A:A,sales_teams!D:D,"")</f>
        <v>Central</v>
      </c>
      <c r="G7563" t="s">
        <v>8951</v>
      </c>
      <c r="H7563" t="str">
        <f>_xlfn.XLOOKUP(G7563,products!A:A,products!B:B,"")</f>
        <v>GTX</v>
      </c>
      <c r="I7563" t="s">
        <v>133</v>
      </c>
      <c r="J7563" t="str">
        <f>_xlfn.XLOOKUP(I7563,accounts!A:A,accounts!B:B,"")</f>
        <v>finance</v>
      </c>
      <c r="K7563" t="str">
        <f>_xlfn.XLOOKUP(I7563,accounts!A:A,accounts!F:F,"")</f>
        <v>Mid-Market</v>
      </c>
      <c r="L7563" t="s">
        <v>81</v>
      </c>
      <c r="M7563" t="s">
        <v>9037</v>
      </c>
      <c r="N7563" t="s">
        <v>9042</v>
      </c>
      <c r="O7563" s="1">
        <v>43024</v>
      </c>
      <c r="P7563" s="1">
        <v>43027</v>
      </c>
      <c r="Q7563" s="5">
        <f>_xlfn.XLOOKUP(G7563,products!A:A,products!C:C,"")</f>
        <v>4821</v>
      </c>
      <c r="R7563">
        <v>6</v>
      </c>
      <c r="S7563" s="5">
        <f t="shared" si="118"/>
        <v>28926</v>
      </c>
    </row>
    <row r="7564" spans="1:19" x14ac:dyDescent="0.2">
      <c r="A7564" t="s">
        <v>7709</v>
      </c>
      <c r="B7564" t="s">
        <v>9025</v>
      </c>
      <c r="C7564" t="s">
        <v>15</v>
      </c>
      <c r="D7564" t="str">
        <f>_xlfn.XLOOKUP(C7564,sales_teams!A:A,sales_teams!B:B,"")</f>
        <v>C486814</v>
      </c>
      <c r="E7564" t="str">
        <f>_xlfn.XLOOKUP(C7564,sales_teams!A:A,sales_teams!C:C,"")</f>
        <v>Melvin Marxen</v>
      </c>
      <c r="F7564" t="str">
        <f>_xlfn.XLOOKUP(C7564,sales_teams!A:A,sales_teams!D:D,"")</f>
        <v>Central</v>
      </c>
      <c r="G7564" t="s">
        <v>60</v>
      </c>
      <c r="H7564" t="str">
        <f>_xlfn.XLOOKUP(G7564,products!A:A,products!B:B,"")</f>
        <v>MG</v>
      </c>
      <c r="I7564" t="s">
        <v>73</v>
      </c>
      <c r="J7564" t="str">
        <f>_xlfn.XLOOKUP(I7564,accounts!A:A,accounts!B:B,"")</f>
        <v>medical</v>
      </c>
      <c r="K7564" t="str">
        <f>_xlfn.XLOOKUP(I7564,accounts!A:A,accounts!F:F,"")</f>
        <v>Mid-Market</v>
      </c>
      <c r="L7564" t="s">
        <v>81</v>
      </c>
      <c r="M7564" t="s">
        <v>9039</v>
      </c>
      <c r="N7564" t="s">
        <v>9045</v>
      </c>
      <c r="O7564" s="1">
        <v>43024</v>
      </c>
      <c r="P7564" s="1">
        <v>43025</v>
      </c>
      <c r="Q7564" s="5">
        <f>_xlfn.XLOOKUP(G7564,products!A:A,products!C:C,"")</f>
        <v>55</v>
      </c>
      <c r="R7564">
        <v>4</v>
      </c>
      <c r="S7564" s="5">
        <f t="shared" si="118"/>
        <v>220</v>
      </c>
    </row>
    <row r="7565" spans="1:19" x14ac:dyDescent="0.2">
      <c r="A7565" t="s">
        <v>7710</v>
      </c>
      <c r="B7565" t="s">
        <v>9025</v>
      </c>
      <c r="C7565" t="s">
        <v>15</v>
      </c>
      <c r="D7565" t="str">
        <f>_xlfn.XLOOKUP(C7565,sales_teams!A:A,sales_teams!B:B,"")</f>
        <v>C486814</v>
      </c>
      <c r="E7565" t="str">
        <f>_xlfn.XLOOKUP(C7565,sales_teams!A:A,sales_teams!C:C,"")</f>
        <v>Melvin Marxen</v>
      </c>
      <c r="F7565" t="str">
        <f>_xlfn.XLOOKUP(C7565,sales_teams!A:A,sales_teams!D:D,"")</f>
        <v>Central</v>
      </c>
      <c r="G7565" t="s">
        <v>8951</v>
      </c>
      <c r="H7565" t="str">
        <f>_xlfn.XLOOKUP(G7565,products!A:A,products!B:B,"")</f>
        <v>GTX</v>
      </c>
      <c r="I7565" t="s">
        <v>67</v>
      </c>
      <c r="J7565" t="str">
        <f>_xlfn.XLOOKUP(I7565,accounts!A:A,accounts!B:B,"")</f>
        <v>medical</v>
      </c>
      <c r="K7565" t="str">
        <f>_xlfn.XLOOKUP(I7565,accounts!A:A,accounts!F:F,"")</f>
        <v>Enterprise</v>
      </c>
      <c r="L7565" t="s">
        <v>56</v>
      </c>
      <c r="M7565" t="s">
        <v>9035</v>
      </c>
      <c r="N7565" t="s">
        <v>9045</v>
      </c>
      <c r="O7565" s="1">
        <v>43024</v>
      </c>
      <c r="P7565" s="1">
        <v>43033</v>
      </c>
      <c r="Q7565" s="5">
        <f>_xlfn.XLOOKUP(G7565,products!A:A,products!C:C,"")</f>
        <v>4821</v>
      </c>
      <c r="R7565">
        <v>12</v>
      </c>
      <c r="S7565" s="5">
        <f t="shared" si="118"/>
        <v>57852</v>
      </c>
    </row>
    <row r="7566" spans="1:19" x14ac:dyDescent="0.2">
      <c r="A7566" t="s">
        <v>7711</v>
      </c>
      <c r="B7566" t="s">
        <v>9025</v>
      </c>
      <c r="C7566" t="s">
        <v>15</v>
      </c>
      <c r="D7566" t="str">
        <f>_xlfn.XLOOKUP(C7566,sales_teams!A:A,sales_teams!B:B,"")</f>
        <v>C486814</v>
      </c>
      <c r="E7566" t="str">
        <f>_xlfn.XLOOKUP(C7566,sales_teams!A:A,sales_teams!C:C,"")</f>
        <v>Melvin Marxen</v>
      </c>
      <c r="F7566" t="str">
        <f>_xlfn.XLOOKUP(C7566,sales_teams!A:A,sales_teams!D:D,"")</f>
        <v>Central</v>
      </c>
      <c r="G7566" t="s">
        <v>75</v>
      </c>
      <c r="H7566" t="str">
        <f>_xlfn.XLOOKUP(G7566,products!A:A,products!B:B,"")</f>
        <v>MG</v>
      </c>
      <c r="I7566" t="s">
        <v>140</v>
      </c>
      <c r="J7566" t="str">
        <f>_xlfn.XLOOKUP(I7566,accounts!A:A,accounts!B:B,"")</f>
        <v>technolgy</v>
      </c>
      <c r="K7566" t="str">
        <f>_xlfn.XLOOKUP(I7566,accounts!A:A,accounts!F:F,"")</f>
        <v>Mid-Market</v>
      </c>
      <c r="L7566" t="s">
        <v>56</v>
      </c>
      <c r="M7566" t="s">
        <v>9034</v>
      </c>
      <c r="N7566" t="s">
        <v>9041</v>
      </c>
      <c r="O7566" s="1">
        <v>43024</v>
      </c>
      <c r="P7566" s="1">
        <v>43025</v>
      </c>
      <c r="Q7566" s="5">
        <f>_xlfn.XLOOKUP(G7566,products!A:A,products!C:C,"")</f>
        <v>3393</v>
      </c>
      <c r="R7566">
        <v>43</v>
      </c>
      <c r="S7566" s="5">
        <f t="shared" si="118"/>
        <v>145899</v>
      </c>
    </row>
    <row r="7567" spans="1:19" x14ac:dyDescent="0.2">
      <c r="A7567" t="s">
        <v>7712</v>
      </c>
      <c r="B7567" t="s">
        <v>9026</v>
      </c>
      <c r="C7567" t="s">
        <v>28</v>
      </c>
      <c r="D7567" t="str">
        <f>_xlfn.XLOOKUP(C7567,sales_teams!A:A,sales_teams!B:B,"")</f>
        <v>E262141</v>
      </c>
      <c r="E7567" t="str">
        <f>_xlfn.XLOOKUP(C7567,sales_teams!A:A,sales_teams!C:C,"")</f>
        <v>Rocco Neubert</v>
      </c>
      <c r="F7567" t="str">
        <f>_xlfn.XLOOKUP(C7567,sales_teams!A:A,sales_teams!D:D,"")</f>
        <v>East</v>
      </c>
      <c r="G7567" t="s">
        <v>62</v>
      </c>
      <c r="H7567" t="str">
        <f>_xlfn.XLOOKUP(G7567,products!A:A,products!B:B,"")</f>
        <v>GTX</v>
      </c>
      <c r="I7567" t="s">
        <v>255</v>
      </c>
      <c r="J7567" t="str">
        <f>_xlfn.XLOOKUP(I7567,accounts!A:A,accounts!B:B,"")</f>
        <v>telecommunications</v>
      </c>
      <c r="K7567" t="str">
        <f>_xlfn.XLOOKUP(I7567,accounts!A:A,accounts!F:F,"")</f>
        <v>Enterprise</v>
      </c>
      <c r="L7567" t="s">
        <v>81</v>
      </c>
      <c r="M7567" t="s">
        <v>9040</v>
      </c>
      <c r="N7567" t="s">
        <v>9043</v>
      </c>
      <c r="O7567" s="1">
        <v>43024</v>
      </c>
      <c r="P7567" s="1">
        <v>43034</v>
      </c>
      <c r="Q7567" s="5">
        <f>_xlfn.XLOOKUP(G7567,products!A:A,products!C:C,"")</f>
        <v>550</v>
      </c>
      <c r="R7567">
        <v>12</v>
      </c>
      <c r="S7567" s="5">
        <f t="shared" si="118"/>
        <v>6600</v>
      </c>
    </row>
    <row r="7568" spans="1:19" x14ac:dyDescent="0.2">
      <c r="A7568" t="s">
        <v>7713</v>
      </c>
      <c r="B7568" t="s">
        <v>9026</v>
      </c>
      <c r="C7568" t="s">
        <v>13</v>
      </c>
      <c r="D7568" t="str">
        <f>_xlfn.XLOOKUP(C7568,sales_teams!A:A,sales_teams!B:B,"")</f>
        <v>C130664</v>
      </c>
      <c r="E7568" t="str">
        <f>_xlfn.XLOOKUP(C7568,sales_teams!A:A,sales_teams!C:C,"")</f>
        <v>Melvin Marxen</v>
      </c>
      <c r="F7568" t="str">
        <f>_xlfn.XLOOKUP(C7568,sales_teams!A:A,sales_teams!D:D,"")</f>
        <v>Central</v>
      </c>
      <c r="G7568" t="s">
        <v>60</v>
      </c>
      <c r="H7568" t="str">
        <f>_xlfn.XLOOKUP(G7568,products!A:A,products!B:B,"")</f>
        <v>MG</v>
      </c>
      <c r="I7568" t="s">
        <v>63</v>
      </c>
      <c r="J7568" t="str">
        <f>_xlfn.XLOOKUP(I7568,accounts!A:A,accounts!B:B,"")</f>
        <v>software</v>
      </c>
      <c r="K7568" t="str">
        <f>_xlfn.XLOOKUP(I7568,accounts!A:A,accounts!F:F,"")</f>
        <v>Mid-Market</v>
      </c>
      <c r="L7568" t="s">
        <v>81</v>
      </c>
      <c r="M7568" t="s">
        <v>9039</v>
      </c>
      <c r="N7568" t="s">
        <v>9042</v>
      </c>
      <c r="O7568" s="1">
        <v>43024</v>
      </c>
      <c r="P7568" s="1">
        <v>43032</v>
      </c>
      <c r="Q7568" s="5">
        <f>_xlfn.XLOOKUP(G7568,products!A:A,products!C:C,"")</f>
        <v>55</v>
      </c>
      <c r="R7568">
        <v>21</v>
      </c>
      <c r="S7568" s="5">
        <f t="shared" si="118"/>
        <v>1155</v>
      </c>
    </row>
    <row r="7569" spans="1:19" x14ac:dyDescent="0.2">
      <c r="A7569" t="s">
        <v>7714</v>
      </c>
      <c r="B7569" t="s">
        <v>9028</v>
      </c>
      <c r="C7569" t="s">
        <v>36</v>
      </c>
      <c r="D7569" t="str">
        <f>_xlfn.XLOOKUP(C7569,sales_teams!A:A,sales_teams!B:B,"")</f>
        <v>W815792</v>
      </c>
      <c r="E7569" t="str">
        <f>_xlfn.XLOOKUP(C7569,sales_teams!A:A,sales_teams!C:C,"")</f>
        <v>Celia Rouche</v>
      </c>
      <c r="F7569" t="str">
        <f>_xlfn.XLOOKUP(C7569,sales_teams!A:A,sales_teams!D:D,"")</f>
        <v>West</v>
      </c>
      <c r="G7569" t="s">
        <v>75</v>
      </c>
      <c r="H7569" t="str">
        <f>_xlfn.XLOOKUP(G7569,products!A:A,products!B:B,"")</f>
        <v>MG</v>
      </c>
      <c r="I7569" t="s">
        <v>71</v>
      </c>
      <c r="J7569" t="str">
        <f>_xlfn.XLOOKUP(I7569,accounts!A:A,accounts!B:B,"")</f>
        <v>entertainment</v>
      </c>
      <c r="K7569" t="str">
        <f>_xlfn.XLOOKUP(I7569,accounts!A:A,accounts!F:F,"")</f>
        <v>Enterprise</v>
      </c>
      <c r="L7569" t="s">
        <v>56</v>
      </c>
      <c r="M7569" t="s">
        <v>9031</v>
      </c>
      <c r="N7569" t="s">
        <v>9041</v>
      </c>
      <c r="O7569" s="1">
        <v>43024</v>
      </c>
      <c r="P7569" s="1">
        <v>43028</v>
      </c>
      <c r="Q7569" s="5">
        <f>_xlfn.XLOOKUP(G7569,products!A:A,products!C:C,"")</f>
        <v>3393</v>
      </c>
      <c r="R7569">
        <v>12</v>
      </c>
      <c r="S7569" s="5">
        <f t="shared" si="118"/>
        <v>40716</v>
      </c>
    </row>
    <row r="7570" spans="1:19" x14ac:dyDescent="0.2">
      <c r="A7570" t="s">
        <v>7715</v>
      </c>
      <c r="B7570" t="s">
        <v>9025</v>
      </c>
      <c r="C7570" t="s">
        <v>43</v>
      </c>
      <c r="D7570" t="str">
        <f>_xlfn.XLOOKUP(C7570,sales_teams!A:A,sales_teams!B:B,"")</f>
        <v>W596440</v>
      </c>
      <c r="E7570" t="str">
        <f>_xlfn.XLOOKUP(C7570,sales_teams!A:A,sales_teams!C:C,"")</f>
        <v>Summer Sewald</v>
      </c>
      <c r="F7570" t="str">
        <f>_xlfn.XLOOKUP(C7570,sales_teams!A:A,sales_teams!D:D,"")</f>
        <v>West</v>
      </c>
      <c r="G7570" t="s">
        <v>8951</v>
      </c>
      <c r="H7570" t="str">
        <f>_xlfn.XLOOKUP(G7570,products!A:A,products!B:B,"")</f>
        <v>GTX</v>
      </c>
      <c r="I7570" t="s">
        <v>86</v>
      </c>
      <c r="J7570" t="str">
        <f>_xlfn.XLOOKUP(I7570,accounts!A:A,accounts!B:B,"")</f>
        <v>telecommunications</v>
      </c>
      <c r="K7570" t="str">
        <f>_xlfn.XLOOKUP(I7570,accounts!A:A,accounts!F:F,"")</f>
        <v>Enterprise</v>
      </c>
      <c r="L7570" t="s">
        <v>81</v>
      </c>
      <c r="M7570" t="s">
        <v>9038</v>
      </c>
      <c r="N7570" t="s">
        <v>9045</v>
      </c>
      <c r="O7570" s="1">
        <v>43024</v>
      </c>
      <c r="P7570" s="1">
        <v>43030</v>
      </c>
      <c r="Q7570" s="5">
        <f>_xlfn.XLOOKUP(G7570,products!A:A,products!C:C,"")</f>
        <v>4821</v>
      </c>
      <c r="R7570">
        <v>7</v>
      </c>
      <c r="S7570" s="5">
        <f t="shared" si="118"/>
        <v>33747</v>
      </c>
    </row>
    <row r="7571" spans="1:19" x14ac:dyDescent="0.2">
      <c r="A7571" t="s">
        <v>7716</v>
      </c>
      <c r="B7571" t="s">
        <v>9028</v>
      </c>
      <c r="C7571" t="s">
        <v>42</v>
      </c>
      <c r="D7571" t="str">
        <f>_xlfn.XLOOKUP(C7571,sales_teams!A:A,sales_teams!B:B,"")</f>
        <v>W674591</v>
      </c>
      <c r="E7571" t="str">
        <f>_xlfn.XLOOKUP(C7571,sales_teams!A:A,sales_teams!C:C,"")</f>
        <v>Summer Sewald</v>
      </c>
      <c r="F7571" t="str">
        <f>_xlfn.XLOOKUP(C7571,sales_teams!A:A,sales_teams!D:D,"")</f>
        <v>West</v>
      </c>
      <c r="G7571" t="s">
        <v>62</v>
      </c>
      <c r="H7571" t="str">
        <f>_xlfn.XLOOKUP(G7571,products!A:A,products!B:B,"")</f>
        <v>GTX</v>
      </c>
      <c r="I7571" t="s">
        <v>210</v>
      </c>
      <c r="J7571" t="str">
        <f>_xlfn.XLOOKUP(I7571,accounts!A:A,accounts!B:B,"")</f>
        <v>telecommunications</v>
      </c>
      <c r="K7571" t="str">
        <f>_xlfn.XLOOKUP(I7571,accounts!A:A,accounts!F:F,"")</f>
        <v>Enterprise</v>
      </c>
      <c r="L7571" t="s">
        <v>81</v>
      </c>
      <c r="M7571" t="s">
        <v>9040</v>
      </c>
      <c r="N7571" t="s">
        <v>9045</v>
      </c>
      <c r="O7571" s="1">
        <v>43024</v>
      </c>
      <c r="P7571" s="1">
        <v>43034</v>
      </c>
      <c r="Q7571" s="5">
        <f>_xlfn.XLOOKUP(G7571,products!A:A,products!C:C,"")</f>
        <v>550</v>
      </c>
      <c r="R7571">
        <v>20</v>
      </c>
      <c r="S7571" s="5">
        <f t="shared" si="118"/>
        <v>11000</v>
      </c>
    </row>
    <row r="7572" spans="1:19" x14ac:dyDescent="0.2">
      <c r="A7572" t="s">
        <v>7717</v>
      </c>
      <c r="B7572" t="s">
        <v>9025</v>
      </c>
      <c r="C7572" t="s">
        <v>42</v>
      </c>
      <c r="D7572" t="str">
        <f>_xlfn.XLOOKUP(C7572,sales_teams!A:A,sales_teams!B:B,"")</f>
        <v>W674591</v>
      </c>
      <c r="E7572" t="str">
        <f>_xlfn.XLOOKUP(C7572,sales_teams!A:A,sales_teams!C:C,"")</f>
        <v>Summer Sewald</v>
      </c>
      <c r="F7572" t="str">
        <f>_xlfn.XLOOKUP(C7572,sales_teams!A:A,sales_teams!D:D,"")</f>
        <v>West</v>
      </c>
      <c r="G7572" t="s">
        <v>62</v>
      </c>
      <c r="H7572" t="str">
        <f>_xlfn.XLOOKUP(G7572,products!A:A,products!B:B,"")</f>
        <v>GTX</v>
      </c>
      <c r="I7572" t="s">
        <v>287</v>
      </c>
      <c r="J7572" t="str">
        <f>_xlfn.XLOOKUP(I7572,accounts!A:A,accounts!B:B,"")</f>
        <v>retail</v>
      </c>
      <c r="K7572" t="str">
        <f>_xlfn.XLOOKUP(I7572,accounts!A:A,accounts!F:F,"")</f>
        <v>Enterprise</v>
      </c>
      <c r="L7572" t="s">
        <v>81</v>
      </c>
      <c r="M7572" t="s">
        <v>9038</v>
      </c>
      <c r="N7572" t="s">
        <v>9041</v>
      </c>
      <c r="O7572" s="1">
        <v>43024</v>
      </c>
      <c r="P7572" s="1">
        <v>43029</v>
      </c>
      <c r="Q7572" s="5">
        <f>_xlfn.XLOOKUP(G7572,products!A:A,products!C:C,"")</f>
        <v>550</v>
      </c>
      <c r="R7572">
        <v>23</v>
      </c>
      <c r="S7572" s="5">
        <f t="shared" si="118"/>
        <v>12650</v>
      </c>
    </row>
    <row r="7573" spans="1:19" x14ac:dyDescent="0.2">
      <c r="A7573" t="s">
        <v>7718</v>
      </c>
      <c r="B7573" t="s">
        <v>9025</v>
      </c>
      <c r="C7573" t="s">
        <v>42</v>
      </c>
      <c r="D7573" t="str">
        <f>_xlfn.XLOOKUP(C7573,sales_teams!A:A,sales_teams!B:B,"")</f>
        <v>W674591</v>
      </c>
      <c r="E7573" t="str">
        <f>_xlfn.XLOOKUP(C7573,sales_teams!A:A,sales_teams!C:C,"")</f>
        <v>Summer Sewald</v>
      </c>
      <c r="F7573" t="str">
        <f>_xlfn.XLOOKUP(C7573,sales_teams!A:A,sales_teams!D:D,"")</f>
        <v>West</v>
      </c>
      <c r="G7573" t="s">
        <v>62</v>
      </c>
      <c r="H7573" t="str">
        <f>_xlfn.XLOOKUP(G7573,products!A:A,products!B:B,"")</f>
        <v>GTX</v>
      </c>
      <c r="I7573" t="s">
        <v>174</v>
      </c>
      <c r="J7573" t="str">
        <f>_xlfn.XLOOKUP(I7573,accounts!A:A,accounts!B:B,"")</f>
        <v>services</v>
      </c>
      <c r="K7573" t="str">
        <f>_xlfn.XLOOKUP(I7573,accounts!A:A,accounts!F:F,"")</f>
        <v>Mid-Market</v>
      </c>
      <c r="L7573" t="s">
        <v>56</v>
      </c>
      <c r="M7573" t="s">
        <v>9033</v>
      </c>
      <c r="N7573" t="s">
        <v>9043</v>
      </c>
      <c r="O7573" s="1">
        <v>43024</v>
      </c>
      <c r="P7573" s="1">
        <v>43051</v>
      </c>
      <c r="Q7573" s="5">
        <f>_xlfn.XLOOKUP(G7573,products!A:A,products!C:C,"")</f>
        <v>550</v>
      </c>
      <c r="R7573">
        <v>45</v>
      </c>
      <c r="S7573" s="5">
        <f t="shared" si="118"/>
        <v>24750</v>
      </c>
    </row>
    <row r="7574" spans="1:19" x14ac:dyDescent="0.2">
      <c r="A7574" t="s">
        <v>7719</v>
      </c>
      <c r="B7574" t="s">
        <v>9028</v>
      </c>
      <c r="C7574" t="s">
        <v>42</v>
      </c>
      <c r="D7574" t="str">
        <f>_xlfn.XLOOKUP(C7574,sales_teams!A:A,sales_teams!B:B,"")</f>
        <v>W674591</v>
      </c>
      <c r="E7574" t="str">
        <f>_xlfn.XLOOKUP(C7574,sales_teams!A:A,sales_teams!C:C,"")</f>
        <v>Summer Sewald</v>
      </c>
      <c r="F7574" t="str">
        <f>_xlfn.XLOOKUP(C7574,sales_teams!A:A,sales_teams!D:D,"")</f>
        <v>West</v>
      </c>
      <c r="G7574" t="s">
        <v>60</v>
      </c>
      <c r="H7574" t="str">
        <f>_xlfn.XLOOKUP(G7574,products!A:A,products!B:B,"")</f>
        <v>MG</v>
      </c>
      <c r="I7574" t="s">
        <v>190</v>
      </c>
      <c r="J7574" t="str">
        <f>_xlfn.XLOOKUP(I7574,accounts!A:A,accounts!B:B,"")</f>
        <v>software</v>
      </c>
      <c r="K7574" t="str">
        <f>_xlfn.XLOOKUP(I7574,accounts!A:A,accounts!F:F,"")</f>
        <v>SMB</v>
      </c>
      <c r="L7574" t="s">
        <v>56</v>
      </c>
      <c r="M7574" t="s">
        <v>9032</v>
      </c>
      <c r="N7574" t="s">
        <v>9042</v>
      </c>
      <c r="O7574" s="1">
        <v>43024</v>
      </c>
      <c r="P7574" s="1">
        <v>43032</v>
      </c>
      <c r="Q7574" s="5">
        <f>_xlfn.XLOOKUP(G7574,products!A:A,products!C:C,"")</f>
        <v>55</v>
      </c>
      <c r="R7574">
        <v>28</v>
      </c>
      <c r="S7574" s="5">
        <f t="shared" si="118"/>
        <v>1540</v>
      </c>
    </row>
    <row r="7575" spans="1:19" x14ac:dyDescent="0.2">
      <c r="A7575" t="s">
        <v>7720</v>
      </c>
      <c r="B7575" t="s">
        <v>9026</v>
      </c>
      <c r="C7575" t="s">
        <v>37</v>
      </c>
      <c r="D7575" t="str">
        <f>_xlfn.XLOOKUP(C7575,sales_teams!A:A,sales_teams!B:B,"")</f>
        <v>W337844</v>
      </c>
      <c r="E7575" t="str">
        <f>_xlfn.XLOOKUP(C7575,sales_teams!A:A,sales_teams!C:C,"")</f>
        <v>Celia Rouche</v>
      </c>
      <c r="F7575" t="str">
        <f>_xlfn.XLOOKUP(C7575,sales_teams!A:A,sales_teams!D:D,"")</f>
        <v>West</v>
      </c>
      <c r="G7575" t="s">
        <v>54</v>
      </c>
      <c r="H7575" t="str">
        <f>_xlfn.XLOOKUP(G7575,products!A:A,products!B:B,"")</f>
        <v>GTX</v>
      </c>
      <c r="I7575" t="s">
        <v>142</v>
      </c>
      <c r="J7575" t="str">
        <f>_xlfn.XLOOKUP(I7575,accounts!A:A,accounts!B:B,"")</f>
        <v>finance</v>
      </c>
      <c r="K7575" t="str">
        <f>_xlfn.XLOOKUP(I7575,accounts!A:A,accounts!F:F,"")</f>
        <v>SMB</v>
      </c>
      <c r="L7575" t="s">
        <v>56</v>
      </c>
      <c r="M7575" t="s">
        <v>9033</v>
      </c>
      <c r="N7575" t="s">
        <v>9041</v>
      </c>
      <c r="O7575" s="1">
        <v>43024</v>
      </c>
      <c r="P7575" s="1">
        <v>43031</v>
      </c>
      <c r="Q7575" s="5">
        <f>_xlfn.XLOOKUP(G7575,products!A:A,products!C:C,"")</f>
        <v>1096</v>
      </c>
      <c r="R7575">
        <v>19</v>
      </c>
      <c r="S7575" s="5">
        <f t="shared" si="118"/>
        <v>20824</v>
      </c>
    </row>
    <row r="7576" spans="1:19" x14ac:dyDescent="0.2">
      <c r="A7576" t="s">
        <v>7721</v>
      </c>
      <c r="B7576" t="s">
        <v>9027</v>
      </c>
      <c r="C7576" t="s">
        <v>12</v>
      </c>
      <c r="D7576" t="str">
        <f>_xlfn.XLOOKUP(C7576,sales_teams!A:A,sales_teams!B:B,"")</f>
        <v>C234392</v>
      </c>
      <c r="E7576" t="str">
        <f>_xlfn.XLOOKUP(C7576,sales_teams!A:A,sales_teams!C:C,"")</f>
        <v>Melvin Marxen</v>
      </c>
      <c r="F7576" t="str">
        <f>_xlfn.XLOOKUP(C7576,sales_teams!A:A,sales_teams!D:D,"")</f>
        <v>Central</v>
      </c>
      <c r="G7576" t="s">
        <v>54</v>
      </c>
      <c r="H7576" t="str">
        <f>_xlfn.XLOOKUP(G7576,products!A:A,products!B:B,"")</f>
        <v>GTX</v>
      </c>
      <c r="I7576" t="s">
        <v>329</v>
      </c>
      <c r="J7576" t="str">
        <f>_xlfn.XLOOKUP(I7576,accounts!A:A,accounts!B:B,"")</f>
        <v>technolgy</v>
      </c>
      <c r="K7576" t="str">
        <f>_xlfn.XLOOKUP(I7576,accounts!A:A,accounts!F:F,"")</f>
        <v>Enterprise</v>
      </c>
      <c r="L7576" t="s">
        <v>81</v>
      </c>
      <c r="M7576" t="s">
        <v>9036</v>
      </c>
      <c r="N7576" t="s">
        <v>9043</v>
      </c>
      <c r="O7576" s="1">
        <v>43024</v>
      </c>
      <c r="P7576" s="1">
        <v>43029</v>
      </c>
      <c r="Q7576" s="5">
        <f>_xlfn.XLOOKUP(G7576,products!A:A,products!C:C,"")</f>
        <v>1096</v>
      </c>
      <c r="R7576">
        <v>8</v>
      </c>
      <c r="S7576" s="5">
        <f t="shared" si="118"/>
        <v>8768</v>
      </c>
    </row>
    <row r="7577" spans="1:19" x14ac:dyDescent="0.2">
      <c r="A7577" t="s">
        <v>7722</v>
      </c>
      <c r="B7577" t="s">
        <v>9026</v>
      </c>
      <c r="C7577" t="s">
        <v>9</v>
      </c>
      <c r="D7577" t="str">
        <f>_xlfn.XLOOKUP(C7577,sales_teams!A:A,sales_teams!B:B,"")</f>
        <v>C62195</v>
      </c>
      <c r="E7577" t="str">
        <f>_xlfn.XLOOKUP(C7577,sales_teams!A:A,sales_teams!C:C,"")</f>
        <v>Dustin Brinkmann</v>
      </c>
      <c r="F7577" t="str">
        <f>_xlfn.XLOOKUP(C7577,sales_teams!A:A,sales_teams!D:D,"")</f>
        <v>Central</v>
      </c>
      <c r="G7577" t="s">
        <v>62</v>
      </c>
      <c r="H7577" t="str">
        <f>_xlfn.XLOOKUP(G7577,products!A:A,products!B:B,"")</f>
        <v>GTX</v>
      </c>
      <c r="I7577" t="s">
        <v>317</v>
      </c>
      <c r="J7577" t="str">
        <f>_xlfn.XLOOKUP(I7577,accounts!A:A,accounts!B:B,"")</f>
        <v>medical</v>
      </c>
      <c r="K7577" t="str">
        <f>_xlfn.XLOOKUP(I7577,accounts!A:A,accounts!F:F,"")</f>
        <v>Mid-Market</v>
      </c>
      <c r="L7577" t="s">
        <v>56</v>
      </c>
      <c r="M7577" t="s">
        <v>9035</v>
      </c>
      <c r="N7577" t="s">
        <v>9041</v>
      </c>
      <c r="O7577" s="1">
        <v>43024</v>
      </c>
      <c r="P7577" s="1">
        <v>43036</v>
      </c>
      <c r="Q7577" s="5">
        <f>_xlfn.XLOOKUP(G7577,products!A:A,products!C:C,"")</f>
        <v>550</v>
      </c>
      <c r="R7577">
        <v>19</v>
      </c>
      <c r="S7577" s="5">
        <f t="shared" si="118"/>
        <v>10450</v>
      </c>
    </row>
    <row r="7578" spans="1:19" x14ac:dyDescent="0.2">
      <c r="A7578" t="s">
        <v>7723</v>
      </c>
      <c r="B7578" t="s">
        <v>9028</v>
      </c>
      <c r="C7578" t="s">
        <v>14</v>
      </c>
      <c r="D7578" t="str">
        <f>_xlfn.XLOOKUP(C7578,sales_teams!A:A,sales_teams!B:B,"")</f>
        <v>C961860</v>
      </c>
      <c r="E7578" t="str">
        <f>_xlfn.XLOOKUP(C7578,sales_teams!A:A,sales_teams!C:C,"")</f>
        <v>Melvin Marxen</v>
      </c>
      <c r="F7578" t="str">
        <f>_xlfn.XLOOKUP(C7578,sales_teams!A:A,sales_teams!D:D,"")</f>
        <v>Central</v>
      </c>
      <c r="G7578" t="s">
        <v>54</v>
      </c>
      <c r="H7578" t="str">
        <f>_xlfn.XLOOKUP(G7578,products!A:A,products!B:B,"")</f>
        <v>GTX</v>
      </c>
      <c r="I7578" t="s">
        <v>329</v>
      </c>
      <c r="J7578" t="str">
        <f>_xlfn.XLOOKUP(I7578,accounts!A:A,accounts!B:B,"")</f>
        <v>technolgy</v>
      </c>
      <c r="K7578" t="str">
        <f>_xlfn.XLOOKUP(I7578,accounts!A:A,accounts!F:F,"")</f>
        <v>Enterprise</v>
      </c>
      <c r="L7578" t="s">
        <v>81</v>
      </c>
      <c r="M7578" t="s">
        <v>9040</v>
      </c>
      <c r="N7578" t="s">
        <v>9043</v>
      </c>
      <c r="O7578" s="1">
        <v>43024</v>
      </c>
      <c r="P7578" s="1">
        <v>43058</v>
      </c>
      <c r="Q7578" s="5">
        <f>_xlfn.XLOOKUP(G7578,products!A:A,products!C:C,"")</f>
        <v>1096</v>
      </c>
      <c r="R7578">
        <v>48</v>
      </c>
      <c r="S7578" s="5">
        <f t="shared" si="118"/>
        <v>52608</v>
      </c>
    </row>
    <row r="7579" spans="1:19" x14ac:dyDescent="0.2">
      <c r="A7579" t="s">
        <v>7724</v>
      </c>
      <c r="B7579" t="s">
        <v>9028</v>
      </c>
      <c r="C7579" t="s">
        <v>21</v>
      </c>
      <c r="D7579" t="str">
        <f>_xlfn.XLOOKUP(C7579,sales_teams!A:A,sales_teams!B:B,"")</f>
        <v>E777204</v>
      </c>
      <c r="E7579" t="str">
        <f>_xlfn.XLOOKUP(C7579,sales_teams!A:A,sales_teams!C:C,"")</f>
        <v>Cara Losch</v>
      </c>
      <c r="F7579" t="str">
        <f>_xlfn.XLOOKUP(C7579,sales_teams!A:A,sales_teams!D:D,"")</f>
        <v>East</v>
      </c>
      <c r="G7579" t="s">
        <v>8951</v>
      </c>
      <c r="H7579" t="str">
        <f>_xlfn.XLOOKUP(G7579,products!A:A,products!B:B,"")</f>
        <v>GTX</v>
      </c>
      <c r="I7579" t="s">
        <v>102</v>
      </c>
      <c r="J7579" t="str">
        <f>_xlfn.XLOOKUP(I7579,accounts!A:A,accounts!B:B,"")</f>
        <v>finance</v>
      </c>
      <c r="K7579" t="str">
        <f>_xlfn.XLOOKUP(I7579,accounts!A:A,accounts!F:F,"")</f>
        <v>SMB</v>
      </c>
      <c r="L7579" t="s">
        <v>81</v>
      </c>
      <c r="M7579" t="s">
        <v>9036</v>
      </c>
      <c r="N7579" t="s">
        <v>9043</v>
      </c>
      <c r="O7579" s="1">
        <v>43024</v>
      </c>
      <c r="P7579" s="1">
        <v>43026</v>
      </c>
      <c r="Q7579" s="5">
        <f>_xlfn.XLOOKUP(G7579,products!A:A,products!C:C,"")</f>
        <v>4821</v>
      </c>
      <c r="R7579">
        <v>22</v>
      </c>
      <c r="S7579" s="5">
        <f t="shared" si="118"/>
        <v>106062</v>
      </c>
    </row>
    <row r="7580" spans="1:19" x14ac:dyDescent="0.2">
      <c r="A7580" t="s">
        <v>7725</v>
      </c>
      <c r="B7580" t="s">
        <v>9028</v>
      </c>
      <c r="C7580" t="s">
        <v>7</v>
      </c>
      <c r="D7580" t="str">
        <f>_xlfn.XLOOKUP(C7580,sales_teams!A:A,sales_teams!B:B,"")</f>
        <v>C234829</v>
      </c>
      <c r="E7580" t="str">
        <f>_xlfn.XLOOKUP(C7580,sales_teams!A:A,sales_teams!C:C,"")</f>
        <v>Dustin Brinkmann</v>
      </c>
      <c r="F7580" t="str">
        <f>_xlfn.XLOOKUP(C7580,sales_teams!A:A,sales_teams!D:D,"")</f>
        <v>Central</v>
      </c>
      <c r="G7580" t="s">
        <v>60</v>
      </c>
      <c r="H7580" t="str">
        <f>_xlfn.XLOOKUP(G7580,products!A:A,products!B:B,"")</f>
        <v>MG</v>
      </c>
      <c r="I7580" t="s">
        <v>58</v>
      </c>
      <c r="J7580" t="str">
        <f>_xlfn.XLOOKUP(I7580,accounts!A:A,accounts!B:B,"")</f>
        <v>medical</v>
      </c>
      <c r="K7580" t="str">
        <f>_xlfn.XLOOKUP(I7580,accounts!A:A,accounts!F:F,"")</f>
        <v>Mid-Market</v>
      </c>
      <c r="L7580" t="s">
        <v>56</v>
      </c>
      <c r="M7580" t="s">
        <v>9034</v>
      </c>
      <c r="N7580" t="s">
        <v>9041</v>
      </c>
      <c r="O7580" s="1">
        <v>43024</v>
      </c>
      <c r="P7580" s="1">
        <v>43025</v>
      </c>
      <c r="Q7580" s="5">
        <f>_xlfn.XLOOKUP(G7580,products!A:A,products!C:C,"")</f>
        <v>55</v>
      </c>
      <c r="R7580">
        <v>48</v>
      </c>
      <c r="S7580" s="5">
        <f t="shared" si="118"/>
        <v>2640</v>
      </c>
    </row>
    <row r="7581" spans="1:19" x14ac:dyDescent="0.2">
      <c r="A7581" t="s">
        <v>7726</v>
      </c>
      <c r="B7581" t="s">
        <v>9025</v>
      </c>
      <c r="C7581" t="s">
        <v>32</v>
      </c>
      <c r="D7581" t="str">
        <f>_xlfn.XLOOKUP(C7581,sales_teams!A:A,sales_teams!B:B,"")</f>
        <v>W975078</v>
      </c>
      <c r="E7581" t="str">
        <f>_xlfn.XLOOKUP(C7581,sales_teams!A:A,sales_teams!C:C,"")</f>
        <v>Celia Rouche</v>
      </c>
      <c r="F7581" t="str">
        <f>_xlfn.XLOOKUP(C7581,sales_teams!A:A,sales_teams!D:D,"")</f>
        <v>West</v>
      </c>
      <c r="G7581" t="s">
        <v>62</v>
      </c>
      <c r="H7581" t="str">
        <f>_xlfn.XLOOKUP(G7581,products!A:A,products!B:B,"")</f>
        <v>GTX</v>
      </c>
      <c r="I7581" t="s">
        <v>124</v>
      </c>
      <c r="J7581" t="str">
        <f>_xlfn.XLOOKUP(I7581,accounts!A:A,accounts!B:B,"")</f>
        <v>services</v>
      </c>
      <c r="K7581" t="str">
        <f>_xlfn.XLOOKUP(I7581,accounts!A:A,accounts!F:F,"")</f>
        <v>Mid-Market</v>
      </c>
      <c r="L7581" t="s">
        <v>56</v>
      </c>
      <c r="M7581" t="s">
        <v>9034</v>
      </c>
      <c r="N7581" t="s">
        <v>9045</v>
      </c>
      <c r="O7581" s="1">
        <v>43024</v>
      </c>
      <c r="P7581" s="1">
        <v>43090</v>
      </c>
      <c r="Q7581" s="5">
        <f>_xlfn.XLOOKUP(G7581,products!A:A,products!C:C,"")</f>
        <v>550</v>
      </c>
      <c r="R7581">
        <v>40</v>
      </c>
      <c r="S7581" s="5">
        <f t="shared" si="118"/>
        <v>22000</v>
      </c>
    </row>
    <row r="7582" spans="1:19" x14ac:dyDescent="0.2">
      <c r="A7582" t="s">
        <v>7727</v>
      </c>
      <c r="B7582" t="s">
        <v>9027</v>
      </c>
      <c r="C7582" t="s">
        <v>32</v>
      </c>
      <c r="D7582" t="str">
        <f>_xlfn.XLOOKUP(C7582,sales_teams!A:A,sales_teams!B:B,"")</f>
        <v>W975078</v>
      </c>
      <c r="E7582" t="str">
        <f>_xlfn.XLOOKUP(C7582,sales_teams!A:A,sales_teams!C:C,"")</f>
        <v>Celia Rouche</v>
      </c>
      <c r="F7582" t="str">
        <f>_xlfn.XLOOKUP(C7582,sales_teams!A:A,sales_teams!D:D,"")</f>
        <v>West</v>
      </c>
      <c r="G7582" t="s">
        <v>8951</v>
      </c>
      <c r="H7582" t="str">
        <f>_xlfn.XLOOKUP(G7582,products!A:A,products!B:B,"")</f>
        <v>GTX</v>
      </c>
      <c r="I7582" t="s">
        <v>233</v>
      </c>
      <c r="J7582" t="str">
        <f>_xlfn.XLOOKUP(I7582,accounts!A:A,accounts!B:B,"")</f>
        <v>medical</v>
      </c>
      <c r="K7582" t="str">
        <f>_xlfn.XLOOKUP(I7582,accounts!A:A,accounts!F:F,"")</f>
        <v>SMB</v>
      </c>
      <c r="L7582" t="s">
        <v>56</v>
      </c>
      <c r="M7582" t="s">
        <v>9035</v>
      </c>
      <c r="N7582" t="s">
        <v>9042</v>
      </c>
      <c r="O7582" s="1">
        <v>43024</v>
      </c>
      <c r="P7582" s="1">
        <v>43033</v>
      </c>
      <c r="Q7582" s="5">
        <f>_xlfn.XLOOKUP(G7582,products!A:A,products!C:C,"")</f>
        <v>4821</v>
      </c>
      <c r="R7582">
        <v>47</v>
      </c>
      <c r="S7582" s="5">
        <f t="shared" si="118"/>
        <v>226587</v>
      </c>
    </row>
    <row r="7583" spans="1:19" x14ac:dyDescent="0.2">
      <c r="A7583" t="s">
        <v>7728</v>
      </c>
      <c r="B7583" t="s">
        <v>9028</v>
      </c>
      <c r="C7583" t="s">
        <v>32</v>
      </c>
      <c r="D7583" t="str">
        <f>_xlfn.XLOOKUP(C7583,sales_teams!A:A,sales_teams!B:B,"")</f>
        <v>W975078</v>
      </c>
      <c r="E7583" t="str">
        <f>_xlfn.XLOOKUP(C7583,sales_teams!A:A,sales_teams!C:C,"")</f>
        <v>Celia Rouche</v>
      </c>
      <c r="F7583" t="str">
        <f>_xlfn.XLOOKUP(C7583,sales_teams!A:A,sales_teams!D:D,"")</f>
        <v>West</v>
      </c>
      <c r="G7583" t="s">
        <v>60</v>
      </c>
      <c r="H7583" t="str">
        <f>_xlfn.XLOOKUP(G7583,products!A:A,products!B:B,"")</f>
        <v>MG</v>
      </c>
      <c r="I7583" t="s">
        <v>200</v>
      </c>
      <c r="J7583" t="str">
        <f>_xlfn.XLOOKUP(I7583,accounts!A:A,accounts!B:B,"")</f>
        <v>medical</v>
      </c>
      <c r="K7583" t="str">
        <f>_xlfn.XLOOKUP(I7583,accounts!A:A,accounts!F:F,"")</f>
        <v>Mid-Market</v>
      </c>
      <c r="L7583" t="s">
        <v>56</v>
      </c>
      <c r="M7583" t="s">
        <v>9035</v>
      </c>
      <c r="N7583" t="s">
        <v>9041</v>
      </c>
      <c r="O7583" s="1">
        <v>43024</v>
      </c>
      <c r="P7583" s="1">
        <v>43026</v>
      </c>
      <c r="Q7583" s="5">
        <f>_xlfn.XLOOKUP(G7583,products!A:A,products!C:C,"")</f>
        <v>55</v>
      </c>
      <c r="R7583">
        <v>48</v>
      </c>
      <c r="S7583" s="5">
        <f t="shared" si="118"/>
        <v>2640</v>
      </c>
    </row>
    <row r="7584" spans="1:19" x14ac:dyDescent="0.2">
      <c r="A7584" t="s">
        <v>7729</v>
      </c>
      <c r="B7584" t="s">
        <v>9027</v>
      </c>
      <c r="C7584" t="s">
        <v>17</v>
      </c>
      <c r="D7584" t="str">
        <f>_xlfn.XLOOKUP(C7584,sales_teams!A:A,sales_teams!B:B,"")</f>
        <v>E152967</v>
      </c>
      <c r="E7584" t="str">
        <f>_xlfn.XLOOKUP(C7584,sales_teams!A:A,sales_teams!C:C,"")</f>
        <v>Cara Losch</v>
      </c>
      <c r="F7584" t="str">
        <f>_xlfn.XLOOKUP(C7584,sales_teams!A:A,sales_teams!D:D,"")</f>
        <v>East</v>
      </c>
      <c r="G7584" t="s">
        <v>62</v>
      </c>
      <c r="H7584" t="str">
        <f>_xlfn.XLOOKUP(G7584,products!A:A,products!B:B,"")</f>
        <v>GTX</v>
      </c>
      <c r="J7584">
        <f>_xlfn.XLOOKUP(I7584,accounts!A:A,accounts!B:B,"")</f>
        <v>0</v>
      </c>
      <c r="K7584">
        <f>_xlfn.XLOOKUP(I7584,accounts!A:A,accounts!F:F,"")</f>
        <v>0</v>
      </c>
      <c r="L7584" t="s">
        <v>76</v>
      </c>
      <c r="N7584" t="s">
        <v>9044</v>
      </c>
      <c r="O7584" s="1">
        <v>43024</v>
      </c>
      <c r="Q7584" s="5">
        <f>_xlfn.XLOOKUP(G7584,products!A:A,products!C:C,"")</f>
        <v>550</v>
      </c>
      <c r="R7584">
        <v>2</v>
      </c>
      <c r="S7584" s="5">
        <f t="shared" si="118"/>
        <v>1100</v>
      </c>
    </row>
    <row r="7585" spans="1:19" x14ac:dyDescent="0.2">
      <c r="A7585" t="s">
        <v>7730</v>
      </c>
      <c r="B7585" t="s">
        <v>9027</v>
      </c>
      <c r="C7585" t="s">
        <v>17</v>
      </c>
      <c r="D7585" t="str">
        <f>_xlfn.XLOOKUP(C7585,sales_teams!A:A,sales_teams!B:B,"")</f>
        <v>E152967</v>
      </c>
      <c r="E7585" t="str">
        <f>_xlfn.XLOOKUP(C7585,sales_teams!A:A,sales_teams!C:C,"")</f>
        <v>Cara Losch</v>
      </c>
      <c r="F7585" t="str">
        <f>_xlfn.XLOOKUP(C7585,sales_teams!A:A,sales_teams!D:D,"")</f>
        <v>East</v>
      </c>
      <c r="G7585" t="s">
        <v>54</v>
      </c>
      <c r="H7585" t="str">
        <f>_xlfn.XLOOKUP(G7585,products!A:A,products!B:B,"")</f>
        <v>GTX</v>
      </c>
      <c r="J7585">
        <f>_xlfn.XLOOKUP(I7585,accounts!A:A,accounts!B:B,"")</f>
        <v>0</v>
      </c>
      <c r="K7585">
        <f>_xlfn.XLOOKUP(I7585,accounts!A:A,accounts!F:F,"")</f>
        <v>0</v>
      </c>
      <c r="L7585" t="s">
        <v>76</v>
      </c>
      <c r="N7585" t="s">
        <v>9044</v>
      </c>
      <c r="O7585" s="1">
        <v>43024</v>
      </c>
      <c r="Q7585" s="5">
        <f>_xlfn.XLOOKUP(G7585,products!A:A,products!C:C,"")</f>
        <v>1096</v>
      </c>
      <c r="R7585">
        <v>21</v>
      </c>
      <c r="S7585" s="5">
        <f t="shared" si="118"/>
        <v>23016</v>
      </c>
    </row>
    <row r="7586" spans="1:19" x14ac:dyDescent="0.2">
      <c r="A7586" t="s">
        <v>7731</v>
      </c>
      <c r="B7586" t="s">
        <v>9025</v>
      </c>
      <c r="C7586" t="s">
        <v>44</v>
      </c>
      <c r="D7586" t="str">
        <f>_xlfn.XLOOKUP(C7586,sales_teams!A:A,sales_teams!B:B,"")</f>
        <v>W202814</v>
      </c>
      <c r="E7586" t="str">
        <f>_xlfn.XLOOKUP(C7586,sales_teams!A:A,sales_teams!C:C,"")</f>
        <v>Summer Sewald</v>
      </c>
      <c r="F7586" t="str">
        <f>_xlfn.XLOOKUP(C7586,sales_teams!A:A,sales_teams!D:D,"")</f>
        <v>West</v>
      </c>
      <c r="G7586" t="s">
        <v>83</v>
      </c>
      <c r="H7586" t="str">
        <f>_xlfn.XLOOKUP(G7586,products!A:A,products!B:B,"")</f>
        <v>GTX</v>
      </c>
      <c r="I7586" t="s">
        <v>165</v>
      </c>
      <c r="J7586" t="str">
        <f>_xlfn.XLOOKUP(I7586,accounts!A:A,accounts!B:B,"")</f>
        <v>marketing</v>
      </c>
      <c r="K7586" t="str">
        <f>_xlfn.XLOOKUP(I7586,accounts!A:A,accounts!F:F,"")</f>
        <v>Enterprise</v>
      </c>
      <c r="L7586" t="s">
        <v>56</v>
      </c>
      <c r="M7586" t="s">
        <v>9032</v>
      </c>
      <c r="N7586" t="s">
        <v>9041</v>
      </c>
      <c r="O7586" s="1">
        <v>43024</v>
      </c>
      <c r="P7586" s="1">
        <v>43031</v>
      </c>
      <c r="Q7586" s="5">
        <f>_xlfn.XLOOKUP(G7586,products!A:A,products!C:C,"")</f>
        <v>5482</v>
      </c>
      <c r="R7586">
        <v>8</v>
      </c>
      <c r="S7586" s="5">
        <f t="shared" si="118"/>
        <v>43856</v>
      </c>
    </row>
    <row r="7587" spans="1:19" x14ac:dyDescent="0.2">
      <c r="A7587" t="s">
        <v>7732</v>
      </c>
      <c r="B7587" t="s">
        <v>9028</v>
      </c>
      <c r="C7587" t="s">
        <v>3</v>
      </c>
      <c r="D7587" t="str">
        <f>_xlfn.XLOOKUP(C7587,sales_teams!A:A,sales_teams!B:B,"")</f>
        <v>C265891</v>
      </c>
      <c r="E7587" t="str">
        <f>_xlfn.XLOOKUP(C7587,sales_teams!A:A,sales_teams!C:C,"")</f>
        <v>Dustin Brinkmann</v>
      </c>
      <c r="F7587" t="str">
        <f>_xlfn.XLOOKUP(C7587,sales_teams!A:A,sales_teams!D:D,"")</f>
        <v>Central</v>
      </c>
      <c r="G7587" t="s">
        <v>60</v>
      </c>
      <c r="H7587" t="str">
        <f>_xlfn.XLOOKUP(G7587,products!A:A,products!B:B,"")</f>
        <v>MG</v>
      </c>
      <c r="I7587" t="s">
        <v>117</v>
      </c>
      <c r="J7587" t="str">
        <f>_xlfn.XLOOKUP(I7587,accounts!A:A,accounts!B:B,"")</f>
        <v>marketing</v>
      </c>
      <c r="K7587" t="str">
        <f>_xlfn.XLOOKUP(I7587,accounts!A:A,accounts!F:F,"")</f>
        <v>Mid-Market</v>
      </c>
      <c r="L7587" t="s">
        <v>56</v>
      </c>
      <c r="M7587" t="s">
        <v>9032</v>
      </c>
      <c r="N7587" t="s">
        <v>9041</v>
      </c>
      <c r="O7587" s="1">
        <v>43025</v>
      </c>
      <c r="P7587" s="1">
        <v>43031</v>
      </c>
      <c r="Q7587" s="5">
        <f>_xlfn.XLOOKUP(G7587,products!A:A,products!C:C,"")</f>
        <v>55</v>
      </c>
      <c r="R7587">
        <v>30</v>
      </c>
      <c r="S7587" s="5">
        <f t="shared" si="118"/>
        <v>1650</v>
      </c>
    </row>
    <row r="7588" spans="1:19" x14ac:dyDescent="0.2">
      <c r="A7588" t="s">
        <v>7733</v>
      </c>
      <c r="B7588" t="s">
        <v>9025</v>
      </c>
      <c r="C7588" t="s">
        <v>30</v>
      </c>
      <c r="D7588" t="str">
        <f>_xlfn.XLOOKUP(C7588,sales_teams!A:A,sales_teams!B:B,"")</f>
        <v>E558564</v>
      </c>
      <c r="E7588" t="str">
        <f>_xlfn.XLOOKUP(C7588,sales_teams!A:A,sales_teams!C:C,"")</f>
        <v>Rocco Neubert</v>
      </c>
      <c r="F7588" t="str">
        <f>_xlfn.XLOOKUP(C7588,sales_teams!A:A,sales_teams!D:D,"")</f>
        <v>East</v>
      </c>
      <c r="G7588" t="s">
        <v>83</v>
      </c>
      <c r="H7588" t="str">
        <f>_xlfn.XLOOKUP(G7588,products!A:A,products!B:B,"")</f>
        <v>GTX</v>
      </c>
      <c r="I7588" t="s">
        <v>292</v>
      </c>
      <c r="J7588" t="str">
        <f>_xlfn.XLOOKUP(I7588,accounts!A:A,accounts!B:B,"")</f>
        <v>retail</v>
      </c>
      <c r="K7588" t="str">
        <f>_xlfn.XLOOKUP(I7588,accounts!A:A,accounts!F:F,"")</f>
        <v>Mid-Market</v>
      </c>
      <c r="L7588" t="s">
        <v>81</v>
      </c>
      <c r="M7588" t="s">
        <v>9036</v>
      </c>
      <c r="N7588" t="s">
        <v>9042</v>
      </c>
      <c r="O7588" s="1">
        <v>43025</v>
      </c>
      <c r="P7588" s="1">
        <v>43033</v>
      </c>
      <c r="Q7588" s="5">
        <f>_xlfn.XLOOKUP(G7588,products!A:A,products!C:C,"")</f>
        <v>5482</v>
      </c>
      <c r="R7588">
        <v>21</v>
      </c>
      <c r="S7588" s="5">
        <f t="shared" si="118"/>
        <v>115122</v>
      </c>
    </row>
    <row r="7589" spans="1:19" x14ac:dyDescent="0.2">
      <c r="A7589" t="s">
        <v>7734</v>
      </c>
      <c r="B7589" t="s">
        <v>9027</v>
      </c>
      <c r="C7589" t="s">
        <v>27</v>
      </c>
      <c r="D7589" t="str">
        <f>_xlfn.XLOOKUP(C7589,sales_teams!A:A,sales_teams!B:B,"")</f>
        <v>E619716</v>
      </c>
      <c r="E7589" t="str">
        <f>_xlfn.XLOOKUP(C7589,sales_teams!A:A,sales_teams!C:C,"")</f>
        <v>Rocco Neubert</v>
      </c>
      <c r="F7589" t="str">
        <f>_xlfn.XLOOKUP(C7589,sales_teams!A:A,sales_teams!D:D,"")</f>
        <v>East</v>
      </c>
      <c r="G7589" t="s">
        <v>8951</v>
      </c>
      <c r="H7589" t="str">
        <f>_xlfn.XLOOKUP(G7589,products!A:A,products!B:B,"")</f>
        <v>GTX</v>
      </c>
      <c r="I7589" t="s">
        <v>95</v>
      </c>
      <c r="J7589" t="str">
        <f>_xlfn.XLOOKUP(I7589,accounts!A:A,accounts!B:B,"")</f>
        <v>entertainment</v>
      </c>
      <c r="K7589" t="str">
        <f>_xlfn.XLOOKUP(I7589,accounts!A:A,accounts!F:F,"")</f>
        <v>Enterprise</v>
      </c>
      <c r="L7589" t="s">
        <v>56</v>
      </c>
      <c r="M7589" t="s">
        <v>9035</v>
      </c>
      <c r="N7589" t="s">
        <v>9041</v>
      </c>
      <c r="O7589" s="1">
        <v>43025</v>
      </c>
      <c r="P7589" s="1">
        <v>43037</v>
      </c>
      <c r="Q7589" s="5">
        <f>_xlfn.XLOOKUP(G7589,products!A:A,products!C:C,"")</f>
        <v>4821</v>
      </c>
      <c r="R7589">
        <v>2</v>
      </c>
      <c r="S7589" s="5">
        <f t="shared" si="118"/>
        <v>9642</v>
      </c>
    </row>
    <row r="7590" spans="1:19" x14ac:dyDescent="0.2">
      <c r="A7590" t="s">
        <v>7735</v>
      </c>
      <c r="B7590" t="s">
        <v>9028</v>
      </c>
      <c r="C7590" t="s">
        <v>20</v>
      </c>
      <c r="D7590" t="str">
        <f>_xlfn.XLOOKUP(C7590,sales_teams!A:A,sales_teams!B:B,"")</f>
        <v>E500449</v>
      </c>
      <c r="E7590" t="str">
        <f>_xlfn.XLOOKUP(C7590,sales_teams!A:A,sales_teams!C:C,"")</f>
        <v>Cara Losch</v>
      </c>
      <c r="F7590" t="str">
        <f>_xlfn.XLOOKUP(C7590,sales_teams!A:A,sales_teams!D:D,"")</f>
        <v>East</v>
      </c>
      <c r="G7590" t="s">
        <v>75</v>
      </c>
      <c r="H7590" t="str">
        <f>_xlfn.XLOOKUP(G7590,products!A:A,products!B:B,"")</f>
        <v>MG</v>
      </c>
      <c r="I7590" t="s">
        <v>230</v>
      </c>
      <c r="J7590" t="str">
        <f>_xlfn.XLOOKUP(I7590,accounts!A:A,accounts!B:B,"")</f>
        <v>retail</v>
      </c>
      <c r="K7590" t="str">
        <f>_xlfn.XLOOKUP(I7590,accounts!A:A,accounts!F:F,"")</f>
        <v>Mid-Market</v>
      </c>
      <c r="L7590" t="s">
        <v>81</v>
      </c>
      <c r="M7590" t="s">
        <v>9038</v>
      </c>
      <c r="N7590" t="s">
        <v>9041</v>
      </c>
      <c r="O7590" s="1">
        <v>43025</v>
      </c>
      <c r="P7590" s="1">
        <v>43082</v>
      </c>
      <c r="Q7590" s="5">
        <f>_xlfn.XLOOKUP(G7590,products!A:A,products!C:C,"")</f>
        <v>3393</v>
      </c>
      <c r="R7590">
        <v>11</v>
      </c>
      <c r="S7590" s="5">
        <f t="shared" si="118"/>
        <v>37323</v>
      </c>
    </row>
    <row r="7591" spans="1:19" x14ac:dyDescent="0.2">
      <c r="A7591" t="s">
        <v>7736</v>
      </c>
      <c r="B7591" t="s">
        <v>9026</v>
      </c>
      <c r="C7591" t="s">
        <v>15</v>
      </c>
      <c r="D7591" t="str">
        <f>_xlfn.XLOOKUP(C7591,sales_teams!A:A,sales_teams!B:B,"")</f>
        <v>C486814</v>
      </c>
      <c r="E7591" t="str">
        <f>_xlfn.XLOOKUP(C7591,sales_teams!A:A,sales_teams!C:C,"")</f>
        <v>Melvin Marxen</v>
      </c>
      <c r="F7591" t="str">
        <f>_xlfn.XLOOKUP(C7591,sales_teams!A:A,sales_teams!D:D,"")</f>
        <v>Central</v>
      </c>
      <c r="G7591" t="s">
        <v>8951</v>
      </c>
      <c r="H7591" t="str">
        <f>_xlfn.XLOOKUP(G7591,products!A:A,products!B:B,"")</f>
        <v>GTX</v>
      </c>
      <c r="I7591" t="s">
        <v>146</v>
      </c>
      <c r="J7591" t="str">
        <f>_xlfn.XLOOKUP(I7591,accounts!A:A,accounts!B:B,"")</f>
        <v>technolgy</v>
      </c>
      <c r="K7591" t="str">
        <f>_xlfn.XLOOKUP(I7591,accounts!A:A,accounts!F:F,"")</f>
        <v>Mid-Market</v>
      </c>
      <c r="L7591" t="s">
        <v>81</v>
      </c>
      <c r="M7591" t="s">
        <v>9037</v>
      </c>
      <c r="N7591" t="s">
        <v>9042</v>
      </c>
      <c r="O7591" s="1">
        <v>43025</v>
      </c>
      <c r="P7591" s="1">
        <v>43032</v>
      </c>
      <c r="Q7591" s="5">
        <f>_xlfn.XLOOKUP(G7591,products!A:A,products!C:C,"")</f>
        <v>4821</v>
      </c>
      <c r="R7591">
        <v>45</v>
      </c>
      <c r="S7591" s="5">
        <f t="shared" si="118"/>
        <v>216945</v>
      </c>
    </row>
    <row r="7592" spans="1:19" x14ac:dyDescent="0.2">
      <c r="A7592" t="s">
        <v>7737</v>
      </c>
      <c r="B7592" t="s">
        <v>9026</v>
      </c>
      <c r="C7592" t="s">
        <v>15</v>
      </c>
      <c r="D7592" t="str">
        <f>_xlfn.XLOOKUP(C7592,sales_teams!A:A,sales_teams!B:B,"")</f>
        <v>C486814</v>
      </c>
      <c r="E7592" t="str">
        <f>_xlfn.XLOOKUP(C7592,sales_teams!A:A,sales_teams!C:C,"")</f>
        <v>Melvin Marxen</v>
      </c>
      <c r="F7592" t="str">
        <f>_xlfn.XLOOKUP(C7592,sales_teams!A:A,sales_teams!D:D,"")</f>
        <v>Central</v>
      </c>
      <c r="G7592" t="s">
        <v>8951</v>
      </c>
      <c r="H7592" t="str">
        <f>_xlfn.XLOOKUP(G7592,products!A:A,products!B:B,"")</f>
        <v>GTX</v>
      </c>
      <c r="I7592" t="s">
        <v>55</v>
      </c>
      <c r="J7592" t="str">
        <f>_xlfn.XLOOKUP(I7592,accounts!A:A,accounts!B:B,"")</f>
        <v>retail</v>
      </c>
      <c r="K7592" t="str">
        <f>_xlfn.XLOOKUP(I7592,accounts!A:A,accounts!F:F,"")</f>
        <v>Mid-Market</v>
      </c>
      <c r="L7592" t="s">
        <v>56</v>
      </c>
      <c r="M7592" t="s">
        <v>9032</v>
      </c>
      <c r="N7592" t="s">
        <v>9042</v>
      </c>
      <c r="O7592" s="1">
        <v>43025</v>
      </c>
      <c r="P7592" s="1">
        <v>43031</v>
      </c>
      <c r="Q7592" s="5">
        <f>_xlfn.XLOOKUP(G7592,products!A:A,products!C:C,"")</f>
        <v>4821</v>
      </c>
      <c r="R7592">
        <v>39</v>
      </c>
      <c r="S7592" s="5">
        <f t="shared" si="118"/>
        <v>188019</v>
      </c>
    </row>
    <row r="7593" spans="1:19" x14ac:dyDescent="0.2">
      <c r="A7593" t="s">
        <v>7738</v>
      </c>
      <c r="B7593" t="s">
        <v>9025</v>
      </c>
      <c r="C7593" t="s">
        <v>13</v>
      </c>
      <c r="D7593" t="str">
        <f>_xlfn.XLOOKUP(C7593,sales_teams!A:A,sales_teams!B:B,"")</f>
        <v>C130664</v>
      </c>
      <c r="E7593" t="str">
        <f>_xlfn.XLOOKUP(C7593,sales_teams!A:A,sales_teams!C:C,"")</f>
        <v>Melvin Marxen</v>
      </c>
      <c r="F7593" t="str">
        <f>_xlfn.XLOOKUP(C7593,sales_teams!A:A,sales_teams!D:D,"")</f>
        <v>Central</v>
      </c>
      <c r="G7593" t="s">
        <v>8951</v>
      </c>
      <c r="H7593" t="str">
        <f>_xlfn.XLOOKUP(G7593,products!A:A,products!B:B,"")</f>
        <v>GTX</v>
      </c>
      <c r="I7593" t="s">
        <v>146</v>
      </c>
      <c r="J7593" t="str">
        <f>_xlfn.XLOOKUP(I7593,accounts!A:A,accounts!B:B,"")</f>
        <v>technolgy</v>
      </c>
      <c r="K7593" t="str">
        <f>_xlfn.XLOOKUP(I7593,accounts!A:A,accounts!F:F,"")</f>
        <v>Mid-Market</v>
      </c>
      <c r="L7593" t="s">
        <v>81</v>
      </c>
      <c r="M7593" t="s">
        <v>9038</v>
      </c>
      <c r="N7593" t="s">
        <v>9041</v>
      </c>
      <c r="O7593" s="1">
        <v>43025</v>
      </c>
      <c r="P7593" s="1">
        <v>43031</v>
      </c>
      <c r="Q7593" s="5">
        <f>_xlfn.XLOOKUP(G7593,products!A:A,products!C:C,"")</f>
        <v>4821</v>
      </c>
      <c r="R7593">
        <v>41</v>
      </c>
      <c r="S7593" s="5">
        <f t="shared" si="118"/>
        <v>197661</v>
      </c>
    </row>
    <row r="7594" spans="1:19" x14ac:dyDescent="0.2">
      <c r="A7594" t="s">
        <v>7739</v>
      </c>
      <c r="B7594" t="s">
        <v>9025</v>
      </c>
      <c r="C7594" t="s">
        <v>10</v>
      </c>
      <c r="D7594" t="str">
        <f>_xlfn.XLOOKUP(C7594,sales_teams!A:A,sales_teams!B:B,"")</f>
        <v>C309699</v>
      </c>
      <c r="E7594" t="str">
        <f>_xlfn.XLOOKUP(C7594,sales_teams!A:A,sales_teams!C:C,"")</f>
        <v>Melvin Marxen</v>
      </c>
      <c r="F7594" t="str">
        <f>_xlfn.XLOOKUP(C7594,sales_teams!A:A,sales_teams!D:D,"")</f>
        <v>Central</v>
      </c>
      <c r="G7594" t="s">
        <v>8951</v>
      </c>
      <c r="H7594" t="str">
        <f>_xlfn.XLOOKUP(G7594,products!A:A,products!B:B,"")</f>
        <v>GTX</v>
      </c>
      <c r="I7594" t="s">
        <v>133</v>
      </c>
      <c r="J7594" t="str">
        <f>_xlfn.XLOOKUP(I7594,accounts!A:A,accounts!B:B,"")</f>
        <v>finance</v>
      </c>
      <c r="K7594" t="str">
        <f>_xlfn.XLOOKUP(I7594,accounts!A:A,accounts!F:F,"")</f>
        <v>Mid-Market</v>
      </c>
      <c r="L7594" t="s">
        <v>56</v>
      </c>
      <c r="M7594" t="s">
        <v>9031</v>
      </c>
      <c r="N7594" t="s">
        <v>9045</v>
      </c>
      <c r="O7594" s="1">
        <v>43025</v>
      </c>
      <c r="P7594" s="1">
        <v>43027</v>
      </c>
      <c r="Q7594" s="5">
        <f>_xlfn.XLOOKUP(G7594,products!A:A,products!C:C,"")</f>
        <v>4821</v>
      </c>
      <c r="R7594">
        <v>31</v>
      </c>
      <c r="S7594" s="5">
        <f t="shared" si="118"/>
        <v>149451</v>
      </c>
    </row>
    <row r="7595" spans="1:19" x14ac:dyDescent="0.2">
      <c r="A7595" t="s">
        <v>7740</v>
      </c>
      <c r="B7595" t="s">
        <v>9028</v>
      </c>
      <c r="C7595" t="s">
        <v>43</v>
      </c>
      <c r="D7595" t="str">
        <f>_xlfn.XLOOKUP(C7595,sales_teams!A:A,sales_teams!B:B,"")</f>
        <v>W596440</v>
      </c>
      <c r="E7595" t="str">
        <f>_xlfn.XLOOKUP(C7595,sales_teams!A:A,sales_teams!C:C,"")</f>
        <v>Summer Sewald</v>
      </c>
      <c r="F7595" t="str">
        <f>_xlfn.XLOOKUP(C7595,sales_teams!A:A,sales_teams!D:D,"")</f>
        <v>West</v>
      </c>
      <c r="G7595" t="s">
        <v>54</v>
      </c>
      <c r="H7595" t="str">
        <f>_xlfn.XLOOKUP(G7595,products!A:A,products!B:B,"")</f>
        <v>GTX</v>
      </c>
      <c r="J7595">
        <f>_xlfn.XLOOKUP(I7595,accounts!A:A,accounts!B:B,"")</f>
        <v>0</v>
      </c>
      <c r="K7595">
        <f>_xlfn.XLOOKUP(I7595,accounts!A:A,accounts!F:F,"")</f>
        <v>0</v>
      </c>
      <c r="L7595" t="s">
        <v>76</v>
      </c>
      <c r="N7595" t="s">
        <v>9044</v>
      </c>
      <c r="O7595" s="1">
        <v>43025</v>
      </c>
      <c r="Q7595" s="5">
        <f>_xlfn.XLOOKUP(G7595,products!A:A,products!C:C,"")</f>
        <v>1096</v>
      </c>
      <c r="R7595">
        <v>32</v>
      </c>
      <c r="S7595" s="5">
        <f t="shared" si="118"/>
        <v>35072</v>
      </c>
    </row>
    <row r="7596" spans="1:19" x14ac:dyDescent="0.2">
      <c r="A7596" t="s">
        <v>7741</v>
      </c>
      <c r="B7596" t="s">
        <v>9027</v>
      </c>
      <c r="C7596" t="s">
        <v>43</v>
      </c>
      <c r="D7596" t="str">
        <f>_xlfn.XLOOKUP(C7596,sales_teams!A:A,sales_teams!B:B,"")</f>
        <v>W596440</v>
      </c>
      <c r="E7596" t="str">
        <f>_xlfn.XLOOKUP(C7596,sales_teams!A:A,sales_teams!C:C,"")</f>
        <v>Summer Sewald</v>
      </c>
      <c r="F7596" t="str">
        <f>_xlfn.XLOOKUP(C7596,sales_teams!A:A,sales_teams!D:D,"")</f>
        <v>West</v>
      </c>
      <c r="G7596" t="s">
        <v>8951</v>
      </c>
      <c r="H7596" t="str">
        <f>_xlfn.XLOOKUP(G7596,products!A:A,products!B:B,"")</f>
        <v>GTX</v>
      </c>
      <c r="J7596">
        <f>_xlfn.XLOOKUP(I7596,accounts!A:A,accounts!B:B,"")</f>
        <v>0</v>
      </c>
      <c r="K7596">
        <f>_xlfn.XLOOKUP(I7596,accounts!A:A,accounts!F:F,"")</f>
        <v>0</v>
      </c>
      <c r="L7596" t="s">
        <v>76</v>
      </c>
      <c r="N7596" t="s">
        <v>9044</v>
      </c>
      <c r="O7596" s="1">
        <v>43025</v>
      </c>
      <c r="Q7596" s="5">
        <f>_xlfn.XLOOKUP(G7596,products!A:A,products!C:C,"")</f>
        <v>4821</v>
      </c>
      <c r="R7596">
        <v>34</v>
      </c>
      <c r="S7596" s="5">
        <f t="shared" si="118"/>
        <v>163914</v>
      </c>
    </row>
    <row r="7597" spans="1:19" x14ac:dyDescent="0.2">
      <c r="A7597" t="s">
        <v>7742</v>
      </c>
      <c r="B7597" t="s">
        <v>9025</v>
      </c>
      <c r="C7597" t="s">
        <v>37</v>
      </c>
      <c r="D7597" t="str">
        <f>_xlfn.XLOOKUP(C7597,sales_teams!A:A,sales_teams!B:B,"")</f>
        <v>W337844</v>
      </c>
      <c r="E7597" t="str">
        <f>_xlfn.XLOOKUP(C7597,sales_teams!A:A,sales_teams!C:C,"")</f>
        <v>Celia Rouche</v>
      </c>
      <c r="F7597" t="str">
        <f>_xlfn.XLOOKUP(C7597,sales_teams!A:A,sales_teams!D:D,"")</f>
        <v>West</v>
      </c>
      <c r="G7597" t="s">
        <v>62</v>
      </c>
      <c r="H7597" t="str">
        <f>_xlfn.XLOOKUP(G7597,products!A:A,products!B:B,"")</f>
        <v>GTX</v>
      </c>
      <c r="I7597" t="s">
        <v>65</v>
      </c>
      <c r="J7597" t="str">
        <f>_xlfn.XLOOKUP(I7597,accounts!A:A,accounts!B:B,"")</f>
        <v>services</v>
      </c>
      <c r="K7597" t="str">
        <f>_xlfn.XLOOKUP(I7597,accounts!A:A,accounts!F:F,"")</f>
        <v>Mid-Market</v>
      </c>
      <c r="L7597" t="s">
        <v>81</v>
      </c>
      <c r="M7597" t="s">
        <v>9038</v>
      </c>
      <c r="N7597" t="s">
        <v>9043</v>
      </c>
      <c r="O7597" s="1">
        <v>43025</v>
      </c>
      <c r="P7597" s="1">
        <v>43031</v>
      </c>
      <c r="Q7597" s="5">
        <f>_xlfn.XLOOKUP(G7597,products!A:A,products!C:C,"")</f>
        <v>550</v>
      </c>
      <c r="R7597">
        <v>26</v>
      </c>
      <c r="S7597" s="5">
        <f t="shared" si="118"/>
        <v>14300</v>
      </c>
    </row>
    <row r="7598" spans="1:19" x14ac:dyDescent="0.2">
      <c r="A7598" t="s">
        <v>7743</v>
      </c>
      <c r="B7598" t="s">
        <v>9027</v>
      </c>
      <c r="C7598" t="s">
        <v>37</v>
      </c>
      <c r="D7598" t="str">
        <f>_xlfn.XLOOKUP(C7598,sales_teams!A:A,sales_teams!B:B,"")</f>
        <v>W337844</v>
      </c>
      <c r="E7598" t="str">
        <f>_xlfn.XLOOKUP(C7598,sales_teams!A:A,sales_teams!C:C,"")</f>
        <v>Celia Rouche</v>
      </c>
      <c r="F7598" t="str">
        <f>_xlfn.XLOOKUP(C7598,sales_teams!A:A,sales_teams!D:D,"")</f>
        <v>West</v>
      </c>
      <c r="G7598" t="s">
        <v>60</v>
      </c>
      <c r="H7598" t="str">
        <f>_xlfn.XLOOKUP(G7598,products!A:A,products!B:B,"")</f>
        <v>MG</v>
      </c>
      <c r="I7598" t="s">
        <v>165</v>
      </c>
      <c r="J7598" t="str">
        <f>_xlfn.XLOOKUP(I7598,accounts!A:A,accounts!B:B,"")</f>
        <v>marketing</v>
      </c>
      <c r="K7598" t="str">
        <f>_xlfn.XLOOKUP(I7598,accounts!A:A,accounts!F:F,"")</f>
        <v>Enterprise</v>
      </c>
      <c r="L7598" t="s">
        <v>81</v>
      </c>
      <c r="M7598" t="s">
        <v>9040</v>
      </c>
      <c r="N7598" t="s">
        <v>9045</v>
      </c>
      <c r="O7598" s="1">
        <v>43025</v>
      </c>
      <c r="P7598" s="1">
        <v>43034</v>
      </c>
      <c r="Q7598" s="5">
        <f>_xlfn.XLOOKUP(G7598,products!A:A,products!C:C,"")</f>
        <v>55</v>
      </c>
      <c r="R7598">
        <v>5</v>
      </c>
      <c r="S7598" s="5">
        <f t="shared" si="118"/>
        <v>275</v>
      </c>
    </row>
    <row r="7599" spans="1:19" x14ac:dyDescent="0.2">
      <c r="A7599" t="s">
        <v>7744</v>
      </c>
      <c r="B7599" t="s">
        <v>9026</v>
      </c>
      <c r="C7599" t="s">
        <v>37</v>
      </c>
      <c r="D7599" t="str">
        <f>_xlfn.XLOOKUP(C7599,sales_teams!A:A,sales_teams!B:B,"")</f>
        <v>W337844</v>
      </c>
      <c r="E7599" t="str">
        <f>_xlfn.XLOOKUP(C7599,sales_teams!A:A,sales_teams!C:C,"")</f>
        <v>Celia Rouche</v>
      </c>
      <c r="F7599" t="str">
        <f>_xlfn.XLOOKUP(C7599,sales_teams!A:A,sales_teams!D:D,"")</f>
        <v>West</v>
      </c>
      <c r="G7599" t="s">
        <v>60</v>
      </c>
      <c r="H7599" t="str">
        <f>_xlfn.XLOOKUP(G7599,products!A:A,products!B:B,"")</f>
        <v>MG</v>
      </c>
      <c r="I7599" t="s">
        <v>174</v>
      </c>
      <c r="J7599" t="str">
        <f>_xlfn.XLOOKUP(I7599,accounts!A:A,accounts!B:B,"")</f>
        <v>services</v>
      </c>
      <c r="K7599" t="str">
        <f>_xlfn.XLOOKUP(I7599,accounts!A:A,accounts!F:F,"")</f>
        <v>Mid-Market</v>
      </c>
      <c r="L7599" t="s">
        <v>81</v>
      </c>
      <c r="M7599" t="s">
        <v>9040</v>
      </c>
      <c r="N7599" t="s">
        <v>9045</v>
      </c>
      <c r="O7599" s="1">
        <v>43025</v>
      </c>
      <c r="P7599" s="1">
        <v>43034</v>
      </c>
      <c r="Q7599" s="5">
        <f>_xlfn.XLOOKUP(G7599,products!A:A,products!C:C,"")</f>
        <v>55</v>
      </c>
      <c r="R7599">
        <v>49</v>
      </c>
      <c r="S7599" s="5">
        <f t="shared" si="118"/>
        <v>2695</v>
      </c>
    </row>
    <row r="7600" spans="1:19" x14ac:dyDescent="0.2">
      <c r="A7600" t="s">
        <v>7745</v>
      </c>
      <c r="B7600" t="s">
        <v>9026</v>
      </c>
      <c r="C7600" t="s">
        <v>12</v>
      </c>
      <c r="D7600" t="str">
        <f>_xlfn.XLOOKUP(C7600,sales_teams!A:A,sales_teams!B:B,"")</f>
        <v>C234392</v>
      </c>
      <c r="E7600" t="str">
        <f>_xlfn.XLOOKUP(C7600,sales_teams!A:A,sales_teams!C:C,"")</f>
        <v>Melvin Marxen</v>
      </c>
      <c r="F7600" t="str">
        <f>_xlfn.XLOOKUP(C7600,sales_teams!A:A,sales_teams!D:D,"")</f>
        <v>Central</v>
      </c>
      <c r="G7600" t="s">
        <v>60</v>
      </c>
      <c r="H7600" t="str">
        <f>_xlfn.XLOOKUP(G7600,products!A:A,products!B:B,"")</f>
        <v>MG</v>
      </c>
      <c r="I7600" t="s">
        <v>117</v>
      </c>
      <c r="J7600" t="str">
        <f>_xlfn.XLOOKUP(I7600,accounts!A:A,accounts!B:B,"")</f>
        <v>marketing</v>
      </c>
      <c r="K7600" t="str">
        <f>_xlfn.XLOOKUP(I7600,accounts!A:A,accounts!F:F,"")</f>
        <v>Mid-Market</v>
      </c>
      <c r="L7600" t="s">
        <v>56</v>
      </c>
      <c r="M7600" t="s">
        <v>9035</v>
      </c>
      <c r="N7600" t="s">
        <v>9041</v>
      </c>
      <c r="O7600" s="1">
        <v>43025</v>
      </c>
      <c r="P7600" s="1">
        <v>43034</v>
      </c>
      <c r="Q7600" s="5">
        <f>_xlfn.XLOOKUP(G7600,products!A:A,products!C:C,"")</f>
        <v>55</v>
      </c>
      <c r="R7600">
        <v>29</v>
      </c>
      <c r="S7600" s="5">
        <f t="shared" si="118"/>
        <v>1595</v>
      </c>
    </row>
    <row r="7601" spans="1:19" x14ac:dyDescent="0.2">
      <c r="A7601" t="s">
        <v>7746</v>
      </c>
      <c r="B7601" t="s">
        <v>9027</v>
      </c>
      <c r="C7601" t="s">
        <v>7</v>
      </c>
      <c r="D7601" t="str">
        <f>_xlfn.XLOOKUP(C7601,sales_teams!A:A,sales_teams!B:B,"")</f>
        <v>C234829</v>
      </c>
      <c r="E7601" t="str">
        <f>_xlfn.XLOOKUP(C7601,sales_teams!A:A,sales_teams!C:C,"")</f>
        <v>Dustin Brinkmann</v>
      </c>
      <c r="F7601" t="str">
        <f>_xlfn.XLOOKUP(C7601,sales_teams!A:A,sales_teams!D:D,"")</f>
        <v>Central</v>
      </c>
      <c r="G7601" t="s">
        <v>60</v>
      </c>
      <c r="H7601" t="str">
        <f>_xlfn.XLOOKUP(G7601,products!A:A,products!B:B,"")</f>
        <v>MG</v>
      </c>
      <c r="I7601" t="s">
        <v>317</v>
      </c>
      <c r="J7601" t="str">
        <f>_xlfn.XLOOKUP(I7601,accounts!A:A,accounts!B:B,"")</f>
        <v>medical</v>
      </c>
      <c r="K7601" t="str">
        <f>_xlfn.XLOOKUP(I7601,accounts!A:A,accounts!F:F,"")</f>
        <v>Mid-Market</v>
      </c>
      <c r="L7601" t="s">
        <v>56</v>
      </c>
      <c r="M7601" t="s">
        <v>9031</v>
      </c>
      <c r="N7601" t="s">
        <v>9045</v>
      </c>
      <c r="O7601" s="1">
        <v>43025</v>
      </c>
      <c r="P7601" s="1">
        <v>43035</v>
      </c>
      <c r="Q7601" s="5">
        <f>_xlfn.XLOOKUP(G7601,products!A:A,products!C:C,"")</f>
        <v>55</v>
      </c>
      <c r="R7601">
        <v>19</v>
      </c>
      <c r="S7601" s="5">
        <f t="shared" si="118"/>
        <v>1045</v>
      </c>
    </row>
    <row r="7602" spans="1:19" x14ac:dyDescent="0.2">
      <c r="A7602" t="s">
        <v>7747</v>
      </c>
      <c r="B7602" t="s">
        <v>9025</v>
      </c>
      <c r="C7602" t="s">
        <v>32</v>
      </c>
      <c r="D7602" t="str">
        <f>_xlfn.XLOOKUP(C7602,sales_teams!A:A,sales_teams!B:B,"")</f>
        <v>W975078</v>
      </c>
      <c r="E7602" t="str">
        <f>_xlfn.XLOOKUP(C7602,sales_teams!A:A,sales_teams!C:C,"")</f>
        <v>Celia Rouche</v>
      </c>
      <c r="F7602" t="str">
        <f>_xlfn.XLOOKUP(C7602,sales_teams!A:A,sales_teams!D:D,"")</f>
        <v>West</v>
      </c>
      <c r="G7602" t="s">
        <v>60</v>
      </c>
      <c r="H7602" t="str">
        <f>_xlfn.XLOOKUP(G7602,products!A:A,products!B:B,"")</f>
        <v>MG</v>
      </c>
      <c r="I7602" t="s">
        <v>119</v>
      </c>
      <c r="J7602" t="str">
        <f>_xlfn.XLOOKUP(I7602,accounts!A:A,accounts!B:B,"")</f>
        <v>finance</v>
      </c>
      <c r="K7602" t="str">
        <f>_xlfn.XLOOKUP(I7602,accounts!A:A,accounts!F:F,"")</f>
        <v>Enterprise</v>
      </c>
      <c r="L7602" t="s">
        <v>56</v>
      </c>
      <c r="M7602" t="s">
        <v>9035</v>
      </c>
      <c r="N7602" t="s">
        <v>9041</v>
      </c>
      <c r="O7602" s="1">
        <v>43025</v>
      </c>
      <c r="P7602" s="1">
        <v>43034</v>
      </c>
      <c r="Q7602" s="5">
        <f>_xlfn.XLOOKUP(G7602,products!A:A,products!C:C,"")</f>
        <v>55</v>
      </c>
      <c r="R7602">
        <v>4</v>
      </c>
      <c r="S7602" s="5">
        <f t="shared" si="118"/>
        <v>220</v>
      </c>
    </row>
    <row r="7603" spans="1:19" x14ac:dyDescent="0.2">
      <c r="A7603" t="s">
        <v>7748</v>
      </c>
      <c r="B7603" t="s">
        <v>9026</v>
      </c>
      <c r="C7603" t="s">
        <v>17</v>
      </c>
      <c r="D7603" t="str">
        <f>_xlfn.XLOOKUP(C7603,sales_teams!A:A,sales_teams!B:B,"")</f>
        <v>E152967</v>
      </c>
      <c r="E7603" t="str">
        <f>_xlfn.XLOOKUP(C7603,sales_teams!A:A,sales_teams!C:C,"")</f>
        <v>Cara Losch</v>
      </c>
      <c r="F7603" t="str">
        <f>_xlfn.XLOOKUP(C7603,sales_teams!A:A,sales_teams!D:D,"")</f>
        <v>East</v>
      </c>
      <c r="G7603" t="s">
        <v>54</v>
      </c>
      <c r="H7603" t="str">
        <f>_xlfn.XLOOKUP(G7603,products!A:A,products!B:B,"")</f>
        <v>GTX</v>
      </c>
      <c r="I7603" t="s">
        <v>219</v>
      </c>
      <c r="J7603" t="str">
        <f>_xlfn.XLOOKUP(I7603,accounts!A:A,accounts!B:B,"")</f>
        <v>medical</v>
      </c>
      <c r="K7603" t="str">
        <f>_xlfn.XLOOKUP(I7603,accounts!A:A,accounts!F:F,"")</f>
        <v>SMB</v>
      </c>
      <c r="L7603" t="s">
        <v>81</v>
      </c>
      <c r="M7603" t="s">
        <v>9038</v>
      </c>
      <c r="N7603" t="s">
        <v>9041</v>
      </c>
      <c r="O7603" s="1">
        <v>43025</v>
      </c>
      <c r="P7603" s="1">
        <v>43026</v>
      </c>
      <c r="Q7603" s="5">
        <f>_xlfn.XLOOKUP(G7603,products!A:A,products!C:C,"")</f>
        <v>1096</v>
      </c>
      <c r="R7603">
        <v>27</v>
      </c>
      <c r="S7603" s="5">
        <f t="shared" si="118"/>
        <v>29592</v>
      </c>
    </row>
    <row r="7604" spans="1:19" x14ac:dyDescent="0.2">
      <c r="A7604" t="s">
        <v>7749</v>
      </c>
      <c r="B7604" t="s">
        <v>9027</v>
      </c>
      <c r="C7604" t="s">
        <v>17</v>
      </c>
      <c r="D7604" t="str">
        <f>_xlfn.XLOOKUP(C7604,sales_teams!A:A,sales_teams!B:B,"")</f>
        <v>E152967</v>
      </c>
      <c r="E7604" t="str">
        <f>_xlfn.XLOOKUP(C7604,sales_teams!A:A,sales_teams!C:C,"")</f>
        <v>Cara Losch</v>
      </c>
      <c r="F7604" t="str">
        <f>_xlfn.XLOOKUP(C7604,sales_teams!A:A,sales_teams!D:D,"")</f>
        <v>East</v>
      </c>
      <c r="G7604" t="s">
        <v>60</v>
      </c>
      <c r="H7604" t="str">
        <f>_xlfn.XLOOKUP(G7604,products!A:A,products!B:B,"")</f>
        <v>MG</v>
      </c>
      <c r="I7604" t="s">
        <v>126</v>
      </c>
      <c r="J7604" t="str">
        <f>_xlfn.XLOOKUP(I7604,accounts!A:A,accounts!B:B,"")</f>
        <v>medical</v>
      </c>
      <c r="K7604" t="str">
        <f>_xlfn.XLOOKUP(I7604,accounts!A:A,accounts!F:F,"")</f>
        <v>SMB</v>
      </c>
      <c r="L7604" t="s">
        <v>81</v>
      </c>
      <c r="M7604" t="s">
        <v>9037</v>
      </c>
      <c r="N7604" t="s">
        <v>9042</v>
      </c>
      <c r="O7604" s="1">
        <v>43025</v>
      </c>
      <c r="P7604" s="1">
        <v>43026</v>
      </c>
      <c r="Q7604" s="5">
        <f>_xlfn.XLOOKUP(G7604,products!A:A,products!C:C,"")</f>
        <v>55</v>
      </c>
      <c r="R7604">
        <v>40</v>
      </c>
      <c r="S7604" s="5">
        <f t="shared" si="118"/>
        <v>2200</v>
      </c>
    </row>
    <row r="7605" spans="1:19" x14ac:dyDescent="0.2">
      <c r="A7605" t="s">
        <v>7750</v>
      </c>
      <c r="B7605" t="s">
        <v>9028</v>
      </c>
      <c r="C7605" t="s">
        <v>23</v>
      </c>
      <c r="D7605" t="str">
        <f>_xlfn.XLOOKUP(C7605,sales_teams!A:A,sales_teams!B:B,"")</f>
        <v>E680402</v>
      </c>
      <c r="E7605" t="str">
        <f>_xlfn.XLOOKUP(C7605,sales_teams!A:A,sales_teams!C:C,"")</f>
        <v>Cara Losch</v>
      </c>
      <c r="F7605" t="str">
        <f>_xlfn.XLOOKUP(C7605,sales_teams!A:A,sales_teams!D:D,"")</f>
        <v>East</v>
      </c>
      <c r="G7605" t="s">
        <v>60</v>
      </c>
      <c r="H7605" t="str">
        <f>_xlfn.XLOOKUP(G7605,products!A:A,products!B:B,"")</f>
        <v>MG</v>
      </c>
      <c r="I7605" t="s">
        <v>237</v>
      </c>
      <c r="J7605" t="str">
        <f>_xlfn.XLOOKUP(I7605,accounts!A:A,accounts!B:B,"")</f>
        <v>entertainment</v>
      </c>
      <c r="K7605" t="str">
        <f>_xlfn.XLOOKUP(I7605,accounts!A:A,accounts!F:F,"")</f>
        <v>Mid-Market</v>
      </c>
      <c r="L7605" t="s">
        <v>81</v>
      </c>
      <c r="M7605" t="s">
        <v>9039</v>
      </c>
      <c r="N7605" t="s">
        <v>9045</v>
      </c>
      <c r="O7605" s="1">
        <v>43025</v>
      </c>
      <c r="P7605" s="1">
        <v>43027</v>
      </c>
      <c r="Q7605" s="5">
        <f>_xlfn.XLOOKUP(G7605,products!A:A,products!C:C,"")</f>
        <v>55</v>
      </c>
      <c r="R7605">
        <v>15</v>
      </c>
      <c r="S7605" s="5">
        <f t="shared" si="118"/>
        <v>825</v>
      </c>
    </row>
    <row r="7606" spans="1:19" x14ac:dyDescent="0.2">
      <c r="A7606" t="s">
        <v>7751</v>
      </c>
      <c r="B7606" t="s">
        <v>9028</v>
      </c>
      <c r="C7606" t="s">
        <v>44</v>
      </c>
      <c r="D7606" t="str">
        <f>_xlfn.XLOOKUP(C7606,sales_teams!A:A,sales_teams!B:B,"")</f>
        <v>W202814</v>
      </c>
      <c r="E7606" t="str">
        <f>_xlfn.XLOOKUP(C7606,sales_teams!A:A,sales_teams!C:C,"")</f>
        <v>Summer Sewald</v>
      </c>
      <c r="F7606" t="str">
        <f>_xlfn.XLOOKUP(C7606,sales_teams!A:A,sales_teams!D:D,"")</f>
        <v>West</v>
      </c>
      <c r="G7606" t="s">
        <v>54</v>
      </c>
      <c r="H7606" t="str">
        <f>_xlfn.XLOOKUP(G7606,products!A:A,products!B:B,"")</f>
        <v>GTX</v>
      </c>
      <c r="I7606" t="s">
        <v>172</v>
      </c>
      <c r="J7606" t="str">
        <f>_xlfn.XLOOKUP(I7606,accounts!A:A,accounts!B:B,"")</f>
        <v>software</v>
      </c>
      <c r="K7606" t="str">
        <f>_xlfn.XLOOKUP(I7606,accounts!A:A,accounts!F:F,"")</f>
        <v>Enterprise</v>
      </c>
      <c r="L7606" t="s">
        <v>56</v>
      </c>
      <c r="M7606" t="s">
        <v>9032</v>
      </c>
      <c r="N7606" t="s">
        <v>9043</v>
      </c>
      <c r="O7606" s="1">
        <v>43025</v>
      </c>
      <c r="P7606" s="1">
        <v>43079</v>
      </c>
      <c r="Q7606" s="5">
        <f>_xlfn.XLOOKUP(G7606,products!A:A,products!C:C,"")</f>
        <v>1096</v>
      </c>
      <c r="R7606">
        <v>48</v>
      </c>
      <c r="S7606" s="5">
        <f t="shared" si="118"/>
        <v>52608</v>
      </c>
    </row>
    <row r="7607" spans="1:19" x14ac:dyDescent="0.2">
      <c r="A7607" t="s">
        <v>7752</v>
      </c>
      <c r="B7607" t="s">
        <v>9027</v>
      </c>
      <c r="C7607" t="s">
        <v>27</v>
      </c>
      <c r="D7607" t="str">
        <f>_xlfn.XLOOKUP(C7607,sales_teams!A:A,sales_teams!B:B,"")</f>
        <v>E619716</v>
      </c>
      <c r="E7607" t="str">
        <f>_xlfn.XLOOKUP(C7607,sales_teams!A:A,sales_teams!C:C,"")</f>
        <v>Rocco Neubert</v>
      </c>
      <c r="F7607" t="str">
        <f>_xlfn.XLOOKUP(C7607,sales_teams!A:A,sales_teams!D:D,"")</f>
        <v>East</v>
      </c>
      <c r="G7607" t="s">
        <v>75</v>
      </c>
      <c r="H7607" t="str">
        <f>_xlfn.XLOOKUP(G7607,products!A:A,products!B:B,"")</f>
        <v>MG</v>
      </c>
      <c r="I7607" t="s">
        <v>126</v>
      </c>
      <c r="J7607" t="str">
        <f>_xlfn.XLOOKUP(I7607,accounts!A:A,accounts!B:B,"")</f>
        <v>medical</v>
      </c>
      <c r="K7607" t="str">
        <f>_xlfn.XLOOKUP(I7607,accounts!A:A,accounts!F:F,"")</f>
        <v>SMB</v>
      </c>
      <c r="L7607" t="s">
        <v>81</v>
      </c>
      <c r="M7607" t="s">
        <v>9036</v>
      </c>
      <c r="N7607" t="s">
        <v>9041</v>
      </c>
      <c r="O7607" s="1">
        <v>43026</v>
      </c>
      <c r="P7607" s="1">
        <v>43027</v>
      </c>
      <c r="Q7607" s="5">
        <f>_xlfn.XLOOKUP(G7607,products!A:A,products!C:C,"")</f>
        <v>3393</v>
      </c>
      <c r="R7607">
        <v>4</v>
      </c>
      <c r="S7607" s="5">
        <f t="shared" si="118"/>
        <v>13572</v>
      </c>
    </row>
    <row r="7608" spans="1:19" x14ac:dyDescent="0.2">
      <c r="A7608" t="s">
        <v>7753</v>
      </c>
      <c r="B7608" t="s">
        <v>9026</v>
      </c>
      <c r="C7608" t="s">
        <v>6</v>
      </c>
      <c r="D7608" t="str">
        <f>_xlfn.XLOOKUP(C7608,sales_teams!A:A,sales_teams!B:B,"")</f>
        <v>C163925</v>
      </c>
      <c r="E7608" t="str">
        <f>_xlfn.XLOOKUP(C7608,sales_teams!A:A,sales_teams!C:C,"")</f>
        <v>Dustin Brinkmann</v>
      </c>
      <c r="F7608" t="str">
        <f>_xlfn.XLOOKUP(C7608,sales_teams!A:A,sales_teams!D:D,"")</f>
        <v>Central</v>
      </c>
      <c r="G7608" t="s">
        <v>54</v>
      </c>
      <c r="H7608" t="str">
        <f>_xlfn.XLOOKUP(G7608,products!A:A,products!B:B,"")</f>
        <v>GTX</v>
      </c>
      <c r="I7608" t="s">
        <v>332</v>
      </c>
      <c r="J7608" t="str">
        <f>_xlfn.XLOOKUP(I7608,accounts!A:A,accounts!B:B,"")</f>
        <v>marketing</v>
      </c>
      <c r="K7608" t="str">
        <f>_xlfn.XLOOKUP(I7608,accounts!A:A,accounts!F:F,"")</f>
        <v>Enterprise</v>
      </c>
      <c r="L7608" t="s">
        <v>56</v>
      </c>
      <c r="M7608" t="s">
        <v>9035</v>
      </c>
      <c r="N7608" t="s">
        <v>9041</v>
      </c>
      <c r="O7608" s="1">
        <v>43026</v>
      </c>
      <c r="P7608" s="1">
        <v>43028</v>
      </c>
      <c r="Q7608" s="5">
        <f>_xlfn.XLOOKUP(G7608,products!A:A,products!C:C,"")</f>
        <v>1096</v>
      </c>
      <c r="R7608">
        <v>7</v>
      </c>
      <c r="S7608" s="5">
        <f t="shared" si="118"/>
        <v>7672</v>
      </c>
    </row>
    <row r="7609" spans="1:19" x14ac:dyDescent="0.2">
      <c r="A7609" t="s">
        <v>7754</v>
      </c>
      <c r="B7609" t="s">
        <v>9025</v>
      </c>
      <c r="C7609" t="s">
        <v>6</v>
      </c>
      <c r="D7609" t="str">
        <f>_xlfn.XLOOKUP(C7609,sales_teams!A:A,sales_teams!B:B,"")</f>
        <v>C163925</v>
      </c>
      <c r="E7609" t="str">
        <f>_xlfn.XLOOKUP(C7609,sales_teams!A:A,sales_teams!C:C,"")</f>
        <v>Dustin Brinkmann</v>
      </c>
      <c r="F7609" t="str">
        <f>_xlfn.XLOOKUP(C7609,sales_teams!A:A,sales_teams!D:D,"")</f>
        <v>Central</v>
      </c>
      <c r="G7609" t="s">
        <v>75</v>
      </c>
      <c r="H7609" t="str">
        <f>_xlfn.XLOOKUP(G7609,products!A:A,products!B:B,"")</f>
        <v>MG</v>
      </c>
      <c r="I7609" t="s">
        <v>228</v>
      </c>
      <c r="J7609" t="str">
        <f>_xlfn.XLOOKUP(I7609,accounts!A:A,accounts!B:B,"")</f>
        <v>technolgy</v>
      </c>
      <c r="K7609" t="str">
        <f>_xlfn.XLOOKUP(I7609,accounts!A:A,accounts!F:F,"")</f>
        <v>Mid-Market</v>
      </c>
      <c r="L7609" t="s">
        <v>56</v>
      </c>
      <c r="M7609" t="s">
        <v>9032</v>
      </c>
      <c r="N7609" t="s">
        <v>9043</v>
      </c>
      <c r="O7609" s="1">
        <v>43026</v>
      </c>
      <c r="P7609" s="1">
        <v>43088</v>
      </c>
      <c r="Q7609" s="5">
        <f>_xlfn.XLOOKUP(G7609,products!A:A,products!C:C,"")</f>
        <v>3393</v>
      </c>
      <c r="R7609">
        <v>16</v>
      </c>
      <c r="S7609" s="5">
        <f t="shared" si="118"/>
        <v>54288</v>
      </c>
    </row>
    <row r="7610" spans="1:19" x14ac:dyDescent="0.2">
      <c r="A7610" t="s">
        <v>7755</v>
      </c>
      <c r="B7610" t="s">
        <v>9028</v>
      </c>
      <c r="C7610" t="s">
        <v>20</v>
      </c>
      <c r="D7610" t="str">
        <f>_xlfn.XLOOKUP(C7610,sales_teams!A:A,sales_teams!B:B,"")</f>
        <v>E500449</v>
      </c>
      <c r="E7610" t="str">
        <f>_xlfn.XLOOKUP(C7610,sales_teams!A:A,sales_teams!C:C,"")</f>
        <v>Cara Losch</v>
      </c>
      <c r="F7610" t="str">
        <f>_xlfn.XLOOKUP(C7610,sales_teams!A:A,sales_teams!D:D,"")</f>
        <v>East</v>
      </c>
      <c r="G7610" t="s">
        <v>54</v>
      </c>
      <c r="H7610" t="str">
        <f>_xlfn.XLOOKUP(G7610,products!A:A,products!B:B,"")</f>
        <v>GTX</v>
      </c>
      <c r="I7610" t="s">
        <v>215</v>
      </c>
      <c r="J7610" t="str">
        <f>_xlfn.XLOOKUP(I7610,accounts!A:A,accounts!B:B,"")</f>
        <v>technolgy</v>
      </c>
      <c r="K7610" t="str">
        <f>_xlfn.XLOOKUP(I7610,accounts!A:A,accounts!F:F,"")</f>
        <v>Enterprise</v>
      </c>
      <c r="L7610" t="s">
        <v>81</v>
      </c>
      <c r="M7610" t="s">
        <v>9036</v>
      </c>
      <c r="N7610" t="s">
        <v>9043</v>
      </c>
      <c r="O7610" s="1">
        <v>43026</v>
      </c>
      <c r="P7610" s="1">
        <v>43033</v>
      </c>
      <c r="Q7610" s="5">
        <f>_xlfn.XLOOKUP(G7610,products!A:A,products!C:C,"")</f>
        <v>1096</v>
      </c>
      <c r="R7610">
        <v>18</v>
      </c>
      <c r="S7610" s="5">
        <f t="shared" si="118"/>
        <v>19728</v>
      </c>
    </row>
    <row r="7611" spans="1:19" x14ac:dyDescent="0.2">
      <c r="A7611" t="s">
        <v>7756</v>
      </c>
      <c r="B7611" t="s">
        <v>9025</v>
      </c>
      <c r="C7611" t="s">
        <v>20</v>
      </c>
      <c r="D7611" t="str">
        <f>_xlfn.XLOOKUP(C7611,sales_teams!A:A,sales_teams!B:B,"")</f>
        <v>E500449</v>
      </c>
      <c r="E7611" t="str">
        <f>_xlfn.XLOOKUP(C7611,sales_teams!A:A,sales_teams!C:C,"")</f>
        <v>Cara Losch</v>
      </c>
      <c r="F7611" t="str">
        <f>_xlfn.XLOOKUP(C7611,sales_teams!A:A,sales_teams!D:D,"")</f>
        <v>East</v>
      </c>
      <c r="G7611" t="s">
        <v>75</v>
      </c>
      <c r="H7611" t="str">
        <f>_xlfn.XLOOKUP(G7611,products!A:A,products!B:B,"")</f>
        <v>MG</v>
      </c>
      <c r="I7611" t="s">
        <v>115</v>
      </c>
      <c r="J7611" t="str">
        <f>_xlfn.XLOOKUP(I7611,accounts!A:A,accounts!B:B,"")</f>
        <v>software</v>
      </c>
      <c r="K7611" t="str">
        <f>_xlfn.XLOOKUP(I7611,accounts!A:A,accounts!F:F,"")</f>
        <v>Enterprise</v>
      </c>
      <c r="L7611" t="s">
        <v>56</v>
      </c>
      <c r="M7611" t="s">
        <v>9032</v>
      </c>
      <c r="N7611" t="s">
        <v>9042</v>
      </c>
      <c r="O7611" s="1">
        <v>43026</v>
      </c>
      <c r="P7611" s="1">
        <v>43034</v>
      </c>
      <c r="Q7611" s="5">
        <f>_xlfn.XLOOKUP(G7611,products!A:A,products!C:C,"")</f>
        <v>3393</v>
      </c>
      <c r="R7611">
        <v>26</v>
      </c>
      <c r="S7611" s="5">
        <f t="shared" si="118"/>
        <v>88218</v>
      </c>
    </row>
    <row r="7612" spans="1:19" x14ac:dyDescent="0.2">
      <c r="A7612" t="s">
        <v>7757</v>
      </c>
      <c r="B7612" t="s">
        <v>9026</v>
      </c>
      <c r="C7612" t="s">
        <v>25</v>
      </c>
      <c r="D7612" t="str">
        <f>_xlfn.XLOOKUP(C7612,sales_teams!A:A,sales_teams!B:B,"")</f>
        <v>E372575</v>
      </c>
      <c r="E7612" t="str">
        <f>_xlfn.XLOOKUP(C7612,sales_teams!A:A,sales_teams!C:C,"")</f>
        <v>Rocco Neubert</v>
      </c>
      <c r="F7612" t="str">
        <f>_xlfn.XLOOKUP(C7612,sales_teams!A:A,sales_teams!D:D,"")</f>
        <v>East</v>
      </c>
      <c r="G7612" t="s">
        <v>54</v>
      </c>
      <c r="H7612" t="str">
        <f>_xlfn.XLOOKUP(G7612,products!A:A,products!B:B,"")</f>
        <v>GTX</v>
      </c>
      <c r="I7612" t="s">
        <v>237</v>
      </c>
      <c r="J7612" t="str">
        <f>_xlfn.XLOOKUP(I7612,accounts!A:A,accounts!B:B,"")</f>
        <v>entertainment</v>
      </c>
      <c r="K7612" t="str">
        <f>_xlfn.XLOOKUP(I7612,accounts!A:A,accounts!F:F,"")</f>
        <v>Mid-Market</v>
      </c>
      <c r="L7612" t="s">
        <v>81</v>
      </c>
      <c r="M7612" t="s">
        <v>9038</v>
      </c>
      <c r="N7612" t="s">
        <v>9045</v>
      </c>
      <c r="O7612" s="1">
        <v>43026</v>
      </c>
      <c r="P7612" s="1">
        <v>43044</v>
      </c>
      <c r="Q7612" s="5">
        <f>_xlfn.XLOOKUP(G7612,products!A:A,products!C:C,"")</f>
        <v>1096</v>
      </c>
      <c r="R7612">
        <v>20</v>
      </c>
      <c r="S7612" s="5">
        <f t="shared" si="118"/>
        <v>21920</v>
      </c>
    </row>
    <row r="7613" spans="1:19" x14ac:dyDescent="0.2">
      <c r="A7613" t="s">
        <v>7758</v>
      </c>
      <c r="B7613" t="s">
        <v>9027</v>
      </c>
      <c r="C7613" t="s">
        <v>15</v>
      </c>
      <c r="D7613" t="str">
        <f>_xlfn.XLOOKUP(C7613,sales_teams!A:A,sales_teams!B:B,"")</f>
        <v>C486814</v>
      </c>
      <c r="E7613" t="str">
        <f>_xlfn.XLOOKUP(C7613,sales_teams!A:A,sales_teams!C:C,"")</f>
        <v>Melvin Marxen</v>
      </c>
      <c r="F7613" t="str">
        <f>_xlfn.XLOOKUP(C7613,sales_teams!A:A,sales_teams!D:D,"")</f>
        <v>Central</v>
      </c>
      <c r="G7613" t="s">
        <v>8951</v>
      </c>
      <c r="H7613" t="str">
        <f>_xlfn.XLOOKUP(G7613,products!A:A,products!B:B,"")</f>
        <v>GTX</v>
      </c>
      <c r="I7613" t="s">
        <v>168</v>
      </c>
      <c r="J7613" t="str">
        <f>_xlfn.XLOOKUP(I7613,accounts!A:A,accounts!B:B,"")</f>
        <v>technolgy</v>
      </c>
      <c r="K7613" t="str">
        <f>_xlfn.XLOOKUP(I7613,accounts!A:A,accounts!F:F,"")</f>
        <v>Enterprise</v>
      </c>
      <c r="L7613" t="s">
        <v>56</v>
      </c>
      <c r="M7613" t="s">
        <v>9032</v>
      </c>
      <c r="N7613" t="s">
        <v>9043</v>
      </c>
      <c r="O7613" s="1">
        <v>43026</v>
      </c>
      <c r="P7613" s="1">
        <v>43028</v>
      </c>
      <c r="Q7613" s="5">
        <f>_xlfn.XLOOKUP(G7613,products!A:A,products!C:C,"")</f>
        <v>4821</v>
      </c>
      <c r="R7613">
        <v>23</v>
      </c>
      <c r="S7613" s="5">
        <f t="shared" si="118"/>
        <v>110883</v>
      </c>
    </row>
    <row r="7614" spans="1:19" x14ac:dyDescent="0.2">
      <c r="A7614" t="s">
        <v>7759</v>
      </c>
      <c r="B7614" t="s">
        <v>9028</v>
      </c>
      <c r="C7614" t="s">
        <v>28</v>
      </c>
      <c r="D7614" t="str">
        <f>_xlfn.XLOOKUP(C7614,sales_teams!A:A,sales_teams!B:B,"")</f>
        <v>E262141</v>
      </c>
      <c r="E7614" t="str">
        <f>_xlfn.XLOOKUP(C7614,sales_teams!A:A,sales_teams!C:C,"")</f>
        <v>Rocco Neubert</v>
      </c>
      <c r="F7614" t="str">
        <f>_xlfn.XLOOKUP(C7614,sales_teams!A:A,sales_teams!D:D,"")</f>
        <v>East</v>
      </c>
      <c r="G7614" t="s">
        <v>62</v>
      </c>
      <c r="H7614" t="str">
        <f>_xlfn.XLOOKUP(G7614,products!A:A,products!B:B,"")</f>
        <v>GTX</v>
      </c>
      <c r="I7614" t="s">
        <v>759</v>
      </c>
      <c r="J7614" t="str">
        <f>_xlfn.XLOOKUP(I7614,accounts!A:A,accounts!B:B,"")</f>
        <v>technolgy</v>
      </c>
      <c r="K7614" t="str">
        <f>_xlfn.XLOOKUP(I7614,accounts!A:A,accounts!F:F,"")</f>
        <v>Mid-Market</v>
      </c>
      <c r="L7614" t="s">
        <v>81</v>
      </c>
      <c r="M7614" t="s">
        <v>9040</v>
      </c>
      <c r="N7614" t="s">
        <v>9045</v>
      </c>
      <c r="O7614" s="1">
        <v>43026</v>
      </c>
      <c r="P7614" s="1">
        <v>43032</v>
      </c>
      <c r="Q7614" s="5">
        <f>_xlfn.XLOOKUP(G7614,products!A:A,products!C:C,"")</f>
        <v>550</v>
      </c>
      <c r="R7614">
        <v>6</v>
      </c>
      <c r="S7614" s="5">
        <f t="shared" si="118"/>
        <v>3300</v>
      </c>
    </row>
    <row r="7615" spans="1:19" x14ac:dyDescent="0.2">
      <c r="A7615" t="s">
        <v>7760</v>
      </c>
      <c r="B7615" t="s">
        <v>9025</v>
      </c>
      <c r="C7615" t="s">
        <v>28</v>
      </c>
      <c r="D7615" t="str">
        <f>_xlfn.XLOOKUP(C7615,sales_teams!A:A,sales_teams!B:B,"")</f>
        <v>E262141</v>
      </c>
      <c r="E7615" t="str">
        <f>_xlfn.XLOOKUP(C7615,sales_teams!A:A,sales_teams!C:C,"")</f>
        <v>Rocco Neubert</v>
      </c>
      <c r="F7615" t="str">
        <f>_xlfn.XLOOKUP(C7615,sales_teams!A:A,sales_teams!D:D,"")</f>
        <v>East</v>
      </c>
      <c r="G7615" t="s">
        <v>8951</v>
      </c>
      <c r="H7615" t="str">
        <f>_xlfn.XLOOKUP(G7615,products!A:A,products!B:B,"")</f>
        <v>GTX</v>
      </c>
      <c r="I7615" t="s">
        <v>424</v>
      </c>
      <c r="J7615" t="str">
        <f>_xlfn.XLOOKUP(I7615,accounts!A:A,accounts!B:B,"")</f>
        <v>marketing</v>
      </c>
      <c r="K7615" t="str">
        <f>_xlfn.XLOOKUP(I7615,accounts!A:A,accounts!F:F,"")</f>
        <v>Mid-Market</v>
      </c>
      <c r="L7615" t="s">
        <v>81</v>
      </c>
      <c r="M7615" t="s">
        <v>9039</v>
      </c>
      <c r="N7615" t="s">
        <v>9042</v>
      </c>
      <c r="O7615" s="1">
        <v>43026</v>
      </c>
      <c r="P7615" s="1">
        <v>43068</v>
      </c>
      <c r="Q7615" s="5">
        <f>_xlfn.XLOOKUP(G7615,products!A:A,products!C:C,"")</f>
        <v>4821</v>
      </c>
      <c r="R7615">
        <v>16</v>
      </c>
      <c r="S7615" s="5">
        <f t="shared" si="118"/>
        <v>77136</v>
      </c>
    </row>
    <row r="7616" spans="1:19" x14ac:dyDescent="0.2">
      <c r="A7616" t="s">
        <v>7761</v>
      </c>
      <c r="B7616" t="s">
        <v>9025</v>
      </c>
      <c r="C7616" t="s">
        <v>38</v>
      </c>
      <c r="D7616" t="str">
        <f>_xlfn.XLOOKUP(C7616,sales_teams!A:A,sales_teams!B:B,"")</f>
        <v>W172727</v>
      </c>
      <c r="E7616" t="str">
        <f>_xlfn.XLOOKUP(C7616,sales_teams!A:A,sales_teams!C:C,"")</f>
        <v>Celia Rouche</v>
      </c>
      <c r="F7616" t="str">
        <f>_xlfn.XLOOKUP(C7616,sales_teams!A:A,sales_teams!D:D,"")</f>
        <v>West</v>
      </c>
      <c r="G7616" t="s">
        <v>60</v>
      </c>
      <c r="H7616" t="str">
        <f>_xlfn.XLOOKUP(G7616,products!A:A,products!B:B,"")</f>
        <v>MG</v>
      </c>
      <c r="I7616" t="s">
        <v>287</v>
      </c>
      <c r="J7616" t="str">
        <f>_xlfn.XLOOKUP(I7616,accounts!A:A,accounts!B:B,"")</f>
        <v>retail</v>
      </c>
      <c r="K7616" t="str">
        <f>_xlfn.XLOOKUP(I7616,accounts!A:A,accounts!F:F,"")</f>
        <v>Enterprise</v>
      </c>
      <c r="L7616" t="s">
        <v>56</v>
      </c>
      <c r="M7616" t="s">
        <v>9035</v>
      </c>
      <c r="N7616" t="s">
        <v>9043</v>
      </c>
      <c r="O7616" s="1">
        <v>43026</v>
      </c>
      <c r="P7616" s="1">
        <v>43028</v>
      </c>
      <c r="Q7616" s="5">
        <f>_xlfn.XLOOKUP(G7616,products!A:A,products!C:C,"")</f>
        <v>55</v>
      </c>
      <c r="R7616">
        <v>42</v>
      </c>
      <c r="S7616" s="5">
        <f t="shared" si="118"/>
        <v>2310</v>
      </c>
    </row>
    <row r="7617" spans="1:19" x14ac:dyDescent="0.2">
      <c r="A7617" t="s">
        <v>7762</v>
      </c>
      <c r="B7617" t="s">
        <v>9027</v>
      </c>
      <c r="C7617" t="s">
        <v>22</v>
      </c>
      <c r="D7617" t="str">
        <f>_xlfn.XLOOKUP(C7617,sales_teams!A:A,sales_teams!B:B,"")</f>
        <v>E86134</v>
      </c>
      <c r="E7617" t="str">
        <f>_xlfn.XLOOKUP(C7617,sales_teams!A:A,sales_teams!C:C,"")</f>
        <v>Cara Losch</v>
      </c>
      <c r="F7617" t="str">
        <f>_xlfn.XLOOKUP(C7617,sales_teams!A:A,sales_teams!D:D,"")</f>
        <v>East</v>
      </c>
      <c r="G7617" t="s">
        <v>83</v>
      </c>
      <c r="H7617" t="str">
        <f>_xlfn.XLOOKUP(G7617,products!A:A,products!B:B,"")</f>
        <v>GTX</v>
      </c>
      <c r="I7617" t="s">
        <v>215</v>
      </c>
      <c r="J7617" t="str">
        <f>_xlfn.XLOOKUP(I7617,accounts!A:A,accounts!B:B,"")</f>
        <v>technolgy</v>
      </c>
      <c r="K7617" t="str">
        <f>_xlfn.XLOOKUP(I7617,accounts!A:A,accounts!F:F,"")</f>
        <v>Enterprise</v>
      </c>
      <c r="L7617" t="s">
        <v>56</v>
      </c>
      <c r="M7617" t="s">
        <v>9032</v>
      </c>
      <c r="N7617" t="s">
        <v>9042</v>
      </c>
      <c r="O7617" s="1">
        <v>43026</v>
      </c>
      <c r="P7617" s="1">
        <v>43033</v>
      </c>
      <c r="Q7617" s="5">
        <f>_xlfn.XLOOKUP(G7617,products!A:A,products!C:C,"")</f>
        <v>5482</v>
      </c>
      <c r="R7617">
        <v>47</v>
      </c>
      <c r="S7617" s="5">
        <f t="shared" si="118"/>
        <v>257654</v>
      </c>
    </row>
    <row r="7618" spans="1:19" x14ac:dyDescent="0.2">
      <c r="A7618" t="s">
        <v>7763</v>
      </c>
      <c r="B7618" t="s">
        <v>9026</v>
      </c>
      <c r="C7618" t="s">
        <v>13</v>
      </c>
      <c r="D7618" t="str">
        <f>_xlfn.XLOOKUP(C7618,sales_teams!A:A,sales_teams!B:B,"")</f>
        <v>C130664</v>
      </c>
      <c r="E7618" t="str">
        <f>_xlfn.XLOOKUP(C7618,sales_teams!A:A,sales_teams!C:C,"")</f>
        <v>Melvin Marxen</v>
      </c>
      <c r="F7618" t="str">
        <f>_xlfn.XLOOKUP(C7618,sales_teams!A:A,sales_teams!D:D,"")</f>
        <v>Central</v>
      </c>
      <c r="G7618" t="s">
        <v>75</v>
      </c>
      <c r="H7618" t="str">
        <f>_xlfn.XLOOKUP(G7618,products!A:A,products!B:B,"")</f>
        <v>MG</v>
      </c>
      <c r="I7618" t="s">
        <v>135</v>
      </c>
      <c r="J7618" t="str">
        <f>_xlfn.XLOOKUP(I7618,accounts!A:A,accounts!B:B,"")</f>
        <v>marketing</v>
      </c>
      <c r="K7618" t="str">
        <f>_xlfn.XLOOKUP(I7618,accounts!A:A,accounts!F:F,"")</f>
        <v>Mid-Market</v>
      </c>
      <c r="L7618" t="s">
        <v>81</v>
      </c>
      <c r="M7618" t="s">
        <v>9039</v>
      </c>
      <c r="N7618" t="s">
        <v>9042</v>
      </c>
      <c r="O7618" s="1">
        <v>43026</v>
      </c>
      <c r="P7618" s="1">
        <v>43032</v>
      </c>
      <c r="Q7618" s="5">
        <f>_xlfn.XLOOKUP(G7618,products!A:A,products!C:C,"")</f>
        <v>3393</v>
      </c>
      <c r="R7618">
        <v>7</v>
      </c>
      <c r="S7618" s="5">
        <f t="shared" si="118"/>
        <v>23751</v>
      </c>
    </row>
    <row r="7619" spans="1:19" x14ac:dyDescent="0.2">
      <c r="A7619" t="s">
        <v>7764</v>
      </c>
      <c r="B7619" t="s">
        <v>9025</v>
      </c>
      <c r="C7619" t="s">
        <v>36</v>
      </c>
      <c r="D7619" t="str">
        <f>_xlfn.XLOOKUP(C7619,sales_teams!A:A,sales_teams!B:B,"")</f>
        <v>W815792</v>
      </c>
      <c r="E7619" t="str">
        <f>_xlfn.XLOOKUP(C7619,sales_teams!A:A,sales_teams!C:C,"")</f>
        <v>Celia Rouche</v>
      </c>
      <c r="F7619" t="str">
        <f>_xlfn.XLOOKUP(C7619,sales_teams!A:A,sales_teams!D:D,"")</f>
        <v>West</v>
      </c>
      <c r="G7619" t="s">
        <v>75</v>
      </c>
      <c r="H7619" t="str">
        <f>_xlfn.XLOOKUP(G7619,products!A:A,products!B:B,"")</f>
        <v>MG</v>
      </c>
      <c r="I7619" t="s">
        <v>124</v>
      </c>
      <c r="J7619" t="str">
        <f>_xlfn.XLOOKUP(I7619,accounts!A:A,accounts!B:B,"")</f>
        <v>services</v>
      </c>
      <c r="K7619" t="str">
        <f>_xlfn.XLOOKUP(I7619,accounts!A:A,accounts!F:F,"")</f>
        <v>Mid-Market</v>
      </c>
      <c r="L7619" t="s">
        <v>81</v>
      </c>
      <c r="M7619" t="s">
        <v>9036</v>
      </c>
      <c r="N7619" t="s">
        <v>9042</v>
      </c>
      <c r="O7619" s="1">
        <v>43026</v>
      </c>
      <c r="P7619" s="1">
        <v>43027</v>
      </c>
      <c r="Q7619" s="5">
        <f>_xlfn.XLOOKUP(G7619,products!A:A,products!C:C,"")</f>
        <v>3393</v>
      </c>
      <c r="R7619">
        <v>31</v>
      </c>
      <c r="S7619" s="5">
        <f t="shared" ref="S7619:S7682" si="119">Q7619*R7619</f>
        <v>105183</v>
      </c>
    </row>
    <row r="7620" spans="1:19" x14ac:dyDescent="0.2">
      <c r="A7620" t="s">
        <v>7765</v>
      </c>
      <c r="B7620" t="s">
        <v>9025</v>
      </c>
      <c r="C7620" t="s">
        <v>36</v>
      </c>
      <c r="D7620" t="str">
        <f>_xlfn.XLOOKUP(C7620,sales_teams!A:A,sales_teams!B:B,"")</f>
        <v>W815792</v>
      </c>
      <c r="E7620" t="str">
        <f>_xlfn.XLOOKUP(C7620,sales_teams!A:A,sales_teams!C:C,"")</f>
        <v>Celia Rouche</v>
      </c>
      <c r="F7620" t="str">
        <f>_xlfn.XLOOKUP(C7620,sales_teams!A:A,sales_teams!D:D,"")</f>
        <v>West</v>
      </c>
      <c r="G7620" t="s">
        <v>60</v>
      </c>
      <c r="H7620" t="str">
        <f>_xlfn.XLOOKUP(G7620,products!A:A,products!B:B,"")</f>
        <v>MG</v>
      </c>
      <c r="I7620" t="s">
        <v>176</v>
      </c>
      <c r="J7620" t="str">
        <f>_xlfn.XLOOKUP(I7620,accounts!A:A,accounts!B:B,"")</f>
        <v>employment</v>
      </c>
      <c r="K7620" t="str">
        <f>_xlfn.XLOOKUP(I7620,accounts!A:A,accounts!F:F,"")</f>
        <v>Enterprise</v>
      </c>
      <c r="L7620" t="s">
        <v>56</v>
      </c>
      <c r="M7620" t="s">
        <v>9032</v>
      </c>
      <c r="N7620" t="s">
        <v>9045</v>
      </c>
      <c r="O7620" s="1">
        <v>43026</v>
      </c>
      <c r="P7620" s="1">
        <v>43089</v>
      </c>
      <c r="Q7620" s="5">
        <f>_xlfn.XLOOKUP(G7620,products!A:A,products!C:C,"")</f>
        <v>55</v>
      </c>
      <c r="R7620">
        <v>6</v>
      </c>
      <c r="S7620" s="5">
        <f t="shared" si="119"/>
        <v>330</v>
      </c>
    </row>
    <row r="7621" spans="1:19" x14ac:dyDescent="0.2">
      <c r="A7621" t="s">
        <v>7766</v>
      </c>
      <c r="B7621" t="s">
        <v>9025</v>
      </c>
      <c r="C7621" t="s">
        <v>36</v>
      </c>
      <c r="D7621" t="str">
        <f>_xlfn.XLOOKUP(C7621,sales_teams!A:A,sales_teams!B:B,"")</f>
        <v>W815792</v>
      </c>
      <c r="E7621" t="str">
        <f>_xlfn.XLOOKUP(C7621,sales_teams!A:A,sales_teams!C:C,"")</f>
        <v>Celia Rouche</v>
      </c>
      <c r="F7621" t="str">
        <f>_xlfn.XLOOKUP(C7621,sales_teams!A:A,sales_teams!D:D,"")</f>
        <v>West</v>
      </c>
      <c r="G7621" t="s">
        <v>75</v>
      </c>
      <c r="H7621" t="str">
        <f>_xlfn.XLOOKUP(G7621,products!A:A,products!B:B,"")</f>
        <v>MG</v>
      </c>
      <c r="I7621" t="s">
        <v>287</v>
      </c>
      <c r="J7621" t="str">
        <f>_xlfn.XLOOKUP(I7621,accounts!A:A,accounts!B:B,"")</f>
        <v>retail</v>
      </c>
      <c r="K7621" t="str">
        <f>_xlfn.XLOOKUP(I7621,accounts!A:A,accounts!F:F,"")</f>
        <v>Enterprise</v>
      </c>
      <c r="L7621" t="s">
        <v>56</v>
      </c>
      <c r="M7621" t="s">
        <v>9032</v>
      </c>
      <c r="N7621" t="s">
        <v>9041</v>
      </c>
      <c r="O7621" s="1">
        <v>43026</v>
      </c>
      <c r="P7621" s="1">
        <v>43030</v>
      </c>
      <c r="Q7621" s="5">
        <f>_xlfn.XLOOKUP(G7621,products!A:A,products!C:C,"")</f>
        <v>3393</v>
      </c>
      <c r="R7621">
        <v>2</v>
      </c>
      <c r="S7621" s="5">
        <f t="shared" si="119"/>
        <v>6786</v>
      </c>
    </row>
    <row r="7622" spans="1:19" x14ac:dyDescent="0.2">
      <c r="A7622" t="s">
        <v>7767</v>
      </c>
      <c r="B7622" t="s">
        <v>9025</v>
      </c>
      <c r="C7622" t="s">
        <v>43</v>
      </c>
      <c r="D7622" t="str">
        <f>_xlfn.XLOOKUP(C7622,sales_teams!A:A,sales_teams!B:B,"")</f>
        <v>W596440</v>
      </c>
      <c r="E7622" t="str">
        <f>_xlfn.XLOOKUP(C7622,sales_teams!A:A,sales_teams!C:C,"")</f>
        <v>Summer Sewald</v>
      </c>
      <c r="F7622" t="str">
        <f>_xlfn.XLOOKUP(C7622,sales_teams!A:A,sales_teams!D:D,"")</f>
        <v>West</v>
      </c>
      <c r="G7622" t="s">
        <v>8951</v>
      </c>
      <c r="H7622" t="str">
        <f>_xlfn.XLOOKUP(G7622,products!A:A,products!B:B,"")</f>
        <v>GTX</v>
      </c>
      <c r="I7622" t="s">
        <v>144</v>
      </c>
      <c r="J7622" t="str">
        <f>_xlfn.XLOOKUP(I7622,accounts!A:A,accounts!B:B,"")</f>
        <v>retail</v>
      </c>
      <c r="K7622" t="str">
        <f>_xlfn.XLOOKUP(I7622,accounts!A:A,accounts!F:F,"")</f>
        <v>Mid-Market</v>
      </c>
      <c r="L7622" t="s">
        <v>81</v>
      </c>
      <c r="M7622" t="s">
        <v>9037</v>
      </c>
      <c r="N7622" t="s">
        <v>9041</v>
      </c>
      <c r="O7622" s="1">
        <v>43026</v>
      </c>
      <c r="P7622" s="1">
        <v>43034</v>
      </c>
      <c r="Q7622" s="5">
        <f>_xlfn.XLOOKUP(G7622,products!A:A,products!C:C,"")</f>
        <v>4821</v>
      </c>
      <c r="R7622">
        <v>45</v>
      </c>
      <c r="S7622" s="5">
        <f t="shared" si="119"/>
        <v>216945</v>
      </c>
    </row>
    <row r="7623" spans="1:19" x14ac:dyDescent="0.2">
      <c r="A7623" t="s">
        <v>7768</v>
      </c>
      <c r="B7623" t="s">
        <v>9027</v>
      </c>
      <c r="C7623" t="s">
        <v>43</v>
      </c>
      <c r="D7623" t="str">
        <f>_xlfn.XLOOKUP(C7623,sales_teams!A:A,sales_teams!B:B,"")</f>
        <v>W596440</v>
      </c>
      <c r="E7623" t="str">
        <f>_xlfn.XLOOKUP(C7623,sales_teams!A:A,sales_teams!C:C,"")</f>
        <v>Summer Sewald</v>
      </c>
      <c r="F7623" t="str">
        <f>_xlfn.XLOOKUP(C7623,sales_teams!A:A,sales_teams!D:D,"")</f>
        <v>West</v>
      </c>
      <c r="G7623" t="s">
        <v>75</v>
      </c>
      <c r="H7623" t="str">
        <f>_xlfn.XLOOKUP(G7623,products!A:A,products!B:B,"")</f>
        <v>MG</v>
      </c>
      <c r="I7623" t="s">
        <v>412</v>
      </c>
      <c r="J7623" t="str">
        <f>_xlfn.XLOOKUP(I7623,accounts!A:A,accounts!B:B,"")</f>
        <v>retail</v>
      </c>
      <c r="K7623" t="str">
        <f>_xlfn.XLOOKUP(I7623,accounts!A:A,accounts!F:F,"")</f>
        <v>SMB</v>
      </c>
      <c r="L7623" t="s">
        <v>56</v>
      </c>
      <c r="M7623" t="s">
        <v>9032</v>
      </c>
      <c r="N7623" t="s">
        <v>9042</v>
      </c>
      <c r="O7623" s="1">
        <v>43026</v>
      </c>
      <c r="P7623" s="1">
        <v>43032</v>
      </c>
      <c r="Q7623" s="5">
        <f>_xlfn.XLOOKUP(G7623,products!A:A,products!C:C,"")</f>
        <v>3393</v>
      </c>
      <c r="R7623">
        <v>11</v>
      </c>
      <c r="S7623" s="5">
        <f t="shared" si="119"/>
        <v>37323</v>
      </c>
    </row>
    <row r="7624" spans="1:19" x14ac:dyDescent="0.2">
      <c r="A7624" t="s">
        <v>7769</v>
      </c>
      <c r="B7624" t="s">
        <v>9025</v>
      </c>
      <c r="C7624" t="s">
        <v>42</v>
      </c>
      <c r="D7624" t="str">
        <f>_xlfn.XLOOKUP(C7624,sales_teams!A:A,sales_teams!B:B,"")</f>
        <v>W674591</v>
      </c>
      <c r="E7624" t="str">
        <f>_xlfn.XLOOKUP(C7624,sales_teams!A:A,sales_teams!C:C,"")</f>
        <v>Summer Sewald</v>
      </c>
      <c r="F7624" t="str">
        <f>_xlfn.XLOOKUP(C7624,sales_teams!A:A,sales_teams!D:D,"")</f>
        <v>West</v>
      </c>
      <c r="G7624" t="s">
        <v>62</v>
      </c>
      <c r="H7624" t="str">
        <f>_xlfn.XLOOKUP(G7624,products!A:A,products!B:B,"")</f>
        <v>GTX</v>
      </c>
      <c r="I7624" t="s">
        <v>190</v>
      </c>
      <c r="J7624" t="str">
        <f>_xlfn.XLOOKUP(I7624,accounts!A:A,accounts!B:B,"")</f>
        <v>software</v>
      </c>
      <c r="K7624" t="str">
        <f>_xlfn.XLOOKUP(I7624,accounts!A:A,accounts!F:F,"")</f>
        <v>SMB</v>
      </c>
      <c r="L7624" t="s">
        <v>81</v>
      </c>
      <c r="M7624" t="s">
        <v>9040</v>
      </c>
      <c r="N7624" t="s">
        <v>9042</v>
      </c>
      <c r="O7624" s="1">
        <v>43026</v>
      </c>
      <c r="P7624" s="1">
        <v>43061</v>
      </c>
      <c r="Q7624" s="5">
        <f>_xlfn.XLOOKUP(G7624,products!A:A,products!C:C,"")</f>
        <v>550</v>
      </c>
      <c r="R7624">
        <v>23</v>
      </c>
      <c r="S7624" s="5">
        <f t="shared" si="119"/>
        <v>12650</v>
      </c>
    </row>
    <row r="7625" spans="1:19" x14ac:dyDescent="0.2">
      <c r="A7625" t="s">
        <v>7770</v>
      </c>
      <c r="B7625" t="s">
        <v>9028</v>
      </c>
      <c r="C7625" t="s">
        <v>42</v>
      </c>
      <c r="D7625" t="str">
        <f>_xlfn.XLOOKUP(C7625,sales_teams!A:A,sales_teams!B:B,"")</f>
        <v>W674591</v>
      </c>
      <c r="E7625" t="str">
        <f>_xlfn.XLOOKUP(C7625,sales_teams!A:A,sales_teams!C:C,"")</f>
        <v>Summer Sewald</v>
      </c>
      <c r="F7625" t="str">
        <f>_xlfn.XLOOKUP(C7625,sales_teams!A:A,sales_teams!D:D,"")</f>
        <v>West</v>
      </c>
      <c r="G7625" t="s">
        <v>60</v>
      </c>
      <c r="H7625" t="str">
        <f>_xlfn.XLOOKUP(G7625,products!A:A,products!B:B,"")</f>
        <v>MG</v>
      </c>
      <c r="I7625" t="s">
        <v>174</v>
      </c>
      <c r="J7625" t="str">
        <f>_xlfn.XLOOKUP(I7625,accounts!A:A,accounts!B:B,"")</f>
        <v>services</v>
      </c>
      <c r="K7625" t="str">
        <f>_xlfn.XLOOKUP(I7625,accounts!A:A,accounts!F:F,"")</f>
        <v>Mid-Market</v>
      </c>
      <c r="L7625" t="s">
        <v>81</v>
      </c>
      <c r="M7625" t="s">
        <v>9039</v>
      </c>
      <c r="N7625" t="s">
        <v>9043</v>
      </c>
      <c r="O7625" s="1">
        <v>43026</v>
      </c>
      <c r="P7625" s="1">
        <v>43044</v>
      </c>
      <c r="Q7625" s="5">
        <f>_xlfn.XLOOKUP(G7625,products!A:A,products!C:C,"")</f>
        <v>55</v>
      </c>
      <c r="R7625">
        <v>48</v>
      </c>
      <c r="S7625" s="5">
        <f t="shared" si="119"/>
        <v>2640</v>
      </c>
    </row>
    <row r="7626" spans="1:19" x14ac:dyDescent="0.2">
      <c r="A7626" t="s">
        <v>7771</v>
      </c>
      <c r="B7626" t="s">
        <v>9025</v>
      </c>
      <c r="C7626" t="s">
        <v>42</v>
      </c>
      <c r="D7626" t="str">
        <f>_xlfn.XLOOKUP(C7626,sales_teams!A:A,sales_teams!B:B,"")</f>
        <v>W674591</v>
      </c>
      <c r="E7626" t="str">
        <f>_xlfn.XLOOKUP(C7626,sales_teams!A:A,sales_teams!C:C,"")</f>
        <v>Summer Sewald</v>
      </c>
      <c r="F7626" t="str">
        <f>_xlfn.XLOOKUP(C7626,sales_teams!A:A,sales_teams!D:D,"")</f>
        <v>West</v>
      </c>
      <c r="G7626" t="s">
        <v>60</v>
      </c>
      <c r="H7626" t="str">
        <f>_xlfn.XLOOKUP(G7626,products!A:A,products!B:B,"")</f>
        <v>MG</v>
      </c>
      <c r="I7626" t="s">
        <v>184</v>
      </c>
      <c r="J7626" t="str">
        <f>_xlfn.XLOOKUP(I7626,accounts!A:A,accounts!B:B,"")</f>
        <v>entertainment</v>
      </c>
      <c r="K7626" t="str">
        <f>_xlfn.XLOOKUP(I7626,accounts!A:A,accounts!F:F,"")</f>
        <v>SMB</v>
      </c>
      <c r="L7626" t="s">
        <v>56</v>
      </c>
      <c r="M7626" t="s">
        <v>9035</v>
      </c>
      <c r="N7626" t="s">
        <v>9045</v>
      </c>
      <c r="O7626" s="1">
        <v>43026</v>
      </c>
      <c r="P7626" s="1">
        <v>43086</v>
      </c>
      <c r="Q7626" s="5">
        <f>_xlfn.XLOOKUP(G7626,products!A:A,products!C:C,"")</f>
        <v>55</v>
      </c>
      <c r="R7626">
        <v>33</v>
      </c>
      <c r="S7626" s="5">
        <f t="shared" si="119"/>
        <v>1815</v>
      </c>
    </row>
    <row r="7627" spans="1:19" x14ac:dyDescent="0.2">
      <c r="A7627" t="s">
        <v>7772</v>
      </c>
      <c r="B7627" t="s">
        <v>9025</v>
      </c>
      <c r="C7627" t="s">
        <v>8</v>
      </c>
      <c r="D7627" t="str">
        <f>_xlfn.XLOOKUP(C7627,sales_teams!A:A,sales_teams!B:B,"")</f>
        <v>C100201</v>
      </c>
      <c r="E7627" t="str">
        <f>_xlfn.XLOOKUP(C7627,sales_teams!A:A,sales_teams!C:C,"")</f>
        <v>Dustin Brinkmann</v>
      </c>
      <c r="F7627" t="str">
        <f>_xlfn.XLOOKUP(C7627,sales_teams!A:A,sales_teams!D:D,"")</f>
        <v>Central</v>
      </c>
      <c r="G7627" t="s">
        <v>62</v>
      </c>
      <c r="H7627" t="str">
        <f>_xlfn.XLOOKUP(G7627,products!A:A,products!B:B,"")</f>
        <v>GTX</v>
      </c>
      <c r="I7627" t="s">
        <v>154</v>
      </c>
      <c r="J7627" t="str">
        <f>_xlfn.XLOOKUP(I7627,accounts!A:A,accounts!B:B,"")</f>
        <v>finance</v>
      </c>
      <c r="K7627" t="str">
        <f>_xlfn.XLOOKUP(I7627,accounts!A:A,accounts!F:F,"")</f>
        <v>Enterprise</v>
      </c>
      <c r="L7627" t="s">
        <v>56</v>
      </c>
      <c r="M7627" t="s">
        <v>9031</v>
      </c>
      <c r="N7627" t="s">
        <v>9043</v>
      </c>
      <c r="O7627" s="1">
        <v>43026</v>
      </c>
      <c r="P7627" s="1">
        <v>43028</v>
      </c>
      <c r="Q7627" s="5">
        <f>_xlfn.XLOOKUP(G7627,products!A:A,products!C:C,"")</f>
        <v>550</v>
      </c>
      <c r="R7627">
        <v>20</v>
      </c>
      <c r="S7627" s="5">
        <f t="shared" si="119"/>
        <v>11000</v>
      </c>
    </row>
    <row r="7628" spans="1:19" x14ac:dyDescent="0.2">
      <c r="A7628" t="s">
        <v>7773</v>
      </c>
      <c r="B7628" t="s">
        <v>9025</v>
      </c>
      <c r="C7628" t="s">
        <v>12</v>
      </c>
      <c r="D7628" t="str">
        <f>_xlfn.XLOOKUP(C7628,sales_teams!A:A,sales_teams!B:B,"")</f>
        <v>C234392</v>
      </c>
      <c r="E7628" t="str">
        <f>_xlfn.XLOOKUP(C7628,sales_teams!A:A,sales_teams!C:C,"")</f>
        <v>Melvin Marxen</v>
      </c>
      <c r="F7628" t="str">
        <f>_xlfn.XLOOKUP(C7628,sales_teams!A:A,sales_teams!D:D,"")</f>
        <v>Central</v>
      </c>
      <c r="G7628" t="s">
        <v>60</v>
      </c>
      <c r="H7628" t="str">
        <f>_xlfn.XLOOKUP(G7628,products!A:A,products!B:B,"")</f>
        <v>MG</v>
      </c>
      <c r="I7628" t="s">
        <v>78</v>
      </c>
      <c r="J7628" t="str">
        <f>_xlfn.XLOOKUP(I7628,accounts!A:A,accounts!B:B,"")</f>
        <v>medical</v>
      </c>
      <c r="K7628" t="str">
        <f>_xlfn.XLOOKUP(I7628,accounts!A:A,accounts!F:F,"")</f>
        <v>Mid-Market</v>
      </c>
      <c r="L7628" t="s">
        <v>56</v>
      </c>
      <c r="M7628" t="s">
        <v>9031</v>
      </c>
      <c r="N7628" t="s">
        <v>9043</v>
      </c>
      <c r="O7628" s="1">
        <v>43026</v>
      </c>
      <c r="P7628" s="1">
        <v>43038</v>
      </c>
      <c r="Q7628" s="5">
        <f>_xlfn.XLOOKUP(G7628,products!A:A,products!C:C,"")</f>
        <v>55</v>
      </c>
      <c r="R7628">
        <v>18</v>
      </c>
      <c r="S7628" s="5">
        <f t="shared" si="119"/>
        <v>990</v>
      </c>
    </row>
    <row r="7629" spans="1:19" x14ac:dyDescent="0.2">
      <c r="A7629" t="s">
        <v>7774</v>
      </c>
      <c r="B7629" t="s">
        <v>9028</v>
      </c>
      <c r="C7629" t="s">
        <v>12</v>
      </c>
      <c r="D7629" t="str">
        <f>_xlfn.XLOOKUP(C7629,sales_teams!A:A,sales_teams!B:B,"")</f>
        <v>C234392</v>
      </c>
      <c r="E7629" t="str">
        <f>_xlfn.XLOOKUP(C7629,sales_teams!A:A,sales_teams!C:C,"")</f>
        <v>Melvin Marxen</v>
      </c>
      <c r="F7629" t="str">
        <f>_xlfn.XLOOKUP(C7629,sales_teams!A:A,sales_teams!D:D,"")</f>
        <v>Central</v>
      </c>
      <c r="G7629" t="s">
        <v>60</v>
      </c>
      <c r="H7629" t="str">
        <f>_xlfn.XLOOKUP(G7629,products!A:A,products!B:B,"")</f>
        <v>MG</v>
      </c>
      <c r="I7629" t="s">
        <v>329</v>
      </c>
      <c r="J7629" t="str">
        <f>_xlfn.XLOOKUP(I7629,accounts!A:A,accounts!B:B,"")</f>
        <v>technolgy</v>
      </c>
      <c r="K7629" t="str">
        <f>_xlfn.XLOOKUP(I7629,accounts!A:A,accounts!F:F,"")</f>
        <v>Enterprise</v>
      </c>
      <c r="L7629" t="s">
        <v>56</v>
      </c>
      <c r="M7629" t="s">
        <v>9032</v>
      </c>
      <c r="N7629" t="s">
        <v>9042</v>
      </c>
      <c r="O7629" s="1">
        <v>43026</v>
      </c>
      <c r="P7629" s="1">
        <v>43088</v>
      </c>
      <c r="Q7629" s="5">
        <f>_xlfn.XLOOKUP(G7629,products!A:A,products!C:C,"")</f>
        <v>55</v>
      </c>
      <c r="R7629">
        <v>37</v>
      </c>
      <c r="S7629" s="5">
        <f t="shared" si="119"/>
        <v>2035</v>
      </c>
    </row>
    <row r="7630" spans="1:19" x14ac:dyDescent="0.2">
      <c r="A7630" t="s">
        <v>7775</v>
      </c>
      <c r="B7630" t="s">
        <v>9028</v>
      </c>
      <c r="C7630" t="s">
        <v>14</v>
      </c>
      <c r="D7630" t="str">
        <f>_xlfn.XLOOKUP(C7630,sales_teams!A:A,sales_teams!B:B,"")</f>
        <v>C961860</v>
      </c>
      <c r="E7630" t="str">
        <f>_xlfn.XLOOKUP(C7630,sales_teams!A:A,sales_teams!C:C,"")</f>
        <v>Melvin Marxen</v>
      </c>
      <c r="F7630" t="str">
        <f>_xlfn.XLOOKUP(C7630,sales_teams!A:A,sales_teams!D:D,"")</f>
        <v>Central</v>
      </c>
      <c r="G7630" t="s">
        <v>62</v>
      </c>
      <c r="H7630" t="str">
        <f>_xlfn.XLOOKUP(G7630,products!A:A,products!B:B,"")</f>
        <v>GTX</v>
      </c>
      <c r="I7630" t="s">
        <v>93</v>
      </c>
      <c r="J7630" t="str">
        <f>_xlfn.XLOOKUP(I7630,accounts!A:A,accounts!B:B,"")</f>
        <v>telecommunications</v>
      </c>
      <c r="K7630" t="str">
        <f>_xlfn.XLOOKUP(I7630,accounts!A:A,accounts!F:F,"")</f>
        <v>Enterprise</v>
      </c>
      <c r="L7630" t="s">
        <v>81</v>
      </c>
      <c r="M7630" t="s">
        <v>9038</v>
      </c>
      <c r="N7630" t="s">
        <v>9043</v>
      </c>
      <c r="O7630" s="1">
        <v>43026</v>
      </c>
      <c r="P7630" s="1">
        <v>43037</v>
      </c>
      <c r="Q7630" s="5">
        <f>_xlfn.XLOOKUP(G7630,products!A:A,products!C:C,"")</f>
        <v>550</v>
      </c>
      <c r="R7630">
        <v>39</v>
      </c>
      <c r="S7630" s="5">
        <f t="shared" si="119"/>
        <v>21450</v>
      </c>
    </row>
    <row r="7631" spans="1:19" x14ac:dyDescent="0.2">
      <c r="A7631" t="s">
        <v>7776</v>
      </c>
      <c r="B7631" t="s">
        <v>9027</v>
      </c>
      <c r="C7631" t="s">
        <v>14</v>
      </c>
      <c r="D7631" t="str">
        <f>_xlfn.XLOOKUP(C7631,sales_teams!A:A,sales_teams!B:B,"")</f>
        <v>C961860</v>
      </c>
      <c r="E7631" t="str">
        <f>_xlfn.XLOOKUP(C7631,sales_teams!A:A,sales_teams!C:C,"")</f>
        <v>Melvin Marxen</v>
      </c>
      <c r="F7631" t="str">
        <f>_xlfn.XLOOKUP(C7631,sales_teams!A:A,sales_teams!D:D,"")</f>
        <v>Central</v>
      </c>
      <c r="G7631" t="s">
        <v>62</v>
      </c>
      <c r="H7631" t="str">
        <f>_xlfn.XLOOKUP(G7631,products!A:A,products!B:B,"")</f>
        <v>GTX</v>
      </c>
      <c r="I7631" t="s">
        <v>67</v>
      </c>
      <c r="J7631" t="str">
        <f>_xlfn.XLOOKUP(I7631,accounts!A:A,accounts!B:B,"")</f>
        <v>medical</v>
      </c>
      <c r="K7631" t="str">
        <f>_xlfn.XLOOKUP(I7631,accounts!A:A,accounts!F:F,"")</f>
        <v>Enterprise</v>
      </c>
      <c r="L7631" t="s">
        <v>56</v>
      </c>
      <c r="M7631" t="s">
        <v>9031</v>
      </c>
      <c r="N7631" t="s">
        <v>9043</v>
      </c>
      <c r="O7631" s="1">
        <v>43026</v>
      </c>
      <c r="P7631" s="1">
        <v>43035</v>
      </c>
      <c r="Q7631" s="5">
        <f>_xlfn.XLOOKUP(G7631,products!A:A,products!C:C,"")</f>
        <v>550</v>
      </c>
      <c r="R7631">
        <v>45</v>
      </c>
      <c r="S7631" s="5">
        <f t="shared" si="119"/>
        <v>24750</v>
      </c>
    </row>
    <row r="7632" spans="1:19" x14ac:dyDescent="0.2">
      <c r="A7632" t="s">
        <v>7777</v>
      </c>
      <c r="B7632" t="s">
        <v>9025</v>
      </c>
      <c r="C7632" t="s">
        <v>29</v>
      </c>
      <c r="D7632" t="str">
        <f>_xlfn.XLOOKUP(C7632,sales_teams!A:A,sales_teams!B:B,"")</f>
        <v>E571180</v>
      </c>
      <c r="E7632" t="str">
        <f>_xlfn.XLOOKUP(C7632,sales_teams!A:A,sales_teams!C:C,"")</f>
        <v>Rocco Neubert</v>
      </c>
      <c r="F7632" t="str">
        <f>_xlfn.XLOOKUP(C7632,sales_teams!A:A,sales_teams!D:D,"")</f>
        <v>East</v>
      </c>
      <c r="G7632" t="s">
        <v>54</v>
      </c>
      <c r="H7632" t="str">
        <f>_xlfn.XLOOKUP(G7632,products!A:A,products!B:B,"")</f>
        <v>GTX</v>
      </c>
      <c r="I7632" t="s">
        <v>95</v>
      </c>
      <c r="J7632" t="str">
        <f>_xlfn.XLOOKUP(I7632,accounts!A:A,accounts!B:B,"")</f>
        <v>entertainment</v>
      </c>
      <c r="K7632" t="str">
        <f>_xlfn.XLOOKUP(I7632,accounts!A:A,accounts!F:F,"")</f>
        <v>Enterprise</v>
      </c>
      <c r="L7632" t="s">
        <v>81</v>
      </c>
      <c r="M7632" t="s">
        <v>9036</v>
      </c>
      <c r="N7632" t="s">
        <v>9043</v>
      </c>
      <c r="O7632" s="1">
        <v>43026</v>
      </c>
      <c r="P7632" s="1">
        <v>43080</v>
      </c>
      <c r="Q7632" s="5">
        <f>_xlfn.XLOOKUP(G7632,products!A:A,products!C:C,"")</f>
        <v>1096</v>
      </c>
      <c r="R7632">
        <v>11</v>
      </c>
      <c r="S7632" s="5">
        <f t="shared" si="119"/>
        <v>12056</v>
      </c>
    </row>
    <row r="7633" spans="1:19" x14ac:dyDescent="0.2">
      <c r="A7633" t="s">
        <v>7778</v>
      </c>
      <c r="B7633" t="s">
        <v>9027</v>
      </c>
      <c r="C7633" t="s">
        <v>29</v>
      </c>
      <c r="D7633" t="str">
        <f>_xlfn.XLOOKUP(C7633,sales_teams!A:A,sales_teams!B:B,"")</f>
        <v>E571180</v>
      </c>
      <c r="E7633" t="str">
        <f>_xlfn.XLOOKUP(C7633,sales_teams!A:A,sales_teams!C:C,"")</f>
        <v>Rocco Neubert</v>
      </c>
      <c r="F7633" t="str">
        <f>_xlfn.XLOOKUP(C7633,sales_teams!A:A,sales_teams!D:D,"")</f>
        <v>East</v>
      </c>
      <c r="G7633" t="s">
        <v>60</v>
      </c>
      <c r="H7633" t="str">
        <f>_xlfn.XLOOKUP(G7633,products!A:A,products!B:B,"")</f>
        <v>MG</v>
      </c>
      <c r="I7633" t="s">
        <v>252</v>
      </c>
      <c r="J7633" t="str">
        <f>_xlfn.XLOOKUP(I7633,accounts!A:A,accounts!B:B,"")</f>
        <v>retail</v>
      </c>
      <c r="K7633" t="str">
        <f>_xlfn.XLOOKUP(I7633,accounts!A:A,accounts!F:F,"")</f>
        <v>Mid-Market</v>
      </c>
      <c r="L7633" t="s">
        <v>56</v>
      </c>
      <c r="M7633" t="s">
        <v>9032</v>
      </c>
      <c r="N7633" t="s">
        <v>9043</v>
      </c>
      <c r="O7633" s="1">
        <v>43026</v>
      </c>
      <c r="P7633" s="1">
        <v>43027</v>
      </c>
      <c r="Q7633" s="5">
        <f>_xlfn.XLOOKUP(G7633,products!A:A,products!C:C,"")</f>
        <v>55</v>
      </c>
      <c r="R7633">
        <v>28</v>
      </c>
      <c r="S7633" s="5">
        <f t="shared" si="119"/>
        <v>1540</v>
      </c>
    </row>
    <row r="7634" spans="1:19" x14ac:dyDescent="0.2">
      <c r="A7634" t="s">
        <v>7779</v>
      </c>
      <c r="B7634" t="s">
        <v>9028</v>
      </c>
      <c r="C7634" t="s">
        <v>35</v>
      </c>
      <c r="D7634" t="str">
        <f>_xlfn.XLOOKUP(C7634,sales_teams!A:A,sales_teams!B:B,"")</f>
        <v>W100826</v>
      </c>
      <c r="E7634" t="str">
        <f>_xlfn.XLOOKUP(C7634,sales_teams!A:A,sales_teams!C:C,"")</f>
        <v>Celia Rouche</v>
      </c>
      <c r="F7634" t="str">
        <f>_xlfn.XLOOKUP(C7634,sales_teams!A:A,sales_teams!D:D,"")</f>
        <v>West</v>
      </c>
      <c r="G7634" t="s">
        <v>60</v>
      </c>
      <c r="H7634" t="str">
        <f>_xlfn.XLOOKUP(G7634,products!A:A,products!B:B,"")</f>
        <v>MG</v>
      </c>
      <c r="J7634">
        <f>_xlfn.XLOOKUP(I7634,accounts!A:A,accounts!B:B,"")</f>
        <v>0</v>
      </c>
      <c r="K7634">
        <f>_xlfn.XLOOKUP(I7634,accounts!A:A,accounts!F:F,"")</f>
        <v>0</v>
      </c>
      <c r="L7634" t="s">
        <v>76</v>
      </c>
      <c r="N7634" t="s">
        <v>9044</v>
      </c>
      <c r="O7634" s="1">
        <v>43026</v>
      </c>
      <c r="Q7634" s="5">
        <f>_xlfn.XLOOKUP(G7634,products!A:A,products!C:C,"")</f>
        <v>55</v>
      </c>
      <c r="R7634">
        <v>26</v>
      </c>
      <c r="S7634" s="5">
        <f t="shared" si="119"/>
        <v>1430</v>
      </c>
    </row>
    <row r="7635" spans="1:19" x14ac:dyDescent="0.2">
      <c r="A7635" t="s">
        <v>7780</v>
      </c>
      <c r="B7635" t="s">
        <v>9027</v>
      </c>
      <c r="C7635" t="s">
        <v>35</v>
      </c>
      <c r="D7635" t="str">
        <f>_xlfn.XLOOKUP(C7635,sales_teams!A:A,sales_teams!B:B,"")</f>
        <v>W100826</v>
      </c>
      <c r="E7635" t="str">
        <f>_xlfn.XLOOKUP(C7635,sales_teams!A:A,sales_teams!C:C,"")</f>
        <v>Celia Rouche</v>
      </c>
      <c r="F7635" t="str">
        <f>_xlfn.XLOOKUP(C7635,sales_teams!A:A,sales_teams!D:D,"")</f>
        <v>West</v>
      </c>
      <c r="G7635" t="s">
        <v>60</v>
      </c>
      <c r="H7635" t="str">
        <f>_xlfn.XLOOKUP(G7635,products!A:A,products!B:B,"")</f>
        <v>MG</v>
      </c>
      <c r="I7635" t="s">
        <v>184</v>
      </c>
      <c r="J7635" t="str">
        <f>_xlfn.XLOOKUP(I7635,accounts!A:A,accounts!B:B,"")</f>
        <v>entertainment</v>
      </c>
      <c r="K7635" t="str">
        <f>_xlfn.XLOOKUP(I7635,accounts!A:A,accounts!F:F,"")</f>
        <v>SMB</v>
      </c>
      <c r="L7635" t="s">
        <v>81</v>
      </c>
      <c r="M7635" t="s">
        <v>9040</v>
      </c>
      <c r="N7635" t="s">
        <v>9043</v>
      </c>
      <c r="O7635" s="1">
        <v>43026</v>
      </c>
      <c r="P7635" s="1">
        <v>43071</v>
      </c>
      <c r="Q7635" s="5">
        <f>_xlfn.XLOOKUP(G7635,products!A:A,products!C:C,"")</f>
        <v>55</v>
      </c>
      <c r="R7635">
        <v>41</v>
      </c>
      <c r="S7635" s="5">
        <f t="shared" si="119"/>
        <v>2255</v>
      </c>
    </row>
    <row r="7636" spans="1:19" x14ac:dyDescent="0.2">
      <c r="A7636" t="s">
        <v>7781</v>
      </c>
      <c r="B7636" t="s">
        <v>9026</v>
      </c>
      <c r="C7636" t="s">
        <v>21</v>
      </c>
      <c r="D7636" t="str">
        <f>_xlfn.XLOOKUP(C7636,sales_teams!A:A,sales_teams!B:B,"")</f>
        <v>E777204</v>
      </c>
      <c r="E7636" t="str">
        <f>_xlfn.XLOOKUP(C7636,sales_teams!A:A,sales_teams!C:C,"")</f>
        <v>Cara Losch</v>
      </c>
      <c r="F7636" t="str">
        <f>_xlfn.XLOOKUP(C7636,sales_teams!A:A,sales_teams!D:D,"")</f>
        <v>East</v>
      </c>
      <c r="G7636" t="s">
        <v>54</v>
      </c>
      <c r="H7636" t="str">
        <f>_xlfn.XLOOKUP(G7636,products!A:A,products!B:B,"")</f>
        <v>GTX</v>
      </c>
      <c r="I7636" t="s">
        <v>205</v>
      </c>
      <c r="J7636" t="str">
        <f>_xlfn.XLOOKUP(I7636,accounts!A:A,accounts!B:B,"")</f>
        <v>finance</v>
      </c>
      <c r="K7636" t="str">
        <f>_xlfn.XLOOKUP(I7636,accounts!A:A,accounts!F:F,"")</f>
        <v>Enterprise</v>
      </c>
      <c r="L7636" t="s">
        <v>81</v>
      </c>
      <c r="M7636" t="s">
        <v>9040</v>
      </c>
      <c r="N7636" t="s">
        <v>9043</v>
      </c>
      <c r="O7636" s="1">
        <v>43026</v>
      </c>
      <c r="P7636" s="1">
        <v>43033</v>
      </c>
      <c r="Q7636" s="5">
        <f>_xlfn.XLOOKUP(G7636,products!A:A,products!C:C,"")</f>
        <v>1096</v>
      </c>
      <c r="R7636">
        <v>8</v>
      </c>
      <c r="S7636" s="5">
        <f t="shared" si="119"/>
        <v>8768</v>
      </c>
    </row>
    <row r="7637" spans="1:19" x14ac:dyDescent="0.2">
      <c r="A7637" t="s">
        <v>7782</v>
      </c>
      <c r="B7637" t="s">
        <v>9025</v>
      </c>
      <c r="C7637" t="s">
        <v>21</v>
      </c>
      <c r="D7637" t="str">
        <f>_xlfn.XLOOKUP(C7637,sales_teams!A:A,sales_teams!B:B,"")</f>
        <v>E777204</v>
      </c>
      <c r="E7637" t="str">
        <f>_xlfn.XLOOKUP(C7637,sales_teams!A:A,sales_teams!C:C,"")</f>
        <v>Cara Losch</v>
      </c>
      <c r="F7637" t="str">
        <f>_xlfn.XLOOKUP(C7637,sales_teams!A:A,sales_teams!D:D,"")</f>
        <v>East</v>
      </c>
      <c r="G7637" t="s">
        <v>60</v>
      </c>
      <c r="H7637" t="str">
        <f>_xlfn.XLOOKUP(G7637,products!A:A,products!B:B,"")</f>
        <v>MG</v>
      </c>
      <c r="I7637" t="s">
        <v>255</v>
      </c>
      <c r="J7637" t="str">
        <f>_xlfn.XLOOKUP(I7637,accounts!A:A,accounts!B:B,"")</f>
        <v>telecommunications</v>
      </c>
      <c r="K7637" t="str">
        <f>_xlfn.XLOOKUP(I7637,accounts!A:A,accounts!F:F,"")</f>
        <v>Enterprise</v>
      </c>
      <c r="L7637" t="s">
        <v>81</v>
      </c>
      <c r="M7637" t="s">
        <v>9039</v>
      </c>
      <c r="N7637" t="s">
        <v>9045</v>
      </c>
      <c r="O7637" s="1">
        <v>43026</v>
      </c>
      <c r="P7637" s="1">
        <v>43036</v>
      </c>
      <c r="Q7637" s="5">
        <f>_xlfn.XLOOKUP(G7637,products!A:A,products!C:C,"")</f>
        <v>55</v>
      </c>
      <c r="R7637">
        <v>3</v>
      </c>
      <c r="S7637" s="5">
        <f t="shared" si="119"/>
        <v>165</v>
      </c>
    </row>
    <row r="7638" spans="1:19" x14ac:dyDescent="0.2">
      <c r="A7638" t="s">
        <v>7783</v>
      </c>
      <c r="B7638" t="s">
        <v>9025</v>
      </c>
      <c r="C7638" t="s">
        <v>32</v>
      </c>
      <c r="D7638" t="str">
        <f>_xlfn.XLOOKUP(C7638,sales_teams!A:A,sales_teams!B:B,"")</f>
        <v>W975078</v>
      </c>
      <c r="E7638" t="str">
        <f>_xlfn.XLOOKUP(C7638,sales_teams!A:A,sales_teams!C:C,"")</f>
        <v>Celia Rouche</v>
      </c>
      <c r="F7638" t="str">
        <f>_xlfn.XLOOKUP(C7638,sales_teams!A:A,sales_teams!D:D,"")</f>
        <v>West</v>
      </c>
      <c r="G7638" t="s">
        <v>62</v>
      </c>
      <c r="H7638" t="str">
        <f>_xlfn.XLOOKUP(G7638,products!A:A,products!B:B,"")</f>
        <v>GTX</v>
      </c>
      <c r="I7638" t="s">
        <v>239</v>
      </c>
      <c r="J7638" t="str">
        <f>_xlfn.XLOOKUP(I7638,accounts!A:A,accounts!B:B,"")</f>
        <v>technolgy</v>
      </c>
      <c r="K7638" t="str">
        <f>_xlfn.XLOOKUP(I7638,accounts!A:A,accounts!F:F,"")</f>
        <v>Mid-Market</v>
      </c>
      <c r="L7638" t="s">
        <v>81</v>
      </c>
      <c r="M7638" t="s">
        <v>9037</v>
      </c>
      <c r="N7638" t="s">
        <v>9043</v>
      </c>
      <c r="O7638" s="1">
        <v>43026</v>
      </c>
      <c r="P7638" s="1">
        <v>43100</v>
      </c>
      <c r="Q7638" s="5">
        <f>_xlfn.XLOOKUP(G7638,products!A:A,products!C:C,"")</f>
        <v>550</v>
      </c>
      <c r="R7638">
        <v>33</v>
      </c>
      <c r="S7638" s="5">
        <f t="shared" si="119"/>
        <v>18150</v>
      </c>
    </row>
    <row r="7639" spans="1:19" x14ac:dyDescent="0.2">
      <c r="A7639" t="s">
        <v>7784</v>
      </c>
      <c r="B7639" t="s">
        <v>9028</v>
      </c>
      <c r="C7639" t="s">
        <v>32</v>
      </c>
      <c r="D7639" t="str">
        <f>_xlfn.XLOOKUP(C7639,sales_teams!A:A,sales_teams!B:B,"")</f>
        <v>W975078</v>
      </c>
      <c r="E7639" t="str">
        <f>_xlfn.XLOOKUP(C7639,sales_teams!A:A,sales_teams!C:C,"")</f>
        <v>Celia Rouche</v>
      </c>
      <c r="F7639" t="str">
        <f>_xlfn.XLOOKUP(C7639,sales_teams!A:A,sales_teams!D:D,"")</f>
        <v>West</v>
      </c>
      <c r="G7639" t="s">
        <v>75</v>
      </c>
      <c r="H7639" t="str">
        <f>_xlfn.XLOOKUP(G7639,products!A:A,products!B:B,"")</f>
        <v>MG</v>
      </c>
      <c r="I7639" t="s">
        <v>329</v>
      </c>
      <c r="J7639" t="str">
        <f>_xlfn.XLOOKUP(I7639,accounts!A:A,accounts!B:B,"")</f>
        <v>technolgy</v>
      </c>
      <c r="K7639" t="str">
        <f>_xlfn.XLOOKUP(I7639,accounts!A:A,accounts!F:F,"")</f>
        <v>Enterprise</v>
      </c>
      <c r="L7639" t="s">
        <v>81</v>
      </c>
      <c r="M7639" t="s">
        <v>9040</v>
      </c>
      <c r="N7639" t="s">
        <v>9041</v>
      </c>
      <c r="O7639" s="1">
        <v>43026</v>
      </c>
      <c r="P7639" s="1">
        <v>43032</v>
      </c>
      <c r="Q7639" s="5">
        <f>_xlfn.XLOOKUP(G7639,products!A:A,products!C:C,"")</f>
        <v>3393</v>
      </c>
      <c r="R7639">
        <v>37</v>
      </c>
      <c r="S7639" s="5">
        <f t="shared" si="119"/>
        <v>125541</v>
      </c>
    </row>
    <row r="7640" spans="1:19" x14ac:dyDescent="0.2">
      <c r="A7640" t="s">
        <v>7785</v>
      </c>
      <c r="B7640" t="s">
        <v>9025</v>
      </c>
      <c r="C7640" t="s">
        <v>32</v>
      </c>
      <c r="D7640" t="str">
        <f>_xlfn.XLOOKUP(C7640,sales_teams!A:A,sales_teams!B:B,"")</f>
        <v>W975078</v>
      </c>
      <c r="E7640" t="str">
        <f>_xlfn.XLOOKUP(C7640,sales_teams!A:A,sales_teams!C:C,"")</f>
        <v>Celia Rouche</v>
      </c>
      <c r="F7640" t="str">
        <f>_xlfn.XLOOKUP(C7640,sales_teams!A:A,sales_teams!D:D,"")</f>
        <v>West</v>
      </c>
      <c r="G7640" t="s">
        <v>75</v>
      </c>
      <c r="H7640" t="str">
        <f>_xlfn.XLOOKUP(G7640,products!A:A,products!B:B,"")</f>
        <v>MG</v>
      </c>
      <c r="I7640" t="s">
        <v>97</v>
      </c>
      <c r="J7640" t="str">
        <f>_xlfn.XLOOKUP(I7640,accounts!A:A,accounts!B:B,"")</f>
        <v>telecommunications</v>
      </c>
      <c r="K7640" t="str">
        <f>_xlfn.XLOOKUP(I7640,accounts!A:A,accounts!F:F,"")</f>
        <v>Mid-Market</v>
      </c>
      <c r="L7640" t="s">
        <v>56</v>
      </c>
      <c r="M7640" t="s">
        <v>9035</v>
      </c>
      <c r="N7640" t="s">
        <v>9043</v>
      </c>
      <c r="O7640" s="1">
        <v>43026</v>
      </c>
      <c r="P7640" s="1">
        <v>43035</v>
      </c>
      <c r="Q7640" s="5">
        <f>_xlfn.XLOOKUP(G7640,products!A:A,products!C:C,"")</f>
        <v>3393</v>
      </c>
      <c r="R7640">
        <v>1</v>
      </c>
      <c r="S7640" s="5">
        <f t="shared" si="119"/>
        <v>3393</v>
      </c>
    </row>
    <row r="7641" spans="1:19" x14ac:dyDescent="0.2">
      <c r="A7641" t="s">
        <v>7786</v>
      </c>
      <c r="B7641" t="s">
        <v>9025</v>
      </c>
      <c r="C7641" t="s">
        <v>3</v>
      </c>
      <c r="D7641" t="str">
        <f>_xlfn.XLOOKUP(C7641,sales_teams!A:A,sales_teams!B:B,"")</f>
        <v>C265891</v>
      </c>
      <c r="E7641" t="str">
        <f>_xlfn.XLOOKUP(C7641,sales_teams!A:A,sales_teams!C:C,"")</f>
        <v>Dustin Brinkmann</v>
      </c>
      <c r="F7641" t="str">
        <f>_xlfn.XLOOKUP(C7641,sales_teams!A:A,sales_teams!D:D,"")</f>
        <v>Central</v>
      </c>
      <c r="G7641" t="s">
        <v>54</v>
      </c>
      <c r="H7641" t="str">
        <f>_xlfn.XLOOKUP(G7641,products!A:A,products!B:B,"")</f>
        <v>GTX</v>
      </c>
      <c r="I7641" t="s">
        <v>329</v>
      </c>
      <c r="J7641" t="str">
        <f>_xlfn.XLOOKUP(I7641,accounts!A:A,accounts!B:B,"")</f>
        <v>technolgy</v>
      </c>
      <c r="K7641" t="str">
        <f>_xlfn.XLOOKUP(I7641,accounts!A:A,accounts!F:F,"")</f>
        <v>Enterprise</v>
      </c>
      <c r="L7641" t="s">
        <v>56</v>
      </c>
      <c r="M7641" t="s">
        <v>9034</v>
      </c>
      <c r="N7641" t="s">
        <v>9042</v>
      </c>
      <c r="O7641" s="1">
        <v>43027</v>
      </c>
      <c r="P7641" s="1">
        <v>43038</v>
      </c>
      <c r="Q7641" s="5">
        <f>_xlfn.XLOOKUP(G7641,products!A:A,products!C:C,"")</f>
        <v>1096</v>
      </c>
      <c r="R7641">
        <v>41</v>
      </c>
      <c r="S7641" s="5">
        <f t="shared" si="119"/>
        <v>44936</v>
      </c>
    </row>
    <row r="7642" spans="1:19" x14ac:dyDescent="0.2">
      <c r="A7642" t="s">
        <v>7787</v>
      </c>
      <c r="B7642" t="s">
        <v>9026</v>
      </c>
      <c r="C7642" t="s">
        <v>27</v>
      </c>
      <c r="D7642" t="str">
        <f>_xlfn.XLOOKUP(C7642,sales_teams!A:A,sales_teams!B:B,"")</f>
        <v>E619716</v>
      </c>
      <c r="E7642" t="str">
        <f>_xlfn.XLOOKUP(C7642,sales_teams!A:A,sales_teams!C:C,"")</f>
        <v>Rocco Neubert</v>
      </c>
      <c r="F7642" t="str">
        <f>_xlfn.XLOOKUP(C7642,sales_teams!A:A,sales_teams!D:D,"")</f>
        <v>East</v>
      </c>
      <c r="G7642" t="s">
        <v>8951</v>
      </c>
      <c r="H7642" t="str">
        <f>_xlfn.XLOOKUP(G7642,products!A:A,products!B:B,"")</f>
        <v>GTX</v>
      </c>
      <c r="I7642" t="s">
        <v>158</v>
      </c>
      <c r="J7642" t="str">
        <f>_xlfn.XLOOKUP(I7642,accounts!A:A,accounts!B:B,"")</f>
        <v>finance</v>
      </c>
      <c r="K7642" t="str">
        <f>_xlfn.XLOOKUP(I7642,accounts!A:A,accounts!F:F,"")</f>
        <v>SMB</v>
      </c>
      <c r="L7642" t="s">
        <v>81</v>
      </c>
      <c r="M7642" t="s">
        <v>9037</v>
      </c>
      <c r="N7642" t="s">
        <v>9041</v>
      </c>
      <c r="O7642" s="1">
        <v>43027</v>
      </c>
      <c r="P7642" s="1">
        <v>43039</v>
      </c>
      <c r="Q7642" s="5">
        <f>_xlfn.XLOOKUP(G7642,products!A:A,products!C:C,"")</f>
        <v>4821</v>
      </c>
      <c r="R7642">
        <v>29</v>
      </c>
      <c r="S7642" s="5">
        <f t="shared" si="119"/>
        <v>139809</v>
      </c>
    </row>
    <row r="7643" spans="1:19" x14ac:dyDescent="0.2">
      <c r="A7643" t="s">
        <v>7788</v>
      </c>
      <c r="B7643" t="s">
        <v>9025</v>
      </c>
      <c r="C7643" t="s">
        <v>27</v>
      </c>
      <c r="D7643" t="str">
        <f>_xlfn.XLOOKUP(C7643,sales_teams!A:A,sales_teams!B:B,"")</f>
        <v>E619716</v>
      </c>
      <c r="E7643" t="str">
        <f>_xlfn.XLOOKUP(C7643,sales_teams!A:A,sales_teams!C:C,"")</f>
        <v>Rocco Neubert</v>
      </c>
      <c r="F7643" t="str">
        <f>_xlfn.XLOOKUP(C7643,sales_teams!A:A,sales_teams!D:D,"")</f>
        <v>East</v>
      </c>
      <c r="G7643" t="s">
        <v>54</v>
      </c>
      <c r="H7643" t="str">
        <f>_xlfn.XLOOKUP(G7643,products!A:A,products!B:B,"")</f>
        <v>GTX</v>
      </c>
      <c r="I7643" t="s">
        <v>122</v>
      </c>
      <c r="J7643" t="str">
        <f>_xlfn.XLOOKUP(I7643,accounts!A:A,accounts!B:B,"")</f>
        <v>technolgy</v>
      </c>
      <c r="K7643" t="str">
        <f>_xlfn.XLOOKUP(I7643,accounts!A:A,accounts!F:F,"")</f>
        <v>Mid-Market</v>
      </c>
      <c r="L7643" t="s">
        <v>56</v>
      </c>
      <c r="M7643" t="s">
        <v>9034</v>
      </c>
      <c r="N7643" t="s">
        <v>9043</v>
      </c>
      <c r="O7643" s="1">
        <v>43027</v>
      </c>
      <c r="P7643" s="1">
        <v>43029</v>
      </c>
      <c r="Q7643" s="5">
        <f>_xlfn.XLOOKUP(G7643,products!A:A,products!C:C,"")</f>
        <v>1096</v>
      </c>
      <c r="R7643">
        <v>28</v>
      </c>
      <c r="S7643" s="5">
        <f t="shared" si="119"/>
        <v>30688</v>
      </c>
    </row>
    <row r="7644" spans="1:19" x14ac:dyDescent="0.2">
      <c r="A7644" t="s">
        <v>7789</v>
      </c>
      <c r="B7644" t="s">
        <v>9027</v>
      </c>
      <c r="C7644" t="s">
        <v>6</v>
      </c>
      <c r="D7644" t="str">
        <f>_xlfn.XLOOKUP(C7644,sales_teams!A:A,sales_teams!B:B,"")</f>
        <v>C163925</v>
      </c>
      <c r="E7644" t="str">
        <f>_xlfn.XLOOKUP(C7644,sales_teams!A:A,sales_teams!C:C,"")</f>
        <v>Dustin Brinkmann</v>
      </c>
      <c r="F7644" t="str">
        <f>_xlfn.XLOOKUP(C7644,sales_teams!A:A,sales_teams!D:D,"")</f>
        <v>Central</v>
      </c>
      <c r="G7644" t="s">
        <v>60</v>
      </c>
      <c r="H7644" t="str">
        <f>_xlfn.XLOOKUP(G7644,products!A:A,products!B:B,"")</f>
        <v>MG</v>
      </c>
      <c r="I7644" t="s">
        <v>67</v>
      </c>
      <c r="J7644" t="str">
        <f>_xlfn.XLOOKUP(I7644,accounts!A:A,accounts!B:B,"")</f>
        <v>medical</v>
      </c>
      <c r="K7644" t="str">
        <f>_xlfn.XLOOKUP(I7644,accounts!A:A,accounts!F:F,"")</f>
        <v>Enterprise</v>
      </c>
      <c r="L7644" t="s">
        <v>56</v>
      </c>
      <c r="M7644" t="s">
        <v>9032</v>
      </c>
      <c r="N7644" t="s">
        <v>9042</v>
      </c>
      <c r="O7644" s="1">
        <v>43027</v>
      </c>
      <c r="P7644" s="1">
        <v>43037</v>
      </c>
      <c r="Q7644" s="5">
        <f>_xlfn.XLOOKUP(G7644,products!A:A,products!C:C,"")</f>
        <v>55</v>
      </c>
      <c r="R7644">
        <v>30</v>
      </c>
      <c r="S7644" s="5">
        <f t="shared" si="119"/>
        <v>1650</v>
      </c>
    </row>
    <row r="7645" spans="1:19" x14ac:dyDescent="0.2">
      <c r="A7645" t="s">
        <v>7790</v>
      </c>
      <c r="B7645" t="s">
        <v>9027</v>
      </c>
      <c r="C7645" t="s">
        <v>20</v>
      </c>
      <c r="D7645" t="str">
        <f>_xlfn.XLOOKUP(C7645,sales_teams!A:A,sales_teams!B:B,"")</f>
        <v>E500449</v>
      </c>
      <c r="E7645" t="str">
        <f>_xlfn.XLOOKUP(C7645,sales_teams!A:A,sales_teams!C:C,"")</f>
        <v>Cara Losch</v>
      </c>
      <c r="F7645" t="str">
        <f>_xlfn.XLOOKUP(C7645,sales_teams!A:A,sales_teams!D:D,"")</f>
        <v>East</v>
      </c>
      <c r="G7645" t="s">
        <v>75</v>
      </c>
      <c r="H7645" t="str">
        <f>_xlfn.XLOOKUP(G7645,products!A:A,products!B:B,"")</f>
        <v>MG</v>
      </c>
      <c r="I7645" t="s">
        <v>172</v>
      </c>
      <c r="J7645" t="str">
        <f>_xlfn.XLOOKUP(I7645,accounts!A:A,accounts!B:B,"")</f>
        <v>software</v>
      </c>
      <c r="K7645" t="str">
        <f>_xlfn.XLOOKUP(I7645,accounts!A:A,accounts!F:F,"")</f>
        <v>Enterprise</v>
      </c>
      <c r="L7645" t="s">
        <v>81</v>
      </c>
      <c r="M7645" t="s">
        <v>9040</v>
      </c>
      <c r="N7645" t="s">
        <v>9045</v>
      </c>
      <c r="O7645" s="1">
        <v>43027</v>
      </c>
      <c r="P7645" s="1">
        <v>43095</v>
      </c>
      <c r="Q7645" s="5">
        <f>_xlfn.XLOOKUP(G7645,products!A:A,products!C:C,"")</f>
        <v>3393</v>
      </c>
      <c r="R7645">
        <v>37</v>
      </c>
      <c r="S7645" s="5">
        <f t="shared" si="119"/>
        <v>125541</v>
      </c>
    </row>
    <row r="7646" spans="1:19" x14ac:dyDescent="0.2">
      <c r="A7646" t="s">
        <v>7791</v>
      </c>
      <c r="B7646" t="s">
        <v>9028</v>
      </c>
      <c r="C7646" t="s">
        <v>20</v>
      </c>
      <c r="D7646" t="str">
        <f>_xlfn.XLOOKUP(C7646,sales_teams!A:A,sales_teams!B:B,"")</f>
        <v>E500449</v>
      </c>
      <c r="E7646" t="str">
        <f>_xlfn.XLOOKUP(C7646,sales_teams!A:A,sales_teams!C:C,"")</f>
        <v>Cara Losch</v>
      </c>
      <c r="F7646" t="str">
        <f>_xlfn.XLOOKUP(C7646,sales_teams!A:A,sales_teams!D:D,"")</f>
        <v>East</v>
      </c>
      <c r="G7646" t="s">
        <v>54</v>
      </c>
      <c r="H7646" t="str">
        <f>_xlfn.XLOOKUP(G7646,products!A:A,products!B:B,"")</f>
        <v>GTX</v>
      </c>
      <c r="I7646" t="s">
        <v>215</v>
      </c>
      <c r="J7646" t="str">
        <f>_xlfn.XLOOKUP(I7646,accounts!A:A,accounts!B:B,"")</f>
        <v>technolgy</v>
      </c>
      <c r="K7646" t="str">
        <f>_xlfn.XLOOKUP(I7646,accounts!A:A,accounts!F:F,"")</f>
        <v>Enterprise</v>
      </c>
      <c r="L7646" t="s">
        <v>56</v>
      </c>
      <c r="M7646" t="s">
        <v>9032</v>
      </c>
      <c r="N7646" t="s">
        <v>9045</v>
      </c>
      <c r="O7646" s="1">
        <v>43027</v>
      </c>
      <c r="P7646" s="1">
        <v>43029</v>
      </c>
      <c r="Q7646" s="5">
        <f>_xlfn.XLOOKUP(G7646,products!A:A,products!C:C,"")</f>
        <v>1096</v>
      </c>
      <c r="R7646">
        <v>20</v>
      </c>
      <c r="S7646" s="5">
        <f t="shared" si="119"/>
        <v>21920</v>
      </c>
    </row>
    <row r="7647" spans="1:19" x14ac:dyDescent="0.2">
      <c r="A7647" t="s">
        <v>7792</v>
      </c>
      <c r="B7647" t="s">
        <v>9027</v>
      </c>
      <c r="C7647" t="s">
        <v>25</v>
      </c>
      <c r="D7647" t="str">
        <f>_xlfn.XLOOKUP(C7647,sales_teams!A:A,sales_teams!B:B,"")</f>
        <v>E372575</v>
      </c>
      <c r="E7647" t="str">
        <f>_xlfn.XLOOKUP(C7647,sales_teams!A:A,sales_teams!C:C,"")</f>
        <v>Rocco Neubert</v>
      </c>
      <c r="F7647" t="str">
        <f>_xlfn.XLOOKUP(C7647,sales_teams!A:A,sales_teams!D:D,"")</f>
        <v>East</v>
      </c>
      <c r="G7647" t="s">
        <v>8951</v>
      </c>
      <c r="H7647" t="str">
        <f>_xlfn.XLOOKUP(G7647,products!A:A,products!B:B,"")</f>
        <v>GTX</v>
      </c>
      <c r="I7647" t="s">
        <v>759</v>
      </c>
      <c r="J7647" t="str">
        <f>_xlfn.XLOOKUP(I7647,accounts!A:A,accounts!B:B,"")</f>
        <v>technolgy</v>
      </c>
      <c r="K7647" t="str">
        <f>_xlfn.XLOOKUP(I7647,accounts!A:A,accounts!F:F,"")</f>
        <v>Mid-Market</v>
      </c>
      <c r="L7647" t="s">
        <v>81</v>
      </c>
      <c r="M7647" t="s">
        <v>9039</v>
      </c>
      <c r="N7647" t="s">
        <v>9043</v>
      </c>
      <c r="O7647" s="1">
        <v>43027</v>
      </c>
      <c r="P7647" s="1">
        <v>43036</v>
      </c>
      <c r="Q7647" s="5">
        <f>_xlfn.XLOOKUP(G7647,products!A:A,products!C:C,"")</f>
        <v>4821</v>
      </c>
      <c r="R7647">
        <v>39</v>
      </c>
      <c r="S7647" s="5">
        <f t="shared" si="119"/>
        <v>188019</v>
      </c>
    </row>
    <row r="7648" spans="1:19" x14ac:dyDescent="0.2">
      <c r="A7648" t="s">
        <v>7793</v>
      </c>
      <c r="B7648" t="s">
        <v>9025</v>
      </c>
      <c r="C7648" t="s">
        <v>25</v>
      </c>
      <c r="D7648" t="str">
        <f>_xlfn.XLOOKUP(C7648,sales_teams!A:A,sales_teams!B:B,"")</f>
        <v>E372575</v>
      </c>
      <c r="E7648" t="str">
        <f>_xlfn.XLOOKUP(C7648,sales_teams!A:A,sales_teams!C:C,"")</f>
        <v>Rocco Neubert</v>
      </c>
      <c r="F7648" t="str">
        <f>_xlfn.XLOOKUP(C7648,sales_teams!A:A,sales_teams!D:D,"")</f>
        <v>East</v>
      </c>
      <c r="G7648" t="s">
        <v>8951</v>
      </c>
      <c r="H7648" t="str">
        <f>_xlfn.XLOOKUP(G7648,products!A:A,products!B:B,"")</f>
        <v>GTX</v>
      </c>
      <c r="I7648" t="s">
        <v>181</v>
      </c>
      <c r="J7648" t="str">
        <f>_xlfn.XLOOKUP(I7648,accounts!A:A,accounts!B:B,"")</f>
        <v>medical</v>
      </c>
      <c r="K7648" t="str">
        <f>_xlfn.XLOOKUP(I7648,accounts!A:A,accounts!F:F,"")</f>
        <v>Mid-Market</v>
      </c>
      <c r="L7648" t="s">
        <v>56</v>
      </c>
      <c r="M7648" t="s">
        <v>9035</v>
      </c>
      <c r="N7648" t="s">
        <v>9045</v>
      </c>
      <c r="O7648" s="1">
        <v>43027</v>
      </c>
      <c r="P7648" s="1">
        <v>43032</v>
      </c>
      <c r="Q7648" s="5">
        <f>_xlfn.XLOOKUP(G7648,products!A:A,products!C:C,"")</f>
        <v>4821</v>
      </c>
      <c r="R7648">
        <v>17</v>
      </c>
      <c r="S7648" s="5">
        <f t="shared" si="119"/>
        <v>81957</v>
      </c>
    </row>
    <row r="7649" spans="1:19" x14ac:dyDescent="0.2">
      <c r="A7649" t="s">
        <v>7794</v>
      </c>
      <c r="B7649" t="s">
        <v>9025</v>
      </c>
      <c r="C7649" t="s">
        <v>15</v>
      </c>
      <c r="D7649" t="str">
        <f>_xlfn.XLOOKUP(C7649,sales_teams!A:A,sales_teams!B:B,"")</f>
        <v>C486814</v>
      </c>
      <c r="E7649" t="str">
        <f>_xlfn.XLOOKUP(C7649,sales_teams!A:A,sales_teams!C:C,"")</f>
        <v>Melvin Marxen</v>
      </c>
      <c r="F7649" t="str">
        <f>_xlfn.XLOOKUP(C7649,sales_teams!A:A,sales_teams!D:D,"")</f>
        <v>Central</v>
      </c>
      <c r="G7649" t="s">
        <v>8951</v>
      </c>
      <c r="H7649" t="str">
        <f>_xlfn.XLOOKUP(G7649,products!A:A,products!B:B,"")</f>
        <v>GTX</v>
      </c>
      <c r="I7649" t="s">
        <v>149</v>
      </c>
      <c r="J7649" t="str">
        <f>_xlfn.XLOOKUP(I7649,accounts!A:A,accounts!B:B,"")</f>
        <v>finance</v>
      </c>
      <c r="K7649" t="str">
        <f>_xlfn.XLOOKUP(I7649,accounts!A:A,accounts!F:F,"")</f>
        <v>Mid-Market</v>
      </c>
      <c r="L7649" t="s">
        <v>81</v>
      </c>
      <c r="M7649" t="s">
        <v>9040</v>
      </c>
      <c r="N7649" t="s">
        <v>9043</v>
      </c>
      <c r="O7649" s="1">
        <v>43027</v>
      </c>
      <c r="P7649" s="1">
        <v>43036</v>
      </c>
      <c r="Q7649" s="5">
        <f>_xlfn.XLOOKUP(G7649,products!A:A,products!C:C,"")</f>
        <v>4821</v>
      </c>
      <c r="R7649">
        <v>1</v>
      </c>
      <c r="S7649" s="5">
        <f t="shared" si="119"/>
        <v>4821</v>
      </c>
    </row>
    <row r="7650" spans="1:19" x14ac:dyDescent="0.2">
      <c r="A7650" t="s">
        <v>7795</v>
      </c>
      <c r="B7650" t="s">
        <v>9027</v>
      </c>
      <c r="C7650" t="s">
        <v>15</v>
      </c>
      <c r="D7650" t="str">
        <f>_xlfn.XLOOKUP(C7650,sales_teams!A:A,sales_teams!B:B,"")</f>
        <v>C486814</v>
      </c>
      <c r="E7650" t="str">
        <f>_xlfn.XLOOKUP(C7650,sales_teams!A:A,sales_teams!C:C,"")</f>
        <v>Melvin Marxen</v>
      </c>
      <c r="F7650" t="str">
        <f>_xlfn.XLOOKUP(C7650,sales_teams!A:A,sales_teams!D:D,"")</f>
        <v>Central</v>
      </c>
      <c r="G7650" t="s">
        <v>83</v>
      </c>
      <c r="H7650" t="str">
        <f>_xlfn.XLOOKUP(G7650,products!A:A,products!B:B,"")</f>
        <v>GTX</v>
      </c>
      <c r="I7650" t="s">
        <v>104</v>
      </c>
      <c r="J7650" t="str">
        <f>_xlfn.XLOOKUP(I7650,accounts!A:A,accounts!B:B,"")</f>
        <v>services</v>
      </c>
      <c r="K7650" t="str">
        <f>_xlfn.XLOOKUP(I7650,accounts!A:A,accounts!F:F,"")</f>
        <v>Enterprise</v>
      </c>
      <c r="L7650" t="s">
        <v>56</v>
      </c>
      <c r="M7650" t="s">
        <v>9035</v>
      </c>
      <c r="N7650" t="s">
        <v>9042</v>
      </c>
      <c r="O7650" s="1">
        <v>43027</v>
      </c>
      <c r="P7650" s="1">
        <v>43035</v>
      </c>
      <c r="Q7650" s="5">
        <f>_xlfn.XLOOKUP(G7650,products!A:A,products!C:C,"")</f>
        <v>5482</v>
      </c>
      <c r="R7650">
        <v>33</v>
      </c>
      <c r="S7650" s="5">
        <f t="shared" si="119"/>
        <v>180906</v>
      </c>
    </row>
    <row r="7651" spans="1:19" x14ac:dyDescent="0.2">
      <c r="A7651" t="s">
        <v>7796</v>
      </c>
      <c r="B7651" t="s">
        <v>9027</v>
      </c>
      <c r="C7651" t="s">
        <v>15</v>
      </c>
      <c r="D7651" t="str">
        <f>_xlfn.XLOOKUP(C7651,sales_teams!A:A,sales_teams!B:B,"")</f>
        <v>C486814</v>
      </c>
      <c r="E7651" t="str">
        <f>_xlfn.XLOOKUP(C7651,sales_teams!A:A,sales_teams!C:C,"")</f>
        <v>Melvin Marxen</v>
      </c>
      <c r="F7651" t="str">
        <f>_xlfn.XLOOKUP(C7651,sales_teams!A:A,sales_teams!D:D,"")</f>
        <v>Central</v>
      </c>
      <c r="G7651" t="s">
        <v>8951</v>
      </c>
      <c r="H7651" t="str">
        <f>_xlfn.XLOOKUP(G7651,products!A:A,products!B:B,"")</f>
        <v>GTX</v>
      </c>
      <c r="I7651" t="s">
        <v>317</v>
      </c>
      <c r="J7651" t="str">
        <f>_xlfn.XLOOKUP(I7651,accounts!A:A,accounts!B:B,"")</f>
        <v>medical</v>
      </c>
      <c r="K7651" t="str">
        <f>_xlfn.XLOOKUP(I7651,accounts!A:A,accounts!F:F,"")</f>
        <v>Mid-Market</v>
      </c>
      <c r="L7651" t="s">
        <v>56</v>
      </c>
      <c r="M7651" t="s">
        <v>9031</v>
      </c>
      <c r="N7651" t="s">
        <v>9043</v>
      </c>
      <c r="O7651" s="1">
        <v>43027</v>
      </c>
      <c r="P7651" s="1">
        <v>43035</v>
      </c>
      <c r="Q7651" s="5">
        <f>_xlfn.XLOOKUP(G7651,products!A:A,products!C:C,"")</f>
        <v>4821</v>
      </c>
      <c r="R7651">
        <v>31</v>
      </c>
      <c r="S7651" s="5">
        <f t="shared" si="119"/>
        <v>149451</v>
      </c>
    </row>
    <row r="7652" spans="1:19" x14ac:dyDescent="0.2">
      <c r="A7652" t="s">
        <v>7797</v>
      </c>
      <c r="B7652" t="s">
        <v>9028</v>
      </c>
      <c r="C7652" t="s">
        <v>22</v>
      </c>
      <c r="D7652" t="str">
        <f>_xlfn.XLOOKUP(C7652,sales_teams!A:A,sales_teams!B:B,"")</f>
        <v>E86134</v>
      </c>
      <c r="E7652" t="str">
        <f>_xlfn.XLOOKUP(C7652,sales_teams!A:A,sales_teams!C:C,"")</f>
        <v>Cara Losch</v>
      </c>
      <c r="F7652" t="str">
        <f>_xlfn.XLOOKUP(C7652,sales_teams!A:A,sales_teams!D:D,"")</f>
        <v>East</v>
      </c>
      <c r="G7652" t="s">
        <v>62</v>
      </c>
      <c r="H7652" t="str">
        <f>_xlfn.XLOOKUP(G7652,products!A:A,products!B:B,"")</f>
        <v>GTX</v>
      </c>
      <c r="I7652" t="s">
        <v>193</v>
      </c>
      <c r="J7652" t="str">
        <f>_xlfn.XLOOKUP(I7652,accounts!A:A,accounts!B:B,"")</f>
        <v>employment</v>
      </c>
      <c r="K7652" t="str">
        <f>_xlfn.XLOOKUP(I7652,accounts!A:A,accounts!F:F,"")</f>
        <v>Mid-Market</v>
      </c>
      <c r="L7652" t="s">
        <v>81</v>
      </c>
      <c r="M7652" t="s">
        <v>9038</v>
      </c>
      <c r="N7652" t="s">
        <v>9042</v>
      </c>
      <c r="O7652" s="1">
        <v>43027</v>
      </c>
      <c r="P7652" s="1">
        <v>43034</v>
      </c>
      <c r="Q7652" s="5">
        <f>_xlfn.XLOOKUP(G7652,products!A:A,products!C:C,"")</f>
        <v>550</v>
      </c>
      <c r="R7652">
        <v>38</v>
      </c>
      <c r="S7652" s="5">
        <f t="shared" si="119"/>
        <v>20900</v>
      </c>
    </row>
    <row r="7653" spans="1:19" x14ac:dyDescent="0.2">
      <c r="A7653" t="s">
        <v>7798</v>
      </c>
      <c r="B7653" t="s">
        <v>9026</v>
      </c>
      <c r="C7653" t="s">
        <v>22</v>
      </c>
      <c r="D7653" t="str">
        <f>_xlfn.XLOOKUP(C7653,sales_teams!A:A,sales_teams!B:B,"")</f>
        <v>E86134</v>
      </c>
      <c r="E7653" t="str">
        <f>_xlfn.XLOOKUP(C7653,sales_teams!A:A,sales_teams!C:C,"")</f>
        <v>Cara Losch</v>
      </c>
      <c r="F7653" t="str">
        <f>_xlfn.XLOOKUP(C7653,sales_teams!A:A,sales_teams!D:D,"")</f>
        <v>East</v>
      </c>
      <c r="G7653" t="s">
        <v>75</v>
      </c>
      <c r="H7653" t="str">
        <f>_xlfn.XLOOKUP(G7653,products!A:A,products!B:B,"")</f>
        <v>MG</v>
      </c>
      <c r="I7653" t="s">
        <v>158</v>
      </c>
      <c r="J7653" t="str">
        <f>_xlfn.XLOOKUP(I7653,accounts!A:A,accounts!B:B,"")</f>
        <v>finance</v>
      </c>
      <c r="K7653" t="str">
        <f>_xlfn.XLOOKUP(I7653,accounts!A:A,accounts!F:F,"")</f>
        <v>SMB</v>
      </c>
      <c r="L7653" t="s">
        <v>56</v>
      </c>
      <c r="M7653" t="s">
        <v>9032</v>
      </c>
      <c r="N7653" t="s">
        <v>9045</v>
      </c>
      <c r="O7653" s="1">
        <v>43027</v>
      </c>
      <c r="P7653" s="1">
        <v>43040</v>
      </c>
      <c r="Q7653" s="5">
        <f>_xlfn.XLOOKUP(G7653,products!A:A,products!C:C,"")</f>
        <v>3393</v>
      </c>
      <c r="R7653">
        <v>25</v>
      </c>
      <c r="S7653" s="5">
        <f t="shared" si="119"/>
        <v>84825</v>
      </c>
    </row>
    <row r="7654" spans="1:19" x14ac:dyDescent="0.2">
      <c r="A7654" t="s">
        <v>7799</v>
      </c>
      <c r="B7654" t="s">
        <v>9025</v>
      </c>
      <c r="C7654" t="s">
        <v>13</v>
      </c>
      <c r="D7654" t="str">
        <f>_xlfn.XLOOKUP(C7654,sales_teams!A:A,sales_teams!B:B,"")</f>
        <v>C130664</v>
      </c>
      <c r="E7654" t="str">
        <f>_xlfn.XLOOKUP(C7654,sales_teams!A:A,sales_teams!C:C,"")</f>
        <v>Melvin Marxen</v>
      </c>
      <c r="F7654" t="str">
        <f>_xlfn.XLOOKUP(C7654,sales_teams!A:A,sales_teams!D:D,"")</f>
        <v>Central</v>
      </c>
      <c r="G7654" t="s">
        <v>60</v>
      </c>
      <c r="H7654" t="str">
        <f>_xlfn.XLOOKUP(G7654,products!A:A,products!B:B,"")</f>
        <v>MG</v>
      </c>
      <c r="I7654" t="s">
        <v>329</v>
      </c>
      <c r="J7654" t="str">
        <f>_xlfn.XLOOKUP(I7654,accounts!A:A,accounts!B:B,"")</f>
        <v>technolgy</v>
      </c>
      <c r="K7654" t="str">
        <f>_xlfn.XLOOKUP(I7654,accounts!A:A,accounts!F:F,"")</f>
        <v>Enterprise</v>
      </c>
      <c r="L7654" t="s">
        <v>81</v>
      </c>
      <c r="M7654" t="s">
        <v>9039</v>
      </c>
      <c r="N7654" t="s">
        <v>9045</v>
      </c>
      <c r="O7654" s="1">
        <v>43027</v>
      </c>
      <c r="P7654" s="1">
        <v>43028</v>
      </c>
      <c r="Q7654" s="5">
        <f>_xlfn.XLOOKUP(G7654,products!A:A,products!C:C,"")</f>
        <v>55</v>
      </c>
      <c r="R7654">
        <v>15</v>
      </c>
      <c r="S7654" s="5">
        <f t="shared" si="119"/>
        <v>825</v>
      </c>
    </row>
    <row r="7655" spans="1:19" x14ac:dyDescent="0.2">
      <c r="A7655" t="s">
        <v>7800</v>
      </c>
      <c r="B7655" t="s">
        <v>9025</v>
      </c>
      <c r="C7655" t="s">
        <v>13</v>
      </c>
      <c r="D7655" t="str">
        <f>_xlfn.XLOOKUP(C7655,sales_teams!A:A,sales_teams!B:B,"")</f>
        <v>C130664</v>
      </c>
      <c r="E7655" t="str">
        <f>_xlfn.XLOOKUP(C7655,sales_teams!A:A,sales_teams!C:C,"")</f>
        <v>Melvin Marxen</v>
      </c>
      <c r="F7655" t="str">
        <f>_xlfn.XLOOKUP(C7655,sales_teams!A:A,sales_teams!D:D,"")</f>
        <v>Central</v>
      </c>
      <c r="G7655" t="s">
        <v>8951</v>
      </c>
      <c r="H7655" t="str">
        <f>_xlfn.XLOOKUP(G7655,products!A:A,products!B:B,"")</f>
        <v>GTX</v>
      </c>
      <c r="I7655" t="s">
        <v>332</v>
      </c>
      <c r="J7655" t="str">
        <f>_xlfn.XLOOKUP(I7655,accounts!A:A,accounts!B:B,"")</f>
        <v>marketing</v>
      </c>
      <c r="K7655" t="str">
        <f>_xlfn.XLOOKUP(I7655,accounts!A:A,accounts!F:F,"")</f>
        <v>Enterprise</v>
      </c>
      <c r="L7655" t="s">
        <v>56</v>
      </c>
      <c r="M7655" t="s">
        <v>9033</v>
      </c>
      <c r="N7655" t="s">
        <v>9043</v>
      </c>
      <c r="O7655" s="1">
        <v>43027</v>
      </c>
      <c r="P7655" s="1">
        <v>43078</v>
      </c>
      <c r="Q7655" s="5">
        <f>_xlfn.XLOOKUP(G7655,products!A:A,products!C:C,"")</f>
        <v>4821</v>
      </c>
      <c r="R7655">
        <v>27</v>
      </c>
      <c r="S7655" s="5">
        <f t="shared" si="119"/>
        <v>130167</v>
      </c>
    </row>
    <row r="7656" spans="1:19" x14ac:dyDescent="0.2">
      <c r="A7656" t="s">
        <v>7801</v>
      </c>
      <c r="B7656" t="s">
        <v>9025</v>
      </c>
      <c r="C7656" t="s">
        <v>36</v>
      </c>
      <c r="D7656" t="str">
        <f>_xlfn.XLOOKUP(C7656,sales_teams!A:A,sales_teams!B:B,"")</f>
        <v>W815792</v>
      </c>
      <c r="E7656" t="str">
        <f>_xlfn.XLOOKUP(C7656,sales_teams!A:A,sales_teams!C:C,"")</f>
        <v>Celia Rouche</v>
      </c>
      <c r="F7656" t="str">
        <f>_xlfn.XLOOKUP(C7656,sales_teams!A:A,sales_teams!D:D,"")</f>
        <v>West</v>
      </c>
      <c r="G7656" t="s">
        <v>54</v>
      </c>
      <c r="H7656" t="str">
        <f>_xlfn.XLOOKUP(G7656,products!A:A,products!B:B,"")</f>
        <v>GTX</v>
      </c>
      <c r="I7656" t="s">
        <v>329</v>
      </c>
      <c r="J7656" t="str">
        <f>_xlfn.XLOOKUP(I7656,accounts!A:A,accounts!B:B,"")</f>
        <v>technolgy</v>
      </c>
      <c r="K7656" t="str">
        <f>_xlfn.XLOOKUP(I7656,accounts!A:A,accounts!F:F,"")</f>
        <v>Enterprise</v>
      </c>
      <c r="L7656" t="s">
        <v>56</v>
      </c>
      <c r="M7656" t="s">
        <v>9031</v>
      </c>
      <c r="N7656" t="s">
        <v>9041</v>
      </c>
      <c r="O7656" s="1">
        <v>43027</v>
      </c>
      <c r="P7656" s="1">
        <v>43036</v>
      </c>
      <c r="Q7656" s="5">
        <f>_xlfn.XLOOKUP(G7656,products!A:A,products!C:C,"")</f>
        <v>1096</v>
      </c>
      <c r="R7656">
        <v>36</v>
      </c>
      <c r="S7656" s="5">
        <f t="shared" si="119"/>
        <v>39456</v>
      </c>
    </row>
    <row r="7657" spans="1:19" x14ac:dyDescent="0.2">
      <c r="A7657" t="s">
        <v>7802</v>
      </c>
      <c r="B7657" t="s">
        <v>9027</v>
      </c>
      <c r="C7657" t="s">
        <v>36</v>
      </c>
      <c r="D7657" t="str">
        <f>_xlfn.XLOOKUP(C7657,sales_teams!A:A,sales_teams!B:B,"")</f>
        <v>W815792</v>
      </c>
      <c r="E7657" t="str">
        <f>_xlfn.XLOOKUP(C7657,sales_teams!A:A,sales_teams!C:C,"")</f>
        <v>Celia Rouche</v>
      </c>
      <c r="F7657" t="str">
        <f>_xlfn.XLOOKUP(C7657,sales_teams!A:A,sales_teams!D:D,"")</f>
        <v>West</v>
      </c>
      <c r="G7657" t="s">
        <v>83</v>
      </c>
      <c r="H7657" t="str">
        <f>_xlfn.XLOOKUP(G7657,products!A:A,products!B:B,"")</f>
        <v>GTX</v>
      </c>
      <c r="I7657" t="s">
        <v>69</v>
      </c>
      <c r="J7657" t="str">
        <f>_xlfn.XLOOKUP(I7657,accounts!A:A,accounts!B:B,"")</f>
        <v>retail</v>
      </c>
      <c r="K7657" t="str">
        <f>_xlfn.XLOOKUP(I7657,accounts!A:A,accounts!F:F,"")</f>
        <v>Mid-Market</v>
      </c>
      <c r="L7657" t="s">
        <v>56</v>
      </c>
      <c r="M7657" t="s">
        <v>9034</v>
      </c>
      <c r="N7657" t="s">
        <v>9043</v>
      </c>
      <c r="O7657" s="1">
        <v>43027</v>
      </c>
      <c r="P7657" s="1">
        <v>43033</v>
      </c>
      <c r="Q7657" s="5">
        <f>_xlfn.XLOOKUP(G7657,products!A:A,products!C:C,"")</f>
        <v>5482</v>
      </c>
      <c r="R7657">
        <v>49</v>
      </c>
      <c r="S7657" s="5">
        <f t="shared" si="119"/>
        <v>268618</v>
      </c>
    </row>
    <row r="7658" spans="1:19" x14ac:dyDescent="0.2">
      <c r="A7658" t="s">
        <v>7803</v>
      </c>
      <c r="B7658" t="s">
        <v>9027</v>
      </c>
      <c r="C7658" t="s">
        <v>40</v>
      </c>
      <c r="D7658" t="str">
        <f>_xlfn.XLOOKUP(C7658,sales_teams!A:A,sales_teams!B:B,"")</f>
        <v>W249222</v>
      </c>
      <c r="E7658" t="str">
        <f>_xlfn.XLOOKUP(C7658,sales_teams!A:A,sales_teams!C:C,"")</f>
        <v>Summer Sewald</v>
      </c>
      <c r="F7658" t="str">
        <f>_xlfn.XLOOKUP(C7658,sales_teams!A:A,sales_teams!D:D,"")</f>
        <v>West</v>
      </c>
      <c r="G7658" t="s">
        <v>83</v>
      </c>
      <c r="H7658" t="str">
        <f>_xlfn.XLOOKUP(G7658,products!A:A,products!B:B,"")</f>
        <v>GTX</v>
      </c>
      <c r="J7658">
        <f>_xlfn.XLOOKUP(I7658,accounts!A:A,accounts!B:B,"")</f>
        <v>0</v>
      </c>
      <c r="K7658">
        <f>_xlfn.XLOOKUP(I7658,accounts!A:A,accounts!F:F,"")</f>
        <v>0</v>
      </c>
      <c r="L7658" t="s">
        <v>76</v>
      </c>
      <c r="N7658" t="s">
        <v>9044</v>
      </c>
      <c r="O7658" s="1">
        <v>43027</v>
      </c>
      <c r="Q7658" s="5">
        <f>_xlfn.XLOOKUP(G7658,products!A:A,products!C:C,"")</f>
        <v>5482</v>
      </c>
      <c r="R7658">
        <v>9</v>
      </c>
      <c r="S7658" s="5">
        <f t="shared" si="119"/>
        <v>49338</v>
      </c>
    </row>
    <row r="7659" spans="1:19" x14ac:dyDescent="0.2">
      <c r="A7659" t="s">
        <v>7804</v>
      </c>
      <c r="B7659" t="s">
        <v>9026</v>
      </c>
      <c r="C7659" t="s">
        <v>40</v>
      </c>
      <c r="D7659" t="str">
        <f>_xlfn.XLOOKUP(C7659,sales_teams!A:A,sales_teams!B:B,"")</f>
        <v>W249222</v>
      </c>
      <c r="E7659" t="str">
        <f>_xlfn.XLOOKUP(C7659,sales_teams!A:A,sales_teams!C:C,"")</f>
        <v>Summer Sewald</v>
      </c>
      <c r="F7659" t="str">
        <f>_xlfn.XLOOKUP(C7659,sales_teams!A:A,sales_teams!D:D,"")</f>
        <v>West</v>
      </c>
      <c r="G7659" t="s">
        <v>83</v>
      </c>
      <c r="H7659" t="str">
        <f>_xlfn.XLOOKUP(G7659,products!A:A,products!B:B,"")</f>
        <v>GTX</v>
      </c>
      <c r="I7659" t="s">
        <v>119</v>
      </c>
      <c r="J7659" t="str">
        <f>_xlfn.XLOOKUP(I7659,accounts!A:A,accounts!B:B,"")</f>
        <v>finance</v>
      </c>
      <c r="K7659" t="str">
        <f>_xlfn.XLOOKUP(I7659,accounts!A:A,accounts!F:F,"")</f>
        <v>Enterprise</v>
      </c>
      <c r="L7659" t="s">
        <v>56</v>
      </c>
      <c r="M7659" t="s">
        <v>9035</v>
      </c>
      <c r="N7659" t="s">
        <v>9045</v>
      </c>
      <c r="O7659" s="1">
        <v>43027</v>
      </c>
      <c r="P7659" s="1">
        <v>43034</v>
      </c>
      <c r="Q7659" s="5">
        <f>_xlfn.XLOOKUP(G7659,products!A:A,products!C:C,"")</f>
        <v>5482</v>
      </c>
      <c r="R7659">
        <v>26</v>
      </c>
      <c r="S7659" s="5">
        <f t="shared" si="119"/>
        <v>142532</v>
      </c>
    </row>
    <row r="7660" spans="1:19" x14ac:dyDescent="0.2">
      <c r="A7660" t="s">
        <v>7805</v>
      </c>
      <c r="B7660" t="s">
        <v>9025</v>
      </c>
      <c r="C7660" t="s">
        <v>40</v>
      </c>
      <c r="D7660" t="str">
        <f>_xlfn.XLOOKUP(C7660,sales_teams!A:A,sales_teams!B:B,"")</f>
        <v>W249222</v>
      </c>
      <c r="E7660" t="str">
        <f>_xlfn.XLOOKUP(C7660,sales_teams!A:A,sales_teams!C:C,"")</f>
        <v>Summer Sewald</v>
      </c>
      <c r="F7660" t="str">
        <f>_xlfn.XLOOKUP(C7660,sales_teams!A:A,sales_teams!D:D,"")</f>
        <v>West</v>
      </c>
      <c r="G7660" t="s">
        <v>8951</v>
      </c>
      <c r="H7660" t="str">
        <f>_xlfn.XLOOKUP(G7660,products!A:A,products!B:B,"")</f>
        <v>GTX</v>
      </c>
      <c r="I7660" t="s">
        <v>99</v>
      </c>
      <c r="J7660" t="str">
        <f>_xlfn.XLOOKUP(I7660,accounts!A:A,accounts!B:B,"")</f>
        <v>retail</v>
      </c>
      <c r="K7660" t="str">
        <f>_xlfn.XLOOKUP(I7660,accounts!A:A,accounts!F:F,"")</f>
        <v>Enterprise</v>
      </c>
      <c r="L7660" t="s">
        <v>56</v>
      </c>
      <c r="M7660" t="s">
        <v>9034</v>
      </c>
      <c r="N7660" t="s">
        <v>9045</v>
      </c>
      <c r="O7660" s="1">
        <v>43027</v>
      </c>
      <c r="P7660" s="1">
        <v>43028</v>
      </c>
      <c r="Q7660" s="5">
        <f>_xlfn.XLOOKUP(G7660,products!A:A,products!C:C,"")</f>
        <v>4821</v>
      </c>
      <c r="R7660">
        <v>50</v>
      </c>
      <c r="S7660" s="5">
        <f t="shared" si="119"/>
        <v>241050</v>
      </c>
    </row>
    <row r="7661" spans="1:19" x14ac:dyDescent="0.2">
      <c r="A7661" t="s">
        <v>7806</v>
      </c>
      <c r="B7661" t="s">
        <v>9027</v>
      </c>
      <c r="C7661" t="s">
        <v>10</v>
      </c>
      <c r="D7661" t="str">
        <f>_xlfn.XLOOKUP(C7661,sales_teams!A:A,sales_teams!B:B,"")</f>
        <v>C309699</v>
      </c>
      <c r="E7661" t="str">
        <f>_xlfn.XLOOKUP(C7661,sales_teams!A:A,sales_teams!C:C,"")</f>
        <v>Melvin Marxen</v>
      </c>
      <c r="F7661" t="str">
        <f>_xlfn.XLOOKUP(C7661,sales_teams!A:A,sales_teams!D:D,"")</f>
        <v>Central</v>
      </c>
      <c r="G7661" t="s">
        <v>83</v>
      </c>
      <c r="H7661" t="str">
        <f>_xlfn.XLOOKUP(G7661,products!A:A,products!B:B,"")</f>
        <v>GTX</v>
      </c>
      <c r="I7661" t="s">
        <v>329</v>
      </c>
      <c r="J7661" t="str">
        <f>_xlfn.XLOOKUP(I7661,accounts!A:A,accounts!B:B,"")</f>
        <v>technolgy</v>
      </c>
      <c r="K7661" t="str">
        <f>_xlfn.XLOOKUP(I7661,accounts!A:A,accounts!F:F,"")</f>
        <v>Enterprise</v>
      </c>
      <c r="L7661" t="s">
        <v>81</v>
      </c>
      <c r="M7661" t="s">
        <v>9038</v>
      </c>
      <c r="N7661" t="s">
        <v>9043</v>
      </c>
      <c r="O7661" s="1">
        <v>43027</v>
      </c>
      <c r="P7661" s="1">
        <v>43040</v>
      </c>
      <c r="Q7661" s="5">
        <f>_xlfn.XLOOKUP(G7661,products!A:A,products!C:C,"")</f>
        <v>5482</v>
      </c>
      <c r="R7661">
        <v>39</v>
      </c>
      <c r="S7661" s="5">
        <f t="shared" si="119"/>
        <v>213798</v>
      </c>
    </row>
    <row r="7662" spans="1:19" x14ac:dyDescent="0.2">
      <c r="A7662" t="s">
        <v>7807</v>
      </c>
      <c r="B7662" t="s">
        <v>9028</v>
      </c>
      <c r="C7662" t="s">
        <v>43</v>
      </c>
      <c r="D7662" t="str">
        <f>_xlfn.XLOOKUP(C7662,sales_teams!A:A,sales_teams!B:B,"")</f>
        <v>W596440</v>
      </c>
      <c r="E7662" t="str">
        <f>_xlfn.XLOOKUP(C7662,sales_teams!A:A,sales_teams!C:C,"")</f>
        <v>Summer Sewald</v>
      </c>
      <c r="F7662" t="str">
        <f>_xlfn.XLOOKUP(C7662,sales_teams!A:A,sales_teams!D:D,"")</f>
        <v>West</v>
      </c>
      <c r="G7662" t="s">
        <v>8951</v>
      </c>
      <c r="H7662" t="str">
        <f>_xlfn.XLOOKUP(G7662,products!A:A,products!B:B,"")</f>
        <v>GTX</v>
      </c>
      <c r="J7662">
        <f>_xlfn.XLOOKUP(I7662,accounts!A:A,accounts!B:B,"")</f>
        <v>0</v>
      </c>
      <c r="K7662">
        <f>_xlfn.XLOOKUP(I7662,accounts!A:A,accounts!F:F,"")</f>
        <v>0</v>
      </c>
      <c r="L7662" t="s">
        <v>76</v>
      </c>
      <c r="N7662" t="s">
        <v>9044</v>
      </c>
      <c r="O7662" s="1">
        <v>43027</v>
      </c>
      <c r="Q7662" s="5">
        <f>_xlfn.XLOOKUP(G7662,products!A:A,products!C:C,"")</f>
        <v>4821</v>
      </c>
      <c r="R7662">
        <v>9</v>
      </c>
      <c r="S7662" s="5">
        <f t="shared" si="119"/>
        <v>43389</v>
      </c>
    </row>
    <row r="7663" spans="1:19" x14ac:dyDescent="0.2">
      <c r="A7663" t="s">
        <v>7808</v>
      </c>
      <c r="B7663" t="s">
        <v>9025</v>
      </c>
      <c r="C7663" t="s">
        <v>42</v>
      </c>
      <c r="D7663" t="str">
        <f>_xlfn.XLOOKUP(C7663,sales_teams!A:A,sales_teams!B:B,"")</f>
        <v>W674591</v>
      </c>
      <c r="E7663" t="str">
        <f>_xlfn.XLOOKUP(C7663,sales_teams!A:A,sales_teams!C:C,"")</f>
        <v>Summer Sewald</v>
      </c>
      <c r="F7663" t="str">
        <f>_xlfn.XLOOKUP(C7663,sales_teams!A:A,sales_teams!D:D,"")</f>
        <v>West</v>
      </c>
      <c r="G7663" t="s">
        <v>75</v>
      </c>
      <c r="H7663" t="str">
        <f>_xlfn.XLOOKUP(G7663,products!A:A,products!B:B,"")</f>
        <v>MG</v>
      </c>
      <c r="J7663">
        <f>_xlfn.XLOOKUP(I7663,accounts!A:A,accounts!B:B,"")</f>
        <v>0</v>
      </c>
      <c r="K7663">
        <f>_xlfn.XLOOKUP(I7663,accounts!A:A,accounts!F:F,"")</f>
        <v>0</v>
      </c>
      <c r="L7663" t="s">
        <v>76</v>
      </c>
      <c r="N7663" t="s">
        <v>9044</v>
      </c>
      <c r="O7663" s="1">
        <v>43027</v>
      </c>
      <c r="Q7663" s="5">
        <f>_xlfn.XLOOKUP(G7663,products!A:A,products!C:C,"")</f>
        <v>3393</v>
      </c>
      <c r="R7663">
        <v>17</v>
      </c>
      <c r="S7663" s="5">
        <f t="shared" si="119"/>
        <v>57681</v>
      </c>
    </row>
    <row r="7664" spans="1:19" x14ac:dyDescent="0.2">
      <c r="A7664" t="s">
        <v>7809</v>
      </c>
      <c r="B7664" t="s">
        <v>9027</v>
      </c>
      <c r="C7664" t="s">
        <v>8</v>
      </c>
      <c r="D7664" t="str">
        <f>_xlfn.XLOOKUP(C7664,sales_teams!A:A,sales_teams!B:B,"")</f>
        <v>C100201</v>
      </c>
      <c r="E7664" t="str">
        <f>_xlfn.XLOOKUP(C7664,sales_teams!A:A,sales_teams!C:C,"")</f>
        <v>Dustin Brinkmann</v>
      </c>
      <c r="F7664" t="str">
        <f>_xlfn.XLOOKUP(C7664,sales_teams!A:A,sales_teams!D:D,"")</f>
        <v>Central</v>
      </c>
      <c r="G7664" t="s">
        <v>75</v>
      </c>
      <c r="H7664" t="str">
        <f>_xlfn.XLOOKUP(G7664,products!A:A,products!B:B,"")</f>
        <v>MG</v>
      </c>
      <c r="I7664" t="s">
        <v>228</v>
      </c>
      <c r="J7664" t="str">
        <f>_xlfn.XLOOKUP(I7664,accounts!A:A,accounts!B:B,"")</f>
        <v>technolgy</v>
      </c>
      <c r="K7664" t="str">
        <f>_xlfn.XLOOKUP(I7664,accounts!A:A,accounts!F:F,"")</f>
        <v>Mid-Market</v>
      </c>
      <c r="L7664" t="s">
        <v>81</v>
      </c>
      <c r="M7664" t="s">
        <v>9036</v>
      </c>
      <c r="N7664" t="s">
        <v>9042</v>
      </c>
      <c r="O7664" s="1">
        <v>43027</v>
      </c>
      <c r="P7664" s="1">
        <v>43029</v>
      </c>
      <c r="Q7664" s="5">
        <f>_xlfn.XLOOKUP(G7664,products!A:A,products!C:C,"")</f>
        <v>3393</v>
      </c>
      <c r="R7664">
        <v>24</v>
      </c>
      <c r="S7664" s="5">
        <f t="shared" si="119"/>
        <v>81432</v>
      </c>
    </row>
    <row r="7665" spans="1:19" x14ac:dyDescent="0.2">
      <c r="A7665" t="s">
        <v>7810</v>
      </c>
      <c r="B7665" t="s">
        <v>9025</v>
      </c>
      <c r="C7665" t="s">
        <v>8</v>
      </c>
      <c r="D7665" t="str">
        <f>_xlfn.XLOOKUP(C7665,sales_teams!A:A,sales_teams!B:B,"")</f>
        <v>C100201</v>
      </c>
      <c r="E7665" t="str">
        <f>_xlfn.XLOOKUP(C7665,sales_teams!A:A,sales_teams!C:C,"")</f>
        <v>Dustin Brinkmann</v>
      </c>
      <c r="F7665" t="str">
        <f>_xlfn.XLOOKUP(C7665,sales_teams!A:A,sales_teams!D:D,"")</f>
        <v>Central</v>
      </c>
      <c r="G7665" t="s">
        <v>62</v>
      </c>
      <c r="H7665" t="str">
        <f>_xlfn.XLOOKUP(G7665,products!A:A,products!B:B,"")</f>
        <v>GTX</v>
      </c>
      <c r="I7665" t="s">
        <v>67</v>
      </c>
      <c r="J7665" t="str">
        <f>_xlfn.XLOOKUP(I7665,accounts!A:A,accounts!B:B,"")</f>
        <v>medical</v>
      </c>
      <c r="K7665" t="str">
        <f>_xlfn.XLOOKUP(I7665,accounts!A:A,accounts!F:F,"")</f>
        <v>Enterprise</v>
      </c>
      <c r="L7665" t="s">
        <v>56</v>
      </c>
      <c r="M7665" t="s">
        <v>9034</v>
      </c>
      <c r="N7665" t="s">
        <v>9043</v>
      </c>
      <c r="O7665" s="1">
        <v>43027</v>
      </c>
      <c r="P7665" s="1">
        <v>43034</v>
      </c>
      <c r="Q7665" s="5">
        <f>_xlfn.XLOOKUP(G7665,products!A:A,products!C:C,"")</f>
        <v>550</v>
      </c>
      <c r="R7665">
        <v>2</v>
      </c>
      <c r="S7665" s="5">
        <f t="shared" si="119"/>
        <v>1100</v>
      </c>
    </row>
    <row r="7666" spans="1:19" x14ac:dyDescent="0.2">
      <c r="A7666" t="s">
        <v>7811</v>
      </c>
      <c r="B7666" t="s">
        <v>9027</v>
      </c>
      <c r="C7666" t="s">
        <v>37</v>
      </c>
      <c r="D7666" t="str">
        <f>_xlfn.XLOOKUP(C7666,sales_teams!A:A,sales_teams!B:B,"")</f>
        <v>W337844</v>
      </c>
      <c r="E7666" t="str">
        <f>_xlfn.XLOOKUP(C7666,sales_teams!A:A,sales_teams!C:C,"")</f>
        <v>Celia Rouche</v>
      </c>
      <c r="F7666" t="str">
        <f>_xlfn.XLOOKUP(C7666,sales_teams!A:A,sales_teams!D:D,"")</f>
        <v>West</v>
      </c>
      <c r="G7666" t="s">
        <v>60</v>
      </c>
      <c r="H7666" t="str">
        <f>_xlfn.XLOOKUP(G7666,products!A:A,products!B:B,"")</f>
        <v>MG</v>
      </c>
      <c r="J7666">
        <f>_xlfn.XLOOKUP(I7666,accounts!A:A,accounts!B:B,"")</f>
        <v>0</v>
      </c>
      <c r="K7666">
        <f>_xlfn.XLOOKUP(I7666,accounts!A:A,accounts!F:F,"")</f>
        <v>0</v>
      </c>
      <c r="L7666" t="s">
        <v>76</v>
      </c>
      <c r="N7666" t="s">
        <v>9044</v>
      </c>
      <c r="O7666" s="1">
        <v>43027</v>
      </c>
      <c r="Q7666" s="5">
        <f>_xlfn.XLOOKUP(G7666,products!A:A,products!C:C,"")</f>
        <v>55</v>
      </c>
      <c r="R7666">
        <v>16</v>
      </c>
      <c r="S7666" s="5">
        <f t="shared" si="119"/>
        <v>880</v>
      </c>
    </row>
    <row r="7667" spans="1:19" x14ac:dyDescent="0.2">
      <c r="A7667" t="s">
        <v>7812</v>
      </c>
      <c r="B7667" t="s">
        <v>9027</v>
      </c>
      <c r="C7667" t="s">
        <v>37</v>
      </c>
      <c r="D7667" t="str">
        <f>_xlfn.XLOOKUP(C7667,sales_teams!A:A,sales_teams!B:B,"")</f>
        <v>W337844</v>
      </c>
      <c r="E7667" t="str">
        <f>_xlfn.XLOOKUP(C7667,sales_teams!A:A,sales_teams!C:C,"")</f>
        <v>Celia Rouche</v>
      </c>
      <c r="F7667" t="str">
        <f>_xlfn.XLOOKUP(C7667,sales_teams!A:A,sales_teams!D:D,"")</f>
        <v>West</v>
      </c>
      <c r="G7667" t="s">
        <v>60</v>
      </c>
      <c r="H7667" t="str">
        <f>_xlfn.XLOOKUP(G7667,products!A:A,products!B:B,"")</f>
        <v>MG</v>
      </c>
      <c r="J7667">
        <f>_xlfn.XLOOKUP(I7667,accounts!A:A,accounts!B:B,"")</f>
        <v>0</v>
      </c>
      <c r="K7667">
        <f>_xlfn.XLOOKUP(I7667,accounts!A:A,accounts!F:F,"")</f>
        <v>0</v>
      </c>
      <c r="L7667" t="s">
        <v>76</v>
      </c>
      <c r="N7667" t="s">
        <v>9044</v>
      </c>
      <c r="O7667" s="1">
        <v>43027</v>
      </c>
      <c r="Q7667" s="5">
        <f>_xlfn.XLOOKUP(G7667,products!A:A,products!C:C,"")</f>
        <v>55</v>
      </c>
      <c r="R7667">
        <v>13</v>
      </c>
      <c r="S7667" s="5">
        <f t="shared" si="119"/>
        <v>715</v>
      </c>
    </row>
    <row r="7668" spans="1:19" x14ac:dyDescent="0.2">
      <c r="A7668" t="s">
        <v>7813</v>
      </c>
      <c r="B7668" t="s">
        <v>9027</v>
      </c>
      <c r="C7668" t="s">
        <v>37</v>
      </c>
      <c r="D7668" t="str">
        <f>_xlfn.XLOOKUP(C7668,sales_teams!A:A,sales_teams!B:B,"")</f>
        <v>W337844</v>
      </c>
      <c r="E7668" t="str">
        <f>_xlfn.XLOOKUP(C7668,sales_teams!A:A,sales_teams!C:C,"")</f>
        <v>Celia Rouche</v>
      </c>
      <c r="F7668" t="str">
        <f>_xlfn.XLOOKUP(C7668,sales_teams!A:A,sales_teams!D:D,"")</f>
        <v>West</v>
      </c>
      <c r="G7668" t="s">
        <v>75</v>
      </c>
      <c r="H7668" t="str">
        <f>_xlfn.XLOOKUP(G7668,products!A:A,products!B:B,"")</f>
        <v>MG</v>
      </c>
      <c r="I7668" t="s">
        <v>144</v>
      </c>
      <c r="J7668" t="str">
        <f>_xlfn.XLOOKUP(I7668,accounts!A:A,accounts!B:B,"")</f>
        <v>retail</v>
      </c>
      <c r="K7668" t="str">
        <f>_xlfn.XLOOKUP(I7668,accounts!A:A,accounts!F:F,"")</f>
        <v>Mid-Market</v>
      </c>
      <c r="L7668" t="s">
        <v>81</v>
      </c>
      <c r="M7668" t="s">
        <v>9037</v>
      </c>
      <c r="N7668" t="s">
        <v>9043</v>
      </c>
      <c r="O7668" s="1">
        <v>43027</v>
      </c>
      <c r="P7668" s="1">
        <v>43067</v>
      </c>
      <c r="Q7668" s="5">
        <f>_xlfn.XLOOKUP(G7668,products!A:A,products!C:C,"")</f>
        <v>3393</v>
      </c>
      <c r="R7668">
        <v>15</v>
      </c>
      <c r="S7668" s="5">
        <f t="shared" si="119"/>
        <v>50895</v>
      </c>
    </row>
    <row r="7669" spans="1:19" x14ac:dyDescent="0.2">
      <c r="A7669" t="s">
        <v>7814</v>
      </c>
      <c r="B7669" t="s">
        <v>9027</v>
      </c>
      <c r="C7669" t="s">
        <v>37</v>
      </c>
      <c r="D7669" t="str">
        <f>_xlfn.XLOOKUP(C7669,sales_teams!A:A,sales_teams!B:B,"")</f>
        <v>W337844</v>
      </c>
      <c r="E7669" t="str">
        <f>_xlfn.XLOOKUP(C7669,sales_teams!A:A,sales_teams!C:C,"")</f>
        <v>Celia Rouche</v>
      </c>
      <c r="F7669" t="str">
        <f>_xlfn.XLOOKUP(C7669,sales_teams!A:A,sales_teams!D:D,"")</f>
        <v>West</v>
      </c>
      <c r="G7669" t="s">
        <v>62</v>
      </c>
      <c r="H7669" t="str">
        <f>_xlfn.XLOOKUP(G7669,products!A:A,products!B:B,"")</f>
        <v>GTX</v>
      </c>
      <c r="I7669" t="s">
        <v>165</v>
      </c>
      <c r="J7669" t="str">
        <f>_xlfn.XLOOKUP(I7669,accounts!A:A,accounts!B:B,"")</f>
        <v>marketing</v>
      </c>
      <c r="K7669" t="str">
        <f>_xlfn.XLOOKUP(I7669,accounts!A:A,accounts!F:F,"")</f>
        <v>Enterprise</v>
      </c>
      <c r="L7669" t="s">
        <v>56</v>
      </c>
      <c r="M7669" t="s">
        <v>9034</v>
      </c>
      <c r="N7669" t="s">
        <v>9043</v>
      </c>
      <c r="O7669" s="1">
        <v>43027</v>
      </c>
      <c r="P7669" s="1">
        <v>43029</v>
      </c>
      <c r="Q7669" s="5">
        <f>_xlfn.XLOOKUP(G7669,products!A:A,products!C:C,"")</f>
        <v>550</v>
      </c>
      <c r="R7669">
        <v>36</v>
      </c>
      <c r="S7669" s="5">
        <f t="shared" si="119"/>
        <v>19800</v>
      </c>
    </row>
    <row r="7670" spans="1:19" x14ac:dyDescent="0.2">
      <c r="A7670" t="s">
        <v>7815</v>
      </c>
      <c r="B7670" t="s">
        <v>9025</v>
      </c>
      <c r="C7670" t="s">
        <v>12</v>
      </c>
      <c r="D7670" t="str">
        <f>_xlfn.XLOOKUP(C7670,sales_teams!A:A,sales_teams!B:B,"")</f>
        <v>C234392</v>
      </c>
      <c r="E7670" t="str">
        <f>_xlfn.XLOOKUP(C7670,sales_teams!A:A,sales_teams!C:C,"")</f>
        <v>Melvin Marxen</v>
      </c>
      <c r="F7670" t="str">
        <f>_xlfn.XLOOKUP(C7670,sales_teams!A:A,sales_teams!D:D,"")</f>
        <v>Central</v>
      </c>
      <c r="G7670" t="s">
        <v>8951</v>
      </c>
      <c r="H7670" t="str">
        <f>_xlfn.XLOOKUP(G7670,products!A:A,products!B:B,"")</f>
        <v>GTX</v>
      </c>
      <c r="I7670" t="s">
        <v>246</v>
      </c>
      <c r="J7670" t="str">
        <f>_xlfn.XLOOKUP(I7670,accounts!A:A,accounts!B:B,"")</f>
        <v>marketing</v>
      </c>
      <c r="K7670" t="str">
        <f>_xlfn.XLOOKUP(I7670,accounts!A:A,accounts!F:F,"")</f>
        <v>SMB</v>
      </c>
      <c r="L7670" t="s">
        <v>81</v>
      </c>
      <c r="M7670" t="s">
        <v>9040</v>
      </c>
      <c r="N7670" t="s">
        <v>9041</v>
      </c>
      <c r="O7670" s="1">
        <v>43027</v>
      </c>
      <c r="P7670" s="1">
        <v>43037</v>
      </c>
      <c r="Q7670" s="5">
        <f>_xlfn.XLOOKUP(G7670,products!A:A,products!C:C,"")</f>
        <v>4821</v>
      </c>
      <c r="R7670">
        <v>26</v>
      </c>
      <c r="S7670" s="5">
        <f t="shared" si="119"/>
        <v>125346</v>
      </c>
    </row>
    <row r="7671" spans="1:19" x14ac:dyDescent="0.2">
      <c r="A7671" t="s">
        <v>7816</v>
      </c>
      <c r="B7671" t="s">
        <v>9025</v>
      </c>
      <c r="C7671" t="s">
        <v>45</v>
      </c>
      <c r="D7671" t="str">
        <f>_xlfn.XLOOKUP(C7671,sales_teams!A:A,sales_teams!B:B,"")</f>
        <v>W960943</v>
      </c>
      <c r="E7671" t="str">
        <f>_xlfn.XLOOKUP(C7671,sales_teams!A:A,sales_teams!C:C,"")</f>
        <v>Summer Sewald</v>
      </c>
      <c r="F7671" t="str">
        <f>_xlfn.XLOOKUP(C7671,sales_teams!A:A,sales_teams!D:D,"")</f>
        <v>West</v>
      </c>
      <c r="G7671" t="s">
        <v>54</v>
      </c>
      <c r="H7671" t="str">
        <f>_xlfn.XLOOKUP(G7671,products!A:A,products!B:B,"")</f>
        <v>GTX</v>
      </c>
      <c r="J7671">
        <f>_xlfn.XLOOKUP(I7671,accounts!A:A,accounts!B:B,"")</f>
        <v>0</v>
      </c>
      <c r="K7671">
        <f>_xlfn.XLOOKUP(I7671,accounts!A:A,accounts!F:F,"")</f>
        <v>0</v>
      </c>
      <c r="L7671" t="s">
        <v>76</v>
      </c>
      <c r="N7671" t="s">
        <v>9044</v>
      </c>
      <c r="O7671" s="1">
        <v>43027</v>
      </c>
      <c r="Q7671" s="5">
        <f>_xlfn.XLOOKUP(G7671,products!A:A,products!C:C,"")</f>
        <v>1096</v>
      </c>
      <c r="R7671">
        <v>44</v>
      </c>
      <c r="S7671" s="5">
        <f t="shared" si="119"/>
        <v>48224</v>
      </c>
    </row>
    <row r="7672" spans="1:19" x14ac:dyDescent="0.2">
      <c r="A7672" t="s">
        <v>7817</v>
      </c>
      <c r="B7672" t="s">
        <v>9025</v>
      </c>
      <c r="C7672" t="s">
        <v>45</v>
      </c>
      <c r="D7672" t="str">
        <f>_xlfn.XLOOKUP(C7672,sales_teams!A:A,sales_teams!B:B,"")</f>
        <v>W960943</v>
      </c>
      <c r="E7672" t="str">
        <f>_xlfn.XLOOKUP(C7672,sales_teams!A:A,sales_teams!C:C,"")</f>
        <v>Summer Sewald</v>
      </c>
      <c r="F7672" t="str">
        <f>_xlfn.XLOOKUP(C7672,sales_teams!A:A,sales_teams!D:D,"")</f>
        <v>West</v>
      </c>
      <c r="G7672" t="s">
        <v>62</v>
      </c>
      <c r="H7672" t="str">
        <f>_xlfn.XLOOKUP(G7672,products!A:A,products!B:B,"")</f>
        <v>GTX</v>
      </c>
      <c r="I7672" t="s">
        <v>327</v>
      </c>
      <c r="J7672" t="str">
        <f>_xlfn.XLOOKUP(I7672,accounts!A:A,accounts!B:B,"")</f>
        <v>retail</v>
      </c>
      <c r="K7672" t="str">
        <f>_xlfn.XLOOKUP(I7672,accounts!A:A,accounts!F:F,"")</f>
        <v>Mid-Market</v>
      </c>
      <c r="L7672" t="s">
        <v>56</v>
      </c>
      <c r="M7672" t="s">
        <v>9031</v>
      </c>
      <c r="N7672" t="s">
        <v>9042</v>
      </c>
      <c r="O7672" s="1">
        <v>43027</v>
      </c>
      <c r="P7672" s="1">
        <v>43040</v>
      </c>
      <c r="Q7672" s="5">
        <f>_xlfn.XLOOKUP(G7672,products!A:A,products!C:C,"")</f>
        <v>550</v>
      </c>
      <c r="R7672">
        <v>44</v>
      </c>
      <c r="S7672" s="5">
        <f t="shared" si="119"/>
        <v>24200</v>
      </c>
    </row>
    <row r="7673" spans="1:19" x14ac:dyDescent="0.2">
      <c r="A7673" t="s">
        <v>7818</v>
      </c>
      <c r="B7673" t="s">
        <v>9026</v>
      </c>
      <c r="C7673" t="s">
        <v>29</v>
      </c>
      <c r="D7673" t="str">
        <f>_xlfn.XLOOKUP(C7673,sales_teams!A:A,sales_teams!B:B,"")</f>
        <v>E571180</v>
      </c>
      <c r="E7673" t="str">
        <f>_xlfn.XLOOKUP(C7673,sales_teams!A:A,sales_teams!C:C,"")</f>
        <v>Rocco Neubert</v>
      </c>
      <c r="F7673" t="str">
        <f>_xlfn.XLOOKUP(C7673,sales_teams!A:A,sales_teams!D:D,"")</f>
        <v>East</v>
      </c>
      <c r="G7673" t="s">
        <v>75</v>
      </c>
      <c r="H7673" t="str">
        <f>_xlfn.XLOOKUP(G7673,products!A:A,products!B:B,"")</f>
        <v>MG</v>
      </c>
      <c r="I7673" t="s">
        <v>230</v>
      </c>
      <c r="J7673" t="str">
        <f>_xlfn.XLOOKUP(I7673,accounts!A:A,accounts!B:B,"")</f>
        <v>retail</v>
      </c>
      <c r="K7673" t="str">
        <f>_xlfn.XLOOKUP(I7673,accounts!A:A,accounts!F:F,"")</f>
        <v>Mid-Market</v>
      </c>
      <c r="L7673" t="s">
        <v>81</v>
      </c>
      <c r="M7673" t="s">
        <v>9037</v>
      </c>
      <c r="N7673" t="s">
        <v>9043</v>
      </c>
      <c r="O7673" s="1">
        <v>43027</v>
      </c>
      <c r="P7673" s="1">
        <v>43029</v>
      </c>
      <c r="Q7673" s="5">
        <f>_xlfn.XLOOKUP(G7673,products!A:A,products!C:C,"")</f>
        <v>3393</v>
      </c>
      <c r="R7673">
        <v>3</v>
      </c>
      <c r="S7673" s="5">
        <f t="shared" si="119"/>
        <v>10179</v>
      </c>
    </row>
    <row r="7674" spans="1:19" x14ac:dyDescent="0.2">
      <c r="A7674" t="s">
        <v>7819</v>
      </c>
      <c r="B7674" t="s">
        <v>9026</v>
      </c>
      <c r="C7674" t="s">
        <v>7</v>
      </c>
      <c r="D7674" t="str">
        <f>_xlfn.XLOOKUP(C7674,sales_teams!A:A,sales_teams!B:B,"")</f>
        <v>C234829</v>
      </c>
      <c r="E7674" t="str">
        <f>_xlfn.XLOOKUP(C7674,sales_teams!A:A,sales_teams!C:C,"")</f>
        <v>Dustin Brinkmann</v>
      </c>
      <c r="F7674" t="str">
        <f>_xlfn.XLOOKUP(C7674,sales_teams!A:A,sales_teams!D:D,"")</f>
        <v>Central</v>
      </c>
      <c r="G7674" t="s">
        <v>54</v>
      </c>
      <c r="H7674" t="str">
        <f>_xlfn.XLOOKUP(G7674,products!A:A,products!B:B,"")</f>
        <v>GTX</v>
      </c>
      <c r="I7674" t="s">
        <v>67</v>
      </c>
      <c r="J7674" t="str">
        <f>_xlfn.XLOOKUP(I7674,accounts!A:A,accounts!B:B,"")</f>
        <v>medical</v>
      </c>
      <c r="K7674" t="str">
        <f>_xlfn.XLOOKUP(I7674,accounts!A:A,accounts!F:F,"")</f>
        <v>Enterprise</v>
      </c>
      <c r="L7674" t="s">
        <v>81</v>
      </c>
      <c r="M7674" t="s">
        <v>9037</v>
      </c>
      <c r="N7674" t="s">
        <v>9043</v>
      </c>
      <c r="O7674" s="1">
        <v>43027</v>
      </c>
      <c r="P7674" s="1">
        <v>43039</v>
      </c>
      <c r="Q7674" s="5">
        <f>_xlfn.XLOOKUP(G7674,products!A:A,products!C:C,"")</f>
        <v>1096</v>
      </c>
      <c r="R7674">
        <v>12</v>
      </c>
      <c r="S7674" s="5">
        <f t="shared" si="119"/>
        <v>13152</v>
      </c>
    </row>
    <row r="7675" spans="1:19" x14ac:dyDescent="0.2">
      <c r="A7675" t="s">
        <v>7820</v>
      </c>
      <c r="B7675" t="s">
        <v>9028</v>
      </c>
      <c r="C7675" t="s">
        <v>7</v>
      </c>
      <c r="D7675" t="str">
        <f>_xlfn.XLOOKUP(C7675,sales_teams!A:A,sales_teams!B:B,"")</f>
        <v>C234829</v>
      </c>
      <c r="E7675" t="str">
        <f>_xlfn.XLOOKUP(C7675,sales_teams!A:A,sales_teams!C:C,"")</f>
        <v>Dustin Brinkmann</v>
      </c>
      <c r="F7675" t="str">
        <f>_xlfn.XLOOKUP(C7675,sales_teams!A:A,sales_teams!D:D,"")</f>
        <v>Central</v>
      </c>
      <c r="G7675" t="s">
        <v>60</v>
      </c>
      <c r="H7675" t="str">
        <f>_xlfn.XLOOKUP(G7675,products!A:A,products!B:B,"")</f>
        <v>MG</v>
      </c>
      <c r="I7675" t="s">
        <v>332</v>
      </c>
      <c r="J7675" t="str">
        <f>_xlfn.XLOOKUP(I7675,accounts!A:A,accounts!B:B,"")</f>
        <v>marketing</v>
      </c>
      <c r="K7675" t="str">
        <f>_xlfn.XLOOKUP(I7675,accounts!A:A,accounts!F:F,"")</f>
        <v>Enterprise</v>
      </c>
      <c r="L7675" t="s">
        <v>56</v>
      </c>
      <c r="M7675" t="s">
        <v>9032</v>
      </c>
      <c r="N7675" t="s">
        <v>9043</v>
      </c>
      <c r="O7675" s="1">
        <v>43027</v>
      </c>
      <c r="P7675" s="1">
        <v>43035</v>
      </c>
      <c r="Q7675" s="5">
        <f>_xlfn.XLOOKUP(G7675,products!A:A,products!C:C,"")</f>
        <v>55</v>
      </c>
      <c r="R7675">
        <v>35</v>
      </c>
      <c r="S7675" s="5">
        <f t="shared" si="119"/>
        <v>1925</v>
      </c>
    </row>
    <row r="7676" spans="1:19" x14ac:dyDescent="0.2">
      <c r="A7676" t="s">
        <v>7821</v>
      </c>
      <c r="B7676" t="s">
        <v>9026</v>
      </c>
      <c r="C7676" t="s">
        <v>7</v>
      </c>
      <c r="D7676" t="str">
        <f>_xlfn.XLOOKUP(C7676,sales_teams!A:A,sales_teams!B:B,"")</f>
        <v>C234829</v>
      </c>
      <c r="E7676" t="str">
        <f>_xlfn.XLOOKUP(C7676,sales_teams!A:A,sales_teams!C:C,"")</f>
        <v>Dustin Brinkmann</v>
      </c>
      <c r="F7676" t="str">
        <f>_xlfn.XLOOKUP(C7676,sales_teams!A:A,sales_teams!D:D,"")</f>
        <v>Central</v>
      </c>
      <c r="G7676" t="s">
        <v>75</v>
      </c>
      <c r="H7676" t="str">
        <f>_xlfn.XLOOKUP(G7676,products!A:A,products!B:B,"")</f>
        <v>MG</v>
      </c>
      <c r="I7676" t="s">
        <v>203</v>
      </c>
      <c r="J7676" t="str">
        <f>_xlfn.XLOOKUP(I7676,accounts!A:A,accounts!B:B,"")</f>
        <v>employment</v>
      </c>
      <c r="K7676" t="str">
        <f>_xlfn.XLOOKUP(I7676,accounts!A:A,accounts!F:F,"")</f>
        <v>SMB</v>
      </c>
      <c r="L7676" t="s">
        <v>56</v>
      </c>
      <c r="M7676" t="s">
        <v>9035</v>
      </c>
      <c r="N7676" t="s">
        <v>9041</v>
      </c>
      <c r="O7676" s="1">
        <v>43027</v>
      </c>
      <c r="P7676" s="1">
        <v>43028</v>
      </c>
      <c r="Q7676" s="5">
        <f>_xlfn.XLOOKUP(G7676,products!A:A,products!C:C,"")</f>
        <v>3393</v>
      </c>
      <c r="R7676">
        <v>42</v>
      </c>
      <c r="S7676" s="5">
        <f t="shared" si="119"/>
        <v>142506</v>
      </c>
    </row>
    <row r="7677" spans="1:19" x14ac:dyDescent="0.2">
      <c r="A7677" t="s">
        <v>7822</v>
      </c>
      <c r="B7677" t="s">
        <v>9026</v>
      </c>
      <c r="C7677" t="s">
        <v>32</v>
      </c>
      <c r="D7677" t="str">
        <f>_xlfn.XLOOKUP(C7677,sales_teams!A:A,sales_teams!B:B,"")</f>
        <v>W975078</v>
      </c>
      <c r="E7677" t="str">
        <f>_xlfn.XLOOKUP(C7677,sales_teams!A:A,sales_teams!C:C,"")</f>
        <v>Celia Rouche</v>
      </c>
      <c r="F7677" t="str">
        <f>_xlfn.XLOOKUP(C7677,sales_teams!A:A,sales_teams!D:D,"")</f>
        <v>West</v>
      </c>
      <c r="G7677" t="s">
        <v>8951</v>
      </c>
      <c r="H7677" t="str">
        <f>_xlfn.XLOOKUP(G7677,products!A:A,products!B:B,"")</f>
        <v>GTX</v>
      </c>
      <c r="I7677" t="s">
        <v>69</v>
      </c>
      <c r="J7677" t="str">
        <f>_xlfn.XLOOKUP(I7677,accounts!A:A,accounts!B:B,"")</f>
        <v>retail</v>
      </c>
      <c r="K7677" t="str">
        <f>_xlfn.XLOOKUP(I7677,accounts!A:A,accounts!F:F,"")</f>
        <v>Mid-Market</v>
      </c>
      <c r="L7677" t="s">
        <v>81</v>
      </c>
      <c r="M7677" t="s">
        <v>9037</v>
      </c>
      <c r="N7677" t="s">
        <v>9041</v>
      </c>
      <c r="O7677" s="1">
        <v>43027</v>
      </c>
      <c r="P7677" s="1">
        <v>43034</v>
      </c>
      <c r="Q7677" s="5">
        <f>_xlfn.XLOOKUP(G7677,products!A:A,products!C:C,"")</f>
        <v>4821</v>
      </c>
      <c r="R7677">
        <v>16</v>
      </c>
      <c r="S7677" s="5">
        <f t="shared" si="119"/>
        <v>77136</v>
      </c>
    </row>
    <row r="7678" spans="1:19" x14ac:dyDescent="0.2">
      <c r="A7678" t="s">
        <v>7823</v>
      </c>
      <c r="B7678" t="s">
        <v>9027</v>
      </c>
      <c r="C7678" t="s">
        <v>32</v>
      </c>
      <c r="D7678" t="str">
        <f>_xlfn.XLOOKUP(C7678,sales_teams!A:A,sales_teams!B:B,"")</f>
        <v>W975078</v>
      </c>
      <c r="E7678" t="str">
        <f>_xlfn.XLOOKUP(C7678,sales_teams!A:A,sales_teams!C:C,"")</f>
        <v>Celia Rouche</v>
      </c>
      <c r="F7678" t="str">
        <f>_xlfn.XLOOKUP(C7678,sales_teams!A:A,sales_teams!D:D,"")</f>
        <v>West</v>
      </c>
      <c r="G7678" t="s">
        <v>8951</v>
      </c>
      <c r="H7678" t="str">
        <f>_xlfn.XLOOKUP(G7678,products!A:A,products!B:B,"")</f>
        <v>GTX</v>
      </c>
      <c r="I7678" t="s">
        <v>97</v>
      </c>
      <c r="J7678" t="str">
        <f>_xlfn.XLOOKUP(I7678,accounts!A:A,accounts!B:B,"")</f>
        <v>telecommunications</v>
      </c>
      <c r="K7678" t="str">
        <f>_xlfn.XLOOKUP(I7678,accounts!A:A,accounts!F:F,"")</f>
        <v>Mid-Market</v>
      </c>
      <c r="L7678" t="s">
        <v>81</v>
      </c>
      <c r="M7678" t="s">
        <v>9039</v>
      </c>
      <c r="N7678" t="s">
        <v>9045</v>
      </c>
      <c r="O7678" s="1">
        <v>43027</v>
      </c>
      <c r="P7678" s="1">
        <v>43029</v>
      </c>
      <c r="Q7678" s="5">
        <f>_xlfn.XLOOKUP(G7678,products!A:A,products!C:C,"")</f>
        <v>4821</v>
      </c>
      <c r="R7678">
        <v>45</v>
      </c>
      <c r="S7678" s="5">
        <f t="shared" si="119"/>
        <v>216945</v>
      </c>
    </row>
    <row r="7679" spans="1:19" x14ac:dyDescent="0.2">
      <c r="A7679" t="s">
        <v>7824</v>
      </c>
      <c r="B7679" t="s">
        <v>9025</v>
      </c>
      <c r="C7679" t="s">
        <v>32</v>
      </c>
      <c r="D7679" t="str">
        <f>_xlfn.XLOOKUP(C7679,sales_teams!A:A,sales_teams!B:B,"")</f>
        <v>W975078</v>
      </c>
      <c r="E7679" t="str">
        <f>_xlfn.XLOOKUP(C7679,sales_teams!A:A,sales_teams!C:C,"")</f>
        <v>Celia Rouche</v>
      </c>
      <c r="F7679" t="str">
        <f>_xlfn.XLOOKUP(C7679,sales_teams!A:A,sales_teams!D:D,"")</f>
        <v>West</v>
      </c>
      <c r="G7679" t="s">
        <v>83</v>
      </c>
      <c r="H7679" t="str">
        <f>_xlfn.XLOOKUP(G7679,products!A:A,products!B:B,"")</f>
        <v>GTX</v>
      </c>
      <c r="I7679" t="s">
        <v>412</v>
      </c>
      <c r="J7679" t="str">
        <f>_xlfn.XLOOKUP(I7679,accounts!A:A,accounts!B:B,"")</f>
        <v>retail</v>
      </c>
      <c r="K7679" t="str">
        <f>_xlfn.XLOOKUP(I7679,accounts!A:A,accounts!F:F,"")</f>
        <v>SMB</v>
      </c>
      <c r="L7679" t="s">
        <v>56</v>
      </c>
      <c r="M7679" t="s">
        <v>9035</v>
      </c>
      <c r="N7679" t="s">
        <v>9043</v>
      </c>
      <c r="O7679" s="1">
        <v>43027</v>
      </c>
      <c r="P7679" s="1">
        <v>43028</v>
      </c>
      <c r="Q7679" s="5">
        <f>_xlfn.XLOOKUP(G7679,products!A:A,products!C:C,"")</f>
        <v>5482</v>
      </c>
      <c r="R7679">
        <v>18</v>
      </c>
      <c r="S7679" s="5">
        <f t="shared" si="119"/>
        <v>98676</v>
      </c>
    </row>
    <row r="7680" spans="1:19" x14ac:dyDescent="0.2">
      <c r="A7680" t="s">
        <v>7825</v>
      </c>
      <c r="B7680" t="s">
        <v>9026</v>
      </c>
      <c r="C7680" t="s">
        <v>23</v>
      </c>
      <c r="D7680" t="str">
        <f>_xlfn.XLOOKUP(C7680,sales_teams!A:A,sales_teams!B:B,"")</f>
        <v>E680402</v>
      </c>
      <c r="E7680" t="str">
        <f>_xlfn.XLOOKUP(C7680,sales_teams!A:A,sales_teams!C:C,"")</f>
        <v>Cara Losch</v>
      </c>
      <c r="F7680" t="str">
        <f>_xlfn.XLOOKUP(C7680,sales_teams!A:A,sales_teams!D:D,"")</f>
        <v>East</v>
      </c>
      <c r="G7680" t="s">
        <v>8951</v>
      </c>
      <c r="H7680" t="str">
        <f>_xlfn.XLOOKUP(G7680,products!A:A,products!B:B,"")</f>
        <v>GTX</v>
      </c>
      <c r="I7680" t="s">
        <v>172</v>
      </c>
      <c r="J7680" t="str">
        <f>_xlfn.XLOOKUP(I7680,accounts!A:A,accounts!B:B,"")</f>
        <v>software</v>
      </c>
      <c r="K7680" t="str">
        <f>_xlfn.XLOOKUP(I7680,accounts!A:A,accounts!F:F,"")</f>
        <v>Enterprise</v>
      </c>
      <c r="L7680" t="s">
        <v>56</v>
      </c>
      <c r="M7680" t="s">
        <v>9034</v>
      </c>
      <c r="N7680" t="s">
        <v>9042</v>
      </c>
      <c r="O7680" s="1">
        <v>43027</v>
      </c>
      <c r="P7680" s="1">
        <v>43094</v>
      </c>
      <c r="Q7680" s="5">
        <f>_xlfn.XLOOKUP(G7680,products!A:A,products!C:C,"")</f>
        <v>4821</v>
      </c>
      <c r="R7680">
        <v>40</v>
      </c>
      <c r="S7680" s="5">
        <f t="shared" si="119"/>
        <v>192840</v>
      </c>
    </row>
    <row r="7681" spans="1:19" x14ac:dyDescent="0.2">
      <c r="A7681" t="s">
        <v>7826</v>
      </c>
      <c r="B7681" t="s">
        <v>9025</v>
      </c>
      <c r="C7681" t="s">
        <v>23</v>
      </c>
      <c r="D7681" t="str">
        <f>_xlfn.XLOOKUP(C7681,sales_teams!A:A,sales_teams!B:B,"")</f>
        <v>E680402</v>
      </c>
      <c r="E7681" t="str">
        <f>_xlfn.XLOOKUP(C7681,sales_teams!A:A,sales_teams!C:C,"")</f>
        <v>Cara Losch</v>
      </c>
      <c r="F7681" t="str">
        <f>_xlfn.XLOOKUP(C7681,sales_teams!A:A,sales_teams!D:D,"")</f>
        <v>East</v>
      </c>
      <c r="G7681" t="s">
        <v>75</v>
      </c>
      <c r="H7681" t="str">
        <f>_xlfn.XLOOKUP(G7681,products!A:A,products!B:B,"")</f>
        <v>MG</v>
      </c>
      <c r="I7681" t="s">
        <v>233</v>
      </c>
      <c r="J7681" t="str">
        <f>_xlfn.XLOOKUP(I7681,accounts!A:A,accounts!B:B,"")</f>
        <v>medical</v>
      </c>
      <c r="K7681" t="str">
        <f>_xlfn.XLOOKUP(I7681,accounts!A:A,accounts!F:F,"")</f>
        <v>SMB</v>
      </c>
      <c r="L7681" t="s">
        <v>56</v>
      </c>
      <c r="M7681" t="s">
        <v>9034</v>
      </c>
      <c r="N7681" t="s">
        <v>9041</v>
      </c>
      <c r="O7681" s="1">
        <v>43027</v>
      </c>
      <c r="P7681" s="1">
        <v>43085</v>
      </c>
      <c r="Q7681" s="5">
        <f>_xlfn.XLOOKUP(G7681,products!A:A,products!C:C,"")</f>
        <v>3393</v>
      </c>
      <c r="R7681">
        <v>41</v>
      </c>
      <c r="S7681" s="5">
        <f t="shared" si="119"/>
        <v>139113</v>
      </c>
    </row>
    <row r="7682" spans="1:19" x14ac:dyDescent="0.2">
      <c r="A7682" t="s">
        <v>7827</v>
      </c>
      <c r="B7682" t="s">
        <v>9028</v>
      </c>
      <c r="C7682" t="s">
        <v>3</v>
      </c>
      <c r="D7682" t="str">
        <f>_xlfn.XLOOKUP(C7682,sales_teams!A:A,sales_teams!B:B,"")</f>
        <v>C265891</v>
      </c>
      <c r="E7682" t="str">
        <f>_xlfn.XLOOKUP(C7682,sales_teams!A:A,sales_teams!C:C,"")</f>
        <v>Dustin Brinkmann</v>
      </c>
      <c r="F7682" t="str">
        <f>_xlfn.XLOOKUP(C7682,sales_teams!A:A,sales_teams!D:D,"")</f>
        <v>Central</v>
      </c>
      <c r="G7682" t="s">
        <v>75</v>
      </c>
      <c r="H7682" t="str">
        <f>_xlfn.XLOOKUP(G7682,products!A:A,products!B:B,"")</f>
        <v>MG</v>
      </c>
      <c r="I7682" t="s">
        <v>213</v>
      </c>
      <c r="J7682" t="str">
        <f>_xlfn.XLOOKUP(I7682,accounts!A:A,accounts!B:B,"")</f>
        <v>software</v>
      </c>
      <c r="K7682" t="str">
        <f>_xlfn.XLOOKUP(I7682,accounts!A:A,accounts!F:F,"")</f>
        <v>Enterprise</v>
      </c>
      <c r="L7682" t="s">
        <v>81</v>
      </c>
      <c r="M7682" t="s">
        <v>9039</v>
      </c>
      <c r="N7682" t="s">
        <v>9045</v>
      </c>
      <c r="O7682" s="1">
        <v>43028</v>
      </c>
      <c r="P7682" s="1">
        <v>43029</v>
      </c>
      <c r="Q7682" s="5">
        <f>_xlfn.XLOOKUP(G7682,products!A:A,products!C:C,"")</f>
        <v>3393</v>
      </c>
      <c r="R7682">
        <v>33</v>
      </c>
      <c r="S7682" s="5">
        <f t="shared" si="119"/>
        <v>111969</v>
      </c>
    </row>
    <row r="7683" spans="1:19" x14ac:dyDescent="0.2">
      <c r="A7683" t="s">
        <v>7828</v>
      </c>
      <c r="B7683" t="s">
        <v>9027</v>
      </c>
      <c r="C7683" t="s">
        <v>3</v>
      </c>
      <c r="D7683" t="str">
        <f>_xlfn.XLOOKUP(C7683,sales_teams!A:A,sales_teams!B:B,"")</f>
        <v>C265891</v>
      </c>
      <c r="E7683" t="str">
        <f>_xlfn.XLOOKUP(C7683,sales_teams!A:A,sales_teams!C:C,"")</f>
        <v>Dustin Brinkmann</v>
      </c>
      <c r="F7683" t="str">
        <f>_xlfn.XLOOKUP(C7683,sales_teams!A:A,sales_teams!D:D,"")</f>
        <v>Central</v>
      </c>
      <c r="G7683" t="s">
        <v>60</v>
      </c>
      <c r="H7683" t="str">
        <f>_xlfn.XLOOKUP(G7683,products!A:A,products!B:B,"")</f>
        <v>MG</v>
      </c>
      <c r="I7683" t="s">
        <v>131</v>
      </c>
      <c r="J7683" t="str">
        <f>_xlfn.XLOOKUP(I7683,accounts!A:A,accounts!B:B,"")</f>
        <v>telecommunications</v>
      </c>
      <c r="K7683" t="str">
        <f>_xlfn.XLOOKUP(I7683,accounts!A:A,accounts!F:F,"")</f>
        <v>SMB</v>
      </c>
      <c r="L7683" t="s">
        <v>56</v>
      </c>
      <c r="M7683" t="s">
        <v>9034</v>
      </c>
      <c r="N7683" t="s">
        <v>9042</v>
      </c>
      <c r="O7683" s="1">
        <v>43028</v>
      </c>
      <c r="P7683" s="1">
        <v>43038</v>
      </c>
      <c r="Q7683" s="5">
        <f>_xlfn.XLOOKUP(G7683,products!A:A,products!C:C,"")</f>
        <v>55</v>
      </c>
      <c r="R7683">
        <v>42</v>
      </c>
      <c r="S7683" s="5">
        <f t="shared" ref="S7683:S7746" si="120">Q7683*R7683</f>
        <v>2310</v>
      </c>
    </row>
    <row r="7684" spans="1:19" x14ac:dyDescent="0.2">
      <c r="A7684" t="s">
        <v>7829</v>
      </c>
      <c r="B7684" t="s">
        <v>9025</v>
      </c>
      <c r="C7684" t="s">
        <v>27</v>
      </c>
      <c r="D7684" t="str">
        <f>_xlfn.XLOOKUP(C7684,sales_teams!A:A,sales_teams!B:B,"")</f>
        <v>E619716</v>
      </c>
      <c r="E7684" t="str">
        <f>_xlfn.XLOOKUP(C7684,sales_teams!A:A,sales_teams!C:C,"")</f>
        <v>Rocco Neubert</v>
      </c>
      <c r="F7684" t="str">
        <f>_xlfn.XLOOKUP(C7684,sales_teams!A:A,sales_teams!D:D,"")</f>
        <v>East</v>
      </c>
      <c r="G7684" t="s">
        <v>8951</v>
      </c>
      <c r="H7684" t="str">
        <f>_xlfn.XLOOKUP(G7684,products!A:A,products!B:B,"")</f>
        <v>GTX</v>
      </c>
      <c r="I7684" t="s">
        <v>160</v>
      </c>
      <c r="J7684" t="str">
        <f>_xlfn.XLOOKUP(I7684,accounts!A:A,accounts!B:B,"")</f>
        <v>medical</v>
      </c>
      <c r="K7684" t="str">
        <f>_xlfn.XLOOKUP(I7684,accounts!A:A,accounts!F:F,"")</f>
        <v>Enterprise</v>
      </c>
      <c r="L7684" t="s">
        <v>56</v>
      </c>
      <c r="M7684" t="s">
        <v>9033</v>
      </c>
      <c r="N7684" t="s">
        <v>9043</v>
      </c>
      <c r="O7684" s="1">
        <v>43028</v>
      </c>
      <c r="P7684" s="1">
        <v>43035</v>
      </c>
      <c r="Q7684" s="5">
        <f>_xlfn.XLOOKUP(G7684,products!A:A,products!C:C,"")</f>
        <v>4821</v>
      </c>
      <c r="R7684">
        <v>44</v>
      </c>
      <c r="S7684" s="5">
        <f t="shared" si="120"/>
        <v>212124</v>
      </c>
    </row>
    <row r="7685" spans="1:19" x14ac:dyDescent="0.2">
      <c r="A7685" t="s">
        <v>7830</v>
      </c>
      <c r="B7685" t="s">
        <v>9027</v>
      </c>
      <c r="C7685" t="s">
        <v>6</v>
      </c>
      <c r="D7685" t="str">
        <f>_xlfn.XLOOKUP(C7685,sales_teams!A:A,sales_teams!B:B,"")</f>
        <v>C163925</v>
      </c>
      <c r="E7685" t="str">
        <f>_xlfn.XLOOKUP(C7685,sales_teams!A:A,sales_teams!C:C,"")</f>
        <v>Dustin Brinkmann</v>
      </c>
      <c r="F7685" t="str">
        <f>_xlfn.XLOOKUP(C7685,sales_teams!A:A,sales_teams!D:D,"")</f>
        <v>Central</v>
      </c>
      <c r="G7685" t="s">
        <v>75</v>
      </c>
      <c r="H7685" t="str">
        <f>_xlfn.XLOOKUP(G7685,products!A:A,products!B:B,"")</f>
        <v>MG</v>
      </c>
      <c r="I7685" t="s">
        <v>104</v>
      </c>
      <c r="J7685" t="str">
        <f>_xlfn.XLOOKUP(I7685,accounts!A:A,accounts!B:B,"")</f>
        <v>services</v>
      </c>
      <c r="K7685" t="str">
        <f>_xlfn.XLOOKUP(I7685,accounts!A:A,accounts!F:F,"")</f>
        <v>Enterprise</v>
      </c>
      <c r="L7685" t="s">
        <v>56</v>
      </c>
      <c r="M7685" t="s">
        <v>9032</v>
      </c>
      <c r="N7685" t="s">
        <v>9041</v>
      </c>
      <c r="O7685" s="1">
        <v>43028</v>
      </c>
      <c r="P7685" s="1">
        <v>43035</v>
      </c>
      <c r="Q7685" s="5">
        <f>_xlfn.XLOOKUP(G7685,products!A:A,products!C:C,"")</f>
        <v>3393</v>
      </c>
      <c r="R7685">
        <v>12</v>
      </c>
      <c r="S7685" s="5">
        <f t="shared" si="120"/>
        <v>40716</v>
      </c>
    </row>
    <row r="7686" spans="1:19" x14ac:dyDescent="0.2">
      <c r="A7686" t="s">
        <v>7831</v>
      </c>
      <c r="B7686" t="s">
        <v>9027</v>
      </c>
      <c r="C7686" t="s">
        <v>20</v>
      </c>
      <c r="D7686" t="str">
        <f>_xlfn.XLOOKUP(C7686,sales_teams!A:A,sales_teams!B:B,"")</f>
        <v>E500449</v>
      </c>
      <c r="E7686" t="str">
        <f>_xlfn.XLOOKUP(C7686,sales_teams!A:A,sales_teams!C:C,"")</f>
        <v>Cara Losch</v>
      </c>
      <c r="F7686" t="str">
        <f>_xlfn.XLOOKUP(C7686,sales_teams!A:A,sales_teams!D:D,"")</f>
        <v>East</v>
      </c>
      <c r="G7686" t="s">
        <v>8951</v>
      </c>
      <c r="H7686" t="str">
        <f>_xlfn.XLOOKUP(G7686,products!A:A,products!B:B,"")</f>
        <v>GTX</v>
      </c>
      <c r="I7686" t="s">
        <v>255</v>
      </c>
      <c r="J7686" t="str">
        <f>_xlfn.XLOOKUP(I7686,accounts!A:A,accounts!B:B,"")</f>
        <v>telecommunications</v>
      </c>
      <c r="K7686" t="str">
        <f>_xlfn.XLOOKUP(I7686,accounts!A:A,accounts!F:F,"")</f>
        <v>Enterprise</v>
      </c>
      <c r="L7686" t="s">
        <v>56</v>
      </c>
      <c r="M7686" t="s">
        <v>9031</v>
      </c>
      <c r="N7686" t="s">
        <v>9045</v>
      </c>
      <c r="O7686" s="1">
        <v>43028</v>
      </c>
      <c r="P7686" s="1">
        <v>43034</v>
      </c>
      <c r="Q7686" s="5">
        <f>_xlfn.XLOOKUP(G7686,products!A:A,products!C:C,"")</f>
        <v>4821</v>
      </c>
      <c r="R7686">
        <v>21</v>
      </c>
      <c r="S7686" s="5">
        <f t="shared" si="120"/>
        <v>101241</v>
      </c>
    </row>
    <row r="7687" spans="1:19" x14ac:dyDescent="0.2">
      <c r="A7687" t="s">
        <v>7832</v>
      </c>
      <c r="B7687" t="s">
        <v>9025</v>
      </c>
      <c r="C7687" t="s">
        <v>15</v>
      </c>
      <c r="D7687" t="str">
        <f>_xlfn.XLOOKUP(C7687,sales_teams!A:A,sales_teams!B:B,"")</f>
        <v>C486814</v>
      </c>
      <c r="E7687" t="str">
        <f>_xlfn.XLOOKUP(C7687,sales_teams!A:A,sales_teams!C:C,"")</f>
        <v>Melvin Marxen</v>
      </c>
      <c r="F7687" t="str">
        <f>_xlfn.XLOOKUP(C7687,sales_teams!A:A,sales_teams!D:D,"")</f>
        <v>Central</v>
      </c>
      <c r="G7687" t="s">
        <v>8951</v>
      </c>
      <c r="H7687" t="str">
        <f>_xlfn.XLOOKUP(G7687,products!A:A,products!B:B,"")</f>
        <v>GTX</v>
      </c>
      <c r="I7687" t="s">
        <v>63</v>
      </c>
      <c r="J7687" t="str">
        <f>_xlfn.XLOOKUP(I7687,accounts!A:A,accounts!B:B,"")</f>
        <v>software</v>
      </c>
      <c r="K7687" t="str">
        <f>_xlfn.XLOOKUP(I7687,accounts!A:A,accounts!F:F,"")</f>
        <v>Mid-Market</v>
      </c>
      <c r="L7687" t="s">
        <v>56</v>
      </c>
      <c r="M7687" t="s">
        <v>9031</v>
      </c>
      <c r="N7687" t="s">
        <v>9041</v>
      </c>
      <c r="O7687" s="1">
        <v>43028</v>
      </c>
      <c r="P7687" s="1">
        <v>43035</v>
      </c>
      <c r="Q7687" s="5">
        <f>_xlfn.XLOOKUP(G7687,products!A:A,products!C:C,"")</f>
        <v>4821</v>
      </c>
      <c r="R7687">
        <v>24</v>
      </c>
      <c r="S7687" s="5">
        <f t="shared" si="120"/>
        <v>115704</v>
      </c>
    </row>
    <row r="7688" spans="1:19" x14ac:dyDescent="0.2">
      <c r="A7688" t="s">
        <v>7833</v>
      </c>
      <c r="B7688" t="s">
        <v>9027</v>
      </c>
      <c r="C7688" t="s">
        <v>15</v>
      </c>
      <c r="D7688" t="str">
        <f>_xlfn.XLOOKUP(C7688,sales_teams!A:A,sales_teams!B:B,"")</f>
        <v>C486814</v>
      </c>
      <c r="E7688" t="str">
        <f>_xlfn.XLOOKUP(C7688,sales_teams!A:A,sales_teams!C:C,"")</f>
        <v>Melvin Marxen</v>
      </c>
      <c r="F7688" t="str">
        <f>_xlfn.XLOOKUP(C7688,sales_teams!A:A,sales_teams!D:D,"")</f>
        <v>Central</v>
      </c>
      <c r="G7688" t="s">
        <v>8951</v>
      </c>
      <c r="H7688" t="str">
        <f>_xlfn.XLOOKUP(G7688,products!A:A,products!B:B,"")</f>
        <v>GTX</v>
      </c>
      <c r="I7688" t="s">
        <v>133</v>
      </c>
      <c r="J7688" t="str">
        <f>_xlfn.XLOOKUP(I7688,accounts!A:A,accounts!B:B,"")</f>
        <v>finance</v>
      </c>
      <c r="K7688" t="str">
        <f>_xlfn.XLOOKUP(I7688,accounts!A:A,accounts!F:F,"")</f>
        <v>Mid-Market</v>
      </c>
      <c r="L7688" t="s">
        <v>56</v>
      </c>
      <c r="M7688" t="s">
        <v>9032</v>
      </c>
      <c r="N7688" t="s">
        <v>9045</v>
      </c>
      <c r="O7688" s="1">
        <v>43028</v>
      </c>
      <c r="P7688" s="1">
        <v>43036</v>
      </c>
      <c r="Q7688" s="5">
        <f>_xlfn.XLOOKUP(G7688,products!A:A,products!C:C,"")</f>
        <v>4821</v>
      </c>
      <c r="R7688">
        <v>39</v>
      </c>
      <c r="S7688" s="5">
        <f t="shared" si="120"/>
        <v>188019</v>
      </c>
    </row>
    <row r="7689" spans="1:19" x14ac:dyDescent="0.2">
      <c r="A7689" t="s">
        <v>7834</v>
      </c>
      <c r="B7689" t="s">
        <v>9025</v>
      </c>
      <c r="C7689" t="s">
        <v>13</v>
      </c>
      <c r="D7689" t="str">
        <f>_xlfn.XLOOKUP(C7689,sales_teams!A:A,sales_teams!B:B,"")</f>
        <v>C130664</v>
      </c>
      <c r="E7689" t="str">
        <f>_xlfn.XLOOKUP(C7689,sales_teams!A:A,sales_teams!C:C,"")</f>
        <v>Melvin Marxen</v>
      </c>
      <c r="F7689" t="str">
        <f>_xlfn.XLOOKUP(C7689,sales_teams!A:A,sales_teams!D:D,"")</f>
        <v>Central</v>
      </c>
      <c r="G7689" t="s">
        <v>83</v>
      </c>
      <c r="H7689" t="str">
        <f>_xlfn.XLOOKUP(G7689,products!A:A,products!B:B,"")</f>
        <v>GTX</v>
      </c>
      <c r="I7689" t="s">
        <v>55</v>
      </c>
      <c r="J7689" t="str">
        <f>_xlfn.XLOOKUP(I7689,accounts!A:A,accounts!B:B,"")</f>
        <v>retail</v>
      </c>
      <c r="K7689" t="str">
        <f>_xlfn.XLOOKUP(I7689,accounts!A:A,accounts!F:F,"")</f>
        <v>Mid-Market</v>
      </c>
      <c r="L7689" t="s">
        <v>81</v>
      </c>
      <c r="M7689" t="s">
        <v>9040</v>
      </c>
      <c r="N7689" t="s">
        <v>9041</v>
      </c>
      <c r="O7689" s="1">
        <v>43028</v>
      </c>
      <c r="P7689" s="1">
        <v>43032</v>
      </c>
      <c r="Q7689" s="5">
        <f>_xlfn.XLOOKUP(G7689,products!A:A,products!C:C,"")</f>
        <v>5482</v>
      </c>
      <c r="R7689">
        <v>14</v>
      </c>
      <c r="S7689" s="5">
        <f t="shared" si="120"/>
        <v>76748</v>
      </c>
    </row>
    <row r="7690" spans="1:19" x14ac:dyDescent="0.2">
      <c r="A7690" t="s">
        <v>7835</v>
      </c>
      <c r="B7690" t="s">
        <v>9025</v>
      </c>
      <c r="C7690" t="s">
        <v>13</v>
      </c>
      <c r="D7690" t="str">
        <f>_xlfn.XLOOKUP(C7690,sales_teams!A:A,sales_teams!B:B,"")</f>
        <v>C130664</v>
      </c>
      <c r="E7690" t="str">
        <f>_xlfn.XLOOKUP(C7690,sales_teams!A:A,sales_teams!C:C,"")</f>
        <v>Melvin Marxen</v>
      </c>
      <c r="F7690" t="str">
        <f>_xlfn.XLOOKUP(C7690,sales_teams!A:A,sales_teams!D:D,"")</f>
        <v>Central</v>
      </c>
      <c r="G7690" t="s">
        <v>60</v>
      </c>
      <c r="H7690" t="str">
        <f>_xlfn.XLOOKUP(G7690,products!A:A,products!B:B,"")</f>
        <v>MG</v>
      </c>
      <c r="I7690" t="s">
        <v>80</v>
      </c>
      <c r="J7690" t="str">
        <f>_xlfn.XLOOKUP(I7690,accounts!A:A,accounts!B:B,"")</f>
        <v>retail</v>
      </c>
      <c r="K7690" t="str">
        <f>_xlfn.XLOOKUP(I7690,accounts!A:A,accounts!F:F,"")</f>
        <v>Mid-Market</v>
      </c>
      <c r="L7690" t="s">
        <v>81</v>
      </c>
      <c r="M7690" t="s">
        <v>9040</v>
      </c>
      <c r="N7690" t="s">
        <v>9043</v>
      </c>
      <c r="O7690" s="1">
        <v>43028</v>
      </c>
      <c r="P7690" s="1">
        <v>43030</v>
      </c>
      <c r="Q7690" s="5">
        <f>_xlfn.XLOOKUP(G7690,products!A:A,products!C:C,"")</f>
        <v>55</v>
      </c>
      <c r="R7690">
        <v>21</v>
      </c>
      <c r="S7690" s="5">
        <f t="shared" si="120"/>
        <v>1155</v>
      </c>
    </row>
    <row r="7691" spans="1:19" x14ac:dyDescent="0.2">
      <c r="A7691" t="s">
        <v>7836</v>
      </c>
      <c r="B7691" t="s">
        <v>9025</v>
      </c>
      <c r="C7691" t="s">
        <v>13</v>
      </c>
      <c r="D7691" t="str">
        <f>_xlfn.XLOOKUP(C7691,sales_teams!A:A,sales_teams!B:B,"")</f>
        <v>C130664</v>
      </c>
      <c r="E7691" t="str">
        <f>_xlfn.XLOOKUP(C7691,sales_teams!A:A,sales_teams!C:C,"")</f>
        <v>Melvin Marxen</v>
      </c>
      <c r="F7691" t="str">
        <f>_xlfn.XLOOKUP(C7691,sales_teams!A:A,sales_teams!D:D,"")</f>
        <v>Central</v>
      </c>
      <c r="G7691" t="s">
        <v>60</v>
      </c>
      <c r="H7691" t="str">
        <f>_xlfn.XLOOKUP(G7691,products!A:A,products!B:B,"")</f>
        <v>MG</v>
      </c>
      <c r="I7691" t="s">
        <v>133</v>
      </c>
      <c r="J7691" t="str">
        <f>_xlfn.XLOOKUP(I7691,accounts!A:A,accounts!B:B,"")</f>
        <v>finance</v>
      </c>
      <c r="K7691" t="str">
        <f>_xlfn.XLOOKUP(I7691,accounts!A:A,accounts!F:F,"")</f>
        <v>Mid-Market</v>
      </c>
      <c r="L7691" t="s">
        <v>56</v>
      </c>
      <c r="M7691" t="s">
        <v>9031</v>
      </c>
      <c r="N7691" t="s">
        <v>9042</v>
      </c>
      <c r="O7691" s="1">
        <v>43028</v>
      </c>
      <c r="P7691" s="1">
        <v>43038</v>
      </c>
      <c r="Q7691" s="5">
        <f>_xlfn.XLOOKUP(G7691,products!A:A,products!C:C,"")</f>
        <v>55</v>
      </c>
      <c r="R7691">
        <v>42</v>
      </c>
      <c r="S7691" s="5">
        <f t="shared" si="120"/>
        <v>2310</v>
      </c>
    </row>
    <row r="7692" spans="1:19" x14ac:dyDescent="0.2">
      <c r="A7692" t="s">
        <v>7837</v>
      </c>
      <c r="B7692" t="s">
        <v>9026</v>
      </c>
      <c r="C7692" t="s">
        <v>36</v>
      </c>
      <c r="D7692" t="str">
        <f>_xlfn.XLOOKUP(C7692,sales_teams!A:A,sales_teams!B:B,"")</f>
        <v>W815792</v>
      </c>
      <c r="E7692" t="str">
        <f>_xlfn.XLOOKUP(C7692,sales_teams!A:A,sales_teams!C:C,"")</f>
        <v>Celia Rouche</v>
      </c>
      <c r="F7692" t="str">
        <f>_xlfn.XLOOKUP(C7692,sales_teams!A:A,sales_teams!D:D,"")</f>
        <v>West</v>
      </c>
      <c r="G7692" t="s">
        <v>83</v>
      </c>
      <c r="H7692" t="str">
        <f>_xlfn.XLOOKUP(G7692,products!A:A,products!B:B,"")</f>
        <v>GTX</v>
      </c>
      <c r="I7692" t="s">
        <v>65</v>
      </c>
      <c r="J7692" t="str">
        <f>_xlfn.XLOOKUP(I7692,accounts!A:A,accounts!B:B,"")</f>
        <v>services</v>
      </c>
      <c r="K7692" t="str">
        <f>_xlfn.XLOOKUP(I7692,accounts!A:A,accounts!F:F,"")</f>
        <v>Mid-Market</v>
      </c>
      <c r="L7692" t="s">
        <v>56</v>
      </c>
      <c r="M7692" t="s">
        <v>9035</v>
      </c>
      <c r="N7692" t="s">
        <v>9045</v>
      </c>
      <c r="O7692" s="1">
        <v>43028</v>
      </c>
      <c r="P7692" s="1">
        <v>43029</v>
      </c>
      <c r="Q7692" s="5">
        <f>_xlfn.XLOOKUP(G7692,products!A:A,products!C:C,"")</f>
        <v>5482</v>
      </c>
      <c r="R7692">
        <v>30</v>
      </c>
      <c r="S7692" s="5">
        <f t="shared" si="120"/>
        <v>164460</v>
      </c>
    </row>
    <row r="7693" spans="1:19" x14ac:dyDescent="0.2">
      <c r="A7693" t="s">
        <v>7838</v>
      </c>
      <c r="B7693" t="s">
        <v>9027</v>
      </c>
      <c r="C7693" t="s">
        <v>40</v>
      </c>
      <c r="D7693" t="str">
        <f>_xlfn.XLOOKUP(C7693,sales_teams!A:A,sales_teams!B:B,"")</f>
        <v>W249222</v>
      </c>
      <c r="E7693" t="str">
        <f>_xlfn.XLOOKUP(C7693,sales_teams!A:A,sales_teams!C:C,"")</f>
        <v>Summer Sewald</v>
      </c>
      <c r="F7693" t="str">
        <f>_xlfn.XLOOKUP(C7693,sales_teams!A:A,sales_teams!D:D,"")</f>
        <v>West</v>
      </c>
      <c r="G7693" t="s">
        <v>83</v>
      </c>
      <c r="H7693" t="str">
        <f>_xlfn.XLOOKUP(G7693,products!A:A,products!B:B,"")</f>
        <v>GTX</v>
      </c>
      <c r="I7693" t="s">
        <v>142</v>
      </c>
      <c r="J7693" t="str">
        <f>_xlfn.XLOOKUP(I7693,accounts!A:A,accounts!B:B,"")</f>
        <v>finance</v>
      </c>
      <c r="K7693" t="str">
        <f>_xlfn.XLOOKUP(I7693,accounts!A:A,accounts!F:F,"")</f>
        <v>SMB</v>
      </c>
      <c r="L7693" t="s">
        <v>81</v>
      </c>
      <c r="M7693" t="s">
        <v>9039</v>
      </c>
      <c r="N7693" t="s">
        <v>9045</v>
      </c>
      <c r="O7693" s="1">
        <v>43028</v>
      </c>
      <c r="P7693" s="1">
        <v>43035</v>
      </c>
      <c r="Q7693" s="5">
        <f>_xlfn.XLOOKUP(G7693,products!A:A,products!C:C,"")</f>
        <v>5482</v>
      </c>
      <c r="R7693">
        <v>6</v>
      </c>
      <c r="S7693" s="5">
        <f t="shared" si="120"/>
        <v>32892</v>
      </c>
    </row>
    <row r="7694" spans="1:19" x14ac:dyDescent="0.2">
      <c r="A7694" t="s">
        <v>7839</v>
      </c>
      <c r="B7694" t="s">
        <v>9026</v>
      </c>
      <c r="C7694" t="s">
        <v>40</v>
      </c>
      <c r="D7694" t="str">
        <f>_xlfn.XLOOKUP(C7694,sales_teams!A:A,sales_teams!B:B,"")</f>
        <v>W249222</v>
      </c>
      <c r="E7694" t="str">
        <f>_xlfn.XLOOKUP(C7694,sales_teams!A:A,sales_teams!C:C,"")</f>
        <v>Summer Sewald</v>
      </c>
      <c r="F7694" t="str">
        <f>_xlfn.XLOOKUP(C7694,sales_teams!A:A,sales_teams!D:D,"")</f>
        <v>West</v>
      </c>
      <c r="G7694" t="s">
        <v>83</v>
      </c>
      <c r="H7694" t="str">
        <f>_xlfn.XLOOKUP(G7694,products!A:A,products!B:B,"")</f>
        <v>GTX</v>
      </c>
      <c r="I7694" t="s">
        <v>569</v>
      </c>
      <c r="J7694" t="str">
        <f>_xlfn.XLOOKUP(I7694,accounts!A:A,accounts!B:B,"")</f>
        <v>services</v>
      </c>
      <c r="K7694" t="str">
        <f>_xlfn.XLOOKUP(I7694,accounts!A:A,accounts!F:F,"")</f>
        <v>Mid-Market</v>
      </c>
      <c r="L7694" t="s">
        <v>56</v>
      </c>
      <c r="M7694" t="s">
        <v>9033</v>
      </c>
      <c r="N7694" t="s">
        <v>9045</v>
      </c>
      <c r="O7694" s="1">
        <v>43028</v>
      </c>
      <c r="P7694" s="1">
        <v>43094</v>
      </c>
      <c r="Q7694" s="5">
        <f>_xlfn.XLOOKUP(G7694,products!A:A,products!C:C,"")</f>
        <v>5482</v>
      </c>
      <c r="R7694">
        <v>35</v>
      </c>
      <c r="S7694" s="5">
        <f t="shared" si="120"/>
        <v>191870</v>
      </c>
    </row>
    <row r="7695" spans="1:19" x14ac:dyDescent="0.2">
      <c r="A7695" t="s">
        <v>7840</v>
      </c>
      <c r="B7695" t="s">
        <v>9028</v>
      </c>
      <c r="C7695" t="s">
        <v>43</v>
      </c>
      <c r="D7695" t="str">
        <f>_xlfn.XLOOKUP(C7695,sales_teams!A:A,sales_teams!B:B,"")</f>
        <v>W596440</v>
      </c>
      <c r="E7695" t="str">
        <f>_xlfn.XLOOKUP(C7695,sales_teams!A:A,sales_teams!C:C,"")</f>
        <v>Summer Sewald</v>
      </c>
      <c r="F7695" t="str">
        <f>_xlfn.XLOOKUP(C7695,sales_teams!A:A,sales_teams!D:D,"")</f>
        <v>West</v>
      </c>
      <c r="G7695" t="s">
        <v>62</v>
      </c>
      <c r="H7695" t="str">
        <f>_xlfn.XLOOKUP(G7695,products!A:A,products!B:B,"")</f>
        <v>GTX</v>
      </c>
      <c r="I7695" t="s">
        <v>99</v>
      </c>
      <c r="J7695" t="str">
        <f>_xlfn.XLOOKUP(I7695,accounts!A:A,accounts!B:B,"")</f>
        <v>retail</v>
      </c>
      <c r="K7695" t="str">
        <f>_xlfn.XLOOKUP(I7695,accounts!A:A,accounts!F:F,"")</f>
        <v>Enterprise</v>
      </c>
      <c r="L7695" t="s">
        <v>76</v>
      </c>
      <c r="N7695" t="s">
        <v>9044</v>
      </c>
      <c r="O7695" s="1">
        <v>43028</v>
      </c>
      <c r="Q7695" s="5">
        <f>_xlfn.XLOOKUP(G7695,products!A:A,products!C:C,"")</f>
        <v>550</v>
      </c>
      <c r="R7695">
        <v>44</v>
      </c>
      <c r="S7695" s="5">
        <f t="shared" si="120"/>
        <v>24200</v>
      </c>
    </row>
    <row r="7696" spans="1:19" x14ac:dyDescent="0.2">
      <c r="A7696" t="s">
        <v>7841</v>
      </c>
      <c r="B7696" t="s">
        <v>9028</v>
      </c>
      <c r="C7696" t="s">
        <v>43</v>
      </c>
      <c r="D7696" t="str">
        <f>_xlfn.XLOOKUP(C7696,sales_teams!A:A,sales_teams!B:B,"")</f>
        <v>W596440</v>
      </c>
      <c r="E7696" t="str">
        <f>_xlfn.XLOOKUP(C7696,sales_teams!A:A,sales_teams!C:C,"")</f>
        <v>Summer Sewald</v>
      </c>
      <c r="F7696" t="str">
        <f>_xlfn.XLOOKUP(C7696,sales_teams!A:A,sales_teams!D:D,"")</f>
        <v>West</v>
      </c>
      <c r="G7696" t="s">
        <v>62</v>
      </c>
      <c r="H7696" t="str">
        <f>_xlfn.XLOOKUP(G7696,products!A:A,products!B:B,"")</f>
        <v>GTX</v>
      </c>
      <c r="I7696" t="s">
        <v>84</v>
      </c>
      <c r="J7696" t="str">
        <f>_xlfn.XLOOKUP(I7696,accounts!A:A,accounts!B:B,"")</f>
        <v>marketing</v>
      </c>
      <c r="K7696" t="str">
        <f>_xlfn.XLOOKUP(I7696,accounts!A:A,accounts!F:F,"")</f>
        <v>Mid-Market</v>
      </c>
      <c r="L7696" t="s">
        <v>56</v>
      </c>
      <c r="M7696" t="s">
        <v>9031</v>
      </c>
      <c r="N7696" t="s">
        <v>9042</v>
      </c>
      <c r="O7696" s="1">
        <v>43028</v>
      </c>
      <c r="P7696" s="1">
        <v>43085</v>
      </c>
      <c r="Q7696" s="5">
        <f>_xlfn.XLOOKUP(G7696,products!A:A,products!C:C,"")</f>
        <v>550</v>
      </c>
      <c r="R7696">
        <v>8</v>
      </c>
      <c r="S7696" s="5">
        <f t="shared" si="120"/>
        <v>4400</v>
      </c>
    </row>
    <row r="7697" spans="1:19" x14ac:dyDescent="0.2">
      <c r="A7697" t="s">
        <v>7842</v>
      </c>
      <c r="B7697" t="s">
        <v>9027</v>
      </c>
      <c r="C7697" t="s">
        <v>45</v>
      </c>
      <c r="D7697" t="str">
        <f>_xlfn.XLOOKUP(C7697,sales_teams!A:A,sales_teams!B:B,"")</f>
        <v>W960943</v>
      </c>
      <c r="E7697" t="str">
        <f>_xlfn.XLOOKUP(C7697,sales_teams!A:A,sales_teams!C:C,"")</f>
        <v>Summer Sewald</v>
      </c>
      <c r="F7697" t="str">
        <f>_xlfn.XLOOKUP(C7697,sales_teams!A:A,sales_teams!D:D,"")</f>
        <v>West</v>
      </c>
      <c r="G7697" t="s">
        <v>83</v>
      </c>
      <c r="H7697" t="str">
        <f>_xlfn.XLOOKUP(G7697,products!A:A,products!B:B,"")</f>
        <v>GTX</v>
      </c>
      <c r="I7697" t="s">
        <v>176</v>
      </c>
      <c r="J7697" t="str">
        <f>_xlfn.XLOOKUP(I7697,accounts!A:A,accounts!B:B,"")</f>
        <v>employment</v>
      </c>
      <c r="K7697" t="str">
        <f>_xlfn.XLOOKUP(I7697,accounts!A:A,accounts!F:F,"")</f>
        <v>Enterprise</v>
      </c>
      <c r="L7697" t="s">
        <v>56</v>
      </c>
      <c r="M7697" t="s">
        <v>9032</v>
      </c>
      <c r="N7697" t="s">
        <v>9041</v>
      </c>
      <c r="O7697" s="1">
        <v>43028</v>
      </c>
      <c r="P7697" s="1">
        <v>43091</v>
      </c>
      <c r="Q7697" s="5">
        <f>_xlfn.XLOOKUP(G7697,products!A:A,products!C:C,"")</f>
        <v>5482</v>
      </c>
      <c r="R7697">
        <v>9</v>
      </c>
      <c r="S7697" s="5">
        <f t="shared" si="120"/>
        <v>49338</v>
      </c>
    </row>
    <row r="7698" spans="1:19" x14ac:dyDescent="0.2">
      <c r="A7698" t="s">
        <v>7843</v>
      </c>
      <c r="B7698" t="s">
        <v>9025</v>
      </c>
      <c r="C7698" t="s">
        <v>14</v>
      </c>
      <c r="D7698" t="str">
        <f>_xlfn.XLOOKUP(C7698,sales_teams!A:A,sales_teams!B:B,"")</f>
        <v>C961860</v>
      </c>
      <c r="E7698" t="str">
        <f>_xlfn.XLOOKUP(C7698,sales_teams!A:A,sales_teams!C:C,"")</f>
        <v>Melvin Marxen</v>
      </c>
      <c r="F7698" t="str">
        <f>_xlfn.XLOOKUP(C7698,sales_teams!A:A,sales_teams!D:D,"")</f>
        <v>Central</v>
      </c>
      <c r="G7698" t="s">
        <v>54</v>
      </c>
      <c r="H7698" t="str">
        <f>_xlfn.XLOOKUP(G7698,products!A:A,products!B:B,"")</f>
        <v>GTX</v>
      </c>
      <c r="I7698" t="s">
        <v>154</v>
      </c>
      <c r="J7698" t="str">
        <f>_xlfn.XLOOKUP(I7698,accounts!A:A,accounts!B:B,"")</f>
        <v>finance</v>
      </c>
      <c r="K7698" t="str">
        <f>_xlfn.XLOOKUP(I7698,accounts!A:A,accounts!F:F,"")</f>
        <v>Enterprise</v>
      </c>
      <c r="L7698" t="s">
        <v>56</v>
      </c>
      <c r="M7698" t="s">
        <v>9033</v>
      </c>
      <c r="N7698" t="s">
        <v>9045</v>
      </c>
      <c r="O7698" s="1">
        <v>43028</v>
      </c>
      <c r="P7698" s="1">
        <v>43081</v>
      </c>
      <c r="Q7698" s="5">
        <f>_xlfn.XLOOKUP(G7698,products!A:A,products!C:C,"")</f>
        <v>1096</v>
      </c>
      <c r="R7698">
        <v>5</v>
      </c>
      <c r="S7698" s="5">
        <f t="shared" si="120"/>
        <v>5480</v>
      </c>
    </row>
    <row r="7699" spans="1:19" x14ac:dyDescent="0.2">
      <c r="A7699" t="s">
        <v>7844</v>
      </c>
      <c r="B7699" t="s">
        <v>9026</v>
      </c>
      <c r="C7699" t="s">
        <v>29</v>
      </c>
      <c r="D7699" t="str">
        <f>_xlfn.XLOOKUP(C7699,sales_teams!A:A,sales_teams!B:B,"")</f>
        <v>E571180</v>
      </c>
      <c r="E7699" t="str">
        <f>_xlfn.XLOOKUP(C7699,sales_teams!A:A,sales_teams!C:C,"")</f>
        <v>Rocco Neubert</v>
      </c>
      <c r="F7699" t="str">
        <f>_xlfn.XLOOKUP(C7699,sales_teams!A:A,sales_teams!D:D,"")</f>
        <v>East</v>
      </c>
      <c r="G7699" t="s">
        <v>54</v>
      </c>
      <c r="H7699" t="str">
        <f>_xlfn.XLOOKUP(G7699,products!A:A,products!B:B,"")</f>
        <v>GTX</v>
      </c>
      <c r="I7699" t="s">
        <v>215</v>
      </c>
      <c r="J7699" t="str">
        <f>_xlfn.XLOOKUP(I7699,accounts!A:A,accounts!B:B,"")</f>
        <v>technolgy</v>
      </c>
      <c r="K7699" t="str">
        <f>_xlfn.XLOOKUP(I7699,accounts!A:A,accounts!F:F,"")</f>
        <v>Enterprise</v>
      </c>
      <c r="L7699" t="s">
        <v>56</v>
      </c>
      <c r="M7699" t="s">
        <v>9031</v>
      </c>
      <c r="N7699" t="s">
        <v>9045</v>
      </c>
      <c r="O7699" s="1">
        <v>43028</v>
      </c>
      <c r="P7699" s="1">
        <v>43090</v>
      </c>
      <c r="Q7699" s="5">
        <f>_xlfn.XLOOKUP(G7699,products!A:A,products!C:C,"")</f>
        <v>1096</v>
      </c>
      <c r="R7699">
        <v>50</v>
      </c>
      <c r="S7699" s="5">
        <f t="shared" si="120"/>
        <v>54800</v>
      </c>
    </row>
    <row r="7700" spans="1:19" x14ac:dyDescent="0.2">
      <c r="A7700" t="s">
        <v>7845</v>
      </c>
      <c r="B7700" t="s">
        <v>9028</v>
      </c>
      <c r="C7700" t="s">
        <v>21</v>
      </c>
      <c r="D7700" t="str">
        <f>_xlfn.XLOOKUP(C7700,sales_teams!A:A,sales_teams!B:B,"")</f>
        <v>E777204</v>
      </c>
      <c r="E7700" t="str">
        <f>_xlfn.XLOOKUP(C7700,sales_teams!A:A,sales_teams!C:C,"")</f>
        <v>Cara Losch</v>
      </c>
      <c r="F7700" t="str">
        <f>_xlfn.XLOOKUP(C7700,sales_teams!A:A,sales_teams!D:D,"")</f>
        <v>East</v>
      </c>
      <c r="G7700" t="s">
        <v>8951</v>
      </c>
      <c r="H7700" t="str">
        <f>_xlfn.XLOOKUP(G7700,products!A:A,products!B:B,"")</f>
        <v>GTX</v>
      </c>
      <c r="I7700" t="s">
        <v>215</v>
      </c>
      <c r="J7700" t="str">
        <f>_xlfn.XLOOKUP(I7700,accounts!A:A,accounts!B:B,"")</f>
        <v>technolgy</v>
      </c>
      <c r="K7700" t="str">
        <f>_xlfn.XLOOKUP(I7700,accounts!A:A,accounts!F:F,"")</f>
        <v>Enterprise</v>
      </c>
      <c r="L7700" t="s">
        <v>76</v>
      </c>
      <c r="N7700" t="s">
        <v>9044</v>
      </c>
      <c r="O7700" s="1">
        <v>43028</v>
      </c>
      <c r="Q7700" s="5">
        <f>_xlfn.XLOOKUP(G7700,products!A:A,products!C:C,"")</f>
        <v>4821</v>
      </c>
      <c r="R7700">
        <v>18</v>
      </c>
      <c r="S7700" s="5">
        <f t="shared" si="120"/>
        <v>86778</v>
      </c>
    </row>
    <row r="7701" spans="1:19" x14ac:dyDescent="0.2">
      <c r="A7701" t="s">
        <v>7846</v>
      </c>
      <c r="B7701" t="s">
        <v>9027</v>
      </c>
      <c r="C7701" t="s">
        <v>32</v>
      </c>
      <c r="D7701" t="str">
        <f>_xlfn.XLOOKUP(C7701,sales_teams!A:A,sales_teams!B:B,"")</f>
        <v>W975078</v>
      </c>
      <c r="E7701" t="str">
        <f>_xlfn.XLOOKUP(C7701,sales_teams!A:A,sales_teams!C:C,"")</f>
        <v>Celia Rouche</v>
      </c>
      <c r="F7701" t="str">
        <f>_xlfn.XLOOKUP(C7701,sales_teams!A:A,sales_teams!D:D,"")</f>
        <v>West</v>
      </c>
      <c r="G7701" t="s">
        <v>60</v>
      </c>
      <c r="H7701" t="str">
        <f>_xlfn.XLOOKUP(G7701,products!A:A,products!B:B,"")</f>
        <v>MG</v>
      </c>
      <c r="I7701" t="s">
        <v>124</v>
      </c>
      <c r="J7701" t="str">
        <f>_xlfn.XLOOKUP(I7701,accounts!A:A,accounts!B:B,"")</f>
        <v>services</v>
      </c>
      <c r="K7701" t="str">
        <f>_xlfn.XLOOKUP(I7701,accounts!A:A,accounts!F:F,"")</f>
        <v>Mid-Market</v>
      </c>
      <c r="L7701" t="s">
        <v>81</v>
      </c>
      <c r="M7701" t="s">
        <v>9038</v>
      </c>
      <c r="N7701" t="s">
        <v>9043</v>
      </c>
      <c r="O7701" s="1">
        <v>43028</v>
      </c>
      <c r="P7701" s="1">
        <v>43035</v>
      </c>
      <c r="Q7701" s="5">
        <f>_xlfn.XLOOKUP(G7701,products!A:A,products!C:C,"")</f>
        <v>55</v>
      </c>
      <c r="R7701">
        <v>36</v>
      </c>
      <c r="S7701" s="5">
        <f t="shared" si="120"/>
        <v>1980</v>
      </c>
    </row>
    <row r="7702" spans="1:19" x14ac:dyDescent="0.2">
      <c r="A7702" t="s">
        <v>7847</v>
      </c>
      <c r="B7702" t="s">
        <v>9025</v>
      </c>
      <c r="C7702" t="s">
        <v>32</v>
      </c>
      <c r="D7702" t="str">
        <f>_xlfn.XLOOKUP(C7702,sales_teams!A:A,sales_teams!B:B,"")</f>
        <v>W975078</v>
      </c>
      <c r="E7702" t="str">
        <f>_xlfn.XLOOKUP(C7702,sales_teams!A:A,sales_teams!C:C,"")</f>
        <v>Celia Rouche</v>
      </c>
      <c r="F7702" t="str">
        <f>_xlfn.XLOOKUP(C7702,sales_teams!A:A,sales_teams!D:D,"")</f>
        <v>West</v>
      </c>
      <c r="G7702" t="s">
        <v>60</v>
      </c>
      <c r="H7702" t="str">
        <f>_xlfn.XLOOKUP(G7702,products!A:A,products!B:B,"")</f>
        <v>MG</v>
      </c>
      <c r="I7702" t="s">
        <v>200</v>
      </c>
      <c r="J7702" t="str">
        <f>_xlfn.XLOOKUP(I7702,accounts!A:A,accounts!B:B,"")</f>
        <v>medical</v>
      </c>
      <c r="K7702" t="str">
        <f>_xlfn.XLOOKUP(I7702,accounts!A:A,accounts!F:F,"")</f>
        <v>Mid-Market</v>
      </c>
      <c r="L7702" t="s">
        <v>81</v>
      </c>
      <c r="M7702" t="s">
        <v>9040</v>
      </c>
      <c r="N7702" t="s">
        <v>9045</v>
      </c>
      <c r="O7702" s="1">
        <v>43028</v>
      </c>
      <c r="P7702" s="1">
        <v>43036</v>
      </c>
      <c r="Q7702" s="5">
        <f>_xlfn.XLOOKUP(G7702,products!A:A,products!C:C,"")</f>
        <v>55</v>
      </c>
      <c r="R7702">
        <v>9</v>
      </c>
      <c r="S7702" s="5">
        <f t="shared" si="120"/>
        <v>495</v>
      </c>
    </row>
    <row r="7703" spans="1:19" x14ac:dyDescent="0.2">
      <c r="A7703" t="s">
        <v>7848</v>
      </c>
      <c r="B7703" t="s">
        <v>9025</v>
      </c>
      <c r="C7703" t="s">
        <v>32</v>
      </c>
      <c r="D7703" t="str">
        <f>_xlfn.XLOOKUP(C7703,sales_teams!A:A,sales_teams!B:B,"")</f>
        <v>W975078</v>
      </c>
      <c r="E7703" t="str">
        <f>_xlfn.XLOOKUP(C7703,sales_teams!A:A,sales_teams!C:C,"")</f>
        <v>Celia Rouche</v>
      </c>
      <c r="F7703" t="str">
        <f>_xlfn.XLOOKUP(C7703,sales_teams!A:A,sales_teams!D:D,"")</f>
        <v>West</v>
      </c>
      <c r="G7703" t="s">
        <v>60</v>
      </c>
      <c r="H7703" t="str">
        <f>_xlfn.XLOOKUP(G7703,products!A:A,products!B:B,"")</f>
        <v>MG</v>
      </c>
      <c r="I7703" t="s">
        <v>190</v>
      </c>
      <c r="J7703" t="str">
        <f>_xlfn.XLOOKUP(I7703,accounts!A:A,accounts!B:B,"")</f>
        <v>software</v>
      </c>
      <c r="K7703" t="str">
        <f>_xlfn.XLOOKUP(I7703,accounts!A:A,accounts!F:F,"")</f>
        <v>SMB</v>
      </c>
      <c r="L7703" t="s">
        <v>56</v>
      </c>
      <c r="M7703" t="s">
        <v>9035</v>
      </c>
      <c r="N7703" t="s">
        <v>9042</v>
      </c>
      <c r="O7703" s="1">
        <v>43028</v>
      </c>
      <c r="P7703" s="1">
        <v>43042</v>
      </c>
      <c r="Q7703" s="5">
        <f>_xlfn.XLOOKUP(G7703,products!A:A,products!C:C,"")</f>
        <v>55</v>
      </c>
      <c r="R7703">
        <v>21</v>
      </c>
      <c r="S7703" s="5">
        <f t="shared" si="120"/>
        <v>1155</v>
      </c>
    </row>
    <row r="7704" spans="1:19" x14ac:dyDescent="0.2">
      <c r="A7704" t="s">
        <v>7849</v>
      </c>
      <c r="B7704" t="s">
        <v>9027</v>
      </c>
      <c r="C7704" t="s">
        <v>44</v>
      </c>
      <c r="D7704" t="str">
        <f>_xlfn.XLOOKUP(C7704,sales_teams!A:A,sales_teams!B:B,"")</f>
        <v>W202814</v>
      </c>
      <c r="E7704" t="str">
        <f>_xlfn.XLOOKUP(C7704,sales_teams!A:A,sales_teams!C:C,"")</f>
        <v>Summer Sewald</v>
      </c>
      <c r="F7704" t="str">
        <f>_xlfn.XLOOKUP(C7704,sales_teams!A:A,sales_teams!D:D,"")</f>
        <v>West</v>
      </c>
      <c r="G7704" t="s">
        <v>83</v>
      </c>
      <c r="H7704" t="str">
        <f>_xlfn.XLOOKUP(G7704,products!A:A,products!B:B,"")</f>
        <v>GTX</v>
      </c>
      <c r="I7704" t="s">
        <v>65</v>
      </c>
      <c r="J7704" t="str">
        <f>_xlfn.XLOOKUP(I7704,accounts!A:A,accounts!B:B,"")</f>
        <v>services</v>
      </c>
      <c r="K7704" t="str">
        <f>_xlfn.XLOOKUP(I7704,accounts!A:A,accounts!F:F,"")</f>
        <v>Mid-Market</v>
      </c>
      <c r="L7704" t="s">
        <v>56</v>
      </c>
      <c r="M7704" t="s">
        <v>9033</v>
      </c>
      <c r="N7704" t="s">
        <v>9042</v>
      </c>
      <c r="O7704" s="1">
        <v>43028</v>
      </c>
      <c r="P7704" s="1">
        <v>43038</v>
      </c>
      <c r="Q7704" s="5">
        <f>_xlfn.XLOOKUP(G7704,products!A:A,products!C:C,"")</f>
        <v>5482</v>
      </c>
      <c r="R7704">
        <v>33</v>
      </c>
      <c r="S7704" s="5">
        <f t="shared" si="120"/>
        <v>180906</v>
      </c>
    </row>
    <row r="7705" spans="1:19" x14ac:dyDescent="0.2">
      <c r="A7705" t="s">
        <v>7850</v>
      </c>
      <c r="B7705" t="s">
        <v>9025</v>
      </c>
      <c r="C7705" t="s">
        <v>44</v>
      </c>
      <c r="D7705" t="str">
        <f>_xlfn.XLOOKUP(C7705,sales_teams!A:A,sales_teams!B:B,"")</f>
        <v>W202814</v>
      </c>
      <c r="E7705" t="str">
        <f>_xlfn.XLOOKUP(C7705,sales_teams!A:A,sales_teams!C:C,"")</f>
        <v>Summer Sewald</v>
      </c>
      <c r="F7705" t="str">
        <f>_xlfn.XLOOKUP(C7705,sales_teams!A:A,sales_teams!D:D,"")</f>
        <v>West</v>
      </c>
      <c r="G7705" t="s">
        <v>8951</v>
      </c>
      <c r="H7705" t="str">
        <f>_xlfn.XLOOKUP(G7705,products!A:A,products!B:B,"")</f>
        <v>GTX</v>
      </c>
      <c r="I7705" t="s">
        <v>144</v>
      </c>
      <c r="J7705" t="str">
        <f>_xlfn.XLOOKUP(I7705,accounts!A:A,accounts!B:B,"")</f>
        <v>retail</v>
      </c>
      <c r="K7705" t="str">
        <f>_xlfn.XLOOKUP(I7705,accounts!A:A,accounts!F:F,"")</f>
        <v>Mid-Market</v>
      </c>
      <c r="L7705" t="s">
        <v>56</v>
      </c>
      <c r="M7705" t="s">
        <v>9034</v>
      </c>
      <c r="N7705" t="s">
        <v>9043</v>
      </c>
      <c r="O7705" s="1">
        <v>43028</v>
      </c>
      <c r="P7705" s="1">
        <v>43035</v>
      </c>
      <c r="Q7705" s="5">
        <f>_xlfn.XLOOKUP(G7705,products!A:A,products!C:C,"")</f>
        <v>4821</v>
      </c>
      <c r="R7705">
        <v>49</v>
      </c>
      <c r="S7705" s="5">
        <f t="shared" si="120"/>
        <v>236229</v>
      </c>
    </row>
    <row r="7706" spans="1:19" x14ac:dyDescent="0.2">
      <c r="A7706" t="s">
        <v>7851</v>
      </c>
      <c r="B7706" t="s">
        <v>9025</v>
      </c>
      <c r="C7706" t="s">
        <v>3</v>
      </c>
      <c r="D7706" t="str">
        <f>_xlfn.XLOOKUP(C7706,sales_teams!A:A,sales_teams!B:B,"")</f>
        <v>C265891</v>
      </c>
      <c r="E7706" t="str">
        <f>_xlfn.XLOOKUP(C7706,sales_teams!A:A,sales_teams!C:C,"")</f>
        <v>Dustin Brinkmann</v>
      </c>
      <c r="F7706" t="str">
        <f>_xlfn.XLOOKUP(C7706,sales_teams!A:A,sales_teams!D:D,"")</f>
        <v>Central</v>
      </c>
      <c r="G7706" t="s">
        <v>54</v>
      </c>
      <c r="H7706" t="str">
        <f>_xlfn.XLOOKUP(G7706,products!A:A,products!B:B,"")</f>
        <v>GTX</v>
      </c>
      <c r="I7706" t="s">
        <v>117</v>
      </c>
      <c r="J7706" t="str">
        <f>_xlfn.XLOOKUP(I7706,accounts!A:A,accounts!B:B,"")</f>
        <v>marketing</v>
      </c>
      <c r="K7706" t="str">
        <f>_xlfn.XLOOKUP(I7706,accounts!A:A,accounts!F:F,"")</f>
        <v>Mid-Market</v>
      </c>
      <c r="L7706" t="s">
        <v>81</v>
      </c>
      <c r="M7706" t="s">
        <v>9039</v>
      </c>
      <c r="N7706" t="s">
        <v>9041</v>
      </c>
      <c r="O7706" s="1">
        <v>43029</v>
      </c>
      <c r="P7706" s="1">
        <v>43031</v>
      </c>
      <c r="Q7706" s="5">
        <f>_xlfn.XLOOKUP(G7706,products!A:A,products!C:C,"")</f>
        <v>1096</v>
      </c>
      <c r="R7706">
        <v>5</v>
      </c>
      <c r="S7706" s="5">
        <f t="shared" si="120"/>
        <v>5480</v>
      </c>
    </row>
    <row r="7707" spans="1:19" x14ac:dyDescent="0.2">
      <c r="A7707" t="s">
        <v>7852</v>
      </c>
      <c r="B7707" t="s">
        <v>9027</v>
      </c>
      <c r="C7707" t="s">
        <v>3</v>
      </c>
      <c r="D7707" t="str">
        <f>_xlfn.XLOOKUP(C7707,sales_teams!A:A,sales_teams!B:B,"")</f>
        <v>C265891</v>
      </c>
      <c r="E7707" t="str">
        <f>_xlfn.XLOOKUP(C7707,sales_teams!A:A,sales_teams!C:C,"")</f>
        <v>Dustin Brinkmann</v>
      </c>
      <c r="F7707" t="str">
        <f>_xlfn.XLOOKUP(C7707,sales_teams!A:A,sales_teams!D:D,"")</f>
        <v>Central</v>
      </c>
      <c r="G7707" t="s">
        <v>60</v>
      </c>
      <c r="H7707" t="str">
        <f>_xlfn.XLOOKUP(G7707,products!A:A,products!B:B,"")</f>
        <v>MG</v>
      </c>
      <c r="I7707" t="s">
        <v>67</v>
      </c>
      <c r="J7707" t="str">
        <f>_xlfn.XLOOKUP(I7707,accounts!A:A,accounts!B:B,"")</f>
        <v>medical</v>
      </c>
      <c r="K7707" t="str">
        <f>_xlfn.XLOOKUP(I7707,accounts!A:A,accounts!F:F,"")</f>
        <v>Enterprise</v>
      </c>
      <c r="L7707" t="s">
        <v>81</v>
      </c>
      <c r="M7707" t="s">
        <v>9038</v>
      </c>
      <c r="N7707" t="s">
        <v>9041</v>
      </c>
      <c r="O7707" s="1">
        <v>43029</v>
      </c>
      <c r="P7707" s="1">
        <v>43035</v>
      </c>
      <c r="Q7707" s="5">
        <f>_xlfn.XLOOKUP(G7707,products!A:A,products!C:C,"")</f>
        <v>55</v>
      </c>
      <c r="R7707">
        <v>40</v>
      </c>
      <c r="S7707" s="5">
        <f t="shared" si="120"/>
        <v>2200</v>
      </c>
    </row>
    <row r="7708" spans="1:19" x14ac:dyDescent="0.2">
      <c r="A7708" t="s">
        <v>7853</v>
      </c>
      <c r="B7708" t="s">
        <v>9025</v>
      </c>
      <c r="C7708" t="s">
        <v>3</v>
      </c>
      <c r="D7708" t="str">
        <f>_xlfn.XLOOKUP(C7708,sales_teams!A:A,sales_teams!B:B,"")</f>
        <v>C265891</v>
      </c>
      <c r="E7708" t="str">
        <f>_xlfn.XLOOKUP(C7708,sales_teams!A:A,sales_teams!C:C,"")</f>
        <v>Dustin Brinkmann</v>
      </c>
      <c r="F7708" t="str">
        <f>_xlfn.XLOOKUP(C7708,sales_teams!A:A,sales_teams!D:D,"")</f>
        <v>Central</v>
      </c>
      <c r="G7708" t="s">
        <v>83</v>
      </c>
      <c r="H7708" t="str">
        <f>_xlfn.XLOOKUP(G7708,products!A:A,products!B:B,"")</f>
        <v>GTX</v>
      </c>
      <c r="I7708" t="s">
        <v>63</v>
      </c>
      <c r="J7708" t="str">
        <f>_xlfn.XLOOKUP(I7708,accounts!A:A,accounts!B:B,"")</f>
        <v>software</v>
      </c>
      <c r="K7708" t="str">
        <f>_xlfn.XLOOKUP(I7708,accounts!A:A,accounts!F:F,"")</f>
        <v>Mid-Market</v>
      </c>
      <c r="L7708" t="s">
        <v>56</v>
      </c>
      <c r="M7708" t="s">
        <v>9033</v>
      </c>
      <c r="N7708" t="s">
        <v>9041</v>
      </c>
      <c r="O7708" s="1">
        <v>43029</v>
      </c>
      <c r="P7708" s="1">
        <v>43085</v>
      </c>
      <c r="Q7708" s="5">
        <f>_xlfn.XLOOKUP(G7708,products!A:A,products!C:C,"")</f>
        <v>5482</v>
      </c>
      <c r="R7708">
        <v>5</v>
      </c>
      <c r="S7708" s="5">
        <f t="shared" si="120"/>
        <v>27410</v>
      </c>
    </row>
    <row r="7709" spans="1:19" x14ac:dyDescent="0.2">
      <c r="A7709" t="s">
        <v>7854</v>
      </c>
      <c r="B7709" t="s">
        <v>9028</v>
      </c>
      <c r="C7709" t="s">
        <v>27</v>
      </c>
      <c r="D7709" t="str">
        <f>_xlfn.XLOOKUP(C7709,sales_teams!A:A,sales_teams!B:B,"")</f>
        <v>E619716</v>
      </c>
      <c r="E7709" t="str">
        <f>_xlfn.XLOOKUP(C7709,sales_teams!A:A,sales_teams!C:C,"")</f>
        <v>Rocco Neubert</v>
      </c>
      <c r="F7709" t="str">
        <f>_xlfn.XLOOKUP(C7709,sales_teams!A:A,sales_teams!D:D,"")</f>
        <v>East</v>
      </c>
      <c r="G7709" t="s">
        <v>54</v>
      </c>
      <c r="H7709" t="str">
        <f>_xlfn.XLOOKUP(G7709,products!A:A,products!B:B,"")</f>
        <v>GTX</v>
      </c>
      <c r="I7709" t="s">
        <v>424</v>
      </c>
      <c r="J7709" t="str">
        <f>_xlfn.XLOOKUP(I7709,accounts!A:A,accounts!B:B,"")</f>
        <v>marketing</v>
      </c>
      <c r="K7709" t="str">
        <f>_xlfn.XLOOKUP(I7709,accounts!A:A,accounts!F:F,"")</f>
        <v>Mid-Market</v>
      </c>
      <c r="L7709" t="s">
        <v>81</v>
      </c>
      <c r="M7709" t="s">
        <v>9039</v>
      </c>
      <c r="N7709" t="s">
        <v>9043</v>
      </c>
      <c r="O7709" s="1">
        <v>43029</v>
      </c>
      <c r="P7709" s="1">
        <v>43068</v>
      </c>
      <c r="Q7709" s="5">
        <f>_xlfn.XLOOKUP(G7709,products!A:A,products!C:C,"")</f>
        <v>1096</v>
      </c>
      <c r="R7709">
        <v>27</v>
      </c>
      <c r="S7709" s="5">
        <f t="shared" si="120"/>
        <v>29592</v>
      </c>
    </row>
    <row r="7710" spans="1:19" x14ac:dyDescent="0.2">
      <c r="A7710" t="s">
        <v>7855</v>
      </c>
      <c r="B7710" t="s">
        <v>9025</v>
      </c>
      <c r="C7710" t="s">
        <v>6</v>
      </c>
      <c r="D7710" t="str">
        <f>_xlfn.XLOOKUP(C7710,sales_teams!A:A,sales_teams!B:B,"")</f>
        <v>C163925</v>
      </c>
      <c r="E7710" t="str">
        <f>_xlfn.XLOOKUP(C7710,sales_teams!A:A,sales_teams!C:C,"")</f>
        <v>Dustin Brinkmann</v>
      </c>
      <c r="F7710" t="str">
        <f>_xlfn.XLOOKUP(C7710,sales_teams!A:A,sales_teams!D:D,"")</f>
        <v>Central</v>
      </c>
      <c r="G7710" t="s">
        <v>54</v>
      </c>
      <c r="H7710" t="str">
        <f>_xlfn.XLOOKUP(G7710,products!A:A,products!B:B,"")</f>
        <v>GTX</v>
      </c>
      <c r="I7710" t="s">
        <v>506</v>
      </c>
      <c r="J7710" t="str">
        <f>_xlfn.XLOOKUP(I7710,accounts!A:A,accounts!B:B,"")</f>
        <v>retail</v>
      </c>
      <c r="K7710" t="str">
        <f>_xlfn.XLOOKUP(I7710,accounts!A:A,accounts!F:F,"")</f>
        <v>Mid-Market</v>
      </c>
      <c r="L7710" t="s">
        <v>81</v>
      </c>
      <c r="M7710" t="s">
        <v>9037</v>
      </c>
      <c r="N7710" t="s">
        <v>9042</v>
      </c>
      <c r="O7710" s="1">
        <v>43029</v>
      </c>
      <c r="P7710" s="1">
        <v>43036</v>
      </c>
      <c r="Q7710" s="5">
        <f>_xlfn.XLOOKUP(G7710,products!A:A,products!C:C,"")</f>
        <v>1096</v>
      </c>
      <c r="R7710">
        <v>50</v>
      </c>
      <c r="S7710" s="5">
        <f t="shared" si="120"/>
        <v>54800</v>
      </c>
    </row>
    <row r="7711" spans="1:19" x14ac:dyDescent="0.2">
      <c r="A7711" t="s">
        <v>7856</v>
      </c>
      <c r="B7711" t="s">
        <v>9028</v>
      </c>
      <c r="C7711" t="s">
        <v>6</v>
      </c>
      <c r="D7711" t="str">
        <f>_xlfn.XLOOKUP(C7711,sales_teams!A:A,sales_teams!B:B,"")</f>
        <v>C163925</v>
      </c>
      <c r="E7711" t="str">
        <f>_xlfn.XLOOKUP(C7711,sales_teams!A:A,sales_teams!C:C,"")</f>
        <v>Dustin Brinkmann</v>
      </c>
      <c r="F7711" t="str">
        <f>_xlfn.XLOOKUP(C7711,sales_teams!A:A,sales_teams!D:D,"")</f>
        <v>Central</v>
      </c>
      <c r="G7711" t="s">
        <v>75</v>
      </c>
      <c r="H7711" t="str">
        <f>_xlfn.XLOOKUP(G7711,products!A:A,products!B:B,"")</f>
        <v>MG</v>
      </c>
      <c r="I7711" t="s">
        <v>80</v>
      </c>
      <c r="J7711" t="str">
        <f>_xlfn.XLOOKUP(I7711,accounts!A:A,accounts!B:B,"")</f>
        <v>retail</v>
      </c>
      <c r="K7711" t="str">
        <f>_xlfn.XLOOKUP(I7711,accounts!A:A,accounts!F:F,"")</f>
        <v>Mid-Market</v>
      </c>
      <c r="L7711" t="s">
        <v>81</v>
      </c>
      <c r="M7711" t="s">
        <v>9040</v>
      </c>
      <c r="N7711" t="s">
        <v>9043</v>
      </c>
      <c r="O7711" s="1">
        <v>43029</v>
      </c>
      <c r="P7711" s="1">
        <v>43035</v>
      </c>
      <c r="Q7711" s="5">
        <f>_xlfn.XLOOKUP(G7711,products!A:A,products!C:C,"")</f>
        <v>3393</v>
      </c>
      <c r="R7711">
        <v>9</v>
      </c>
      <c r="S7711" s="5">
        <f t="shared" si="120"/>
        <v>30537</v>
      </c>
    </row>
    <row r="7712" spans="1:19" x14ac:dyDescent="0.2">
      <c r="A7712" t="s">
        <v>7857</v>
      </c>
      <c r="B7712" t="s">
        <v>9027</v>
      </c>
      <c r="C7712" t="s">
        <v>15</v>
      </c>
      <c r="D7712" t="str">
        <f>_xlfn.XLOOKUP(C7712,sales_teams!A:A,sales_teams!B:B,"")</f>
        <v>C486814</v>
      </c>
      <c r="E7712" t="str">
        <f>_xlfn.XLOOKUP(C7712,sales_teams!A:A,sales_teams!C:C,"")</f>
        <v>Melvin Marxen</v>
      </c>
      <c r="F7712" t="str">
        <f>_xlfn.XLOOKUP(C7712,sales_teams!A:A,sales_teams!D:D,"")</f>
        <v>Central</v>
      </c>
      <c r="G7712" t="s">
        <v>8951</v>
      </c>
      <c r="H7712" t="str">
        <f>_xlfn.XLOOKUP(G7712,products!A:A,products!B:B,"")</f>
        <v>GTX</v>
      </c>
      <c r="I7712" t="s">
        <v>78</v>
      </c>
      <c r="J7712" t="str">
        <f>_xlfn.XLOOKUP(I7712,accounts!A:A,accounts!B:B,"")</f>
        <v>medical</v>
      </c>
      <c r="K7712" t="str">
        <f>_xlfn.XLOOKUP(I7712,accounts!A:A,accounts!F:F,"")</f>
        <v>Mid-Market</v>
      </c>
      <c r="L7712" t="s">
        <v>81</v>
      </c>
      <c r="M7712" t="s">
        <v>9036</v>
      </c>
      <c r="N7712" t="s">
        <v>9042</v>
      </c>
      <c r="O7712" s="1">
        <v>43029</v>
      </c>
      <c r="P7712" s="1">
        <v>43039</v>
      </c>
      <c r="Q7712" s="5">
        <f>_xlfn.XLOOKUP(G7712,products!A:A,products!C:C,"")</f>
        <v>4821</v>
      </c>
      <c r="R7712">
        <v>48</v>
      </c>
      <c r="S7712" s="5">
        <f t="shared" si="120"/>
        <v>231408</v>
      </c>
    </row>
    <row r="7713" spans="1:19" x14ac:dyDescent="0.2">
      <c r="A7713" t="s">
        <v>7858</v>
      </c>
      <c r="B7713" t="s">
        <v>9026</v>
      </c>
      <c r="C7713" t="s">
        <v>15</v>
      </c>
      <c r="D7713" t="str">
        <f>_xlfn.XLOOKUP(C7713,sales_teams!A:A,sales_teams!B:B,"")</f>
        <v>C486814</v>
      </c>
      <c r="E7713" t="str">
        <f>_xlfn.XLOOKUP(C7713,sales_teams!A:A,sales_teams!C:C,"")</f>
        <v>Melvin Marxen</v>
      </c>
      <c r="F7713" t="str">
        <f>_xlfn.XLOOKUP(C7713,sales_teams!A:A,sales_teams!D:D,"")</f>
        <v>Central</v>
      </c>
      <c r="G7713" t="s">
        <v>8951</v>
      </c>
      <c r="H7713" t="str">
        <f>_xlfn.XLOOKUP(G7713,products!A:A,products!B:B,"")</f>
        <v>GTX</v>
      </c>
      <c r="I7713" t="s">
        <v>203</v>
      </c>
      <c r="J7713" t="str">
        <f>_xlfn.XLOOKUP(I7713,accounts!A:A,accounts!B:B,"")</f>
        <v>employment</v>
      </c>
      <c r="K7713" t="str">
        <f>_xlfn.XLOOKUP(I7713,accounts!A:A,accounts!F:F,"")</f>
        <v>SMB</v>
      </c>
      <c r="L7713" t="s">
        <v>56</v>
      </c>
      <c r="M7713" t="s">
        <v>9031</v>
      </c>
      <c r="N7713" t="s">
        <v>9041</v>
      </c>
      <c r="O7713" s="1">
        <v>43029</v>
      </c>
      <c r="P7713" s="1">
        <v>43037</v>
      </c>
      <c r="Q7713" s="5">
        <f>_xlfn.XLOOKUP(G7713,products!A:A,products!C:C,"")</f>
        <v>4821</v>
      </c>
      <c r="R7713">
        <v>6</v>
      </c>
      <c r="S7713" s="5">
        <f t="shared" si="120"/>
        <v>28926</v>
      </c>
    </row>
    <row r="7714" spans="1:19" x14ac:dyDescent="0.2">
      <c r="A7714" t="s">
        <v>7859</v>
      </c>
      <c r="B7714" t="s">
        <v>9025</v>
      </c>
      <c r="C7714" t="s">
        <v>15</v>
      </c>
      <c r="D7714" t="str">
        <f>_xlfn.XLOOKUP(C7714,sales_teams!A:A,sales_teams!B:B,"")</f>
        <v>C486814</v>
      </c>
      <c r="E7714" t="str">
        <f>_xlfn.XLOOKUP(C7714,sales_teams!A:A,sales_teams!C:C,"")</f>
        <v>Melvin Marxen</v>
      </c>
      <c r="F7714" t="str">
        <f>_xlfn.XLOOKUP(C7714,sales_teams!A:A,sales_teams!D:D,"")</f>
        <v>Central</v>
      </c>
      <c r="G7714" t="s">
        <v>60</v>
      </c>
      <c r="H7714" t="str">
        <f>_xlfn.XLOOKUP(G7714,products!A:A,products!B:B,"")</f>
        <v>MG</v>
      </c>
      <c r="I7714" t="s">
        <v>63</v>
      </c>
      <c r="J7714" t="str">
        <f>_xlfn.XLOOKUP(I7714,accounts!A:A,accounts!B:B,"")</f>
        <v>software</v>
      </c>
      <c r="K7714" t="str">
        <f>_xlfn.XLOOKUP(I7714,accounts!A:A,accounts!F:F,"")</f>
        <v>Mid-Market</v>
      </c>
      <c r="L7714" t="s">
        <v>56</v>
      </c>
      <c r="M7714" t="s">
        <v>9035</v>
      </c>
      <c r="N7714" t="s">
        <v>9045</v>
      </c>
      <c r="O7714" s="1">
        <v>43029</v>
      </c>
      <c r="P7714" s="1">
        <v>43046</v>
      </c>
      <c r="Q7714" s="5">
        <f>_xlfn.XLOOKUP(G7714,products!A:A,products!C:C,"")</f>
        <v>55</v>
      </c>
      <c r="R7714">
        <v>43</v>
      </c>
      <c r="S7714" s="5">
        <f t="shared" si="120"/>
        <v>2365</v>
      </c>
    </row>
    <row r="7715" spans="1:19" x14ac:dyDescent="0.2">
      <c r="A7715" t="s">
        <v>7860</v>
      </c>
      <c r="B7715" t="s">
        <v>9028</v>
      </c>
      <c r="C7715" t="s">
        <v>28</v>
      </c>
      <c r="D7715" t="str">
        <f>_xlfn.XLOOKUP(C7715,sales_teams!A:A,sales_teams!B:B,"")</f>
        <v>E262141</v>
      </c>
      <c r="E7715" t="str">
        <f>_xlfn.XLOOKUP(C7715,sales_teams!A:A,sales_teams!C:C,"")</f>
        <v>Rocco Neubert</v>
      </c>
      <c r="F7715" t="str">
        <f>_xlfn.XLOOKUP(C7715,sales_teams!A:A,sales_teams!D:D,"")</f>
        <v>East</v>
      </c>
      <c r="G7715" t="s">
        <v>62</v>
      </c>
      <c r="H7715" t="str">
        <f>_xlfn.XLOOKUP(G7715,products!A:A,products!B:B,"")</f>
        <v>GTX</v>
      </c>
      <c r="I7715" t="s">
        <v>95</v>
      </c>
      <c r="J7715" t="str">
        <f>_xlfn.XLOOKUP(I7715,accounts!A:A,accounts!B:B,"")</f>
        <v>entertainment</v>
      </c>
      <c r="K7715" t="str">
        <f>_xlfn.XLOOKUP(I7715,accounts!A:A,accounts!F:F,"")</f>
        <v>Enterprise</v>
      </c>
      <c r="L7715" t="s">
        <v>81</v>
      </c>
      <c r="M7715" t="s">
        <v>9038</v>
      </c>
      <c r="N7715" t="s">
        <v>9042</v>
      </c>
      <c r="O7715" s="1">
        <v>43029</v>
      </c>
      <c r="P7715" s="1">
        <v>43038</v>
      </c>
      <c r="Q7715" s="5">
        <f>_xlfn.XLOOKUP(G7715,products!A:A,products!C:C,"")</f>
        <v>550</v>
      </c>
      <c r="R7715">
        <v>20</v>
      </c>
      <c r="S7715" s="5">
        <f t="shared" si="120"/>
        <v>11000</v>
      </c>
    </row>
    <row r="7716" spans="1:19" x14ac:dyDescent="0.2">
      <c r="A7716" t="s">
        <v>7861</v>
      </c>
      <c r="B7716" t="s">
        <v>9025</v>
      </c>
      <c r="C7716" t="s">
        <v>28</v>
      </c>
      <c r="D7716" t="str">
        <f>_xlfn.XLOOKUP(C7716,sales_teams!A:A,sales_teams!B:B,"")</f>
        <v>E262141</v>
      </c>
      <c r="E7716" t="str">
        <f>_xlfn.XLOOKUP(C7716,sales_teams!A:A,sales_teams!C:C,"")</f>
        <v>Rocco Neubert</v>
      </c>
      <c r="F7716" t="str">
        <f>_xlfn.XLOOKUP(C7716,sales_teams!A:A,sales_teams!D:D,"")</f>
        <v>East</v>
      </c>
      <c r="G7716" t="s">
        <v>83</v>
      </c>
      <c r="H7716" t="str">
        <f>_xlfn.XLOOKUP(G7716,products!A:A,products!B:B,"")</f>
        <v>GTX</v>
      </c>
      <c r="I7716" t="s">
        <v>126</v>
      </c>
      <c r="J7716" t="str">
        <f>_xlfn.XLOOKUP(I7716,accounts!A:A,accounts!B:B,"")</f>
        <v>medical</v>
      </c>
      <c r="K7716" t="str">
        <f>_xlfn.XLOOKUP(I7716,accounts!A:A,accounts!F:F,"")</f>
        <v>SMB</v>
      </c>
      <c r="L7716" t="s">
        <v>81</v>
      </c>
      <c r="M7716" t="s">
        <v>9036</v>
      </c>
      <c r="N7716" t="s">
        <v>9043</v>
      </c>
      <c r="O7716" s="1">
        <v>43029</v>
      </c>
      <c r="P7716" s="1">
        <v>43037</v>
      </c>
      <c r="Q7716" s="5">
        <f>_xlfn.XLOOKUP(G7716,products!A:A,products!C:C,"")</f>
        <v>5482</v>
      </c>
      <c r="R7716">
        <v>49</v>
      </c>
      <c r="S7716" s="5">
        <f t="shared" si="120"/>
        <v>268618</v>
      </c>
    </row>
    <row r="7717" spans="1:19" x14ac:dyDescent="0.2">
      <c r="A7717" t="s">
        <v>7862</v>
      </c>
      <c r="B7717" t="s">
        <v>9028</v>
      </c>
      <c r="C7717" t="s">
        <v>13</v>
      </c>
      <c r="D7717" t="str">
        <f>_xlfn.XLOOKUP(C7717,sales_teams!A:A,sales_teams!B:B,"")</f>
        <v>C130664</v>
      </c>
      <c r="E7717" t="str">
        <f>_xlfn.XLOOKUP(C7717,sales_teams!A:A,sales_teams!C:C,"")</f>
        <v>Melvin Marxen</v>
      </c>
      <c r="F7717" t="str">
        <f>_xlfn.XLOOKUP(C7717,sales_teams!A:A,sales_teams!D:D,"")</f>
        <v>Central</v>
      </c>
      <c r="G7717" t="s">
        <v>60</v>
      </c>
      <c r="H7717" t="str">
        <f>_xlfn.XLOOKUP(G7717,products!A:A,products!B:B,"")</f>
        <v>MG</v>
      </c>
      <c r="I7717" t="s">
        <v>135</v>
      </c>
      <c r="J7717" t="str">
        <f>_xlfn.XLOOKUP(I7717,accounts!A:A,accounts!B:B,"")</f>
        <v>marketing</v>
      </c>
      <c r="K7717" t="str">
        <f>_xlfn.XLOOKUP(I7717,accounts!A:A,accounts!F:F,"")</f>
        <v>Mid-Market</v>
      </c>
      <c r="L7717" t="s">
        <v>56</v>
      </c>
      <c r="M7717" t="s">
        <v>9034</v>
      </c>
      <c r="N7717" t="s">
        <v>9043</v>
      </c>
      <c r="O7717" s="1">
        <v>43029</v>
      </c>
      <c r="P7717" s="1">
        <v>43038</v>
      </c>
      <c r="Q7717" s="5">
        <f>_xlfn.XLOOKUP(G7717,products!A:A,products!C:C,"")</f>
        <v>55</v>
      </c>
      <c r="R7717">
        <v>31</v>
      </c>
      <c r="S7717" s="5">
        <f t="shared" si="120"/>
        <v>1705</v>
      </c>
    </row>
    <row r="7718" spans="1:19" x14ac:dyDescent="0.2">
      <c r="A7718" t="s">
        <v>7863</v>
      </c>
      <c r="B7718" t="s">
        <v>9026</v>
      </c>
      <c r="C7718" t="s">
        <v>10</v>
      </c>
      <c r="D7718" t="str">
        <f>_xlfn.XLOOKUP(C7718,sales_teams!A:A,sales_teams!B:B,"")</f>
        <v>C309699</v>
      </c>
      <c r="E7718" t="str">
        <f>_xlfn.XLOOKUP(C7718,sales_teams!A:A,sales_teams!C:C,"")</f>
        <v>Melvin Marxen</v>
      </c>
      <c r="F7718" t="str">
        <f>_xlfn.XLOOKUP(C7718,sales_teams!A:A,sales_teams!D:D,"")</f>
        <v>Central</v>
      </c>
      <c r="G7718" t="s">
        <v>62</v>
      </c>
      <c r="H7718" t="str">
        <f>_xlfn.XLOOKUP(G7718,products!A:A,products!B:B,"")</f>
        <v>GTX</v>
      </c>
      <c r="I7718" t="s">
        <v>80</v>
      </c>
      <c r="J7718" t="str">
        <f>_xlfn.XLOOKUP(I7718,accounts!A:A,accounts!B:B,"")</f>
        <v>retail</v>
      </c>
      <c r="K7718" t="str">
        <f>_xlfn.XLOOKUP(I7718,accounts!A:A,accounts!F:F,"")</f>
        <v>Mid-Market</v>
      </c>
      <c r="L7718" t="s">
        <v>81</v>
      </c>
      <c r="M7718" t="s">
        <v>9039</v>
      </c>
      <c r="N7718" t="s">
        <v>9045</v>
      </c>
      <c r="O7718" s="1">
        <v>43029</v>
      </c>
      <c r="P7718" s="1">
        <v>43030</v>
      </c>
      <c r="Q7718" s="5">
        <f>_xlfn.XLOOKUP(G7718,products!A:A,products!C:C,"")</f>
        <v>550</v>
      </c>
      <c r="R7718">
        <v>26</v>
      </c>
      <c r="S7718" s="5">
        <f t="shared" si="120"/>
        <v>14300</v>
      </c>
    </row>
    <row r="7719" spans="1:19" x14ac:dyDescent="0.2">
      <c r="A7719" t="s">
        <v>7864</v>
      </c>
      <c r="B7719" t="s">
        <v>9025</v>
      </c>
      <c r="C7719" t="s">
        <v>43</v>
      </c>
      <c r="D7719" t="str">
        <f>_xlfn.XLOOKUP(C7719,sales_teams!A:A,sales_teams!B:B,"")</f>
        <v>W596440</v>
      </c>
      <c r="E7719" t="str">
        <f>_xlfn.XLOOKUP(C7719,sales_teams!A:A,sales_teams!C:C,"")</f>
        <v>Summer Sewald</v>
      </c>
      <c r="F7719" t="str">
        <f>_xlfn.XLOOKUP(C7719,sales_teams!A:A,sales_teams!D:D,"")</f>
        <v>West</v>
      </c>
      <c r="G7719" t="s">
        <v>62</v>
      </c>
      <c r="H7719" t="str">
        <f>_xlfn.XLOOKUP(G7719,products!A:A,products!B:B,"")</f>
        <v>GTX</v>
      </c>
      <c r="I7719" t="s">
        <v>239</v>
      </c>
      <c r="J7719" t="str">
        <f>_xlfn.XLOOKUP(I7719,accounts!A:A,accounts!B:B,"")</f>
        <v>technolgy</v>
      </c>
      <c r="K7719" t="str">
        <f>_xlfn.XLOOKUP(I7719,accounts!A:A,accounts!F:F,"")</f>
        <v>Mid-Market</v>
      </c>
      <c r="L7719" t="s">
        <v>81</v>
      </c>
      <c r="M7719" t="s">
        <v>9036</v>
      </c>
      <c r="N7719" t="s">
        <v>9041</v>
      </c>
      <c r="O7719" s="1">
        <v>43029</v>
      </c>
      <c r="P7719" s="1">
        <v>43083</v>
      </c>
      <c r="Q7719" s="5">
        <f>_xlfn.XLOOKUP(G7719,products!A:A,products!C:C,"")</f>
        <v>550</v>
      </c>
      <c r="R7719">
        <v>37</v>
      </c>
      <c r="S7719" s="5">
        <f t="shared" si="120"/>
        <v>20350</v>
      </c>
    </row>
    <row r="7720" spans="1:19" x14ac:dyDescent="0.2">
      <c r="A7720" t="s">
        <v>7865</v>
      </c>
      <c r="B7720" t="s">
        <v>9025</v>
      </c>
      <c r="C7720" t="s">
        <v>42</v>
      </c>
      <c r="D7720" t="str">
        <f>_xlfn.XLOOKUP(C7720,sales_teams!A:A,sales_teams!B:B,"")</f>
        <v>W674591</v>
      </c>
      <c r="E7720" t="str">
        <f>_xlfn.XLOOKUP(C7720,sales_teams!A:A,sales_teams!C:C,"")</f>
        <v>Summer Sewald</v>
      </c>
      <c r="F7720" t="str">
        <f>_xlfn.XLOOKUP(C7720,sales_teams!A:A,sales_teams!D:D,"")</f>
        <v>West</v>
      </c>
      <c r="G7720" t="s">
        <v>62</v>
      </c>
      <c r="H7720" t="str">
        <f>_xlfn.XLOOKUP(G7720,products!A:A,products!B:B,"")</f>
        <v>GTX</v>
      </c>
      <c r="I7720" t="s">
        <v>71</v>
      </c>
      <c r="J7720" t="str">
        <f>_xlfn.XLOOKUP(I7720,accounts!A:A,accounts!B:B,"")</f>
        <v>entertainment</v>
      </c>
      <c r="K7720" t="str">
        <f>_xlfn.XLOOKUP(I7720,accounts!A:A,accounts!F:F,"")</f>
        <v>Enterprise</v>
      </c>
      <c r="L7720" t="s">
        <v>81</v>
      </c>
      <c r="M7720" t="s">
        <v>9036</v>
      </c>
      <c r="N7720" t="s">
        <v>9045</v>
      </c>
      <c r="O7720" s="1">
        <v>43029</v>
      </c>
      <c r="P7720" s="1">
        <v>43031</v>
      </c>
      <c r="Q7720" s="5">
        <f>_xlfn.XLOOKUP(G7720,products!A:A,products!C:C,"")</f>
        <v>550</v>
      </c>
      <c r="R7720">
        <v>27</v>
      </c>
      <c r="S7720" s="5">
        <f t="shared" si="120"/>
        <v>14850</v>
      </c>
    </row>
    <row r="7721" spans="1:19" x14ac:dyDescent="0.2">
      <c r="A7721" t="s">
        <v>7866</v>
      </c>
      <c r="B7721" t="s">
        <v>9027</v>
      </c>
      <c r="C7721" t="s">
        <v>42</v>
      </c>
      <c r="D7721" t="str">
        <f>_xlfn.XLOOKUP(C7721,sales_teams!A:A,sales_teams!B:B,"")</f>
        <v>W674591</v>
      </c>
      <c r="E7721" t="str">
        <f>_xlfn.XLOOKUP(C7721,sales_teams!A:A,sales_teams!C:C,"")</f>
        <v>Summer Sewald</v>
      </c>
      <c r="F7721" t="str">
        <f>_xlfn.XLOOKUP(C7721,sales_teams!A:A,sales_teams!D:D,"")</f>
        <v>West</v>
      </c>
      <c r="G7721" t="s">
        <v>62</v>
      </c>
      <c r="H7721" t="str">
        <f>_xlfn.XLOOKUP(G7721,products!A:A,products!B:B,"")</f>
        <v>GTX</v>
      </c>
      <c r="I7721" t="s">
        <v>113</v>
      </c>
      <c r="J7721" t="str">
        <f>_xlfn.XLOOKUP(I7721,accounts!A:A,accounts!B:B,"")</f>
        <v>medical</v>
      </c>
      <c r="K7721" t="str">
        <f>_xlfn.XLOOKUP(I7721,accounts!A:A,accounts!F:F,"")</f>
        <v>Enterprise</v>
      </c>
      <c r="L7721" t="s">
        <v>56</v>
      </c>
      <c r="M7721" t="s">
        <v>9035</v>
      </c>
      <c r="N7721" t="s">
        <v>9042</v>
      </c>
      <c r="O7721" s="1">
        <v>43029</v>
      </c>
      <c r="P7721" s="1">
        <v>43035</v>
      </c>
      <c r="Q7721" s="5">
        <f>_xlfn.XLOOKUP(G7721,products!A:A,products!C:C,"")</f>
        <v>550</v>
      </c>
      <c r="R7721">
        <v>3</v>
      </c>
      <c r="S7721" s="5">
        <f t="shared" si="120"/>
        <v>1650</v>
      </c>
    </row>
    <row r="7722" spans="1:19" x14ac:dyDescent="0.2">
      <c r="A7722" t="s">
        <v>7867</v>
      </c>
      <c r="B7722" t="s">
        <v>9027</v>
      </c>
      <c r="C7722" t="s">
        <v>45</v>
      </c>
      <c r="D7722" t="str">
        <f>_xlfn.XLOOKUP(C7722,sales_teams!A:A,sales_teams!B:B,"")</f>
        <v>W960943</v>
      </c>
      <c r="E7722" t="str">
        <f>_xlfn.XLOOKUP(C7722,sales_teams!A:A,sales_teams!C:C,"")</f>
        <v>Summer Sewald</v>
      </c>
      <c r="F7722" t="str">
        <f>_xlfn.XLOOKUP(C7722,sales_teams!A:A,sales_teams!D:D,"")</f>
        <v>West</v>
      </c>
      <c r="G7722" t="s">
        <v>62</v>
      </c>
      <c r="H7722" t="str">
        <f>_xlfn.XLOOKUP(G7722,products!A:A,products!B:B,"")</f>
        <v>GTX</v>
      </c>
      <c r="I7722" t="s">
        <v>124</v>
      </c>
      <c r="J7722" t="str">
        <f>_xlfn.XLOOKUP(I7722,accounts!A:A,accounts!B:B,"")</f>
        <v>services</v>
      </c>
      <c r="K7722" t="str">
        <f>_xlfn.XLOOKUP(I7722,accounts!A:A,accounts!F:F,"")</f>
        <v>Mid-Market</v>
      </c>
      <c r="L7722" t="s">
        <v>81</v>
      </c>
      <c r="M7722" t="s">
        <v>9036</v>
      </c>
      <c r="N7722" t="s">
        <v>9041</v>
      </c>
      <c r="O7722" s="1">
        <v>43029</v>
      </c>
      <c r="P7722" s="1">
        <v>43038</v>
      </c>
      <c r="Q7722" s="5">
        <f>_xlfn.XLOOKUP(G7722,products!A:A,products!C:C,"")</f>
        <v>550</v>
      </c>
      <c r="R7722">
        <v>50</v>
      </c>
      <c r="S7722" s="5">
        <f t="shared" si="120"/>
        <v>27500</v>
      </c>
    </row>
    <row r="7723" spans="1:19" x14ac:dyDescent="0.2">
      <c r="A7723" t="s">
        <v>7868</v>
      </c>
      <c r="B7723" t="s">
        <v>9027</v>
      </c>
      <c r="C7723" t="s">
        <v>14</v>
      </c>
      <c r="D7723" t="str">
        <f>_xlfn.XLOOKUP(C7723,sales_teams!A:A,sales_teams!B:B,"")</f>
        <v>C961860</v>
      </c>
      <c r="E7723" t="str">
        <f>_xlfn.XLOOKUP(C7723,sales_teams!A:A,sales_teams!C:C,"")</f>
        <v>Melvin Marxen</v>
      </c>
      <c r="F7723" t="str">
        <f>_xlfn.XLOOKUP(C7723,sales_teams!A:A,sales_teams!D:D,"")</f>
        <v>Central</v>
      </c>
      <c r="G7723" t="s">
        <v>60</v>
      </c>
      <c r="H7723" t="str">
        <f>_xlfn.XLOOKUP(G7723,products!A:A,products!B:B,"")</f>
        <v>MG</v>
      </c>
      <c r="I7723" t="s">
        <v>222</v>
      </c>
      <c r="J7723" t="str">
        <f>_xlfn.XLOOKUP(I7723,accounts!A:A,accounts!B:B,"")</f>
        <v>entertainment</v>
      </c>
      <c r="K7723" t="str">
        <f>_xlfn.XLOOKUP(I7723,accounts!A:A,accounts!F:F,"")</f>
        <v>SMB</v>
      </c>
      <c r="L7723" t="s">
        <v>81</v>
      </c>
      <c r="M7723" t="s">
        <v>9036</v>
      </c>
      <c r="N7723" t="s">
        <v>9042</v>
      </c>
      <c r="O7723" s="1">
        <v>43029</v>
      </c>
      <c r="P7723" s="1">
        <v>43040</v>
      </c>
      <c r="Q7723" s="5">
        <f>_xlfn.XLOOKUP(G7723,products!A:A,products!C:C,"")</f>
        <v>55</v>
      </c>
      <c r="R7723">
        <v>1</v>
      </c>
      <c r="S7723" s="5">
        <f t="shared" si="120"/>
        <v>55</v>
      </c>
    </row>
    <row r="7724" spans="1:19" x14ac:dyDescent="0.2">
      <c r="A7724" t="s">
        <v>7869</v>
      </c>
      <c r="B7724" t="s">
        <v>9028</v>
      </c>
      <c r="C7724" t="s">
        <v>29</v>
      </c>
      <c r="D7724" t="str">
        <f>_xlfn.XLOOKUP(C7724,sales_teams!A:A,sales_teams!B:B,"")</f>
        <v>E571180</v>
      </c>
      <c r="E7724" t="str">
        <f>_xlfn.XLOOKUP(C7724,sales_teams!A:A,sales_teams!C:C,"")</f>
        <v>Rocco Neubert</v>
      </c>
      <c r="F7724" t="str">
        <f>_xlfn.XLOOKUP(C7724,sales_teams!A:A,sales_teams!D:D,"")</f>
        <v>East</v>
      </c>
      <c r="G7724" t="s">
        <v>75</v>
      </c>
      <c r="H7724" t="str">
        <f>_xlfn.XLOOKUP(G7724,products!A:A,products!B:B,"")</f>
        <v>MG</v>
      </c>
      <c r="I7724" t="s">
        <v>230</v>
      </c>
      <c r="J7724" t="str">
        <f>_xlfn.XLOOKUP(I7724,accounts!A:A,accounts!B:B,"")</f>
        <v>retail</v>
      </c>
      <c r="K7724" t="str">
        <f>_xlfn.XLOOKUP(I7724,accounts!A:A,accounts!F:F,"")</f>
        <v>Mid-Market</v>
      </c>
      <c r="L7724" t="s">
        <v>56</v>
      </c>
      <c r="M7724" t="s">
        <v>9033</v>
      </c>
      <c r="N7724" t="s">
        <v>9045</v>
      </c>
      <c r="O7724" s="1">
        <v>43029</v>
      </c>
      <c r="P7724" s="1">
        <v>43037</v>
      </c>
      <c r="Q7724" s="5">
        <f>_xlfn.XLOOKUP(G7724,products!A:A,products!C:C,"")</f>
        <v>3393</v>
      </c>
      <c r="R7724">
        <v>29</v>
      </c>
      <c r="S7724" s="5">
        <f t="shared" si="120"/>
        <v>98397</v>
      </c>
    </row>
    <row r="7725" spans="1:19" x14ac:dyDescent="0.2">
      <c r="A7725" t="s">
        <v>7870</v>
      </c>
      <c r="B7725" t="s">
        <v>9026</v>
      </c>
      <c r="C7725" t="s">
        <v>17</v>
      </c>
      <c r="D7725" t="str">
        <f>_xlfn.XLOOKUP(C7725,sales_teams!A:A,sales_teams!B:B,"")</f>
        <v>E152967</v>
      </c>
      <c r="E7725" t="str">
        <f>_xlfn.XLOOKUP(C7725,sales_teams!A:A,sales_teams!C:C,"")</f>
        <v>Cara Losch</v>
      </c>
      <c r="F7725" t="str">
        <f>_xlfn.XLOOKUP(C7725,sales_teams!A:A,sales_teams!D:D,"")</f>
        <v>East</v>
      </c>
      <c r="G7725" t="s">
        <v>60</v>
      </c>
      <c r="H7725" t="str">
        <f>_xlfn.XLOOKUP(G7725,products!A:A,products!B:B,"")</f>
        <v>MG</v>
      </c>
      <c r="I7725" t="s">
        <v>314</v>
      </c>
      <c r="J7725" t="str">
        <f>_xlfn.XLOOKUP(I7725,accounts!A:A,accounts!B:B,"")</f>
        <v>retail</v>
      </c>
      <c r="K7725" t="str">
        <f>_xlfn.XLOOKUP(I7725,accounts!A:A,accounts!F:F,"")</f>
        <v>SMB</v>
      </c>
      <c r="L7725" t="s">
        <v>81</v>
      </c>
      <c r="M7725" t="s">
        <v>9036</v>
      </c>
      <c r="N7725" t="s">
        <v>9045</v>
      </c>
      <c r="O7725" s="1">
        <v>43029</v>
      </c>
      <c r="P7725" s="1">
        <v>43033</v>
      </c>
      <c r="Q7725" s="5">
        <f>_xlfn.XLOOKUP(G7725,products!A:A,products!C:C,"")</f>
        <v>55</v>
      </c>
      <c r="R7725">
        <v>27</v>
      </c>
      <c r="S7725" s="5">
        <f t="shared" si="120"/>
        <v>1485</v>
      </c>
    </row>
    <row r="7726" spans="1:19" x14ac:dyDescent="0.2">
      <c r="A7726" t="s">
        <v>7871</v>
      </c>
      <c r="B7726" t="s">
        <v>9026</v>
      </c>
      <c r="C7726" t="s">
        <v>23</v>
      </c>
      <c r="D7726" t="str">
        <f>_xlfn.XLOOKUP(C7726,sales_teams!A:A,sales_teams!B:B,"")</f>
        <v>E680402</v>
      </c>
      <c r="E7726" t="str">
        <f>_xlfn.XLOOKUP(C7726,sales_teams!A:A,sales_teams!C:C,"")</f>
        <v>Cara Losch</v>
      </c>
      <c r="F7726" t="str">
        <f>_xlfn.XLOOKUP(C7726,sales_teams!A:A,sales_teams!D:D,"")</f>
        <v>East</v>
      </c>
      <c r="G7726" t="s">
        <v>8951</v>
      </c>
      <c r="H7726" t="str">
        <f>_xlfn.XLOOKUP(G7726,products!A:A,products!B:B,"")</f>
        <v>GTX</v>
      </c>
      <c r="I7726" t="s">
        <v>532</v>
      </c>
      <c r="J7726" t="str">
        <f>_xlfn.XLOOKUP(I7726,accounts!A:A,accounts!B:B,"")</f>
        <v>technolgy</v>
      </c>
      <c r="K7726" t="str">
        <f>_xlfn.XLOOKUP(I7726,accounts!A:A,accounts!F:F,"")</f>
        <v>Mid-Market</v>
      </c>
      <c r="L7726" t="s">
        <v>56</v>
      </c>
      <c r="M7726" t="s">
        <v>9033</v>
      </c>
      <c r="N7726" t="s">
        <v>9041</v>
      </c>
      <c r="O7726" s="1">
        <v>43029</v>
      </c>
      <c r="P7726" s="1">
        <v>43084</v>
      </c>
      <c r="Q7726" s="5">
        <f>_xlfn.XLOOKUP(G7726,products!A:A,products!C:C,"")</f>
        <v>4821</v>
      </c>
      <c r="R7726">
        <v>7</v>
      </c>
      <c r="S7726" s="5">
        <f t="shared" si="120"/>
        <v>33747</v>
      </c>
    </row>
    <row r="7727" spans="1:19" x14ac:dyDescent="0.2">
      <c r="A7727" t="s">
        <v>7872</v>
      </c>
      <c r="B7727" t="s">
        <v>9025</v>
      </c>
      <c r="C7727" t="s">
        <v>23</v>
      </c>
      <c r="D7727" t="str">
        <f>_xlfn.XLOOKUP(C7727,sales_teams!A:A,sales_teams!B:B,"")</f>
        <v>E680402</v>
      </c>
      <c r="E7727" t="str">
        <f>_xlfn.XLOOKUP(C7727,sales_teams!A:A,sales_teams!C:C,"")</f>
        <v>Cara Losch</v>
      </c>
      <c r="F7727" t="str">
        <f>_xlfn.XLOOKUP(C7727,sales_teams!A:A,sales_teams!D:D,"")</f>
        <v>East</v>
      </c>
      <c r="G7727" t="s">
        <v>75</v>
      </c>
      <c r="H7727" t="str">
        <f>_xlfn.XLOOKUP(G7727,products!A:A,products!B:B,"")</f>
        <v>MG</v>
      </c>
      <c r="I7727" t="s">
        <v>108</v>
      </c>
      <c r="J7727" t="str">
        <f>_xlfn.XLOOKUP(I7727,accounts!A:A,accounts!B:B,"")</f>
        <v>retail</v>
      </c>
      <c r="K7727" t="str">
        <f>_xlfn.XLOOKUP(I7727,accounts!A:A,accounts!F:F,"")</f>
        <v>Enterprise</v>
      </c>
      <c r="L7727" t="s">
        <v>56</v>
      </c>
      <c r="M7727" t="s">
        <v>9035</v>
      </c>
      <c r="N7727" t="s">
        <v>9041</v>
      </c>
      <c r="O7727" s="1">
        <v>43029</v>
      </c>
      <c r="P7727" s="1">
        <v>43039</v>
      </c>
      <c r="Q7727" s="5">
        <f>_xlfn.XLOOKUP(G7727,products!A:A,products!C:C,"")</f>
        <v>3393</v>
      </c>
      <c r="R7727">
        <v>47</v>
      </c>
      <c r="S7727" s="5">
        <f t="shared" si="120"/>
        <v>159471</v>
      </c>
    </row>
    <row r="7728" spans="1:19" x14ac:dyDescent="0.2">
      <c r="A7728" t="s">
        <v>7873</v>
      </c>
      <c r="B7728" t="s">
        <v>9028</v>
      </c>
      <c r="C7728" t="s">
        <v>30</v>
      </c>
      <c r="D7728" t="str">
        <f>_xlfn.XLOOKUP(C7728,sales_teams!A:A,sales_teams!B:B,"")</f>
        <v>E558564</v>
      </c>
      <c r="E7728" t="str">
        <f>_xlfn.XLOOKUP(C7728,sales_teams!A:A,sales_teams!C:C,"")</f>
        <v>Rocco Neubert</v>
      </c>
      <c r="F7728" t="str">
        <f>_xlfn.XLOOKUP(C7728,sales_teams!A:A,sales_teams!D:D,"")</f>
        <v>East</v>
      </c>
      <c r="G7728" t="s">
        <v>62</v>
      </c>
      <c r="H7728" t="str">
        <f>_xlfn.XLOOKUP(G7728,products!A:A,products!B:B,"")</f>
        <v>GTX</v>
      </c>
      <c r="I7728" t="s">
        <v>314</v>
      </c>
      <c r="J7728" t="str">
        <f>_xlfn.XLOOKUP(I7728,accounts!A:A,accounts!B:B,"")</f>
        <v>retail</v>
      </c>
      <c r="K7728" t="str">
        <f>_xlfn.XLOOKUP(I7728,accounts!A:A,accounts!F:F,"")</f>
        <v>SMB</v>
      </c>
      <c r="L7728" t="s">
        <v>56</v>
      </c>
      <c r="M7728" t="s">
        <v>9032</v>
      </c>
      <c r="N7728" t="s">
        <v>9043</v>
      </c>
      <c r="O7728" s="1">
        <v>43030</v>
      </c>
      <c r="P7728" s="1">
        <v>43099</v>
      </c>
      <c r="Q7728" s="5">
        <f>_xlfn.XLOOKUP(G7728,products!A:A,products!C:C,"")</f>
        <v>550</v>
      </c>
      <c r="R7728">
        <v>15</v>
      </c>
      <c r="S7728" s="5">
        <f t="shared" si="120"/>
        <v>8250</v>
      </c>
    </row>
    <row r="7729" spans="1:19" x14ac:dyDescent="0.2">
      <c r="A7729" t="s">
        <v>7874</v>
      </c>
      <c r="B7729" t="s">
        <v>9027</v>
      </c>
      <c r="C7729" t="s">
        <v>30</v>
      </c>
      <c r="D7729" t="str">
        <f>_xlfn.XLOOKUP(C7729,sales_teams!A:A,sales_teams!B:B,"")</f>
        <v>E558564</v>
      </c>
      <c r="E7729" t="str">
        <f>_xlfn.XLOOKUP(C7729,sales_teams!A:A,sales_teams!C:C,"")</f>
        <v>Rocco Neubert</v>
      </c>
      <c r="F7729" t="str">
        <f>_xlfn.XLOOKUP(C7729,sales_teams!A:A,sales_teams!D:D,"")</f>
        <v>East</v>
      </c>
      <c r="G7729" t="s">
        <v>54</v>
      </c>
      <c r="H7729" t="str">
        <f>_xlfn.XLOOKUP(G7729,products!A:A,products!B:B,"")</f>
        <v>GTX</v>
      </c>
      <c r="I7729" t="s">
        <v>252</v>
      </c>
      <c r="J7729" t="str">
        <f>_xlfn.XLOOKUP(I7729,accounts!A:A,accounts!B:B,"")</f>
        <v>retail</v>
      </c>
      <c r="K7729" t="str">
        <f>_xlfn.XLOOKUP(I7729,accounts!A:A,accounts!F:F,"")</f>
        <v>Mid-Market</v>
      </c>
      <c r="L7729" t="s">
        <v>56</v>
      </c>
      <c r="M7729" t="s">
        <v>9034</v>
      </c>
      <c r="N7729" t="s">
        <v>9043</v>
      </c>
      <c r="O7729" s="1">
        <v>43030</v>
      </c>
      <c r="P7729" s="1">
        <v>43089</v>
      </c>
      <c r="Q7729" s="5">
        <f>_xlfn.XLOOKUP(G7729,products!A:A,products!C:C,"")</f>
        <v>1096</v>
      </c>
      <c r="R7729">
        <v>10</v>
      </c>
      <c r="S7729" s="5">
        <f t="shared" si="120"/>
        <v>10960</v>
      </c>
    </row>
    <row r="7730" spans="1:19" x14ac:dyDescent="0.2">
      <c r="A7730" t="s">
        <v>7875</v>
      </c>
      <c r="B7730" t="s">
        <v>9026</v>
      </c>
      <c r="C7730" t="s">
        <v>27</v>
      </c>
      <c r="D7730" t="str">
        <f>_xlfn.XLOOKUP(C7730,sales_teams!A:A,sales_teams!B:B,"")</f>
        <v>E619716</v>
      </c>
      <c r="E7730" t="str">
        <f>_xlfn.XLOOKUP(C7730,sales_teams!A:A,sales_teams!C:C,"")</f>
        <v>Rocco Neubert</v>
      </c>
      <c r="F7730" t="str">
        <f>_xlfn.XLOOKUP(C7730,sales_teams!A:A,sales_teams!D:D,"")</f>
        <v>East</v>
      </c>
      <c r="G7730" t="s">
        <v>83</v>
      </c>
      <c r="H7730" t="str">
        <f>_xlfn.XLOOKUP(G7730,products!A:A,products!B:B,"")</f>
        <v>GTX</v>
      </c>
      <c r="I7730" t="s">
        <v>230</v>
      </c>
      <c r="J7730" t="str">
        <f>_xlfn.XLOOKUP(I7730,accounts!A:A,accounts!B:B,"")</f>
        <v>retail</v>
      </c>
      <c r="K7730" t="str">
        <f>_xlfn.XLOOKUP(I7730,accounts!A:A,accounts!F:F,"")</f>
        <v>Mid-Market</v>
      </c>
      <c r="L7730" t="s">
        <v>56</v>
      </c>
      <c r="M7730" t="s">
        <v>9032</v>
      </c>
      <c r="N7730" t="s">
        <v>9041</v>
      </c>
      <c r="O7730" s="1">
        <v>43030</v>
      </c>
      <c r="P7730" s="1">
        <v>43032</v>
      </c>
      <c r="Q7730" s="5">
        <f>_xlfn.XLOOKUP(G7730,products!A:A,products!C:C,"")</f>
        <v>5482</v>
      </c>
      <c r="R7730">
        <v>9</v>
      </c>
      <c r="S7730" s="5">
        <f t="shared" si="120"/>
        <v>49338</v>
      </c>
    </row>
    <row r="7731" spans="1:19" x14ac:dyDescent="0.2">
      <c r="A7731" t="s">
        <v>7876</v>
      </c>
      <c r="B7731" t="s">
        <v>9027</v>
      </c>
      <c r="C7731" t="s">
        <v>6</v>
      </c>
      <c r="D7731" t="str">
        <f>_xlfn.XLOOKUP(C7731,sales_teams!A:A,sales_teams!B:B,"")</f>
        <v>C163925</v>
      </c>
      <c r="E7731" t="str">
        <f>_xlfn.XLOOKUP(C7731,sales_teams!A:A,sales_teams!C:C,"")</f>
        <v>Dustin Brinkmann</v>
      </c>
      <c r="F7731" t="str">
        <f>_xlfn.XLOOKUP(C7731,sales_teams!A:A,sales_teams!D:D,"")</f>
        <v>Central</v>
      </c>
      <c r="G7731" t="s">
        <v>75</v>
      </c>
      <c r="H7731" t="str">
        <f>_xlfn.XLOOKUP(G7731,products!A:A,products!B:B,"")</f>
        <v>MG</v>
      </c>
      <c r="I7731" t="s">
        <v>222</v>
      </c>
      <c r="J7731" t="str">
        <f>_xlfn.XLOOKUP(I7731,accounts!A:A,accounts!B:B,"")</f>
        <v>entertainment</v>
      </c>
      <c r="K7731" t="str">
        <f>_xlfn.XLOOKUP(I7731,accounts!A:A,accounts!F:F,"")</f>
        <v>SMB</v>
      </c>
      <c r="L7731" t="s">
        <v>56</v>
      </c>
      <c r="M7731" t="s">
        <v>9031</v>
      </c>
      <c r="N7731" t="s">
        <v>9041</v>
      </c>
      <c r="O7731" s="1">
        <v>43030</v>
      </c>
      <c r="P7731" s="1">
        <v>43032</v>
      </c>
      <c r="Q7731" s="5">
        <f>_xlfn.XLOOKUP(G7731,products!A:A,products!C:C,"")</f>
        <v>3393</v>
      </c>
      <c r="R7731">
        <v>6</v>
      </c>
      <c r="S7731" s="5">
        <f t="shared" si="120"/>
        <v>20358</v>
      </c>
    </row>
    <row r="7732" spans="1:19" x14ac:dyDescent="0.2">
      <c r="A7732" t="s">
        <v>7877</v>
      </c>
      <c r="B7732" t="s">
        <v>9025</v>
      </c>
      <c r="C7732" t="s">
        <v>20</v>
      </c>
      <c r="D7732" t="str">
        <f>_xlfn.XLOOKUP(C7732,sales_teams!A:A,sales_teams!B:B,"")</f>
        <v>E500449</v>
      </c>
      <c r="E7732" t="str">
        <f>_xlfn.XLOOKUP(C7732,sales_teams!A:A,sales_teams!C:C,"")</f>
        <v>Cara Losch</v>
      </c>
      <c r="F7732" t="str">
        <f>_xlfn.XLOOKUP(C7732,sales_teams!A:A,sales_teams!D:D,"")</f>
        <v>East</v>
      </c>
      <c r="G7732" t="s">
        <v>162</v>
      </c>
      <c r="H7732" t="str">
        <f>_xlfn.XLOOKUP(G7732,products!A:A,products!B:B,"")</f>
        <v>GTK</v>
      </c>
      <c r="I7732" t="s">
        <v>172</v>
      </c>
      <c r="J7732" t="str">
        <f>_xlfn.XLOOKUP(I7732,accounts!A:A,accounts!B:B,"")</f>
        <v>software</v>
      </c>
      <c r="K7732" t="str">
        <f>_xlfn.XLOOKUP(I7732,accounts!A:A,accounts!F:F,"")</f>
        <v>Enterprise</v>
      </c>
      <c r="L7732" t="s">
        <v>81</v>
      </c>
      <c r="M7732" t="s">
        <v>9036</v>
      </c>
      <c r="N7732" t="s">
        <v>9041</v>
      </c>
      <c r="O7732" s="1">
        <v>43030</v>
      </c>
      <c r="P7732" s="1">
        <v>43069</v>
      </c>
      <c r="Q7732" s="5">
        <f>_xlfn.XLOOKUP(G7732,products!A:A,products!C:C,"")</f>
        <v>26768</v>
      </c>
      <c r="R7732">
        <v>38</v>
      </c>
      <c r="S7732" s="5">
        <f t="shared" si="120"/>
        <v>1017184</v>
      </c>
    </row>
    <row r="7733" spans="1:19" x14ac:dyDescent="0.2">
      <c r="A7733" t="s">
        <v>7878</v>
      </c>
      <c r="B7733" t="s">
        <v>9026</v>
      </c>
      <c r="C7733" t="s">
        <v>25</v>
      </c>
      <c r="D7733" t="str">
        <f>_xlfn.XLOOKUP(C7733,sales_teams!A:A,sales_teams!B:B,"")</f>
        <v>E372575</v>
      </c>
      <c r="E7733" t="str">
        <f>_xlfn.XLOOKUP(C7733,sales_teams!A:A,sales_teams!C:C,"")</f>
        <v>Rocco Neubert</v>
      </c>
      <c r="F7733" t="str">
        <f>_xlfn.XLOOKUP(C7733,sales_teams!A:A,sales_teams!D:D,"")</f>
        <v>East</v>
      </c>
      <c r="G7733" t="s">
        <v>75</v>
      </c>
      <c r="H7733" t="str">
        <f>_xlfn.XLOOKUP(G7733,products!A:A,products!B:B,"")</f>
        <v>MG</v>
      </c>
      <c r="I7733" t="s">
        <v>128</v>
      </c>
      <c r="J7733" t="str">
        <f>_xlfn.XLOOKUP(I7733,accounts!A:A,accounts!B:B,"")</f>
        <v>marketing</v>
      </c>
      <c r="K7733" t="str">
        <f>_xlfn.XLOOKUP(I7733,accounts!A:A,accounts!F:F,"")</f>
        <v>Enterprise</v>
      </c>
      <c r="L7733" t="s">
        <v>81</v>
      </c>
      <c r="M7733" t="s">
        <v>9039</v>
      </c>
      <c r="N7733" t="s">
        <v>9042</v>
      </c>
      <c r="O7733" s="1">
        <v>43030</v>
      </c>
      <c r="P7733" s="1">
        <v>43034</v>
      </c>
      <c r="Q7733" s="5">
        <f>_xlfn.XLOOKUP(G7733,products!A:A,products!C:C,"")</f>
        <v>3393</v>
      </c>
      <c r="R7733">
        <v>45</v>
      </c>
      <c r="S7733" s="5">
        <f t="shared" si="120"/>
        <v>152685</v>
      </c>
    </row>
    <row r="7734" spans="1:19" x14ac:dyDescent="0.2">
      <c r="A7734" t="s">
        <v>7879</v>
      </c>
      <c r="B7734" t="s">
        <v>9025</v>
      </c>
      <c r="C7734" t="s">
        <v>15</v>
      </c>
      <c r="D7734" t="str">
        <f>_xlfn.XLOOKUP(C7734,sales_teams!A:A,sales_teams!B:B,"")</f>
        <v>C486814</v>
      </c>
      <c r="E7734" t="str">
        <f>_xlfn.XLOOKUP(C7734,sales_teams!A:A,sales_teams!C:C,"")</f>
        <v>Melvin Marxen</v>
      </c>
      <c r="F7734" t="str">
        <f>_xlfn.XLOOKUP(C7734,sales_teams!A:A,sales_teams!D:D,"")</f>
        <v>Central</v>
      </c>
      <c r="G7734" t="s">
        <v>54</v>
      </c>
      <c r="H7734" t="str">
        <f>_xlfn.XLOOKUP(G7734,products!A:A,products!B:B,"")</f>
        <v>GTX</v>
      </c>
      <c r="I7734" t="s">
        <v>146</v>
      </c>
      <c r="J7734" t="str">
        <f>_xlfn.XLOOKUP(I7734,accounts!A:A,accounts!B:B,"")</f>
        <v>technolgy</v>
      </c>
      <c r="K7734" t="str">
        <f>_xlfn.XLOOKUP(I7734,accounts!A:A,accounts!F:F,"")</f>
        <v>Mid-Market</v>
      </c>
      <c r="L7734" t="s">
        <v>56</v>
      </c>
      <c r="M7734" t="s">
        <v>9031</v>
      </c>
      <c r="N7734" t="s">
        <v>9043</v>
      </c>
      <c r="O7734" s="1">
        <v>43030</v>
      </c>
      <c r="P7734" s="1">
        <v>43098</v>
      </c>
      <c r="Q7734" s="5">
        <f>_xlfn.XLOOKUP(G7734,products!A:A,products!C:C,"")</f>
        <v>1096</v>
      </c>
      <c r="R7734">
        <v>6</v>
      </c>
      <c r="S7734" s="5">
        <f t="shared" si="120"/>
        <v>6576</v>
      </c>
    </row>
    <row r="7735" spans="1:19" x14ac:dyDescent="0.2">
      <c r="A7735" t="s">
        <v>7880</v>
      </c>
      <c r="B7735" t="s">
        <v>9027</v>
      </c>
      <c r="C7735" t="s">
        <v>15</v>
      </c>
      <c r="D7735" t="str">
        <f>_xlfn.XLOOKUP(C7735,sales_teams!A:A,sales_teams!B:B,"")</f>
        <v>C486814</v>
      </c>
      <c r="E7735" t="str">
        <f>_xlfn.XLOOKUP(C7735,sales_teams!A:A,sales_teams!C:C,"")</f>
        <v>Melvin Marxen</v>
      </c>
      <c r="F7735" t="str">
        <f>_xlfn.XLOOKUP(C7735,sales_teams!A:A,sales_teams!D:D,"")</f>
        <v>Central</v>
      </c>
      <c r="G7735" t="s">
        <v>8951</v>
      </c>
      <c r="H7735" t="str">
        <f>_xlfn.XLOOKUP(G7735,products!A:A,products!B:B,"")</f>
        <v>GTX</v>
      </c>
      <c r="I7735" t="s">
        <v>332</v>
      </c>
      <c r="J7735" t="str">
        <f>_xlfn.XLOOKUP(I7735,accounts!A:A,accounts!B:B,"")</f>
        <v>marketing</v>
      </c>
      <c r="K7735" t="str">
        <f>_xlfn.XLOOKUP(I7735,accounts!A:A,accounts!F:F,"")</f>
        <v>Enterprise</v>
      </c>
      <c r="L7735" t="s">
        <v>56</v>
      </c>
      <c r="M7735" t="s">
        <v>9031</v>
      </c>
      <c r="N7735" t="s">
        <v>9043</v>
      </c>
      <c r="O7735" s="1">
        <v>43030</v>
      </c>
      <c r="P7735" s="1">
        <v>43038</v>
      </c>
      <c r="Q7735" s="5">
        <f>_xlfn.XLOOKUP(G7735,products!A:A,products!C:C,"")</f>
        <v>4821</v>
      </c>
      <c r="R7735">
        <v>32</v>
      </c>
      <c r="S7735" s="5">
        <f t="shared" si="120"/>
        <v>154272</v>
      </c>
    </row>
    <row r="7736" spans="1:19" x14ac:dyDescent="0.2">
      <c r="A7736" t="s">
        <v>7881</v>
      </c>
      <c r="B7736" t="s">
        <v>9025</v>
      </c>
      <c r="C7736" t="s">
        <v>38</v>
      </c>
      <c r="D7736" t="str">
        <f>_xlfn.XLOOKUP(C7736,sales_teams!A:A,sales_teams!B:B,"")</f>
        <v>W172727</v>
      </c>
      <c r="E7736" t="str">
        <f>_xlfn.XLOOKUP(C7736,sales_teams!A:A,sales_teams!C:C,"")</f>
        <v>Celia Rouche</v>
      </c>
      <c r="F7736" t="str">
        <f>_xlfn.XLOOKUP(C7736,sales_teams!A:A,sales_teams!D:D,"")</f>
        <v>West</v>
      </c>
      <c r="G7736" t="s">
        <v>62</v>
      </c>
      <c r="H7736" t="str">
        <f>_xlfn.XLOOKUP(G7736,products!A:A,products!B:B,"")</f>
        <v>GTX</v>
      </c>
      <c r="I7736" t="s">
        <v>88</v>
      </c>
      <c r="J7736" t="str">
        <f>_xlfn.XLOOKUP(I7736,accounts!A:A,accounts!B:B,"")</f>
        <v>employment</v>
      </c>
      <c r="K7736" t="str">
        <f>_xlfn.XLOOKUP(I7736,accounts!A:A,accounts!F:F,"")</f>
        <v>Mid-Market</v>
      </c>
      <c r="L7736" t="s">
        <v>56</v>
      </c>
      <c r="M7736" t="s">
        <v>9031</v>
      </c>
      <c r="N7736" t="s">
        <v>9045</v>
      </c>
      <c r="O7736" s="1">
        <v>43030</v>
      </c>
      <c r="P7736" s="1">
        <v>43037</v>
      </c>
      <c r="Q7736" s="5">
        <f>_xlfn.XLOOKUP(G7736,products!A:A,products!C:C,"")</f>
        <v>550</v>
      </c>
      <c r="R7736">
        <v>26</v>
      </c>
      <c r="S7736" s="5">
        <f t="shared" si="120"/>
        <v>14300</v>
      </c>
    </row>
    <row r="7737" spans="1:19" x14ac:dyDescent="0.2">
      <c r="A7737" t="s">
        <v>7882</v>
      </c>
      <c r="B7737" t="s">
        <v>9028</v>
      </c>
      <c r="C7737" t="s">
        <v>38</v>
      </c>
      <c r="D7737" t="str">
        <f>_xlfn.XLOOKUP(C7737,sales_teams!A:A,sales_teams!B:B,"")</f>
        <v>W172727</v>
      </c>
      <c r="E7737" t="str">
        <f>_xlfn.XLOOKUP(C7737,sales_teams!A:A,sales_teams!C:C,"")</f>
        <v>Celia Rouche</v>
      </c>
      <c r="F7737" t="str">
        <f>_xlfn.XLOOKUP(C7737,sales_teams!A:A,sales_teams!D:D,"")</f>
        <v>West</v>
      </c>
      <c r="G7737" t="s">
        <v>75</v>
      </c>
      <c r="H7737" t="str">
        <f>_xlfn.XLOOKUP(G7737,products!A:A,products!B:B,"")</f>
        <v>MG</v>
      </c>
      <c r="I7737" t="s">
        <v>190</v>
      </c>
      <c r="J7737" t="str">
        <f>_xlfn.XLOOKUP(I7737,accounts!A:A,accounts!B:B,"")</f>
        <v>software</v>
      </c>
      <c r="K7737" t="str">
        <f>_xlfn.XLOOKUP(I7737,accounts!A:A,accounts!F:F,"")</f>
        <v>SMB</v>
      </c>
      <c r="L7737" t="s">
        <v>56</v>
      </c>
      <c r="M7737" t="s">
        <v>9031</v>
      </c>
      <c r="N7737" t="s">
        <v>9045</v>
      </c>
      <c r="O7737" s="1">
        <v>43030</v>
      </c>
      <c r="P7737" s="1">
        <v>43037</v>
      </c>
      <c r="Q7737" s="5">
        <f>_xlfn.XLOOKUP(G7737,products!A:A,products!C:C,"")</f>
        <v>3393</v>
      </c>
      <c r="R7737">
        <v>4</v>
      </c>
      <c r="S7737" s="5">
        <f t="shared" si="120"/>
        <v>13572</v>
      </c>
    </row>
    <row r="7738" spans="1:19" x14ac:dyDescent="0.2">
      <c r="A7738" t="s">
        <v>7883</v>
      </c>
      <c r="B7738" t="s">
        <v>9026</v>
      </c>
      <c r="C7738" t="s">
        <v>38</v>
      </c>
      <c r="D7738" t="str">
        <f>_xlfn.XLOOKUP(C7738,sales_teams!A:A,sales_teams!B:B,"")</f>
        <v>W172727</v>
      </c>
      <c r="E7738" t="str">
        <f>_xlfn.XLOOKUP(C7738,sales_teams!A:A,sales_teams!C:C,"")</f>
        <v>Celia Rouche</v>
      </c>
      <c r="F7738" t="str">
        <f>_xlfn.XLOOKUP(C7738,sales_teams!A:A,sales_teams!D:D,"")</f>
        <v>West</v>
      </c>
      <c r="G7738" t="s">
        <v>75</v>
      </c>
      <c r="H7738" t="str">
        <f>_xlfn.XLOOKUP(G7738,products!A:A,products!B:B,"")</f>
        <v>MG</v>
      </c>
      <c r="I7738" t="s">
        <v>329</v>
      </c>
      <c r="J7738" t="str">
        <f>_xlfn.XLOOKUP(I7738,accounts!A:A,accounts!B:B,"")</f>
        <v>technolgy</v>
      </c>
      <c r="K7738" t="str">
        <f>_xlfn.XLOOKUP(I7738,accounts!A:A,accounts!F:F,"")</f>
        <v>Enterprise</v>
      </c>
      <c r="L7738" t="s">
        <v>56</v>
      </c>
      <c r="M7738" t="s">
        <v>9033</v>
      </c>
      <c r="N7738" t="s">
        <v>9045</v>
      </c>
      <c r="O7738" s="1">
        <v>43030</v>
      </c>
      <c r="P7738" s="1">
        <v>43032</v>
      </c>
      <c r="Q7738" s="5">
        <f>_xlfn.XLOOKUP(G7738,products!A:A,products!C:C,"")</f>
        <v>3393</v>
      </c>
      <c r="R7738">
        <v>36</v>
      </c>
      <c r="S7738" s="5">
        <f t="shared" si="120"/>
        <v>122148</v>
      </c>
    </row>
    <row r="7739" spans="1:19" x14ac:dyDescent="0.2">
      <c r="A7739" t="s">
        <v>7884</v>
      </c>
      <c r="B7739" t="s">
        <v>9028</v>
      </c>
      <c r="C7739" t="s">
        <v>22</v>
      </c>
      <c r="D7739" t="str">
        <f>_xlfn.XLOOKUP(C7739,sales_teams!A:A,sales_teams!B:B,"")</f>
        <v>E86134</v>
      </c>
      <c r="E7739" t="str">
        <f>_xlfn.XLOOKUP(C7739,sales_teams!A:A,sales_teams!C:C,"")</f>
        <v>Cara Losch</v>
      </c>
      <c r="F7739" t="str">
        <f>_xlfn.XLOOKUP(C7739,sales_teams!A:A,sales_teams!D:D,"")</f>
        <v>East</v>
      </c>
      <c r="G7739" t="s">
        <v>8951</v>
      </c>
      <c r="H7739" t="str">
        <f>_xlfn.XLOOKUP(G7739,products!A:A,products!B:B,"")</f>
        <v>GTX</v>
      </c>
      <c r="I7739" t="s">
        <v>172</v>
      </c>
      <c r="J7739" t="str">
        <f>_xlfn.XLOOKUP(I7739,accounts!A:A,accounts!B:B,"")</f>
        <v>software</v>
      </c>
      <c r="K7739" t="str">
        <f>_xlfn.XLOOKUP(I7739,accounts!A:A,accounts!F:F,"")</f>
        <v>Enterprise</v>
      </c>
      <c r="L7739" t="s">
        <v>56</v>
      </c>
      <c r="M7739" t="s">
        <v>9031</v>
      </c>
      <c r="N7739" t="s">
        <v>9045</v>
      </c>
      <c r="O7739" s="1">
        <v>43030</v>
      </c>
      <c r="P7739" s="1">
        <v>43037</v>
      </c>
      <c r="Q7739" s="5">
        <f>_xlfn.XLOOKUP(G7739,products!A:A,products!C:C,"")</f>
        <v>4821</v>
      </c>
      <c r="R7739">
        <v>23</v>
      </c>
      <c r="S7739" s="5">
        <f t="shared" si="120"/>
        <v>110883</v>
      </c>
    </row>
    <row r="7740" spans="1:19" x14ac:dyDescent="0.2">
      <c r="A7740" t="s">
        <v>7885</v>
      </c>
      <c r="B7740" t="s">
        <v>9028</v>
      </c>
      <c r="C7740" t="s">
        <v>40</v>
      </c>
      <c r="D7740" t="str">
        <f>_xlfn.XLOOKUP(C7740,sales_teams!A:A,sales_teams!B:B,"")</f>
        <v>W249222</v>
      </c>
      <c r="E7740" t="str">
        <f>_xlfn.XLOOKUP(C7740,sales_teams!A:A,sales_teams!C:C,"")</f>
        <v>Summer Sewald</v>
      </c>
      <c r="F7740" t="str">
        <f>_xlfn.XLOOKUP(C7740,sales_teams!A:A,sales_teams!D:D,"")</f>
        <v>West</v>
      </c>
      <c r="G7740" t="s">
        <v>8951</v>
      </c>
      <c r="H7740" t="str">
        <f>_xlfn.XLOOKUP(G7740,products!A:A,products!B:B,"")</f>
        <v>GTX</v>
      </c>
      <c r="I7740" t="s">
        <v>71</v>
      </c>
      <c r="J7740" t="str">
        <f>_xlfn.XLOOKUP(I7740,accounts!A:A,accounts!B:B,"")</f>
        <v>entertainment</v>
      </c>
      <c r="K7740" t="str">
        <f>_xlfn.XLOOKUP(I7740,accounts!A:A,accounts!F:F,"")</f>
        <v>Enterprise</v>
      </c>
      <c r="L7740" t="s">
        <v>56</v>
      </c>
      <c r="M7740" t="s">
        <v>9034</v>
      </c>
      <c r="N7740" t="s">
        <v>9041</v>
      </c>
      <c r="O7740" s="1">
        <v>43030</v>
      </c>
      <c r="P7740" s="1">
        <v>43040</v>
      </c>
      <c r="Q7740" s="5">
        <f>_xlfn.XLOOKUP(G7740,products!A:A,products!C:C,"")</f>
        <v>4821</v>
      </c>
      <c r="R7740">
        <v>30</v>
      </c>
      <c r="S7740" s="5">
        <f t="shared" si="120"/>
        <v>144630</v>
      </c>
    </row>
    <row r="7741" spans="1:19" x14ac:dyDescent="0.2">
      <c r="A7741" t="s">
        <v>7886</v>
      </c>
      <c r="B7741" t="s">
        <v>9025</v>
      </c>
      <c r="C7741" t="s">
        <v>40</v>
      </c>
      <c r="D7741" t="str">
        <f>_xlfn.XLOOKUP(C7741,sales_teams!A:A,sales_teams!B:B,"")</f>
        <v>W249222</v>
      </c>
      <c r="E7741" t="str">
        <f>_xlfn.XLOOKUP(C7741,sales_teams!A:A,sales_teams!C:C,"")</f>
        <v>Summer Sewald</v>
      </c>
      <c r="F7741" t="str">
        <f>_xlfn.XLOOKUP(C7741,sales_teams!A:A,sales_teams!D:D,"")</f>
        <v>West</v>
      </c>
      <c r="G7741" t="s">
        <v>75</v>
      </c>
      <c r="H7741" t="str">
        <f>_xlfn.XLOOKUP(G7741,products!A:A,products!B:B,"")</f>
        <v>MG</v>
      </c>
      <c r="I7741" t="s">
        <v>71</v>
      </c>
      <c r="J7741" t="str">
        <f>_xlfn.XLOOKUP(I7741,accounts!A:A,accounts!B:B,"")</f>
        <v>entertainment</v>
      </c>
      <c r="K7741" t="str">
        <f>_xlfn.XLOOKUP(I7741,accounts!A:A,accounts!F:F,"")</f>
        <v>Enterprise</v>
      </c>
      <c r="L7741" t="s">
        <v>56</v>
      </c>
      <c r="M7741" t="s">
        <v>9034</v>
      </c>
      <c r="N7741" t="s">
        <v>9045</v>
      </c>
      <c r="O7741" s="1">
        <v>43030</v>
      </c>
      <c r="P7741" s="1">
        <v>43038</v>
      </c>
      <c r="Q7741" s="5">
        <f>_xlfn.XLOOKUP(G7741,products!A:A,products!C:C,"")</f>
        <v>3393</v>
      </c>
      <c r="R7741">
        <v>19</v>
      </c>
      <c r="S7741" s="5">
        <f t="shared" si="120"/>
        <v>64467</v>
      </c>
    </row>
    <row r="7742" spans="1:19" x14ac:dyDescent="0.2">
      <c r="A7742" t="s">
        <v>7887</v>
      </c>
      <c r="B7742" t="s">
        <v>9027</v>
      </c>
      <c r="C7742" t="s">
        <v>10</v>
      </c>
      <c r="D7742" t="str">
        <f>_xlfn.XLOOKUP(C7742,sales_teams!A:A,sales_teams!B:B,"")</f>
        <v>C309699</v>
      </c>
      <c r="E7742" t="str">
        <f>_xlfn.XLOOKUP(C7742,sales_teams!A:A,sales_teams!C:C,"")</f>
        <v>Melvin Marxen</v>
      </c>
      <c r="F7742" t="str">
        <f>_xlfn.XLOOKUP(C7742,sales_teams!A:A,sales_teams!D:D,"")</f>
        <v>Central</v>
      </c>
      <c r="G7742" t="s">
        <v>54</v>
      </c>
      <c r="H7742" t="str">
        <f>_xlfn.XLOOKUP(G7742,products!A:A,products!B:B,"")</f>
        <v>GTX</v>
      </c>
      <c r="I7742" t="s">
        <v>140</v>
      </c>
      <c r="J7742" t="str">
        <f>_xlfn.XLOOKUP(I7742,accounts!A:A,accounts!B:B,"")</f>
        <v>technolgy</v>
      </c>
      <c r="K7742" t="str">
        <f>_xlfn.XLOOKUP(I7742,accounts!A:A,accounts!F:F,"")</f>
        <v>Mid-Market</v>
      </c>
      <c r="L7742" t="s">
        <v>81</v>
      </c>
      <c r="M7742" t="s">
        <v>9039</v>
      </c>
      <c r="N7742" t="s">
        <v>9043</v>
      </c>
      <c r="O7742" s="1">
        <v>43030</v>
      </c>
      <c r="P7742" s="1">
        <v>43038</v>
      </c>
      <c r="Q7742" s="5">
        <f>_xlfn.XLOOKUP(G7742,products!A:A,products!C:C,"")</f>
        <v>1096</v>
      </c>
      <c r="R7742">
        <v>19</v>
      </c>
      <c r="S7742" s="5">
        <f t="shared" si="120"/>
        <v>20824</v>
      </c>
    </row>
    <row r="7743" spans="1:19" x14ac:dyDescent="0.2">
      <c r="A7743" t="s">
        <v>7888</v>
      </c>
      <c r="B7743" t="s">
        <v>9025</v>
      </c>
      <c r="C7743" t="s">
        <v>37</v>
      </c>
      <c r="D7743" t="str">
        <f>_xlfn.XLOOKUP(C7743,sales_teams!A:A,sales_teams!B:B,"")</f>
        <v>W337844</v>
      </c>
      <c r="E7743" t="str">
        <f>_xlfn.XLOOKUP(C7743,sales_teams!A:A,sales_teams!C:C,"")</f>
        <v>Celia Rouche</v>
      </c>
      <c r="F7743" t="str">
        <f>_xlfn.XLOOKUP(C7743,sales_teams!A:A,sales_teams!D:D,"")</f>
        <v>West</v>
      </c>
      <c r="G7743" t="s">
        <v>54</v>
      </c>
      <c r="H7743" t="str">
        <f>_xlfn.XLOOKUP(G7743,products!A:A,products!B:B,"")</f>
        <v>GTX</v>
      </c>
      <c r="I7743" t="s">
        <v>97</v>
      </c>
      <c r="J7743" t="str">
        <f>_xlfn.XLOOKUP(I7743,accounts!A:A,accounts!B:B,"")</f>
        <v>telecommunications</v>
      </c>
      <c r="K7743" t="str">
        <f>_xlfn.XLOOKUP(I7743,accounts!A:A,accounts!F:F,"")</f>
        <v>Mid-Market</v>
      </c>
      <c r="L7743" t="s">
        <v>56</v>
      </c>
      <c r="M7743" t="s">
        <v>9031</v>
      </c>
      <c r="N7743" t="s">
        <v>9043</v>
      </c>
      <c r="O7743" s="1">
        <v>43030</v>
      </c>
      <c r="P7743" s="1">
        <v>43039</v>
      </c>
      <c r="Q7743" s="5">
        <f>_xlfn.XLOOKUP(G7743,products!A:A,products!C:C,"")</f>
        <v>1096</v>
      </c>
      <c r="R7743">
        <v>27</v>
      </c>
      <c r="S7743" s="5">
        <f t="shared" si="120"/>
        <v>29592</v>
      </c>
    </row>
    <row r="7744" spans="1:19" x14ac:dyDescent="0.2">
      <c r="A7744" t="s">
        <v>7889</v>
      </c>
      <c r="B7744" t="s">
        <v>9025</v>
      </c>
      <c r="C7744" t="s">
        <v>12</v>
      </c>
      <c r="D7744" t="str">
        <f>_xlfn.XLOOKUP(C7744,sales_teams!A:A,sales_teams!B:B,"")</f>
        <v>C234392</v>
      </c>
      <c r="E7744" t="str">
        <f>_xlfn.XLOOKUP(C7744,sales_teams!A:A,sales_teams!C:C,"")</f>
        <v>Melvin Marxen</v>
      </c>
      <c r="F7744" t="str">
        <f>_xlfn.XLOOKUP(C7744,sales_teams!A:A,sales_teams!D:D,"")</f>
        <v>Central</v>
      </c>
      <c r="G7744" t="s">
        <v>54</v>
      </c>
      <c r="H7744" t="str">
        <f>_xlfn.XLOOKUP(G7744,products!A:A,products!B:B,"")</f>
        <v>GTX</v>
      </c>
      <c r="I7744" t="s">
        <v>58</v>
      </c>
      <c r="J7744" t="str">
        <f>_xlfn.XLOOKUP(I7744,accounts!A:A,accounts!B:B,"")</f>
        <v>medical</v>
      </c>
      <c r="K7744" t="str">
        <f>_xlfn.XLOOKUP(I7744,accounts!A:A,accounts!F:F,"")</f>
        <v>Mid-Market</v>
      </c>
      <c r="L7744" t="s">
        <v>81</v>
      </c>
      <c r="M7744" t="s">
        <v>9040</v>
      </c>
      <c r="N7744" t="s">
        <v>9045</v>
      </c>
      <c r="O7744" s="1">
        <v>43030</v>
      </c>
      <c r="P7744" s="1">
        <v>43042</v>
      </c>
      <c r="Q7744" s="5">
        <f>_xlfn.XLOOKUP(G7744,products!A:A,products!C:C,"")</f>
        <v>1096</v>
      </c>
      <c r="R7744">
        <v>49</v>
      </c>
      <c r="S7744" s="5">
        <f t="shared" si="120"/>
        <v>53704</v>
      </c>
    </row>
    <row r="7745" spans="1:19" x14ac:dyDescent="0.2">
      <c r="A7745" t="s">
        <v>7890</v>
      </c>
      <c r="B7745" t="s">
        <v>9025</v>
      </c>
      <c r="C7745" t="s">
        <v>12</v>
      </c>
      <c r="D7745" t="str">
        <f>_xlfn.XLOOKUP(C7745,sales_teams!A:A,sales_teams!B:B,"")</f>
        <v>C234392</v>
      </c>
      <c r="E7745" t="str">
        <f>_xlfn.XLOOKUP(C7745,sales_teams!A:A,sales_teams!C:C,"")</f>
        <v>Melvin Marxen</v>
      </c>
      <c r="F7745" t="str">
        <f>_xlfn.XLOOKUP(C7745,sales_teams!A:A,sales_teams!D:D,"")</f>
        <v>Central</v>
      </c>
      <c r="G7745" t="s">
        <v>83</v>
      </c>
      <c r="H7745" t="str">
        <f>_xlfn.XLOOKUP(G7745,products!A:A,products!B:B,"")</f>
        <v>GTX</v>
      </c>
      <c r="I7745" t="s">
        <v>506</v>
      </c>
      <c r="J7745" t="str">
        <f>_xlfn.XLOOKUP(I7745,accounts!A:A,accounts!B:B,"")</f>
        <v>retail</v>
      </c>
      <c r="K7745" t="str">
        <f>_xlfn.XLOOKUP(I7745,accounts!A:A,accounts!F:F,"")</f>
        <v>Mid-Market</v>
      </c>
      <c r="L7745" t="s">
        <v>56</v>
      </c>
      <c r="M7745" t="s">
        <v>9035</v>
      </c>
      <c r="N7745" t="s">
        <v>9045</v>
      </c>
      <c r="O7745" s="1">
        <v>43030</v>
      </c>
      <c r="P7745" s="1">
        <v>43031</v>
      </c>
      <c r="Q7745" s="5">
        <f>_xlfn.XLOOKUP(G7745,products!A:A,products!C:C,"")</f>
        <v>5482</v>
      </c>
      <c r="R7745">
        <v>33</v>
      </c>
      <c r="S7745" s="5">
        <f t="shared" si="120"/>
        <v>180906</v>
      </c>
    </row>
    <row r="7746" spans="1:19" x14ac:dyDescent="0.2">
      <c r="A7746" t="s">
        <v>7891</v>
      </c>
      <c r="B7746" t="s">
        <v>9027</v>
      </c>
      <c r="C7746" t="s">
        <v>12</v>
      </c>
      <c r="D7746" t="str">
        <f>_xlfn.XLOOKUP(C7746,sales_teams!A:A,sales_teams!B:B,"")</f>
        <v>C234392</v>
      </c>
      <c r="E7746" t="str">
        <f>_xlfn.XLOOKUP(C7746,sales_teams!A:A,sales_teams!C:C,"")</f>
        <v>Melvin Marxen</v>
      </c>
      <c r="F7746" t="str">
        <f>_xlfn.XLOOKUP(C7746,sales_teams!A:A,sales_teams!D:D,"")</f>
        <v>Central</v>
      </c>
      <c r="G7746" t="s">
        <v>60</v>
      </c>
      <c r="H7746" t="str">
        <f>_xlfn.XLOOKUP(G7746,products!A:A,products!B:B,"")</f>
        <v>MG</v>
      </c>
      <c r="I7746" t="s">
        <v>222</v>
      </c>
      <c r="J7746" t="str">
        <f>_xlfn.XLOOKUP(I7746,accounts!A:A,accounts!B:B,"")</f>
        <v>entertainment</v>
      </c>
      <c r="K7746" t="str">
        <f>_xlfn.XLOOKUP(I7746,accounts!A:A,accounts!F:F,"")</f>
        <v>SMB</v>
      </c>
      <c r="L7746" t="s">
        <v>56</v>
      </c>
      <c r="M7746" t="s">
        <v>9033</v>
      </c>
      <c r="N7746" t="s">
        <v>9041</v>
      </c>
      <c r="O7746" s="1">
        <v>43030</v>
      </c>
      <c r="P7746" s="1">
        <v>43067</v>
      </c>
      <c r="Q7746" s="5">
        <f>_xlfn.XLOOKUP(G7746,products!A:A,products!C:C,"")</f>
        <v>55</v>
      </c>
      <c r="R7746">
        <v>19</v>
      </c>
      <c r="S7746" s="5">
        <f t="shared" si="120"/>
        <v>1045</v>
      </c>
    </row>
    <row r="7747" spans="1:19" x14ac:dyDescent="0.2">
      <c r="A7747" t="s">
        <v>7892</v>
      </c>
      <c r="B7747" t="s">
        <v>9027</v>
      </c>
      <c r="C7747" t="s">
        <v>14</v>
      </c>
      <c r="D7747" t="str">
        <f>_xlfn.XLOOKUP(C7747,sales_teams!A:A,sales_teams!B:B,"")</f>
        <v>C961860</v>
      </c>
      <c r="E7747" t="str">
        <f>_xlfn.XLOOKUP(C7747,sales_teams!A:A,sales_teams!C:C,"")</f>
        <v>Melvin Marxen</v>
      </c>
      <c r="F7747" t="str">
        <f>_xlfn.XLOOKUP(C7747,sales_teams!A:A,sales_teams!D:D,"")</f>
        <v>Central</v>
      </c>
      <c r="G7747" t="s">
        <v>60</v>
      </c>
      <c r="H7747" t="str">
        <f>_xlfn.XLOOKUP(G7747,products!A:A,products!B:B,"")</f>
        <v>MG</v>
      </c>
      <c r="I7747" t="s">
        <v>228</v>
      </c>
      <c r="J7747" t="str">
        <f>_xlfn.XLOOKUP(I7747,accounts!A:A,accounts!B:B,"")</f>
        <v>technolgy</v>
      </c>
      <c r="K7747" t="str">
        <f>_xlfn.XLOOKUP(I7747,accounts!A:A,accounts!F:F,"")</f>
        <v>Mid-Market</v>
      </c>
      <c r="L7747" t="s">
        <v>81</v>
      </c>
      <c r="M7747" t="s">
        <v>9040</v>
      </c>
      <c r="N7747" t="s">
        <v>9045</v>
      </c>
      <c r="O7747" s="1">
        <v>43030</v>
      </c>
      <c r="P7747" s="1">
        <v>43036</v>
      </c>
      <c r="Q7747" s="5">
        <f>_xlfn.XLOOKUP(G7747,products!A:A,products!C:C,"")</f>
        <v>55</v>
      </c>
      <c r="R7747">
        <v>3</v>
      </c>
      <c r="S7747" s="5">
        <f t="shared" ref="S7747:S7810" si="121">Q7747*R7747</f>
        <v>165</v>
      </c>
    </row>
    <row r="7748" spans="1:19" x14ac:dyDescent="0.2">
      <c r="A7748" t="s">
        <v>7893</v>
      </c>
      <c r="B7748" t="s">
        <v>9025</v>
      </c>
      <c r="C7748" t="s">
        <v>14</v>
      </c>
      <c r="D7748" t="str">
        <f>_xlfn.XLOOKUP(C7748,sales_teams!A:A,sales_teams!B:B,"")</f>
        <v>C961860</v>
      </c>
      <c r="E7748" t="str">
        <f>_xlfn.XLOOKUP(C7748,sales_teams!A:A,sales_teams!C:C,"")</f>
        <v>Melvin Marxen</v>
      </c>
      <c r="F7748" t="str">
        <f>_xlfn.XLOOKUP(C7748,sales_teams!A:A,sales_teams!D:D,"")</f>
        <v>Central</v>
      </c>
      <c r="G7748" t="s">
        <v>83</v>
      </c>
      <c r="H7748" t="str">
        <f>_xlfn.XLOOKUP(G7748,products!A:A,products!B:B,"")</f>
        <v>GTX</v>
      </c>
      <c r="I7748" t="s">
        <v>140</v>
      </c>
      <c r="J7748" t="str">
        <f>_xlfn.XLOOKUP(I7748,accounts!A:A,accounts!B:B,"")</f>
        <v>technolgy</v>
      </c>
      <c r="K7748" t="str">
        <f>_xlfn.XLOOKUP(I7748,accounts!A:A,accounts!F:F,"")</f>
        <v>Mid-Market</v>
      </c>
      <c r="L7748" t="s">
        <v>56</v>
      </c>
      <c r="M7748" t="s">
        <v>9033</v>
      </c>
      <c r="N7748" t="s">
        <v>9041</v>
      </c>
      <c r="O7748" s="1">
        <v>43030</v>
      </c>
      <c r="P7748" s="1">
        <v>43079</v>
      </c>
      <c r="Q7748" s="5">
        <f>_xlfn.XLOOKUP(G7748,products!A:A,products!C:C,"")</f>
        <v>5482</v>
      </c>
      <c r="R7748">
        <v>45</v>
      </c>
      <c r="S7748" s="5">
        <f t="shared" si="121"/>
        <v>246690</v>
      </c>
    </row>
    <row r="7749" spans="1:19" x14ac:dyDescent="0.2">
      <c r="A7749" t="s">
        <v>7894</v>
      </c>
      <c r="B7749" t="s">
        <v>9025</v>
      </c>
      <c r="C7749" t="s">
        <v>35</v>
      </c>
      <c r="D7749" t="str">
        <f>_xlfn.XLOOKUP(C7749,sales_teams!A:A,sales_teams!B:B,"")</f>
        <v>W100826</v>
      </c>
      <c r="E7749" t="str">
        <f>_xlfn.XLOOKUP(C7749,sales_teams!A:A,sales_teams!C:C,"")</f>
        <v>Celia Rouche</v>
      </c>
      <c r="F7749" t="str">
        <f>_xlfn.XLOOKUP(C7749,sales_teams!A:A,sales_teams!D:D,"")</f>
        <v>West</v>
      </c>
      <c r="G7749" t="s">
        <v>62</v>
      </c>
      <c r="H7749" t="str">
        <f>_xlfn.XLOOKUP(G7749,products!A:A,products!B:B,"")</f>
        <v>GTX</v>
      </c>
      <c r="J7749">
        <f>_xlfn.XLOOKUP(I7749,accounts!A:A,accounts!B:B,"")</f>
        <v>0</v>
      </c>
      <c r="K7749">
        <f>_xlfn.XLOOKUP(I7749,accounts!A:A,accounts!F:F,"")</f>
        <v>0</v>
      </c>
      <c r="L7749" t="s">
        <v>76</v>
      </c>
      <c r="N7749" t="s">
        <v>9044</v>
      </c>
      <c r="O7749" s="1">
        <v>43030</v>
      </c>
      <c r="Q7749" s="5">
        <f>_xlfn.XLOOKUP(G7749,products!A:A,products!C:C,"")</f>
        <v>550</v>
      </c>
      <c r="R7749">
        <v>23</v>
      </c>
      <c r="S7749" s="5">
        <f t="shared" si="121"/>
        <v>12650</v>
      </c>
    </row>
    <row r="7750" spans="1:19" x14ac:dyDescent="0.2">
      <c r="A7750" t="s">
        <v>7895</v>
      </c>
      <c r="B7750" t="s">
        <v>9027</v>
      </c>
      <c r="C7750" t="s">
        <v>35</v>
      </c>
      <c r="D7750" t="str">
        <f>_xlfn.XLOOKUP(C7750,sales_teams!A:A,sales_teams!B:B,"")</f>
        <v>W100826</v>
      </c>
      <c r="E7750" t="str">
        <f>_xlfn.XLOOKUP(C7750,sales_teams!A:A,sales_teams!C:C,"")</f>
        <v>Celia Rouche</v>
      </c>
      <c r="F7750" t="str">
        <f>_xlfn.XLOOKUP(C7750,sales_teams!A:A,sales_teams!D:D,"")</f>
        <v>West</v>
      </c>
      <c r="G7750" t="s">
        <v>60</v>
      </c>
      <c r="H7750" t="str">
        <f>_xlfn.XLOOKUP(G7750,products!A:A,products!B:B,"")</f>
        <v>MG</v>
      </c>
      <c r="I7750" t="s">
        <v>142</v>
      </c>
      <c r="J7750" t="str">
        <f>_xlfn.XLOOKUP(I7750,accounts!A:A,accounts!B:B,"")</f>
        <v>finance</v>
      </c>
      <c r="K7750" t="str">
        <f>_xlfn.XLOOKUP(I7750,accounts!A:A,accounts!F:F,"")</f>
        <v>SMB</v>
      </c>
      <c r="L7750" t="s">
        <v>81</v>
      </c>
      <c r="M7750" t="s">
        <v>9036</v>
      </c>
      <c r="N7750" t="s">
        <v>9041</v>
      </c>
      <c r="O7750" s="1">
        <v>43030</v>
      </c>
      <c r="P7750" s="1">
        <v>43037</v>
      </c>
      <c r="Q7750" s="5">
        <f>_xlfn.XLOOKUP(G7750,products!A:A,products!C:C,"")</f>
        <v>55</v>
      </c>
      <c r="R7750">
        <v>36</v>
      </c>
      <c r="S7750" s="5">
        <f t="shared" si="121"/>
        <v>1980</v>
      </c>
    </row>
    <row r="7751" spans="1:19" x14ac:dyDescent="0.2">
      <c r="A7751" t="s">
        <v>7896</v>
      </c>
      <c r="B7751" t="s">
        <v>9027</v>
      </c>
      <c r="C7751" t="s">
        <v>21</v>
      </c>
      <c r="D7751" t="str">
        <f>_xlfn.XLOOKUP(C7751,sales_teams!A:A,sales_teams!B:B,"")</f>
        <v>E777204</v>
      </c>
      <c r="E7751" t="str">
        <f>_xlfn.XLOOKUP(C7751,sales_teams!A:A,sales_teams!C:C,"")</f>
        <v>Cara Losch</v>
      </c>
      <c r="F7751" t="str">
        <f>_xlfn.XLOOKUP(C7751,sales_teams!A:A,sales_teams!D:D,"")</f>
        <v>East</v>
      </c>
      <c r="G7751" t="s">
        <v>54</v>
      </c>
      <c r="H7751" t="str">
        <f>_xlfn.XLOOKUP(G7751,products!A:A,products!B:B,"")</f>
        <v>GTX</v>
      </c>
      <c r="I7751" t="s">
        <v>205</v>
      </c>
      <c r="J7751" t="str">
        <f>_xlfn.XLOOKUP(I7751,accounts!A:A,accounts!B:B,"")</f>
        <v>finance</v>
      </c>
      <c r="K7751" t="str">
        <f>_xlfn.XLOOKUP(I7751,accounts!A:A,accounts!F:F,"")</f>
        <v>Enterprise</v>
      </c>
      <c r="L7751" t="s">
        <v>81</v>
      </c>
      <c r="M7751" t="s">
        <v>9039</v>
      </c>
      <c r="N7751" t="s">
        <v>9041</v>
      </c>
      <c r="O7751" s="1">
        <v>43030</v>
      </c>
      <c r="P7751" s="1">
        <v>43075</v>
      </c>
      <c r="Q7751" s="5">
        <f>_xlfn.XLOOKUP(G7751,products!A:A,products!C:C,"")</f>
        <v>1096</v>
      </c>
      <c r="R7751">
        <v>30</v>
      </c>
      <c r="S7751" s="5">
        <f t="shared" si="121"/>
        <v>32880</v>
      </c>
    </row>
    <row r="7752" spans="1:19" x14ac:dyDescent="0.2">
      <c r="A7752" t="s">
        <v>7897</v>
      </c>
      <c r="B7752" t="s">
        <v>9028</v>
      </c>
      <c r="C7752" t="s">
        <v>32</v>
      </c>
      <c r="D7752" t="str">
        <f>_xlfn.XLOOKUP(C7752,sales_teams!A:A,sales_teams!B:B,"")</f>
        <v>W975078</v>
      </c>
      <c r="E7752" t="str">
        <f>_xlfn.XLOOKUP(C7752,sales_teams!A:A,sales_teams!C:C,"")</f>
        <v>Celia Rouche</v>
      </c>
      <c r="F7752" t="str">
        <f>_xlfn.XLOOKUP(C7752,sales_teams!A:A,sales_teams!D:D,"")</f>
        <v>West</v>
      </c>
      <c r="G7752" t="s">
        <v>8951</v>
      </c>
      <c r="H7752" t="str">
        <f>_xlfn.XLOOKUP(G7752,products!A:A,products!B:B,"")</f>
        <v>GTX</v>
      </c>
      <c r="I7752" t="s">
        <v>65</v>
      </c>
      <c r="J7752" t="str">
        <f>_xlfn.XLOOKUP(I7752,accounts!A:A,accounts!B:B,"")</f>
        <v>services</v>
      </c>
      <c r="K7752" t="str">
        <f>_xlfn.XLOOKUP(I7752,accounts!A:A,accounts!F:F,"")</f>
        <v>Mid-Market</v>
      </c>
      <c r="L7752" t="s">
        <v>56</v>
      </c>
      <c r="M7752" t="s">
        <v>9033</v>
      </c>
      <c r="N7752" t="s">
        <v>9043</v>
      </c>
      <c r="O7752" s="1">
        <v>43030</v>
      </c>
      <c r="P7752" s="1">
        <v>43036</v>
      </c>
      <c r="Q7752" s="5">
        <f>_xlfn.XLOOKUP(G7752,products!A:A,products!C:C,"")</f>
        <v>4821</v>
      </c>
      <c r="R7752">
        <v>49</v>
      </c>
      <c r="S7752" s="5">
        <f t="shared" si="121"/>
        <v>236229</v>
      </c>
    </row>
    <row r="7753" spans="1:19" x14ac:dyDescent="0.2">
      <c r="A7753" t="s">
        <v>7898</v>
      </c>
      <c r="B7753" t="s">
        <v>9027</v>
      </c>
      <c r="C7753" t="s">
        <v>27</v>
      </c>
      <c r="D7753" t="str">
        <f>_xlfn.XLOOKUP(C7753,sales_teams!A:A,sales_teams!B:B,"")</f>
        <v>E619716</v>
      </c>
      <c r="E7753" t="str">
        <f>_xlfn.XLOOKUP(C7753,sales_teams!A:A,sales_teams!C:C,"")</f>
        <v>Rocco Neubert</v>
      </c>
      <c r="F7753" t="str">
        <f>_xlfn.XLOOKUP(C7753,sales_teams!A:A,sales_teams!D:D,"")</f>
        <v>East</v>
      </c>
      <c r="G7753" t="s">
        <v>75</v>
      </c>
      <c r="H7753" t="str">
        <f>_xlfn.XLOOKUP(G7753,products!A:A,products!B:B,"")</f>
        <v>MG</v>
      </c>
      <c r="I7753" t="s">
        <v>255</v>
      </c>
      <c r="J7753" t="str">
        <f>_xlfn.XLOOKUP(I7753,accounts!A:A,accounts!B:B,"")</f>
        <v>telecommunications</v>
      </c>
      <c r="K7753" t="str">
        <f>_xlfn.XLOOKUP(I7753,accounts!A:A,accounts!F:F,"")</f>
        <v>Enterprise</v>
      </c>
      <c r="L7753" t="s">
        <v>81</v>
      </c>
      <c r="M7753" t="s">
        <v>9040</v>
      </c>
      <c r="N7753" t="s">
        <v>9045</v>
      </c>
      <c r="O7753" s="1">
        <v>43031</v>
      </c>
      <c r="P7753" s="1">
        <v>43033</v>
      </c>
      <c r="Q7753" s="5">
        <f>_xlfn.XLOOKUP(G7753,products!A:A,products!C:C,"")</f>
        <v>3393</v>
      </c>
      <c r="R7753">
        <v>20</v>
      </c>
      <c r="S7753" s="5">
        <f t="shared" si="121"/>
        <v>67860</v>
      </c>
    </row>
    <row r="7754" spans="1:19" x14ac:dyDescent="0.2">
      <c r="A7754" t="s">
        <v>7899</v>
      </c>
      <c r="B7754" t="s">
        <v>9027</v>
      </c>
      <c r="C7754" t="s">
        <v>27</v>
      </c>
      <c r="D7754" t="str">
        <f>_xlfn.XLOOKUP(C7754,sales_teams!A:A,sales_teams!B:B,"")</f>
        <v>E619716</v>
      </c>
      <c r="E7754" t="str">
        <f>_xlfn.XLOOKUP(C7754,sales_teams!A:A,sales_teams!C:C,"")</f>
        <v>Rocco Neubert</v>
      </c>
      <c r="F7754" t="str">
        <f>_xlfn.XLOOKUP(C7754,sales_teams!A:A,sales_teams!D:D,"")</f>
        <v>East</v>
      </c>
      <c r="G7754" t="s">
        <v>54</v>
      </c>
      <c r="H7754" t="str">
        <f>_xlfn.XLOOKUP(G7754,products!A:A,products!B:B,"")</f>
        <v>GTX</v>
      </c>
      <c r="I7754" t="s">
        <v>252</v>
      </c>
      <c r="J7754" t="str">
        <f>_xlfn.XLOOKUP(I7754,accounts!A:A,accounts!B:B,"")</f>
        <v>retail</v>
      </c>
      <c r="K7754" t="str">
        <f>_xlfn.XLOOKUP(I7754,accounts!A:A,accounts!F:F,"")</f>
        <v>Mid-Market</v>
      </c>
      <c r="L7754" t="s">
        <v>56</v>
      </c>
      <c r="M7754" t="s">
        <v>9035</v>
      </c>
      <c r="N7754" t="s">
        <v>9042</v>
      </c>
      <c r="O7754" s="1">
        <v>43031</v>
      </c>
      <c r="P7754" s="1">
        <v>43040</v>
      </c>
      <c r="Q7754" s="5">
        <f>_xlfn.XLOOKUP(G7754,products!A:A,products!C:C,"")</f>
        <v>1096</v>
      </c>
      <c r="R7754">
        <v>9</v>
      </c>
      <c r="S7754" s="5">
        <f t="shared" si="121"/>
        <v>9864</v>
      </c>
    </row>
    <row r="7755" spans="1:19" x14ac:dyDescent="0.2">
      <c r="A7755" t="s">
        <v>7900</v>
      </c>
      <c r="B7755" t="s">
        <v>9026</v>
      </c>
      <c r="C7755" t="s">
        <v>15</v>
      </c>
      <c r="D7755" t="str">
        <f>_xlfn.XLOOKUP(C7755,sales_teams!A:A,sales_teams!B:B,"")</f>
        <v>C486814</v>
      </c>
      <c r="E7755" t="str">
        <f>_xlfn.XLOOKUP(C7755,sales_teams!A:A,sales_teams!C:C,"")</f>
        <v>Melvin Marxen</v>
      </c>
      <c r="F7755" t="str">
        <f>_xlfn.XLOOKUP(C7755,sales_teams!A:A,sales_teams!D:D,"")</f>
        <v>Central</v>
      </c>
      <c r="G7755" t="s">
        <v>54</v>
      </c>
      <c r="H7755" t="str">
        <f>_xlfn.XLOOKUP(G7755,products!A:A,products!B:B,"")</f>
        <v>GTX</v>
      </c>
      <c r="I7755" t="s">
        <v>213</v>
      </c>
      <c r="J7755" t="str">
        <f>_xlfn.XLOOKUP(I7755,accounts!A:A,accounts!B:B,"")</f>
        <v>software</v>
      </c>
      <c r="K7755" t="str">
        <f>_xlfn.XLOOKUP(I7755,accounts!A:A,accounts!F:F,"")</f>
        <v>Enterprise</v>
      </c>
      <c r="L7755" t="s">
        <v>56</v>
      </c>
      <c r="M7755" t="s">
        <v>9035</v>
      </c>
      <c r="N7755" t="s">
        <v>9041</v>
      </c>
      <c r="O7755" s="1">
        <v>43031</v>
      </c>
      <c r="P7755" s="1">
        <v>43039</v>
      </c>
      <c r="Q7755" s="5">
        <f>_xlfn.XLOOKUP(G7755,products!A:A,products!C:C,"")</f>
        <v>1096</v>
      </c>
      <c r="R7755">
        <v>3</v>
      </c>
      <c r="S7755" s="5">
        <f t="shared" si="121"/>
        <v>3288</v>
      </c>
    </row>
    <row r="7756" spans="1:19" x14ac:dyDescent="0.2">
      <c r="A7756" t="s">
        <v>7901</v>
      </c>
      <c r="B7756" t="s">
        <v>9025</v>
      </c>
      <c r="C7756" t="s">
        <v>15</v>
      </c>
      <c r="D7756" t="str">
        <f>_xlfn.XLOOKUP(C7756,sales_teams!A:A,sales_teams!B:B,"")</f>
        <v>C486814</v>
      </c>
      <c r="E7756" t="str">
        <f>_xlfn.XLOOKUP(C7756,sales_teams!A:A,sales_teams!C:C,"")</f>
        <v>Melvin Marxen</v>
      </c>
      <c r="F7756" t="str">
        <f>_xlfn.XLOOKUP(C7756,sales_teams!A:A,sales_teams!D:D,"")</f>
        <v>Central</v>
      </c>
      <c r="G7756" t="s">
        <v>54</v>
      </c>
      <c r="H7756" t="str">
        <f>_xlfn.XLOOKUP(G7756,products!A:A,products!B:B,"")</f>
        <v>GTX</v>
      </c>
      <c r="I7756" t="s">
        <v>506</v>
      </c>
      <c r="J7756" t="str">
        <f>_xlfn.XLOOKUP(I7756,accounts!A:A,accounts!B:B,"")</f>
        <v>retail</v>
      </c>
      <c r="K7756" t="str">
        <f>_xlfn.XLOOKUP(I7756,accounts!A:A,accounts!F:F,"")</f>
        <v>Mid-Market</v>
      </c>
      <c r="L7756" t="s">
        <v>56</v>
      </c>
      <c r="M7756" t="s">
        <v>9035</v>
      </c>
      <c r="N7756" t="s">
        <v>9045</v>
      </c>
      <c r="O7756" s="1">
        <v>43031</v>
      </c>
      <c r="P7756" s="1">
        <v>43037</v>
      </c>
      <c r="Q7756" s="5">
        <f>_xlfn.XLOOKUP(G7756,products!A:A,products!C:C,"")</f>
        <v>1096</v>
      </c>
      <c r="R7756">
        <v>49</v>
      </c>
      <c r="S7756" s="5">
        <f t="shared" si="121"/>
        <v>53704</v>
      </c>
    </row>
    <row r="7757" spans="1:19" x14ac:dyDescent="0.2">
      <c r="A7757" t="s">
        <v>7902</v>
      </c>
      <c r="B7757" t="s">
        <v>9026</v>
      </c>
      <c r="C7757" t="s">
        <v>15</v>
      </c>
      <c r="D7757" t="str">
        <f>_xlfn.XLOOKUP(C7757,sales_teams!A:A,sales_teams!B:B,"")</f>
        <v>C486814</v>
      </c>
      <c r="E7757" t="str">
        <f>_xlfn.XLOOKUP(C7757,sales_teams!A:A,sales_teams!C:C,"")</f>
        <v>Melvin Marxen</v>
      </c>
      <c r="F7757" t="str">
        <f>_xlfn.XLOOKUP(C7757,sales_teams!A:A,sales_teams!D:D,"")</f>
        <v>Central</v>
      </c>
      <c r="G7757" t="s">
        <v>8951</v>
      </c>
      <c r="H7757" t="str">
        <f>_xlfn.XLOOKUP(G7757,products!A:A,products!B:B,"")</f>
        <v>GTX</v>
      </c>
      <c r="I7757" t="s">
        <v>332</v>
      </c>
      <c r="J7757" t="str">
        <f>_xlfn.XLOOKUP(I7757,accounts!A:A,accounts!B:B,"")</f>
        <v>marketing</v>
      </c>
      <c r="K7757" t="str">
        <f>_xlfn.XLOOKUP(I7757,accounts!A:A,accounts!F:F,"")</f>
        <v>Enterprise</v>
      </c>
      <c r="L7757" t="s">
        <v>56</v>
      </c>
      <c r="M7757" t="s">
        <v>9032</v>
      </c>
      <c r="N7757" t="s">
        <v>9045</v>
      </c>
      <c r="O7757" s="1">
        <v>43031</v>
      </c>
      <c r="P7757" s="1">
        <v>43042</v>
      </c>
      <c r="Q7757" s="5">
        <f>_xlfn.XLOOKUP(G7757,products!A:A,products!C:C,"")</f>
        <v>4821</v>
      </c>
      <c r="R7757">
        <v>43</v>
      </c>
      <c r="S7757" s="5">
        <f t="shared" si="121"/>
        <v>207303</v>
      </c>
    </row>
    <row r="7758" spans="1:19" x14ac:dyDescent="0.2">
      <c r="A7758" t="s">
        <v>7903</v>
      </c>
      <c r="B7758" t="s">
        <v>9025</v>
      </c>
      <c r="C7758" t="s">
        <v>15</v>
      </c>
      <c r="D7758" t="str">
        <f>_xlfn.XLOOKUP(C7758,sales_teams!A:A,sales_teams!B:B,"")</f>
        <v>C486814</v>
      </c>
      <c r="E7758" t="str">
        <f>_xlfn.XLOOKUP(C7758,sales_teams!A:A,sales_teams!C:C,"")</f>
        <v>Melvin Marxen</v>
      </c>
      <c r="F7758" t="str">
        <f>_xlfn.XLOOKUP(C7758,sales_teams!A:A,sales_teams!D:D,"")</f>
        <v>Central</v>
      </c>
      <c r="G7758" t="s">
        <v>8951</v>
      </c>
      <c r="H7758" t="str">
        <f>_xlfn.XLOOKUP(G7758,products!A:A,products!B:B,"")</f>
        <v>GTX</v>
      </c>
      <c r="I7758" t="s">
        <v>58</v>
      </c>
      <c r="J7758" t="str">
        <f>_xlfn.XLOOKUP(I7758,accounts!A:A,accounts!B:B,"")</f>
        <v>medical</v>
      </c>
      <c r="K7758" t="str">
        <f>_xlfn.XLOOKUP(I7758,accounts!A:A,accounts!F:F,"")</f>
        <v>Mid-Market</v>
      </c>
      <c r="L7758" t="s">
        <v>56</v>
      </c>
      <c r="M7758" t="s">
        <v>9032</v>
      </c>
      <c r="N7758" t="s">
        <v>9042</v>
      </c>
      <c r="O7758" s="1">
        <v>43031</v>
      </c>
      <c r="P7758" s="1">
        <v>43032</v>
      </c>
      <c r="Q7758" s="5">
        <f>_xlfn.XLOOKUP(G7758,products!A:A,products!C:C,"")</f>
        <v>4821</v>
      </c>
      <c r="R7758">
        <v>34</v>
      </c>
      <c r="S7758" s="5">
        <f t="shared" si="121"/>
        <v>163914</v>
      </c>
    </row>
    <row r="7759" spans="1:19" x14ac:dyDescent="0.2">
      <c r="A7759" t="s">
        <v>7904</v>
      </c>
      <c r="B7759" t="s">
        <v>9027</v>
      </c>
      <c r="C7759" t="s">
        <v>15</v>
      </c>
      <c r="D7759" t="str">
        <f>_xlfn.XLOOKUP(C7759,sales_teams!A:A,sales_teams!B:B,"")</f>
        <v>C486814</v>
      </c>
      <c r="E7759" t="str">
        <f>_xlfn.XLOOKUP(C7759,sales_teams!A:A,sales_teams!C:C,"")</f>
        <v>Melvin Marxen</v>
      </c>
      <c r="F7759" t="str">
        <f>_xlfn.XLOOKUP(C7759,sales_teams!A:A,sales_teams!D:D,"")</f>
        <v>Central</v>
      </c>
      <c r="G7759" t="s">
        <v>8951</v>
      </c>
      <c r="H7759" t="str">
        <f>_xlfn.XLOOKUP(G7759,products!A:A,products!B:B,"")</f>
        <v>GTX</v>
      </c>
      <c r="I7759" t="s">
        <v>146</v>
      </c>
      <c r="J7759" t="str">
        <f>_xlfn.XLOOKUP(I7759,accounts!A:A,accounts!B:B,"")</f>
        <v>technolgy</v>
      </c>
      <c r="K7759" t="str">
        <f>_xlfn.XLOOKUP(I7759,accounts!A:A,accounts!F:F,"")</f>
        <v>Mid-Market</v>
      </c>
      <c r="L7759" t="s">
        <v>56</v>
      </c>
      <c r="M7759" t="s">
        <v>9035</v>
      </c>
      <c r="N7759" t="s">
        <v>9045</v>
      </c>
      <c r="O7759" s="1">
        <v>43031</v>
      </c>
      <c r="P7759" s="1">
        <v>43034</v>
      </c>
      <c r="Q7759" s="5">
        <f>_xlfn.XLOOKUP(G7759,products!A:A,products!C:C,"")</f>
        <v>4821</v>
      </c>
      <c r="R7759">
        <v>5</v>
      </c>
      <c r="S7759" s="5">
        <f t="shared" si="121"/>
        <v>24105</v>
      </c>
    </row>
    <row r="7760" spans="1:19" x14ac:dyDescent="0.2">
      <c r="A7760" t="s">
        <v>7905</v>
      </c>
      <c r="B7760" t="s">
        <v>9028</v>
      </c>
      <c r="C7760" t="s">
        <v>28</v>
      </c>
      <c r="D7760" t="str">
        <f>_xlfn.XLOOKUP(C7760,sales_teams!A:A,sales_teams!B:B,"")</f>
        <v>E262141</v>
      </c>
      <c r="E7760" t="str">
        <f>_xlfn.XLOOKUP(C7760,sales_teams!A:A,sales_teams!C:C,"")</f>
        <v>Rocco Neubert</v>
      </c>
      <c r="F7760" t="str">
        <f>_xlfn.XLOOKUP(C7760,sales_teams!A:A,sales_teams!D:D,"")</f>
        <v>East</v>
      </c>
      <c r="G7760" t="s">
        <v>62</v>
      </c>
      <c r="H7760" t="str">
        <f>_xlfn.XLOOKUP(G7760,products!A:A,products!B:B,"")</f>
        <v>GTX</v>
      </c>
      <c r="I7760" t="s">
        <v>160</v>
      </c>
      <c r="J7760" t="str">
        <f>_xlfn.XLOOKUP(I7760,accounts!A:A,accounts!B:B,"")</f>
        <v>medical</v>
      </c>
      <c r="K7760" t="str">
        <f>_xlfn.XLOOKUP(I7760,accounts!A:A,accounts!F:F,"")</f>
        <v>Enterprise</v>
      </c>
      <c r="L7760" t="s">
        <v>56</v>
      </c>
      <c r="M7760" t="s">
        <v>9034</v>
      </c>
      <c r="N7760" t="s">
        <v>9042</v>
      </c>
      <c r="O7760" s="1">
        <v>43031</v>
      </c>
      <c r="P7760" s="1">
        <v>43081</v>
      </c>
      <c r="Q7760" s="5">
        <f>_xlfn.XLOOKUP(G7760,products!A:A,products!C:C,"")</f>
        <v>550</v>
      </c>
      <c r="R7760">
        <v>30</v>
      </c>
      <c r="S7760" s="5">
        <f t="shared" si="121"/>
        <v>16500</v>
      </c>
    </row>
    <row r="7761" spans="1:19" x14ac:dyDescent="0.2">
      <c r="A7761" t="s">
        <v>7906</v>
      </c>
      <c r="B7761" t="s">
        <v>9027</v>
      </c>
      <c r="C7761" t="s">
        <v>38</v>
      </c>
      <c r="D7761" t="str">
        <f>_xlfn.XLOOKUP(C7761,sales_teams!A:A,sales_teams!B:B,"")</f>
        <v>W172727</v>
      </c>
      <c r="E7761" t="str">
        <f>_xlfn.XLOOKUP(C7761,sales_teams!A:A,sales_teams!C:C,"")</f>
        <v>Celia Rouche</v>
      </c>
      <c r="F7761" t="str">
        <f>_xlfn.XLOOKUP(C7761,sales_teams!A:A,sales_teams!D:D,"")</f>
        <v>West</v>
      </c>
      <c r="G7761" t="s">
        <v>83</v>
      </c>
      <c r="H7761" t="str">
        <f>_xlfn.XLOOKUP(G7761,products!A:A,products!B:B,"")</f>
        <v>GTX</v>
      </c>
      <c r="I7761" t="s">
        <v>86</v>
      </c>
      <c r="J7761" t="str">
        <f>_xlfn.XLOOKUP(I7761,accounts!A:A,accounts!B:B,"")</f>
        <v>telecommunications</v>
      </c>
      <c r="K7761" t="str">
        <f>_xlfn.XLOOKUP(I7761,accounts!A:A,accounts!F:F,"")</f>
        <v>Enterprise</v>
      </c>
      <c r="L7761" t="s">
        <v>81</v>
      </c>
      <c r="M7761" t="s">
        <v>9037</v>
      </c>
      <c r="N7761" t="s">
        <v>9045</v>
      </c>
      <c r="O7761" s="1">
        <v>43031</v>
      </c>
      <c r="P7761" s="1">
        <v>43038</v>
      </c>
      <c r="Q7761" s="5">
        <f>_xlfn.XLOOKUP(G7761,products!A:A,products!C:C,"")</f>
        <v>5482</v>
      </c>
      <c r="R7761">
        <v>15</v>
      </c>
      <c r="S7761" s="5">
        <f t="shared" si="121"/>
        <v>82230</v>
      </c>
    </row>
    <row r="7762" spans="1:19" x14ac:dyDescent="0.2">
      <c r="A7762" t="s">
        <v>7907</v>
      </c>
      <c r="B7762" t="s">
        <v>9028</v>
      </c>
      <c r="C7762" t="s">
        <v>22</v>
      </c>
      <c r="D7762" t="str">
        <f>_xlfn.XLOOKUP(C7762,sales_teams!A:A,sales_teams!B:B,"")</f>
        <v>E86134</v>
      </c>
      <c r="E7762" t="str">
        <f>_xlfn.XLOOKUP(C7762,sales_teams!A:A,sales_teams!C:C,"")</f>
        <v>Cara Losch</v>
      </c>
      <c r="F7762" t="str">
        <f>_xlfn.XLOOKUP(C7762,sales_teams!A:A,sales_teams!D:D,"")</f>
        <v>East</v>
      </c>
      <c r="G7762" t="s">
        <v>8951</v>
      </c>
      <c r="H7762" t="str">
        <f>_xlfn.XLOOKUP(G7762,products!A:A,products!B:B,"")</f>
        <v>GTX</v>
      </c>
      <c r="I7762" t="s">
        <v>193</v>
      </c>
      <c r="J7762" t="str">
        <f>_xlfn.XLOOKUP(I7762,accounts!A:A,accounts!B:B,"")</f>
        <v>employment</v>
      </c>
      <c r="K7762" t="str">
        <f>_xlfn.XLOOKUP(I7762,accounts!A:A,accounts!F:F,"")</f>
        <v>Mid-Market</v>
      </c>
      <c r="L7762" t="s">
        <v>81</v>
      </c>
      <c r="M7762" t="s">
        <v>9036</v>
      </c>
      <c r="N7762" t="s">
        <v>9042</v>
      </c>
      <c r="O7762" s="1">
        <v>43031</v>
      </c>
      <c r="P7762" s="1">
        <v>43043</v>
      </c>
      <c r="Q7762" s="5">
        <f>_xlfn.XLOOKUP(G7762,products!A:A,products!C:C,"")</f>
        <v>4821</v>
      </c>
      <c r="R7762">
        <v>38</v>
      </c>
      <c r="S7762" s="5">
        <f t="shared" si="121"/>
        <v>183198</v>
      </c>
    </row>
    <row r="7763" spans="1:19" x14ac:dyDescent="0.2">
      <c r="A7763" t="s">
        <v>7908</v>
      </c>
      <c r="B7763" t="s">
        <v>9028</v>
      </c>
      <c r="C7763" t="s">
        <v>13</v>
      </c>
      <c r="D7763" t="str">
        <f>_xlfn.XLOOKUP(C7763,sales_teams!A:A,sales_teams!B:B,"")</f>
        <v>C130664</v>
      </c>
      <c r="E7763" t="str">
        <f>_xlfn.XLOOKUP(C7763,sales_teams!A:A,sales_teams!C:C,"")</f>
        <v>Melvin Marxen</v>
      </c>
      <c r="F7763" t="str">
        <f>_xlfn.XLOOKUP(C7763,sales_teams!A:A,sales_teams!D:D,"")</f>
        <v>Central</v>
      </c>
      <c r="G7763" t="s">
        <v>75</v>
      </c>
      <c r="H7763" t="str">
        <f>_xlfn.XLOOKUP(G7763,products!A:A,products!B:B,"")</f>
        <v>MG</v>
      </c>
      <c r="I7763" t="s">
        <v>133</v>
      </c>
      <c r="J7763" t="str">
        <f>_xlfn.XLOOKUP(I7763,accounts!A:A,accounts!B:B,"")</f>
        <v>finance</v>
      </c>
      <c r="K7763" t="str">
        <f>_xlfn.XLOOKUP(I7763,accounts!A:A,accounts!F:F,"")</f>
        <v>Mid-Market</v>
      </c>
      <c r="L7763" t="s">
        <v>81</v>
      </c>
      <c r="M7763" t="s">
        <v>9040</v>
      </c>
      <c r="N7763" t="s">
        <v>9043</v>
      </c>
      <c r="O7763" s="1">
        <v>43031</v>
      </c>
      <c r="P7763" s="1">
        <v>43032</v>
      </c>
      <c r="Q7763" s="5">
        <f>_xlfn.XLOOKUP(G7763,products!A:A,products!C:C,"")</f>
        <v>3393</v>
      </c>
      <c r="R7763">
        <v>43</v>
      </c>
      <c r="S7763" s="5">
        <f t="shared" si="121"/>
        <v>145899</v>
      </c>
    </row>
    <row r="7764" spans="1:19" x14ac:dyDescent="0.2">
      <c r="A7764" t="s">
        <v>7909</v>
      </c>
      <c r="B7764" t="s">
        <v>9025</v>
      </c>
      <c r="C7764" t="s">
        <v>42</v>
      </c>
      <c r="D7764" t="str">
        <f>_xlfn.XLOOKUP(C7764,sales_teams!A:A,sales_teams!B:B,"")</f>
        <v>W674591</v>
      </c>
      <c r="E7764" t="str">
        <f>_xlfn.XLOOKUP(C7764,sales_teams!A:A,sales_teams!C:C,"")</f>
        <v>Summer Sewald</v>
      </c>
      <c r="F7764" t="str">
        <f>_xlfn.XLOOKUP(C7764,sales_teams!A:A,sales_teams!D:D,"")</f>
        <v>West</v>
      </c>
      <c r="G7764" t="s">
        <v>83</v>
      </c>
      <c r="H7764" t="str">
        <f>_xlfn.XLOOKUP(G7764,products!A:A,products!B:B,"")</f>
        <v>GTX</v>
      </c>
      <c r="I7764" t="s">
        <v>168</v>
      </c>
      <c r="J7764" t="str">
        <f>_xlfn.XLOOKUP(I7764,accounts!A:A,accounts!B:B,"")</f>
        <v>technolgy</v>
      </c>
      <c r="K7764" t="str">
        <f>_xlfn.XLOOKUP(I7764,accounts!A:A,accounts!F:F,"")</f>
        <v>Enterprise</v>
      </c>
      <c r="L7764" t="s">
        <v>76</v>
      </c>
      <c r="N7764" t="s">
        <v>9044</v>
      </c>
      <c r="O7764" s="1">
        <v>43031</v>
      </c>
      <c r="Q7764" s="5">
        <f>_xlfn.XLOOKUP(G7764,products!A:A,products!C:C,"")</f>
        <v>5482</v>
      </c>
      <c r="R7764">
        <v>22</v>
      </c>
      <c r="S7764" s="5">
        <f t="shared" si="121"/>
        <v>120604</v>
      </c>
    </row>
    <row r="7765" spans="1:19" x14ac:dyDescent="0.2">
      <c r="A7765" t="s">
        <v>7910</v>
      </c>
      <c r="B7765" t="s">
        <v>9028</v>
      </c>
      <c r="C7765" t="s">
        <v>42</v>
      </c>
      <c r="D7765" t="str">
        <f>_xlfn.XLOOKUP(C7765,sales_teams!A:A,sales_teams!B:B,"")</f>
        <v>W674591</v>
      </c>
      <c r="E7765" t="str">
        <f>_xlfn.XLOOKUP(C7765,sales_teams!A:A,sales_teams!C:C,"")</f>
        <v>Summer Sewald</v>
      </c>
      <c r="F7765" t="str">
        <f>_xlfn.XLOOKUP(C7765,sales_teams!A:A,sales_teams!D:D,"")</f>
        <v>West</v>
      </c>
      <c r="G7765" t="s">
        <v>8951</v>
      </c>
      <c r="H7765" t="str">
        <f>_xlfn.XLOOKUP(G7765,products!A:A,products!B:B,"")</f>
        <v>GTX</v>
      </c>
      <c r="I7765" t="s">
        <v>176</v>
      </c>
      <c r="J7765" t="str">
        <f>_xlfn.XLOOKUP(I7765,accounts!A:A,accounts!B:B,"")</f>
        <v>employment</v>
      </c>
      <c r="K7765" t="str">
        <f>_xlfn.XLOOKUP(I7765,accounts!A:A,accounts!F:F,"")</f>
        <v>Enterprise</v>
      </c>
      <c r="L7765" t="s">
        <v>56</v>
      </c>
      <c r="M7765" t="s">
        <v>9031</v>
      </c>
      <c r="N7765" t="s">
        <v>9041</v>
      </c>
      <c r="O7765" s="1">
        <v>43031</v>
      </c>
      <c r="P7765" s="1">
        <v>43044</v>
      </c>
      <c r="Q7765" s="5">
        <f>_xlfn.XLOOKUP(G7765,products!A:A,products!C:C,"")</f>
        <v>4821</v>
      </c>
      <c r="R7765">
        <v>5</v>
      </c>
      <c r="S7765" s="5">
        <f t="shared" si="121"/>
        <v>24105</v>
      </c>
    </row>
    <row r="7766" spans="1:19" x14ac:dyDescent="0.2">
      <c r="A7766" t="s">
        <v>7911</v>
      </c>
      <c r="B7766" t="s">
        <v>9026</v>
      </c>
      <c r="C7766" t="s">
        <v>12</v>
      </c>
      <c r="D7766" t="str">
        <f>_xlfn.XLOOKUP(C7766,sales_teams!A:A,sales_teams!B:B,"")</f>
        <v>C234392</v>
      </c>
      <c r="E7766" t="str">
        <f>_xlfn.XLOOKUP(C7766,sales_teams!A:A,sales_teams!C:C,"")</f>
        <v>Melvin Marxen</v>
      </c>
      <c r="F7766" t="str">
        <f>_xlfn.XLOOKUP(C7766,sales_teams!A:A,sales_teams!D:D,"")</f>
        <v>Central</v>
      </c>
      <c r="G7766" t="s">
        <v>54</v>
      </c>
      <c r="H7766" t="str">
        <f>_xlfn.XLOOKUP(G7766,products!A:A,products!B:B,"")</f>
        <v>GTX</v>
      </c>
      <c r="I7766" t="s">
        <v>154</v>
      </c>
      <c r="J7766" t="str">
        <f>_xlfn.XLOOKUP(I7766,accounts!A:A,accounts!B:B,"")</f>
        <v>finance</v>
      </c>
      <c r="K7766" t="str">
        <f>_xlfn.XLOOKUP(I7766,accounts!A:A,accounts!F:F,"")</f>
        <v>Enterprise</v>
      </c>
      <c r="L7766" t="s">
        <v>81</v>
      </c>
      <c r="M7766" t="s">
        <v>9037</v>
      </c>
      <c r="N7766" t="s">
        <v>9043</v>
      </c>
      <c r="O7766" s="1">
        <v>43031</v>
      </c>
      <c r="P7766" s="1">
        <v>43058</v>
      </c>
      <c r="Q7766" s="5">
        <f>_xlfn.XLOOKUP(G7766,products!A:A,products!C:C,"")</f>
        <v>1096</v>
      </c>
      <c r="R7766">
        <v>49</v>
      </c>
      <c r="S7766" s="5">
        <f t="shared" si="121"/>
        <v>53704</v>
      </c>
    </row>
    <row r="7767" spans="1:19" x14ac:dyDescent="0.2">
      <c r="A7767" t="s">
        <v>7912</v>
      </c>
      <c r="B7767" t="s">
        <v>9027</v>
      </c>
      <c r="C7767" t="s">
        <v>12</v>
      </c>
      <c r="D7767" t="str">
        <f>_xlfn.XLOOKUP(C7767,sales_teams!A:A,sales_teams!B:B,"")</f>
        <v>C234392</v>
      </c>
      <c r="E7767" t="str">
        <f>_xlfn.XLOOKUP(C7767,sales_teams!A:A,sales_teams!C:C,"")</f>
        <v>Melvin Marxen</v>
      </c>
      <c r="F7767" t="str">
        <f>_xlfn.XLOOKUP(C7767,sales_teams!A:A,sales_teams!D:D,"")</f>
        <v>Central</v>
      </c>
      <c r="G7767" t="s">
        <v>83</v>
      </c>
      <c r="H7767" t="str">
        <f>_xlfn.XLOOKUP(G7767,products!A:A,products!B:B,"")</f>
        <v>GTX</v>
      </c>
      <c r="I7767" t="s">
        <v>93</v>
      </c>
      <c r="J7767" t="str">
        <f>_xlfn.XLOOKUP(I7767,accounts!A:A,accounts!B:B,"")</f>
        <v>telecommunications</v>
      </c>
      <c r="K7767" t="str">
        <f>_xlfn.XLOOKUP(I7767,accounts!A:A,accounts!F:F,"")</f>
        <v>Enterprise</v>
      </c>
      <c r="L7767" t="s">
        <v>56</v>
      </c>
      <c r="M7767" t="s">
        <v>9031</v>
      </c>
      <c r="N7767" t="s">
        <v>9043</v>
      </c>
      <c r="O7767" s="1">
        <v>43031</v>
      </c>
      <c r="P7767" s="1">
        <v>43038</v>
      </c>
      <c r="Q7767" s="5">
        <f>_xlfn.XLOOKUP(G7767,products!A:A,products!C:C,"")</f>
        <v>5482</v>
      </c>
      <c r="R7767">
        <v>44</v>
      </c>
      <c r="S7767" s="5">
        <f t="shared" si="121"/>
        <v>241208</v>
      </c>
    </row>
    <row r="7768" spans="1:19" x14ac:dyDescent="0.2">
      <c r="A7768" t="s">
        <v>7913</v>
      </c>
      <c r="B7768" t="s">
        <v>9027</v>
      </c>
      <c r="C7768" t="s">
        <v>7</v>
      </c>
      <c r="D7768" t="str">
        <f>_xlfn.XLOOKUP(C7768,sales_teams!A:A,sales_teams!B:B,"")</f>
        <v>C234829</v>
      </c>
      <c r="E7768" t="str">
        <f>_xlfn.XLOOKUP(C7768,sales_teams!A:A,sales_teams!C:C,"")</f>
        <v>Dustin Brinkmann</v>
      </c>
      <c r="F7768" t="str">
        <f>_xlfn.XLOOKUP(C7768,sales_teams!A:A,sales_teams!D:D,"")</f>
        <v>Central</v>
      </c>
      <c r="G7768" t="s">
        <v>83</v>
      </c>
      <c r="H7768" t="str">
        <f>_xlfn.XLOOKUP(G7768,products!A:A,products!B:B,"")</f>
        <v>GTX</v>
      </c>
      <c r="I7768" t="s">
        <v>149</v>
      </c>
      <c r="J7768" t="str">
        <f>_xlfn.XLOOKUP(I7768,accounts!A:A,accounts!B:B,"")</f>
        <v>finance</v>
      </c>
      <c r="K7768" t="str">
        <f>_xlfn.XLOOKUP(I7768,accounts!A:A,accounts!F:F,"")</f>
        <v>Mid-Market</v>
      </c>
      <c r="L7768" t="s">
        <v>81</v>
      </c>
      <c r="M7768" t="s">
        <v>9037</v>
      </c>
      <c r="N7768" t="s">
        <v>9041</v>
      </c>
      <c r="O7768" s="1">
        <v>43031</v>
      </c>
      <c r="P7768" s="1">
        <v>43045</v>
      </c>
      <c r="Q7768" s="5">
        <f>_xlfn.XLOOKUP(G7768,products!A:A,products!C:C,"")</f>
        <v>5482</v>
      </c>
      <c r="R7768">
        <v>10</v>
      </c>
      <c r="S7768" s="5">
        <f t="shared" si="121"/>
        <v>54820</v>
      </c>
    </row>
    <row r="7769" spans="1:19" x14ac:dyDescent="0.2">
      <c r="A7769" t="s">
        <v>7914</v>
      </c>
      <c r="B7769" t="s">
        <v>9028</v>
      </c>
      <c r="C7769" t="s">
        <v>32</v>
      </c>
      <c r="D7769" t="str">
        <f>_xlfn.XLOOKUP(C7769,sales_teams!A:A,sales_teams!B:B,"")</f>
        <v>W975078</v>
      </c>
      <c r="E7769" t="str">
        <f>_xlfn.XLOOKUP(C7769,sales_teams!A:A,sales_teams!C:C,"")</f>
        <v>Celia Rouche</v>
      </c>
      <c r="F7769" t="str">
        <f>_xlfn.XLOOKUP(C7769,sales_teams!A:A,sales_teams!D:D,"")</f>
        <v>West</v>
      </c>
      <c r="G7769" t="s">
        <v>83</v>
      </c>
      <c r="H7769" t="str">
        <f>_xlfn.XLOOKUP(G7769,products!A:A,products!B:B,"")</f>
        <v>GTX</v>
      </c>
      <c r="J7769">
        <f>_xlfn.XLOOKUP(I7769,accounts!A:A,accounts!B:B,"")</f>
        <v>0</v>
      </c>
      <c r="K7769">
        <f>_xlfn.XLOOKUP(I7769,accounts!A:A,accounts!F:F,"")</f>
        <v>0</v>
      </c>
      <c r="L7769" t="s">
        <v>76</v>
      </c>
      <c r="N7769" t="s">
        <v>9044</v>
      </c>
      <c r="O7769" s="1">
        <v>43031</v>
      </c>
      <c r="Q7769" s="5">
        <f>_xlfn.XLOOKUP(G7769,products!A:A,products!C:C,"")</f>
        <v>5482</v>
      </c>
      <c r="R7769">
        <v>39</v>
      </c>
      <c r="S7769" s="5">
        <f t="shared" si="121"/>
        <v>213798</v>
      </c>
    </row>
    <row r="7770" spans="1:19" x14ac:dyDescent="0.2">
      <c r="A7770" t="s">
        <v>7915</v>
      </c>
      <c r="B7770" t="s">
        <v>9028</v>
      </c>
      <c r="C7770" t="s">
        <v>32</v>
      </c>
      <c r="D7770" t="str">
        <f>_xlfn.XLOOKUP(C7770,sales_teams!A:A,sales_teams!B:B,"")</f>
        <v>W975078</v>
      </c>
      <c r="E7770" t="str">
        <f>_xlfn.XLOOKUP(C7770,sales_teams!A:A,sales_teams!C:C,"")</f>
        <v>Celia Rouche</v>
      </c>
      <c r="F7770" t="str">
        <f>_xlfn.XLOOKUP(C7770,sales_teams!A:A,sales_teams!D:D,"")</f>
        <v>West</v>
      </c>
      <c r="G7770" t="s">
        <v>8951</v>
      </c>
      <c r="H7770" t="str">
        <f>_xlfn.XLOOKUP(G7770,products!A:A,products!B:B,"")</f>
        <v>GTX</v>
      </c>
      <c r="I7770" t="s">
        <v>97</v>
      </c>
      <c r="J7770" t="str">
        <f>_xlfn.XLOOKUP(I7770,accounts!A:A,accounts!B:B,"")</f>
        <v>telecommunications</v>
      </c>
      <c r="K7770" t="str">
        <f>_xlfn.XLOOKUP(I7770,accounts!A:A,accounts!F:F,"")</f>
        <v>Mid-Market</v>
      </c>
      <c r="L7770" t="s">
        <v>81</v>
      </c>
      <c r="M7770" t="s">
        <v>9038</v>
      </c>
      <c r="N7770" t="s">
        <v>9042</v>
      </c>
      <c r="O7770" s="1">
        <v>43031</v>
      </c>
      <c r="P7770" s="1">
        <v>43032</v>
      </c>
      <c r="Q7770" s="5">
        <f>_xlfn.XLOOKUP(G7770,products!A:A,products!C:C,"")</f>
        <v>4821</v>
      </c>
      <c r="R7770">
        <v>32</v>
      </c>
      <c r="S7770" s="5">
        <f t="shared" si="121"/>
        <v>154272</v>
      </c>
    </row>
    <row r="7771" spans="1:19" x14ac:dyDescent="0.2">
      <c r="A7771" t="s">
        <v>7916</v>
      </c>
      <c r="B7771" t="s">
        <v>9027</v>
      </c>
      <c r="C7771" t="s">
        <v>32</v>
      </c>
      <c r="D7771" t="str">
        <f>_xlfn.XLOOKUP(C7771,sales_teams!A:A,sales_teams!B:B,"")</f>
        <v>W975078</v>
      </c>
      <c r="E7771" t="str">
        <f>_xlfn.XLOOKUP(C7771,sales_teams!A:A,sales_teams!C:C,"")</f>
        <v>Celia Rouche</v>
      </c>
      <c r="F7771" t="str">
        <f>_xlfn.XLOOKUP(C7771,sales_teams!A:A,sales_teams!D:D,"")</f>
        <v>West</v>
      </c>
      <c r="G7771" t="s">
        <v>60</v>
      </c>
      <c r="H7771" t="str">
        <f>_xlfn.XLOOKUP(G7771,products!A:A,products!B:B,"")</f>
        <v>MG</v>
      </c>
      <c r="I7771" t="s">
        <v>233</v>
      </c>
      <c r="J7771" t="str">
        <f>_xlfn.XLOOKUP(I7771,accounts!A:A,accounts!B:B,"")</f>
        <v>medical</v>
      </c>
      <c r="K7771" t="str">
        <f>_xlfn.XLOOKUP(I7771,accounts!A:A,accounts!F:F,"")</f>
        <v>SMB</v>
      </c>
      <c r="L7771" t="s">
        <v>56</v>
      </c>
      <c r="M7771" t="s">
        <v>9035</v>
      </c>
      <c r="N7771" t="s">
        <v>9045</v>
      </c>
      <c r="O7771" s="1">
        <v>43031</v>
      </c>
      <c r="P7771" s="1">
        <v>43097</v>
      </c>
      <c r="Q7771" s="5">
        <f>_xlfn.XLOOKUP(G7771,products!A:A,products!C:C,"")</f>
        <v>55</v>
      </c>
      <c r="R7771">
        <v>46</v>
      </c>
      <c r="S7771" s="5">
        <f t="shared" si="121"/>
        <v>2530</v>
      </c>
    </row>
    <row r="7772" spans="1:19" x14ac:dyDescent="0.2">
      <c r="A7772" t="s">
        <v>7917</v>
      </c>
      <c r="B7772" t="s">
        <v>9025</v>
      </c>
      <c r="C7772" t="s">
        <v>44</v>
      </c>
      <c r="D7772" t="str">
        <f>_xlfn.XLOOKUP(C7772,sales_teams!A:A,sales_teams!B:B,"")</f>
        <v>W202814</v>
      </c>
      <c r="E7772" t="str">
        <f>_xlfn.XLOOKUP(C7772,sales_teams!A:A,sales_teams!C:C,"")</f>
        <v>Summer Sewald</v>
      </c>
      <c r="F7772" t="str">
        <f>_xlfn.XLOOKUP(C7772,sales_teams!A:A,sales_teams!D:D,"")</f>
        <v>West</v>
      </c>
      <c r="G7772" t="s">
        <v>54</v>
      </c>
      <c r="H7772" t="str">
        <f>_xlfn.XLOOKUP(G7772,products!A:A,products!B:B,"")</f>
        <v>GTX</v>
      </c>
      <c r="I7772" t="s">
        <v>412</v>
      </c>
      <c r="J7772" t="str">
        <f>_xlfn.XLOOKUP(I7772,accounts!A:A,accounts!B:B,"")</f>
        <v>retail</v>
      </c>
      <c r="K7772" t="str">
        <f>_xlfn.XLOOKUP(I7772,accounts!A:A,accounts!F:F,"")</f>
        <v>SMB</v>
      </c>
      <c r="L7772" t="s">
        <v>81</v>
      </c>
      <c r="M7772" t="s">
        <v>9037</v>
      </c>
      <c r="N7772" t="s">
        <v>9045</v>
      </c>
      <c r="O7772" s="1">
        <v>43031</v>
      </c>
      <c r="P7772" s="1">
        <v>43036</v>
      </c>
      <c r="Q7772" s="5">
        <f>_xlfn.XLOOKUP(G7772,products!A:A,products!C:C,"")</f>
        <v>1096</v>
      </c>
      <c r="R7772">
        <v>4</v>
      </c>
      <c r="S7772" s="5">
        <f t="shared" si="121"/>
        <v>4384</v>
      </c>
    </row>
    <row r="7773" spans="1:19" x14ac:dyDescent="0.2">
      <c r="A7773" t="s">
        <v>7918</v>
      </c>
      <c r="B7773" t="s">
        <v>9028</v>
      </c>
      <c r="C7773" t="s">
        <v>44</v>
      </c>
      <c r="D7773" t="str">
        <f>_xlfn.XLOOKUP(C7773,sales_teams!A:A,sales_teams!B:B,"")</f>
        <v>W202814</v>
      </c>
      <c r="E7773" t="str">
        <f>_xlfn.XLOOKUP(C7773,sales_teams!A:A,sales_teams!C:C,"")</f>
        <v>Summer Sewald</v>
      </c>
      <c r="F7773" t="str">
        <f>_xlfn.XLOOKUP(C7773,sales_teams!A:A,sales_teams!D:D,"")</f>
        <v>West</v>
      </c>
      <c r="G7773" t="s">
        <v>54</v>
      </c>
      <c r="H7773" t="str">
        <f>_xlfn.XLOOKUP(G7773,products!A:A,products!B:B,"")</f>
        <v>GTX</v>
      </c>
      <c r="I7773" t="s">
        <v>172</v>
      </c>
      <c r="J7773" t="str">
        <f>_xlfn.XLOOKUP(I7773,accounts!A:A,accounts!B:B,"")</f>
        <v>software</v>
      </c>
      <c r="K7773" t="str">
        <f>_xlfn.XLOOKUP(I7773,accounts!A:A,accounts!F:F,"")</f>
        <v>Enterprise</v>
      </c>
      <c r="L7773" t="s">
        <v>56</v>
      </c>
      <c r="M7773" t="s">
        <v>9032</v>
      </c>
      <c r="N7773" t="s">
        <v>9043</v>
      </c>
      <c r="O7773" s="1">
        <v>43031</v>
      </c>
      <c r="P7773" s="1">
        <v>43039</v>
      </c>
      <c r="Q7773" s="5">
        <f>_xlfn.XLOOKUP(G7773,products!A:A,products!C:C,"")</f>
        <v>1096</v>
      </c>
      <c r="R7773">
        <v>13</v>
      </c>
      <c r="S7773" s="5">
        <f t="shared" si="121"/>
        <v>14248</v>
      </c>
    </row>
    <row r="7774" spans="1:19" x14ac:dyDescent="0.2">
      <c r="A7774" t="s">
        <v>7919</v>
      </c>
      <c r="B7774" t="s">
        <v>9027</v>
      </c>
      <c r="C7774" t="s">
        <v>30</v>
      </c>
      <c r="D7774" t="str">
        <f>_xlfn.XLOOKUP(C7774,sales_teams!A:A,sales_teams!B:B,"")</f>
        <v>E558564</v>
      </c>
      <c r="E7774" t="str">
        <f>_xlfn.XLOOKUP(C7774,sales_teams!A:A,sales_teams!C:C,"")</f>
        <v>Rocco Neubert</v>
      </c>
      <c r="F7774" t="str">
        <f>_xlfn.XLOOKUP(C7774,sales_teams!A:A,sales_teams!D:D,"")</f>
        <v>East</v>
      </c>
      <c r="G7774" t="s">
        <v>54</v>
      </c>
      <c r="H7774" t="str">
        <f>_xlfn.XLOOKUP(G7774,products!A:A,products!B:B,"")</f>
        <v>GTX</v>
      </c>
      <c r="I7774" t="s">
        <v>128</v>
      </c>
      <c r="J7774" t="str">
        <f>_xlfn.XLOOKUP(I7774,accounts!A:A,accounts!B:B,"")</f>
        <v>marketing</v>
      </c>
      <c r="K7774" t="str">
        <f>_xlfn.XLOOKUP(I7774,accounts!A:A,accounts!F:F,"")</f>
        <v>Enterprise</v>
      </c>
      <c r="L7774" t="s">
        <v>81</v>
      </c>
      <c r="M7774" t="s">
        <v>9036</v>
      </c>
      <c r="N7774" t="s">
        <v>9041</v>
      </c>
      <c r="O7774" s="1">
        <v>43032</v>
      </c>
      <c r="P7774" s="1">
        <v>43034</v>
      </c>
      <c r="Q7774" s="5">
        <f>_xlfn.XLOOKUP(G7774,products!A:A,products!C:C,"")</f>
        <v>1096</v>
      </c>
      <c r="R7774">
        <v>3</v>
      </c>
      <c r="S7774" s="5">
        <f t="shared" si="121"/>
        <v>3288</v>
      </c>
    </row>
    <row r="7775" spans="1:19" x14ac:dyDescent="0.2">
      <c r="A7775" t="s">
        <v>7920</v>
      </c>
      <c r="B7775" t="s">
        <v>9027</v>
      </c>
      <c r="C7775" t="s">
        <v>27</v>
      </c>
      <c r="D7775" t="str">
        <f>_xlfn.XLOOKUP(C7775,sales_teams!A:A,sales_teams!B:B,"")</f>
        <v>E619716</v>
      </c>
      <c r="E7775" t="str">
        <f>_xlfn.XLOOKUP(C7775,sales_teams!A:A,sales_teams!C:C,"")</f>
        <v>Rocco Neubert</v>
      </c>
      <c r="F7775" t="str">
        <f>_xlfn.XLOOKUP(C7775,sales_teams!A:A,sales_teams!D:D,"")</f>
        <v>East</v>
      </c>
      <c r="G7775" t="s">
        <v>83</v>
      </c>
      <c r="H7775" t="str">
        <f>_xlfn.XLOOKUP(G7775,products!A:A,products!B:B,"")</f>
        <v>GTX</v>
      </c>
      <c r="I7775" t="s">
        <v>160</v>
      </c>
      <c r="J7775" t="str">
        <f>_xlfn.XLOOKUP(I7775,accounts!A:A,accounts!B:B,"")</f>
        <v>medical</v>
      </c>
      <c r="K7775" t="str">
        <f>_xlfn.XLOOKUP(I7775,accounts!A:A,accounts!F:F,"")</f>
        <v>Enterprise</v>
      </c>
      <c r="L7775" t="s">
        <v>81</v>
      </c>
      <c r="M7775" t="s">
        <v>9040</v>
      </c>
      <c r="N7775" t="s">
        <v>9045</v>
      </c>
      <c r="O7775" s="1">
        <v>43032</v>
      </c>
      <c r="P7775" s="1">
        <v>43033</v>
      </c>
      <c r="Q7775" s="5">
        <f>_xlfn.XLOOKUP(G7775,products!A:A,products!C:C,"")</f>
        <v>5482</v>
      </c>
      <c r="R7775">
        <v>33</v>
      </c>
      <c r="S7775" s="5">
        <f t="shared" si="121"/>
        <v>180906</v>
      </c>
    </row>
    <row r="7776" spans="1:19" x14ac:dyDescent="0.2">
      <c r="A7776" t="s">
        <v>7921</v>
      </c>
      <c r="B7776" t="s">
        <v>9027</v>
      </c>
      <c r="C7776" t="s">
        <v>27</v>
      </c>
      <c r="D7776" t="str">
        <f>_xlfn.XLOOKUP(C7776,sales_teams!A:A,sales_teams!B:B,"")</f>
        <v>E619716</v>
      </c>
      <c r="E7776" t="str">
        <f>_xlfn.XLOOKUP(C7776,sales_teams!A:A,sales_teams!C:C,"")</f>
        <v>Rocco Neubert</v>
      </c>
      <c r="F7776" t="str">
        <f>_xlfn.XLOOKUP(C7776,sales_teams!A:A,sales_teams!D:D,"")</f>
        <v>East</v>
      </c>
      <c r="G7776" t="s">
        <v>75</v>
      </c>
      <c r="H7776" t="str">
        <f>_xlfn.XLOOKUP(G7776,products!A:A,products!B:B,"")</f>
        <v>MG</v>
      </c>
      <c r="I7776" t="s">
        <v>195</v>
      </c>
      <c r="J7776" t="str">
        <f>_xlfn.XLOOKUP(I7776,accounts!A:A,accounts!B:B,"")</f>
        <v>retail</v>
      </c>
      <c r="K7776" t="str">
        <f>_xlfn.XLOOKUP(I7776,accounts!A:A,accounts!F:F,"")</f>
        <v>Mid-Market</v>
      </c>
      <c r="L7776" t="s">
        <v>56</v>
      </c>
      <c r="M7776" t="s">
        <v>9033</v>
      </c>
      <c r="N7776" t="s">
        <v>9045</v>
      </c>
      <c r="O7776" s="1">
        <v>43032</v>
      </c>
      <c r="P7776" s="1">
        <v>43041</v>
      </c>
      <c r="Q7776" s="5">
        <f>_xlfn.XLOOKUP(G7776,products!A:A,products!C:C,"")</f>
        <v>3393</v>
      </c>
      <c r="R7776">
        <v>6</v>
      </c>
      <c r="S7776" s="5">
        <f t="shared" si="121"/>
        <v>20358</v>
      </c>
    </row>
    <row r="7777" spans="1:19" x14ac:dyDescent="0.2">
      <c r="A7777" t="s">
        <v>7922</v>
      </c>
      <c r="B7777" t="s">
        <v>9028</v>
      </c>
      <c r="C7777" t="s">
        <v>20</v>
      </c>
      <c r="D7777" t="str">
        <f>_xlfn.XLOOKUP(C7777,sales_teams!A:A,sales_teams!B:B,"")</f>
        <v>E500449</v>
      </c>
      <c r="E7777" t="str">
        <f>_xlfn.XLOOKUP(C7777,sales_teams!A:A,sales_teams!C:C,"")</f>
        <v>Cara Losch</v>
      </c>
      <c r="F7777" t="str">
        <f>_xlfn.XLOOKUP(C7777,sales_teams!A:A,sales_teams!D:D,"")</f>
        <v>East</v>
      </c>
      <c r="G7777" t="s">
        <v>60</v>
      </c>
      <c r="H7777" t="str">
        <f>_xlfn.XLOOKUP(G7777,products!A:A,products!B:B,"")</f>
        <v>MG</v>
      </c>
      <c r="J7777">
        <f>_xlfn.XLOOKUP(I7777,accounts!A:A,accounts!B:B,"")</f>
        <v>0</v>
      </c>
      <c r="K7777">
        <f>_xlfn.XLOOKUP(I7777,accounts!A:A,accounts!F:F,"")</f>
        <v>0</v>
      </c>
      <c r="L7777" t="s">
        <v>76</v>
      </c>
      <c r="N7777" t="s">
        <v>9044</v>
      </c>
      <c r="O7777" s="1">
        <v>43032</v>
      </c>
      <c r="Q7777" s="5">
        <f>_xlfn.XLOOKUP(G7777,products!A:A,products!C:C,"")</f>
        <v>55</v>
      </c>
      <c r="R7777">
        <v>3</v>
      </c>
      <c r="S7777" s="5">
        <f t="shared" si="121"/>
        <v>165</v>
      </c>
    </row>
    <row r="7778" spans="1:19" x14ac:dyDescent="0.2">
      <c r="A7778" t="s">
        <v>7923</v>
      </c>
      <c r="B7778" t="s">
        <v>9027</v>
      </c>
      <c r="C7778" t="s">
        <v>25</v>
      </c>
      <c r="D7778" t="str">
        <f>_xlfn.XLOOKUP(C7778,sales_teams!A:A,sales_teams!B:B,"")</f>
        <v>E372575</v>
      </c>
      <c r="E7778" t="str">
        <f>_xlfn.XLOOKUP(C7778,sales_teams!A:A,sales_teams!C:C,"")</f>
        <v>Rocco Neubert</v>
      </c>
      <c r="F7778" t="str">
        <f>_xlfn.XLOOKUP(C7778,sales_teams!A:A,sales_teams!D:D,"")</f>
        <v>East</v>
      </c>
      <c r="G7778" t="s">
        <v>54</v>
      </c>
      <c r="H7778" t="str">
        <f>_xlfn.XLOOKUP(G7778,products!A:A,products!B:B,"")</f>
        <v>GTX</v>
      </c>
      <c r="I7778" t="s">
        <v>237</v>
      </c>
      <c r="J7778" t="str">
        <f>_xlfn.XLOOKUP(I7778,accounts!A:A,accounts!B:B,"")</f>
        <v>entertainment</v>
      </c>
      <c r="K7778" t="str">
        <f>_xlfn.XLOOKUP(I7778,accounts!A:A,accounts!F:F,"")</f>
        <v>Mid-Market</v>
      </c>
      <c r="L7778" t="s">
        <v>81</v>
      </c>
      <c r="M7778" t="s">
        <v>9036</v>
      </c>
      <c r="N7778" t="s">
        <v>9042</v>
      </c>
      <c r="O7778" s="1">
        <v>43032</v>
      </c>
      <c r="P7778" s="1">
        <v>43037</v>
      </c>
      <c r="Q7778" s="5">
        <f>_xlfn.XLOOKUP(G7778,products!A:A,products!C:C,"")</f>
        <v>1096</v>
      </c>
      <c r="R7778">
        <v>5</v>
      </c>
      <c r="S7778" s="5">
        <f t="shared" si="121"/>
        <v>5480</v>
      </c>
    </row>
    <row r="7779" spans="1:19" x14ac:dyDescent="0.2">
      <c r="A7779" t="s">
        <v>7924</v>
      </c>
      <c r="B7779" t="s">
        <v>9025</v>
      </c>
      <c r="C7779" t="s">
        <v>15</v>
      </c>
      <c r="D7779" t="str">
        <f>_xlfn.XLOOKUP(C7779,sales_teams!A:A,sales_teams!B:B,"")</f>
        <v>C486814</v>
      </c>
      <c r="E7779" t="str">
        <f>_xlfn.XLOOKUP(C7779,sales_teams!A:A,sales_teams!C:C,"")</f>
        <v>Melvin Marxen</v>
      </c>
      <c r="F7779" t="str">
        <f>_xlfn.XLOOKUP(C7779,sales_teams!A:A,sales_teams!D:D,"")</f>
        <v>Central</v>
      </c>
      <c r="G7779" t="s">
        <v>54</v>
      </c>
      <c r="H7779" t="str">
        <f>_xlfn.XLOOKUP(G7779,products!A:A,products!B:B,"")</f>
        <v>GTX</v>
      </c>
      <c r="I7779" t="s">
        <v>63</v>
      </c>
      <c r="J7779" t="str">
        <f>_xlfn.XLOOKUP(I7779,accounts!A:A,accounts!B:B,"")</f>
        <v>software</v>
      </c>
      <c r="K7779" t="str">
        <f>_xlfn.XLOOKUP(I7779,accounts!A:A,accounts!F:F,"")</f>
        <v>Mid-Market</v>
      </c>
      <c r="L7779" t="s">
        <v>81</v>
      </c>
      <c r="M7779" t="s">
        <v>9040</v>
      </c>
      <c r="N7779" t="s">
        <v>9043</v>
      </c>
      <c r="O7779" s="1">
        <v>43032</v>
      </c>
      <c r="P7779" s="1">
        <v>43047</v>
      </c>
      <c r="Q7779" s="5">
        <f>_xlfn.XLOOKUP(G7779,products!A:A,products!C:C,"")</f>
        <v>1096</v>
      </c>
      <c r="R7779">
        <v>1</v>
      </c>
      <c r="S7779" s="5">
        <f t="shared" si="121"/>
        <v>1096</v>
      </c>
    </row>
    <row r="7780" spans="1:19" x14ac:dyDescent="0.2">
      <c r="A7780" t="s">
        <v>7925</v>
      </c>
      <c r="B7780" t="s">
        <v>9025</v>
      </c>
      <c r="C7780" t="s">
        <v>15</v>
      </c>
      <c r="D7780" t="str">
        <f>_xlfn.XLOOKUP(C7780,sales_teams!A:A,sales_teams!B:B,"")</f>
        <v>C486814</v>
      </c>
      <c r="E7780" t="str">
        <f>_xlfn.XLOOKUP(C7780,sales_teams!A:A,sales_teams!C:C,"")</f>
        <v>Melvin Marxen</v>
      </c>
      <c r="F7780" t="str">
        <f>_xlfn.XLOOKUP(C7780,sales_teams!A:A,sales_teams!D:D,"")</f>
        <v>Central</v>
      </c>
      <c r="G7780" t="s">
        <v>8951</v>
      </c>
      <c r="H7780" t="str">
        <f>_xlfn.XLOOKUP(G7780,products!A:A,products!B:B,"")</f>
        <v>GTX</v>
      </c>
      <c r="I7780" t="s">
        <v>133</v>
      </c>
      <c r="J7780" t="str">
        <f>_xlfn.XLOOKUP(I7780,accounts!A:A,accounts!B:B,"")</f>
        <v>finance</v>
      </c>
      <c r="K7780" t="str">
        <f>_xlfn.XLOOKUP(I7780,accounts!A:A,accounts!F:F,"")</f>
        <v>Mid-Market</v>
      </c>
      <c r="L7780" t="s">
        <v>56</v>
      </c>
      <c r="M7780" t="s">
        <v>9034</v>
      </c>
      <c r="N7780" t="s">
        <v>9043</v>
      </c>
      <c r="O7780" s="1">
        <v>43032</v>
      </c>
      <c r="P7780" s="1">
        <v>43070</v>
      </c>
      <c r="Q7780" s="5">
        <f>_xlfn.XLOOKUP(G7780,products!A:A,products!C:C,"")</f>
        <v>4821</v>
      </c>
      <c r="R7780">
        <v>29</v>
      </c>
      <c r="S7780" s="5">
        <f t="shared" si="121"/>
        <v>139809</v>
      </c>
    </row>
    <row r="7781" spans="1:19" x14ac:dyDescent="0.2">
      <c r="A7781" t="s">
        <v>7926</v>
      </c>
      <c r="B7781" t="s">
        <v>9025</v>
      </c>
      <c r="C7781" t="s">
        <v>40</v>
      </c>
      <c r="D7781" t="str">
        <f>_xlfn.XLOOKUP(C7781,sales_teams!A:A,sales_teams!B:B,"")</f>
        <v>W249222</v>
      </c>
      <c r="E7781" t="str">
        <f>_xlfn.XLOOKUP(C7781,sales_teams!A:A,sales_teams!C:C,"")</f>
        <v>Summer Sewald</v>
      </c>
      <c r="F7781" t="str">
        <f>_xlfn.XLOOKUP(C7781,sales_teams!A:A,sales_teams!D:D,"")</f>
        <v>West</v>
      </c>
      <c r="G7781" t="s">
        <v>75</v>
      </c>
      <c r="H7781" t="str">
        <f>_xlfn.XLOOKUP(G7781,products!A:A,products!B:B,"")</f>
        <v>MG</v>
      </c>
      <c r="I7781" t="s">
        <v>88</v>
      </c>
      <c r="J7781" t="str">
        <f>_xlfn.XLOOKUP(I7781,accounts!A:A,accounts!B:B,"")</f>
        <v>employment</v>
      </c>
      <c r="K7781" t="str">
        <f>_xlfn.XLOOKUP(I7781,accounts!A:A,accounts!F:F,"")</f>
        <v>Mid-Market</v>
      </c>
      <c r="L7781" t="s">
        <v>56</v>
      </c>
      <c r="M7781" t="s">
        <v>9035</v>
      </c>
      <c r="N7781" t="s">
        <v>9041</v>
      </c>
      <c r="O7781" s="1">
        <v>43032</v>
      </c>
      <c r="P7781" s="1">
        <v>43100</v>
      </c>
      <c r="Q7781" s="5">
        <f>_xlfn.XLOOKUP(G7781,products!A:A,products!C:C,"")</f>
        <v>3393</v>
      </c>
      <c r="R7781">
        <v>8</v>
      </c>
      <c r="S7781" s="5">
        <f t="shared" si="121"/>
        <v>27144</v>
      </c>
    </row>
    <row r="7782" spans="1:19" x14ac:dyDescent="0.2">
      <c r="A7782" t="s">
        <v>7927</v>
      </c>
      <c r="B7782" t="s">
        <v>9025</v>
      </c>
      <c r="C7782" t="s">
        <v>10</v>
      </c>
      <c r="D7782" t="str">
        <f>_xlfn.XLOOKUP(C7782,sales_teams!A:A,sales_teams!B:B,"")</f>
        <v>C309699</v>
      </c>
      <c r="E7782" t="str">
        <f>_xlfn.XLOOKUP(C7782,sales_teams!A:A,sales_teams!C:C,"")</f>
        <v>Melvin Marxen</v>
      </c>
      <c r="F7782" t="str">
        <f>_xlfn.XLOOKUP(C7782,sales_teams!A:A,sales_teams!D:D,"")</f>
        <v>Central</v>
      </c>
      <c r="G7782" t="s">
        <v>54</v>
      </c>
      <c r="H7782" t="str">
        <f>_xlfn.XLOOKUP(G7782,products!A:A,products!B:B,"")</f>
        <v>GTX</v>
      </c>
      <c r="I7782" t="s">
        <v>222</v>
      </c>
      <c r="J7782" t="str">
        <f>_xlfn.XLOOKUP(I7782,accounts!A:A,accounts!B:B,"")</f>
        <v>entertainment</v>
      </c>
      <c r="K7782" t="str">
        <f>_xlfn.XLOOKUP(I7782,accounts!A:A,accounts!F:F,"")</f>
        <v>SMB</v>
      </c>
      <c r="L7782" t="s">
        <v>81</v>
      </c>
      <c r="M7782" t="s">
        <v>9038</v>
      </c>
      <c r="N7782" t="s">
        <v>9043</v>
      </c>
      <c r="O7782" s="1">
        <v>43032</v>
      </c>
      <c r="P7782" s="1">
        <v>43033</v>
      </c>
      <c r="Q7782" s="5">
        <f>_xlfn.XLOOKUP(G7782,products!A:A,products!C:C,"")</f>
        <v>1096</v>
      </c>
      <c r="R7782">
        <v>32</v>
      </c>
      <c r="S7782" s="5">
        <f t="shared" si="121"/>
        <v>35072</v>
      </c>
    </row>
    <row r="7783" spans="1:19" x14ac:dyDescent="0.2">
      <c r="A7783" t="s">
        <v>7928</v>
      </c>
      <c r="B7783" t="s">
        <v>9027</v>
      </c>
      <c r="C7783" t="s">
        <v>10</v>
      </c>
      <c r="D7783" t="str">
        <f>_xlfn.XLOOKUP(C7783,sales_teams!A:A,sales_teams!B:B,"")</f>
        <v>C309699</v>
      </c>
      <c r="E7783" t="str">
        <f>_xlfn.XLOOKUP(C7783,sales_teams!A:A,sales_teams!C:C,"")</f>
        <v>Melvin Marxen</v>
      </c>
      <c r="F7783" t="str">
        <f>_xlfn.XLOOKUP(C7783,sales_teams!A:A,sales_teams!D:D,"")</f>
        <v>Central</v>
      </c>
      <c r="G7783" t="s">
        <v>62</v>
      </c>
      <c r="H7783" t="str">
        <f>_xlfn.XLOOKUP(G7783,products!A:A,products!B:B,"")</f>
        <v>GTX</v>
      </c>
      <c r="I7783" t="s">
        <v>317</v>
      </c>
      <c r="J7783" t="str">
        <f>_xlfn.XLOOKUP(I7783,accounts!A:A,accounts!B:B,"")</f>
        <v>medical</v>
      </c>
      <c r="K7783" t="str">
        <f>_xlfn.XLOOKUP(I7783,accounts!A:A,accounts!F:F,"")</f>
        <v>Mid-Market</v>
      </c>
      <c r="L7783" t="s">
        <v>56</v>
      </c>
      <c r="M7783" t="s">
        <v>9031</v>
      </c>
      <c r="N7783" t="s">
        <v>9041</v>
      </c>
      <c r="O7783" s="1">
        <v>43032</v>
      </c>
      <c r="P7783" s="1">
        <v>43037</v>
      </c>
      <c r="Q7783" s="5">
        <f>_xlfn.XLOOKUP(G7783,products!A:A,products!C:C,"")</f>
        <v>550</v>
      </c>
      <c r="R7783">
        <v>26</v>
      </c>
      <c r="S7783" s="5">
        <f t="shared" si="121"/>
        <v>14300</v>
      </c>
    </row>
    <row r="7784" spans="1:19" x14ac:dyDescent="0.2">
      <c r="A7784" t="s">
        <v>7929</v>
      </c>
      <c r="B7784" t="s">
        <v>9027</v>
      </c>
      <c r="C7784" t="s">
        <v>10</v>
      </c>
      <c r="D7784" t="str">
        <f>_xlfn.XLOOKUP(C7784,sales_teams!A:A,sales_teams!B:B,"")</f>
        <v>C309699</v>
      </c>
      <c r="E7784" t="str">
        <f>_xlfn.XLOOKUP(C7784,sales_teams!A:A,sales_teams!C:C,"")</f>
        <v>Melvin Marxen</v>
      </c>
      <c r="F7784" t="str">
        <f>_xlfn.XLOOKUP(C7784,sales_teams!A:A,sales_teams!D:D,"")</f>
        <v>Central</v>
      </c>
      <c r="G7784" t="s">
        <v>54</v>
      </c>
      <c r="H7784" t="str">
        <f>_xlfn.XLOOKUP(G7784,products!A:A,products!B:B,"")</f>
        <v>GTX</v>
      </c>
      <c r="I7784" t="s">
        <v>317</v>
      </c>
      <c r="J7784" t="str">
        <f>_xlfn.XLOOKUP(I7784,accounts!A:A,accounts!B:B,"")</f>
        <v>medical</v>
      </c>
      <c r="K7784" t="str">
        <f>_xlfn.XLOOKUP(I7784,accounts!A:A,accounts!F:F,"")</f>
        <v>Mid-Market</v>
      </c>
      <c r="L7784" t="s">
        <v>56</v>
      </c>
      <c r="M7784" t="s">
        <v>9032</v>
      </c>
      <c r="N7784" t="s">
        <v>9043</v>
      </c>
      <c r="O7784" s="1">
        <v>43032</v>
      </c>
      <c r="P7784" s="1">
        <v>43033</v>
      </c>
      <c r="Q7784" s="5">
        <f>_xlfn.XLOOKUP(G7784,products!A:A,products!C:C,"")</f>
        <v>1096</v>
      </c>
      <c r="R7784">
        <v>37</v>
      </c>
      <c r="S7784" s="5">
        <f t="shared" si="121"/>
        <v>40552</v>
      </c>
    </row>
    <row r="7785" spans="1:19" x14ac:dyDescent="0.2">
      <c r="A7785" t="s">
        <v>7930</v>
      </c>
      <c r="B7785" t="s">
        <v>9027</v>
      </c>
      <c r="C7785" t="s">
        <v>43</v>
      </c>
      <c r="D7785" t="str">
        <f>_xlfn.XLOOKUP(C7785,sales_teams!A:A,sales_teams!B:B,"")</f>
        <v>W596440</v>
      </c>
      <c r="E7785" t="str">
        <f>_xlfn.XLOOKUP(C7785,sales_teams!A:A,sales_teams!C:C,"")</f>
        <v>Summer Sewald</v>
      </c>
      <c r="F7785" t="str">
        <f>_xlfn.XLOOKUP(C7785,sales_teams!A:A,sales_teams!D:D,"")</f>
        <v>West</v>
      </c>
      <c r="G7785" t="s">
        <v>75</v>
      </c>
      <c r="H7785" t="str">
        <f>_xlfn.XLOOKUP(G7785,products!A:A,products!B:B,"")</f>
        <v>MG</v>
      </c>
      <c r="I7785" t="s">
        <v>99</v>
      </c>
      <c r="J7785" t="str">
        <f>_xlfn.XLOOKUP(I7785,accounts!A:A,accounts!B:B,"")</f>
        <v>retail</v>
      </c>
      <c r="K7785" t="str">
        <f>_xlfn.XLOOKUP(I7785,accounts!A:A,accounts!F:F,"")</f>
        <v>Enterprise</v>
      </c>
      <c r="L7785" t="s">
        <v>81</v>
      </c>
      <c r="M7785" t="s">
        <v>9036</v>
      </c>
      <c r="N7785" t="s">
        <v>9041</v>
      </c>
      <c r="O7785" s="1">
        <v>43032</v>
      </c>
      <c r="P7785" s="1">
        <v>43034</v>
      </c>
      <c r="Q7785" s="5">
        <f>_xlfn.XLOOKUP(G7785,products!A:A,products!C:C,"")</f>
        <v>3393</v>
      </c>
      <c r="R7785">
        <v>14</v>
      </c>
      <c r="S7785" s="5">
        <f t="shared" si="121"/>
        <v>47502</v>
      </c>
    </row>
    <row r="7786" spans="1:19" x14ac:dyDescent="0.2">
      <c r="A7786" t="s">
        <v>7931</v>
      </c>
      <c r="B7786" t="s">
        <v>9028</v>
      </c>
      <c r="C7786" t="s">
        <v>8</v>
      </c>
      <c r="D7786" t="str">
        <f>_xlfn.XLOOKUP(C7786,sales_teams!A:A,sales_teams!B:B,"")</f>
        <v>C100201</v>
      </c>
      <c r="E7786" t="str">
        <f>_xlfn.XLOOKUP(C7786,sales_teams!A:A,sales_teams!C:C,"")</f>
        <v>Dustin Brinkmann</v>
      </c>
      <c r="F7786" t="str">
        <f>_xlfn.XLOOKUP(C7786,sales_teams!A:A,sales_teams!D:D,"")</f>
        <v>Central</v>
      </c>
      <c r="G7786" t="s">
        <v>54</v>
      </c>
      <c r="H7786" t="str">
        <f>_xlfn.XLOOKUP(G7786,products!A:A,products!B:B,"")</f>
        <v>GTX</v>
      </c>
      <c r="I7786" t="s">
        <v>67</v>
      </c>
      <c r="J7786" t="str">
        <f>_xlfn.XLOOKUP(I7786,accounts!A:A,accounts!B:B,"")</f>
        <v>medical</v>
      </c>
      <c r="K7786" t="str">
        <f>_xlfn.XLOOKUP(I7786,accounts!A:A,accounts!F:F,"")</f>
        <v>Enterprise</v>
      </c>
      <c r="L7786" t="s">
        <v>56</v>
      </c>
      <c r="M7786" t="s">
        <v>9031</v>
      </c>
      <c r="N7786" t="s">
        <v>9041</v>
      </c>
      <c r="O7786" s="1">
        <v>43032</v>
      </c>
      <c r="P7786" s="1">
        <v>43039</v>
      </c>
      <c r="Q7786" s="5">
        <f>_xlfn.XLOOKUP(G7786,products!A:A,products!C:C,"")</f>
        <v>1096</v>
      </c>
      <c r="R7786">
        <v>34</v>
      </c>
      <c r="S7786" s="5">
        <f t="shared" si="121"/>
        <v>37264</v>
      </c>
    </row>
    <row r="7787" spans="1:19" x14ac:dyDescent="0.2">
      <c r="A7787" t="s">
        <v>7932</v>
      </c>
      <c r="B7787" t="s">
        <v>9025</v>
      </c>
      <c r="C7787" t="s">
        <v>12</v>
      </c>
      <c r="D7787" t="str">
        <f>_xlfn.XLOOKUP(C7787,sales_teams!A:A,sales_teams!B:B,"")</f>
        <v>C234392</v>
      </c>
      <c r="E7787" t="str">
        <f>_xlfn.XLOOKUP(C7787,sales_teams!A:A,sales_teams!C:C,"")</f>
        <v>Melvin Marxen</v>
      </c>
      <c r="F7787" t="str">
        <f>_xlfn.XLOOKUP(C7787,sales_teams!A:A,sales_teams!D:D,"")</f>
        <v>Central</v>
      </c>
      <c r="G7787" t="s">
        <v>62</v>
      </c>
      <c r="H7787" t="str">
        <f>_xlfn.XLOOKUP(G7787,products!A:A,products!B:B,"")</f>
        <v>GTX</v>
      </c>
      <c r="I7787" t="s">
        <v>329</v>
      </c>
      <c r="J7787" t="str">
        <f>_xlfn.XLOOKUP(I7787,accounts!A:A,accounts!B:B,"")</f>
        <v>technolgy</v>
      </c>
      <c r="K7787" t="str">
        <f>_xlfn.XLOOKUP(I7787,accounts!A:A,accounts!F:F,"")</f>
        <v>Enterprise</v>
      </c>
      <c r="L7787" t="s">
        <v>81</v>
      </c>
      <c r="M7787" t="s">
        <v>9040</v>
      </c>
      <c r="N7787" t="s">
        <v>9042</v>
      </c>
      <c r="O7787" s="1">
        <v>43032</v>
      </c>
      <c r="P7787" s="1">
        <v>43093</v>
      </c>
      <c r="Q7787" s="5">
        <f>_xlfn.XLOOKUP(G7787,products!A:A,products!C:C,"")</f>
        <v>550</v>
      </c>
      <c r="R7787">
        <v>22</v>
      </c>
      <c r="S7787" s="5">
        <f t="shared" si="121"/>
        <v>12100</v>
      </c>
    </row>
    <row r="7788" spans="1:19" x14ac:dyDescent="0.2">
      <c r="A7788" t="s">
        <v>7933</v>
      </c>
      <c r="B7788" t="s">
        <v>9027</v>
      </c>
      <c r="C7788" t="s">
        <v>12</v>
      </c>
      <c r="D7788" t="str">
        <f>_xlfn.XLOOKUP(C7788,sales_teams!A:A,sales_teams!B:B,"")</f>
        <v>C234392</v>
      </c>
      <c r="E7788" t="str">
        <f>_xlfn.XLOOKUP(C7788,sales_teams!A:A,sales_teams!C:C,"")</f>
        <v>Melvin Marxen</v>
      </c>
      <c r="F7788" t="str">
        <f>_xlfn.XLOOKUP(C7788,sales_teams!A:A,sales_teams!D:D,"")</f>
        <v>Central</v>
      </c>
      <c r="G7788" t="s">
        <v>75</v>
      </c>
      <c r="H7788" t="str">
        <f>_xlfn.XLOOKUP(G7788,products!A:A,products!B:B,"")</f>
        <v>MG</v>
      </c>
      <c r="I7788" t="s">
        <v>80</v>
      </c>
      <c r="J7788" t="str">
        <f>_xlfn.XLOOKUP(I7788,accounts!A:A,accounts!B:B,"")</f>
        <v>retail</v>
      </c>
      <c r="K7788" t="str">
        <f>_xlfn.XLOOKUP(I7788,accounts!A:A,accounts!F:F,"")</f>
        <v>Mid-Market</v>
      </c>
      <c r="L7788" t="s">
        <v>81</v>
      </c>
      <c r="M7788" t="s">
        <v>9037</v>
      </c>
      <c r="N7788" t="s">
        <v>9042</v>
      </c>
      <c r="O7788" s="1">
        <v>43032</v>
      </c>
      <c r="P7788" s="1">
        <v>43098</v>
      </c>
      <c r="Q7788" s="5">
        <f>_xlfn.XLOOKUP(G7788,products!A:A,products!C:C,"")</f>
        <v>3393</v>
      </c>
      <c r="R7788">
        <v>13</v>
      </c>
      <c r="S7788" s="5">
        <f t="shared" si="121"/>
        <v>44109</v>
      </c>
    </row>
    <row r="7789" spans="1:19" x14ac:dyDescent="0.2">
      <c r="A7789" t="s">
        <v>7934</v>
      </c>
      <c r="B7789" t="s">
        <v>9026</v>
      </c>
      <c r="C7789" t="s">
        <v>45</v>
      </c>
      <c r="D7789" t="str">
        <f>_xlfn.XLOOKUP(C7789,sales_teams!A:A,sales_teams!B:B,"")</f>
        <v>W960943</v>
      </c>
      <c r="E7789" t="str">
        <f>_xlfn.XLOOKUP(C7789,sales_teams!A:A,sales_teams!C:C,"")</f>
        <v>Summer Sewald</v>
      </c>
      <c r="F7789" t="str">
        <f>_xlfn.XLOOKUP(C7789,sales_teams!A:A,sales_teams!D:D,"")</f>
        <v>West</v>
      </c>
      <c r="G7789" t="s">
        <v>83</v>
      </c>
      <c r="H7789" t="str">
        <f>_xlfn.XLOOKUP(G7789,products!A:A,products!B:B,"")</f>
        <v>GTX</v>
      </c>
      <c r="I7789" t="s">
        <v>190</v>
      </c>
      <c r="J7789" t="str">
        <f>_xlfn.XLOOKUP(I7789,accounts!A:A,accounts!B:B,"")</f>
        <v>software</v>
      </c>
      <c r="K7789" t="str">
        <f>_xlfn.XLOOKUP(I7789,accounts!A:A,accounts!F:F,"")</f>
        <v>SMB</v>
      </c>
      <c r="L7789" t="s">
        <v>56</v>
      </c>
      <c r="M7789" t="s">
        <v>9033</v>
      </c>
      <c r="N7789" t="s">
        <v>9045</v>
      </c>
      <c r="O7789" s="1">
        <v>43032</v>
      </c>
      <c r="P7789" s="1">
        <v>43049</v>
      </c>
      <c r="Q7789" s="5">
        <f>_xlfn.XLOOKUP(G7789,products!A:A,products!C:C,"")</f>
        <v>5482</v>
      </c>
      <c r="R7789">
        <v>9</v>
      </c>
      <c r="S7789" s="5">
        <f t="shared" si="121"/>
        <v>49338</v>
      </c>
    </row>
    <row r="7790" spans="1:19" x14ac:dyDescent="0.2">
      <c r="A7790" t="s">
        <v>7935</v>
      </c>
      <c r="B7790" t="s">
        <v>9027</v>
      </c>
      <c r="C7790" t="s">
        <v>7</v>
      </c>
      <c r="D7790" t="str">
        <f>_xlfn.XLOOKUP(C7790,sales_teams!A:A,sales_teams!B:B,"")</f>
        <v>C234829</v>
      </c>
      <c r="E7790" t="str">
        <f>_xlfn.XLOOKUP(C7790,sales_teams!A:A,sales_teams!C:C,"")</f>
        <v>Dustin Brinkmann</v>
      </c>
      <c r="F7790" t="str">
        <f>_xlfn.XLOOKUP(C7790,sales_teams!A:A,sales_teams!D:D,"")</f>
        <v>Central</v>
      </c>
      <c r="G7790" t="s">
        <v>75</v>
      </c>
      <c r="H7790" t="str">
        <f>_xlfn.XLOOKUP(G7790,products!A:A,products!B:B,"")</f>
        <v>MG</v>
      </c>
      <c r="I7790" t="s">
        <v>93</v>
      </c>
      <c r="J7790" t="str">
        <f>_xlfn.XLOOKUP(I7790,accounts!A:A,accounts!B:B,"")</f>
        <v>telecommunications</v>
      </c>
      <c r="K7790" t="str">
        <f>_xlfn.XLOOKUP(I7790,accounts!A:A,accounts!F:F,"")</f>
        <v>Enterprise</v>
      </c>
      <c r="L7790" t="s">
        <v>81</v>
      </c>
      <c r="M7790" t="s">
        <v>9037</v>
      </c>
      <c r="N7790" t="s">
        <v>9043</v>
      </c>
      <c r="O7790" s="1">
        <v>43032</v>
      </c>
      <c r="P7790" s="1">
        <v>43038</v>
      </c>
      <c r="Q7790" s="5">
        <f>_xlfn.XLOOKUP(G7790,products!A:A,products!C:C,"")</f>
        <v>3393</v>
      </c>
      <c r="R7790">
        <v>20</v>
      </c>
      <c r="S7790" s="5">
        <f t="shared" si="121"/>
        <v>67860</v>
      </c>
    </row>
    <row r="7791" spans="1:19" x14ac:dyDescent="0.2">
      <c r="A7791" t="s">
        <v>7936</v>
      </c>
      <c r="B7791" t="s">
        <v>9025</v>
      </c>
      <c r="C7791" t="s">
        <v>32</v>
      </c>
      <c r="D7791" t="str">
        <f>_xlfn.XLOOKUP(C7791,sales_teams!A:A,sales_teams!B:B,"")</f>
        <v>W975078</v>
      </c>
      <c r="E7791" t="str">
        <f>_xlfn.XLOOKUP(C7791,sales_teams!A:A,sales_teams!C:C,"")</f>
        <v>Celia Rouche</v>
      </c>
      <c r="F7791" t="str">
        <f>_xlfn.XLOOKUP(C7791,sales_teams!A:A,sales_teams!D:D,"")</f>
        <v>West</v>
      </c>
      <c r="G7791" t="s">
        <v>62</v>
      </c>
      <c r="H7791" t="str">
        <f>_xlfn.XLOOKUP(G7791,products!A:A,products!B:B,"")</f>
        <v>GTX</v>
      </c>
      <c r="I7791" t="s">
        <v>71</v>
      </c>
      <c r="J7791" t="str">
        <f>_xlfn.XLOOKUP(I7791,accounts!A:A,accounts!B:B,"")</f>
        <v>entertainment</v>
      </c>
      <c r="K7791" t="str">
        <f>_xlfn.XLOOKUP(I7791,accounts!A:A,accounts!F:F,"")</f>
        <v>Enterprise</v>
      </c>
      <c r="L7791" t="s">
        <v>56</v>
      </c>
      <c r="M7791" t="s">
        <v>9034</v>
      </c>
      <c r="N7791" t="s">
        <v>9042</v>
      </c>
      <c r="O7791" s="1">
        <v>43032</v>
      </c>
      <c r="P7791" s="1">
        <v>43034</v>
      </c>
      <c r="Q7791" s="5">
        <f>_xlfn.XLOOKUP(G7791,products!A:A,products!C:C,"")</f>
        <v>550</v>
      </c>
      <c r="R7791">
        <v>5</v>
      </c>
      <c r="S7791" s="5">
        <f t="shared" si="121"/>
        <v>2750</v>
      </c>
    </row>
    <row r="7792" spans="1:19" x14ac:dyDescent="0.2">
      <c r="A7792" t="s">
        <v>7937</v>
      </c>
      <c r="B7792" t="s">
        <v>9027</v>
      </c>
      <c r="C7792" t="s">
        <v>23</v>
      </c>
      <c r="D7792" t="str">
        <f>_xlfn.XLOOKUP(C7792,sales_teams!A:A,sales_teams!B:B,"")</f>
        <v>E680402</v>
      </c>
      <c r="E7792" t="str">
        <f>_xlfn.XLOOKUP(C7792,sales_teams!A:A,sales_teams!C:C,"")</f>
        <v>Cara Losch</v>
      </c>
      <c r="F7792" t="str">
        <f>_xlfn.XLOOKUP(C7792,sales_teams!A:A,sales_teams!D:D,"")</f>
        <v>East</v>
      </c>
      <c r="G7792" t="s">
        <v>62</v>
      </c>
      <c r="H7792" t="str">
        <f>_xlfn.XLOOKUP(G7792,products!A:A,products!B:B,"")</f>
        <v>GTX</v>
      </c>
      <c r="J7792">
        <f>_xlfn.XLOOKUP(I7792,accounts!A:A,accounts!B:B,"")</f>
        <v>0</v>
      </c>
      <c r="K7792">
        <f>_xlfn.XLOOKUP(I7792,accounts!A:A,accounts!F:F,"")</f>
        <v>0</v>
      </c>
      <c r="L7792" t="s">
        <v>76</v>
      </c>
      <c r="N7792" t="s">
        <v>9044</v>
      </c>
      <c r="O7792" s="1">
        <v>43032</v>
      </c>
      <c r="Q7792" s="5">
        <f>_xlfn.XLOOKUP(G7792,products!A:A,products!C:C,"")</f>
        <v>550</v>
      </c>
      <c r="R7792">
        <v>40</v>
      </c>
      <c r="S7792" s="5">
        <f t="shared" si="121"/>
        <v>22000</v>
      </c>
    </row>
    <row r="7793" spans="1:19" x14ac:dyDescent="0.2">
      <c r="A7793" t="s">
        <v>7938</v>
      </c>
      <c r="B7793" t="s">
        <v>9027</v>
      </c>
      <c r="C7793" t="s">
        <v>44</v>
      </c>
      <c r="D7793" t="str">
        <f>_xlfn.XLOOKUP(C7793,sales_teams!A:A,sales_teams!B:B,"")</f>
        <v>W202814</v>
      </c>
      <c r="E7793" t="str">
        <f>_xlfn.XLOOKUP(C7793,sales_teams!A:A,sales_teams!C:C,"")</f>
        <v>Summer Sewald</v>
      </c>
      <c r="F7793" t="str">
        <f>_xlfn.XLOOKUP(C7793,sales_teams!A:A,sales_teams!D:D,"")</f>
        <v>West</v>
      </c>
      <c r="G7793" t="s">
        <v>75</v>
      </c>
      <c r="H7793" t="str">
        <f>_xlfn.XLOOKUP(G7793,products!A:A,products!B:B,"")</f>
        <v>MG</v>
      </c>
      <c r="I7793" t="s">
        <v>106</v>
      </c>
      <c r="J7793" t="str">
        <f>_xlfn.XLOOKUP(I7793,accounts!A:A,accounts!B:B,"")</f>
        <v>entertainment</v>
      </c>
      <c r="K7793" t="str">
        <f>_xlfn.XLOOKUP(I7793,accounts!A:A,accounts!F:F,"")</f>
        <v>SMB</v>
      </c>
      <c r="L7793" t="s">
        <v>81</v>
      </c>
      <c r="M7793" t="s">
        <v>9039</v>
      </c>
      <c r="N7793" t="s">
        <v>9045</v>
      </c>
      <c r="O7793" s="1">
        <v>43032</v>
      </c>
      <c r="P7793" s="1">
        <v>43046</v>
      </c>
      <c r="Q7793" s="5">
        <f>_xlfn.XLOOKUP(G7793,products!A:A,products!C:C,"")</f>
        <v>3393</v>
      </c>
      <c r="R7793">
        <v>28</v>
      </c>
      <c r="S7793" s="5">
        <f t="shared" si="121"/>
        <v>95004</v>
      </c>
    </row>
    <row r="7794" spans="1:19" x14ac:dyDescent="0.2">
      <c r="A7794" t="s">
        <v>7939</v>
      </c>
      <c r="B7794" t="s">
        <v>9028</v>
      </c>
      <c r="C7794" t="s">
        <v>3</v>
      </c>
      <c r="D7794" t="str">
        <f>_xlfn.XLOOKUP(C7794,sales_teams!A:A,sales_teams!B:B,"")</f>
        <v>C265891</v>
      </c>
      <c r="E7794" t="str">
        <f>_xlfn.XLOOKUP(C7794,sales_teams!A:A,sales_teams!C:C,"")</f>
        <v>Dustin Brinkmann</v>
      </c>
      <c r="F7794" t="str">
        <f>_xlfn.XLOOKUP(C7794,sales_teams!A:A,sales_teams!D:D,"")</f>
        <v>Central</v>
      </c>
      <c r="G7794" t="s">
        <v>60</v>
      </c>
      <c r="H7794" t="str">
        <f>_xlfn.XLOOKUP(G7794,products!A:A,products!B:B,"")</f>
        <v>MG</v>
      </c>
      <c r="I7794" t="s">
        <v>55</v>
      </c>
      <c r="J7794" t="str">
        <f>_xlfn.XLOOKUP(I7794,accounts!A:A,accounts!B:B,"")</f>
        <v>retail</v>
      </c>
      <c r="K7794" t="str">
        <f>_xlfn.XLOOKUP(I7794,accounts!A:A,accounts!F:F,"")</f>
        <v>Mid-Market</v>
      </c>
      <c r="L7794" t="s">
        <v>56</v>
      </c>
      <c r="M7794" t="s">
        <v>9032</v>
      </c>
      <c r="N7794" t="s">
        <v>9045</v>
      </c>
      <c r="O7794" s="1">
        <v>43033</v>
      </c>
      <c r="P7794" s="1">
        <v>43065</v>
      </c>
      <c r="Q7794" s="5">
        <f>_xlfn.XLOOKUP(G7794,products!A:A,products!C:C,"")</f>
        <v>55</v>
      </c>
      <c r="R7794">
        <v>29</v>
      </c>
      <c r="S7794" s="5">
        <f t="shared" si="121"/>
        <v>1595</v>
      </c>
    </row>
    <row r="7795" spans="1:19" x14ac:dyDescent="0.2">
      <c r="A7795" t="s">
        <v>7940</v>
      </c>
      <c r="B7795" t="s">
        <v>9025</v>
      </c>
      <c r="C7795" t="s">
        <v>20</v>
      </c>
      <c r="D7795" t="str">
        <f>_xlfn.XLOOKUP(C7795,sales_teams!A:A,sales_teams!B:B,"")</f>
        <v>E500449</v>
      </c>
      <c r="E7795" t="str">
        <f>_xlfn.XLOOKUP(C7795,sales_teams!A:A,sales_teams!C:C,"")</f>
        <v>Cara Losch</v>
      </c>
      <c r="F7795" t="str">
        <f>_xlfn.XLOOKUP(C7795,sales_teams!A:A,sales_teams!D:D,"")</f>
        <v>East</v>
      </c>
      <c r="G7795" t="s">
        <v>62</v>
      </c>
      <c r="H7795" t="str">
        <f>_xlfn.XLOOKUP(G7795,products!A:A,products!B:B,"")</f>
        <v>GTX</v>
      </c>
      <c r="J7795">
        <f>_xlfn.XLOOKUP(I7795,accounts!A:A,accounts!B:B,"")</f>
        <v>0</v>
      </c>
      <c r="K7795">
        <f>_xlfn.XLOOKUP(I7795,accounts!A:A,accounts!F:F,"")</f>
        <v>0</v>
      </c>
      <c r="L7795" t="s">
        <v>76</v>
      </c>
      <c r="N7795" t="s">
        <v>9044</v>
      </c>
      <c r="O7795" s="1">
        <v>43033</v>
      </c>
      <c r="Q7795" s="5">
        <f>_xlfn.XLOOKUP(G7795,products!A:A,products!C:C,"")</f>
        <v>550</v>
      </c>
      <c r="R7795">
        <v>13</v>
      </c>
      <c r="S7795" s="5">
        <f t="shared" si="121"/>
        <v>7150</v>
      </c>
    </row>
    <row r="7796" spans="1:19" x14ac:dyDescent="0.2">
      <c r="A7796" t="s">
        <v>7941</v>
      </c>
      <c r="B7796" t="s">
        <v>9025</v>
      </c>
      <c r="C7796" t="s">
        <v>25</v>
      </c>
      <c r="D7796" t="str">
        <f>_xlfn.XLOOKUP(C7796,sales_teams!A:A,sales_teams!B:B,"")</f>
        <v>E372575</v>
      </c>
      <c r="E7796" t="str">
        <f>_xlfn.XLOOKUP(C7796,sales_teams!A:A,sales_teams!C:C,"")</f>
        <v>Rocco Neubert</v>
      </c>
      <c r="F7796" t="str">
        <f>_xlfn.XLOOKUP(C7796,sales_teams!A:A,sales_teams!D:D,"")</f>
        <v>East</v>
      </c>
      <c r="G7796" t="s">
        <v>62</v>
      </c>
      <c r="H7796" t="str">
        <f>_xlfn.XLOOKUP(G7796,products!A:A,products!B:B,"")</f>
        <v>GTX</v>
      </c>
      <c r="I7796" t="s">
        <v>233</v>
      </c>
      <c r="J7796" t="str">
        <f>_xlfn.XLOOKUP(I7796,accounts!A:A,accounts!B:B,"")</f>
        <v>medical</v>
      </c>
      <c r="K7796" t="str">
        <f>_xlfn.XLOOKUP(I7796,accounts!A:A,accounts!F:F,"")</f>
        <v>SMB</v>
      </c>
      <c r="L7796" t="s">
        <v>56</v>
      </c>
      <c r="M7796" t="s">
        <v>9032</v>
      </c>
      <c r="N7796" t="s">
        <v>9045</v>
      </c>
      <c r="O7796" s="1">
        <v>43033</v>
      </c>
      <c r="P7796" s="1">
        <v>43035</v>
      </c>
      <c r="Q7796" s="5">
        <f>_xlfn.XLOOKUP(G7796,products!A:A,products!C:C,"")</f>
        <v>550</v>
      </c>
      <c r="R7796">
        <v>11</v>
      </c>
      <c r="S7796" s="5">
        <f t="shared" si="121"/>
        <v>6050</v>
      </c>
    </row>
    <row r="7797" spans="1:19" x14ac:dyDescent="0.2">
      <c r="A7797" t="s">
        <v>7942</v>
      </c>
      <c r="B7797" t="s">
        <v>9025</v>
      </c>
      <c r="C7797" t="s">
        <v>28</v>
      </c>
      <c r="D7797" t="str">
        <f>_xlfn.XLOOKUP(C7797,sales_teams!A:A,sales_teams!B:B,"")</f>
        <v>E262141</v>
      </c>
      <c r="E7797" t="str">
        <f>_xlfn.XLOOKUP(C7797,sales_teams!A:A,sales_teams!C:C,"")</f>
        <v>Rocco Neubert</v>
      </c>
      <c r="F7797" t="str">
        <f>_xlfn.XLOOKUP(C7797,sales_teams!A:A,sales_teams!D:D,"")</f>
        <v>East</v>
      </c>
      <c r="G7797" t="s">
        <v>62</v>
      </c>
      <c r="H7797" t="str">
        <f>_xlfn.XLOOKUP(G7797,products!A:A,products!B:B,"")</f>
        <v>GTX</v>
      </c>
      <c r="I7797" t="s">
        <v>122</v>
      </c>
      <c r="J7797" t="str">
        <f>_xlfn.XLOOKUP(I7797,accounts!A:A,accounts!B:B,"")</f>
        <v>technolgy</v>
      </c>
      <c r="K7797" t="str">
        <f>_xlfn.XLOOKUP(I7797,accounts!A:A,accounts!F:F,"")</f>
        <v>Mid-Market</v>
      </c>
      <c r="L7797" t="s">
        <v>56</v>
      </c>
      <c r="M7797" t="s">
        <v>9035</v>
      </c>
      <c r="N7797" t="s">
        <v>9045</v>
      </c>
      <c r="O7797" s="1">
        <v>43033</v>
      </c>
      <c r="P7797" s="1">
        <v>43044</v>
      </c>
      <c r="Q7797" s="5">
        <f>_xlfn.XLOOKUP(G7797,products!A:A,products!C:C,"")</f>
        <v>550</v>
      </c>
      <c r="R7797">
        <v>19</v>
      </c>
      <c r="S7797" s="5">
        <f t="shared" si="121"/>
        <v>10450</v>
      </c>
    </row>
    <row r="7798" spans="1:19" x14ac:dyDescent="0.2">
      <c r="A7798" t="s">
        <v>7943</v>
      </c>
      <c r="B7798" t="s">
        <v>9028</v>
      </c>
      <c r="C7798" t="s">
        <v>13</v>
      </c>
      <c r="D7798" t="str">
        <f>_xlfn.XLOOKUP(C7798,sales_teams!A:A,sales_teams!B:B,"")</f>
        <v>C130664</v>
      </c>
      <c r="E7798" t="str">
        <f>_xlfn.XLOOKUP(C7798,sales_teams!A:A,sales_teams!C:C,"")</f>
        <v>Melvin Marxen</v>
      </c>
      <c r="F7798" t="str">
        <f>_xlfn.XLOOKUP(C7798,sales_teams!A:A,sales_teams!D:D,"")</f>
        <v>Central</v>
      </c>
      <c r="G7798" t="s">
        <v>75</v>
      </c>
      <c r="H7798" t="str">
        <f>_xlfn.XLOOKUP(G7798,products!A:A,products!B:B,"")</f>
        <v>MG</v>
      </c>
      <c r="I7798" t="s">
        <v>246</v>
      </c>
      <c r="J7798" t="str">
        <f>_xlfn.XLOOKUP(I7798,accounts!A:A,accounts!B:B,"")</f>
        <v>marketing</v>
      </c>
      <c r="K7798" t="str">
        <f>_xlfn.XLOOKUP(I7798,accounts!A:A,accounts!F:F,"")</f>
        <v>SMB</v>
      </c>
      <c r="L7798" t="s">
        <v>81</v>
      </c>
      <c r="M7798" t="s">
        <v>9036</v>
      </c>
      <c r="N7798" t="s">
        <v>9041</v>
      </c>
      <c r="O7798" s="1">
        <v>43033</v>
      </c>
      <c r="P7798" s="1">
        <v>43035</v>
      </c>
      <c r="Q7798" s="5">
        <f>_xlfn.XLOOKUP(G7798,products!A:A,products!C:C,"")</f>
        <v>3393</v>
      </c>
      <c r="R7798">
        <v>28</v>
      </c>
      <c r="S7798" s="5">
        <f t="shared" si="121"/>
        <v>95004</v>
      </c>
    </row>
    <row r="7799" spans="1:19" x14ac:dyDescent="0.2">
      <c r="A7799" t="s">
        <v>7944</v>
      </c>
      <c r="B7799" t="s">
        <v>9025</v>
      </c>
      <c r="C7799" t="s">
        <v>10</v>
      </c>
      <c r="D7799" t="str">
        <f>_xlfn.XLOOKUP(C7799,sales_teams!A:A,sales_teams!B:B,"")</f>
        <v>C309699</v>
      </c>
      <c r="E7799" t="str">
        <f>_xlfn.XLOOKUP(C7799,sales_teams!A:A,sales_teams!C:C,"")</f>
        <v>Melvin Marxen</v>
      </c>
      <c r="F7799" t="str">
        <f>_xlfn.XLOOKUP(C7799,sales_teams!A:A,sales_teams!D:D,"")</f>
        <v>Central</v>
      </c>
      <c r="G7799" t="s">
        <v>8951</v>
      </c>
      <c r="H7799" t="str">
        <f>_xlfn.XLOOKUP(G7799,products!A:A,products!B:B,"")</f>
        <v>GTX</v>
      </c>
      <c r="I7799" t="s">
        <v>146</v>
      </c>
      <c r="J7799" t="str">
        <f>_xlfn.XLOOKUP(I7799,accounts!A:A,accounts!B:B,"")</f>
        <v>technolgy</v>
      </c>
      <c r="K7799" t="str">
        <f>_xlfn.XLOOKUP(I7799,accounts!A:A,accounts!F:F,"")</f>
        <v>Mid-Market</v>
      </c>
      <c r="L7799" t="s">
        <v>56</v>
      </c>
      <c r="M7799" t="s">
        <v>9035</v>
      </c>
      <c r="N7799" t="s">
        <v>9042</v>
      </c>
      <c r="O7799" s="1">
        <v>43033</v>
      </c>
      <c r="P7799" s="1">
        <v>43049</v>
      </c>
      <c r="Q7799" s="5">
        <f>_xlfn.XLOOKUP(G7799,products!A:A,products!C:C,"")</f>
        <v>4821</v>
      </c>
      <c r="R7799">
        <v>6</v>
      </c>
      <c r="S7799" s="5">
        <f t="shared" si="121"/>
        <v>28926</v>
      </c>
    </row>
    <row r="7800" spans="1:19" x14ac:dyDescent="0.2">
      <c r="A7800" t="s">
        <v>7945</v>
      </c>
      <c r="B7800" t="s">
        <v>9026</v>
      </c>
      <c r="C7800" t="s">
        <v>37</v>
      </c>
      <c r="D7800" t="str">
        <f>_xlfn.XLOOKUP(C7800,sales_teams!A:A,sales_teams!B:B,"")</f>
        <v>W337844</v>
      </c>
      <c r="E7800" t="str">
        <f>_xlfn.XLOOKUP(C7800,sales_teams!A:A,sales_teams!C:C,"")</f>
        <v>Celia Rouche</v>
      </c>
      <c r="F7800" t="str">
        <f>_xlfn.XLOOKUP(C7800,sales_teams!A:A,sales_teams!D:D,"")</f>
        <v>West</v>
      </c>
      <c r="G7800" t="s">
        <v>62</v>
      </c>
      <c r="H7800" t="str">
        <f>_xlfn.XLOOKUP(G7800,products!A:A,products!B:B,"")</f>
        <v>GTX</v>
      </c>
      <c r="I7800" t="s">
        <v>233</v>
      </c>
      <c r="J7800" t="str">
        <f>_xlfn.XLOOKUP(I7800,accounts!A:A,accounts!B:B,"")</f>
        <v>medical</v>
      </c>
      <c r="K7800" t="str">
        <f>_xlfn.XLOOKUP(I7800,accounts!A:A,accounts!F:F,"")</f>
        <v>SMB</v>
      </c>
      <c r="L7800" t="s">
        <v>56</v>
      </c>
      <c r="M7800" t="s">
        <v>9035</v>
      </c>
      <c r="N7800" t="s">
        <v>9043</v>
      </c>
      <c r="O7800" s="1">
        <v>43033</v>
      </c>
      <c r="P7800" s="1">
        <v>43034</v>
      </c>
      <c r="Q7800" s="5">
        <f>_xlfn.XLOOKUP(G7800,products!A:A,products!C:C,"")</f>
        <v>550</v>
      </c>
      <c r="R7800">
        <v>40</v>
      </c>
      <c r="S7800" s="5">
        <f t="shared" si="121"/>
        <v>22000</v>
      </c>
    </row>
    <row r="7801" spans="1:19" x14ac:dyDescent="0.2">
      <c r="A7801" t="s">
        <v>7946</v>
      </c>
      <c r="B7801" t="s">
        <v>9025</v>
      </c>
      <c r="C7801" t="s">
        <v>45</v>
      </c>
      <c r="D7801" t="str">
        <f>_xlfn.XLOOKUP(C7801,sales_teams!A:A,sales_teams!B:B,"")</f>
        <v>W960943</v>
      </c>
      <c r="E7801" t="str">
        <f>_xlfn.XLOOKUP(C7801,sales_teams!A:A,sales_teams!C:C,"")</f>
        <v>Summer Sewald</v>
      </c>
      <c r="F7801" t="str">
        <f>_xlfn.XLOOKUP(C7801,sales_teams!A:A,sales_teams!D:D,"")</f>
        <v>West</v>
      </c>
      <c r="G7801" t="s">
        <v>75</v>
      </c>
      <c r="H7801" t="str">
        <f>_xlfn.XLOOKUP(G7801,products!A:A,products!B:B,"")</f>
        <v>MG</v>
      </c>
      <c r="J7801">
        <f>_xlfn.XLOOKUP(I7801,accounts!A:A,accounts!B:B,"")</f>
        <v>0</v>
      </c>
      <c r="K7801">
        <f>_xlfn.XLOOKUP(I7801,accounts!A:A,accounts!F:F,"")</f>
        <v>0</v>
      </c>
      <c r="L7801" t="s">
        <v>76</v>
      </c>
      <c r="N7801" t="s">
        <v>9044</v>
      </c>
      <c r="O7801" s="1">
        <v>43033</v>
      </c>
      <c r="Q7801" s="5">
        <f>_xlfn.XLOOKUP(G7801,products!A:A,products!C:C,"")</f>
        <v>3393</v>
      </c>
      <c r="R7801">
        <v>49</v>
      </c>
      <c r="S7801" s="5">
        <f t="shared" si="121"/>
        <v>166257</v>
      </c>
    </row>
    <row r="7802" spans="1:19" x14ac:dyDescent="0.2">
      <c r="A7802" t="s">
        <v>7947</v>
      </c>
      <c r="B7802" t="s">
        <v>9028</v>
      </c>
      <c r="C7802" t="s">
        <v>9</v>
      </c>
      <c r="D7802" t="str">
        <f>_xlfn.XLOOKUP(C7802,sales_teams!A:A,sales_teams!B:B,"")</f>
        <v>C62195</v>
      </c>
      <c r="E7802" t="str">
        <f>_xlfn.XLOOKUP(C7802,sales_teams!A:A,sales_teams!C:C,"")</f>
        <v>Dustin Brinkmann</v>
      </c>
      <c r="F7802" t="str">
        <f>_xlfn.XLOOKUP(C7802,sales_teams!A:A,sales_teams!D:D,"")</f>
        <v>Central</v>
      </c>
      <c r="G7802" t="s">
        <v>62</v>
      </c>
      <c r="H7802" t="str">
        <f>_xlfn.XLOOKUP(G7802,products!A:A,products!B:B,"")</f>
        <v>GTX</v>
      </c>
      <c r="I7802" t="s">
        <v>329</v>
      </c>
      <c r="J7802" t="str">
        <f>_xlfn.XLOOKUP(I7802,accounts!A:A,accounts!B:B,"")</f>
        <v>technolgy</v>
      </c>
      <c r="K7802" t="str">
        <f>_xlfn.XLOOKUP(I7802,accounts!A:A,accounts!F:F,"")</f>
        <v>Enterprise</v>
      </c>
      <c r="L7802" t="s">
        <v>56</v>
      </c>
      <c r="M7802" t="s">
        <v>9032</v>
      </c>
      <c r="N7802" t="s">
        <v>9042</v>
      </c>
      <c r="O7802" s="1">
        <v>43033</v>
      </c>
      <c r="P7802" s="1">
        <v>43099</v>
      </c>
      <c r="Q7802" s="5">
        <f>_xlfn.XLOOKUP(G7802,products!A:A,products!C:C,"")</f>
        <v>550</v>
      </c>
      <c r="R7802">
        <v>50</v>
      </c>
      <c r="S7802" s="5">
        <f t="shared" si="121"/>
        <v>27500</v>
      </c>
    </row>
    <row r="7803" spans="1:19" x14ac:dyDescent="0.2">
      <c r="A7803" t="s">
        <v>7948</v>
      </c>
      <c r="B7803" t="s">
        <v>9027</v>
      </c>
      <c r="C7803" t="s">
        <v>17</v>
      </c>
      <c r="D7803" t="str">
        <f>_xlfn.XLOOKUP(C7803,sales_teams!A:A,sales_teams!B:B,"")</f>
        <v>E152967</v>
      </c>
      <c r="E7803" t="str">
        <f>_xlfn.XLOOKUP(C7803,sales_teams!A:A,sales_teams!C:C,"")</f>
        <v>Cara Losch</v>
      </c>
      <c r="F7803" t="str">
        <f>_xlfn.XLOOKUP(C7803,sales_teams!A:A,sales_teams!D:D,"")</f>
        <v>East</v>
      </c>
      <c r="G7803" t="s">
        <v>60</v>
      </c>
      <c r="H7803" t="str">
        <f>_xlfn.XLOOKUP(G7803,products!A:A,products!B:B,"")</f>
        <v>MG</v>
      </c>
      <c r="I7803" t="s">
        <v>126</v>
      </c>
      <c r="J7803" t="str">
        <f>_xlfn.XLOOKUP(I7803,accounts!A:A,accounts!B:B,"")</f>
        <v>medical</v>
      </c>
      <c r="K7803" t="str">
        <f>_xlfn.XLOOKUP(I7803,accounts!A:A,accounts!F:F,"")</f>
        <v>SMB</v>
      </c>
      <c r="L7803" t="s">
        <v>56</v>
      </c>
      <c r="M7803" t="s">
        <v>9033</v>
      </c>
      <c r="N7803" t="s">
        <v>9045</v>
      </c>
      <c r="O7803" s="1">
        <v>43033</v>
      </c>
      <c r="P7803" s="1">
        <v>43090</v>
      </c>
      <c r="Q7803" s="5">
        <f>_xlfn.XLOOKUP(G7803,products!A:A,products!C:C,"")</f>
        <v>55</v>
      </c>
      <c r="R7803">
        <v>42</v>
      </c>
      <c r="S7803" s="5">
        <f t="shared" si="121"/>
        <v>2310</v>
      </c>
    </row>
    <row r="7804" spans="1:19" x14ac:dyDescent="0.2">
      <c r="A7804" t="s">
        <v>7949</v>
      </c>
      <c r="B7804" t="s">
        <v>9028</v>
      </c>
      <c r="C7804" t="s">
        <v>44</v>
      </c>
      <c r="D7804" t="str">
        <f>_xlfn.XLOOKUP(C7804,sales_teams!A:A,sales_teams!B:B,"")</f>
        <v>W202814</v>
      </c>
      <c r="E7804" t="str">
        <f>_xlfn.XLOOKUP(C7804,sales_teams!A:A,sales_teams!C:C,"")</f>
        <v>Summer Sewald</v>
      </c>
      <c r="F7804" t="str">
        <f>_xlfn.XLOOKUP(C7804,sales_teams!A:A,sales_teams!D:D,"")</f>
        <v>West</v>
      </c>
      <c r="G7804" t="s">
        <v>62</v>
      </c>
      <c r="H7804" t="str">
        <f>_xlfn.XLOOKUP(G7804,products!A:A,products!B:B,"")</f>
        <v>GTX</v>
      </c>
      <c r="I7804" t="s">
        <v>233</v>
      </c>
      <c r="J7804" t="str">
        <f>_xlfn.XLOOKUP(I7804,accounts!A:A,accounts!B:B,"")</f>
        <v>medical</v>
      </c>
      <c r="K7804" t="str">
        <f>_xlfn.XLOOKUP(I7804,accounts!A:A,accounts!F:F,"")</f>
        <v>SMB</v>
      </c>
      <c r="L7804" t="s">
        <v>56</v>
      </c>
      <c r="M7804" t="s">
        <v>9035</v>
      </c>
      <c r="N7804" t="s">
        <v>9043</v>
      </c>
      <c r="O7804" s="1">
        <v>43033</v>
      </c>
      <c r="P7804" s="1">
        <v>43042</v>
      </c>
      <c r="Q7804" s="5">
        <f>_xlfn.XLOOKUP(G7804,products!A:A,products!C:C,"")</f>
        <v>550</v>
      </c>
      <c r="R7804">
        <v>43</v>
      </c>
      <c r="S7804" s="5">
        <f t="shared" si="121"/>
        <v>23650</v>
      </c>
    </row>
    <row r="7805" spans="1:19" x14ac:dyDescent="0.2">
      <c r="A7805" t="s">
        <v>7950</v>
      </c>
      <c r="B7805" t="s">
        <v>9025</v>
      </c>
      <c r="C7805" t="s">
        <v>3</v>
      </c>
      <c r="D7805" t="str">
        <f>_xlfn.XLOOKUP(C7805,sales_teams!A:A,sales_teams!B:B,"")</f>
        <v>C265891</v>
      </c>
      <c r="E7805" t="str">
        <f>_xlfn.XLOOKUP(C7805,sales_teams!A:A,sales_teams!C:C,"")</f>
        <v>Dustin Brinkmann</v>
      </c>
      <c r="F7805" t="str">
        <f>_xlfn.XLOOKUP(C7805,sales_teams!A:A,sales_teams!D:D,"")</f>
        <v>Central</v>
      </c>
      <c r="G7805" t="s">
        <v>54</v>
      </c>
      <c r="H7805" t="str">
        <f>_xlfn.XLOOKUP(G7805,products!A:A,products!B:B,"")</f>
        <v>GTX</v>
      </c>
      <c r="I7805" t="s">
        <v>222</v>
      </c>
      <c r="J7805" t="str">
        <f>_xlfn.XLOOKUP(I7805,accounts!A:A,accounts!B:B,"")</f>
        <v>entertainment</v>
      </c>
      <c r="K7805" t="str">
        <f>_xlfn.XLOOKUP(I7805,accounts!A:A,accounts!F:F,"")</f>
        <v>SMB</v>
      </c>
      <c r="L7805" t="s">
        <v>56</v>
      </c>
      <c r="M7805" t="s">
        <v>9032</v>
      </c>
      <c r="N7805" t="s">
        <v>9043</v>
      </c>
      <c r="O7805" s="1">
        <v>43034</v>
      </c>
      <c r="P7805" s="1">
        <v>43035</v>
      </c>
      <c r="Q7805" s="5">
        <f>_xlfn.XLOOKUP(G7805,products!A:A,products!C:C,"")</f>
        <v>1096</v>
      </c>
      <c r="R7805">
        <v>4</v>
      </c>
      <c r="S7805" s="5">
        <f t="shared" si="121"/>
        <v>4384</v>
      </c>
    </row>
    <row r="7806" spans="1:19" x14ac:dyDescent="0.2">
      <c r="A7806" t="s">
        <v>7951</v>
      </c>
      <c r="B7806" t="s">
        <v>9028</v>
      </c>
      <c r="C7806" t="s">
        <v>3</v>
      </c>
      <c r="D7806" t="str">
        <f>_xlfn.XLOOKUP(C7806,sales_teams!A:A,sales_teams!B:B,"")</f>
        <v>C265891</v>
      </c>
      <c r="E7806" t="str">
        <f>_xlfn.XLOOKUP(C7806,sales_teams!A:A,sales_teams!C:C,"")</f>
        <v>Dustin Brinkmann</v>
      </c>
      <c r="F7806" t="str">
        <f>_xlfn.XLOOKUP(C7806,sales_teams!A:A,sales_teams!D:D,"")</f>
        <v>Central</v>
      </c>
      <c r="G7806" t="s">
        <v>60</v>
      </c>
      <c r="H7806" t="str">
        <f>_xlfn.XLOOKUP(G7806,products!A:A,products!B:B,"")</f>
        <v>MG</v>
      </c>
      <c r="I7806" t="s">
        <v>149</v>
      </c>
      <c r="J7806" t="str">
        <f>_xlfn.XLOOKUP(I7806,accounts!A:A,accounts!B:B,"")</f>
        <v>finance</v>
      </c>
      <c r="K7806" t="str">
        <f>_xlfn.XLOOKUP(I7806,accounts!A:A,accounts!F:F,"")</f>
        <v>Mid-Market</v>
      </c>
      <c r="L7806" t="s">
        <v>56</v>
      </c>
      <c r="M7806" t="s">
        <v>9034</v>
      </c>
      <c r="N7806" t="s">
        <v>9042</v>
      </c>
      <c r="O7806" s="1">
        <v>43034</v>
      </c>
      <c r="P7806" s="1">
        <v>43097</v>
      </c>
      <c r="Q7806" s="5">
        <f>_xlfn.XLOOKUP(G7806,products!A:A,products!C:C,"")</f>
        <v>55</v>
      </c>
      <c r="R7806">
        <v>20</v>
      </c>
      <c r="S7806" s="5">
        <f t="shared" si="121"/>
        <v>1100</v>
      </c>
    </row>
    <row r="7807" spans="1:19" x14ac:dyDescent="0.2">
      <c r="A7807" t="s">
        <v>7952</v>
      </c>
      <c r="B7807" t="s">
        <v>9025</v>
      </c>
      <c r="C7807" t="s">
        <v>27</v>
      </c>
      <c r="D7807" t="str">
        <f>_xlfn.XLOOKUP(C7807,sales_teams!A:A,sales_teams!B:B,"")</f>
        <v>E619716</v>
      </c>
      <c r="E7807" t="str">
        <f>_xlfn.XLOOKUP(C7807,sales_teams!A:A,sales_teams!C:C,"")</f>
        <v>Rocco Neubert</v>
      </c>
      <c r="F7807" t="str">
        <f>_xlfn.XLOOKUP(C7807,sales_teams!A:A,sales_teams!D:D,"")</f>
        <v>East</v>
      </c>
      <c r="G7807" t="s">
        <v>62</v>
      </c>
      <c r="H7807" t="str">
        <f>_xlfn.XLOOKUP(G7807,products!A:A,products!B:B,"")</f>
        <v>GTX</v>
      </c>
      <c r="I7807" t="s">
        <v>219</v>
      </c>
      <c r="J7807" t="str">
        <f>_xlfn.XLOOKUP(I7807,accounts!A:A,accounts!B:B,"")</f>
        <v>medical</v>
      </c>
      <c r="K7807" t="str">
        <f>_xlfn.XLOOKUP(I7807,accounts!A:A,accounts!F:F,"")</f>
        <v>SMB</v>
      </c>
      <c r="L7807" t="s">
        <v>81</v>
      </c>
      <c r="M7807" t="s">
        <v>9040</v>
      </c>
      <c r="N7807" t="s">
        <v>9045</v>
      </c>
      <c r="O7807" s="1">
        <v>43034</v>
      </c>
      <c r="P7807" s="1">
        <v>43045</v>
      </c>
      <c r="Q7807" s="5">
        <f>_xlfn.XLOOKUP(G7807,products!A:A,products!C:C,"")</f>
        <v>550</v>
      </c>
      <c r="R7807">
        <v>18</v>
      </c>
      <c r="S7807" s="5">
        <f t="shared" si="121"/>
        <v>9900</v>
      </c>
    </row>
    <row r="7808" spans="1:19" x14ac:dyDescent="0.2">
      <c r="A7808" t="s">
        <v>7953</v>
      </c>
      <c r="B7808" t="s">
        <v>9025</v>
      </c>
      <c r="C7808" t="s">
        <v>6</v>
      </c>
      <c r="D7808" t="str">
        <f>_xlfn.XLOOKUP(C7808,sales_teams!A:A,sales_teams!B:B,"")</f>
        <v>C163925</v>
      </c>
      <c r="E7808" t="str">
        <f>_xlfn.XLOOKUP(C7808,sales_teams!A:A,sales_teams!C:C,"")</f>
        <v>Dustin Brinkmann</v>
      </c>
      <c r="F7808" t="str">
        <f>_xlfn.XLOOKUP(C7808,sales_teams!A:A,sales_teams!D:D,"")</f>
        <v>Central</v>
      </c>
      <c r="G7808" t="s">
        <v>83</v>
      </c>
      <c r="H7808" t="str">
        <f>_xlfn.XLOOKUP(G7808,products!A:A,products!B:B,"")</f>
        <v>GTX</v>
      </c>
      <c r="I7808" t="s">
        <v>329</v>
      </c>
      <c r="J7808" t="str">
        <f>_xlfn.XLOOKUP(I7808,accounts!A:A,accounts!B:B,"")</f>
        <v>technolgy</v>
      </c>
      <c r="K7808" t="str">
        <f>_xlfn.XLOOKUP(I7808,accounts!A:A,accounts!F:F,"")</f>
        <v>Enterprise</v>
      </c>
      <c r="L7808" t="s">
        <v>81</v>
      </c>
      <c r="M7808" t="s">
        <v>9037</v>
      </c>
      <c r="N7808" t="s">
        <v>9042</v>
      </c>
      <c r="O7808" s="1">
        <v>43034</v>
      </c>
      <c r="P7808" s="1">
        <v>43063</v>
      </c>
      <c r="Q7808" s="5">
        <f>_xlfn.XLOOKUP(G7808,products!A:A,products!C:C,"")</f>
        <v>5482</v>
      </c>
      <c r="R7808">
        <v>17</v>
      </c>
      <c r="S7808" s="5">
        <f t="shared" si="121"/>
        <v>93194</v>
      </c>
    </row>
    <row r="7809" spans="1:19" x14ac:dyDescent="0.2">
      <c r="A7809" t="s">
        <v>7954</v>
      </c>
      <c r="B7809" t="s">
        <v>9025</v>
      </c>
      <c r="C7809" t="s">
        <v>20</v>
      </c>
      <c r="D7809" t="str">
        <f>_xlfn.XLOOKUP(C7809,sales_teams!A:A,sales_teams!B:B,"")</f>
        <v>E500449</v>
      </c>
      <c r="E7809" t="str">
        <f>_xlfn.XLOOKUP(C7809,sales_teams!A:A,sales_teams!C:C,"")</f>
        <v>Cara Losch</v>
      </c>
      <c r="F7809" t="str">
        <f>_xlfn.XLOOKUP(C7809,sales_teams!A:A,sales_teams!D:D,"")</f>
        <v>East</v>
      </c>
      <c r="G7809" t="s">
        <v>8951</v>
      </c>
      <c r="H7809" t="str">
        <f>_xlfn.XLOOKUP(G7809,products!A:A,products!B:B,"")</f>
        <v>GTX</v>
      </c>
      <c r="I7809" t="s">
        <v>193</v>
      </c>
      <c r="J7809" t="str">
        <f>_xlfn.XLOOKUP(I7809,accounts!A:A,accounts!B:B,"")</f>
        <v>employment</v>
      </c>
      <c r="K7809" t="str">
        <f>_xlfn.XLOOKUP(I7809,accounts!A:A,accounts!F:F,"")</f>
        <v>Mid-Market</v>
      </c>
      <c r="L7809" t="s">
        <v>56</v>
      </c>
      <c r="M7809" t="s">
        <v>9032</v>
      </c>
      <c r="N7809" t="s">
        <v>9042</v>
      </c>
      <c r="O7809" s="1">
        <v>43034</v>
      </c>
      <c r="P7809" s="1">
        <v>43043</v>
      </c>
      <c r="Q7809" s="5">
        <f>_xlfn.XLOOKUP(G7809,products!A:A,products!C:C,"")</f>
        <v>4821</v>
      </c>
      <c r="R7809">
        <v>31</v>
      </c>
      <c r="S7809" s="5">
        <f t="shared" si="121"/>
        <v>149451</v>
      </c>
    </row>
    <row r="7810" spans="1:19" x14ac:dyDescent="0.2">
      <c r="A7810" t="s">
        <v>7955</v>
      </c>
      <c r="B7810" t="s">
        <v>9025</v>
      </c>
      <c r="C7810" t="s">
        <v>15</v>
      </c>
      <c r="D7810" t="str">
        <f>_xlfn.XLOOKUP(C7810,sales_teams!A:A,sales_teams!B:B,"")</f>
        <v>C486814</v>
      </c>
      <c r="E7810" t="str">
        <f>_xlfn.XLOOKUP(C7810,sales_teams!A:A,sales_teams!C:C,"")</f>
        <v>Melvin Marxen</v>
      </c>
      <c r="F7810" t="str">
        <f>_xlfn.XLOOKUP(C7810,sales_teams!A:A,sales_teams!D:D,"")</f>
        <v>Central</v>
      </c>
      <c r="G7810" t="s">
        <v>8951</v>
      </c>
      <c r="H7810" t="str">
        <f>_xlfn.XLOOKUP(G7810,products!A:A,products!B:B,"")</f>
        <v>GTX</v>
      </c>
      <c r="I7810" t="s">
        <v>58</v>
      </c>
      <c r="J7810" t="str">
        <f>_xlfn.XLOOKUP(I7810,accounts!A:A,accounts!B:B,"")</f>
        <v>medical</v>
      </c>
      <c r="K7810" t="str">
        <f>_xlfn.XLOOKUP(I7810,accounts!A:A,accounts!F:F,"")</f>
        <v>Mid-Market</v>
      </c>
      <c r="L7810" t="s">
        <v>81</v>
      </c>
      <c r="M7810" t="s">
        <v>9038</v>
      </c>
      <c r="N7810" t="s">
        <v>9043</v>
      </c>
      <c r="O7810" s="1">
        <v>43034</v>
      </c>
      <c r="P7810" s="1">
        <v>43038</v>
      </c>
      <c r="Q7810" s="5">
        <f>_xlfn.XLOOKUP(G7810,products!A:A,products!C:C,"")</f>
        <v>4821</v>
      </c>
      <c r="R7810">
        <v>9</v>
      </c>
      <c r="S7810" s="5">
        <f t="shared" si="121"/>
        <v>43389</v>
      </c>
    </row>
    <row r="7811" spans="1:19" x14ac:dyDescent="0.2">
      <c r="A7811" t="s">
        <v>7956</v>
      </c>
      <c r="B7811" t="s">
        <v>9026</v>
      </c>
      <c r="C7811" t="s">
        <v>15</v>
      </c>
      <c r="D7811" t="str">
        <f>_xlfn.XLOOKUP(C7811,sales_teams!A:A,sales_teams!B:B,"")</f>
        <v>C486814</v>
      </c>
      <c r="E7811" t="str">
        <f>_xlfn.XLOOKUP(C7811,sales_teams!A:A,sales_teams!C:C,"")</f>
        <v>Melvin Marxen</v>
      </c>
      <c r="F7811" t="str">
        <f>_xlfn.XLOOKUP(C7811,sales_teams!A:A,sales_teams!D:D,"")</f>
        <v>Central</v>
      </c>
      <c r="G7811" t="s">
        <v>8951</v>
      </c>
      <c r="H7811" t="str">
        <f>_xlfn.XLOOKUP(G7811,products!A:A,products!B:B,"")</f>
        <v>GTX</v>
      </c>
      <c r="I7811" t="s">
        <v>73</v>
      </c>
      <c r="J7811" t="str">
        <f>_xlfn.XLOOKUP(I7811,accounts!A:A,accounts!B:B,"")</f>
        <v>medical</v>
      </c>
      <c r="K7811" t="str">
        <f>_xlfn.XLOOKUP(I7811,accounts!A:A,accounts!F:F,"")</f>
        <v>Mid-Market</v>
      </c>
      <c r="L7811" t="s">
        <v>81</v>
      </c>
      <c r="M7811" t="s">
        <v>9040</v>
      </c>
      <c r="N7811" t="s">
        <v>9041</v>
      </c>
      <c r="O7811" s="1">
        <v>43034</v>
      </c>
      <c r="P7811" s="1">
        <v>43035</v>
      </c>
      <c r="Q7811" s="5">
        <f>_xlfn.XLOOKUP(G7811,products!A:A,products!C:C,"")</f>
        <v>4821</v>
      </c>
      <c r="R7811">
        <v>45</v>
      </c>
      <c r="S7811" s="5">
        <f t="shared" ref="S7811:S7874" si="122">Q7811*R7811</f>
        <v>216945</v>
      </c>
    </row>
    <row r="7812" spans="1:19" x14ac:dyDescent="0.2">
      <c r="A7812" t="s">
        <v>7957</v>
      </c>
      <c r="B7812" t="s">
        <v>9027</v>
      </c>
      <c r="C7812" t="s">
        <v>38</v>
      </c>
      <c r="D7812" t="str">
        <f>_xlfn.XLOOKUP(C7812,sales_teams!A:A,sales_teams!B:B,"")</f>
        <v>W172727</v>
      </c>
      <c r="E7812" t="str">
        <f>_xlfn.XLOOKUP(C7812,sales_teams!A:A,sales_teams!C:C,"")</f>
        <v>Celia Rouche</v>
      </c>
      <c r="F7812" t="str">
        <f>_xlfn.XLOOKUP(C7812,sales_teams!A:A,sales_teams!D:D,"")</f>
        <v>West</v>
      </c>
      <c r="G7812" t="s">
        <v>62</v>
      </c>
      <c r="H7812" t="str">
        <f>_xlfn.XLOOKUP(G7812,products!A:A,products!B:B,"")</f>
        <v>GTX</v>
      </c>
      <c r="I7812" t="s">
        <v>99</v>
      </c>
      <c r="J7812" t="str">
        <f>_xlfn.XLOOKUP(I7812,accounts!A:A,accounts!B:B,"")</f>
        <v>retail</v>
      </c>
      <c r="K7812" t="str">
        <f>_xlfn.XLOOKUP(I7812,accounts!A:A,accounts!F:F,"")</f>
        <v>Enterprise</v>
      </c>
      <c r="L7812" t="s">
        <v>56</v>
      </c>
      <c r="M7812" t="s">
        <v>9035</v>
      </c>
      <c r="N7812" t="s">
        <v>9045</v>
      </c>
      <c r="O7812" s="1">
        <v>43034</v>
      </c>
      <c r="P7812" s="1">
        <v>43036</v>
      </c>
      <c r="Q7812" s="5">
        <f>_xlfn.XLOOKUP(G7812,products!A:A,products!C:C,"")</f>
        <v>550</v>
      </c>
      <c r="R7812">
        <v>13</v>
      </c>
      <c r="S7812" s="5">
        <f t="shared" si="122"/>
        <v>7150</v>
      </c>
    </row>
    <row r="7813" spans="1:19" x14ac:dyDescent="0.2">
      <c r="A7813" t="s">
        <v>7958</v>
      </c>
      <c r="B7813" t="s">
        <v>9028</v>
      </c>
      <c r="C7813" t="s">
        <v>13</v>
      </c>
      <c r="D7813" t="str">
        <f>_xlfn.XLOOKUP(C7813,sales_teams!A:A,sales_teams!B:B,"")</f>
        <v>C130664</v>
      </c>
      <c r="E7813" t="str">
        <f>_xlfn.XLOOKUP(C7813,sales_teams!A:A,sales_teams!C:C,"")</f>
        <v>Melvin Marxen</v>
      </c>
      <c r="F7813" t="str">
        <f>_xlfn.XLOOKUP(C7813,sales_teams!A:A,sales_teams!D:D,"")</f>
        <v>Central</v>
      </c>
      <c r="G7813" t="s">
        <v>8951</v>
      </c>
      <c r="H7813" t="str">
        <f>_xlfn.XLOOKUP(G7813,products!A:A,products!B:B,"")</f>
        <v>GTX</v>
      </c>
      <c r="I7813" t="s">
        <v>213</v>
      </c>
      <c r="J7813" t="str">
        <f>_xlfn.XLOOKUP(I7813,accounts!A:A,accounts!B:B,"")</f>
        <v>software</v>
      </c>
      <c r="K7813" t="str">
        <f>_xlfn.XLOOKUP(I7813,accounts!A:A,accounts!F:F,"")</f>
        <v>Enterprise</v>
      </c>
      <c r="L7813" t="s">
        <v>81</v>
      </c>
      <c r="M7813" t="s">
        <v>9039</v>
      </c>
      <c r="N7813" t="s">
        <v>9043</v>
      </c>
      <c r="O7813" s="1">
        <v>43034</v>
      </c>
      <c r="P7813" s="1">
        <v>43035</v>
      </c>
      <c r="Q7813" s="5">
        <f>_xlfn.XLOOKUP(G7813,products!A:A,products!C:C,"")</f>
        <v>4821</v>
      </c>
      <c r="R7813">
        <v>37</v>
      </c>
      <c r="S7813" s="5">
        <f t="shared" si="122"/>
        <v>178377</v>
      </c>
    </row>
    <row r="7814" spans="1:19" x14ac:dyDescent="0.2">
      <c r="A7814" t="s">
        <v>7959</v>
      </c>
      <c r="B7814" t="s">
        <v>9027</v>
      </c>
      <c r="C7814" t="s">
        <v>12</v>
      </c>
      <c r="D7814" t="str">
        <f>_xlfn.XLOOKUP(C7814,sales_teams!A:A,sales_teams!B:B,"")</f>
        <v>C234392</v>
      </c>
      <c r="E7814" t="str">
        <f>_xlfn.XLOOKUP(C7814,sales_teams!A:A,sales_teams!C:C,"")</f>
        <v>Melvin Marxen</v>
      </c>
      <c r="F7814" t="str">
        <f>_xlfn.XLOOKUP(C7814,sales_teams!A:A,sales_teams!D:D,"")</f>
        <v>Central</v>
      </c>
      <c r="G7814" t="s">
        <v>8951</v>
      </c>
      <c r="H7814" t="str">
        <f>_xlfn.XLOOKUP(G7814,products!A:A,products!B:B,"")</f>
        <v>GTX</v>
      </c>
      <c r="I7814" t="s">
        <v>246</v>
      </c>
      <c r="J7814" t="str">
        <f>_xlfn.XLOOKUP(I7814,accounts!A:A,accounts!B:B,"")</f>
        <v>marketing</v>
      </c>
      <c r="K7814" t="str">
        <f>_xlfn.XLOOKUP(I7814,accounts!A:A,accounts!F:F,"")</f>
        <v>SMB</v>
      </c>
      <c r="L7814" t="s">
        <v>56</v>
      </c>
      <c r="M7814" t="s">
        <v>9035</v>
      </c>
      <c r="N7814" t="s">
        <v>9043</v>
      </c>
      <c r="O7814" s="1">
        <v>43034</v>
      </c>
      <c r="P7814" s="1">
        <v>43039</v>
      </c>
      <c r="Q7814" s="5">
        <f>_xlfn.XLOOKUP(G7814,products!A:A,products!C:C,"")</f>
        <v>4821</v>
      </c>
      <c r="R7814">
        <v>20</v>
      </c>
      <c r="S7814" s="5">
        <f t="shared" si="122"/>
        <v>96420</v>
      </c>
    </row>
    <row r="7815" spans="1:19" x14ac:dyDescent="0.2">
      <c r="A7815" t="s">
        <v>7960</v>
      </c>
      <c r="B7815" t="s">
        <v>9027</v>
      </c>
      <c r="C7815" t="s">
        <v>12</v>
      </c>
      <c r="D7815" t="str">
        <f>_xlfn.XLOOKUP(C7815,sales_teams!A:A,sales_teams!B:B,"")</f>
        <v>C234392</v>
      </c>
      <c r="E7815" t="str">
        <f>_xlfn.XLOOKUP(C7815,sales_teams!A:A,sales_teams!C:C,"")</f>
        <v>Melvin Marxen</v>
      </c>
      <c r="F7815" t="str">
        <f>_xlfn.XLOOKUP(C7815,sales_teams!A:A,sales_teams!D:D,"")</f>
        <v>Central</v>
      </c>
      <c r="G7815" t="s">
        <v>75</v>
      </c>
      <c r="H7815" t="str">
        <f>_xlfn.XLOOKUP(G7815,products!A:A,products!B:B,"")</f>
        <v>MG</v>
      </c>
      <c r="I7815" t="s">
        <v>317</v>
      </c>
      <c r="J7815" t="str">
        <f>_xlfn.XLOOKUP(I7815,accounts!A:A,accounts!B:B,"")</f>
        <v>medical</v>
      </c>
      <c r="K7815" t="str">
        <f>_xlfn.XLOOKUP(I7815,accounts!A:A,accounts!F:F,"")</f>
        <v>Mid-Market</v>
      </c>
      <c r="L7815" t="s">
        <v>56</v>
      </c>
      <c r="M7815" t="s">
        <v>9035</v>
      </c>
      <c r="N7815" t="s">
        <v>9041</v>
      </c>
      <c r="O7815" s="1">
        <v>43034</v>
      </c>
      <c r="P7815" s="1">
        <v>43035</v>
      </c>
      <c r="Q7815" s="5">
        <f>_xlfn.XLOOKUP(G7815,products!A:A,products!C:C,"")</f>
        <v>3393</v>
      </c>
      <c r="R7815">
        <v>1</v>
      </c>
      <c r="S7815" s="5">
        <f t="shared" si="122"/>
        <v>3393</v>
      </c>
    </row>
    <row r="7816" spans="1:19" x14ac:dyDescent="0.2">
      <c r="A7816" t="s">
        <v>7961</v>
      </c>
      <c r="B7816" t="s">
        <v>9027</v>
      </c>
      <c r="C7816" t="s">
        <v>45</v>
      </c>
      <c r="D7816" t="str">
        <f>_xlfn.XLOOKUP(C7816,sales_teams!A:A,sales_teams!B:B,"")</f>
        <v>W960943</v>
      </c>
      <c r="E7816" t="str">
        <f>_xlfn.XLOOKUP(C7816,sales_teams!A:A,sales_teams!C:C,"")</f>
        <v>Summer Sewald</v>
      </c>
      <c r="F7816" t="str">
        <f>_xlfn.XLOOKUP(C7816,sales_teams!A:A,sales_teams!D:D,"")</f>
        <v>West</v>
      </c>
      <c r="G7816" t="s">
        <v>83</v>
      </c>
      <c r="H7816" t="str">
        <f>_xlfn.XLOOKUP(G7816,products!A:A,products!B:B,"")</f>
        <v>GTX</v>
      </c>
      <c r="I7816" t="s">
        <v>172</v>
      </c>
      <c r="J7816" t="str">
        <f>_xlfn.XLOOKUP(I7816,accounts!A:A,accounts!B:B,"")</f>
        <v>software</v>
      </c>
      <c r="K7816" t="str">
        <f>_xlfn.XLOOKUP(I7816,accounts!A:A,accounts!F:F,"")</f>
        <v>Enterprise</v>
      </c>
      <c r="L7816" t="s">
        <v>81</v>
      </c>
      <c r="M7816" t="s">
        <v>9037</v>
      </c>
      <c r="N7816" t="s">
        <v>9045</v>
      </c>
      <c r="O7816" s="1">
        <v>43034</v>
      </c>
      <c r="P7816" s="1">
        <v>43039</v>
      </c>
      <c r="Q7816" s="5">
        <f>_xlfn.XLOOKUP(G7816,products!A:A,products!C:C,"")</f>
        <v>5482</v>
      </c>
      <c r="R7816">
        <v>35</v>
      </c>
      <c r="S7816" s="5">
        <f t="shared" si="122"/>
        <v>191870</v>
      </c>
    </row>
    <row r="7817" spans="1:19" x14ac:dyDescent="0.2">
      <c r="A7817" t="s">
        <v>7962</v>
      </c>
      <c r="B7817" t="s">
        <v>9028</v>
      </c>
      <c r="C7817" t="s">
        <v>45</v>
      </c>
      <c r="D7817" t="str">
        <f>_xlfn.XLOOKUP(C7817,sales_teams!A:A,sales_teams!B:B,"")</f>
        <v>W960943</v>
      </c>
      <c r="E7817" t="str">
        <f>_xlfn.XLOOKUP(C7817,sales_teams!A:A,sales_teams!C:C,"")</f>
        <v>Summer Sewald</v>
      </c>
      <c r="F7817" t="str">
        <f>_xlfn.XLOOKUP(C7817,sales_teams!A:A,sales_teams!D:D,"")</f>
        <v>West</v>
      </c>
      <c r="G7817" t="s">
        <v>60</v>
      </c>
      <c r="H7817" t="str">
        <f>_xlfn.XLOOKUP(G7817,products!A:A,products!B:B,"")</f>
        <v>MG</v>
      </c>
      <c r="I7817" t="s">
        <v>99</v>
      </c>
      <c r="J7817" t="str">
        <f>_xlfn.XLOOKUP(I7817,accounts!A:A,accounts!B:B,"")</f>
        <v>retail</v>
      </c>
      <c r="K7817" t="str">
        <f>_xlfn.XLOOKUP(I7817,accounts!A:A,accounts!F:F,"")</f>
        <v>Enterprise</v>
      </c>
      <c r="L7817" t="s">
        <v>56</v>
      </c>
      <c r="M7817" t="s">
        <v>9033</v>
      </c>
      <c r="N7817" t="s">
        <v>9042</v>
      </c>
      <c r="O7817" s="1">
        <v>43034</v>
      </c>
      <c r="P7817" s="1">
        <v>43042</v>
      </c>
      <c r="Q7817" s="5">
        <f>_xlfn.XLOOKUP(G7817,products!A:A,products!C:C,"")</f>
        <v>55</v>
      </c>
      <c r="R7817">
        <v>4</v>
      </c>
      <c r="S7817" s="5">
        <f t="shared" si="122"/>
        <v>220</v>
      </c>
    </row>
    <row r="7818" spans="1:19" x14ac:dyDescent="0.2">
      <c r="A7818" t="s">
        <v>7963</v>
      </c>
      <c r="B7818" t="s">
        <v>9026</v>
      </c>
      <c r="C7818" t="s">
        <v>14</v>
      </c>
      <c r="D7818" t="str">
        <f>_xlfn.XLOOKUP(C7818,sales_teams!A:A,sales_teams!B:B,"")</f>
        <v>C961860</v>
      </c>
      <c r="E7818" t="str">
        <f>_xlfn.XLOOKUP(C7818,sales_teams!A:A,sales_teams!C:C,"")</f>
        <v>Melvin Marxen</v>
      </c>
      <c r="F7818" t="str">
        <f>_xlfn.XLOOKUP(C7818,sales_teams!A:A,sales_teams!D:D,"")</f>
        <v>Central</v>
      </c>
      <c r="G7818" t="s">
        <v>62</v>
      </c>
      <c r="H7818" t="str">
        <f>_xlfn.XLOOKUP(G7818,products!A:A,products!B:B,"")</f>
        <v>GTX</v>
      </c>
      <c r="I7818" t="s">
        <v>140</v>
      </c>
      <c r="J7818" t="str">
        <f>_xlfn.XLOOKUP(I7818,accounts!A:A,accounts!B:B,"")</f>
        <v>technolgy</v>
      </c>
      <c r="K7818" t="str">
        <f>_xlfn.XLOOKUP(I7818,accounts!A:A,accounts!F:F,"")</f>
        <v>Mid-Market</v>
      </c>
      <c r="L7818" t="s">
        <v>81</v>
      </c>
      <c r="M7818" t="s">
        <v>9039</v>
      </c>
      <c r="N7818" t="s">
        <v>9043</v>
      </c>
      <c r="O7818" s="1">
        <v>43034</v>
      </c>
      <c r="P7818" s="1">
        <v>43038</v>
      </c>
      <c r="Q7818" s="5">
        <f>_xlfn.XLOOKUP(G7818,products!A:A,products!C:C,"")</f>
        <v>550</v>
      </c>
      <c r="R7818">
        <v>30</v>
      </c>
      <c r="S7818" s="5">
        <f t="shared" si="122"/>
        <v>16500</v>
      </c>
    </row>
    <row r="7819" spans="1:19" x14ac:dyDescent="0.2">
      <c r="A7819" t="s">
        <v>7964</v>
      </c>
      <c r="B7819" t="s">
        <v>9027</v>
      </c>
      <c r="C7819" t="s">
        <v>32</v>
      </c>
      <c r="D7819" t="str">
        <f>_xlfn.XLOOKUP(C7819,sales_teams!A:A,sales_teams!B:B,"")</f>
        <v>W975078</v>
      </c>
      <c r="E7819" t="str">
        <f>_xlfn.XLOOKUP(C7819,sales_teams!A:A,sales_teams!C:C,"")</f>
        <v>Celia Rouche</v>
      </c>
      <c r="F7819" t="str">
        <f>_xlfn.XLOOKUP(C7819,sales_teams!A:A,sales_teams!D:D,"")</f>
        <v>West</v>
      </c>
      <c r="G7819" t="s">
        <v>62</v>
      </c>
      <c r="H7819" t="str">
        <f>_xlfn.XLOOKUP(G7819,products!A:A,products!B:B,"")</f>
        <v>GTX</v>
      </c>
      <c r="J7819">
        <f>_xlfn.XLOOKUP(I7819,accounts!A:A,accounts!B:B,"")</f>
        <v>0</v>
      </c>
      <c r="K7819">
        <f>_xlfn.XLOOKUP(I7819,accounts!A:A,accounts!F:F,"")</f>
        <v>0</v>
      </c>
      <c r="L7819" t="s">
        <v>76</v>
      </c>
      <c r="N7819" t="s">
        <v>9044</v>
      </c>
      <c r="O7819" s="1">
        <v>43034</v>
      </c>
      <c r="Q7819" s="5">
        <f>_xlfn.XLOOKUP(G7819,products!A:A,products!C:C,"")</f>
        <v>550</v>
      </c>
      <c r="R7819">
        <v>16</v>
      </c>
      <c r="S7819" s="5">
        <f t="shared" si="122"/>
        <v>8800</v>
      </c>
    </row>
    <row r="7820" spans="1:19" x14ac:dyDescent="0.2">
      <c r="A7820" t="s">
        <v>7965</v>
      </c>
      <c r="B7820" t="s">
        <v>9026</v>
      </c>
      <c r="C7820" t="s">
        <v>32</v>
      </c>
      <c r="D7820" t="str">
        <f>_xlfn.XLOOKUP(C7820,sales_teams!A:A,sales_teams!B:B,"")</f>
        <v>W975078</v>
      </c>
      <c r="E7820" t="str">
        <f>_xlfn.XLOOKUP(C7820,sales_teams!A:A,sales_teams!C:C,"")</f>
        <v>Celia Rouche</v>
      </c>
      <c r="F7820" t="str">
        <f>_xlfn.XLOOKUP(C7820,sales_teams!A:A,sales_teams!D:D,"")</f>
        <v>West</v>
      </c>
      <c r="G7820" t="s">
        <v>62</v>
      </c>
      <c r="H7820" t="str">
        <f>_xlfn.XLOOKUP(G7820,products!A:A,products!B:B,"")</f>
        <v>GTX</v>
      </c>
      <c r="I7820" t="s">
        <v>327</v>
      </c>
      <c r="J7820" t="str">
        <f>_xlfn.XLOOKUP(I7820,accounts!A:A,accounts!B:B,"")</f>
        <v>retail</v>
      </c>
      <c r="K7820" t="str">
        <f>_xlfn.XLOOKUP(I7820,accounts!A:A,accounts!F:F,"")</f>
        <v>Mid-Market</v>
      </c>
      <c r="L7820" t="s">
        <v>81</v>
      </c>
      <c r="M7820" t="s">
        <v>9036</v>
      </c>
      <c r="N7820" t="s">
        <v>9043</v>
      </c>
      <c r="O7820" s="1">
        <v>43034</v>
      </c>
      <c r="P7820" s="1">
        <v>43036</v>
      </c>
      <c r="Q7820" s="5">
        <f>_xlfn.XLOOKUP(G7820,products!A:A,products!C:C,"")</f>
        <v>550</v>
      </c>
      <c r="R7820">
        <v>22</v>
      </c>
      <c r="S7820" s="5">
        <f t="shared" si="122"/>
        <v>12100</v>
      </c>
    </row>
    <row r="7821" spans="1:19" x14ac:dyDescent="0.2">
      <c r="A7821" t="s">
        <v>7966</v>
      </c>
      <c r="B7821" t="s">
        <v>9025</v>
      </c>
      <c r="C7821" t="s">
        <v>32</v>
      </c>
      <c r="D7821" t="str">
        <f>_xlfn.XLOOKUP(C7821,sales_teams!A:A,sales_teams!B:B,"")</f>
        <v>W975078</v>
      </c>
      <c r="E7821" t="str">
        <f>_xlfn.XLOOKUP(C7821,sales_teams!A:A,sales_teams!C:C,"")</f>
        <v>Celia Rouche</v>
      </c>
      <c r="F7821" t="str">
        <f>_xlfn.XLOOKUP(C7821,sales_teams!A:A,sales_teams!D:D,"")</f>
        <v>West</v>
      </c>
      <c r="G7821" t="s">
        <v>62</v>
      </c>
      <c r="H7821" t="str">
        <f>_xlfn.XLOOKUP(G7821,products!A:A,products!B:B,"")</f>
        <v>GTX</v>
      </c>
      <c r="I7821" t="s">
        <v>412</v>
      </c>
      <c r="J7821" t="str">
        <f>_xlfn.XLOOKUP(I7821,accounts!A:A,accounts!B:B,"")</f>
        <v>retail</v>
      </c>
      <c r="K7821" t="str">
        <f>_xlfn.XLOOKUP(I7821,accounts!A:A,accounts!F:F,"")</f>
        <v>SMB</v>
      </c>
      <c r="L7821" t="s">
        <v>81</v>
      </c>
      <c r="M7821" t="s">
        <v>9040</v>
      </c>
      <c r="N7821" t="s">
        <v>9041</v>
      </c>
      <c r="O7821" s="1">
        <v>43034</v>
      </c>
      <c r="P7821" s="1">
        <v>43035</v>
      </c>
      <c r="Q7821" s="5">
        <f>_xlfn.XLOOKUP(G7821,products!A:A,products!C:C,"")</f>
        <v>550</v>
      </c>
      <c r="R7821">
        <v>8</v>
      </c>
      <c r="S7821" s="5">
        <f t="shared" si="122"/>
        <v>4400</v>
      </c>
    </row>
    <row r="7822" spans="1:19" x14ac:dyDescent="0.2">
      <c r="A7822" t="s">
        <v>7967</v>
      </c>
      <c r="B7822" t="s">
        <v>9028</v>
      </c>
      <c r="C7822" t="s">
        <v>32</v>
      </c>
      <c r="D7822" t="str">
        <f>_xlfn.XLOOKUP(C7822,sales_teams!A:A,sales_teams!B:B,"")</f>
        <v>W975078</v>
      </c>
      <c r="E7822" t="str">
        <f>_xlfn.XLOOKUP(C7822,sales_teams!A:A,sales_teams!C:C,"")</f>
        <v>Celia Rouche</v>
      </c>
      <c r="F7822" t="str">
        <f>_xlfn.XLOOKUP(C7822,sales_teams!A:A,sales_teams!D:D,"")</f>
        <v>West</v>
      </c>
      <c r="G7822" t="s">
        <v>75</v>
      </c>
      <c r="H7822" t="str">
        <f>_xlfn.XLOOKUP(G7822,products!A:A,products!B:B,"")</f>
        <v>MG</v>
      </c>
      <c r="I7822" t="s">
        <v>84</v>
      </c>
      <c r="J7822" t="str">
        <f>_xlfn.XLOOKUP(I7822,accounts!A:A,accounts!B:B,"")</f>
        <v>marketing</v>
      </c>
      <c r="K7822" t="str">
        <f>_xlfn.XLOOKUP(I7822,accounts!A:A,accounts!F:F,"")</f>
        <v>Mid-Market</v>
      </c>
      <c r="L7822" t="s">
        <v>81</v>
      </c>
      <c r="M7822" t="s">
        <v>9038</v>
      </c>
      <c r="N7822" t="s">
        <v>9041</v>
      </c>
      <c r="O7822" s="1">
        <v>43034</v>
      </c>
      <c r="P7822" s="1">
        <v>43043</v>
      </c>
      <c r="Q7822" s="5">
        <f>_xlfn.XLOOKUP(G7822,products!A:A,products!C:C,"")</f>
        <v>3393</v>
      </c>
      <c r="R7822">
        <v>49</v>
      </c>
      <c r="S7822" s="5">
        <f t="shared" si="122"/>
        <v>166257</v>
      </c>
    </row>
    <row r="7823" spans="1:19" x14ac:dyDescent="0.2">
      <c r="A7823" t="s">
        <v>7968</v>
      </c>
      <c r="B7823" t="s">
        <v>9027</v>
      </c>
      <c r="C7823" t="s">
        <v>17</v>
      </c>
      <c r="D7823" t="str">
        <f>_xlfn.XLOOKUP(C7823,sales_teams!A:A,sales_teams!B:B,"")</f>
        <v>E152967</v>
      </c>
      <c r="E7823" t="str">
        <f>_xlfn.XLOOKUP(C7823,sales_teams!A:A,sales_teams!C:C,"")</f>
        <v>Cara Losch</v>
      </c>
      <c r="F7823" t="str">
        <f>_xlfn.XLOOKUP(C7823,sales_teams!A:A,sales_teams!D:D,"")</f>
        <v>East</v>
      </c>
      <c r="G7823" t="s">
        <v>62</v>
      </c>
      <c r="H7823" t="str">
        <f>_xlfn.XLOOKUP(G7823,products!A:A,products!B:B,"")</f>
        <v>GTX</v>
      </c>
      <c r="I7823" t="s">
        <v>108</v>
      </c>
      <c r="J7823" t="str">
        <f>_xlfn.XLOOKUP(I7823,accounts!A:A,accounts!B:B,"")</f>
        <v>retail</v>
      </c>
      <c r="K7823" t="str">
        <f>_xlfn.XLOOKUP(I7823,accounts!A:A,accounts!F:F,"")</f>
        <v>Enterprise</v>
      </c>
      <c r="L7823" t="s">
        <v>81</v>
      </c>
      <c r="M7823" t="s">
        <v>9038</v>
      </c>
      <c r="N7823" t="s">
        <v>9042</v>
      </c>
      <c r="O7823" s="1">
        <v>43034</v>
      </c>
      <c r="P7823" s="1">
        <v>43039</v>
      </c>
      <c r="Q7823" s="5">
        <f>_xlfn.XLOOKUP(G7823,products!A:A,products!C:C,"")</f>
        <v>550</v>
      </c>
      <c r="R7823">
        <v>48</v>
      </c>
      <c r="S7823" s="5">
        <f t="shared" si="122"/>
        <v>26400</v>
      </c>
    </row>
    <row r="7824" spans="1:19" x14ac:dyDescent="0.2">
      <c r="A7824" t="s">
        <v>7969</v>
      </c>
      <c r="B7824" t="s">
        <v>9025</v>
      </c>
      <c r="C7824" t="s">
        <v>17</v>
      </c>
      <c r="D7824" t="str">
        <f>_xlfn.XLOOKUP(C7824,sales_teams!A:A,sales_teams!B:B,"")</f>
        <v>E152967</v>
      </c>
      <c r="E7824" t="str">
        <f>_xlfn.XLOOKUP(C7824,sales_teams!A:A,sales_teams!C:C,"")</f>
        <v>Cara Losch</v>
      </c>
      <c r="F7824" t="str">
        <f>_xlfn.XLOOKUP(C7824,sales_teams!A:A,sales_teams!D:D,"")</f>
        <v>East</v>
      </c>
      <c r="G7824" t="s">
        <v>62</v>
      </c>
      <c r="H7824" t="str">
        <f>_xlfn.XLOOKUP(G7824,products!A:A,products!B:B,"")</f>
        <v>GTX</v>
      </c>
      <c r="I7824" t="s">
        <v>387</v>
      </c>
      <c r="J7824" t="str">
        <f>_xlfn.XLOOKUP(I7824,accounts!A:A,accounts!B:B,"")</f>
        <v>technolgy</v>
      </c>
      <c r="K7824" t="str">
        <f>_xlfn.XLOOKUP(I7824,accounts!A:A,accounts!F:F,"")</f>
        <v>SMB</v>
      </c>
      <c r="L7824" t="s">
        <v>81</v>
      </c>
      <c r="M7824" t="s">
        <v>9040</v>
      </c>
      <c r="N7824" t="s">
        <v>9041</v>
      </c>
      <c r="O7824" s="1">
        <v>43034</v>
      </c>
      <c r="P7824" s="1">
        <v>43036</v>
      </c>
      <c r="Q7824" s="5">
        <f>_xlfn.XLOOKUP(G7824,products!A:A,products!C:C,"")</f>
        <v>550</v>
      </c>
      <c r="R7824">
        <v>5</v>
      </c>
      <c r="S7824" s="5">
        <f t="shared" si="122"/>
        <v>2750</v>
      </c>
    </row>
    <row r="7825" spans="1:19" x14ac:dyDescent="0.2">
      <c r="A7825" t="s">
        <v>7970</v>
      </c>
      <c r="B7825" t="s">
        <v>9025</v>
      </c>
      <c r="C7825" t="s">
        <v>44</v>
      </c>
      <c r="D7825" t="str">
        <f>_xlfn.XLOOKUP(C7825,sales_teams!A:A,sales_teams!B:B,"")</f>
        <v>W202814</v>
      </c>
      <c r="E7825" t="str">
        <f>_xlfn.XLOOKUP(C7825,sales_teams!A:A,sales_teams!C:C,"")</f>
        <v>Summer Sewald</v>
      </c>
      <c r="F7825" t="str">
        <f>_xlfn.XLOOKUP(C7825,sales_teams!A:A,sales_teams!D:D,"")</f>
        <v>West</v>
      </c>
      <c r="G7825" t="s">
        <v>8951</v>
      </c>
      <c r="H7825" t="str">
        <f>_xlfn.XLOOKUP(G7825,products!A:A,products!B:B,"")</f>
        <v>GTX</v>
      </c>
      <c r="I7825" t="s">
        <v>131</v>
      </c>
      <c r="J7825" t="str">
        <f>_xlfn.XLOOKUP(I7825,accounts!A:A,accounts!B:B,"")</f>
        <v>telecommunications</v>
      </c>
      <c r="K7825" t="str">
        <f>_xlfn.XLOOKUP(I7825,accounts!A:A,accounts!F:F,"")</f>
        <v>SMB</v>
      </c>
      <c r="L7825" t="s">
        <v>76</v>
      </c>
      <c r="N7825" t="s">
        <v>9044</v>
      </c>
      <c r="O7825" s="1">
        <v>43034</v>
      </c>
      <c r="Q7825" s="5">
        <f>_xlfn.XLOOKUP(G7825,products!A:A,products!C:C,"")</f>
        <v>4821</v>
      </c>
      <c r="R7825">
        <v>19</v>
      </c>
      <c r="S7825" s="5">
        <f t="shared" si="122"/>
        <v>91599</v>
      </c>
    </row>
    <row r="7826" spans="1:19" x14ac:dyDescent="0.2">
      <c r="A7826" t="s">
        <v>7971</v>
      </c>
      <c r="B7826" t="s">
        <v>9026</v>
      </c>
      <c r="C7826" t="s">
        <v>3</v>
      </c>
      <c r="D7826" t="str">
        <f>_xlfn.XLOOKUP(C7826,sales_teams!A:A,sales_teams!B:B,"")</f>
        <v>C265891</v>
      </c>
      <c r="E7826" t="str">
        <f>_xlfn.XLOOKUP(C7826,sales_teams!A:A,sales_teams!C:C,"")</f>
        <v>Dustin Brinkmann</v>
      </c>
      <c r="F7826" t="str">
        <f>_xlfn.XLOOKUP(C7826,sales_teams!A:A,sales_teams!D:D,"")</f>
        <v>Central</v>
      </c>
      <c r="G7826" t="s">
        <v>83</v>
      </c>
      <c r="H7826" t="str">
        <f>_xlfn.XLOOKUP(G7826,products!A:A,products!B:B,"")</f>
        <v>GTX</v>
      </c>
      <c r="I7826" t="s">
        <v>146</v>
      </c>
      <c r="J7826" t="str">
        <f>_xlfn.XLOOKUP(I7826,accounts!A:A,accounts!B:B,"")</f>
        <v>technolgy</v>
      </c>
      <c r="K7826" t="str">
        <f>_xlfn.XLOOKUP(I7826,accounts!A:A,accounts!F:F,"")</f>
        <v>Mid-Market</v>
      </c>
      <c r="L7826" t="s">
        <v>56</v>
      </c>
      <c r="M7826" t="s">
        <v>9033</v>
      </c>
      <c r="N7826" t="s">
        <v>9042</v>
      </c>
      <c r="O7826" s="1">
        <v>43035</v>
      </c>
      <c r="P7826" s="1">
        <v>43076</v>
      </c>
      <c r="Q7826" s="5">
        <f>_xlfn.XLOOKUP(G7826,products!A:A,products!C:C,"")</f>
        <v>5482</v>
      </c>
      <c r="R7826">
        <v>5</v>
      </c>
      <c r="S7826" s="5">
        <f t="shared" si="122"/>
        <v>27410</v>
      </c>
    </row>
    <row r="7827" spans="1:19" x14ac:dyDescent="0.2">
      <c r="A7827" t="s">
        <v>7972</v>
      </c>
      <c r="B7827" t="s">
        <v>9025</v>
      </c>
      <c r="C7827" t="s">
        <v>30</v>
      </c>
      <c r="D7827" t="str">
        <f>_xlfn.XLOOKUP(C7827,sales_teams!A:A,sales_teams!B:B,"")</f>
        <v>E558564</v>
      </c>
      <c r="E7827" t="str">
        <f>_xlfn.XLOOKUP(C7827,sales_teams!A:A,sales_teams!C:C,"")</f>
        <v>Rocco Neubert</v>
      </c>
      <c r="F7827" t="str">
        <f>_xlfn.XLOOKUP(C7827,sales_teams!A:A,sales_teams!D:D,"")</f>
        <v>East</v>
      </c>
      <c r="G7827" t="s">
        <v>8951</v>
      </c>
      <c r="H7827" t="str">
        <f>_xlfn.XLOOKUP(G7827,products!A:A,products!B:B,"")</f>
        <v>GTX</v>
      </c>
      <c r="I7827" t="s">
        <v>181</v>
      </c>
      <c r="J7827" t="str">
        <f>_xlfn.XLOOKUP(I7827,accounts!A:A,accounts!B:B,"")</f>
        <v>medical</v>
      </c>
      <c r="K7827" t="str">
        <f>_xlfn.XLOOKUP(I7827,accounts!A:A,accounts!F:F,"")</f>
        <v>Mid-Market</v>
      </c>
      <c r="L7827" t="s">
        <v>56</v>
      </c>
      <c r="M7827" t="s">
        <v>9032</v>
      </c>
      <c r="N7827" t="s">
        <v>9045</v>
      </c>
      <c r="O7827" s="1">
        <v>43035</v>
      </c>
      <c r="P7827" s="1">
        <v>43036</v>
      </c>
      <c r="Q7827" s="5">
        <f>_xlfn.XLOOKUP(G7827,products!A:A,products!C:C,"")</f>
        <v>4821</v>
      </c>
      <c r="R7827">
        <v>3</v>
      </c>
      <c r="S7827" s="5">
        <f t="shared" si="122"/>
        <v>14463</v>
      </c>
    </row>
    <row r="7828" spans="1:19" x14ac:dyDescent="0.2">
      <c r="A7828" t="s">
        <v>7973</v>
      </c>
      <c r="B7828" t="s">
        <v>9027</v>
      </c>
      <c r="C7828" t="s">
        <v>27</v>
      </c>
      <c r="D7828" t="str">
        <f>_xlfn.XLOOKUP(C7828,sales_teams!A:A,sales_teams!B:B,"")</f>
        <v>E619716</v>
      </c>
      <c r="E7828" t="str">
        <f>_xlfn.XLOOKUP(C7828,sales_teams!A:A,sales_teams!C:C,"")</f>
        <v>Rocco Neubert</v>
      </c>
      <c r="F7828" t="str">
        <f>_xlfn.XLOOKUP(C7828,sales_teams!A:A,sales_teams!D:D,"")</f>
        <v>East</v>
      </c>
      <c r="G7828" t="s">
        <v>83</v>
      </c>
      <c r="H7828" t="str">
        <f>_xlfn.XLOOKUP(G7828,products!A:A,products!B:B,"")</f>
        <v>GTX</v>
      </c>
      <c r="I7828" t="s">
        <v>95</v>
      </c>
      <c r="J7828" t="str">
        <f>_xlfn.XLOOKUP(I7828,accounts!A:A,accounts!B:B,"")</f>
        <v>entertainment</v>
      </c>
      <c r="K7828" t="str">
        <f>_xlfn.XLOOKUP(I7828,accounts!A:A,accounts!F:F,"")</f>
        <v>Enterprise</v>
      </c>
      <c r="L7828" t="s">
        <v>81</v>
      </c>
      <c r="M7828" t="s">
        <v>9038</v>
      </c>
      <c r="N7828" t="s">
        <v>9045</v>
      </c>
      <c r="O7828" s="1">
        <v>43035</v>
      </c>
      <c r="P7828" s="1">
        <v>43037</v>
      </c>
      <c r="Q7828" s="5">
        <f>_xlfn.XLOOKUP(G7828,products!A:A,products!C:C,"")</f>
        <v>5482</v>
      </c>
      <c r="R7828">
        <v>34</v>
      </c>
      <c r="S7828" s="5">
        <f t="shared" si="122"/>
        <v>186388</v>
      </c>
    </row>
    <row r="7829" spans="1:19" x14ac:dyDescent="0.2">
      <c r="A7829" t="s">
        <v>7974</v>
      </c>
      <c r="B7829" t="s">
        <v>9027</v>
      </c>
      <c r="C7829" t="s">
        <v>6</v>
      </c>
      <c r="D7829" t="str">
        <f>_xlfn.XLOOKUP(C7829,sales_teams!A:A,sales_teams!B:B,"")</f>
        <v>C163925</v>
      </c>
      <c r="E7829" t="str">
        <f>_xlfn.XLOOKUP(C7829,sales_teams!A:A,sales_teams!C:C,"")</f>
        <v>Dustin Brinkmann</v>
      </c>
      <c r="F7829" t="str">
        <f>_xlfn.XLOOKUP(C7829,sales_teams!A:A,sales_teams!D:D,"")</f>
        <v>Central</v>
      </c>
      <c r="G7829" t="s">
        <v>75</v>
      </c>
      <c r="H7829" t="str">
        <f>_xlfn.XLOOKUP(G7829,products!A:A,products!B:B,"")</f>
        <v>MG</v>
      </c>
      <c r="I7829" t="s">
        <v>140</v>
      </c>
      <c r="J7829" t="str">
        <f>_xlfn.XLOOKUP(I7829,accounts!A:A,accounts!B:B,"")</f>
        <v>technolgy</v>
      </c>
      <c r="K7829" t="str">
        <f>_xlfn.XLOOKUP(I7829,accounts!A:A,accounts!F:F,"")</f>
        <v>Mid-Market</v>
      </c>
      <c r="L7829" t="s">
        <v>81</v>
      </c>
      <c r="M7829" t="s">
        <v>9037</v>
      </c>
      <c r="N7829" t="s">
        <v>9043</v>
      </c>
      <c r="O7829" s="1">
        <v>43035</v>
      </c>
      <c r="P7829" s="1">
        <v>43046</v>
      </c>
      <c r="Q7829" s="5">
        <f>_xlfn.XLOOKUP(G7829,products!A:A,products!C:C,"")</f>
        <v>3393</v>
      </c>
      <c r="R7829">
        <v>10</v>
      </c>
      <c r="S7829" s="5">
        <f t="shared" si="122"/>
        <v>33930</v>
      </c>
    </row>
    <row r="7830" spans="1:19" x14ac:dyDescent="0.2">
      <c r="A7830" t="s">
        <v>7975</v>
      </c>
      <c r="B7830" t="s">
        <v>9027</v>
      </c>
      <c r="C7830" t="s">
        <v>20</v>
      </c>
      <c r="D7830" t="str">
        <f>_xlfn.XLOOKUP(C7830,sales_teams!A:A,sales_teams!B:B,"")</f>
        <v>E500449</v>
      </c>
      <c r="E7830" t="str">
        <f>_xlfn.XLOOKUP(C7830,sales_teams!A:A,sales_teams!C:C,"")</f>
        <v>Cara Losch</v>
      </c>
      <c r="F7830" t="str">
        <f>_xlfn.XLOOKUP(C7830,sales_teams!A:A,sales_teams!D:D,"")</f>
        <v>East</v>
      </c>
      <c r="G7830" t="s">
        <v>62</v>
      </c>
      <c r="H7830" t="str">
        <f>_xlfn.XLOOKUP(G7830,products!A:A,products!B:B,"")</f>
        <v>GTX</v>
      </c>
      <c r="I7830" t="s">
        <v>128</v>
      </c>
      <c r="J7830" t="str">
        <f>_xlfn.XLOOKUP(I7830,accounts!A:A,accounts!B:B,"")</f>
        <v>marketing</v>
      </c>
      <c r="K7830" t="str">
        <f>_xlfn.XLOOKUP(I7830,accounts!A:A,accounts!F:F,"")</f>
        <v>Enterprise</v>
      </c>
      <c r="L7830" t="s">
        <v>56</v>
      </c>
      <c r="M7830" t="s">
        <v>9035</v>
      </c>
      <c r="N7830" t="s">
        <v>9041</v>
      </c>
      <c r="O7830" s="1">
        <v>43035</v>
      </c>
      <c r="P7830" s="1">
        <v>43037</v>
      </c>
      <c r="Q7830" s="5">
        <f>_xlfn.XLOOKUP(G7830,products!A:A,products!C:C,"")</f>
        <v>550</v>
      </c>
      <c r="R7830">
        <v>7</v>
      </c>
      <c r="S7830" s="5">
        <f t="shared" si="122"/>
        <v>3850</v>
      </c>
    </row>
    <row r="7831" spans="1:19" x14ac:dyDescent="0.2">
      <c r="A7831" t="s">
        <v>7976</v>
      </c>
      <c r="B7831" t="s">
        <v>9025</v>
      </c>
      <c r="C7831" t="s">
        <v>15</v>
      </c>
      <c r="D7831" t="str">
        <f>_xlfn.XLOOKUP(C7831,sales_teams!A:A,sales_teams!B:B,"")</f>
        <v>C486814</v>
      </c>
      <c r="E7831" t="str">
        <f>_xlfn.XLOOKUP(C7831,sales_teams!A:A,sales_teams!C:C,"")</f>
        <v>Melvin Marxen</v>
      </c>
      <c r="F7831" t="str">
        <f>_xlfn.XLOOKUP(C7831,sales_teams!A:A,sales_teams!D:D,"")</f>
        <v>Central</v>
      </c>
      <c r="G7831" t="s">
        <v>162</v>
      </c>
      <c r="H7831" t="str">
        <f>_xlfn.XLOOKUP(G7831,products!A:A,products!B:B,"")</f>
        <v>GTK</v>
      </c>
      <c r="I7831" t="s">
        <v>93</v>
      </c>
      <c r="J7831" t="str">
        <f>_xlfn.XLOOKUP(I7831,accounts!A:A,accounts!B:B,"")</f>
        <v>telecommunications</v>
      </c>
      <c r="K7831" t="str">
        <f>_xlfn.XLOOKUP(I7831,accounts!A:A,accounts!F:F,"")</f>
        <v>Enterprise</v>
      </c>
      <c r="L7831" t="s">
        <v>81</v>
      </c>
      <c r="M7831" t="s">
        <v>9040</v>
      </c>
      <c r="N7831" t="s">
        <v>9041</v>
      </c>
      <c r="O7831" s="1">
        <v>43035</v>
      </c>
      <c r="P7831" s="1">
        <v>43049</v>
      </c>
      <c r="Q7831" s="5">
        <f>_xlfn.XLOOKUP(G7831,products!A:A,products!C:C,"")</f>
        <v>26768</v>
      </c>
      <c r="R7831">
        <v>8</v>
      </c>
      <c r="S7831" s="5">
        <f t="shared" si="122"/>
        <v>214144</v>
      </c>
    </row>
    <row r="7832" spans="1:19" x14ac:dyDescent="0.2">
      <c r="A7832" t="s">
        <v>7977</v>
      </c>
      <c r="B7832" t="s">
        <v>9025</v>
      </c>
      <c r="C7832" t="s">
        <v>15</v>
      </c>
      <c r="D7832" t="str">
        <f>_xlfn.XLOOKUP(C7832,sales_teams!A:A,sales_teams!B:B,"")</f>
        <v>C486814</v>
      </c>
      <c r="E7832" t="str">
        <f>_xlfn.XLOOKUP(C7832,sales_teams!A:A,sales_teams!C:C,"")</f>
        <v>Melvin Marxen</v>
      </c>
      <c r="F7832" t="str">
        <f>_xlfn.XLOOKUP(C7832,sales_teams!A:A,sales_teams!D:D,"")</f>
        <v>Central</v>
      </c>
      <c r="G7832" t="s">
        <v>60</v>
      </c>
      <c r="H7832" t="str">
        <f>_xlfn.XLOOKUP(G7832,products!A:A,products!B:B,"")</f>
        <v>MG</v>
      </c>
      <c r="I7832" t="s">
        <v>149</v>
      </c>
      <c r="J7832" t="str">
        <f>_xlfn.XLOOKUP(I7832,accounts!A:A,accounts!B:B,"")</f>
        <v>finance</v>
      </c>
      <c r="K7832" t="str">
        <f>_xlfn.XLOOKUP(I7832,accounts!A:A,accounts!F:F,"")</f>
        <v>Mid-Market</v>
      </c>
      <c r="L7832" t="s">
        <v>56</v>
      </c>
      <c r="M7832" t="s">
        <v>9033</v>
      </c>
      <c r="N7832" t="s">
        <v>9041</v>
      </c>
      <c r="O7832" s="1">
        <v>43035</v>
      </c>
      <c r="P7832" s="1">
        <v>43098</v>
      </c>
      <c r="Q7832" s="5">
        <f>_xlfn.XLOOKUP(G7832,products!A:A,products!C:C,"")</f>
        <v>55</v>
      </c>
      <c r="R7832">
        <v>33</v>
      </c>
      <c r="S7832" s="5">
        <f t="shared" si="122"/>
        <v>1815</v>
      </c>
    </row>
    <row r="7833" spans="1:19" x14ac:dyDescent="0.2">
      <c r="A7833" t="s">
        <v>7978</v>
      </c>
      <c r="B7833" t="s">
        <v>9025</v>
      </c>
      <c r="C7833" t="s">
        <v>38</v>
      </c>
      <c r="D7833" t="str">
        <f>_xlfn.XLOOKUP(C7833,sales_teams!A:A,sales_teams!B:B,"")</f>
        <v>W172727</v>
      </c>
      <c r="E7833" t="str">
        <f>_xlfn.XLOOKUP(C7833,sales_teams!A:A,sales_teams!C:C,"")</f>
        <v>Celia Rouche</v>
      </c>
      <c r="F7833" t="str">
        <f>_xlfn.XLOOKUP(C7833,sales_teams!A:A,sales_teams!D:D,"")</f>
        <v>West</v>
      </c>
      <c r="G7833" t="s">
        <v>60</v>
      </c>
      <c r="H7833" t="str">
        <f>_xlfn.XLOOKUP(G7833,products!A:A,products!B:B,"")</f>
        <v>MG</v>
      </c>
      <c r="I7833" t="s">
        <v>412</v>
      </c>
      <c r="J7833" t="str">
        <f>_xlfn.XLOOKUP(I7833,accounts!A:A,accounts!B:B,"")</f>
        <v>retail</v>
      </c>
      <c r="K7833" t="str">
        <f>_xlfn.XLOOKUP(I7833,accounts!A:A,accounts!F:F,"")</f>
        <v>SMB</v>
      </c>
      <c r="L7833" t="s">
        <v>56</v>
      </c>
      <c r="M7833" t="s">
        <v>9033</v>
      </c>
      <c r="N7833" t="s">
        <v>9043</v>
      </c>
      <c r="O7833" s="1">
        <v>43035</v>
      </c>
      <c r="P7833" s="1">
        <v>43049</v>
      </c>
      <c r="Q7833" s="5">
        <f>_xlfn.XLOOKUP(G7833,products!A:A,products!C:C,"")</f>
        <v>55</v>
      </c>
      <c r="R7833">
        <v>23</v>
      </c>
      <c r="S7833" s="5">
        <f t="shared" si="122"/>
        <v>1265</v>
      </c>
    </row>
    <row r="7834" spans="1:19" x14ac:dyDescent="0.2">
      <c r="A7834" t="s">
        <v>7979</v>
      </c>
      <c r="B7834" t="s">
        <v>9025</v>
      </c>
      <c r="C7834" t="s">
        <v>40</v>
      </c>
      <c r="D7834" t="str">
        <f>_xlfn.XLOOKUP(C7834,sales_teams!A:A,sales_teams!B:B,"")</f>
        <v>W249222</v>
      </c>
      <c r="E7834" t="str">
        <f>_xlfn.XLOOKUP(C7834,sales_teams!A:A,sales_teams!C:C,"")</f>
        <v>Summer Sewald</v>
      </c>
      <c r="F7834" t="str">
        <f>_xlfn.XLOOKUP(C7834,sales_teams!A:A,sales_teams!D:D,"")</f>
        <v>West</v>
      </c>
      <c r="G7834" t="s">
        <v>8951</v>
      </c>
      <c r="H7834" t="str">
        <f>_xlfn.XLOOKUP(G7834,products!A:A,products!B:B,"")</f>
        <v>GTX</v>
      </c>
      <c r="I7834" t="s">
        <v>65</v>
      </c>
      <c r="J7834" t="str">
        <f>_xlfn.XLOOKUP(I7834,accounts!A:A,accounts!B:B,"")</f>
        <v>services</v>
      </c>
      <c r="K7834" t="str">
        <f>_xlfn.XLOOKUP(I7834,accounts!A:A,accounts!F:F,"")</f>
        <v>Mid-Market</v>
      </c>
      <c r="L7834" t="s">
        <v>81</v>
      </c>
      <c r="M7834" t="s">
        <v>9039</v>
      </c>
      <c r="N7834" t="s">
        <v>9045</v>
      </c>
      <c r="O7834" s="1">
        <v>43035</v>
      </c>
      <c r="P7834" s="1">
        <v>43037</v>
      </c>
      <c r="Q7834" s="5">
        <f>_xlfn.XLOOKUP(G7834,products!A:A,products!C:C,"")</f>
        <v>4821</v>
      </c>
      <c r="R7834">
        <v>4</v>
      </c>
      <c r="S7834" s="5">
        <f t="shared" si="122"/>
        <v>19284</v>
      </c>
    </row>
    <row r="7835" spans="1:19" x14ac:dyDescent="0.2">
      <c r="A7835" t="s">
        <v>7980</v>
      </c>
      <c r="B7835" t="s">
        <v>9027</v>
      </c>
      <c r="C7835" t="s">
        <v>10</v>
      </c>
      <c r="D7835" t="str">
        <f>_xlfn.XLOOKUP(C7835,sales_teams!A:A,sales_teams!B:B,"")</f>
        <v>C309699</v>
      </c>
      <c r="E7835" t="str">
        <f>_xlfn.XLOOKUP(C7835,sales_teams!A:A,sales_teams!C:C,"")</f>
        <v>Melvin Marxen</v>
      </c>
      <c r="F7835" t="str">
        <f>_xlfn.XLOOKUP(C7835,sales_teams!A:A,sales_teams!D:D,"")</f>
        <v>Central</v>
      </c>
      <c r="G7835" t="s">
        <v>62</v>
      </c>
      <c r="H7835" t="str">
        <f>_xlfn.XLOOKUP(G7835,products!A:A,products!B:B,"")</f>
        <v>GTX</v>
      </c>
      <c r="I7835" t="s">
        <v>93</v>
      </c>
      <c r="J7835" t="str">
        <f>_xlfn.XLOOKUP(I7835,accounts!A:A,accounts!B:B,"")</f>
        <v>telecommunications</v>
      </c>
      <c r="K7835" t="str">
        <f>_xlfn.XLOOKUP(I7835,accounts!A:A,accounts!F:F,"")</f>
        <v>Enterprise</v>
      </c>
      <c r="L7835" t="s">
        <v>56</v>
      </c>
      <c r="M7835" t="s">
        <v>9035</v>
      </c>
      <c r="N7835" t="s">
        <v>9045</v>
      </c>
      <c r="O7835" s="1">
        <v>43035</v>
      </c>
      <c r="P7835" s="1">
        <v>43037</v>
      </c>
      <c r="Q7835" s="5">
        <f>_xlfn.XLOOKUP(G7835,products!A:A,products!C:C,"")</f>
        <v>550</v>
      </c>
      <c r="R7835">
        <v>11</v>
      </c>
      <c r="S7835" s="5">
        <f t="shared" si="122"/>
        <v>6050</v>
      </c>
    </row>
    <row r="7836" spans="1:19" x14ac:dyDescent="0.2">
      <c r="A7836" t="s">
        <v>7981</v>
      </c>
      <c r="B7836" t="s">
        <v>9028</v>
      </c>
      <c r="C7836" t="s">
        <v>43</v>
      </c>
      <c r="D7836" t="str">
        <f>_xlfn.XLOOKUP(C7836,sales_teams!A:A,sales_teams!B:B,"")</f>
        <v>W596440</v>
      </c>
      <c r="E7836" t="str">
        <f>_xlfn.XLOOKUP(C7836,sales_teams!A:A,sales_teams!C:C,"")</f>
        <v>Summer Sewald</v>
      </c>
      <c r="F7836" t="str">
        <f>_xlfn.XLOOKUP(C7836,sales_teams!A:A,sales_teams!D:D,"")</f>
        <v>West</v>
      </c>
      <c r="G7836" t="s">
        <v>60</v>
      </c>
      <c r="H7836" t="str">
        <f>_xlfn.XLOOKUP(G7836,products!A:A,products!B:B,"")</f>
        <v>MG</v>
      </c>
      <c r="I7836" t="s">
        <v>144</v>
      </c>
      <c r="J7836" t="str">
        <f>_xlfn.XLOOKUP(I7836,accounts!A:A,accounts!B:B,"")</f>
        <v>retail</v>
      </c>
      <c r="K7836" t="str">
        <f>_xlfn.XLOOKUP(I7836,accounts!A:A,accounts!F:F,"")</f>
        <v>Mid-Market</v>
      </c>
      <c r="L7836" t="s">
        <v>56</v>
      </c>
      <c r="M7836" t="s">
        <v>9032</v>
      </c>
      <c r="N7836" t="s">
        <v>9045</v>
      </c>
      <c r="O7836" s="1">
        <v>43035</v>
      </c>
      <c r="P7836" s="1">
        <v>43084</v>
      </c>
      <c r="Q7836" s="5">
        <f>_xlfn.XLOOKUP(G7836,products!A:A,products!C:C,"")</f>
        <v>55</v>
      </c>
      <c r="R7836">
        <v>32</v>
      </c>
      <c r="S7836" s="5">
        <f t="shared" si="122"/>
        <v>1760</v>
      </c>
    </row>
    <row r="7837" spans="1:19" x14ac:dyDescent="0.2">
      <c r="A7837" t="s">
        <v>7982</v>
      </c>
      <c r="B7837" t="s">
        <v>9025</v>
      </c>
      <c r="C7837" t="s">
        <v>8</v>
      </c>
      <c r="D7837" t="str">
        <f>_xlfn.XLOOKUP(C7837,sales_teams!A:A,sales_teams!B:B,"")</f>
        <v>C100201</v>
      </c>
      <c r="E7837" t="str">
        <f>_xlfn.XLOOKUP(C7837,sales_teams!A:A,sales_teams!C:C,"")</f>
        <v>Dustin Brinkmann</v>
      </c>
      <c r="F7837" t="str">
        <f>_xlfn.XLOOKUP(C7837,sales_teams!A:A,sales_teams!D:D,"")</f>
        <v>Central</v>
      </c>
      <c r="G7837" t="s">
        <v>75</v>
      </c>
      <c r="H7837" t="str">
        <f>_xlfn.XLOOKUP(G7837,products!A:A,products!B:B,"")</f>
        <v>MG</v>
      </c>
      <c r="I7837" t="s">
        <v>213</v>
      </c>
      <c r="J7837" t="str">
        <f>_xlfn.XLOOKUP(I7837,accounts!A:A,accounts!B:B,"")</f>
        <v>software</v>
      </c>
      <c r="K7837" t="str">
        <f>_xlfn.XLOOKUP(I7837,accounts!A:A,accounts!F:F,"")</f>
        <v>Enterprise</v>
      </c>
      <c r="L7837" t="s">
        <v>56</v>
      </c>
      <c r="M7837" t="s">
        <v>9032</v>
      </c>
      <c r="N7837" t="s">
        <v>9045</v>
      </c>
      <c r="O7837" s="1">
        <v>43035</v>
      </c>
      <c r="P7837" s="1">
        <v>43042</v>
      </c>
      <c r="Q7837" s="5">
        <f>_xlfn.XLOOKUP(G7837,products!A:A,products!C:C,"")</f>
        <v>3393</v>
      </c>
      <c r="R7837">
        <v>17</v>
      </c>
      <c r="S7837" s="5">
        <f t="shared" si="122"/>
        <v>57681</v>
      </c>
    </row>
    <row r="7838" spans="1:19" x14ac:dyDescent="0.2">
      <c r="A7838" t="s">
        <v>7983</v>
      </c>
      <c r="B7838" t="s">
        <v>9025</v>
      </c>
      <c r="C7838" t="s">
        <v>37</v>
      </c>
      <c r="D7838" t="str">
        <f>_xlfn.XLOOKUP(C7838,sales_teams!A:A,sales_teams!B:B,"")</f>
        <v>W337844</v>
      </c>
      <c r="E7838" t="str">
        <f>_xlfn.XLOOKUP(C7838,sales_teams!A:A,sales_teams!C:C,"")</f>
        <v>Celia Rouche</v>
      </c>
      <c r="F7838" t="str">
        <f>_xlfn.XLOOKUP(C7838,sales_teams!A:A,sales_teams!D:D,"")</f>
        <v>West</v>
      </c>
      <c r="G7838" t="s">
        <v>62</v>
      </c>
      <c r="H7838" t="str">
        <f>_xlfn.XLOOKUP(G7838,products!A:A,products!B:B,"")</f>
        <v>GTX</v>
      </c>
      <c r="I7838" t="s">
        <v>239</v>
      </c>
      <c r="J7838" t="str">
        <f>_xlfn.XLOOKUP(I7838,accounts!A:A,accounts!B:B,"")</f>
        <v>technolgy</v>
      </c>
      <c r="K7838" t="str">
        <f>_xlfn.XLOOKUP(I7838,accounts!A:A,accounts!F:F,"")</f>
        <v>Mid-Market</v>
      </c>
      <c r="L7838" t="s">
        <v>81</v>
      </c>
      <c r="M7838" t="s">
        <v>9036</v>
      </c>
      <c r="N7838" t="s">
        <v>9045</v>
      </c>
      <c r="O7838" s="1">
        <v>43035</v>
      </c>
      <c r="P7838" s="1">
        <v>43036</v>
      </c>
      <c r="Q7838" s="5">
        <f>_xlfn.XLOOKUP(G7838,products!A:A,products!C:C,"")</f>
        <v>550</v>
      </c>
      <c r="R7838">
        <v>43</v>
      </c>
      <c r="S7838" s="5">
        <f t="shared" si="122"/>
        <v>23650</v>
      </c>
    </row>
    <row r="7839" spans="1:19" x14ac:dyDescent="0.2">
      <c r="A7839" t="s">
        <v>7984</v>
      </c>
      <c r="B7839" t="s">
        <v>9027</v>
      </c>
      <c r="C7839" t="s">
        <v>12</v>
      </c>
      <c r="D7839" t="str">
        <f>_xlfn.XLOOKUP(C7839,sales_teams!A:A,sales_teams!B:B,"")</f>
        <v>C234392</v>
      </c>
      <c r="E7839" t="str">
        <f>_xlfn.XLOOKUP(C7839,sales_teams!A:A,sales_teams!C:C,"")</f>
        <v>Melvin Marxen</v>
      </c>
      <c r="F7839" t="str">
        <f>_xlfn.XLOOKUP(C7839,sales_teams!A:A,sales_teams!D:D,"")</f>
        <v>Central</v>
      </c>
      <c r="G7839" t="s">
        <v>75</v>
      </c>
      <c r="H7839" t="str">
        <f>_xlfn.XLOOKUP(G7839,products!A:A,products!B:B,"")</f>
        <v>MG</v>
      </c>
      <c r="I7839" t="s">
        <v>58</v>
      </c>
      <c r="J7839" t="str">
        <f>_xlfn.XLOOKUP(I7839,accounts!A:A,accounts!B:B,"")</f>
        <v>medical</v>
      </c>
      <c r="K7839" t="str">
        <f>_xlfn.XLOOKUP(I7839,accounts!A:A,accounts!F:F,"")</f>
        <v>Mid-Market</v>
      </c>
      <c r="L7839" t="s">
        <v>56</v>
      </c>
      <c r="M7839" t="s">
        <v>9033</v>
      </c>
      <c r="N7839" t="s">
        <v>9043</v>
      </c>
      <c r="O7839" s="1">
        <v>43035</v>
      </c>
      <c r="P7839" s="1">
        <v>43046</v>
      </c>
      <c r="Q7839" s="5">
        <f>_xlfn.XLOOKUP(G7839,products!A:A,products!C:C,"")</f>
        <v>3393</v>
      </c>
      <c r="R7839">
        <v>41</v>
      </c>
      <c r="S7839" s="5">
        <f t="shared" si="122"/>
        <v>139113</v>
      </c>
    </row>
    <row r="7840" spans="1:19" x14ac:dyDescent="0.2">
      <c r="A7840" t="s">
        <v>7985</v>
      </c>
      <c r="B7840" t="s">
        <v>9027</v>
      </c>
      <c r="C7840" t="s">
        <v>45</v>
      </c>
      <c r="D7840" t="str">
        <f>_xlfn.XLOOKUP(C7840,sales_teams!A:A,sales_teams!B:B,"")</f>
        <v>W960943</v>
      </c>
      <c r="E7840" t="str">
        <f>_xlfn.XLOOKUP(C7840,sales_teams!A:A,sales_teams!C:C,"")</f>
        <v>Summer Sewald</v>
      </c>
      <c r="F7840" t="str">
        <f>_xlfn.XLOOKUP(C7840,sales_teams!A:A,sales_teams!D:D,"")</f>
        <v>West</v>
      </c>
      <c r="G7840" t="s">
        <v>83</v>
      </c>
      <c r="H7840" t="str">
        <f>_xlfn.XLOOKUP(G7840,products!A:A,products!B:B,"")</f>
        <v>GTX</v>
      </c>
      <c r="I7840" t="s">
        <v>287</v>
      </c>
      <c r="J7840" t="str">
        <f>_xlfn.XLOOKUP(I7840,accounts!A:A,accounts!B:B,"")</f>
        <v>retail</v>
      </c>
      <c r="K7840" t="str">
        <f>_xlfn.XLOOKUP(I7840,accounts!A:A,accounts!F:F,"")</f>
        <v>Enterprise</v>
      </c>
      <c r="L7840" t="s">
        <v>56</v>
      </c>
      <c r="M7840" t="s">
        <v>9033</v>
      </c>
      <c r="N7840" t="s">
        <v>9043</v>
      </c>
      <c r="O7840" s="1">
        <v>43035</v>
      </c>
      <c r="P7840" s="1">
        <v>43045</v>
      </c>
      <c r="Q7840" s="5">
        <f>_xlfn.XLOOKUP(G7840,products!A:A,products!C:C,"")</f>
        <v>5482</v>
      </c>
      <c r="R7840">
        <v>30</v>
      </c>
      <c r="S7840" s="5">
        <f t="shared" si="122"/>
        <v>164460</v>
      </c>
    </row>
    <row r="7841" spans="1:19" x14ac:dyDescent="0.2">
      <c r="A7841" t="s">
        <v>7986</v>
      </c>
      <c r="B7841" t="s">
        <v>9028</v>
      </c>
      <c r="C7841" t="s">
        <v>9</v>
      </c>
      <c r="D7841" t="str">
        <f>_xlfn.XLOOKUP(C7841,sales_teams!A:A,sales_teams!B:B,"")</f>
        <v>C62195</v>
      </c>
      <c r="E7841" t="str">
        <f>_xlfn.XLOOKUP(C7841,sales_teams!A:A,sales_teams!C:C,"")</f>
        <v>Dustin Brinkmann</v>
      </c>
      <c r="F7841" t="str">
        <f>_xlfn.XLOOKUP(C7841,sales_teams!A:A,sales_teams!D:D,"")</f>
        <v>Central</v>
      </c>
      <c r="G7841" t="s">
        <v>62</v>
      </c>
      <c r="H7841" t="str">
        <f>_xlfn.XLOOKUP(G7841,products!A:A,products!B:B,"")</f>
        <v>GTX</v>
      </c>
      <c r="I7841" t="s">
        <v>222</v>
      </c>
      <c r="J7841" t="str">
        <f>_xlfn.XLOOKUP(I7841,accounts!A:A,accounts!B:B,"")</f>
        <v>entertainment</v>
      </c>
      <c r="K7841" t="str">
        <f>_xlfn.XLOOKUP(I7841,accounts!A:A,accounts!F:F,"")</f>
        <v>SMB</v>
      </c>
      <c r="L7841" t="s">
        <v>56</v>
      </c>
      <c r="M7841" t="s">
        <v>9034</v>
      </c>
      <c r="N7841" t="s">
        <v>9041</v>
      </c>
      <c r="O7841" s="1">
        <v>43035</v>
      </c>
      <c r="P7841" s="1">
        <v>43083</v>
      </c>
      <c r="Q7841" s="5">
        <f>_xlfn.XLOOKUP(G7841,products!A:A,products!C:C,"")</f>
        <v>550</v>
      </c>
      <c r="R7841">
        <v>41</v>
      </c>
      <c r="S7841" s="5">
        <f t="shared" si="122"/>
        <v>22550</v>
      </c>
    </row>
    <row r="7842" spans="1:19" x14ac:dyDescent="0.2">
      <c r="A7842" t="s">
        <v>7987</v>
      </c>
      <c r="B7842" t="s">
        <v>9028</v>
      </c>
      <c r="C7842" t="s">
        <v>29</v>
      </c>
      <c r="D7842" t="str">
        <f>_xlfn.XLOOKUP(C7842,sales_teams!A:A,sales_teams!B:B,"")</f>
        <v>E571180</v>
      </c>
      <c r="E7842" t="str">
        <f>_xlfn.XLOOKUP(C7842,sales_teams!A:A,sales_teams!C:C,"")</f>
        <v>Rocco Neubert</v>
      </c>
      <c r="F7842" t="str">
        <f>_xlfn.XLOOKUP(C7842,sales_teams!A:A,sales_teams!D:D,"")</f>
        <v>East</v>
      </c>
      <c r="G7842" t="s">
        <v>75</v>
      </c>
      <c r="H7842" t="str">
        <f>_xlfn.XLOOKUP(G7842,products!A:A,products!B:B,"")</f>
        <v>MG</v>
      </c>
      <c r="I7842" t="s">
        <v>224</v>
      </c>
      <c r="J7842" t="str">
        <f>_xlfn.XLOOKUP(I7842,accounts!A:A,accounts!B:B,"")</f>
        <v>technolgy</v>
      </c>
      <c r="K7842" t="str">
        <f>_xlfn.XLOOKUP(I7842,accounts!A:A,accounts!F:F,"")</f>
        <v>Mid-Market</v>
      </c>
      <c r="L7842" t="s">
        <v>56</v>
      </c>
      <c r="M7842" t="s">
        <v>9033</v>
      </c>
      <c r="N7842" t="s">
        <v>9043</v>
      </c>
      <c r="O7842" s="1">
        <v>43035</v>
      </c>
      <c r="P7842" s="1">
        <v>43044</v>
      </c>
      <c r="Q7842" s="5">
        <f>_xlfn.XLOOKUP(G7842,products!A:A,products!C:C,"")</f>
        <v>3393</v>
      </c>
      <c r="R7842">
        <v>4</v>
      </c>
      <c r="S7842" s="5">
        <f t="shared" si="122"/>
        <v>13572</v>
      </c>
    </row>
    <row r="7843" spans="1:19" x14ac:dyDescent="0.2">
      <c r="A7843" t="s">
        <v>7988</v>
      </c>
      <c r="B7843" t="s">
        <v>9027</v>
      </c>
      <c r="C7843" t="s">
        <v>35</v>
      </c>
      <c r="D7843" t="str">
        <f>_xlfn.XLOOKUP(C7843,sales_teams!A:A,sales_teams!B:B,"")</f>
        <v>W100826</v>
      </c>
      <c r="E7843" t="str">
        <f>_xlfn.XLOOKUP(C7843,sales_teams!A:A,sales_teams!C:C,"")</f>
        <v>Celia Rouche</v>
      </c>
      <c r="F7843" t="str">
        <f>_xlfn.XLOOKUP(C7843,sales_teams!A:A,sales_teams!D:D,"")</f>
        <v>West</v>
      </c>
      <c r="G7843" t="s">
        <v>62</v>
      </c>
      <c r="H7843" t="str">
        <f>_xlfn.XLOOKUP(G7843,products!A:A,products!B:B,"")</f>
        <v>GTX</v>
      </c>
      <c r="I7843" t="s">
        <v>165</v>
      </c>
      <c r="J7843" t="str">
        <f>_xlfn.XLOOKUP(I7843,accounts!A:A,accounts!B:B,"")</f>
        <v>marketing</v>
      </c>
      <c r="K7843" t="str">
        <f>_xlfn.XLOOKUP(I7843,accounts!A:A,accounts!F:F,"")</f>
        <v>Enterprise</v>
      </c>
      <c r="L7843" t="s">
        <v>56</v>
      </c>
      <c r="M7843" t="s">
        <v>9031</v>
      </c>
      <c r="N7843" t="s">
        <v>9042</v>
      </c>
      <c r="O7843" s="1">
        <v>43035</v>
      </c>
      <c r="P7843" s="1">
        <v>43051</v>
      </c>
      <c r="Q7843" s="5">
        <f>_xlfn.XLOOKUP(G7843,products!A:A,products!C:C,"")</f>
        <v>550</v>
      </c>
      <c r="R7843">
        <v>22</v>
      </c>
      <c r="S7843" s="5">
        <f t="shared" si="122"/>
        <v>12100</v>
      </c>
    </row>
    <row r="7844" spans="1:19" x14ac:dyDescent="0.2">
      <c r="A7844" t="s">
        <v>7989</v>
      </c>
      <c r="B7844" t="s">
        <v>9026</v>
      </c>
      <c r="C7844" t="s">
        <v>7</v>
      </c>
      <c r="D7844" t="str">
        <f>_xlfn.XLOOKUP(C7844,sales_teams!A:A,sales_teams!B:B,"")</f>
        <v>C234829</v>
      </c>
      <c r="E7844" t="str">
        <f>_xlfn.XLOOKUP(C7844,sales_teams!A:A,sales_teams!C:C,"")</f>
        <v>Dustin Brinkmann</v>
      </c>
      <c r="F7844" t="str">
        <f>_xlfn.XLOOKUP(C7844,sales_teams!A:A,sales_teams!D:D,"")</f>
        <v>Central</v>
      </c>
      <c r="G7844" t="s">
        <v>60</v>
      </c>
      <c r="H7844" t="str">
        <f>_xlfn.XLOOKUP(G7844,products!A:A,products!B:B,"")</f>
        <v>MG</v>
      </c>
      <c r="I7844" t="s">
        <v>203</v>
      </c>
      <c r="J7844" t="str">
        <f>_xlfn.XLOOKUP(I7844,accounts!A:A,accounts!B:B,"")</f>
        <v>employment</v>
      </c>
      <c r="K7844" t="str">
        <f>_xlfn.XLOOKUP(I7844,accounts!A:A,accounts!F:F,"")</f>
        <v>SMB</v>
      </c>
      <c r="L7844" t="s">
        <v>56</v>
      </c>
      <c r="M7844" t="s">
        <v>9035</v>
      </c>
      <c r="N7844" t="s">
        <v>9043</v>
      </c>
      <c r="O7844" s="1">
        <v>43035</v>
      </c>
      <c r="P7844" s="1">
        <v>43036</v>
      </c>
      <c r="Q7844" s="5">
        <f>_xlfn.XLOOKUP(G7844,products!A:A,products!C:C,"")</f>
        <v>55</v>
      </c>
      <c r="R7844">
        <v>1</v>
      </c>
      <c r="S7844" s="5">
        <f t="shared" si="122"/>
        <v>55</v>
      </c>
    </row>
    <row r="7845" spans="1:19" x14ac:dyDescent="0.2">
      <c r="A7845" t="s">
        <v>7990</v>
      </c>
      <c r="B7845" t="s">
        <v>9025</v>
      </c>
      <c r="C7845" t="s">
        <v>32</v>
      </c>
      <c r="D7845" t="str">
        <f>_xlfn.XLOOKUP(C7845,sales_teams!A:A,sales_teams!B:B,"")</f>
        <v>W975078</v>
      </c>
      <c r="E7845" t="str">
        <f>_xlfn.XLOOKUP(C7845,sales_teams!A:A,sales_teams!C:C,"")</f>
        <v>Celia Rouche</v>
      </c>
      <c r="F7845" t="str">
        <f>_xlfn.XLOOKUP(C7845,sales_teams!A:A,sales_teams!D:D,"")</f>
        <v>West</v>
      </c>
      <c r="G7845" t="s">
        <v>62</v>
      </c>
      <c r="H7845" t="str">
        <f>_xlfn.XLOOKUP(G7845,products!A:A,products!B:B,"")</f>
        <v>GTX</v>
      </c>
      <c r="I7845" t="s">
        <v>200</v>
      </c>
      <c r="J7845" t="str">
        <f>_xlfn.XLOOKUP(I7845,accounts!A:A,accounts!B:B,"")</f>
        <v>medical</v>
      </c>
      <c r="K7845" t="str">
        <f>_xlfn.XLOOKUP(I7845,accounts!A:A,accounts!F:F,"")</f>
        <v>Mid-Market</v>
      </c>
      <c r="L7845" t="s">
        <v>81</v>
      </c>
      <c r="M7845" t="s">
        <v>9039</v>
      </c>
      <c r="N7845" t="s">
        <v>9045</v>
      </c>
      <c r="O7845" s="1">
        <v>43035</v>
      </c>
      <c r="P7845" s="1">
        <v>43037</v>
      </c>
      <c r="Q7845" s="5">
        <f>_xlfn.XLOOKUP(G7845,products!A:A,products!C:C,"")</f>
        <v>550</v>
      </c>
      <c r="R7845">
        <v>7</v>
      </c>
      <c r="S7845" s="5">
        <f t="shared" si="122"/>
        <v>3850</v>
      </c>
    </row>
    <row r="7846" spans="1:19" x14ac:dyDescent="0.2">
      <c r="A7846" t="s">
        <v>7991</v>
      </c>
      <c r="B7846" t="s">
        <v>9025</v>
      </c>
      <c r="C7846" t="s">
        <v>3</v>
      </c>
      <c r="D7846" t="str">
        <f>_xlfn.XLOOKUP(C7846,sales_teams!A:A,sales_teams!B:B,"")</f>
        <v>C265891</v>
      </c>
      <c r="E7846" t="str">
        <f>_xlfn.XLOOKUP(C7846,sales_teams!A:A,sales_teams!C:C,"")</f>
        <v>Dustin Brinkmann</v>
      </c>
      <c r="F7846" t="str">
        <f>_xlfn.XLOOKUP(C7846,sales_teams!A:A,sales_teams!D:D,"")</f>
        <v>Central</v>
      </c>
      <c r="G7846" t="s">
        <v>60</v>
      </c>
      <c r="H7846" t="str">
        <f>_xlfn.XLOOKUP(G7846,products!A:A,products!B:B,"")</f>
        <v>MG</v>
      </c>
      <c r="I7846" t="s">
        <v>117</v>
      </c>
      <c r="J7846" t="str">
        <f>_xlfn.XLOOKUP(I7846,accounts!A:A,accounts!B:B,"")</f>
        <v>marketing</v>
      </c>
      <c r="K7846" t="str">
        <f>_xlfn.XLOOKUP(I7846,accounts!A:A,accounts!F:F,"")</f>
        <v>Mid-Market</v>
      </c>
      <c r="L7846" t="s">
        <v>56</v>
      </c>
      <c r="M7846" t="s">
        <v>9032</v>
      </c>
      <c r="N7846" t="s">
        <v>9043</v>
      </c>
      <c r="O7846" s="1">
        <v>43036</v>
      </c>
      <c r="P7846" s="1">
        <v>43037</v>
      </c>
      <c r="Q7846" s="5">
        <f>_xlfn.XLOOKUP(G7846,products!A:A,products!C:C,"")</f>
        <v>55</v>
      </c>
      <c r="R7846">
        <v>33</v>
      </c>
      <c r="S7846" s="5">
        <f t="shared" si="122"/>
        <v>1815</v>
      </c>
    </row>
    <row r="7847" spans="1:19" x14ac:dyDescent="0.2">
      <c r="A7847" t="s">
        <v>7992</v>
      </c>
      <c r="B7847" t="s">
        <v>9027</v>
      </c>
      <c r="C7847" t="s">
        <v>20</v>
      </c>
      <c r="D7847" t="str">
        <f>_xlfn.XLOOKUP(C7847,sales_teams!A:A,sales_teams!B:B,"")</f>
        <v>E500449</v>
      </c>
      <c r="E7847" t="str">
        <f>_xlfn.XLOOKUP(C7847,sales_teams!A:A,sales_teams!C:C,"")</f>
        <v>Cara Losch</v>
      </c>
      <c r="F7847" t="str">
        <f>_xlfn.XLOOKUP(C7847,sales_teams!A:A,sales_teams!D:D,"")</f>
        <v>East</v>
      </c>
      <c r="G7847" t="s">
        <v>54</v>
      </c>
      <c r="H7847" t="str">
        <f>_xlfn.XLOOKUP(G7847,products!A:A,products!B:B,"")</f>
        <v>GTX</v>
      </c>
      <c r="I7847" t="s">
        <v>252</v>
      </c>
      <c r="J7847" t="str">
        <f>_xlfn.XLOOKUP(I7847,accounts!A:A,accounts!B:B,"")</f>
        <v>retail</v>
      </c>
      <c r="K7847" t="str">
        <f>_xlfn.XLOOKUP(I7847,accounts!A:A,accounts!F:F,"")</f>
        <v>Mid-Market</v>
      </c>
      <c r="L7847" t="s">
        <v>56</v>
      </c>
      <c r="M7847" t="s">
        <v>9033</v>
      </c>
      <c r="N7847" t="s">
        <v>9045</v>
      </c>
      <c r="O7847" s="1">
        <v>43036</v>
      </c>
      <c r="P7847" s="1">
        <v>43051</v>
      </c>
      <c r="Q7847" s="5">
        <f>_xlfn.XLOOKUP(G7847,products!A:A,products!C:C,"")</f>
        <v>1096</v>
      </c>
      <c r="R7847">
        <v>48</v>
      </c>
      <c r="S7847" s="5">
        <f t="shared" si="122"/>
        <v>52608</v>
      </c>
    </row>
    <row r="7848" spans="1:19" x14ac:dyDescent="0.2">
      <c r="A7848" t="s">
        <v>7993</v>
      </c>
      <c r="B7848" t="s">
        <v>9027</v>
      </c>
      <c r="C7848" t="s">
        <v>15</v>
      </c>
      <c r="D7848" t="str">
        <f>_xlfn.XLOOKUP(C7848,sales_teams!A:A,sales_teams!B:B,"")</f>
        <v>C486814</v>
      </c>
      <c r="E7848" t="str">
        <f>_xlfn.XLOOKUP(C7848,sales_teams!A:A,sales_teams!C:C,"")</f>
        <v>Melvin Marxen</v>
      </c>
      <c r="F7848" t="str">
        <f>_xlfn.XLOOKUP(C7848,sales_teams!A:A,sales_teams!D:D,"")</f>
        <v>Central</v>
      </c>
      <c r="G7848" t="s">
        <v>75</v>
      </c>
      <c r="H7848" t="str">
        <f>_xlfn.XLOOKUP(G7848,products!A:A,products!B:B,"")</f>
        <v>MG</v>
      </c>
      <c r="I7848" t="s">
        <v>140</v>
      </c>
      <c r="J7848" t="str">
        <f>_xlfn.XLOOKUP(I7848,accounts!A:A,accounts!B:B,"")</f>
        <v>technolgy</v>
      </c>
      <c r="K7848" t="str">
        <f>_xlfn.XLOOKUP(I7848,accounts!A:A,accounts!F:F,"")</f>
        <v>Mid-Market</v>
      </c>
      <c r="L7848" t="s">
        <v>81</v>
      </c>
      <c r="M7848" t="s">
        <v>9037</v>
      </c>
      <c r="N7848" t="s">
        <v>9042</v>
      </c>
      <c r="O7848" s="1">
        <v>43036</v>
      </c>
      <c r="P7848" s="1">
        <v>43037</v>
      </c>
      <c r="Q7848" s="5">
        <f>_xlfn.XLOOKUP(G7848,products!A:A,products!C:C,"")</f>
        <v>3393</v>
      </c>
      <c r="R7848">
        <v>22</v>
      </c>
      <c r="S7848" s="5">
        <f t="shared" si="122"/>
        <v>74646</v>
      </c>
    </row>
    <row r="7849" spans="1:19" x14ac:dyDescent="0.2">
      <c r="A7849" t="s">
        <v>7994</v>
      </c>
      <c r="B7849" t="s">
        <v>9027</v>
      </c>
      <c r="C7849" t="s">
        <v>28</v>
      </c>
      <c r="D7849" t="str">
        <f>_xlfn.XLOOKUP(C7849,sales_teams!A:A,sales_teams!B:B,"")</f>
        <v>E262141</v>
      </c>
      <c r="E7849" t="str">
        <f>_xlfn.XLOOKUP(C7849,sales_teams!A:A,sales_teams!C:C,"")</f>
        <v>Rocco Neubert</v>
      </c>
      <c r="F7849" t="str">
        <f>_xlfn.XLOOKUP(C7849,sales_teams!A:A,sales_teams!D:D,"")</f>
        <v>East</v>
      </c>
      <c r="G7849" t="s">
        <v>75</v>
      </c>
      <c r="H7849" t="str">
        <f>_xlfn.XLOOKUP(G7849,products!A:A,products!B:B,"")</f>
        <v>MG</v>
      </c>
      <c r="I7849" t="s">
        <v>224</v>
      </c>
      <c r="J7849" t="str">
        <f>_xlfn.XLOOKUP(I7849,accounts!A:A,accounts!B:B,"")</f>
        <v>technolgy</v>
      </c>
      <c r="K7849" t="str">
        <f>_xlfn.XLOOKUP(I7849,accounts!A:A,accounts!F:F,"")</f>
        <v>Mid-Market</v>
      </c>
      <c r="L7849" t="s">
        <v>81</v>
      </c>
      <c r="M7849" t="s">
        <v>9039</v>
      </c>
      <c r="N7849" t="s">
        <v>9042</v>
      </c>
      <c r="O7849" s="1">
        <v>43036</v>
      </c>
      <c r="P7849" s="1">
        <v>43042</v>
      </c>
      <c r="Q7849" s="5">
        <f>_xlfn.XLOOKUP(G7849,products!A:A,products!C:C,"")</f>
        <v>3393</v>
      </c>
      <c r="R7849">
        <v>45</v>
      </c>
      <c r="S7849" s="5">
        <f t="shared" si="122"/>
        <v>152685</v>
      </c>
    </row>
    <row r="7850" spans="1:19" x14ac:dyDescent="0.2">
      <c r="A7850" t="s">
        <v>7995</v>
      </c>
      <c r="B7850" t="s">
        <v>9028</v>
      </c>
      <c r="C7850" t="s">
        <v>38</v>
      </c>
      <c r="D7850" t="str">
        <f>_xlfn.XLOOKUP(C7850,sales_teams!A:A,sales_teams!B:B,"")</f>
        <v>W172727</v>
      </c>
      <c r="E7850" t="str">
        <f>_xlfn.XLOOKUP(C7850,sales_teams!A:A,sales_teams!C:C,"")</f>
        <v>Celia Rouche</v>
      </c>
      <c r="F7850" t="str">
        <f>_xlfn.XLOOKUP(C7850,sales_teams!A:A,sales_teams!D:D,"")</f>
        <v>West</v>
      </c>
      <c r="G7850" t="s">
        <v>162</v>
      </c>
      <c r="H7850" t="str">
        <f>_xlfn.XLOOKUP(G7850,products!A:A,products!B:B,"")</f>
        <v>GTK</v>
      </c>
      <c r="I7850" t="s">
        <v>71</v>
      </c>
      <c r="J7850" t="str">
        <f>_xlfn.XLOOKUP(I7850,accounts!A:A,accounts!B:B,"")</f>
        <v>entertainment</v>
      </c>
      <c r="K7850" t="str">
        <f>_xlfn.XLOOKUP(I7850,accounts!A:A,accounts!F:F,"")</f>
        <v>Enterprise</v>
      </c>
      <c r="L7850" t="s">
        <v>56</v>
      </c>
      <c r="M7850" t="s">
        <v>9032</v>
      </c>
      <c r="N7850" t="s">
        <v>9043</v>
      </c>
      <c r="O7850" s="1">
        <v>43036</v>
      </c>
      <c r="P7850" s="1">
        <v>43037</v>
      </c>
      <c r="Q7850" s="5">
        <f>_xlfn.XLOOKUP(G7850,products!A:A,products!C:C,"")</f>
        <v>26768</v>
      </c>
      <c r="R7850">
        <v>33</v>
      </c>
      <c r="S7850" s="5">
        <f t="shared" si="122"/>
        <v>883344</v>
      </c>
    </row>
    <row r="7851" spans="1:19" x14ac:dyDescent="0.2">
      <c r="A7851" t="s">
        <v>7996</v>
      </c>
      <c r="B7851" t="s">
        <v>9027</v>
      </c>
      <c r="C7851" t="s">
        <v>43</v>
      </c>
      <c r="D7851" t="str">
        <f>_xlfn.XLOOKUP(C7851,sales_teams!A:A,sales_teams!B:B,"")</f>
        <v>W596440</v>
      </c>
      <c r="E7851" t="str">
        <f>_xlfn.XLOOKUP(C7851,sales_teams!A:A,sales_teams!C:C,"")</f>
        <v>Summer Sewald</v>
      </c>
      <c r="F7851" t="str">
        <f>_xlfn.XLOOKUP(C7851,sales_teams!A:A,sales_teams!D:D,"")</f>
        <v>West</v>
      </c>
      <c r="G7851" t="s">
        <v>83</v>
      </c>
      <c r="H7851" t="str">
        <f>_xlfn.XLOOKUP(G7851,products!A:A,products!B:B,"")</f>
        <v>GTX</v>
      </c>
      <c r="J7851">
        <f>_xlfn.XLOOKUP(I7851,accounts!A:A,accounts!B:B,"")</f>
        <v>0</v>
      </c>
      <c r="K7851">
        <f>_xlfn.XLOOKUP(I7851,accounts!A:A,accounts!F:F,"")</f>
        <v>0</v>
      </c>
      <c r="L7851" t="s">
        <v>76</v>
      </c>
      <c r="N7851" t="s">
        <v>9044</v>
      </c>
      <c r="O7851" s="1">
        <v>43036</v>
      </c>
      <c r="Q7851" s="5">
        <f>_xlfn.XLOOKUP(G7851,products!A:A,products!C:C,"")</f>
        <v>5482</v>
      </c>
      <c r="R7851">
        <v>49</v>
      </c>
      <c r="S7851" s="5">
        <f t="shared" si="122"/>
        <v>268618</v>
      </c>
    </row>
    <row r="7852" spans="1:19" x14ac:dyDescent="0.2">
      <c r="A7852" t="s">
        <v>7997</v>
      </c>
      <c r="B7852" t="s">
        <v>9027</v>
      </c>
      <c r="C7852" t="s">
        <v>42</v>
      </c>
      <c r="D7852" t="str">
        <f>_xlfn.XLOOKUP(C7852,sales_teams!A:A,sales_teams!B:B,"")</f>
        <v>W674591</v>
      </c>
      <c r="E7852" t="str">
        <f>_xlfn.XLOOKUP(C7852,sales_teams!A:A,sales_teams!C:C,"")</f>
        <v>Summer Sewald</v>
      </c>
      <c r="F7852" t="str">
        <f>_xlfn.XLOOKUP(C7852,sales_teams!A:A,sales_teams!D:D,"")</f>
        <v>West</v>
      </c>
      <c r="G7852" t="s">
        <v>62</v>
      </c>
      <c r="H7852" t="str">
        <f>_xlfn.XLOOKUP(G7852,products!A:A,products!B:B,"")</f>
        <v>GTX</v>
      </c>
      <c r="I7852" t="s">
        <v>119</v>
      </c>
      <c r="J7852" t="str">
        <f>_xlfn.XLOOKUP(I7852,accounts!A:A,accounts!B:B,"")</f>
        <v>finance</v>
      </c>
      <c r="K7852" t="str">
        <f>_xlfn.XLOOKUP(I7852,accounts!A:A,accounts!F:F,"")</f>
        <v>Enterprise</v>
      </c>
      <c r="L7852" t="s">
        <v>76</v>
      </c>
      <c r="N7852" t="s">
        <v>9044</v>
      </c>
      <c r="O7852" s="1">
        <v>43036</v>
      </c>
      <c r="Q7852" s="5">
        <f>_xlfn.XLOOKUP(G7852,products!A:A,products!C:C,"")</f>
        <v>550</v>
      </c>
      <c r="R7852">
        <v>1</v>
      </c>
      <c r="S7852" s="5">
        <f t="shared" si="122"/>
        <v>550</v>
      </c>
    </row>
    <row r="7853" spans="1:19" x14ac:dyDescent="0.2">
      <c r="A7853" t="s">
        <v>7998</v>
      </c>
      <c r="B7853" t="s">
        <v>9026</v>
      </c>
      <c r="C7853" t="s">
        <v>37</v>
      </c>
      <c r="D7853" t="str">
        <f>_xlfn.XLOOKUP(C7853,sales_teams!A:A,sales_teams!B:B,"")</f>
        <v>W337844</v>
      </c>
      <c r="E7853" t="str">
        <f>_xlfn.XLOOKUP(C7853,sales_teams!A:A,sales_teams!C:C,"")</f>
        <v>Celia Rouche</v>
      </c>
      <c r="F7853" t="str">
        <f>_xlfn.XLOOKUP(C7853,sales_teams!A:A,sales_teams!D:D,"")</f>
        <v>West</v>
      </c>
      <c r="G7853" t="s">
        <v>62</v>
      </c>
      <c r="H7853" t="str">
        <f>_xlfn.XLOOKUP(G7853,products!A:A,products!B:B,"")</f>
        <v>GTX</v>
      </c>
      <c r="I7853" t="s">
        <v>176</v>
      </c>
      <c r="J7853" t="str">
        <f>_xlfn.XLOOKUP(I7853,accounts!A:A,accounts!B:B,"")</f>
        <v>employment</v>
      </c>
      <c r="K7853" t="str">
        <f>_xlfn.XLOOKUP(I7853,accounts!A:A,accounts!F:F,"")</f>
        <v>Enterprise</v>
      </c>
      <c r="L7853" t="s">
        <v>56</v>
      </c>
      <c r="M7853" t="s">
        <v>9032</v>
      </c>
      <c r="N7853" t="s">
        <v>9043</v>
      </c>
      <c r="O7853" s="1">
        <v>43036</v>
      </c>
      <c r="P7853" s="1">
        <v>43050</v>
      </c>
      <c r="Q7853" s="5">
        <f>_xlfn.XLOOKUP(G7853,products!A:A,products!C:C,"")</f>
        <v>550</v>
      </c>
      <c r="R7853">
        <v>26</v>
      </c>
      <c r="S7853" s="5">
        <f t="shared" si="122"/>
        <v>14300</v>
      </c>
    </row>
    <row r="7854" spans="1:19" x14ac:dyDescent="0.2">
      <c r="A7854" t="s">
        <v>7999</v>
      </c>
      <c r="B7854" t="s">
        <v>9025</v>
      </c>
      <c r="C7854" t="s">
        <v>7</v>
      </c>
      <c r="D7854" t="str">
        <f>_xlfn.XLOOKUP(C7854,sales_teams!A:A,sales_teams!B:B,"")</f>
        <v>C234829</v>
      </c>
      <c r="E7854" t="str">
        <f>_xlfn.XLOOKUP(C7854,sales_teams!A:A,sales_teams!C:C,"")</f>
        <v>Dustin Brinkmann</v>
      </c>
      <c r="F7854" t="str">
        <f>_xlfn.XLOOKUP(C7854,sales_teams!A:A,sales_teams!D:D,"")</f>
        <v>Central</v>
      </c>
      <c r="G7854" t="s">
        <v>60</v>
      </c>
      <c r="H7854" t="str">
        <f>_xlfn.XLOOKUP(G7854,products!A:A,products!B:B,"")</f>
        <v>MG</v>
      </c>
      <c r="I7854" t="s">
        <v>203</v>
      </c>
      <c r="J7854" t="str">
        <f>_xlfn.XLOOKUP(I7854,accounts!A:A,accounts!B:B,"")</f>
        <v>employment</v>
      </c>
      <c r="K7854" t="str">
        <f>_xlfn.XLOOKUP(I7854,accounts!A:A,accounts!F:F,"")</f>
        <v>SMB</v>
      </c>
      <c r="L7854" t="s">
        <v>81</v>
      </c>
      <c r="M7854" t="s">
        <v>9038</v>
      </c>
      <c r="N7854" t="s">
        <v>9042</v>
      </c>
      <c r="O7854" s="1">
        <v>43036</v>
      </c>
      <c r="P7854" s="1">
        <v>43037</v>
      </c>
      <c r="Q7854" s="5">
        <f>_xlfn.XLOOKUP(G7854,products!A:A,products!C:C,"")</f>
        <v>55</v>
      </c>
      <c r="R7854">
        <v>36</v>
      </c>
      <c r="S7854" s="5">
        <f t="shared" si="122"/>
        <v>1980</v>
      </c>
    </row>
    <row r="7855" spans="1:19" x14ac:dyDescent="0.2">
      <c r="A7855" t="s">
        <v>8000</v>
      </c>
      <c r="B7855" t="s">
        <v>9026</v>
      </c>
      <c r="C7855" t="s">
        <v>32</v>
      </c>
      <c r="D7855" t="str">
        <f>_xlfn.XLOOKUP(C7855,sales_teams!A:A,sales_teams!B:B,"")</f>
        <v>W975078</v>
      </c>
      <c r="E7855" t="str">
        <f>_xlfn.XLOOKUP(C7855,sales_teams!A:A,sales_teams!C:C,"")</f>
        <v>Celia Rouche</v>
      </c>
      <c r="F7855" t="str">
        <f>_xlfn.XLOOKUP(C7855,sales_teams!A:A,sales_teams!D:D,"")</f>
        <v>West</v>
      </c>
      <c r="G7855" t="s">
        <v>8951</v>
      </c>
      <c r="H7855" t="str">
        <f>_xlfn.XLOOKUP(G7855,products!A:A,products!B:B,"")</f>
        <v>GTX</v>
      </c>
      <c r="I7855" t="s">
        <v>69</v>
      </c>
      <c r="J7855" t="str">
        <f>_xlfn.XLOOKUP(I7855,accounts!A:A,accounts!B:B,"")</f>
        <v>retail</v>
      </c>
      <c r="K7855" t="str">
        <f>_xlfn.XLOOKUP(I7855,accounts!A:A,accounts!F:F,"")</f>
        <v>Mid-Market</v>
      </c>
      <c r="L7855" t="s">
        <v>81</v>
      </c>
      <c r="M7855" t="s">
        <v>9036</v>
      </c>
      <c r="N7855" t="s">
        <v>9043</v>
      </c>
      <c r="O7855" s="1">
        <v>43036</v>
      </c>
      <c r="P7855" s="1">
        <v>43037</v>
      </c>
      <c r="Q7855" s="5">
        <f>_xlfn.XLOOKUP(G7855,products!A:A,products!C:C,"")</f>
        <v>4821</v>
      </c>
      <c r="R7855">
        <v>1</v>
      </c>
      <c r="S7855" s="5">
        <f t="shared" si="122"/>
        <v>4821</v>
      </c>
    </row>
    <row r="7856" spans="1:19" x14ac:dyDescent="0.2">
      <c r="A7856" t="s">
        <v>8001</v>
      </c>
      <c r="B7856" t="s">
        <v>9025</v>
      </c>
      <c r="C7856" t="s">
        <v>17</v>
      </c>
      <c r="D7856" t="str">
        <f>_xlfn.XLOOKUP(C7856,sales_teams!A:A,sales_teams!B:B,"")</f>
        <v>E152967</v>
      </c>
      <c r="E7856" t="str">
        <f>_xlfn.XLOOKUP(C7856,sales_teams!A:A,sales_teams!C:C,"")</f>
        <v>Cara Losch</v>
      </c>
      <c r="F7856" t="str">
        <f>_xlfn.XLOOKUP(C7856,sales_teams!A:A,sales_teams!D:D,"")</f>
        <v>East</v>
      </c>
      <c r="G7856" t="s">
        <v>60</v>
      </c>
      <c r="H7856" t="str">
        <f>_xlfn.XLOOKUP(G7856,products!A:A,products!B:B,"")</f>
        <v>MG</v>
      </c>
      <c r="I7856" t="s">
        <v>759</v>
      </c>
      <c r="J7856" t="str">
        <f>_xlfn.XLOOKUP(I7856,accounts!A:A,accounts!B:B,"")</f>
        <v>technolgy</v>
      </c>
      <c r="K7856" t="str">
        <f>_xlfn.XLOOKUP(I7856,accounts!A:A,accounts!F:F,"")</f>
        <v>Mid-Market</v>
      </c>
      <c r="L7856" t="s">
        <v>56</v>
      </c>
      <c r="M7856" t="s">
        <v>9033</v>
      </c>
      <c r="N7856" t="s">
        <v>9045</v>
      </c>
      <c r="O7856" s="1">
        <v>43036</v>
      </c>
      <c r="P7856" s="1">
        <v>43053</v>
      </c>
      <c r="Q7856" s="5">
        <f>_xlfn.XLOOKUP(G7856,products!A:A,products!C:C,"")</f>
        <v>55</v>
      </c>
      <c r="R7856">
        <v>11</v>
      </c>
      <c r="S7856" s="5">
        <f t="shared" si="122"/>
        <v>605</v>
      </c>
    </row>
    <row r="7857" spans="1:19" x14ac:dyDescent="0.2">
      <c r="A7857" t="s">
        <v>8002</v>
      </c>
      <c r="B7857" t="s">
        <v>9027</v>
      </c>
      <c r="C7857" t="s">
        <v>44</v>
      </c>
      <c r="D7857" t="str">
        <f>_xlfn.XLOOKUP(C7857,sales_teams!A:A,sales_teams!B:B,"")</f>
        <v>W202814</v>
      </c>
      <c r="E7857" t="str">
        <f>_xlfn.XLOOKUP(C7857,sales_teams!A:A,sales_teams!C:C,"")</f>
        <v>Summer Sewald</v>
      </c>
      <c r="F7857" t="str">
        <f>_xlfn.XLOOKUP(C7857,sales_teams!A:A,sales_teams!D:D,"")</f>
        <v>West</v>
      </c>
      <c r="G7857" t="s">
        <v>62</v>
      </c>
      <c r="H7857" t="str">
        <f>_xlfn.XLOOKUP(G7857,products!A:A,products!B:B,"")</f>
        <v>GTX</v>
      </c>
      <c r="I7857" t="s">
        <v>97</v>
      </c>
      <c r="J7857" t="str">
        <f>_xlfn.XLOOKUP(I7857,accounts!A:A,accounts!B:B,"")</f>
        <v>telecommunications</v>
      </c>
      <c r="K7857" t="str">
        <f>_xlfn.XLOOKUP(I7857,accounts!A:A,accounts!F:F,"")</f>
        <v>Mid-Market</v>
      </c>
      <c r="L7857" t="s">
        <v>81</v>
      </c>
      <c r="M7857" t="s">
        <v>9036</v>
      </c>
      <c r="N7857" t="s">
        <v>9043</v>
      </c>
      <c r="O7857" s="1">
        <v>43036</v>
      </c>
      <c r="P7857" s="1">
        <v>43046</v>
      </c>
      <c r="Q7857" s="5">
        <f>_xlfn.XLOOKUP(G7857,products!A:A,products!C:C,"")</f>
        <v>550</v>
      </c>
      <c r="R7857">
        <v>25</v>
      </c>
      <c r="S7857" s="5">
        <f t="shared" si="122"/>
        <v>13750</v>
      </c>
    </row>
    <row r="7858" spans="1:19" x14ac:dyDescent="0.2">
      <c r="A7858" t="s">
        <v>8003</v>
      </c>
      <c r="B7858" t="s">
        <v>9027</v>
      </c>
      <c r="C7858" t="s">
        <v>44</v>
      </c>
      <c r="D7858" t="str">
        <f>_xlfn.XLOOKUP(C7858,sales_teams!A:A,sales_teams!B:B,"")</f>
        <v>W202814</v>
      </c>
      <c r="E7858" t="str">
        <f>_xlfn.XLOOKUP(C7858,sales_teams!A:A,sales_teams!C:C,"")</f>
        <v>Summer Sewald</v>
      </c>
      <c r="F7858" t="str">
        <f>_xlfn.XLOOKUP(C7858,sales_teams!A:A,sales_teams!D:D,"")</f>
        <v>West</v>
      </c>
      <c r="G7858" t="s">
        <v>75</v>
      </c>
      <c r="H7858" t="str">
        <f>_xlfn.XLOOKUP(G7858,products!A:A,products!B:B,"")</f>
        <v>MG</v>
      </c>
      <c r="I7858" t="s">
        <v>184</v>
      </c>
      <c r="J7858" t="str">
        <f>_xlfn.XLOOKUP(I7858,accounts!A:A,accounts!B:B,"")</f>
        <v>entertainment</v>
      </c>
      <c r="K7858" t="str">
        <f>_xlfn.XLOOKUP(I7858,accounts!A:A,accounts!F:F,"")</f>
        <v>SMB</v>
      </c>
      <c r="L7858" t="s">
        <v>56</v>
      </c>
      <c r="M7858" t="s">
        <v>9031</v>
      </c>
      <c r="N7858" t="s">
        <v>9041</v>
      </c>
      <c r="O7858" s="1">
        <v>43036</v>
      </c>
      <c r="P7858" s="1">
        <v>43051</v>
      </c>
      <c r="Q7858" s="5">
        <f>_xlfn.XLOOKUP(G7858,products!A:A,products!C:C,"")</f>
        <v>3393</v>
      </c>
      <c r="R7858">
        <v>33</v>
      </c>
      <c r="S7858" s="5">
        <f t="shared" si="122"/>
        <v>111969</v>
      </c>
    </row>
    <row r="7859" spans="1:19" x14ac:dyDescent="0.2">
      <c r="A7859" t="s">
        <v>8004</v>
      </c>
      <c r="B7859" t="s">
        <v>9027</v>
      </c>
      <c r="C7859" t="s">
        <v>27</v>
      </c>
      <c r="D7859" t="str">
        <f>_xlfn.XLOOKUP(C7859,sales_teams!A:A,sales_teams!B:B,"")</f>
        <v>E619716</v>
      </c>
      <c r="E7859" t="str">
        <f>_xlfn.XLOOKUP(C7859,sales_teams!A:A,sales_teams!C:C,"")</f>
        <v>Rocco Neubert</v>
      </c>
      <c r="F7859" t="str">
        <f>_xlfn.XLOOKUP(C7859,sales_teams!A:A,sales_teams!D:D,"")</f>
        <v>East</v>
      </c>
      <c r="G7859" t="s">
        <v>62</v>
      </c>
      <c r="H7859" t="str">
        <f>_xlfn.XLOOKUP(G7859,products!A:A,products!B:B,"")</f>
        <v>GTX</v>
      </c>
      <c r="I7859" t="s">
        <v>252</v>
      </c>
      <c r="J7859" t="str">
        <f>_xlfn.XLOOKUP(I7859,accounts!A:A,accounts!B:B,"")</f>
        <v>retail</v>
      </c>
      <c r="K7859" t="str">
        <f>_xlfn.XLOOKUP(I7859,accounts!A:A,accounts!F:F,"")</f>
        <v>Mid-Market</v>
      </c>
      <c r="L7859" t="s">
        <v>81</v>
      </c>
      <c r="M7859" t="s">
        <v>9036</v>
      </c>
      <c r="N7859" t="s">
        <v>9043</v>
      </c>
      <c r="O7859" s="1">
        <v>43037</v>
      </c>
      <c r="P7859" s="1">
        <v>43051</v>
      </c>
      <c r="Q7859" s="5">
        <f>_xlfn.XLOOKUP(G7859,products!A:A,products!C:C,"")</f>
        <v>550</v>
      </c>
      <c r="R7859">
        <v>48</v>
      </c>
      <c r="S7859" s="5">
        <f t="shared" si="122"/>
        <v>26400</v>
      </c>
    </row>
    <row r="7860" spans="1:19" x14ac:dyDescent="0.2">
      <c r="A7860" t="s">
        <v>8005</v>
      </c>
      <c r="B7860" t="s">
        <v>9027</v>
      </c>
      <c r="C7860" t="s">
        <v>20</v>
      </c>
      <c r="D7860" t="str">
        <f>_xlfn.XLOOKUP(C7860,sales_teams!A:A,sales_teams!B:B,"")</f>
        <v>E500449</v>
      </c>
      <c r="E7860" t="str">
        <f>_xlfn.XLOOKUP(C7860,sales_teams!A:A,sales_teams!C:C,"")</f>
        <v>Cara Losch</v>
      </c>
      <c r="F7860" t="str">
        <f>_xlfn.XLOOKUP(C7860,sales_teams!A:A,sales_teams!D:D,"")</f>
        <v>East</v>
      </c>
      <c r="G7860" t="s">
        <v>83</v>
      </c>
      <c r="H7860" t="str">
        <f>_xlfn.XLOOKUP(G7860,products!A:A,products!B:B,"")</f>
        <v>GTX</v>
      </c>
      <c r="I7860" t="s">
        <v>193</v>
      </c>
      <c r="J7860" t="str">
        <f>_xlfn.XLOOKUP(I7860,accounts!A:A,accounts!B:B,"")</f>
        <v>employment</v>
      </c>
      <c r="K7860" t="str">
        <f>_xlfn.XLOOKUP(I7860,accounts!A:A,accounts!F:F,"")</f>
        <v>Mid-Market</v>
      </c>
      <c r="L7860" t="s">
        <v>56</v>
      </c>
      <c r="M7860" t="s">
        <v>9033</v>
      </c>
      <c r="N7860" t="s">
        <v>9045</v>
      </c>
      <c r="O7860" s="1">
        <v>43037</v>
      </c>
      <c r="P7860" s="1">
        <v>43050</v>
      </c>
      <c r="Q7860" s="5">
        <f>_xlfn.XLOOKUP(G7860,products!A:A,products!C:C,"")</f>
        <v>5482</v>
      </c>
      <c r="R7860">
        <v>2</v>
      </c>
      <c r="S7860" s="5">
        <f t="shared" si="122"/>
        <v>10964</v>
      </c>
    </row>
    <row r="7861" spans="1:19" x14ac:dyDescent="0.2">
      <c r="A7861" t="s">
        <v>8006</v>
      </c>
      <c r="B7861" t="s">
        <v>9025</v>
      </c>
      <c r="C7861" t="s">
        <v>15</v>
      </c>
      <c r="D7861" t="str">
        <f>_xlfn.XLOOKUP(C7861,sales_teams!A:A,sales_teams!B:B,"")</f>
        <v>C486814</v>
      </c>
      <c r="E7861" t="str">
        <f>_xlfn.XLOOKUP(C7861,sales_teams!A:A,sales_teams!C:C,"")</f>
        <v>Melvin Marxen</v>
      </c>
      <c r="F7861" t="str">
        <f>_xlfn.XLOOKUP(C7861,sales_teams!A:A,sales_teams!D:D,"")</f>
        <v>Central</v>
      </c>
      <c r="G7861" t="s">
        <v>75</v>
      </c>
      <c r="H7861" t="str">
        <f>_xlfn.XLOOKUP(G7861,products!A:A,products!B:B,"")</f>
        <v>MG</v>
      </c>
      <c r="I7861" t="s">
        <v>63</v>
      </c>
      <c r="J7861" t="str">
        <f>_xlfn.XLOOKUP(I7861,accounts!A:A,accounts!B:B,"")</f>
        <v>software</v>
      </c>
      <c r="K7861" t="str">
        <f>_xlfn.XLOOKUP(I7861,accounts!A:A,accounts!F:F,"")</f>
        <v>Mid-Market</v>
      </c>
      <c r="L7861" t="s">
        <v>81</v>
      </c>
      <c r="M7861" t="s">
        <v>9038</v>
      </c>
      <c r="N7861" t="s">
        <v>9043</v>
      </c>
      <c r="O7861" s="1">
        <v>43037</v>
      </c>
      <c r="P7861" s="1">
        <v>43043</v>
      </c>
      <c r="Q7861" s="5">
        <f>_xlfn.XLOOKUP(G7861,products!A:A,products!C:C,"")</f>
        <v>3393</v>
      </c>
      <c r="R7861">
        <v>13</v>
      </c>
      <c r="S7861" s="5">
        <f t="shared" si="122"/>
        <v>44109</v>
      </c>
    </row>
    <row r="7862" spans="1:19" x14ac:dyDescent="0.2">
      <c r="A7862" t="s">
        <v>8007</v>
      </c>
      <c r="B7862" t="s">
        <v>9028</v>
      </c>
      <c r="C7862" t="s">
        <v>15</v>
      </c>
      <c r="D7862" t="str">
        <f>_xlfn.XLOOKUP(C7862,sales_teams!A:A,sales_teams!B:B,"")</f>
        <v>C486814</v>
      </c>
      <c r="E7862" t="str">
        <f>_xlfn.XLOOKUP(C7862,sales_teams!A:A,sales_teams!C:C,"")</f>
        <v>Melvin Marxen</v>
      </c>
      <c r="F7862" t="str">
        <f>_xlfn.XLOOKUP(C7862,sales_teams!A:A,sales_teams!D:D,"")</f>
        <v>Central</v>
      </c>
      <c r="G7862" t="s">
        <v>8951</v>
      </c>
      <c r="H7862" t="str">
        <f>_xlfn.XLOOKUP(G7862,products!A:A,products!B:B,"")</f>
        <v>GTX</v>
      </c>
      <c r="I7862" t="s">
        <v>63</v>
      </c>
      <c r="J7862" t="str">
        <f>_xlfn.XLOOKUP(I7862,accounts!A:A,accounts!B:B,"")</f>
        <v>software</v>
      </c>
      <c r="K7862" t="str">
        <f>_xlfn.XLOOKUP(I7862,accounts!A:A,accounts!F:F,"")</f>
        <v>Mid-Market</v>
      </c>
      <c r="L7862" t="s">
        <v>56</v>
      </c>
      <c r="M7862" t="s">
        <v>9034</v>
      </c>
      <c r="N7862" t="s">
        <v>9043</v>
      </c>
      <c r="O7862" s="1">
        <v>43037</v>
      </c>
      <c r="P7862" s="1">
        <v>43038</v>
      </c>
      <c r="Q7862" s="5">
        <f>_xlfn.XLOOKUP(G7862,products!A:A,products!C:C,"")</f>
        <v>4821</v>
      </c>
      <c r="R7862">
        <v>30</v>
      </c>
      <c r="S7862" s="5">
        <f t="shared" si="122"/>
        <v>144630</v>
      </c>
    </row>
    <row r="7863" spans="1:19" x14ac:dyDescent="0.2">
      <c r="A7863" t="s">
        <v>8008</v>
      </c>
      <c r="B7863" t="s">
        <v>9027</v>
      </c>
      <c r="C7863" t="s">
        <v>13</v>
      </c>
      <c r="D7863" t="str">
        <f>_xlfn.XLOOKUP(C7863,sales_teams!A:A,sales_teams!B:B,"")</f>
        <v>C130664</v>
      </c>
      <c r="E7863" t="str">
        <f>_xlfn.XLOOKUP(C7863,sales_teams!A:A,sales_teams!C:C,"")</f>
        <v>Melvin Marxen</v>
      </c>
      <c r="F7863" t="str">
        <f>_xlfn.XLOOKUP(C7863,sales_teams!A:A,sales_teams!D:D,"")</f>
        <v>Central</v>
      </c>
      <c r="G7863" t="s">
        <v>75</v>
      </c>
      <c r="H7863" t="str">
        <f>_xlfn.XLOOKUP(G7863,products!A:A,products!B:B,"")</f>
        <v>MG</v>
      </c>
      <c r="I7863" t="s">
        <v>55</v>
      </c>
      <c r="J7863" t="str">
        <f>_xlfn.XLOOKUP(I7863,accounts!A:A,accounts!B:B,"")</f>
        <v>retail</v>
      </c>
      <c r="K7863" t="str">
        <f>_xlfn.XLOOKUP(I7863,accounts!A:A,accounts!F:F,"")</f>
        <v>Mid-Market</v>
      </c>
      <c r="L7863" t="s">
        <v>56</v>
      </c>
      <c r="M7863" t="s">
        <v>9033</v>
      </c>
      <c r="N7863" t="s">
        <v>9042</v>
      </c>
      <c r="O7863" s="1">
        <v>43037</v>
      </c>
      <c r="P7863" s="1">
        <v>43099</v>
      </c>
      <c r="Q7863" s="5">
        <f>_xlfn.XLOOKUP(G7863,products!A:A,products!C:C,"")</f>
        <v>3393</v>
      </c>
      <c r="R7863">
        <v>48</v>
      </c>
      <c r="S7863" s="5">
        <f t="shared" si="122"/>
        <v>162864</v>
      </c>
    </row>
    <row r="7864" spans="1:19" x14ac:dyDescent="0.2">
      <c r="A7864" t="s">
        <v>8009</v>
      </c>
      <c r="B7864" t="s">
        <v>9025</v>
      </c>
      <c r="C7864" t="s">
        <v>10</v>
      </c>
      <c r="D7864" t="str">
        <f>_xlfn.XLOOKUP(C7864,sales_teams!A:A,sales_teams!B:B,"")</f>
        <v>C309699</v>
      </c>
      <c r="E7864" t="str">
        <f>_xlfn.XLOOKUP(C7864,sales_teams!A:A,sales_teams!C:C,"")</f>
        <v>Melvin Marxen</v>
      </c>
      <c r="F7864" t="str">
        <f>_xlfn.XLOOKUP(C7864,sales_teams!A:A,sales_teams!D:D,"")</f>
        <v>Central</v>
      </c>
      <c r="G7864" t="s">
        <v>60</v>
      </c>
      <c r="H7864" t="str">
        <f>_xlfn.XLOOKUP(G7864,products!A:A,products!B:B,"")</f>
        <v>MG</v>
      </c>
      <c r="I7864" t="s">
        <v>78</v>
      </c>
      <c r="J7864" t="str">
        <f>_xlfn.XLOOKUP(I7864,accounts!A:A,accounts!B:B,"")</f>
        <v>medical</v>
      </c>
      <c r="K7864" t="str">
        <f>_xlfn.XLOOKUP(I7864,accounts!A:A,accounts!F:F,"")</f>
        <v>Mid-Market</v>
      </c>
      <c r="L7864" t="s">
        <v>56</v>
      </c>
      <c r="M7864" t="s">
        <v>9031</v>
      </c>
      <c r="N7864" t="s">
        <v>9041</v>
      </c>
      <c r="O7864" s="1">
        <v>43037</v>
      </c>
      <c r="P7864" s="1">
        <v>43039</v>
      </c>
      <c r="Q7864" s="5">
        <f>_xlfn.XLOOKUP(G7864,products!A:A,products!C:C,"")</f>
        <v>55</v>
      </c>
      <c r="R7864">
        <v>28</v>
      </c>
      <c r="S7864" s="5">
        <f t="shared" si="122"/>
        <v>1540</v>
      </c>
    </row>
    <row r="7865" spans="1:19" x14ac:dyDescent="0.2">
      <c r="A7865" t="s">
        <v>8010</v>
      </c>
      <c r="B7865" t="s">
        <v>9025</v>
      </c>
      <c r="C7865" t="s">
        <v>21</v>
      </c>
      <c r="D7865" t="str">
        <f>_xlfn.XLOOKUP(C7865,sales_teams!A:A,sales_teams!B:B,"")</f>
        <v>E777204</v>
      </c>
      <c r="E7865" t="str">
        <f>_xlfn.XLOOKUP(C7865,sales_teams!A:A,sales_teams!C:C,"")</f>
        <v>Cara Losch</v>
      </c>
      <c r="F7865" t="str">
        <f>_xlfn.XLOOKUP(C7865,sales_teams!A:A,sales_teams!D:D,"")</f>
        <v>East</v>
      </c>
      <c r="G7865" t="s">
        <v>75</v>
      </c>
      <c r="H7865" t="str">
        <f>_xlfn.XLOOKUP(G7865,products!A:A,products!B:B,"")</f>
        <v>MG</v>
      </c>
      <c r="I7865" t="s">
        <v>215</v>
      </c>
      <c r="J7865" t="str">
        <f>_xlfn.XLOOKUP(I7865,accounts!A:A,accounts!B:B,"")</f>
        <v>technolgy</v>
      </c>
      <c r="K7865" t="str">
        <f>_xlfn.XLOOKUP(I7865,accounts!A:A,accounts!F:F,"")</f>
        <v>Enterprise</v>
      </c>
      <c r="L7865" t="s">
        <v>81</v>
      </c>
      <c r="M7865" t="s">
        <v>9036</v>
      </c>
      <c r="N7865" t="s">
        <v>9045</v>
      </c>
      <c r="O7865" s="1">
        <v>43037</v>
      </c>
      <c r="P7865" s="1">
        <v>43042</v>
      </c>
      <c r="Q7865" s="5">
        <f>_xlfn.XLOOKUP(G7865,products!A:A,products!C:C,"")</f>
        <v>3393</v>
      </c>
      <c r="R7865">
        <v>35</v>
      </c>
      <c r="S7865" s="5">
        <f t="shared" si="122"/>
        <v>118755</v>
      </c>
    </row>
    <row r="7866" spans="1:19" x14ac:dyDescent="0.2">
      <c r="A7866" t="s">
        <v>8011</v>
      </c>
      <c r="B7866" t="s">
        <v>9027</v>
      </c>
      <c r="C7866" t="s">
        <v>44</v>
      </c>
      <c r="D7866" t="str">
        <f>_xlfn.XLOOKUP(C7866,sales_teams!A:A,sales_teams!B:B,"")</f>
        <v>W202814</v>
      </c>
      <c r="E7866" t="str">
        <f>_xlfn.XLOOKUP(C7866,sales_teams!A:A,sales_teams!C:C,"")</f>
        <v>Summer Sewald</v>
      </c>
      <c r="F7866" t="str">
        <f>_xlfn.XLOOKUP(C7866,sales_teams!A:A,sales_teams!D:D,"")</f>
        <v>West</v>
      </c>
      <c r="G7866" t="s">
        <v>8951</v>
      </c>
      <c r="H7866" t="str">
        <f>_xlfn.XLOOKUP(G7866,products!A:A,products!B:B,"")</f>
        <v>GTX</v>
      </c>
      <c r="I7866" t="s">
        <v>124</v>
      </c>
      <c r="J7866" t="str">
        <f>_xlfn.XLOOKUP(I7866,accounts!A:A,accounts!B:B,"")</f>
        <v>services</v>
      </c>
      <c r="K7866" t="str">
        <f>_xlfn.XLOOKUP(I7866,accounts!A:A,accounts!F:F,"")</f>
        <v>Mid-Market</v>
      </c>
      <c r="L7866" t="s">
        <v>56</v>
      </c>
      <c r="M7866" t="s">
        <v>9033</v>
      </c>
      <c r="N7866" t="s">
        <v>9043</v>
      </c>
      <c r="O7866" s="1">
        <v>43037</v>
      </c>
      <c r="P7866" s="1">
        <v>43039</v>
      </c>
      <c r="Q7866" s="5">
        <f>_xlfn.XLOOKUP(G7866,products!A:A,products!C:C,"")</f>
        <v>4821</v>
      </c>
      <c r="R7866">
        <v>35</v>
      </c>
      <c r="S7866" s="5">
        <f t="shared" si="122"/>
        <v>168735</v>
      </c>
    </row>
    <row r="7867" spans="1:19" x14ac:dyDescent="0.2">
      <c r="A7867" t="s">
        <v>8012</v>
      </c>
      <c r="B7867" t="s">
        <v>9025</v>
      </c>
      <c r="C7867" t="s">
        <v>27</v>
      </c>
      <c r="D7867" t="str">
        <f>_xlfn.XLOOKUP(C7867,sales_teams!A:A,sales_teams!B:B,"")</f>
        <v>E619716</v>
      </c>
      <c r="E7867" t="str">
        <f>_xlfn.XLOOKUP(C7867,sales_teams!A:A,sales_teams!C:C,"")</f>
        <v>Rocco Neubert</v>
      </c>
      <c r="F7867" t="str">
        <f>_xlfn.XLOOKUP(C7867,sales_teams!A:A,sales_teams!D:D,"")</f>
        <v>East</v>
      </c>
      <c r="G7867" t="s">
        <v>8951</v>
      </c>
      <c r="H7867" t="str">
        <f>_xlfn.XLOOKUP(G7867,products!A:A,products!B:B,"")</f>
        <v>GTX</v>
      </c>
      <c r="I7867" t="s">
        <v>195</v>
      </c>
      <c r="J7867" t="str">
        <f>_xlfn.XLOOKUP(I7867,accounts!A:A,accounts!B:B,"")</f>
        <v>retail</v>
      </c>
      <c r="K7867" t="str">
        <f>_xlfn.XLOOKUP(I7867,accounts!A:A,accounts!F:F,"")</f>
        <v>Mid-Market</v>
      </c>
      <c r="L7867" t="s">
        <v>56</v>
      </c>
      <c r="M7867" t="s">
        <v>9035</v>
      </c>
      <c r="N7867" t="s">
        <v>9042</v>
      </c>
      <c r="O7867" s="1">
        <v>43038</v>
      </c>
      <c r="P7867" s="1">
        <v>43043</v>
      </c>
      <c r="Q7867" s="5">
        <f>_xlfn.XLOOKUP(G7867,products!A:A,products!C:C,"")</f>
        <v>4821</v>
      </c>
      <c r="R7867">
        <v>47</v>
      </c>
      <c r="S7867" s="5">
        <f t="shared" si="122"/>
        <v>226587</v>
      </c>
    </row>
    <row r="7868" spans="1:19" x14ac:dyDescent="0.2">
      <c r="A7868" t="s">
        <v>8013</v>
      </c>
      <c r="B7868" t="s">
        <v>9025</v>
      </c>
      <c r="C7868" t="s">
        <v>25</v>
      </c>
      <c r="D7868" t="str">
        <f>_xlfn.XLOOKUP(C7868,sales_teams!A:A,sales_teams!B:B,"")</f>
        <v>E372575</v>
      </c>
      <c r="E7868" t="str">
        <f>_xlfn.XLOOKUP(C7868,sales_teams!A:A,sales_teams!C:C,"")</f>
        <v>Rocco Neubert</v>
      </c>
      <c r="F7868" t="str">
        <f>_xlfn.XLOOKUP(C7868,sales_teams!A:A,sales_teams!D:D,"")</f>
        <v>East</v>
      </c>
      <c r="G7868" t="s">
        <v>54</v>
      </c>
      <c r="H7868" t="str">
        <f>_xlfn.XLOOKUP(G7868,products!A:A,products!B:B,"")</f>
        <v>GTX</v>
      </c>
      <c r="I7868" t="s">
        <v>122</v>
      </c>
      <c r="J7868" t="str">
        <f>_xlfn.XLOOKUP(I7868,accounts!A:A,accounts!B:B,"")</f>
        <v>technolgy</v>
      </c>
      <c r="K7868" t="str">
        <f>_xlfn.XLOOKUP(I7868,accounts!A:A,accounts!F:F,"")</f>
        <v>Mid-Market</v>
      </c>
      <c r="L7868" t="s">
        <v>76</v>
      </c>
      <c r="N7868" t="s">
        <v>9044</v>
      </c>
      <c r="O7868" s="1">
        <v>43038</v>
      </c>
      <c r="Q7868" s="5">
        <f>_xlfn.XLOOKUP(G7868,products!A:A,products!C:C,"")</f>
        <v>1096</v>
      </c>
      <c r="R7868">
        <v>22</v>
      </c>
      <c r="S7868" s="5">
        <f t="shared" si="122"/>
        <v>24112</v>
      </c>
    </row>
    <row r="7869" spans="1:19" x14ac:dyDescent="0.2">
      <c r="A7869" t="s">
        <v>8014</v>
      </c>
      <c r="B7869" t="s">
        <v>9026</v>
      </c>
      <c r="C7869" t="s">
        <v>13</v>
      </c>
      <c r="D7869" t="str">
        <f>_xlfn.XLOOKUP(C7869,sales_teams!A:A,sales_teams!B:B,"")</f>
        <v>C130664</v>
      </c>
      <c r="E7869" t="str">
        <f>_xlfn.XLOOKUP(C7869,sales_teams!A:A,sales_teams!C:C,"")</f>
        <v>Melvin Marxen</v>
      </c>
      <c r="F7869" t="str">
        <f>_xlfn.XLOOKUP(C7869,sales_teams!A:A,sales_teams!D:D,"")</f>
        <v>Central</v>
      </c>
      <c r="G7869" t="s">
        <v>62</v>
      </c>
      <c r="H7869" t="str">
        <f>_xlfn.XLOOKUP(G7869,products!A:A,products!B:B,"")</f>
        <v>GTX</v>
      </c>
      <c r="I7869" t="s">
        <v>93</v>
      </c>
      <c r="J7869" t="str">
        <f>_xlfn.XLOOKUP(I7869,accounts!A:A,accounts!B:B,"")</f>
        <v>telecommunications</v>
      </c>
      <c r="K7869" t="str">
        <f>_xlfn.XLOOKUP(I7869,accounts!A:A,accounts!F:F,"")</f>
        <v>Enterprise</v>
      </c>
      <c r="L7869" t="s">
        <v>56</v>
      </c>
      <c r="M7869" t="s">
        <v>9032</v>
      </c>
      <c r="N7869" t="s">
        <v>9041</v>
      </c>
      <c r="O7869" s="1">
        <v>43038</v>
      </c>
      <c r="P7869" s="1">
        <v>43050</v>
      </c>
      <c r="Q7869" s="5">
        <f>_xlfn.XLOOKUP(G7869,products!A:A,products!C:C,"")</f>
        <v>550</v>
      </c>
      <c r="R7869">
        <v>2</v>
      </c>
      <c r="S7869" s="5">
        <f t="shared" si="122"/>
        <v>1100</v>
      </c>
    </row>
    <row r="7870" spans="1:19" x14ac:dyDescent="0.2">
      <c r="A7870" t="s">
        <v>8015</v>
      </c>
      <c r="B7870" t="s">
        <v>9025</v>
      </c>
      <c r="C7870" t="s">
        <v>36</v>
      </c>
      <c r="D7870" t="str">
        <f>_xlfn.XLOOKUP(C7870,sales_teams!A:A,sales_teams!B:B,"")</f>
        <v>W815792</v>
      </c>
      <c r="E7870" t="str">
        <f>_xlfn.XLOOKUP(C7870,sales_teams!A:A,sales_teams!C:C,"")</f>
        <v>Celia Rouche</v>
      </c>
      <c r="F7870" t="str">
        <f>_xlfn.XLOOKUP(C7870,sales_teams!A:A,sales_teams!D:D,"")</f>
        <v>West</v>
      </c>
      <c r="G7870" t="s">
        <v>60</v>
      </c>
      <c r="H7870" t="str">
        <f>_xlfn.XLOOKUP(G7870,products!A:A,products!B:B,"")</f>
        <v>MG</v>
      </c>
      <c r="J7870">
        <f>_xlfn.XLOOKUP(I7870,accounts!A:A,accounts!B:B,"")</f>
        <v>0</v>
      </c>
      <c r="K7870">
        <f>_xlfn.XLOOKUP(I7870,accounts!A:A,accounts!F:F,"")</f>
        <v>0</v>
      </c>
      <c r="L7870" t="s">
        <v>76</v>
      </c>
      <c r="N7870" t="s">
        <v>9044</v>
      </c>
      <c r="O7870" s="1">
        <v>43038</v>
      </c>
      <c r="Q7870" s="5">
        <f>_xlfn.XLOOKUP(G7870,products!A:A,products!C:C,"")</f>
        <v>55</v>
      </c>
      <c r="R7870">
        <v>42</v>
      </c>
      <c r="S7870" s="5">
        <f t="shared" si="122"/>
        <v>2310</v>
      </c>
    </row>
    <row r="7871" spans="1:19" x14ac:dyDescent="0.2">
      <c r="A7871" t="s">
        <v>8016</v>
      </c>
      <c r="B7871" t="s">
        <v>9027</v>
      </c>
      <c r="C7871" t="s">
        <v>10</v>
      </c>
      <c r="D7871" t="str">
        <f>_xlfn.XLOOKUP(C7871,sales_teams!A:A,sales_teams!B:B,"")</f>
        <v>C309699</v>
      </c>
      <c r="E7871" t="str">
        <f>_xlfn.XLOOKUP(C7871,sales_teams!A:A,sales_teams!C:C,"")</f>
        <v>Melvin Marxen</v>
      </c>
      <c r="F7871" t="str">
        <f>_xlfn.XLOOKUP(C7871,sales_teams!A:A,sales_teams!D:D,"")</f>
        <v>Central</v>
      </c>
      <c r="G7871" t="s">
        <v>54</v>
      </c>
      <c r="H7871" t="str">
        <f>_xlfn.XLOOKUP(G7871,products!A:A,products!B:B,"")</f>
        <v>GTX</v>
      </c>
      <c r="I7871" t="s">
        <v>168</v>
      </c>
      <c r="J7871" t="str">
        <f>_xlfn.XLOOKUP(I7871,accounts!A:A,accounts!B:B,"")</f>
        <v>technolgy</v>
      </c>
      <c r="K7871" t="str">
        <f>_xlfn.XLOOKUP(I7871,accounts!A:A,accounts!F:F,"")</f>
        <v>Enterprise</v>
      </c>
      <c r="L7871" t="s">
        <v>56</v>
      </c>
      <c r="M7871" t="s">
        <v>9031</v>
      </c>
      <c r="N7871" t="s">
        <v>9045</v>
      </c>
      <c r="O7871" s="1">
        <v>43038</v>
      </c>
      <c r="P7871" s="1">
        <v>43039</v>
      </c>
      <c r="Q7871" s="5">
        <f>_xlfn.XLOOKUP(G7871,products!A:A,products!C:C,"")</f>
        <v>1096</v>
      </c>
      <c r="R7871">
        <v>45</v>
      </c>
      <c r="S7871" s="5">
        <f t="shared" si="122"/>
        <v>49320</v>
      </c>
    </row>
    <row r="7872" spans="1:19" x14ac:dyDescent="0.2">
      <c r="A7872" t="s">
        <v>8017</v>
      </c>
      <c r="B7872" t="s">
        <v>9028</v>
      </c>
      <c r="C7872" t="s">
        <v>8</v>
      </c>
      <c r="D7872" t="str">
        <f>_xlfn.XLOOKUP(C7872,sales_teams!A:A,sales_teams!B:B,"")</f>
        <v>C100201</v>
      </c>
      <c r="E7872" t="str">
        <f>_xlfn.XLOOKUP(C7872,sales_teams!A:A,sales_teams!C:C,"")</f>
        <v>Dustin Brinkmann</v>
      </c>
      <c r="F7872" t="str">
        <f>_xlfn.XLOOKUP(C7872,sales_teams!A:A,sales_teams!D:D,"")</f>
        <v>Central</v>
      </c>
      <c r="G7872" t="s">
        <v>60</v>
      </c>
      <c r="H7872" t="str">
        <f>_xlfn.XLOOKUP(G7872,products!A:A,products!B:B,"")</f>
        <v>MG</v>
      </c>
      <c r="I7872" t="s">
        <v>203</v>
      </c>
      <c r="J7872" t="str">
        <f>_xlfn.XLOOKUP(I7872,accounts!A:A,accounts!B:B,"")</f>
        <v>employment</v>
      </c>
      <c r="K7872" t="str">
        <f>_xlfn.XLOOKUP(I7872,accounts!A:A,accounts!F:F,"")</f>
        <v>SMB</v>
      </c>
      <c r="L7872" t="s">
        <v>81</v>
      </c>
      <c r="M7872" t="s">
        <v>9036</v>
      </c>
      <c r="N7872" t="s">
        <v>9041</v>
      </c>
      <c r="O7872" s="1">
        <v>43038</v>
      </c>
      <c r="P7872" s="1">
        <v>43039</v>
      </c>
      <c r="Q7872" s="5">
        <f>_xlfn.XLOOKUP(G7872,products!A:A,products!C:C,"")</f>
        <v>55</v>
      </c>
      <c r="R7872">
        <v>31</v>
      </c>
      <c r="S7872" s="5">
        <f t="shared" si="122"/>
        <v>1705</v>
      </c>
    </row>
    <row r="7873" spans="1:19" x14ac:dyDescent="0.2">
      <c r="A7873" t="s">
        <v>8018</v>
      </c>
      <c r="B7873" t="s">
        <v>9026</v>
      </c>
      <c r="C7873" t="s">
        <v>29</v>
      </c>
      <c r="D7873" t="str">
        <f>_xlfn.XLOOKUP(C7873,sales_teams!A:A,sales_teams!B:B,"")</f>
        <v>E571180</v>
      </c>
      <c r="E7873" t="str">
        <f>_xlfn.XLOOKUP(C7873,sales_teams!A:A,sales_teams!C:C,"")</f>
        <v>Rocco Neubert</v>
      </c>
      <c r="F7873" t="str">
        <f>_xlfn.XLOOKUP(C7873,sales_teams!A:A,sales_teams!D:D,"")</f>
        <v>East</v>
      </c>
      <c r="G7873" t="s">
        <v>83</v>
      </c>
      <c r="H7873" t="str">
        <f>_xlfn.XLOOKUP(G7873,products!A:A,products!B:B,"")</f>
        <v>GTX</v>
      </c>
      <c r="I7873" t="s">
        <v>108</v>
      </c>
      <c r="J7873" t="str">
        <f>_xlfn.XLOOKUP(I7873,accounts!A:A,accounts!B:B,"")</f>
        <v>retail</v>
      </c>
      <c r="K7873" t="str">
        <f>_xlfn.XLOOKUP(I7873,accounts!A:A,accounts!F:F,"")</f>
        <v>Enterprise</v>
      </c>
      <c r="L7873" t="s">
        <v>81</v>
      </c>
      <c r="M7873" t="s">
        <v>9036</v>
      </c>
      <c r="N7873" t="s">
        <v>9042</v>
      </c>
      <c r="O7873" s="1">
        <v>43038</v>
      </c>
      <c r="P7873" s="1">
        <v>43039</v>
      </c>
      <c r="Q7873" s="5">
        <f>_xlfn.XLOOKUP(G7873,products!A:A,products!C:C,"")</f>
        <v>5482</v>
      </c>
      <c r="R7873">
        <v>16</v>
      </c>
      <c r="S7873" s="5">
        <f t="shared" si="122"/>
        <v>87712</v>
      </c>
    </row>
    <row r="7874" spans="1:19" x14ac:dyDescent="0.2">
      <c r="A7874" t="s">
        <v>8019</v>
      </c>
      <c r="B7874" t="s">
        <v>9028</v>
      </c>
      <c r="C7874" t="s">
        <v>32</v>
      </c>
      <c r="D7874" t="str">
        <f>_xlfn.XLOOKUP(C7874,sales_teams!A:A,sales_teams!B:B,"")</f>
        <v>W975078</v>
      </c>
      <c r="E7874" t="str">
        <f>_xlfn.XLOOKUP(C7874,sales_teams!A:A,sales_teams!C:C,"")</f>
        <v>Celia Rouche</v>
      </c>
      <c r="F7874" t="str">
        <f>_xlfn.XLOOKUP(C7874,sales_teams!A:A,sales_teams!D:D,"")</f>
        <v>West</v>
      </c>
      <c r="G7874" t="s">
        <v>62</v>
      </c>
      <c r="H7874" t="str">
        <f>_xlfn.XLOOKUP(G7874,products!A:A,products!B:B,"")</f>
        <v>GTX</v>
      </c>
      <c r="I7874" t="s">
        <v>215</v>
      </c>
      <c r="J7874" t="str">
        <f>_xlfn.XLOOKUP(I7874,accounts!A:A,accounts!B:B,"")</f>
        <v>technolgy</v>
      </c>
      <c r="K7874" t="str">
        <f>_xlfn.XLOOKUP(I7874,accounts!A:A,accounts!F:F,"")</f>
        <v>Enterprise</v>
      </c>
      <c r="L7874" t="s">
        <v>56</v>
      </c>
      <c r="M7874" t="s">
        <v>9032</v>
      </c>
      <c r="N7874" t="s">
        <v>9041</v>
      </c>
      <c r="O7874" s="1">
        <v>43038</v>
      </c>
      <c r="P7874" s="1">
        <v>43043</v>
      </c>
      <c r="Q7874" s="5">
        <f>_xlfn.XLOOKUP(G7874,products!A:A,products!C:C,"")</f>
        <v>550</v>
      </c>
      <c r="R7874">
        <v>32</v>
      </c>
      <c r="S7874" s="5">
        <f t="shared" si="122"/>
        <v>17600</v>
      </c>
    </row>
    <row r="7875" spans="1:19" x14ac:dyDescent="0.2">
      <c r="A7875" t="s">
        <v>8020</v>
      </c>
      <c r="B7875" t="s">
        <v>9025</v>
      </c>
      <c r="C7875" t="s">
        <v>44</v>
      </c>
      <c r="D7875" t="str">
        <f>_xlfn.XLOOKUP(C7875,sales_teams!A:A,sales_teams!B:B,"")</f>
        <v>W202814</v>
      </c>
      <c r="E7875" t="str">
        <f>_xlfn.XLOOKUP(C7875,sales_teams!A:A,sales_teams!C:C,"")</f>
        <v>Summer Sewald</v>
      </c>
      <c r="F7875" t="str">
        <f>_xlfn.XLOOKUP(C7875,sales_teams!A:A,sales_teams!D:D,"")</f>
        <v>West</v>
      </c>
      <c r="G7875" t="s">
        <v>54</v>
      </c>
      <c r="H7875" t="str">
        <f>_xlfn.XLOOKUP(G7875,products!A:A,products!B:B,"")</f>
        <v>GTX</v>
      </c>
      <c r="I7875" t="s">
        <v>84</v>
      </c>
      <c r="J7875" t="str">
        <f>_xlfn.XLOOKUP(I7875,accounts!A:A,accounts!B:B,"")</f>
        <v>marketing</v>
      </c>
      <c r="K7875" t="str">
        <f>_xlfn.XLOOKUP(I7875,accounts!A:A,accounts!F:F,"")</f>
        <v>Mid-Market</v>
      </c>
      <c r="L7875" t="s">
        <v>81</v>
      </c>
      <c r="M7875" t="s">
        <v>9039</v>
      </c>
      <c r="N7875" t="s">
        <v>9041</v>
      </c>
      <c r="O7875" s="1">
        <v>43038</v>
      </c>
      <c r="P7875" s="1">
        <v>43054</v>
      </c>
      <c r="Q7875" s="5">
        <f>_xlfn.XLOOKUP(G7875,products!A:A,products!C:C,"")</f>
        <v>1096</v>
      </c>
      <c r="R7875">
        <v>50</v>
      </c>
      <c r="S7875" s="5">
        <f t="shared" ref="S7875:S7938" si="123">Q7875*R7875</f>
        <v>54800</v>
      </c>
    </row>
    <row r="7876" spans="1:19" x14ac:dyDescent="0.2">
      <c r="A7876" t="s">
        <v>8021</v>
      </c>
      <c r="B7876" t="s">
        <v>9026</v>
      </c>
      <c r="C7876" t="s">
        <v>3</v>
      </c>
      <c r="D7876" t="str">
        <f>_xlfn.XLOOKUP(C7876,sales_teams!A:A,sales_teams!B:B,"")</f>
        <v>C265891</v>
      </c>
      <c r="E7876" t="str">
        <f>_xlfn.XLOOKUP(C7876,sales_teams!A:A,sales_teams!C:C,"")</f>
        <v>Dustin Brinkmann</v>
      </c>
      <c r="F7876" t="str">
        <f>_xlfn.XLOOKUP(C7876,sales_teams!A:A,sales_teams!D:D,"")</f>
        <v>Central</v>
      </c>
      <c r="G7876" t="s">
        <v>60</v>
      </c>
      <c r="H7876" t="str">
        <f>_xlfn.XLOOKUP(G7876,products!A:A,products!B:B,"")</f>
        <v>MG</v>
      </c>
      <c r="I7876" t="s">
        <v>58</v>
      </c>
      <c r="J7876" t="str">
        <f>_xlfn.XLOOKUP(I7876,accounts!A:A,accounts!B:B,"")</f>
        <v>medical</v>
      </c>
      <c r="K7876" t="str">
        <f>_xlfn.XLOOKUP(I7876,accounts!A:A,accounts!F:F,"")</f>
        <v>Mid-Market</v>
      </c>
      <c r="L7876" t="s">
        <v>81</v>
      </c>
      <c r="M7876" t="s">
        <v>9037</v>
      </c>
      <c r="N7876" t="s">
        <v>9041</v>
      </c>
      <c r="O7876" s="1">
        <v>43039</v>
      </c>
      <c r="P7876" s="1">
        <v>43049</v>
      </c>
      <c r="Q7876" s="5">
        <f>_xlfn.XLOOKUP(G7876,products!A:A,products!C:C,"")</f>
        <v>55</v>
      </c>
      <c r="R7876">
        <v>11</v>
      </c>
      <c r="S7876" s="5">
        <f t="shared" si="123"/>
        <v>605</v>
      </c>
    </row>
    <row r="7877" spans="1:19" x14ac:dyDescent="0.2">
      <c r="A7877" t="s">
        <v>8022</v>
      </c>
      <c r="B7877" t="s">
        <v>9026</v>
      </c>
      <c r="C7877" t="s">
        <v>30</v>
      </c>
      <c r="D7877" t="str">
        <f>_xlfn.XLOOKUP(C7877,sales_teams!A:A,sales_teams!B:B,"")</f>
        <v>E558564</v>
      </c>
      <c r="E7877" t="str">
        <f>_xlfn.XLOOKUP(C7877,sales_teams!A:A,sales_teams!C:C,"")</f>
        <v>Rocco Neubert</v>
      </c>
      <c r="F7877" t="str">
        <f>_xlfn.XLOOKUP(C7877,sales_teams!A:A,sales_teams!D:D,"")</f>
        <v>East</v>
      </c>
      <c r="G7877" t="s">
        <v>75</v>
      </c>
      <c r="H7877" t="str">
        <f>_xlfn.XLOOKUP(G7877,products!A:A,products!B:B,"")</f>
        <v>MG</v>
      </c>
      <c r="I7877" t="s">
        <v>233</v>
      </c>
      <c r="J7877" t="str">
        <f>_xlfn.XLOOKUP(I7877,accounts!A:A,accounts!B:B,"")</f>
        <v>medical</v>
      </c>
      <c r="K7877" t="str">
        <f>_xlfn.XLOOKUP(I7877,accounts!A:A,accounts!F:F,"")</f>
        <v>SMB</v>
      </c>
      <c r="L7877" t="s">
        <v>56</v>
      </c>
      <c r="M7877" t="s">
        <v>9034</v>
      </c>
      <c r="N7877" t="s">
        <v>9041</v>
      </c>
      <c r="O7877" s="1">
        <v>43039</v>
      </c>
      <c r="P7877" s="1">
        <v>43046</v>
      </c>
      <c r="Q7877" s="5">
        <f>_xlfn.XLOOKUP(G7877,products!A:A,products!C:C,"")</f>
        <v>3393</v>
      </c>
      <c r="R7877">
        <v>17</v>
      </c>
      <c r="S7877" s="5">
        <f t="shared" si="123"/>
        <v>57681</v>
      </c>
    </row>
    <row r="7878" spans="1:19" x14ac:dyDescent="0.2">
      <c r="A7878" t="s">
        <v>8023</v>
      </c>
      <c r="B7878" t="s">
        <v>9026</v>
      </c>
      <c r="C7878" t="s">
        <v>27</v>
      </c>
      <c r="D7878" t="str">
        <f>_xlfn.XLOOKUP(C7878,sales_teams!A:A,sales_teams!B:B,"")</f>
        <v>E619716</v>
      </c>
      <c r="E7878" t="str">
        <f>_xlfn.XLOOKUP(C7878,sales_teams!A:A,sales_teams!C:C,"")</f>
        <v>Rocco Neubert</v>
      </c>
      <c r="F7878" t="str">
        <f>_xlfn.XLOOKUP(C7878,sales_teams!A:A,sales_teams!D:D,"")</f>
        <v>East</v>
      </c>
      <c r="G7878" t="s">
        <v>8951</v>
      </c>
      <c r="H7878" t="str">
        <f>_xlfn.XLOOKUP(G7878,products!A:A,products!B:B,"")</f>
        <v>GTX</v>
      </c>
      <c r="I7878" t="s">
        <v>205</v>
      </c>
      <c r="J7878" t="str">
        <f>_xlfn.XLOOKUP(I7878,accounts!A:A,accounts!B:B,"")</f>
        <v>finance</v>
      </c>
      <c r="K7878" t="str">
        <f>_xlfn.XLOOKUP(I7878,accounts!A:A,accounts!F:F,"")</f>
        <v>Enterprise</v>
      </c>
      <c r="L7878" t="s">
        <v>56</v>
      </c>
      <c r="M7878" t="s">
        <v>9033</v>
      </c>
      <c r="N7878" t="s">
        <v>9043</v>
      </c>
      <c r="O7878" s="1">
        <v>43039</v>
      </c>
      <c r="P7878" s="1">
        <v>43053</v>
      </c>
      <c r="Q7878" s="5">
        <f>_xlfn.XLOOKUP(G7878,products!A:A,products!C:C,"")</f>
        <v>4821</v>
      </c>
      <c r="R7878">
        <v>37</v>
      </c>
      <c r="S7878" s="5">
        <f t="shared" si="123"/>
        <v>178377</v>
      </c>
    </row>
    <row r="7879" spans="1:19" x14ac:dyDescent="0.2">
      <c r="A7879" t="s">
        <v>8024</v>
      </c>
      <c r="B7879" t="s">
        <v>9026</v>
      </c>
      <c r="C7879" t="s">
        <v>27</v>
      </c>
      <c r="D7879" t="str">
        <f>_xlfn.XLOOKUP(C7879,sales_teams!A:A,sales_teams!B:B,"")</f>
        <v>E619716</v>
      </c>
      <c r="E7879" t="str">
        <f>_xlfn.XLOOKUP(C7879,sales_teams!A:A,sales_teams!C:C,"")</f>
        <v>Rocco Neubert</v>
      </c>
      <c r="F7879" t="str">
        <f>_xlfn.XLOOKUP(C7879,sales_teams!A:A,sales_teams!D:D,"")</f>
        <v>East</v>
      </c>
      <c r="G7879" t="s">
        <v>75</v>
      </c>
      <c r="H7879" t="str">
        <f>_xlfn.XLOOKUP(G7879,products!A:A,products!B:B,"")</f>
        <v>MG</v>
      </c>
      <c r="I7879" t="s">
        <v>215</v>
      </c>
      <c r="J7879" t="str">
        <f>_xlfn.XLOOKUP(I7879,accounts!A:A,accounts!B:B,"")</f>
        <v>technolgy</v>
      </c>
      <c r="K7879" t="str">
        <f>_xlfn.XLOOKUP(I7879,accounts!A:A,accounts!F:F,"")</f>
        <v>Enterprise</v>
      </c>
      <c r="L7879" t="s">
        <v>56</v>
      </c>
      <c r="M7879" t="s">
        <v>9035</v>
      </c>
      <c r="N7879" t="s">
        <v>9041</v>
      </c>
      <c r="O7879" s="1">
        <v>43039</v>
      </c>
      <c r="P7879" s="1">
        <v>43079</v>
      </c>
      <c r="Q7879" s="5">
        <f>_xlfn.XLOOKUP(G7879,products!A:A,products!C:C,"")</f>
        <v>3393</v>
      </c>
      <c r="R7879">
        <v>33</v>
      </c>
      <c r="S7879" s="5">
        <f t="shared" si="123"/>
        <v>111969</v>
      </c>
    </row>
    <row r="7880" spans="1:19" x14ac:dyDescent="0.2">
      <c r="A7880" t="s">
        <v>8025</v>
      </c>
      <c r="B7880" t="s">
        <v>9026</v>
      </c>
      <c r="C7880" t="s">
        <v>15</v>
      </c>
      <c r="D7880" t="str">
        <f>_xlfn.XLOOKUP(C7880,sales_teams!A:A,sales_teams!B:B,"")</f>
        <v>C486814</v>
      </c>
      <c r="E7880" t="str">
        <f>_xlfn.XLOOKUP(C7880,sales_teams!A:A,sales_teams!C:C,"")</f>
        <v>Melvin Marxen</v>
      </c>
      <c r="F7880" t="str">
        <f>_xlfn.XLOOKUP(C7880,sales_teams!A:A,sales_teams!D:D,"")</f>
        <v>Central</v>
      </c>
      <c r="G7880" t="s">
        <v>8951</v>
      </c>
      <c r="H7880" t="str">
        <f>_xlfn.XLOOKUP(G7880,products!A:A,products!B:B,"")</f>
        <v>GTX</v>
      </c>
      <c r="I7880" t="s">
        <v>55</v>
      </c>
      <c r="J7880" t="str">
        <f>_xlfn.XLOOKUP(I7880,accounts!A:A,accounts!B:B,"")</f>
        <v>retail</v>
      </c>
      <c r="K7880" t="str">
        <f>_xlfn.XLOOKUP(I7880,accounts!A:A,accounts!F:F,"")</f>
        <v>Mid-Market</v>
      </c>
      <c r="L7880" t="s">
        <v>81</v>
      </c>
      <c r="M7880" t="s">
        <v>9037</v>
      </c>
      <c r="N7880" t="s">
        <v>9043</v>
      </c>
      <c r="O7880" s="1">
        <v>43039</v>
      </c>
      <c r="P7880" s="1">
        <v>43091</v>
      </c>
      <c r="Q7880" s="5">
        <f>_xlfn.XLOOKUP(G7880,products!A:A,products!C:C,"")</f>
        <v>4821</v>
      </c>
      <c r="R7880">
        <v>50</v>
      </c>
      <c r="S7880" s="5">
        <f t="shared" si="123"/>
        <v>241050</v>
      </c>
    </row>
    <row r="7881" spans="1:19" x14ac:dyDescent="0.2">
      <c r="A7881" t="s">
        <v>8026</v>
      </c>
      <c r="B7881" t="s">
        <v>9026</v>
      </c>
      <c r="C7881" t="s">
        <v>15</v>
      </c>
      <c r="D7881" t="str">
        <f>_xlfn.XLOOKUP(C7881,sales_teams!A:A,sales_teams!B:B,"")</f>
        <v>C486814</v>
      </c>
      <c r="E7881" t="str">
        <f>_xlfn.XLOOKUP(C7881,sales_teams!A:A,sales_teams!C:C,"")</f>
        <v>Melvin Marxen</v>
      </c>
      <c r="F7881" t="str">
        <f>_xlfn.XLOOKUP(C7881,sales_teams!A:A,sales_teams!D:D,"")</f>
        <v>Central</v>
      </c>
      <c r="G7881" t="s">
        <v>8951</v>
      </c>
      <c r="H7881" t="str">
        <f>_xlfn.XLOOKUP(G7881,products!A:A,products!B:B,"")</f>
        <v>GTX</v>
      </c>
      <c r="I7881" t="s">
        <v>140</v>
      </c>
      <c r="J7881" t="str">
        <f>_xlfn.XLOOKUP(I7881,accounts!A:A,accounts!B:B,"")</f>
        <v>technolgy</v>
      </c>
      <c r="K7881" t="str">
        <f>_xlfn.XLOOKUP(I7881,accounts!A:A,accounts!F:F,"")</f>
        <v>Mid-Market</v>
      </c>
      <c r="L7881" t="s">
        <v>81</v>
      </c>
      <c r="M7881" t="s">
        <v>9036</v>
      </c>
      <c r="N7881" t="s">
        <v>9045</v>
      </c>
      <c r="O7881" s="1">
        <v>43039</v>
      </c>
      <c r="P7881" s="1">
        <v>43049</v>
      </c>
      <c r="Q7881" s="5">
        <f>_xlfn.XLOOKUP(G7881,products!A:A,products!C:C,"")</f>
        <v>4821</v>
      </c>
      <c r="R7881">
        <v>4</v>
      </c>
      <c r="S7881" s="5">
        <f t="shared" si="123"/>
        <v>19284</v>
      </c>
    </row>
    <row r="7882" spans="1:19" x14ac:dyDescent="0.2">
      <c r="A7882" t="s">
        <v>8027</v>
      </c>
      <c r="B7882" t="s">
        <v>9026</v>
      </c>
      <c r="C7882" t="s">
        <v>28</v>
      </c>
      <c r="D7882" t="str">
        <f>_xlfn.XLOOKUP(C7882,sales_teams!A:A,sales_teams!B:B,"")</f>
        <v>E262141</v>
      </c>
      <c r="E7882" t="str">
        <f>_xlfn.XLOOKUP(C7882,sales_teams!A:A,sales_teams!C:C,"")</f>
        <v>Rocco Neubert</v>
      </c>
      <c r="F7882" t="str">
        <f>_xlfn.XLOOKUP(C7882,sales_teams!A:A,sales_teams!D:D,"")</f>
        <v>East</v>
      </c>
      <c r="G7882" t="s">
        <v>62</v>
      </c>
      <c r="H7882" t="str">
        <f>_xlfn.XLOOKUP(G7882,products!A:A,products!B:B,"")</f>
        <v>GTX</v>
      </c>
      <c r="I7882" t="s">
        <v>108</v>
      </c>
      <c r="J7882" t="str">
        <f>_xlfn.XLOOKUP(I7882,accounts!A:A,accounts!B:B,"")</f>
        <v>retail</v>
      </c>
      <c r="K7882" t="str">
        <f>_xlfn.XLOOKUP(I7882,accounts!A:A,accounts!F:F,"")</f>
        <v>Enterprise</v>
      </c>
      <c r="L7882" t="s">
        <v>56</v>
      </c>
      <c r="M7882" t="s">
        <v>9035</v>
      </c>
      <c r="N7882" t="s">
        <v>9045</v>
      </c>
      <c r="O7882" s="1">
        <v>43039</v>
      </c>
      <c r="P7882" s="1">
        <v>43048</v>
      </c>
      <c r="Q7882" s="5">
        <f>_xlfn.XLOOKUP(G7882,products!A:A,products!C:C,"")</f>
        <v>550</v>
      </c>
      <c r="R7882">
        <v>22</v>
      </c>
      <c r="S7882" s="5">
        <f t="shared" si="123"/>
        <v>12100</v>
      </c>
    </row>
    <row r="7883" spans="1:19" x14ac:dyDescent="0.2">
      <c r="A7883" t="s">
        <v>8028</v>
      </c>
      <c r="B7883" t="s">
        <v>9028</v>
      </c>
      <c r="C7883" t="s">
        <v>28</v>
      </c>
      <c r="D7883" t="str">
        <f>_xlfn.XLOOKUP(C7883,sales_teams!A:A,sales_teams!B:B,"")</f>
        <v>E262141</v>
      </c>
      <c r="E7883" t="str">
        <f>_xlfn.XLOOKUP(C7883,sales_teams!A:A,sales_teams!C:C,"")</f>
        <v>Rocco Neubert</v>
      </c>
      <c r="F7883" t="str">
        <f>_xlfn.XLOOKUP(C7883,sales_teams!A:A,sales_teams!D:D,"")</f>
        <v>East</v>
      </c>
      <c r="G7883" t="s">
        <v>62</v>
      </c>
      <c r="H7883" t="str">
        <f>_xlfn.XLOOKUP(G7883,products!A:A,products!B:B,"")</f>
        <v>GTX</v>
      </c>
      <c r="I7883" t="s">
        <v>230</v>
      </c>
      <c r="J7883" t="str">
        <f>_xlfn.XLOOKUP(I7883,accounts!A:A,accounts!B:B,"")</f>
        <v>retail</v>
      </c>
      <c r="K7883" t="str">
        <f>_xlfn.XLOOKUP(I7883,accounts!A:A,accounts!F:F,"")</f>
        <v>Mid-Market</v>
      </c>
      <c r="L7883" t="s">
        <v>56</v>
      </c>
      <c r="M7883" t="s">
        <v>9031</v>
      </c>
      <c r="N7883" t="s">
        <v>9045</v>
      </c>
      <c r="O7883" s="1">
        <v>43039</v>
      </c>
      <c r="P7883" s="1">
        <v>43047</v>
      </c>
      <c r="Q7883" s="5">
        <f>_xlfn.XLOOKUP(G7883,products!A:A,products!C:C,"")</f>
        <v>550</v>
      </c>
      <c r="R7883">
        <v>47</v>
      </c>
      <c r="S7883" s="5">
        <f t="shared" si="123"/>
        <v>25850</v>
      </c>
    </row>
    <row r="7884" spans="1:19" x14ac:dyDescent="0.2">
      <c r="A7884" t="s">
        <v>8029</v>
      </c>
      <c r="B7884" t="s">
        <v>9025</v>
      </c>
      <c r="C7884" t="s">
        <v>38</v>
      </c>
      <c r="D7884" t="str">
        <f>_xlfn.XLOOKUP(C7884,sales_teams!A:A,sales_teams!B:B,"")</f>
        <v>W172727</v>
      </c>
      <c r="E7884" t="str">
        <f>_xlfn.XLOOKUP(C7884,sales_teams!A:A,sales_teams!C:C,"")</f>
        <v>Celia Rouche</v>
      </c>
      <c r="F7884" t="str">
        <f>_xlfn.XLOOKUP(C7884,sales_teams!A:A,sales_teams!D:D,"")</f>
        <v>West</v>
      </c>
      <c r="G7884" t="s">
        <v>60</v>
      </c>
      <c r="H7884" t="str">
        <f>_xlfn.XLOOKUP(G7884,products!A:A,products!B:B,"")</f>
        <v>MG</v>
      </c>
      <c r="J7884">
        <f>_xlfn.XLOOKUP(I7884,accounts!A:A,accounts!B:B,"")</f>
        <v>0</v>
      </c>
      <c r="K7884">
        <f>_xlfn.XLOOKUP(I7884,accounts!A:A,accounts!F:F,"")</f>
        <v>0</v>
      </c>
      <c r="L7884" t="s">
        <v>76</v>
      </c>
      <c r="N7884" t="s">
        <v>9044</v>
      </c>
      <c r="O7884" s="1">
        <v>43039</v>
      </c>
      <c r="Q7884" s="5">
        <f>_xlfn.XLOOKUP(G7884,products!A:A,products!C:C,"")</f>
        <v>55</v>
      </c>
      <c r="R7884">
        <v>12</v>
      </c>
      <c r="S7884" s="5">
        <f t="shared" si="123"/>
        <v>660</v>
      </c>
    </row>
    <row r="7885" spans="1:19" x14ac:dyDescent="0.2">
      <c r="A7885" t="s">
        <v>8030</v>
      </c>
      <c r="B7885" t="s">
        <v>9027</v>
      </c>
      <c r="C7885" t="s">
        <v>38</v>
      </c>
      <c r="D7885" t="str">
        <f>_xlfn.XLOOKUP(C7885,sales_teams!A:A,sales_teams!B:B,"")</f>
        <v>W172727</v>
      </c>
      <c r="E7885" t="str">
        <f>_xlfn.XLOOKUP(C7885,sales_teams!A:A,sales_teams!C:C,"")</f>
        <v>Celia Rouche</v>
      </c>
      <c r="F7885" t="str">
        <f>_xlfn.XLOOKUP(C7885,sales_teams!A:A,sales_teams!D:D,"")</f>
        <v>West</v>
      </c>
      <c r="G7885" t="s">
        <v>60</v>
      </c>
      <c r="H7885" t="str">
        <f>_xlfn.XLOOKUP(G7885,products!A:A,products!B:B,"")</f>
        <v>MG</v>
      </c>
      <c r="I7885" t="s">
        <v>88</v>
      </c>
      <c r="J7885" t="str">
        <f>_xlfn.XLOOKUP(I7885,accounts!A:A,accounts!B:B,"")</f>
        <v>employment</v>
      </c>
      <c r="K7885" t="str">
        <f>_xlfn.XLOOKUP(I7885,accounts!A:A,accounts!F:F,"")</f>
        <v>Mid-Market</v>
      </c>
      <c r="L7885" t="s">
        <v>81</v>
      </c>
      <c r="M7885" t="s">
        <v>9037</v>
      </c>
      <c r="N7885" t="s">
        <v>9041</v>
      </c>
      <c r="O7885" s="1">
        <v>43039</v>
      </c>
      <c r="P7885" s="1">
        <v>43048</v>
      </c>
      <c r="Q7885" s="5">
        <f>_xlfn.XLOOKUP(G7885,products!A:A,products!C:C,"")</f>
        <v>55</v>
      </c>
      <c r="R7885">
        <v>18</v>
      </c>
      <c r="S7885" s="5">
        <f t="shared" si="123"/>
        <v>990</v>
      </c>
    </row>
    <row r="7886" spans="1:19" x14ac:dyDescent="0.2">
      <c r="A7886" t="s">
        <v>8031</v>
      </c>
      <c r="B7886" t="s">
        <v>9027</v>
      </c>
      <c r="C7886" t="s">
        <v>22</v>
      </c>
      <c r="D7886" t="str">
        <f>_xlfn.XLOOKUP(C7886,sales_teams!A:A,sales_teams!B:B,"")</f>
        <v>E86134</v>
      </c>
      <c r="E7886" t="str">
        <f>_xlfn.XLOOKUP(C7886,sales_teams!A:A,sales_teams!C:C,"")</f>
        <v>Cara Losch</v>
      </c>
      <c r="F7886" t="str">
        <f>_xlfn.XLOOKUP(C7886,sales_teams!A:A,sales_teams!D:D,"")</f>
        <v>East</v>
      </c>
      <c r="G7886" t="s">
        <v>83</v>
      </c>
      <c r="H7886" t="str">
        <f>_xlfn.XLOOKUP(G7886,products!A:A,products!B:B,"")</f>
        <v>GTX</v>
      </c>
      <c r="I7886" t="s">
        <v>193</v>
      </c>
      <c r="J7886" t="str">
        <f>_xlfn.XLOOKUP(I7886,accounts!A:A,accounts!B:B,"")</f>
        <v>employment</v>
      </c>
      <c r="K7886" t="str">
        <f>_xlfn.XLOOKUP(I7886,accounts!A:A,accounts!F:F,"")</f>
        <v>Mid-Market</v>
      </c>
      <c r="L7886" t="s">
        <v>56</v>
      </c>
      <c r="M7886" t="s">
        <v>9035</v>
      </c>
      <c r="N7886" t="s">
        <v>9043</v>
      </c>
      <c r="O7886" s="1">
        <v>43039</v>
      </c>
      <c r="P7886" s="1">
        <v>43047</v>
      </c>
      <c r="Q7886" s="5">
        <f>_xlfn.XLOOKUP(G7886,products!A:A,products!C:C,"")</f>
        <v>5482</v>
      </c>
      <c r="R7886">
        <v>5</v>
      </c>
      <c r="S7886" s="5">
        <f t="shared" si="123"/>
        <v>27410</v>
      </c>
    </row>
    <row r="7887" spans="1:19" x14ac:dyDescent="0.2">
      <c r="A7887" t="s">
        <v>8032</v>
      </c>
      <c r="B7887" t="s">
        <v>9025</v>
      </c>
      <c r="C7887" t="s">
        <v>13</v>
      </c>
      <c r="D7887" t="str">
        <f>_xlfn.XLOOKUP(C7887,sales_teams!A:A,sales_teams!B:B,"")</f>
        <v>C130664</v>
      </c>
      <c r="E7887" t="str">
        <f>_xlfn.XLOOKUP(C7887,sales_teams!A:A,sales_teams!C:C,"")</f>
        <v>Melvin Marxen</v>
      </c>
      <c r="F7887" t="str">
        <f>_xlfn.XLOOKUP(C7887,sales_teams!A:A,sales_teams!D:D,"")</f>
        <v>Central</v>
      </c>
      <c r="G7887" t="s">
        <v>75</v>
      </c>
      <c r="H7887" t="str">
        <f>_xlfn.XLOOKUP(G7887,products!A:A,products!B:B,"")</f>
        <v>MG</v>
      </c>
      <c r="I7887" t="s">
        <v>233</v>
      </c>
      <c r="J7887" t="str">
        <f>_xlfn.XLOOKUP(I7887,accounts!A:A,accounts!B:B,"")</f>
        <v>medical</v>
      </c>
      <c r="K7887" t="str">
        <f>_xlfn.XLOOKUP(I7887,accounts!A:A,accounts!F:F,"")</f>
        <v>SMB</v>
      </c>
      <c r="L7887" t="s">
        <v>56</v>
      </c>
      <c r="M7887" t="s">
        <v>9034</v>
      </c>
      <c r="N7887" t="s">
        <v>9043</v>
      </c>
      <c r="O7887" s="1">
        <v>43039</v>
      </c>
      <c r="P7887" s="1">
        <v>43090</v>
      </c>
      <c r="Q7887" s="5">
        <f>_xlfn.XLOOKUP(G7887,products!A:A,products!C:C,"")</f>
        <v>3393</v>
      </c>
      <c r="R7887">
        <v>10</v>
      </c>
      <c r="S7887" s="5">
        <f t="shared" si="123"/>
        <v>33930</v>
      </c>
    </row>
    <row r="7888" spans="1:19" x14ac:dyDescent="0.2">
      <c r="A7888" t="s">
        <v>8033</v>
      </c>
      <c r="B7888" t="s">
        <v>9027</v>
      </c>
      <c r="C7888" t="s">
        <v>40</v>
      </c>
      <c r="D7888" t="str">
        <f>_xlfn.XLOOKUP(C7888,sales_teams!A:A,sales_teams!B:B,"")</f>
        <v>W249222</v>
      </c>
      <c r="E7888" t="str">
        <f>_xlfn.XLOOKUP(C7888,sales_teams!A:A,sales_teams!C:C,"")</f>
        <v>Summer Sewald</v>
      </c>
      <c r="F7888" t="str">
        <f>_xlfn.XLOOKUP(C7888,sales_teams!A:A,sales_teams!D:D,"")</f>
        <v>West</v>
      </c>
      <c r="G7888" t="s">
        <v>8951</v>
      </c>
      <c r="H7888" t="str">
        <f>_xlfn.XLOOKUP(G7888,products!A:A,products!B:B,"")</f>
        <v>GTX</v>
      </c>
      <c r="J7888">
        <f>_xlfn.XLOOKUP(I7888,accounts!A:A,accounts!B:B,"")</f>
        <v>0</v>
      </c>
      <c r="K7888">
        <f>_xlfn.XLOOKUP(I7888,accounts!A:A,accounts!F:F,"")</f>
        <v>0</v>
      </c>
      <c r="L7888" t="s">
        <v>76</v>
      </c>
      <c r="N7888" t="s">
        <v>9044</v>
      </c>
      <c r="O7888" s="1">
        <v>43039</v>
      </c>
      <c r="Q7888" s="5">
        <f>_xlfn.XLOOKUP(G7888,products!A:A,products!C:C,"")</f>
        <v>4821</v>
      </c>
      <c r="R7888">
        <v>7</v>
      </c>
      <c r="S7888" s="5">
        <f t="shared" si="123"/>
        <v>33747</v>
      </c>
    </row>
    <row r="7889" spans="1:19" x14ac:dyDescent="0.2">
      <c r="A7889" t="s">
        <v>8034</v>
      </c>
      <c r="B7889" t="s">
        <v>9027</v>
      </c>
      <c r="C7889" t="s">
        <v>43</v>
      </c>
      <c r="D7889" t="str">
        <f>_xlfn.XLOOKUP(C7889,sales_teams!A:A,sales_teams!B:B,"")</f>
        <v>W596440</v>
      </c>
      <c r="E7889" t="str">
        <f>_xlfn.XLOOKUP(C7889,sales_teams!A:A,sales_teams!C:C,"")</f>
        <v>Summer Sewald</v>
      </c>
      <c r="F7889" t="str">
        <f>_xlfn.XLOOKUP(C7889,sales_teams!A:A,sales_teams!D:D,"")</f>
        <v>West</v>
      </c>
      <c r="G7889" t="s">
        <v>83</v>
      </c>
      <c r="H7889" t="str">
        <f>_xlfn.XLOOKUP(G7889,products!A:A,products!B:B,"")</f>
        <v>GTX</v>
      </c>
      <c r="I7889" t="s">
        <v>165</v>
      </c>
      <c r="J7889" t="str">
        <f>_xlfn.XLOOKUP(I7889,accounts!A:A,accounts!B:B,"")</f>
        <v>marketing</v>
      </c>
      <c r="K7889" t="str">
        <f>_xlfn.XLOOKUP(I7889,accounts!A:A,accounts!F:F,"")</f>
        <v>Enterprise</v>
      </c>
      <c r="L7889" t="s">
        <v>56</v>
      </c>
      <c r="M7889" t="s">
        <v>9032</v>
      </c>
      <c r="N7889" t="s">
        <v>9042</v>
      </c>
      <c r="O7889" s="1">
        <v>43039</v>
      </c>
      <c r="P7889" s="1">
        <v>43048</v>
      </c>
      <c r="Q7889" s="5">
        <f>_xlfn.XLOOKUP(G7889,products!A:A,products!C:C,"")</f>
        <v>5482</v>
      </c>
      <c r="R7889">
        <v>28</v>
      </c>
      <c r="S7889" s="5">
        <f t="shared" si="123"/>
        <v>153496</v>
      </c>
    </row>
    <row r="7890" spans="1:19" x14ac:dyDescent="0.2">
      <c r="A7890" t="s">
        <v>8035</v>
      </c>
      <c r="B7890" t="s">
        <v>9028</v>
      </c>
      <c r="C7890" t="s">
        <v>43</v>
      </c>
      <c r="D7890" t="str">
        <f>_xlfn.XLOOKUP(C7890,sales_teams!A:A,sales_teams!B:B,"")</f>
        <v>W596440</v>
      </c>
      <c r="E7890" t="str">
        <f>_xlfn.XLOOKUP(C7890,sales_teams!A:A,sales_teams!C:C,"")</f>
        <v>Summer Sewald</v>
      </c>
      <c r="F7890" t="str">
        <f>_xlfn.XLOOKUP(C7890,sales_teams!A:A,sales_teams!D:D,"")</f>
        <v>West</v>
      </c>
      <c r="G7890" t="s">
        <v>83</v>
      </c>
      <c r="H7890" t="str">
        <f>_xlfn.XLOOKUP(G7890,products!A:A,products!B:B,"")</f>
        <v>GTX</v>
      </c>
      <c r="I7890" t="s">
        <v>172</v>
      </c>
      <c r="J7890" t="str">
        <f>_xlfn.XLOOKUP(I7890,accounts!A:A,accounts!B:B,"")</f>
        <v>software</v>
      </c>
      <c r="K7890" t="str">
        <f>_xlfn.XLOOKUP(I7890,accounts!A:A,accounts!F:F,"")</f>
        <v>Enterprise</v>
      </c>
      <c r="L7890" t="s">
        <v>56</v>
      </c>
      <c r="M7890" t="s">
        <v>9035</v>
      </c>
      <c r="N7890" t="s">
        <v>9043</v>
      </c>
      <c r="O7890" s="1">
        <v>43039</v>
      </c>
      <c r="P7890" s="1">
        <v>43046</v>
      </c>
      <c r="Q7890" s="5">
        <f>_xlfn.XLOOKUP(G7890,products!A:A,products!C:C,"")</f>
        <v>5482</v>
      </c>
      <c r="R7890">
        <v>34</v>
      </c>
      <c r="S7890" s="5">
        <f t="shared" si="123"/>
        <v>186388</v>
      </c>
    </row>
    <row r="7891" spans="1:19" x14ac:dyDescent="0.2">
      <c r="A7891" t="s">
        <v>8036</v>
      </c>
      <c r="B7891" t="s">
        <v>9025</v>
      </c>
      <c r="C7891" t="s">
        <v>42</v>
      </c>
      <c r="D7891" t="str">
        <f>_xlfn.XLOOKUP(C7891,sales_teams!A:A,sales_teams!B:B,"")</f>
        <v>W674591</v>
      </c>
      <c r="E7891" t="str">
        <f>_xlfn.XLOOKUP(C7891,sales_teams!A:A,sales_teams!C:C,"")</f>
        <v>Summer Sewald</v>
      </c>
      <c r="F7891" t="str">
        <f>_xlfn.XLOOKUP(C7891,sales_teams!A:A,sales_teams!D:D,"")</f>
        <v>West</v>
      </c>
      <c r="G7891" t="s">
        <v>62</v>
      </c>
      <c r="H7891" t="str">
        <f>_xlfn.XLOOKUP(G7891,products!A:A,products!B:B,"")</f>
        <v>GTX</v>
      </c>
      <c r="I7891" t="s">
        <v>176</v>
      </c>
      <c r="J7891" t="str">
        <f>_xlfn.XLOOKUP(I7891,accounts!A:A,accounts!B:B,"")</f>
        <v>employment</v>
      </c>
      <c r="K7891" t="str">
        <f>_xlfn.XLOOKUP(I7891,accounts!A:A,accounts!F:F,"")</f>
        <v>Enterprise</v>
      </c>
      <c r="L7891" t="s">
        <v>56</v>
      </c>
      <c r="M7891" t="s">
        <v>9034</v>
      </c>
      <c r="N7891" t="s">
        <v>9043</v>
      </c>
      <c r="O7891" s="1">
        <v>43039</v>
      </c>
      <c r="P7891" s="1">
        <v>43041</v>
      </c>
      <c r="Q7891" s="5">
        <f>_xlfn.XLOOKUP(G7891,products!A:A,products!C:C,"")</f>
        <v>550</v>
      </c>
      <c r="R7891">
        <v>47</v>
      </c>
      <c r="S7891" s="5">
        <f t="shared" si="123"/>
        <v>25850</v>
      </c>
    </row>
    <row r="7892" spans="1:19" x14ac:dyDescent="0.2">
      <c r="A7892" t="s">
        <v>8037</v>
      </c>
      <c r="B7892" t="s">
        <v>9027</v>
      </c>
      <c r="C7892" t="s">
        <v>8</v>
      </c>
      <c r="D7892" t="str">
        <f>_xlfn.XLOOKUP(C7892,sales_teams!A:A,sales_teams!B:B,"")</f>
        <v>C100201</v>
      </c>
      <c r="E7892" t="str">
        <f>_xlfn.XLOOKUP(C7892,sales_teams!A:A,sales_teams!C:C,"")</f>
        <v>Dustin Brinkmann</v>
      </c>
      <c r="F7892" t="str">
        <f>_xlfn.XLOOKUP(C7892,sales_teams!A:A,sales_teams!D:D,"")</f>
        <v>Central</v>
      </c>
      <c r="G7892" t="s">
        <v>54</v>
      </c>
      <c r="H7892" t="str">
        <f>_xlfn.XLOOKUP(G7892,products!A:A,products!B:B,"")</f>
        <v>GTX</v>
      </c>
      <c r="I7892" t="s">
        <v>140</v>
      </c>
      <c r="J7892" t="str">
        <f>_xlfn.XLOOKUP(I7892,accounts!A:A,accounts!B:B,"")</f>
        <v>technolgy</v>
      </c>
      <c r="K7892" t="str">
        <f>_xlfn.XLOOKUP(I7892,accounts!A:A,accounts!F:F,"")</f>
        <v>Mid-Market</v>
      </c>
      <c r="L7892" t="s">
        <v>81</v>
      </c>
      <c r="M7892" t="s">
        <v>9036</v>
      </c>
      <c r="N7892" t="s">
        <v>9043</v>
      </c>
      <c r="O7892" s="1">
        <v>43039</v>
      </c>
      <c r="P7892" s="1">
        <v>43049</v>
      </c>
      <c r="Q7892" s="5">
        <f>_xlfn.XLOOKUP(G7892,products!A:A,products!C:C,"")</f>
        <v>1096</v>
      </c>
      <c r="R7892">
        <v>8</v>
      </c>
      <c r="S7892" s="5">
        <f t="shared" si="123"/>
        <v>8768</v>
      </c>
    </row>
    <row r="7893" spans="1:19" x14ac:dyDescent="0.2">
      <c r="A7893" t="s">
        <v>8038</v>
      </c>
      <c r="B7893" t="s">
        <v>9027</v>
      </c>
      <c r="C7893" t="s">
        <v>37</v>
      </c>
      <c r="D7893" t="str">
        <f>_xlfn.XLOOKUP(C7893,sales_teams!A:A,sales_teams!B:B,"")</f>
        <v>W337844</v>
      </c>
      <c r="E7893" t="str">
        <f>_xlfn.XLOOKUP(C7893,sales_teams!A:A,sales_teams!C:C,"")</f>
        <v>Celia Rouche</v>
      </c>
      <c r="F7893" t="str">
        <f>_xlfn.XLOOKUP(C7893,sales_teams!A:A,sales_teams!D:D,"")</f>
        <v>West</v>
      </c>
      <c r="G7893" t="s">
        <v>75</v>
      </c>
      <c r="H7893" t="str">
        <f>_xlfn.XLOOKUP(G7893,products!A:A,products!B:B,"")</f>
        <v>MG</v>
      </c>
      <c r="I7893" t="s">
        <v>190</v>
      </c>
      <c r="J7893" t="str">
        <f>_xlfn.XLOOKUP(I7893,accounts!A:A,accounts!B:B,"")</f>
        <v>software</v>
      </c>
      <c r="K7893" t="str">
        <f>_xlfn.XLOOKUP(I7893,accounts!A:A,accounts!F:F,"")</f>
        <v>SMB</v>
      </c>
      <c r="L7893" t="s">
        <v>56</v>
      </c>
      <c r="M7893" t="s">
        <v>9033</v>
      </c>
      <c r="N7893" t="s">
        <v>9041</v>
      </c>
      <c r="O7893" s="1">
        <v>43039</v>
      </c>
      <c r="P7893" s="1">
        <v>43050</v>
      </c>
      <c r="Q7893" s="5">
        <f>_xlfn.XLOOKUP(G7893,products!A:A,products!C:C,"")</f>
        <v>3393</v>
      </c>
      <c r="R7893">
        <v>49</v>
      </c>
      <c r="S7893" s="5">
        <f t="shared" si="123"/>
        <v>166257</v>
      </c>
    </row>
    <row r="7894" spans="1:19" x14ac:dyDescent="0.2">
      <c r="A7894" t="s">
        <v>8039</v>
      </c>
      <c r="B7894" t="s">
        <v>9026</v>
      </c>
      <c r="C7894" t="s">
        <v>29</v>
      </c>
      <c r="D7894" t="str">
        <f>_xlfn.XLOOKUP(C7894,sales_teams!A:A,sales_teams!B:B,"")</f>
        <v>E571180</v>
      </c>
      <c r="E7894" t="str">
        <f>_xlfn.XLOOKUP(C7894,sales_teams!A:A,sales_teams!C:C,"")</f>
        <v>Rocco Neubert</v>
      </c>
      <c r="F7894" t="str">
        <f>_xlfn.XLOOKUP(C7894,sales_teams!A:A,sales_teams!D:D,"")</f>
        <v>East</v>
      </c>
      <c r="G7894" t="s">
        <v>62</v>
      </c>
      <c r="H7894" t="str">
        <f>_xlfn.XLOOKUP(G7894,products!A:A,products!B:B,"")</f>
        <v>GTX</v>
      </c>
      <c r="I7894" t="s">
        <v>233</v>
      </c>
      <c r="J7894" t="str">
        <f>_xlfn.XLOOKUP(I7894,accounts!A:A,accounts!B:B,"")</f>
        <v>medical</v>
      </c>
      <c r="K7894" t="str">
        <f>_xlfn.XLOOKUP(I7894,accounts!A:A,accounts!F:F,"")</f>
        <v>SMB</v>
      </c>
      <c r="L7894" t="s">
        <v>56</v>
      </c>
      <c r="M7894" t="s">
        <v>9031</v>
      </c>
      <c r="N7894" t="s">
        <v>9043</v>
      </c>
      <c r="O7894" s="1">
        <v>43039</v>
      </c>
      <c r="P7894" s="1">
        <v>43040</v>
      </c>
      <c r="Q7894" s="5">
        <f>_xlfn.XLOOKUP(G7894,products!A:A,products!C:C,"")</f>
        <v>550</v>
      </c>
      <c r="R7894">
        <v>15</v>
      </c>
      <c r="S7894" s="5">
        <f t="shared" si="123"/>
        <v>8250</v>
      </c>
    </row>
    <row r="7895" spans="1:19" x14ac:dyDescent="0.2">
      <c r="A7895" t="s">
        <v>8040</v>
      </c>
      <c r="B7895" t="s">
        <v>9025</v>
      </c>
      <c r="C7895" t="s">
        <v>21</v>
      </c>
      <c r="D7895" t="str">
        <f>_xlfn.XLOOKUP(C7895,sales_teams!A:A,sales_teams!B:B,"")</f>
        <v>E777204</v>
      </c>
      <c r="E7895" t="str">
        <f>_xlfn.XLOOKUP(C7895,sales_teams!A:A,sales_teams!C:C,"")</f>
        <v>Cara Losch</v>
      </c>
      <c r="F7895" t="str">
        <f>_xlfn.XLOOKUP(C7895,sales_teams!A:A,sales_teams!D:D,"")</f>
        <v>East</v>
      </c>
      <c r="G7895" t="s">
        <v>83</v>
      </c>
      <c r="H7895" t="str">
        <f>_xlfn.XLOOKUP(G7895,products!A:A,products!B:B,"")</f>
        <v>GTX</v>
      </c>
      <c r="I7895" t="s">
        <v>95</v>
      </c>
      <c r="J7895" t="str">
        <f>_xlfn.XLOOKUP(I7895,accounts!A:A,accounts!B:B,"")</f>
        <v>entertainment</v>
      </c>
      <c r="K7895" t="str">
        <f>_xlfn.XLOOKUP(I7895,accounts!A:A,accounts!F:F,"")</f>
        <v>Enterprise</v>
      </c>
      <c r="L7895" t="s">
        <v>81</v>
      </c>
      <c r="M7895" t="s">
        <v>9039</v>
      </c>
      <c r="N7895" t="s">
        <v>9041</v>
      </c>
      <c r="O7895" s="1">
        <v>43039</v>
      </c>
      <c r="P7895" s="1">
        <v>43046</v>
      </c>
      <c r="Q7895" s="5">
        <f>_xlfn.XLOOKUP(G7895,products!A:A,products!C:C,"")</f>
        <v>5482</v>
      </c>
      <c r="R7895">
        <v>7</v>
      </c>
      <c r="S7895" s="5">
        <f t="shared" si="123"/>
        <v>38374</v>
      </c>
    </row>
    <row r="7896" spans="1:19" x14ac:dyDescent="0.2">
      <c r="A7896" t="s">
        <v>8041</v>
      </c>
      <c r="B7896" t="s">
        <v>9027</v>
      </c>
      <c r="C7896" t="s">
        <v>32</v>
      </c>
      <c r="D7896" t="str">
        <f>_xlfn.XLOOKUP(C7896,sales_teams!A:A,sales_teams!B:B,"")</f>
        <v>W975078</v>
      </c>
      <c r="E7896" t="str">
        <f>_xlfn.XLOOKUP(C7896,sales_teams!A:A,sales_teams!C:C,"")</f>
        <v>Celia Rouche</v>
      </c>
      <c r="F7896" t="str">
        <f>_xlfn.XLOOKUP(C7896,sales_teams!A:A,sales_teams!D:D,"")</f>
        <v>West</v>
      </c>
      <c r="G7896" t="s">
        <v>60</v>
      </c>
      <c r="H7896" t="str">
        <f>_xlfn.XLOOKUP(G7896,products!A:A,products!B:B,"")</f>
        <v>MG</v>
      </c>
      <c r="I7896" t="s">
        <v>172</v>
      </c>
      <c r="J7896" t="str">
        <f>_xlfn.XLOOKUP(I7896,accounts!A:A,accounts!B:B,"")</f>
        <v>software</v>
      </c>
      <c r="K7896" t="str">
        <f>_xlfn.XLOOKUP(I7896,accounts!A:A,accounts!F:F,"")</f>
        <v>Enterprise</v>
      </c>
      <c r="L7896" t="s">
        <v>81</v>
      </c>
      <c r="M7896" t="s">
        <v>9037</v>
      </c>
      <c r="N7896" t="s">
        <v>9041</v>
      </c>
      <c r="O7896" s="1">
        <v>43039</v>
      </c>
      <c r="P7896" s="1">
        <v>43042</v>
      </c>
      <c r="Q7896" s="5">
        <f>_xlfn.XLOOKUP(G7896,products!A:A,products!C:C,"")</f>
        <v>55</v>
      </c>
      <c r="R7896">
        <v>4</v>
      </c>
      <c r="S7896" s="5">
        <f t="shared" si="123"/>
        <v>220</v>
      </c>
    </row>
    <row r="7897" spans="1:19" x14ac:dyDescent="0.2">
      <c r="A7897" t="s">
        <v>8042</v>
      </c>
      <c r="B7897" t="s">
        <v>9026</v>
      </c>
      <c r="C7897" t="s">
        <v>23</v>
      </c>
      <c r="D7897" t="str">
        <f>_xlfn.XLOOKUP(C7897,sales_teams!A:A,sales_teams!B:B,"")</f>
        <v>E680402</v>
      </c>
      <c r="E7897" t="str">
        <f>_xlfn.XLOOKUP(C7897,sales_teams!A:A,sales_teams!C:C,"")</f>
        <v>Cara Losch</v>
      </c>
      <c r="F7897" t="str">
        <f>_xlfn.XLOOKUP(C7897,sales_teams!A:A,sales_teams!D:D,"")</f>
        <v>East</v>
      </c>
      <c r="G7897" t="s">
        <v>83</v>
      </c>
      <c r="H7897" t="str">
        <f>_xlfn.XLOOKUP(G7897,products!A:A,products!B:B,"")</f>
        <v>GTX</v>
      </c>
      <c r="J7897">
        <f>_xlfn.XLOOKUP(I7897,accounts!A:A,accounts!B:B,"")</f>
        <v>0</v>
      </c>
      <c r="K7897">
        <f>_xlfn.XLOOKUP(I7897,accounts!A:A,accounts!F:F,"")</f>
        <v>0</v>
      </c>
      <c r="L7897" t="s">
        <v>76</v>
      </c>
      <c r="N7897" t="s">
        <v>9044</v>
      </c>
      <c r="O7897" s="1">
        <v>43039</v>
      </c>
      <c r="Q7897" s="5">
        <f>_xlfn.XLOOKUP(G7897,products!A:A,products!C:C,"")</f>
        <v>5482</v>
      </c>
      <c r="R7897">
        <v>32</v>
      </c>
      <c r="S7897" s="5">
        <f t="shared" si="123"/>
        <v>175424</v>
      </c>
    </row>
    <row r="7898" spans="1:19" x14ac:dyDescent="0.2">
      <c r="A7898" t="s">
        <v>8043</v>
      </c>
      <c r="B7898" t="s">
        <v>9027</v>
      </c>
      <c r="C7898" t="s">
        <v>27</v>
      </c>
      <c r="D7898" t="str">
        <f>_xlfn.XLOOKUP(C7898,sales_teams!A:A,sales_teams!B:B,"")</f>
        <v>E619716</v>
      </c>
      <c r="E7898" t="str">
        <f>_xlfn.XLOOKUP(C7898,sales_teams!A:A,sales_teams!C:C,"")</f>
        <v>Rocco Neubert</v>
      </c>
      <c r="F7898" t="str">
        <f>_xlfn.XLOOKUP(C7898,sales_teams!A:A,sales_teams!D:D,"")</f>
        <v>East</v>
      </c>
      <c r="G7898" t="s">
        <v>54</v>
      </c>
      <c r="H7898" t="str">
        <f>_xlfn.XLOOKUP(G7898,products!A:A,products!B:B,"")</f>
        <v>GTX</v>
      </c>
      <c r="I7898" t="s">
        <v>172</v>
      </c>
      <c r="J7898" t="str">
        <f>_xlfn.XLOOKUP(I7898,accounts!A:A,accounts!B:B,"")</f>
        <v>software</v>
      </c>
      <c r="K7898" t="str">
        <f>_xlfn.XLOOKUP(I7898,accounts!A:A,accounts!F:F,"")</f>
        <v>Enterprise</v>
      </c>
      <c r="L7898" t="s">
        <v>81</v>
      </c>
      <c r="M7898" t="s">
        <v>9040</v>
      </c>
      <c r="N7898" t="s">
        <v>9042</v>
      </c>
      <c r="O7898" s="1">
        <v>43040</v>
      </c>
      <c r="P7898" s="1">
        <v>43052</v>
      </c>
      <c r="Q7898" s="5">
        <f>_xlfn.XLOOKUP(G7898,products!A:A,products!C:C,"")</f>
        <v>1096</v>
      </c>
      <c r="R7898">
        <v>13</v>
      </c>
      <c r="S7898" s="5">
        <f t="shared" si="123"/>
        <v>14248</v>
      </c>
    </row>
    <row r="7899" spans="1:19" x14ac:dyDescent="0.2">
      <c r="A7899" t="s">
        <v>8044</v>
      </c>
      <c r="B7899" t="s">
        <v>9026</v>
      </c>
      <c r="C7899" t="s">
        <v>6</v>
      </c>
      <c r="D7899" t="str">
        <f>_xlfn.XLOOKUP(C7899,sales_teams!A:A,sales_teams!B:B,"")</f>
        <v>C163925</v>
      </c>
      <c r="E7899" t="str">
        <f>_xlfn.XLOOKUP(C7899,sales_teams!A:A,sales_teams!C:C,"")</f>
        <v>Dustin Brinkmann</v>
      </c>
      <c r="F7899" t="str">
        <f>_xlfn.XLOOKUP(C7899,sales_teams!A:A,sales_teams!D:D,"")</f>
        <v>Central</v>
      </c>
      <c r="G7899" t="s">
        <v>83</v>
      </c>
      <c r="H7899" t="str">
        <f>_xlfn.XLOOKUP(G7899,products!A:A,products!B:B,"")</f>
        <v>GTX</v>
      </c>
      <c r="I7899" t="s">
        <v>228</v>
      </c>
      <c r="J7899" t="str">
        <f>_xlfn.XLOOKUP(I7899,accounts!A:A,accounts!B:B,"")</f>
        <v>technolgy</v>
      </c>
      <c r="K7899" t="str">
        <f>_xlfn.XLOOKUP(I7899,accounts!A:A,accounts!F:F,"")</f>
        <v>Mid-Market</v>
      </c>
      <c r="L7899" t="s">
        <v>81</v>
      </c>
      <c r="M7899" t="s">
        <v>9036</v>
      </c>
      <c r="N7899" t="s">
        <v>9045</v>
      </c>
      <c r="O7899" s="1">
        <v>43040</v>
      </c>
      <c r="P7899" s="1">
        <v>43054</v>
      </c>
      <c r="Q7899" s="5">
        <f>_xlfn.XLOOKUP(G7899,products!A:A,products!C:C,"")</f>
        <v>5482</v>
      </c>
      <c r="R7899">
        <v>40</v>
      </c>
      <c r="S7899" s="5">
        <f t="shared" si="123"/>
        <v>219280</v>
      </c>
    </row>
    <row r="7900" spans="1:19" x14ac:dyDescent="0.2">
      <c r="A7900" t="s">
        <v>8045</v>
      </c>
      <c r="B7900" t="s">
        <v>9025</v>
      </c>
      <c r="C7900" t="s">
        <v>6</v>
      </c>
      <c r="D7900" t="str">
        <f>_xlfn.XLOOKUP(C7900,sales_teams!A:A,sales_teams!B:B,"")</f>
        <v>C163925</v>
      </c>
      <c r="E7900" t="str">
        <f>_xlfn.XLOOKUP(C7900,sales_teams!A:A,sales_teams!C:C,"")</f>
        <v>Dustin Brinkmann</v>
      </c>
      <c r="F7900" t="str">
        <f>_xlfn.XLOOKUP(C7900,sales_teams!A:A,sales_teams!D:D,"")</f>
        <v>Central</v>
      </c>
      <c r="G7900" t="s">
        <v>83</v>
      </c>
      <c r="H7900" t="str">
        <f>_xlfn.XLOOKUP(G7900,products!A:A,products!B:B,"")</f>
        <v>GTX</v>
      </c>
      <c r="I7900" t="s">
        <v>58</v>
      </c>
      <c r="J7900" t="str">
        <f>_xlfn.XLOOKUP(I7900,accounts!A:A,accounts!B:B,"")</f>
        <v>medical</v>
      </c>
      <c r="K7900" t="str">
        <f>_xlfn.XLOOKUP(I7900,accounts!A:A,accounts!F:F,"")</f>
        <v>Mid-Market</v>
      </c>
      <c r="L7900" t="s">
        <v>56</v>
      </c>
      <c r="M7900" t="s">
        <v>9031</v>
      </c>
      <c r="N7900" t="s">
        <v>9043</v>
      </c>
      <c r="O7900" s="1">
        <v>43040</v>
      </c>
      <c r="P7900" s="1">
        <v>43091</v>
      </c>
      <c r="Q7900" s="5">
        <f>_xlfn.XLOOKUP(G7900,products!A:A,products!C:C,"")</f>
        <v>5482</v>
      </c>
      <c r="R7900">
        <v>6</v>
      </c>
      <c r="S7900" s="5">
        <f t="shared" si="123"/>
        <v>32892</v>
      </c>
    </row>
    <row r="7901" spans="1:19" x14ac:dyDescent="0.2">
      <c r="A7901" t="s">
        <v>8046</v>
      </c>
      <c r="B7901" t="s">
        <v>9025</v>
      </c>
      <c r="C7901" t="s">
        <v>13</v>
      </c>
      <c r="D7901" t="str">
        <f>_xlfn.XLOOKUP(C7901,sales_teams!A:A,sales_teams!B:B,"")</f>
        <v>C130664</v>
      </c>
      <c r="E7901" t="str">
        <f>_xlfn.XLOOKUP(C7901,sales_teams!A:A,sales_teams!C:C,"")</f>
        <v>Melvin Marxen</v>
      </c>
      <c r="F7901" t="str">
        <f>_xlfn.XLOOKUP(C7901,sales_teams!A:A,sales_teams!D:D,"")</f>
        <v>Central</v>
      </c>
      <c r="G7901" t="s">
        <v>60</v>
      </c>
      <c r="H7901" t="str">
        <f>_xlfn.XLOOKUP(G7901,products!A:A,products!B:B,"")</f>
        <v>MG</v>
      </c>
      <c r="I7901" t="s">
        <v>317</v>
      </c>
      <c r="J7901" t="str">
        <f>_xlfn.XLOOKUP(I7901,accounts!A:A,accounts!B:B,"")</f>
        <v>medical</v>
      </c>
      <c r="K7901" t="str">
        <f>_xlfn.XLOOKUP(I7901,accounts!A:A,accounts!F:F,"")</f>
        <v>Mid-Market</v>
      </c>
      <c r="L7901" t="s">
        <v>56</v>
      </c>
      <c r="M7901" t="s">
        <v>9033</v>
      </c>
      <c r="N7901" t="s">
        <v>9043</v>
      </c>
      <c r="O7901" s="1">
        <v>43040</v>
      </c>
      <c r="P7901" s="1">
        <v>43044</v>
      </c>
      <c r="Q7901" s="5">
        <f>_xlfn.XLOOKUP(G7901,products!A:A,products!C:C,"")</f>
        <v>55</v>
      </c>
      <c r="R7901">
        <v>50</v>
      </c>
      <c r="S7901" s="5">
        <f t="shared" si="123"/>
        <v>2750</v>
      </c>
    </row>
    <row r="7902" spans="1:19" x14ac:dyDescent="0.2">
      <c r="A7902" t="s">
        <v>8047</v>
      </c>
      <c r="B7902" t="s">
        <v>9025</v>
      </c>
      <c r="C7902" t="s">
        <v>10</v>
      </c>
      <c r="D7902" t="str">
        <f>_xlfn.XLOOKUP(C7902,sales_teams!A:A,sales_teams!B:B,"")</f>
        <v>C309699</v>
      </c>
      <c r="E7902" t="str">
        <f>_xlfn.XLOOKUP(C7902,sales_teams!A:A,sales_teams!C:C,"")</f>
        <v>Melvin Marxen</v>
      </c>
      <c r="F7902" t="str">
        <f>_xlfn.XLOOKUP(C7902,sales_teams!A:A,sales_teams!D:D,"")</f>
        <v>Central</v>
      </c>
      <c r="G7902" t="s">
        <v>62</v>
      </c>
      <c r="H7902" t="str">
        <f>_xlfn.XLOOKUP(G7902,products!A:A,products!B:B,"")</f>
        <v>GTX</v>
      </c>
      <c r="I7902" t="s">
        <v>93</v>
      </c>
      <c r="J7902" t="str">
        <f>_xlfn.XLOOKUP(I7902,accounts!A:A,accounts!B:B,"")</f>
        <v>telecommunications</v>
      </c>
      <c r="K7902" t="str">
        <f>_xlfn.XLOOKUP(I7902,accounts!A:A,accounts!F:F,"")</f>
        <v>Enterprise</v>
      </c>
      <c r="L7902" t="s">
        <v>81</v>
      </c>
      <c r="M7902" t="s">
        <v>9040</v>
      </c>
      <c r="N7902" t="s">
        <v>9041</v>
      </c>
      <c r="O7902" s="1">
        <v>43040</v>
      </c>
      <c r="P7902" s="1">
        <v>43056</v>
      </c>
      <c r="Q7902" s="5">
        <f>_xlfn.XLOOKUP(G7902,products!A:A,products!C:C,"")</f>
        <v>550</v>
      </c>
      <c r="R7902">
        <v>8</v>
      </c>
      <c r="S7902" s="5">
        <f t="shared" si="123"/>
        <v>4400</v>
      </c>
    </row>
    <row r="7903" spans="1:19" x14ac:dyDescent="0.2">
      <c r="A7903" t="s">
        <v>8048</v>
      </c>
      <c r="B7903" t="s">
        <v>9027</v>
      </c>
      <c r="C7903" t="s">
        <v>43</v>
      </c>
      <c r="D7903" t="str">
        <f>_xlfn.XLOOKUP(C7903,sales_teams!A:A,sales_teams!B:B,"")</f>
        <v>W596440</v>
      </c>
      <c r="E7903" t="str">
        <f>_xlfn.XLOOKUP(C7903,sales_teams!A:A,sales_teams!C:C,"")</f>
        <v>Summer Sewald</v>
      </c>
      <c r="F7903" t="str">
        <f>_xlfn.XLOOKUP(C7903,sales_teams!A:A,sales_teams!D:D,"")</f>
        <v>West</v>
      </c>
      <c r="G7903" t="s">
        <v>75</v>
      </c>
      <c r="H7903" t="str">
        <f>_xlfn.XLOOKUP(G7903,products!A:A,products!B:B,"")</f>
        <v>MG</v>
      </c>
      <c r="I7903" t="s">
        <v>99</v>
      </c>
      <c r="J7903" t="str">
        <f>_xlfn.XLOOKUP(I7903,accounts!A:A,accounts!B:B,"")</f>
        <v>retail</v>
      </c>
      <c r="K7903" t="str">
        <f>_xlfn.XLOOKUP(I7903,accounts!A:A,accounts!F:F,"")</f>
        <v>Enterprise</v>
      </c>
      <c r="L7903" t="s">
        <v>56</v>
      </c>
      <c r="M7903" t="s">
        <v>9032</v>
      </c>
      <c r="N7903" t="s">
        <v>9043</v>
      </c>
      <c r="O7903" s="1">
        <v>43040</v>
      </c>
      <c r="P7903" s="1">
        <v>43045</v>
      </c>
      <c r="Q7903" s="5">
        <f>_xlfn.XLOOKUP(G7903,products!A:A,products!C:C,"")</f>
        <v>3393</v>
      </c>
      <c r="R7903">
        <v>48</v>
      </c>
      <c r="S7903" s="5">
        <f t="shared" si="123"/>
        <v>162864</v>
      </c>
    </row>
    <row r="7904" spans="1:19" x14ac:dyDescent="0.2">
      <c r="A7904" t="s">
        <v>8049</v>
      </c>
      <c r="B7904" t="s">
        <v>9027</v>
      </c>
      <c r="C7904" t="s">
        <v>45</v>
      </c>
      <c r="D7904" t="str">
        <f>_xlfn.XLOOKUP(C7904,sales_teams!A:A,sales_teams!B:B,"")</f>
        <v>W960943</v>
      </c>
      <c r="E7904" t="str">
        <f>_xlfn.XLOOKUP(C7904,sales_teams!A:A,sales_teams!C:C,"")</f>
        <v>Summer Sewald</v>
      </c>
      <c r="F7904" t="str">
        <f>_xlfn.XLOOKUP(C7904,sales_teams!A:A,sales_teams!D:D,"")</f>
        <v>West</v>
      </c>
      <c r="G7904" t="s">
        <v>75</v>
      </c>
      <c r="H7904" t="str">
        <f>_xlfn.XLOOKUP(G7904,products!A:A,products!B:B,"")</f>
        <v>MG</v>
      </c>
      <c r="I7904" t="s">
        <v>97</v>
      </c>
      <c r="J7904" t="str">
        <f>_xlfn.XLOOKUP(I7904,accounts!A:A,accounts!B:B,"")</f>
        <v>telecommunications</v>
      </c>
      <c r="K7904" t="str">
        <f>_xlfn.XLOOKUP(I7904,accounts!A:A,accounts!F:F,"")</f>
        <v>Mid-Market</v>
      </c>
      <c r="L7904" t="s">
        <v>56</v>
      </c>
      <c r="M7904" t="s">
        <v>9034</v>
      </c>
      <c r="N7904" t="s">
        <v>9041</v>
      </c>
      <c r="O7904" s="1">
        <v>43040</v>
      </c>
      <c r="P7904" s="1">
        <v>43053</v>
      </c>
      <c r="Q7904" s="5">
        <f>_xlfn.XLOOKUP(G7904,products!A:A,products!C:C,"")</f>
        <v>3393</v>
      </c>
      <c r="R7904">
        <v>8</v>
      </c>
      <c r="S7904" s="5">
        <f t="shared" si="123"/>
        <v>27144</v>
      </c>
    </row>
    <row r="7905" spans="1:19" x14ac:dyDescent="0.2">
      <c r="A7905" t="s">
        <v>8050</v>
      </c>
      <c r="B7905" t="s">
        <v>9025</v>
      </c>
      <c r="C7905" t="s">
        <v>32</v>
      </c>
      <c r="D7905" t="str">
        <f>_xlfn.XLOOKUP(C7905,sales_teams!A:A,sales_teams!B:B,"")</f>
        <v>W975078</v>
      </c>
      <c r="E7905" t="str">
        <f>_xlfn.XLOOKUP(C7905,sales_teams!A:A,sales_teams!C:C,"")</f>
        <v>Celia Rouche</v>
      </c>
      <c r="F7905" t="str">
        <f>_xlfn.XLOOKUP(C7905,sales_teams!A:A,sales_teams!D:D,"")</f>
        <v>West</v>
      </c>
      <c r="G7905" t="s">
        <v>62</v>
      </c>
      <c r="H7905" t="str">
        <f>_xlfn.XLOOKUP(G7905,products!A:A,products!B:B,"")</f>
        <v>GTX</v>
      </c>
      <c r="I7905" t="s">
        <v>165</v>
      </c>
      <c r="J7905" t="str">
        <f>_xlfn.XLOOKUP(I7905,accounts!A:A,accounts!B:B,"")</f>
        <v>marketing</v>
      </c>
      <c r="K7905" t="str">
        <f>_xlfn.XLOOKUP(I7905,accounts!A:A,accounts!F:F,"")</f>
        <v>Enterprise</v>
      </c>
      <c r="L7905" t="s">
        <v>81</v>
      </c>
      <c r="M7905" t="s">
        <v>9036</v>
      </c>
      <c r="N7905" t="s">
        <v>9043</v>
      </c>
      <c r="O7905" s="1">
        <v>43040</v>
      </c>
      <c r="P7905" s="1">
        <v>43045</v>
      </c>
      <c r="Q7905" s="5">
        <f>_xlfn.XLOOKUP(G7905,products!A:A,products!C:C,"")</f>
        <v>550</v>
      </c>
      <c r="R7905">
        <v>1</v>
      </c>
      <c r="S7905" s="5">
        <f t="shared" si="123"/>
        <v>550</v>
      </c>
    </row>
    <row r="7906" spans="1:19" x14ac:dyDescent="0.2">
      <c r="A7906" t="s">
        <v>8051</v>
      </c>
      <c r="B7906" t="s">
        <v>9025</v>
      </c>
      <c r="C7906" t="s">
        <v>32</v>
      </c>
      <c r="D7906" t="str">
        <f>_xlfn.XLOOKUP(C7906,sales_teams!A:A,sales_teams!B:B,"")</f>
        <v>W975078</v>
      </c>
      <c r="E7906" t="str">
        <f>_xlfn.XLOOKUP(C7906,sales_teams!A:A,sales_teams!C:C,"")</f>
        <v>Celia Rouche</v>
      </c>
      <c r="F7906" t="str">
        <f>_xlfn.XLOOKUP(C7906,sales_teams!A:A,sales_teams!D:D,"")</f>
        <v>West</v>
      </c>
      <c r="G7906" t="s">
        <v>83</v>
      </c>
      <c r="H7906" t="str">
        <f>_xlfn.XLOOKUP(G7906,products!A:A,products!B:B,"")</f>
        <v>GTX</v>
      </c>
      <c r="I7906" t="s">
        <v>119</v>
      </c>
      <c r="J7906" t="str">
        <f>_xlfn.XLOOKUP(I7906,accounts!A:A,accounts!B:B,"")</f>
        <v>finance</v>
      </c>
      <c r="K7906" t="str">
        <f>_xlfn.XLOOKUP(I7906,accounts!A:A,accounts!F:F,"")</f>
        <v>Enterprise</v>
      </c>
      <c r="L7906" t="s">
        <v>81</v>
      </c>
      <c r="M7906" t="s">
        <v>9038</v>
      </c>
      <c r="N7906" t="s">
        <v>9045</v>
      </c>
      <c r="O7906" s="1">
        <v>43040</v>
      </c>
      <c r="P7906" s="1">
        <v>43049</v>
      </c>
      <c r="Q7906" s="5">
        <f>_xlfn.XLOOKUP(G7906,products!A:A,products!C:C,"")</f>
        <v>5482</v>
      </c>
      <c r="R7906">
        <v>35</v>
      </c>
      <c r="S7906" s="5">
        <f t="shared" si="123"/>
        <v>191870</v>
      </c>
    </row>
    <row r="7907" spans="1:19" x14ac:dyDescent="0.2">
      <c r="A7907" t="s">
        <v>8052</v>
      </c>
      <c r="B7907" t="s">
        <v>9025</v>
      </c>
      <c r="C7907" t="s">
        <v>32</v>
      </c>
      <c r="D7907" t="str">
        <f>_xlfn.XLOOKUP(C7907,sales_teams!A:A,sales_teams!B:B,"")</f>
        <v>W975078</v>
      </c>
      <c r="E7907" t="str">
        <f>_xlfn.XLOOKUP(C7907,sales_teams!A:A,sales_teams!C:C,"")</f>
        <v>Celia Rouche</v>
      </c>
      <c r="F7907" t="str">
        <f>_xlfn.XLOOKUP(C7907,sales_teams!A:A,sales_teams!D:D,"")</f>
        <v>West</v>
      </c>
      <c r="G7907" t="s">
        <v>54</v>
      </c>
      <c r="H7907" t="str">
        <f>_xlfn.XLOOKUP(G7907,products!A:A,products!B:B,"")</f>
        <v>GTX</v>
      </c>
      <c r="I7907" t="s">
        <v>200</v>
      </c>
      <c r="J7907" t="str">
        <f>_xlfn.XLOOKUP(I7907,accounts!A:A,accounts!B:B,"")</f>
        <v>medical</v>
      </c>
      <c r="K7907" t="str">
        <f>_xlfn.XLOOKUP(I7907,accounts!A:A,accounts!F:F,"")</f>
        <v>Mid-Market</v>
      </c>
      <c r="L7907" t="s">
        <v>56</v>
      </c>
      <c r="M7907" t="s">
        <v>9035</v>
      </c>
      <c r="N7907" t="s">
        <v>9041</v>
      </c>
      <c r="O7907" s="1">
        <v>43040</v>
      </c>
      <c r="P7907" s="1">
        <v>43049</v>
      </c>
      <c r="Q7907" s="5">
        <f>_xlfn.XLOOKUP(G7907,products!A:A,products!C:C,"")</f>
        <v>1096</v>
      </c>
      <c r="R7907">
        <v>41</v>
      </c>
      <c r="S7907" s="5">
        <f t="shared" si="123"/>
        <v>44936</v>
      </c>
    </row>
    <row r="7908" spans="1:19" x14ac:dyDescent="0.2">
      <c r="A7908" t="s">
        <v>8053</v>
      </c>
      <c r="B7908" t="s">
        <v>9025</v>
      </c>
      <c r="C7908" t="s">
        <v>32</v>
      </c>
      <c r="D7908" t="str">
        <f>_xlfn.XLOOKUP(C7908,sales_teams!A:A,sales_teams!B:B,"")</f>
        <v>W975078</v>
      </c>
      <c r="E7908" t="str">
        <f>_xlfn.XLOOKUP(C7908,sales_teams!A:A,sales_teams!C:C,"")</f>
        <v>Celia Rouche</v>
      </c>
      <c r="F7908" t="str">
        <f>_xlfn.XLOOKUP(C7908,sales_teams!A:A,sales_teams!D:D,"")</f>
        <v>West</v>
      </c>
      <c r="G7908" t="s">
        <v>60</v>
      </c>
      <c r="H7908" t="str">
        <f>_xlfn.XLOOKUP(G7908,products!A:A,products!B:B,"")</f>
        <v>MG</v>
      </c>
      <c r="I7908" t="s">
        <v>174</v>
      </c>
      <c r="J7908" t="str">
        <f>_xlfn.XLOOKUP(I7908,accounts!A:A,accounts!B:B,"")</f>
        <v>services</v>
      </c>
      <c r="K7908" t="str">
        <f>_xlfn.XLOOKUP(I7908,accounts!A:A,accounts!F:F,"")</f>
        <v>Mid-Market</v>
      </c>
      <c r="L7908" t="s">
        <v>56</v>
      </c>
      <c r="M7908" t="s">
        <v>9032</v>
      </c>
      <c r="N7908" t="s">
        <v>9045</v>
      </c>
      <c r="O7908" s="1">
        <v>43040</v>
      </c>
      <c r="P7908" s="1">
        <v>43041</v>
      </c>
      <c r="Q7908" s="5">
        <f>_xlfn.XLOOKUP(G7908,products!A:A,products!C:C,"")</f>
        <v>55</v>
      </c>
      <c r="R7908">
        <v>7</v>
      </c>
      <c r="S7908" s="5">
        <f t="shared" si="123"/>
        <v>385</v>
      </c>
    </row>
    <row r="7909" spans="1:19" x14ac:dyDescent="0.2">
      <c r="A7909" t="s">
        <v>8054</v>
      </c>
      <c r="B7909" t="s">
        <v>9026</v>
      </c>
      <c r="C7909" t="s">
        <v>17</v>
      </c>
      <c r="D7909" t="str">
        <f>_xlfn.XLOOKUP(C7909,sales_teams!A:A,sales_teams!B:B,"")</f>
        <v>E152967</v>
      </c>
      <c r="E7909" t="str">
        <f>_xlfn.XLOOKUP(C7909,sales_teams!A:A,sales_teams!C:C,"")</f>
        <v>Cara Losch</v>
      </c>
      <c r="F7909" t="str">
        <f>_xlfn.XLOOKUP(C7909,sales_teams!A:A,sales_teams!D:D,"")</f>
        <v>East</v>
      </c>
      <c r="G7909" t="s">
        <v>60</v>
      </c>
      <c r="H7909" t="str">
        <f>_xlfn.XLOOKUP(G7909,products!A:A,products!B:B,"")</f>
        <v>MG</v>
      </c>
      <c r="J7909">
        <f>_xlfn.XLOOKUP(I7909,accounts!A:A,accounts!B:B,"")</f>
        <v>0</v>
      </c>
      <c r="K7909">
        <f>_xlfn.XLOOKUP(I7909,accounts!A:A,accounts!F:F,"")</f>
        <v>0</v>
      </c>
      <c r="L7909" t="s">
        <v>76</v>
      </c>
      <c r="N7909" t="s">
        <v>9044</v>
      </c>
      <c r="O7909" s="1">
        <v>43040</v>
      </c>
      <c r="Q7909" s="5">
        <f>_xlfn.XLOOKUP(G7909,products!A:A,products!C:C,"")</f>
        <v>55</v>
      </c>
      <c r="R7909">
        <v>17</v>
      </c>
      <c r="S7909" s="5">
        <f t="shared" si="123"/>
        <v>935</v>
      </c>
    </row>
    <row r="7910" spans="1:19" x14ac:dyDescent="0.2">
      <c r="A7910" t="s">
        <v>8055</v>
      </c>
      <c r="B7910" t="s">
        <v>9027</v>
      </c>
      <c r="C7910" t="s">
        <v>30</v>
      </c>
      <c r="D7910" t="str">
        <f>_xlfn.XLOOKUP(C7910,sales_teams!A:A,sales_teams!B:B,"")</f>
        <v>E558564</v>
      </c>
      <c r="E7910" t="str">
        <f>_xlfn.XLOOKUP(C7910,sales_teams!A:A,sales_teams!C:C,"")</f>
        <v>Rocco Neubert</v>
      </c>
      <c r="F7910" t="str">
        <f>_xlfn.XLOOKUP(C7910,sales_teams!A:A,sales_teams!D:D,"")</f>
        <v>East</v>
      </c>
      <c r="G7910" t="s">
        <v>8951</v>
      </c>
      <c r="H7910" t="str">
        <f>_xlfn.XLOOKUP(G7910,products!A:A,products!B:B,"")</f>
        <v>GTX</v>
      </c>
      <c r="I7910" t="s">
        <v>224</v>
      </c>
      <c r="J7910" t="str">
        <f>_xlfn.XLOOKUP(I7910,accounts!A:A,accounts!B:B,"")</f>
        <v>technolgy</v>
      </c>
      <c r="K7910" t="str">
        <f>_xlfn.XLOOKUP(I7910,accounts!A:A,accounts!F:F,"")</f>
        <v>Mid-Market</v>
      </c>
      <c r="L7910" t="s">
        <v>56</v>
      </c>
      <c r="M7910" t="s">
        <v>9033</v>
      </c>
      <c r="N7910" t="s">
        <v>9043</v>
      </c>
      <c r="O7910" s="1">
        <v>43041</v>
      </c>
      <c r="P7910" s="1">
        <v>43046</v>
      </c>
      <c r="Q7910" s="5">
        <f>_xlfn.XLOOKUP(G7910,products!A:A,products!C:C,"")</f>
        <v>4821</v>
      </c>
      <c r="R7910">
        <v>30</v>
      </c>
      <c r="S7910" s="5">
        <f t="shared" si="123"/>
        <v>144630</v>
      </c>
    </row>
    <row r="7911" spans="1:19" x14ac:dyDescent="0.2">
      <c r="A7911" t="s">
        <v>8056</v>
      </c>
      <c r="B7911" t="s">
        <v>9027</v>
      </c>
      <c r="C7911" t="s">
        <v>20</v>
      </c>
      <c r="D7911" t="str">
        <f>_xlfn.XLOOKUP(C7911,sales_teams!A:A,sales_teams!B:B,"")</f>
        <v>E500449</v>
      </c>
      <c r="E7911" t="str">
        <f>_xlfn.XLOOKUP(C7911,sales_teams!A:A,sales_teams!C:C,"")</f>
        <v>Cara Losch</v>
      </c>
      <c r="F7911" t="str">
        <f>_xlfn.XLOOKUP(C7911,sales_teams!A:A,sales_teams!D:D,"")</f>
        <v>East</v>
      </c>
      <c r="G7911" t="s">
        <v>60</v>
      </c>
      <c r="H7911" t="str">
        <f>_xlfn.XLOOKUP(G7911,products!A:A,products!B:B,"")</f>
        <v>MG</v>
      </c>
      <c r="J7911">
        <f>_xlfn.XLOOKUP(I7911,accounts!A:A,accounts!B:B,"")</f>
        <v>0</v>
      </c>
      <c r="K7911">
        <f>_xlfn.XLOOKUP(I7911,accounts!A:A,accounts!F:F,"")</f>
        <v>0</v>
      </c>
      <c r="L7911" t="s">
        <v>76</v>
      </c>
      <c r="N7911" t="s">
        <v>9044</v>
      </c>
      <c r="O7911" s="1">
        <v>43041</v>
      </c>
      <c r="Q7911" s="5">
        <f>_xlfn.XLOOKUP(G7911,products!A:A,products!C:C,"")</f>
        <v>55</v>
      </c>
      <c r="R7911">
        <v>37</v>
      </c>
      <c r="S7911" s="5">
        <f t="shared" si="123"/>
        <v>2035</v>
      </c>
    </row>
    <row r="7912" spans="1:19" x14ac:dyDescent="0.2">
      <c r="A7912" t="s">
        <v>8057</v>
      </c>
      <c r="B7912" t="s">
        <v>9027</v>
      </c>
      <c r="C7912" t="s">
        <v>25</v>
      </c>
      <c r="D7912" t="str">
        <f>_xlfn.XLOOKUP(C7912,sales_teams!A:A,sales_teams!B:B,"")</f>
        <v>E372575</v>
      </c>
      <c r="E7912" t="str">
        <f>_xlfn.XLOOKUP(C7912,sales_teams!A:A,sales_teams!C:C,"")</f>
        <v>Rocco Neubert</v>
      </c>
      <c r="F7912" t="str">
        <f>_xlfn.XLOOKUP(C7912,sales_teams!A:A,sales_teams!D:D,"")</f>
        <v>East</v>
      </c>
      <c r="G7912" t="s">
        <v>54</v>
      </c>
      <c r="H7912" t="str">
        <f>_xlfn.XLOOKUP(G7912,products!A:A,products!B:B,"")</f>
        <v>GTX</v>
      </c>
      <c r="I7912" t="s">
        <v>233</v>
      </c>
      <c r="J7912" t="str">
        <f>_xlfn.XLOOKUP(I7912,accounts!A:A,accounts!B:B,"")</f>
        <v>medical</v>
      </c>
      <c r="K7912" t="str">
        <f>_xlfn.XLOOKUP(I7912,accounts!A:A,accounts!F:F,"")</f>
        <v>SMB</v>
      </c>
      <c r="L7912" t="s">
        <v>81</v>
      </c>
      <c r="M7912" t="s">
        <v>9036</v>
      </c>
      <c r="N7912" t="s">
        <v>9042</v>
      </c>
      <c r="O7912" s="1">
        <v>43041</v>
      </c>
      <c r="P7912" s="1">
        <v>43044</v>
      </c>
      <c r="Q7912" s="5">
        <f>_xlfn.XLOOKUP(G7912,products!A:A,products!C:C,"")</f>
        <v>1096</v>
      </c>
      <c r="R7912">
        <v>49</v>
      </c>
      <c r="S7912" s="5">
        <f t="shared" si="123"/>
        <v>53704</v>
      </c>
    </row>
    <row r="7913" spans="1:19" x14ac:dyDescent="0.2">
      <c r="A7913" t="s">
        <v>8058</v>
      </c>
      <c r="B7913" t="s">
        <v>9027</v>
      </c>
      <c r="C7913" t="s">
        <v>28</v>
      </c>
      <c r="D7913" t="str">
        <f>_xlfn.XLOOKUP(C7913,sales_teams!A:A,sales_teams!B:B,"")</f>
        <v>E262141</v>
      </c>
      <c r="E7913" t="str">
        <f>_xlfn.XLOOKUP(C7913,sales_teams!A:A,sales_teams!C:C,"")</f>
        <v>Rocco Neubert</v>
      </c>
      <c r="F7913" t="str">
        <f>_xlfn.XLOOKUP(C7913,sales_teams!A:A,sales_teams!D:D,"")</f>
        <v>East</v>
      </c>
      <c r="G7913" t="s">
        <v>62</v>
      </c>
      <c r="H7913" t="str">
        <f>_xlfn.XLOOKUP(G7913,products!A:A,products!B:B,"")</f>
        <v>GTX</v>
      </c>
      <c r="I7913" t="s">
        <v>208</v>
      </c>
      <c r="J7913" t="str">
        <f>_xlfn.XLOOKUP(I7913,accounts!A:A,accounts!B:B,"")</f>
        <v>software</v>
      </c>
      <c r="K7913" t="str">
        <f>_xlfn.XLOOKUP(I7913,accounts!A:A,accounts!F:F,"")</f>
        <v>Mid-Market</v>
      </c>
      <c r="L7913" t="s">
        <v>56</v>
      </c>
      <c r="M7913" t="s">
        <v>9035</v>
      </c>
      <c r="N7913" t="s">
        <v>9043</v>
      </c>
      <c r="O7913" s="1">
        <v>43041</v>
      </c>
      <c r="P7913" s="1">
        <v>43067</v>
      </c>
      <c r="Q7913" s="5">
        <f>_xlfn.XLOOKUP(G7913,products!A:A,products!C:C,"")</f>
        <v>550</v>
      </c>
      <c r="R7913">
        <v>11</v>
      </c>
      <c r="S7913" s="5">
        <f t="shared" si="123"/>
        <v>6050</v>
      </c>
    </row>
    <row r="7914" spans="1:19" x14ac:dyDescent="0.2">
      <c r="A7914" t="s">
        <v>8059</v>
      </c>
      <c r="B7914" t="s">
        <v>9026</v>
      </c>
      <c r="C7914" t="s">
        <v>10</v>
      </c>
      <c r="D7914" t="str">
        <f>_xlfn.XLOOKUP(C7914,sales_teams!A:A,sales_teams!B:B,"")</f>
        <v>C309699</v>
      </c>
      <c r="E7914" t="str">
        <f>_xlfn.XLOOKUP(C7914,sales_teams!A:A,sales_teams!C:C,"")</f>
        <v>Melvin Marxen</v>
      </c>
      <c r="F7914" t="str">
        <f>_xlfn.XLOOKUP(C7914,sales_teams!A:A,sales_teams!D:D,"")</f>
        <v>Central</v>
      </c>
      <c r="G7914" t="s">
        <v>62</v>
      </c>
      <c r="H7914" t="str">
        <f>_xlfn.XLOOKUP(G7914,products!A:A,products!B:B,"")</f>
        <v>GTX</v>
      </c>
      <c r="I7914" t="s">
        <v>55</v>
      </c>
      <c r="J7914" t="str">
        <f>_xlfn.XLOOKUP(I7914,accounts!A:A,accounts!B:B,"")</f>
        <v>retail</v>
      </c>
      <c r="K7914" t="str">
        <f>_xlfn.XLOOKUP(I7914,accounts!A:A,accounts!F:F,"")</f>
        <v>Mid-Market</v>
      </c>
      <c r="L7914" t="s">
        <v>56</v>
      </c>
      <c r="M7914" t="s">
        <v>9034</v>
      </c>
      <c r="N7914" t="s">
        <v>9045</v>
      </c>
      <c r="O7914" s="1">
        <v>43041</v>
      </c>
      <c r="P7914" s="1">
        <v>43042</v>
      </c>
      <c r="Q7914" s="5">
        <f>_xlfn.XLOOKUP(G7914,products!A:A,products!C:C,"")</f>
        <v>550</v>
      </c>
      <c r="R7914">
        <v>30</v>
      </c>
      <c r="S7914" s="5">
        <f t="shared" si="123"/>
        <v>16500</v>
      </c>
    </row>
    <row r="7915" spans="1:19" x14ac:dyDescent="0.2">
      <c r="A7915" t="s">
        <v>8060</v>
      </c>
      <c r="B7915" t="s">
        <v>9025</v>
      </c>
      <c r="C7915" t="s">
        <v>43</v>
      </c>
      <c r="D7915" t="str">
        <f>_xlfn.XLOOKUP(C7915,sales_teams!A:A,sales_teams!B:B,"")</f>
        <v>W596440</v>
      </c>
      <c r="E7915" t="str">
        <f>_xlfn.XLOOKUP(C7915,sales_teams!A:A,sales_teams!C:C,"")</f>
        <v>Summer Sewald</v>
      </c>
      <c r="F7915" t="str">
        <f>_xlfn.XLOOKUP(C7915,sales_teams!A:A,sales_teams!D:D,"")</f>
        <v>West</v>
      </c>
      <c r="G7915" t="s">
        <v>62</v>
      </c>
      <c r="H7915" t="str">
        <f>_xlfn.XLOOKUP(G7915,products!A:A,products!B:B,"")</f>
        <v>GTX</v>
      </c>
      <c r="I7915" t="s">
        <v>119</v>
      </c>
      <c r="J7915" t="str">
        <f>_xlfn.XLOOKUP(I7915,accounts!A:A,accounts!B:B,"")</f>
        <v>finance</v>
      </c>
      <c r="K7915" t="str">
        <f>_xlfn.XLOOKUP(I7915,accounts!A:A,accounts!F:F,"")</f>
        <v>Enterprise</v>
      </c>
      <c r="L7915" t="s">
        <v>81</v>
      </c>
      <c r="M7915" t="s">
        <v>9040</v>
      </c>
      <c r="N7915" t="s">
        <v>9045</v>
      </c>
      <c r="O7915" s="1">
        <v>43041</v>
      </c>
      <c r="P7915" s="1">
        <v>43046</v>
      </c>
      <c r="Q7915" s="5">
        <f>_xlfn.XLOOKUP(G7915,products!A:A,products!C:C,"")</f>
        <v>550</v>
      </c>
      <c r="R7915">
        <v>38</v>
      </c>
      <c r="S7915" s="5">
        <f t="shared" si="123"/>
        <v>20900</v>
      </c>
    </row>
    <row r="7916" spans="1:19" x14ac:dyDescent="0.2">
      <c r="A7916" t="s">
        <v>8061</v>
      </c>
      <c r="B7916" t="s">
        <v>9027</v>
      </c>
      <c r="C7916" t="s">
        <v>37</v>
      </c>
      <c r="D7916" t="str">
        <f>_xlfn.XLOOKUP(C7916,sales_teams!A:A,sales_teams!B:B,"")</f>
        <v>W337844</v>
      </c>
      <c r="E7916" t="str">
        <f>_xlfn.XLOOKUP(C7916,sales_teams!A:A,sales_teams!C:C,"")</f>
        <v>Celia Rouche</v>
      </c>
      <c r="F7916" t="str">
        <f>_xlfn.XLOOKUP(C7916,sales_teams!A:A,sales_teams!D:D,"")</f>
        <v>West</v>
      </c>
      <c r="G7916" t="s">
        <v>8951</v>
      </c>
      <c r="H7916" t="str">
        <f>_xlfn.XLOOKUP(G7916,products!A:A,products!B:B,"")</f>
        <v>GTX</v>
      </c>
      <c r="J7916">
        <f>_xlfn.XLOOKUP(I7916,accounts!A:A,accounts!B:B,"")</f>
        <v>0</v>
      </c>
      <c r="K7916">
        <f>_xlfn.XLOOKUP(I7916,accounts!A:A,accounts!F:F,"")</f>
        <v>0</v>
      </c>
      <c r="L7916" t="s">
        <v>76</v>
      </c>
      <c r="N7916" t="s">
        <v>9044</v>
      </c>
      <c r="O7916" s="1">
        <v>43041</v>
      </c>
      <c r="Q7916" s="5">
        <f>_xlfn.XLOOKUP(G7916,products!A:A,products!C:C,"")</f>
        <v>4821</v>
      </c>
      <c r="R7916">
        <v>45</v>
      </c>
      <c r="S7916" s="5">
        <f t="shared" si="123"/>
        <v>216945</v>
      </c>
    </row>
    <row r="7917" spans="1:19" x14ac:dyDescent="0.2">
      <c r="A7917" t="s">
        <v>8062</v>
      </c>
      <c r="B7917" t="s">
        <v>9027</v>
      </c>
      <c r="C7917" t="s">
        <v>37</v>
      </c>
      <c r="D7917" t="str">
        <f>_xlfn.XLOOKUP(C7917,sales_teams!A:A,sales_teams!B:B,"")</f>
        <v>W337844</v>
      </c>
      <c r="E7917" t="str">
        <f>_xlfn.XLOOKUP(C7917,sales_teams!A:A,sales_teams!C:C,"")</f>
        <v>Celia Rouche</v>
      </c>
      <c r="F7917" t="str">
        <f>_xlfn.XLOOKUP(C7917,sales_teams!A:A,sales_teams!D:D,"")</f>
        <v>West</v>
      </c>
      <c r="G7917" t="s">
        <v>8951</v>
      </c>
      <c r="H7917" t="str">
        <f>_xlfn.XLOOKUP(G7917,products!A:A,products!B:B,"")</f>
        <v>GTX</v>
      </c>
      <c r="I7917" t="s">
        <v>119</v>
      </c>
      <c r="J7917" t="str">
        <f>_xlfn.XLOOKUP(I7917,accounts!A:A,accounts!B:B,"")</f>
        <v>finance</v>
      </c>
      <c r="K7917" t="str">
        <f>_xlfn.XLOOKUP(I7917,accounts!A:A,accounts!F:F,"")</f>
        <v>Enterprise</v>
      </c>
      <c r="L7917" t="s">
        <v>56</v>
      </c>
      <c r="M7917" t="s">
        <v>9031</v>
      </c>
      <c r="N7917" t="s">
        <v>9041</v>
      </c>
      <c r="O7917" s="1">
        <v>43041</v>
      </c>
      <c r="P7917" s="1">
        <v>43068</v>
      </c>
      <c r="Q7917" s="5">
        <f>_xlfn.XLOOKUP(G7917,products!A:A,products!C:C,"")</f>
        <v>4821</v>
      </c>
      <c r="R7917">
        <v>4</v>
      </c>
      <c r="S7917" s="5">
        <f t="shared" si="123"/>
        <v>19284</v>
      </c>
    </row>
    <row r="7918" spans="1:19" x14ac:dyDescent="0.2">
      <c r="A7918" t="s">
        <v>8063</v>
      </c>
      <c r="B7918" t="s">
        <v>9028</v>
      </c>
      <c r="C7918" t="s">
        <v>29</v>
      </c>
      <c r="D7918" t="str">
        <f>_xlfn.XLOOKUP(C7918,sales_teams!A:A,sales_teams!B:B,"")</f>
        <v>E571180</v>
      </c>
      <c r="E7918" t="str">
        <f>_xlfn.XLOOKUP(C7918,sales_teams!A:A,sales_teams!C:C,"")</f>
        <v>Rocco Neubert</v>
      </c>
      <c r="F7918" t="str">
        <f>_xlfn.XLOOKUP(C7918,sales_teams!A:A,sales_teams!D:D,"")</f>
        <v>East</v>
      </c>
      <c r="G7918" t="s">
        <v>62</v>
      </c>
      <c r="H7918" t="str">
        <f>_xlfn.XLOOKUP(G7918,products!A:A,products!B:B,"")</f>
        <v>GTX</v>
      </c>
      <c r="I7918" t="s">
        <v>108</v>
      </c>
      <c r="J7918" t="str">
        <f>_xlfn.XLOOKUP(I7918,accounts!A:A,accounts!B:B,"")</f>
        <v>retail</v>
      </c>
      <c r="K7918" t="str">
        <f>_xlfn.XLOOKUP(I7918,accounts!A:A,accounts!F:F,"")</f>
        <v>Enterprise</v>
      </c>
      <c r="L7918" t="s">
        <v>56</v>
      </c>
      <c r="M7918" t="s">
        <v>9034</v>
      </c>
      <c r="N7918" t="s">
        <v>9042</v>
      </c>
      <c r="O7918" s="1">
        <v>43041</v>
      </c>
      <c r="P7918" s="1">
        <v>43055</v>
      </c>
      <c r="Q7918" s="5">
        <f>_xlfn.XLOOKUP(G7918,products!A:A,products!C:C,"")</f>
        <v>550</v>
      </c>
      <c r="R7918">
        <v>19</v>
      </c>
      <c r="S7918" s="5">
        <f t="shared" si="123"/>
        <v>10450</v>
      </c>
    </row>
    <row r="7919" spans="1:19" x14ac:dyDescent="0.2">
      <c r="A7919" t="s">
        <v>8064</v>
      </c>
      <c r="B7919" t="s">
        <v>9025</v>
      </c>
      <c r="C7919" t="s">
        <v>32</v>
      </c>
      <c r="D7919" t="str">
        <f>_xlfn.XLOOKUP(C7919,sales_teams!A:A,sales_teams!B:B,"")</f>
        <v>W975078</v>
      </c>
      <c r="E7919" t="str">
        <f>_xlfn.XLOOKUP(C7919,sales_teams!A:A,sales_teams!C:C,"")</f>
        <v>Celia Rouche</v>
      </c>
      <c r="F7919" t="str">
        <f>_xlfn.XLOOKUP(C7919,sales_teams!A:A,sales_teams!D:D,"")</f>
        <v>West</v>
      </c>
      <c r="G7919" t="s">
        <v>62</v>
      </c>
      <c r="H7919" t="str">
        <f>_xlfn.XLOOKUP(G7919,products!A:A,products!B:B,"")</f>
        <v>GTX</v>
      </c>
      <c r="I7919" t="s">
        <v>84</v>
      </c>
      <c r="J7919" t="str">
        <f>_xlfn.XLOOKUP(I7919,accounts!A:A,accounts!B:B,"")</f>
        <v>marketing</v>
      </c>
      <c r="K7919" t="str">
        <f>_xlfn.XLOOKUP(I7919,accounts!A:A,accounts!F:F,"")</f>
        <v>Mid-Market</v>
      </c>
      <c r="L7919" t="s">
        <v>81</v>
      </c>
      <c r="M7919" t="s">
        <v>9037</v>
      </c>
      <c r="N7919" t="s">
        <v>9042</v>
      </c>
      <c r="O7919" s="1">
        <v>43041</v>
      </c>
      <c r="P7919" s="1">
        <v>43046</v>
      </c>
      <c r="Q7919" s="5">
        <f>_xlfn.XLOOKUP(G7919,products!A:A,products!C:C,"")</f>
        <v>550</v>
      </c>
      <c r="R7919">
        <v>41</v>
      </c>
      <c r="S7919" s="5">
        <f t="shared" si="123"/>
        <v>22550</v>
      </c>
    </row>
    <row r="7920" spans="1:19" x14ac:dyDescent="0.2">
      <c r="A7920" t="s">
        <v>8065</v>
      </c>
      <c r="B7920" t="s">
        <v>9027</v>
      </c>
      <c r="C7920" t="s">
        <v>32</v>
      </c>
      <c r="D7920" t="str">
        <f>_xlfn.XLOOKUP(C7920,sales_teams!A:A,sales_teams!B:B,"")</f>
        <v>W975078</v>
      </c>
      <c r="E7920" t="str">
        <f>_xlfn.XLOOKUP(C7920,sales_teams!A:A,sales_teams!C:C,"")</f>
        <v>Celia Rouche</v>
      </c>
      <c r="F7920" t="str">
        <f>_xlfn.XLOOKUP(C7920,sales_teams!A:A,sales_teams!D:D,"")</f>
        <v>West</v>
      </c>
      <c r="G7920" t="s">
        <v>62</v>
      </c>
      <c r="H7920" t="str">
        <f>_xlfn.XLOOKUP(G7920,products!A:A,products!B:B,"")</f>
        <v>GTX</v>
      </c>
      <c r="I7920" t="s">
        <v>86</v>
      </c>
      <c r="J7920" t="str">
        <f>_xlfn.XLOOKUP(I7920,accounts!A:A,accounts!B:B,"")</f>
        <v>telecommunications</v>
      </c>
      <c r="K7920" t="str">
        <f>_xlfn.XLOOKUP(I7920,accounts!A:A,accounts!F:F,"")</f>
        <v>Enterprise</v>
      </c>
      <c r="L7920" t="s">
        <v>56</v>
      </c>
      <c r="M7920" t="s">
        <v>9034</v>
      </c>
      <c r="N7920" t="s">
        <v>9042</v>
      </c>
      <c r="O7920" s="1">
        <v>43041</v>
      </c>
      <c r="P7920" s="1">
        <v>43045</v>
      </c>
      <c r="Q7920" s="5">
        <f>_xlfn.XLOOKUP(G7920,products!A:A,products!C:C,"")</f>
        <v>550</v>
      </c>
      <c r="R7920">
        <v>45</v>
      </c>
      <c r="S7920" s="5">
        <f t="shared" si="123"/>
        <v>24750</v>
      </c>
    </row>
    <row r="7921" spans="1:19" x14ac:dyDescent="0.2">
      <c r="A7921" t="s">
        <v>8066</v>
      </c>
      <c r="B7921" t="s">
        <v>9027</v>
      </c>
      <c r="C7921" t="s">
        <v>15</v>
      </c>
      <c r="D7921" t="str">
        <f>_xlfn.XLOOKUP(C7921,sales_teams!A:A,sales_teams!B:B,"")</f>
        <v>C486814</v>
      </c>
      <c r="E7921" t="str">
        <f>_xlfn.XLOOKUP(C7921,sales_teams!A:A,sales_teams!C:C,"")</f>
        <v>Melvin Marxen</v>
      </c>
      <c r="F7921" t="str">
        <f>_xlfn.XLOOKUP(C7921,sales_teams!A:A,sales_teams!D:D,"")</f>
        <v>Central</v>
      </c>
      <c r="G7921" t="s">
        <v>8951</v>
      </c>
      <c r="H7921" t="str">
        <f>_xlfn.XLOOKUP(G7921,products!A:A,products!B:B,"")</f>
        <v>GTX</v>
      </c>
      <c r="I7921" t="s">
        <v>63</v>
      </c>
      <c r="J7921" t="str">
        <f>_xlfn.XLOOKUP(I7921,accounts!A:A,accounts!B:B,"")</f>
        <v>software</v>
      </c>
      <c r="K7921" t="str">
        <f>_xlfn.XLOOKUP(I7921,accounts!A:A,accounts!F:F,"")</f>
        <v>Mid-Market</v>
      </c>
      <c r="L7921" t="s">
        <v>81</v>
      </c>
      <c r="M7921" t="s">
        <v>9037</v>
      </c>
      <c r="N7921" t="s">
        <v>9045</v>
      </c>
      <c r="O7921" s="1">
        <v>43042</v>
      </c>
      <c r="P7921" s="1">
        <v>43048</v>
      </c>
      <c r="Q7921" s="5">
        <f>_xlfn.XLOOKUP(G7921,products!A:A,products!C:C,"")</f>
        <v>4821</v>
      </c>
      <c r="R7921">
        <v>13</v>
      </c>
      <c r="S7921" s="5">
        <f t="shared" si="123"/>
        <v>62673</v>
      </c>
    </row>
    <row r="7922" spans="1:19" x14ac:dyDescent="0.2">
      <c r="A7922" t="s">
        <v>8067</v>
      </c>
      <c r="B7922" t="s">
        <v>9028</v>
      </c>
      <c r="C7922" t="s">
        <v>10</v>
      </c>
      <c r="D7922" t="str">
        <f>_xlfn.XLOOKUP(C7922,sales_teams!A:A,sales_teams!B:B,"")</f>
        <v>C309699</v>
      </c>
      <c r="E7922" t="str">
        <f>_xlfn.XLOOKUP(C7922,sales_teams!A:A,sales_teams!C:C,"")</f>
        <v>Melvin Marxen</v>
      </c>
      <c r="F7922" t="str">
        <f>_xlfn.XLOOKUP(C7922,sales_teams!A:A,sales_teams!D:D,"")</f>
        <v>Central</v>
      </c>
      <c r="G7922" t="s">
        <v>62</v>
      </c>
      <c r="H7922" t="str">
        <f>_xlfn.XLOOKUP(G7922,products!A:A,products!B:B,"")</f>
        <v>GTX</v>
      </c>
      <c r="I7922" t="s">
        <v>80</v>
      </c>
      <c r="J7922" t="str">
        <f>_xlfn.XLOOKUP(I7922,accounts!A:A,accounts!B:B,"")</f>
        <v>retail</v>
      </c>
      <c r="K7922" t="str">
        <f>_xlfn.XLOOKUP(I7922,accounts!A:A,accounts!F:F,"")</f>
        <v>Mid-Market</v>
      </c>
      <c r="L7922" t="s">
        <v>56</v>
      </c>
      <c r="M7922" t="s">
        <v>9033</v>
      </c>
      <c r="N7922" t="s">
        <v>9042</v>
      </c>
      <c r="O7922" s="1">
        <v>43042</v>
      </c>
      <c r="P7922" s="1">
        <v>43071</v>
      </c>
      <c r="Q7922" s="5">
        <f>_xlfn.XLOOKUP(G7922,products!A:A,products!C:C,"")</f>
        <v>550</v>
      </c>
      <c r="R7922">
        <v>34</v>
      </c>
      <c r="S7922" s="5">
        <f t="shared" si="123"/>
        <v>18700</v>
      </c>
    </row>
    <row r="7923" spans="1:19" x14ac:dyDescent="0.2">
      <c r="A7923" t="s">
        <v>8068</v>
      </c>
      <c r="B7923" t="s">
        <v>9025</v>
      </c>
      <c r="C7923" t="s">
        <v>43</v>
      </c>
      <c r="D7923" t="str">
        <f>_xlfn.XLOOKUP(C7923,sales_teams!A:A,sales_teams!B:B,"")</f>
        <v>W596440</v>
      </c>
      <c r="E7923" t="str">
        <f>_xlfn.XLOOKUP(C7923,sales_teams!A:A,sales_teams!C:C,"")</f>
        <v>Summer Sewald</v>
      </c>
      <c r="F7923" t="str">
        <f>_xlfn.XLOOKUP(C7923,sales_teams!A:A,sales_teams!D:D,"")</f>
        <v>West</v>
      </c>
      <c r="G7923" t="s">
        <v>62</v>
      </c>
      <c r="H7923" t="str">
        <f>_xlfn.XLOOKUP(G7923,products!A:A,products!B:B,"")</f>
        <v>GTX</v>
      </c>
      <c r="J7923">
        <f>_xlfn.XLOOKUP(I7923,accounts!A:A,accounts!B:B,"")</f>
        <v>0</v>
      </c>
      <c r="K7923">
        <f>_xlfn.XLOOKUP(I7923,accounts!A:A,accounts!F:F,"")</f>
        <v>0</v>
      </c>
      <c r="L7923" t="s">
        <v>76</v>
      </c>
      <c r="N7923" t="s">
        <v>9044</v>
      </c>
      <c r="O7923" s="1">
        <v>43042</v>
      </c>
      <c r="Q7923" s="5">
        <f>_xlfn.XLOOKUP(G7923,products!A:A,products!C:C,"")</f>
        <v>550</v>
      </c>
      <c r="R7923">
        <v>36</v>
      </c>
      <c r="S7923" s="5">
        <f t="shared" si="123"/>
        <v>19800</v>
      </c>
    </row>
    <row r="7924" spans="1:19" x14ac:dyDescent="0.2">
      <c r="A7924" t="s">
        <v>8069</v>
      </c>
      <c r="B7924" t="s">
        <v>9028</v>
      </c>
      <c r="C7924" t="s">
        <v>37</v>
      </c>
      <c r="D7924" t="str">
        <f>_xlfn.XLOOKUP(C7924,sales_teams!A:A,sales_teams!B:B,"")</f>
        <v>W337844</v>
      </c>
      <c r="E7924" t="str">
        <f>_xlfn.XLOOKUP(C7924,sales_teams!A:A,sales_teams!C:C,"")</f>
        <v>Celia Rouche</v>
      </c>
      <c r="F7924" t="str">
        <f>_xlfn.XLOOKUP(C7924,sales_teams!A:A,sales_teams!D:D,"")</f>
        <v>West</v>
      </c>
      <c r="G7924" t="s">
        <v>54</v>
      </c>
      <c r="H7924" t="str">
        <f>_xlfn.XLOOKUP(G7924,products!A:A,products!B:B,"")</f>
        <v>GTX</v>
      </c>
      <c r="I7924" t="s">
        <v>106</v>
      </c>
      <c r="J7924" t="str">
        <f>_xlfn.XLOOKUP(I7924,accounts!A:A,accounts!B:B,"")</f>
        <v>entertainment</v>
      </c>
      <c r="K7924" t="str">
        <f>_xlfn.XLOOKUP(I7924,accounts!A:A,accounts!F:F,"")</f>
        <v>SMB</v>
      </c>
      <c r="L7924" t="s">
        <v>76</v>
      </c>
      <c r="N7924" t="s">
        <v>9044</v>
      </c>
      <c r="O7924" s="1">
        <v>43042</v>
      </c>
      <c r="Q7924" s="5">
        <f>_xlfn.XLOOKUP(G7924,products!A:A,products!C:C,"")</f>
        <v>1096</v>
      </c>
      <c r="R7924">
        <v>33</v>
      </c>
      <c r="S7924" s="5">
        <f t="shared" si="123"/>
        <v>36168</v>
      </c>
    </row>
    <row r="7925" spans="1:19" x14ac:dyDescent="0.2">
      <c r="A7925" t="s">
        <v>8070</v>
      </c>
      <c r="B7925" t="s">
        <v>9027</v>
      </c>
      <c r="C7925" t="s">
        <v>12</v>
      </c>
      <c r="D7925" t="str">
        <f>_xlfn.XLOOKUP(C7925,sales_teams!A:A,sales_teams!B:B,"")</f>
        <v>C234392</v>
      </c>
      <c r="E7925" t="str">
        <f>_xlfn.XLOOKUP(C7925,sales_teams!A:A,sales_teams!C:C,"")</f>
        <v>Melvin Marxen</v>
      </c>
      <c r="F7925" t="str">
        <f>_xlfn.XLOOKUP(C7925,sales_teams!A:A,sales_teams!D:D,"")</f>
        <v>Central</v>
      </c>
      <c r="G7925" t="s">
        <v>8951</v>
      </c>
      <c r="H7925" t="str">
        <f>_xlfn.XLOOKUP(G7925,products!A:A,products!B:B,"")</f>
        <v>GTX</v>
      </c>
      <c r="I7925" t="s">
        <v>93</v>
      </c>
      <c r="J7925" t="str">
        <f>_xlfn.XLOOKUP(I7925,accounts!A:A,accounts!B:B,"")</f>
        <v>telecommunications</v>
      </c>
      <c r="K7925" t="str">
        <f>_xlfn.XLOOKUP(I7925,accounts!A:A,accounts!F:F,"")</f>
        <v>Enterprise</v>
      </c>
      <c r="L7925" t="s">
        <v>56</v>
      </c>
      <c r="M7925" t="s">
        <v>9031</v>
      </c>
      <c r="N7925" t="s">
        <v>9043</v>
      </c>
      <c r="O7925" s="1">
        <v>43042</v>
      </c>
      <c r="P7925" s="1">
        <v>43087</v>
      </c>
      <c r="Q7925" s="5">
        <f>_xlfn.XLOOKUP(G7925,products!A:A,products!C:C,"")</f>
        <v>4821</v>
      </c>
      <c r="R7925">
        <v>50</v>
      </c>
      <c r="S7925" s="5">
        <f t="shared" si="123"/>
        <v>241050</v>
      </c>
    </row>
    <row r="7926" spans="1:19" x14ac:dyDescent="0.2">
      <c r="A7926" t="s">
        <v>8071</v>
      </c>
      <c r="B7926" t="s">
        <v>9025</v>
      </c>
      <c r="C7926" t="s">
        <v>45</v>
      </c>
      <c r="D7926" t="str">
        <f>_xlfn.XLOOKUP(C7926,sales_teams!A:A,sales_teams!B:B,"")</f>
        <v>W960943</v>
      </c>
      <c r="E7926" t="str">
        <f>_xlfn.XLOOKUP(C7926,sales_teams!A:A,sales_teams!C:C,"")</f>
        <v>Summer Sewald</v>
      </c>
      <c r="F7926" t="str">
        <f>_xlfn.XLOOKUP(C7926,sales_teams!A:A,sales_teams!D:D,"")</f>
        <v>West</v>
      </c>
      <c r="G7926" t="s">
        <v>62</v>
      </c>
      <c r="H7926" t="str">
        <f>_xlfn.XLOOKUP(G7926,products!A:A,products!B:B,"")</f>
        <v>GTX</v>
      </c>
      <c r="I7926" t="s">
        <v>412</v>
      </c>
      <c r="J7926" t="str">
        <f>_xlfn.XLOOKUP(I7926,accounts!A:A,accounts!B:B,"")</f>
        <v>retail</v>
      </c>
      <c r="K7926" t="str">
        <f>_xlfn.XLOOKUP(I7926,accounts!A:A,accounts!F:F,"")</f>
        <v>SMB</v>
      </c>
      <c r="L7926" t="s">
        <v>56</v>
      </c>
      <c r="M7926" t="s">
        <v>9033</v>
      </c>
      <c r="N7926" t="s">
        <v>9042</v>
      </c>
      <c r="O7926" s="1">
        <v>43042</v>
      </c>
      <c r="P7926" s="1">
        <v>43057</v>
      </c>
      <c r="Q7926" s="5">
        <f>_xlfn.XLOOKUP(G7926,products!A:A,products!C:C,"")</f>
        <v>550</v>
      </c>
      <c r="R7926">
        <v>1</v>
      </c>
      <c r="S7926" s="5">
        <f t="shared" si="123"/>
        <v>550</v>
      </c>
    </row>
    <row r="7927" spans="1:19" x14ac:dyDescent="0.2">
      <c r="A7927" t="s">
        <v>8072</v>
      </c>
      <c r="B7927" t="s">
        <v>9025</v>
      </c>
      <c r="C7927" t="s">
        <v>45</v>
      </c>
      <c r="D7927" t="str">
        <f>_xlfn.XLOOKUP(C7927,sales_teams!A:A,sales_teams!B:B,"")</f>
        <v>W960943</v>
      </c>
      <c r="E7927" t="str">
        <f>_xlfn.XLOOKUP(C7927,sales_teams!A:A,sales_teams!C:C,"")</f>
        <v>Summer Sewald</v>
      </c>
      <c r="F7927" t="str">
        <f>_xlfn.XLOOKUP(C7927,sales_teams!A:A,sales_teams!D:D,"")</f>
        <v>West</v>
      </c>
      <c r="G7927" t="s">
        <v>83</v>
      </c>
      <c r="H7927" t="str">
        <f>_xlfn.XLOOKUP(G7927,products!A:A,products!B:B,"")</f>
        <v>GTX</v>
      </c>
      <c r="I7927" t="s">
        <v>184</v>
      </c>
      <c r="J7927" t="str">
        <f>_xlfn.XLOOKUP(I7927,accounts!A:A,accounts!B:B,"")</f>
        <v>entertainment</v>
      </c>
      <c r="K7927" t="str">
        <f>_xlfn.XLOOKUP(I7927,accounts!A:A,accounts!F:F,"")</f>
        <v>SMB</v>
      </c>
      <c r="L7927" t="s">
        <v>56</v>
      </c>
      <c r="M7927" t="s">
        <v>9033</v>
      </c>
      <c r="N7927" t="s">
        <v>9041</v>
      </c>
      <c r="O7927" s="1">
        <v>43042</v>
      </c>
      <c r="P7927" s="1">
        <v>43100</v>
      </c>
      <c r="Q7927" s="5">
        <f>_xlfn.XLOOKUP(G7927,products!A:A,products!C:C,"")</f>
        <v>5482</v>
      </c>
      <c r="R7927">
        <v>26</v>
      </c>
      <c r="S7927" s="5">
        <f t="shared" si="123"/>
        <v>142532</v>
      </c>
    </row>
    <row r="7928" spans="1:19" x14ac:dyDescent="0.2">
      <c r="A7928" t="s">
        <v>8073</v>
      </c>
      <c r="B7928" t="s">
        <v>9027</v>
      </c>
      <c r="C7928" t="s">
        <v>30</v>
      </c>
      <c r="D7928" t="str">
        <f>_xlfn.XLOOKUP(C7928,sales_teams!A:A,sales_teams!B:B,"")</f>
        <v>E558564</v>
      </c>
      <c r="E7928" t="str">
        <f>_xlfn.XLOOKUP(C7928,sales_teams!A:A,sales_teams!C:C,"")</f>
        <v>Rocco Neubert</v>
      </c>
      <c r="F7928" t="str">
        <f>_xlfn.XLOOKUP(C7928,sales_teams!A:A,sales_teams!D:D,"")</f>
        <v>East</v>
      </c>
      <c r="G7928" t="s">
        <v>83</v>
      </c>
      <c r="H7928" t="str">
        <f>_xlfn.XLOOKUP(G7928,products!A:A,products!B:B,"")</f>
        <v>GTX</v>
      </c>
      <c r="I7928" t="s">
        <v>230</v>
      </c>
      <c r="J7928" t="str">
        <f>_xlfn.XLOOKUP(I7928,accounts!A:A,accounts!B:B,"")</f>
        <v>retail</v>
      </c>
      <c r="K7928" t="str">
        <f>_xlfn.XLOOKUP(I7928,accounts!A:A,accounts!F:F,"")</f>
        <v>Mid-Market</v>
      </c>
      <c r="L7928" t="s">
        <v>56</v>
      </c>
      <c r="M7928" t="s">
        <v>9035</v>
      </c>
      <c r="N7928" t="s">
        <v>9043</v>
      </c>
      <c r="O7928" s="1">
        <v>43043</v>
      </c>
      <c r="P7928" s="1">
        <v>43077</v>
      </c>
      <c r="Q7928" s="5">
        <f>_xlfn.XLOOKUP(G7928,products!A:A,products!C:C,"")</f>
        <v>5482</v>
      </c>
      <c r="R7928">
        <v>32</v>
      </c>
      <c r="S7928" s="5">
        <f t="shared" si="123"/>
        <v>175424</v>
      </c>
    </row>
    <row r="7929" spans="1:19" x14ac:dyDescent="0.2">
      <c r="A7929" t="s">
        <v>8074</v>
      </c>
      <c r="B7929" t="s">
        <v>9025</v>
      </c>
      <c r="C7929" t="s">
        <v>27</v>
      </c>
      <c r="D7929" t="str">
        <f>_xlfn.XLOOKUP(C7929,sales_teams!A:A,sales_teams!B:B,"")</f>
        <v>E619716</v>
      </c>
      <c r="E7929" t="str">
        <f>_xlfn.XLOOKUP(C7929,sales_teams!A:A,sales_teams!C:C,"")</f>
        <v>Rocco Neubert</v>
      </c>
      <c r="F7929" t="str">
        <f>_xlfn.XLOOKUP(C7929,sales_teams!A:A,sales_teams!D:D,"")</f>
        <v>East</v>
      </c>
      <c r="G7929" t="s">
        <v>8951</v>
      </c>
      <c r="H7929" t="str">
        <f>_xlfn.XLOOKUP(G7929,products!A:A,products!B:B,"")</f>
        <v>GTX</v>
      </c>
      <c r="I7929" t="s">
        <v>332</v>
      </c>
      <c r="J7929" t="str">
        <f>_xlfn.XLOOKUP(I7929,accounts!A:A,accounts!B:B,"")</f>
        <v>marketing</v>
      </c>
      <c r="K7929" t="str">
        <f>_xlfn.XLOOKUP(I7929,accounts!A:A,accounts!F:F,"")</f>
        <v>Enterprise</v>
      </c>
      <c r="L7929" t="s">
        <v>76</v>
      </c>
      <c r="N7929" t="s">
        <v>9044</v>
      </c>
      <c r="O7929" s="1">
        <v>43043</v>
      </c>
      <c r="Q7929" s="5">
        <f>_xlfn.XLOOKUP(G7929,products!A:A,products!C:C,"")</f>
        <v>4821</v>
      </c>
      <c r="R7929">
        <v>6</v>
      </c>
      <c r="S7929" s="5">
        <f t="shared" si="123"/>
        <v>28926</v>
      </c>
    </row>
    <row r="7930" spans="1:19" x14ac:dyDescent="0.2">
      <c r="A7930" t="s">
        <v>8075</v>
      </c>
      <c r="B7930" t="s">
        <v>9027</v>
      </c>
      <c r="C7930" t="s">
        <v>27</v>
      </c>
      <c r="D7930" t="str">
        <f>_xlfn.XLOOKUP(C7930,sales_teams!A:A,sales_teams!B:B,"")</f>
        <v>E619716</v>
      </c>
      <c r="E7930" t="str">
        <f>_xlfn.XLOOKUP(C7930,sales_teams!A:A,sales_teams!C:C,"")</f>
        <v>Rocco Neubert</v>
      </c>
      <c r="F7930" t="str">
        <f>_xlfn.XLOOKUP(C7930,sales_teams!A:A,sales_teams!D:D,"")</f>
        <v>East</v>
      </c>
      <c r="G7930" t="s">
        <v>62</v>
      </c>
      <c r="H7930" t="str">
        <f>_xlfn.XLOOKUP(G7930,products!A:A,products!B:B,"")</f>
        <v>GTX</v>
      </c>
      <c r="I7930" t="s">
        <v>224</v>
      </c>
      <c r="J7930" t="str">
        <f>_xlfn.XLOOKUP(I7930,accounts!A:A,accounts!B:B,"")</f>
        <v>technolgy</v>
      </c>
      <c r="K7930" t="str">
        <f>_xlfn.XLOOKUP(I7930,accounts!A:A,accounts!F:F,"")</f>
        <v>Mid-Market</v>
      </c>
      <c r="L7930" t="s">
        <v>56</v>
      </c>
      <c r="M7930" t="s">
        <v>9033</v>
      </c>
      <c r="N7930" t="s">
        <v>9042</v>
      </c>
      <c r="O7930" s="1">
        <v>43043</v>
      </c>
      <c r="P7930" s="1">
        <v>43045</v>
      </c>
      <c r="Q7930" s="5">
        <f>_xlfn.XLOOKUP(G7930,products!A:A,products!C:C,"")</f>
        <v>550</v>
      </c>
      <c r="R7930">
        <v>45</v>
      </c>
      <c r="S7930" s="5">
        <f t="shared" si="123"/>
        <v>24750</v>
      </c>
    </row>
    <row r="7931" spans="1:19" x14ac:dyDescent="0.2">
      <c r="A7931" t="s">
        <v>8076</v>
      </c>
      <c r="B7931" t="s">
        <v>9027</v>
      </c>
      <c r="C7931" t="s">
        <v>15</v>
      </c>
      <c r="D7931" t="str">
        <f>_xlfn.XLOOKUP(C7931,sales_teams!A:A,sales_teams!B:B,"")</f>
        <v>C486814</v>
      </c>
      <c r="E7931" t="str">
        <f>_xlfn.XLOOKUP(C7931,sales_teams!A:A,sales_teams!C:C,"")</f>
        <v>Melvin Marxen</v>
      </c>
      <c r="F7931" t="str">
        <f>_xlfn.XLOOKUP(C7931,sales_teams!A:A,sales_teams!D:D,"")</f>
        <v>Central</v>
      </c>
      <c r="G7931" t="s">
        <v>8951</v>
      </c>
      <c r="H7931" t="str">
        <f>_xlfn.XLOOKUP(G7931,products!A:A,products!B:B,"")</f>
        <v>GTX</v>
      </c>
      <c r="I7931" t="s">
        <v>329</v>
      </c>
      <c r="J7931" t="str">
        <f>_xlfn.XLOOKUP(I7931,accounts!A:A,accounts!B:B,"")</f>
        <v>technolgy</v>
      </c>
      <c r="K7931" t="str">
        <f>_xlfn.XLOOKUP(I7931,accounts!A:A,accounts!F:F,"")</f>
        <v>Enterprise</v>
      </c>
      <c r="L7931" t="s">
        <v>81</v>
      </c>
      <c r="M7931" t="s">
        <v>9040</v>
      </c>
      <c r="N7931" t="s">
        <v>9042</v>
      </c>
      <c r="O7931" s="1">
        <v>43043</v>
      </c>
      <c r="P7931" s="1">
        <v>43047</v>
      </c>
      <c r="Q7931" s="5">
        <f>_xlfn.XLOOKUP(G7931,products!A:A,products!C:C,"")</f>
        <v>4821</v>
      </c>
      <c r="R7931">
        <v>18</v>
      </c>
      <c r="S7931" s="5">
        <f t="shared" si="123"/>
        <v>86778</v>
      </c>
    </row>
    <row r="7932" spans="1:19" x14ac:dyDescent="0.2">
      <c r="A7932" t="s">
        <v>8077</v>
      </c>
      <c r="B7932" t="s">
        <v>9028</v>
      </c>
      <c r="C7932" t="s">
        <v>40</v>
      </c>
      <c r="D7932" t="str">
        <f>_xlfn.XLOOKUP(C7932,sales_teams!A:A,sales_teams!B:B,"")</f>
        <v>W249222</v>
      </c>
      <c r="E7932" t="str">
        <f>_xlfn.XLOOKUP(C7932,sales_teams!A:A,sales_teams!C:C,"")</f>
        <v>Summer Sewald</v>
      </c>
      <c r="F7932" t="str">
        <f>_xlfn.XLOOKUP(C7932,sales_teams!A:A,sales_teams!D:D,"")</f>
        <v>West</v>
      </c>
      <c r="G7932" t="s">
        <v>83</v>
      </c>
      <c r="H7932" t="str">
        <f>_xlfn.XLOOKUP(G7932,products!A:A,products!B:B,"")</f>
        <v>GTX</v>
      </c>
      <c r="I7932" t="s">
        <v>84</v>
      </c>
      <c r="J7932" t="str">
        <f>_xlfn.XLOOKUP(I7932,accounts!A:A,accounts!B:B,"")</f>
        <v>marketing</v>
      </c>
      <c r="K7932" t="str">
        <f>_xlfn.XLOOKUP(I7932,accounts!A:A,accounts!F:F,"")</f>
        <v>Mid-Market</v>
      </c>
      <c r="L7932" t="s">
        <v>56</v>
      </c>
      <c r="M7932" t="s">
        <v>9032</v>
      </c>
      <c r="N7932" t="s">
        <v>9041</v>
      </c>
      <c r="O7932" s="1">
        <v>43043</v>
      </c>
      <c r="P7932" s="1">
        <v>43049</v>
      </c>
      <c r="Q7932" s="5">
        <f>_xlfn.XLOOKUP(G7932,products!A:A,products!C:C,"")</f>
        <v>5482</v>
      </c>
      <c r="R7932">
        <v>10</v>
      </c>
      <c r="S7932" s="5">
        <f t="shared" si="123"/>
        <v>54820</v>
      </c>
    </row>
    <row r="7933" spans="1:19" x14ac:dyDescent="0.2">
      <c r="A7933" t="s">
        <v>8078</v>
      </c>
      <c r="B7933" t="s">
        <v>9027</v>
      </c>
      <c r="C7933" t="s">
        <v>42</v>
      </c>
      <c r="D7933" t="str">
        <f>_xlfn.XLOOKUP(C7933,sales_teams!A:A,sales_teams!B:B,"")</f>
        <v>W674591</v>
      </c>
      <c r="E7933" t="str">
        <f>_xlfn.XLOOKUP(C7933,sales_teams!A:A,sales_teams!C:C,"")</f>
        <v>Summer Sewald</v>
      </c>
      <c r="F7933" t="str">
        <f>_xlfn.XLOOKUP(C7933,sales_teams!A:A,sales_teams!D:D,"")</f>
        <v>West</v>
      </c>
      <c r="G7933" t="s">
        <v>8951</v>
      </c>
      <c r="H7933" t="str">
        <f>_xlfn.XLOOKUP(G7933,products!A:A,products!B:B,"")</f>
        <v>GTX</v>
      </c>
      <c r="I7933" t="s">
        <v>387</v>
      </c>
      <c r="J7933" t="str">
        <f>_xlfn.XLOOKUP(I7933,accounts!A:A,accounts!B:B,"")</f>
        <v>technolgy</v>
      </c>
      <c r="K7933" t="str">
        <f>_xlfn.XLOOKUP(I7933,accounts!A:A,accounts!F:F,"")</f>
        <v>SMB</v>
      </c>
      <c r="L7933" t="s">
        <v>76</v>
      </c>
      <c r="N7933" t="s">
        <v>9044</v>
      </c>
      <c r="O7933" s="1">
        <v>43043</v>
      </c>
      <c r="Q7933" s="5">
        <f>_xlfn.XLOOKUP(G7933,products!A:A,products!C:C,"")</f>
        <v>4821</v>
      </c>
      <c r="R7933">
        <v>26</v>
      </c>
      <c r="S7933" s="5">
        <f t="shared" si="123"/>
        <v>125346</v>
      </c>
    </row>
    <row r="7934" spans="1:19" x14ac:dyDescent="0.2">
      <c r="A7934" t="s">
        <v>8079</v>
      </c>
      <c r="B7934" t="s">
        <v>9025</v>
      </c>
      <c r="C7934" t="s">
        <v>37</v>
      </c>
      <c r="D7934" t="str">
        <f>_xlfn.XLOOKUP(C7934,sales_teams!A:A,sales_teams!B:B,"")</f>
        <v>W337844</v>
      </c>
      <c r="E7934" t="str">
        <f>_xlfn.XLOOKUP(C7934,sales_teams!A:A,sales_teams!C:C,"")</f>
        <v>Celia Rouche</v>
      </c>
      <c r="F7934" t="str">
        <f>_xlfn.XLOOKUP(C7934,sales_teams!A:A,sales_teams!D:D,"")</f>
        <v>West</v>
      </c>
      <c r="G7934" t="s">
        <v>8951</v>
      </c>
      <c r="H7934" t="str">
        <f>_xlfn.XLOOKUP(G7934,products!A:A,products!B:B,"")</f>
        <v>GTX</v>
      </c>
      <c r="J7934">
        <f>_xlfn.XLOOKUP(I7934,accounts!A:A,accounts!B:B,"")</f>
        <v>0</v>
      </c>
      <c r="K7934">
        <f>_xlfn.XLOOKUP(I7934,accounts!A:A,accounts!F:F,"")</f>
        <v>0</v>
      </c>
      <c r="L7934" t="s">
        <v>76</v>
      </c>
      <c r="N7934" t="s">
        <v>9044</v>
      </c>
      <c r="O7934" s="1">
        <v>43043</v>
      </c>
      <c r="Q7934" s="5">
        <f>_xlfn.XLOOKUP(G7934,products!A:A,products!C:C,"")</f>
        <v>4821</v>
      </c>
      <c r="R7934">
        <v>16</v>
      </c>
      <c r="S7934" s="5">
        <f t="shared" si="123"/>
        <v>77136</v>
      </c>
    </row>
    <row r="7935" spans="1:19" x14ac:dyDescent="0.2">
      <c r="A7935" t="s">
        <v>8080</v>
      </c>
      <c r="B7935" t="s">
        <v>9027</v>
      </c>
      <c r="C7935" t="s">
        <v>12</v>
      </c>
      <c r="D7935" t="str">
        <f>_xlfn.XLOOKUP(C7935,sales_teams!A:A,sales_teams!B:B,"")</f>
        <v>C234392</v>
      </c>
      <c r="E7935" t="str">
        <f>_xlfn.XLOOKUP(C7935,sales_teams!A:A,sales_teams!C:C,"")</f>
        <v>Melvin Marxen</v>
      </c>
      <c r="F7935" t="str">
        <f>_xlfn.XLOOKUP(C7935,sales_teams!A:A,sales_teams!D:D,"")</f>
        <v>Central</v>
      </c>
      <c r="G7935" t="s">
        <v>8951</v>
      </c>
      <c r="H7935" t="str">
        <f>_xlfn.XLOOKUP(G7935,products!A:A,products!B:B,"")</f>
        <v>GTX</v>
      </c>
      <c r="I7935" t="s">
        <v>168</v>
      </c>
      <c r="J7935" t="str">
        <f>_xlfn.XLOOKUP(I7935,accounts!A:A,accounts!B:B,"")</f>
        <v>technolgy</v>
      </c>
      <c r="K7935" t="str">
        <f>_xlfn.XLOOKUP(I7935,accounts!A:A,accounts!F:F,"")</f>
        <v>Enterprise</v>
      </c>
      <c r="L7935" t="s">
        <v>81</v>
      </c>
      <c r="M7935" t="s">
        <v>9039</v>
      </c>
      <c r="N7935" t="s">
        <v>9043</v>
      </c>
      <c r="O7935" s="1">
        <v>43043</v>
      </c>
      <c r="P7935" s="1">
        <v>43044</v>
      </c>
      <c r="Q7935" s="5">
        <f>_xlfn.XLOOKUP(G7935,products!A:A,products!C:C,"")</f>
        <v>4821</v>
      </c>
      <c r="R7935">
        <v>2</v>
      </c>
      <c r="S7935" s="5">
        <f t="shared" si="123"/>
        <v>9642</v>
      </c>
    </row>
    <row r="7936" spans="1:19" x14ac:dyDescent="0.2">
      <c r="A7936" t="s">
        <v>8081</v>
      </c>
      <c r="B7936" t="s">
        <v>9028</v>
      </c>
      <c r="C7936" t="s">
        <v>45</v>
      </c>
      <c r="D7936" t="str">
        <f>_xlfn.XLOOKUP(C7936,sales_teams!A:A,sales_teams!B:B,"")</f>
        <v>W960943</v>
      </c>
      <c r="E7936" t="str">
        <f>_xlfn.XLOOKUP(C7936,sales_teams!A:A,sales_teams!C:C,"")</f>
        <v>Summer Sewald</v>
      </c>
      <c r="F7936" t="str">
        <f>_xlfn.XLOOKUP(C7936,sales_teams!A:A,sales_teams!D:D,"")</f>
        <v>West</v>
      </c>
      <c r="G7936" t="s">
        <v>83</v>
      </c>
      <c r="H7936" t="str">
        <f>_xlfn.XLOOKUP(G7936,products!A:A,products!B:B,"")</f>
        <v>GTX</v>
      </c>
      <c r="J7936">
        <f>_xlfn.XLOOKUP(I7936,accounts!A:A,accounts!B:B,"")</f>
        <v>0</v>
      </c>
      <c r="K7936">
        <f>_xlfn.XLOOKUP(I7936,accounts!A:A,accounts!F:F,"")</f>
        <v>0</v>
      </c>
      <c r="L7936" t="s">
        <v>76</v>
      </c>
      <c r="N7936" t="s">
        <v>9044</v>
      </c>
      <c r="O7936" s="1">
        <v>43043</v>
      </c>
      <c r="Q7936" s="5">
        <f>_xlfn.XLOOKUP(G7936,products!A:A,products!C:C,"")</f>
        <v>5482</v>
      </c>
      <c r="R7936">
        <v>44</v>
      </c>
      <c r="S7936" s="5">
        <f t="shared" si="123"/>
        <v>241208</v>
      </c>
    </row>
    <row r="7937" spans="1:19" x14ac:dyDescent="0.2">
      <c r="A7937" t="s">
        <v>8082</v>
      </c>
      <c r="B7937" t="s">
        <v>9027</v>
      </c>
      <c r="C7937" t="s">
        <v>29</v>
      </c>
      <c r="D7937" t="str">
        <f>_xlfn.XLOOKUP(C7937,sales_teams!A:A,sales_teams!B:B,"")</f>
        <v>E571180</v>
      </c>
      <c r="E7937" t="str">
        <f>_xlfn.XLOOKUP(C7937,sales_teams!A:A,sales_teams!C:C,"")</f>
        <v>Rocco Neubert</v>
      </c>
      <c r="F7937" t="str">
        <f>_xlfn.XLOOKUP(C7937,sales_teams!A:A,sales_teams!D:D,"")</f>
        <v>East</v>
      </c>
      <c r="G7937" t="s">
        <v>8951</v>
      </c>
      <c r="H7937" t="str">
        <f>_xlfn.XLOOKUP(G7937,products!A:A,products!B:B,"")</f>
        <v>GTX</v>
      </c>
      <c r="I7937" t="s">
        <v>230</v>
      </c>
      <c r="J7937" t="str">
        <f>_xlfn.XLOOKUP(I7937,accounts!A:A,accounts!B:B,"")</f>
        <v>retail</v>
      </c>
      <c r="K7937" t="str">
        <f>_xlfn.XLOOKUP(I7937,accounts!A:A,accounts!F:F,"")</f>
        <v>Mid-Market</v>
      </c>
      <c r="L7937" t="s">
        <v>56</v>
      </c>
      <c r="M7937" t="s">
        <v>9033</v>
      </c>
      <c r="N7937" t="s">
        <v>9043</v>
      </c>
      <c r="O7937" s="1">
        <v>43043</v>
      </c>
      <c r="P7937" s="1">
        <v>43060</v>
      </c>
      <c r="Q7937" s="5">
        <f>_xlfn.XLOOKUP(G7937,products!A:A,products!C:C,"")</f>
        <v>4821</v>
      </c>
      <c r="R7937">
        <v>12</v>
      </c>
      <c r="S7937" s="5">
        <f t="shared" si="123"/>
        <v>57852</v>
      </c>
    </row>
    <row r="7938" spans="1:19" x14ac:dyDescent="0.2">
      <c r="A7938" t="s">
        <v>8083</v>
      </c>
      <c r="B7938" t="s">
        <v>9025</v>
      </c>
      <c r="C7938" t="s">
        <v>21</v>
      </c>
      <c r="D7938" t="str">
        <f>_xlfn.XLOOKUP(C7938,sales_teams!A:A,sales_teams!B:B,"")</f>
        <v>E777204</v>
      </c>
      <c r="E7938" t="str">
        <f>_xlfn.XLOOKUP(C7938,sales_teams!A:A,sales_teams!C:C,"")</f>
        <v>Cara Losch</v>
      </c>
      <c r="F7938" t="str">
        <f>_xlfn.XLOOKUP(C7938,sales_teams!A:A,sales_teams!D:D,"")</f>
        <v>East</v>
      </c>
      <c r="G7938" t="s">
        <v>83</v>
      </c>
      <c r="H7938" t="str">
        <f>_xlfn.XLOOKUP(G7938,products!A:A,products!B:B,"")</f>
        <v>GTX</v>
      </c>
      <c r="I7938" t="s">
        <v>215</v>
      </c>
      <c r="J7938" t="str">
        <f>_xlfn.XLOOKUP(I7938,accounts!A:A,accounts!B:B,"")</f>
        <v>technolgy</v>
      </c>
      <c r="K7938" t="str">
        <f>_xlfn.XLOOKUP(I7938,accounts!A:A,accounts!F:F,"")</f>
        <v>Enterprise</v>
      </c>
      <c r="L7938" t="s">
        <v>81</v>
      </c>
      <c r="M7938" t="s">
        <v>9040</v>
      </c>
      <c r="N7938" t="s">
        <v>9041</v>
      </c>
      <c r="O7938" s="1">
        <v>43043</v>
      </c>
      <c r="P7938" s="1">
        <v>43053</v>
      </c>
      <c r="Q7938" s="5">
        <f>_xlfn.XLOOKUP(G7938,products!A:A,products!C:C,"")</f>
        <v>5482</v>
      </c>
      <c r="R7938">
        <v>2</v>
      </c>
      <c r="S7938" s="5">
        <f t="shared" si="123"/>
        <v>10964</v>
      </c>
    </row>
    <row r="7939" spans="1:19" x14ac:dyDescent="0.2">
      <c r="A7939" t="s">
        <v>8084</v>
      </c>
      <c r="B7939" t="s">
        <v>9025</v>
      </c>
      <c r="C7939" t="s">
        <v>44</v>
      </c>
      <c r="D7939" t="str">
        <f>_xlfn.XLOOKUP(C7939,sales_teams!A:A,sales_teams!B:B,"")</f>
        <v>W202814</v>
      </c>
      <c r="E7939" t="str">
        <f>_xlfn.XLOOKUP(C7939,sales_teams!A:A,sales_teams!C:C,"")</f>
        <v>Summer Sewald</v>
      </c>
      <c r="F7939" t="str">
        <f>_xlfn.XLOOKUP(C7939,sales_teams!A:A,sales_teams!D:D,"")</f>
        <v>West</v>
      </c>
      <c r="G7939" t="s">
        <v>62</v>
      </c>
      <c r="H7939" t="str">
        <f>_xlfn.XLOOKUP(G7939,products!A:A,products!B:B,"")</f>
        <v>GTX</v>
      </c>
      <c r="J7939">
        <f>_xlfn.XLOOKUP(I7939,accounts!A:A,accounts!B:B,"")</f>
        <v>0</v>
      </c>
      <c r="K7939">
        <f>_xlfn.XLOOKUP(I7939,accounts!A:A,accounts!F:F,"")</f>
        <v>0</v>
      </c>
      <c r="L7939" t="s">
        <v>76</v>
      </c>
      <c r="N7939" t="s">
        <v>9044</v>
      </c>
      <c r="O7939" s="1">
        <v>43043</v>
      </c>
      <c r="Q7939" s="5">
        <f>_xlfn.XLOOKUP(G7939,products!A:A,products!C:C,"")</f>
        <v>550</v>
      </c>
      <c r="R7939">
        <v>7</v>
      </c>
      <c r="S7939" s="5">
        <f t="shared" ref="S7939:S8002" si="124">Q7939*R7939</f>
        <v>3850</v>
      </c>
    </row>
    <row r="7940" spans="1:19" x14ac:dyDescent="0.2">
      <c r="A7940" t="s">
        <v>8085</v>
      </c>
      <c r="B7940" t="s">
        <v>9028</v>
      </c>
      <c r="C7940" t="s">
        <v>44</v>
      </c>
      <c r="D7940" t="str">
        <f>_xlfn.XLOOKUP(C7940,sales_teams!A:A,sales_teams!B:B,"")</f>
        <v>W202814</v>
      </c>
      <c r="E7940" t="str">
        <f>_xlfn.XLOOKUP(C7940,sales_teams!A:A,sales_teams!C:C,"")</f>
        <v>Summer Sewald</v>
      </c>
      <c r="F7940" t="str">
        <f>_xlfn.XLOOKUP(C7940,sales_teams!A:A,sales_teams!D:D,"")</f>
        <v>West</v>
      </c>
      <c r="G7940" t="s">
        <v>62</v>
      </c>
      <c r="H7940" t="str">
        <f>_xlfn.XLOOKUP(G7940,products!A:A,products!B:B,"")</f>
        <v>GTX</v>
      </c>
      <c r="I7940" t="s">
        <v>99</v>
      </c>
      <c r="J7940" t="str">
        <f>_xlfn.XLOOKUP(I7940,accounts!A:A,accounts!B:B,"")</f>
        <v>retail</v>
      </c>
      <c r="K7940" t="str">
        <f>_xlfn.XLOOKUP(I7940,accounts!A:A,accounts!F:F,"")</f>
        <v>Enterprise</v>
      </c>
      <c r="L7940" t="s">
        <v>56</v>
      </c>
      <c r="M7940" t="s">
        <v>9031</v>
      </c>
      <c r="N7940" t="s">
        <v>9043</v>
      </c>
      <c r="O7940" s="1">
        <v>43043</v>
      </c>
      <c r="P7940" s="1">
        <v>43081</v>
      </c>
      <c r="Q7940" s="5">
        <f>_xlfn.XLOOKUP(G7940,products!A:A,products!C:C,"")</f>
        <v>550</v>
      </c>
      <c r="R7940">
        <v>5</v>
      </c>
      <c r="S7940" s="5">
        <f t="shared" si="124"/>
        <v>2750</v>
      </c>
    </row>
    <row r="7941" spans="1:19" x14ac:dyDescent="0.2">
      <c r="A7941" t="s">
        <v>8086</v>
      </c>
      <c r="B7941" t="s">
        <v>9027</v>
      </c>
      <c r="C7941" t="s">
        <v>3</v>
      </c>
      <c r="D7941" t="str">
        <f>_xlfn.XLOOKUP(C7941,sales_teams!A:A,sales_teams!B:B,"")</f>
        <v>C265891</v>
      </c>
      <c r="E7941" t="str">
        <f>_xlfn.XLOOKUP(C7941,sales_teams!A:A,sales_teams!C:C,"")</f>
        <v>Dustin Brinkmann</v>
      </c>
      <c r="F7941" t="str">
        <f>_xlfn.XLOOKUP(C7941,sales_teams!A:A,sales_teams!D:D,"")</f>
        <v>Central</v>
      </c>
      <c r="G7941" t="s">
        <v>62</v>
      </c>
      <c r="H7941" t="str">
        <f>_xlfn.XLOOKUP(G7941,products!A:A,products!B:B,"")</f>
        <v>GTX</v>
      </c>
      <c r="I7941" t="s">
        <v>317</v>
      </c>
      <c r="J7941" t="str">
        <f>_xlfn.XLOOKUP(I7941,accounts!A:A,accounts!B:B,"")</f>
        <v>medical</v>
      </c>
      <c r="K7941" t="str">
        <f>_xlfn.XLOOKUP(I7941,accounts!A:A,accounts!F:F,"")</f>
        <v>Mid-Market</v>
      </c>
      <c r="L7941" t="s">
        <v>56</v>
      </c>
      <c r="M7941" t="s">
        <v>9031</v>
      </c>
      <c r="N7941" t="s">
        <v>9045</v>
      </c>
      <c r="O7941" s="1">
        <v>43044</v>
      </c>
      <c r="P7941" s="1">
        <v>43048</v>
      </c>
      <c r="Q7941" s="5">
        <f>_xlfn.XLOOKUP(G7941,products!A:A,products!C:C,"")</f>
        <v>550</v>
      </c>
      <c r="R7941">
        <v>20</v>
      </c>
      <c r="S7941" s="5">
        <f t="shared" si="124"/>
        <v>11000</v>
      </c>
    </row>
    <row r="7942" spans="1:19" x14ac:dyDescent="0.2">
      <c r="A7942" t="s">
        <v>8087</v>
      </c>
      <c r="B7942" t="s">
        <v>9027</v>
      </c>
      <c r="C7942" t="s">
        <v>27</v>
      </c>
      <c r="D7942" t="str">
        <f>_xlfn.XLOOKUP(C7942,sales_teams!A:A,sales_teams!B:B,"")</f>
        <v>E619716</v>
      </c>
      <c r="E7942" t="str">
        <f>_xlfn.XLOOKUP(C7942,sales_teams!A:A,sales_teams!C:C,"")</f>
        <v>Rocco Neubert</v>
      </c>
      <c r="F7942" t="str">
        <f>_xlfn.XLOOKUP(C7942,sales_teams!A:A,sales_teams!D:D,"")</f>
        <v>East</v>
      </c>
      <c r="G7942" t="s">
        <v>60</v>
      </c>
      <c r="H7942" t="str">
        <f>_xlfn.XLOOKUP(G7942,products!A:A,products!B:B,"")</f>
        <v>MG</v>
      </c>
      <c r="J7942">
        <f>_xlfn.XLOOKUP(I7942,accounts!A:A,accounts!B:B,"")</f>
        <v>0</v>
      </c>
      <c r="K7942">
        <f>_xlfn.XLOOKUP(I7942,accounts!A:A,accounts!F:F,"")</f>
        <v>0</v>
      </c>
      <c r="L7942" t="s">
        <v>76</v>
      </c>
      <c r="N7942" t="s">
        <v>9044</v>
      </c>
      <c r="O7942" s="1">
        <v>43044</v>
      </c>
      <c r="Q7942" s="5">
        <f>_xlfn.XLOOKUP(G7942,products!A:A,products!C:C,"")</f>
        <v>55</v>
      </c>
      <c r="R7942">
        <v>29</v>
      </c>
      <c r="S7942" s="5">
        <f t="shared" si="124"/>
        <v>1595</v>
      </c>
    </row>
    <row r="7943" spans="1:19" x14ac:dyDescent="0.2">
      <c r="A7943" t="s">
        <v>8088</v>
      </c>
      <c r="B7943" t="s">
        <v>9028</v>
      </c>
      <c r="C7943" t="s">
        <v>20</v>
      </c>
      <c r="D7943" t="str">
        <f>_xlfn.XLOOKUP(C7943,sales_teams!A:A,sales_teams!B:B,"")</f>
        <v>E500449</v>
      </c>
      <c r="E7943" t="str">
        <f>_xlfn.XLOOKUP(C7943,sales_teams!A:A,sales_teams!C:C,"")</f>
        <v>Cara Losch</v>
      </c>
      <c r="F7943" t="str">
        <f>_xlfn.XLOOKUP(C7943,sales_teams!A:A,sales_teams!D:D,"")</f>
        <v>East</v>
      </c>
      <c r="G7943" t="s">
        <v>75</v>
      </c>
      <c r="H7943" t="str">
        <f>_xlfn.XLOOKUP(G7943,products!A:A,products!B:B,"")</f>
        <v>MG</v>
      </c>
      <c r="J7943">
        <f>_xlfn.XLOOKUP(I7943,accounts!A:A,accounts!B:B,"")</f>
        <v>0</v>
      </c>
      <c r="K7943">
        <f>_xlfn.XLOOKUP(I7943,accounts!A:A,accounts!F:F,"")</f>
        <v>0</v>
      </c>
      <c r="L7943" t="s">
        <v>76</v>
      </c>
      <c r="N7943" t="s">
        <v>9044</v>
      </c>
      <c r="O7943" s="1">
        <v>43044</v>
      </c>
      <c r="Q7943" s="5">
        <f>_xlfn.XLOOKUP(G7943,products!A:A,products!C:C,"")</f>
        <v>3393</v>
      </c>
      <c r="R7943">
        <v>10</v>
      </c>
      <c r="S7943" s="5">
        <f t="shared" si="124"/>
        <v>33930</v>
      </c>
    </row>
    <row r="7944" spans="1:19" x14ac:dyDescent="0.2">
      <c r="A7944" t="s">
        <v>8089</v>
      </c>
      <c r="B7944" t="s">
        <v>9028</v>
      </c>
      <c r="C7944" t="s">
        <v>25</v>
      </c>
      <c r="D7944" t="str">
        <f>_xlfn.XLOOKUP(C7944,sales_teams!A:A,sales_teams!B:B,"")</f>
        <v>E372575</v>
      </c>
      <c r="E7944" t="str">
        <f>_xlfn.XLOOKUP(C7944,sales_teams!A:A,sales_teams!C:C,"")</f>
        <v>Rocco Neubert</v>
      </c>
      <c r="F7944" t="str">
        <f>_xlfn.XLOOKUP(C7944,sales_teams!A:A,sales_teams!D:D,"")</f>
        <v>East</v>
      </c>
      <c r="G7944" t="s">
        <v>62</v>
      </c>
      <c r="H7944" t="str">
        <f>_xlfn.XLOOKUP(G7944,products!A:A,products!B:B,"")</f>
        <v>GTX</v>
      </c>
      <c r="I7944" t="s">
        <v>532</v>
      </c>
      <c r="J7944" t="str">
        <f>_xlfn.XLOOKUP(I7944,accounts!A:A,accounts!B:B,"")</f>
        <v>technolgy</v>
      </c>
      <c r="K7944" t="str">
        <f>_xlfn.XLOOKUP(I7944,accounts!A:A,accounts!F:F,"")</f>
        <v>Mid-Market</v>
      </c>
      <c r="L7944" t="s">
        <v>76</v>
      </c>
      <c r="N7944" t="s">
        <v>9044</v>
      </c>
      <c r="O7944" s="1">
        <v>43044</v>
      </c>
      <c r="Q7944" s="5">
        <f>_xlfn.XLOOKUP(G7944,products!A:A,products!C:C,"")</f>
        <v>550</v>
      </c>
      <c r="R7944">
        <v>17</v>
      </c>
      <c r="S7944" s="5">
        <f t="shared" si="124"/>
        <v>9350</v>
      </c>
    </row>
    <row r="7945" spans="1:19" x14ac:dyDescent="0.2">
      <c r="A7945" t="s">
        <v>8090</v>
      </c>
      <c r="B7945" t="s">
        <v>9026</v>
      </c>
      <c r="C7945" t="s">
        <v>38</v>
      </c>
      <c r="D7945" t="str">
        <f>_xlfn.XLOOKUP(C7945,sales_teams!A:A,sales_teams!B:B,"")</f>
        <v>W172727</v>
      </c>
      <c r="E7945" t="str">
        <f>_xlfn.XLOOKUP(C7945,sales_teams!A:A,sales_teams!C:C,"")</f>
        <v>Celia Rouche</v>
      </c>
      <c r="F7945" t="str">
        <f>_xlfn.XLOOKUP(C7945,sales_teams!A:A,sales_teams!D:D,"")</f>
        <v>West</v>
      </c>
      <c r="G7945" t="s">
        <v>60</v>
      </c>
      <c r="H7945" t="str">
        <f>_xlfn.XLOOKUP(G7945,products!A:A,products!B:B,"")</f>
        <v>MG</v>
      </c>
      <c r="I7945" t="s">
        <v>174</v>
      </c>
      <c r="J7945" t="str">
        <f>_xlfn.XLOOKUP(I7945,accounts!A:A,accounts!B:B,"")</f>
        <v>services</v>
      </c>
      <c r="K7945" t="str">
        <f>_xlfn.XLOOKUP(I7945,accounts!A:A,accounts!F:F,"")</f>
        <v>Mid-Market</v>
      </c>
      <c r="L7945" t="s">
        <v>56</v>
      </c>
      <c r="M7945" t="s">
        <v>9034</v>
      </c>
      <c r="N7945" t="s">
        <v>9042</v>
      </c>
      <c r="O7945" s="1">
        <v>43044</v>
      </c>
      <c r="P7945" s="1">
        <v>43055</v>
      </c>
      <c r="Q7945" s="5">
        <f>_xlfn.XLOOKUP(G7945,products!A:A,products!C:C,"")</f>
        <v>55</v>
      </c>
      <c r="R7945">
        <v>18</v>
      </c>
      <c r="S7945" s="5">
        <f t="shared" si="124"/>
        <v>990</v>
      </c>
    </row>
    <row r="7946" spans="1:19" x14ac:dyDescent="0.2">
      <c r="A7946" t="s">
        <v>8091</v>
      </c>
      <c r="B7946" t="s">
        <v>9025</v>
      </c>
      <c r="C7946" t="s">
        <v>13</v>
      </c>
      <c r="D7946" t="str">
        <f>_xlfn.XLOOKUP(C7946,sales_teams!A:A,sales_teams!B:B,"")</f>
        <v>C130664</v>
      </c>
      <c r="E7946" t="str">
        <f>_xlfn.XLOOKUP(C7946,sales_teams!A:A,sales_teams!C:C,"")</f>
        <v>Melvin Marxen</v>
      </c>
      <c r="F7946" t="str">
        <f>_xlfn.XLOOKUP(C7946,sales_teams!A:A,sales_teams!D:D,"")</f>
        <v>Central</v>
      </c>
      <c r="G7946" t="s">
        <v>62</v>
      </c>
      <c r="H7946" t="str">
        <f>_xlfn.XLOOKUP(G7946,products!A:A,products!B:B,"")</f>
        <v>GTX</v>
      </c>
      <c r="I7946" t="s">
        <v>55</v>
      </c>
      <c r="J7946" t="str">
        <f>_xlfn.XLOOKUP(I7946,accounts!A:A,accounts!B:B,"")</f>
        <v>retail</v>
      </c>
      <c r="K7946" t="str">
        <f>_xlfn.XLOOKUP(I7946,accounts!A:A,accounts!F:F,"")</f>
        <v>Mid-Market</v>
      </c>
      <c r="L7946" t="s">
        <v>81</v>
      </c>
      <c r="M7946" t="s">
        <v>9039</v>
      </c>
      <c r="N7946" t="s">
        <v>9043</v>
      </c>
      <c r="O7946" s="1">
        <v>43044</v>
      </c>
      <c r="P7946" s="1">
        <v>43055</v>
      </c>
      <c r="Q7946" s="5">
        <f>_xlfn.XLOOKUP(G7946,products!A:A,products!C:C,"")</f>
        <v>550</v>
      </c>
      <c r="R7946">
        <v>21</v>
      </c>
      <c r="S7946" s="5">
        <f t="shared" si="124"/>
        <v>11550</v>
      </c>
    </row>
    <row r="7947" spans="1:19" x14ac:dyDescent="0.2">
      <c r="A7947" t="s">
        <v>8092</v>
      </c>
      <c r="B7947" t="s">
        <v>9025</v>
      </c>
      <c r="C7947" t="s">
        <v>13</v>
      </c>
      <c r="D7947" t="str">
        <f>_xlfn.XLOOKUP(C7947,sales_teams!A:A,sales_teams!B:B,"")</f>
        <v>C130664</v>
      </c>
      <c r="E7947" t="str">
        <f>_xlfn.XLOOKUP(C7947,sales_teams!A:A,sales_teams!C:C,"")</f>
        <v>Melvin Marxen</v>
      </c>
      <c r="F7947" t="str">
        <f>_xlfn.XLOOKUP(C7947,sales_teams!A:A,sales_teams!D:D,"")</f>
        <v>Central</v>
      </c>
      <c r="G7947" t="s">
        <v>60</v>
      </c>
      <c r="H7947" t="str">
        <f>_xlfn.XLOOKUP(G7947,products!A:A,products!B:B,"")</f>
        <v>MG</v>
      </c>
      <c r="I7947" t="s">
        <v>131</v>
      </c>
      <c r="J7947" t="str">
        <f>_xlfn.XLOOKUP(I7947,accounts!A:A,accounts!B:B,"")</f>
        <v>telecommunications</v>
      </c>
      <c r="K7947" t="str">
        <f>_xlfn.XLOOKUP(I7947,accounts!A:A,accounts!F:F,"")</f>
        <v>SMB</v>
      </c>
      <c r="L7947" t="s">
        <v>56</v>
      </c>
      <c r="M7947" t="s">
        <v>9035</v>
      </c>
      <c r="N7947" t="s">
        <v>9041</v>
      </c>
      <c r="O7947" s="1">
        <v>43044</v>
      </c>
      <c r="P7947" s="1">
        <v>43100</v>
      </c>
      <c r="Q7947" s="5">
        <f>_xlfn.XLOOKUP(G7947,products!A:A,products!C:C,"")</f>
        <v>55</v>
      </c>
      <c r="R7947">
        <v>19</v>
      </c>
      <c r="S7947" s="5">
        <f t="shared" si="124"/>
        <v>1045</v>
      </c>
    </row>
    <row r="7948" spans="1:19" x14ac:dyDescent="0.2">
      <c r="A7948" t="s">
        <v>8093</v>
      </c>
      <c r="B7948" t="s">
        <v>9025</v>
      </c>
      <c r="C7948" t="s">
        <v>40</v>
      </c>
      <c r="D7948" t="str">
        <f>_xlfn.XLOOKUP(C7948,sales_teams!A:A,sales_teams!B:B,"")</f>
        <v>W249222</v>
      </c>
      <c r="E7948" t="str">
        <f>_xlfn.XLOOKUP(C7948,sales_teams!A:A,sales_teams!C:C,"")</f>
        <v>Summer Sewald</v>
      </c>
      <c r="F7948" t="str">
        <f>_xlfn.XLOOKUP(C7948,sales_teams!A:A,sales_teams!D:D,"")</f>
        <v>West</v>
      </c>
      <c r="G7948" t="s">
        <v>83</v>
      </c>
      <c r="H7948" t="str">
        <f>_xlfn.XLOOKUP(G7948,products!A:A,products!B:B,"")</f>
        <v>GTX</v>
      </c>
      <c r="J7948">
        <f>_xlfn.XLOOKUP(I7948,accounts!A:A,accounts!B:B,"")</f>
        <v>0</v>
      </c>
      <c r="K7948">
        <f>_xlfn.XLOOKUP(I7948,accounts!A:A,accounts!F:F,"")</f>
        <v>0</v>
      </c>
      <c r="L7948" t="s">
        <v>76</v>
      </c>
      <c r="N7948" t="s">
        <v>9044</v>
      </c>
      <c r="O7948" s="1">
        <v>43044</v>
      </c>
      <c r="Q7948" s="5">
        <f>_xlfn.XLOOKUP(G7948,products!A:A,products!C:C,"")</f>
        <v>5482</v>
      </c>
      <c r="R7948">
        <v>36</v>
      </c>
      <c r="S7948" s="5">
        <f t="shared" si="124"/>
        <v>197352</v>
      </c>
    </row>
    <row r="7949" spans="1:19" x14ac:dyDescent="0.2">
      <c r="A7949" t="s">
        <v>8094</v>
      </c>
      <c r="B7949" t="s">
        <v>9027</v>
      </c>
      <c r="C7949" t="s">
        <v>40</v>
      </c>
      <c r="D7949" t="str">
        <f>_xlfn.XLOOKUP(C7949,sales_teams!A:A,sales_teams!B:B,"")</f>
        <v>W249222</v>
      </c>
      <c r="E7949" t="str">
        <f>_xlfn.XLOOKUP(C7949,sales_teams!A:A,sales_teams!C:C,"")</f>
        <v>Summer Sewald</v>
      </c>
      <c r="F7949" t="str">
        <f>_xlfn.XLOOKUP(C7949,sales_teams!A:A,sales_teams!D:D,"")</f>
        <v>West</v>
      </c>
      <c r="G7949" t="s">
        <v>54</v>
      </c>
      <c r="H7949" t="str">
        <f>_xlfn.XLOOKUP(G7949,products!A:A,products!B:B,"")</f>
        <v>GTX</v>
      </c>
      <c r="I7949" t="s">
        <v>84</v>
      </c>
      <c r="J7949" t="str">
        <f>_xlfn.XLOOKUP(I7949,accounts!A:A,accounts!B:B,"")</f>
        <v>marketing</v>
      </c>
      <c r="K7949" t="str">
        <f>_xlfn.XLOOKUP(I7949,accounts!A:A,accounts!F:F,"")</f>
        <v>Mid-Market</v>
      </c>
      <c r="L7949" t="s">
        <v>56</v>
      </c>
      <c r="M7949" t="s">
        <v>9034</v>
      </c>
      <c r="N7949" t="s">
        <v>9045</v>
      </c>
      <c r="O7949" s="1">
        <v>43044</v>
      </c>
      <c r="P7949" s="1">
        <v>43061</v>
      </c>
      <c r="Q7949" s="5">
        <f>_xlfn.XLOOKUP(G7949,products!A:A,products!C:C,"")</f>
        <v>1096</v>
      </c>
      <c r="R7949">
        <v>28</v>
      </c>
      <c r="S7949" s="5">
        <f t="shared" si="124"/>
        <v>30688</v>
      </c>
    </row>
    <row r="7950" spans="1:19" x14ac:dyDescent="0.2">
      <c r="A7950" t="s">
        <v>8095</v>
      </c>
      <c r="B7950" t="s">
        <v>9025</v>
      </c>
      <c r="C7950" t="s">
        <v>42</v>
      </c>
      <c r="D7950" t="str">
        <f>_xlfn.XLOOKUP(C7950,sales_teams!A:A,sales_teams!B:B,"")</f>
        <v>W674591</v>
      </c>
      <c r="E7950" t="str">
        <f>_xlfn.XLOOKUP(C7950,sales_teams!A:A,sales_teams!C:C,"")</f>
        <v>Summer Sewald</v>
      </c>
      <c r="F7950" t="str">
        <f>_xlfn.XLOOKUP(C7950,sales_teams!A:A,sales_teams!D:D,"")</f>
        <v>West</v>
      </c>
      <c r="G7950" t="s">
        <v>83</v>
      </c>
      <c r="H7950" t="str">
        <f>_xlfn.XLOOKUP(G7950,products!A:A,products!B:B,"")</f>
        <v>GTX</v>
      </c>
      <c r="I7950" t="s">
        <v>184</v>
      </c>
      <c r="J7950" t="str">
        <f>_xlfn.XLOOKUP(I7950,accounts!A:A,accounts!B:B,"")</f>
        <v>entertainment</v>
      </c>
      <c r="K7950" t="str">
        <f>_xlfn.XLOOKUP(I7950,accounts!A:A,accounts!F:F,"")</f>
        <v>SMB</v>
      </c>
      <c r="L7950" t="s">
        <v>56</v>
      </c>
      <c r="M7950" t="s">
        <v>9033</v>
      </c>
      <c r="N7950" t="s">
        <v>9043</v>
      </c>
      <c r="O7950" s="1">
        <v>43044</v>
      </c>
      <c r="P7950" s="1">
        <v>43051</v>
      </c>
      <c r="Q7950" s="5">
        <f>_xlfn.XLOOKUP(G7950,products!A:A,products!C:C,"")</f>
        <v>5482</v>
      </c>
      <c r="R7950">
        <v>14</v>
      </c>
      <c r="S7950" s="5">
        <f t="shared" si="124"/>
        <v>76748</v>
      </c>
    </row>
    <row r="7951" spans="1:19" x14ac:dyDescent="0.2">
      <c r="A7951" t="s">
        <v>8096</v>
      </c>
      <c r="B7951" t="s">
        <v>9028</v>
      </c>
      <c r="C7951" t="s">
        <v>12</v>
      </c>
      <c r="D7951" t="str">
        <f>_xlfn.XLOOKUP(C7951,sales_teams!A:A,sales_teams!B:B,"")</f>
        <v>C234392</v>
      </c>
      <c r="E7951" t="str">
        <f>_xlfn.XLOOKUP(C7951,sales_teams!A:A,sales_teams!C:C,"")</f>
        <v>Melvin Marxen</v>
      </c>
      <c r="F7951" t="str">
        <f>_xlfn.XLOOKUP(C7951,sales_teams!A:A,sales_teams!D:D,"")</f>
        <v>Central</v>
      </c>
      <c r="G7951" t="s">
        <v>75</v>
      </c>
      <c r="H7951" t="str">
        <f>_xlfn.XLOOKUP(G7951,products!A:A,products!B:B,"")</f>
        <v>MG</v>
      </c>
      <c r="I7951" t="s">
        <v>213</v>
      </c>
      <c r="J7951" t="str">
        <f>_xlfn.XLOOKUP(I7951,accounts!A:A,accounts!B:B,"")</f>
        <v>software</v>
      </c>
      <c r="K7951" t="str">
        <f>_xlfn.XLOOKUP(I7951,accounts!A:A,accounts!F:F,"")</f>
        <v>Enterprise</v>
      </c>
      <c r="L7951" t="s">
        <v>81</v>
      </c>
      <c r="M7951" t="s">
        <v>9040</v>
      </c>
      <c r="N7951" t="s">
        <v>9041</v>
      </c>
      <c r="O7951" s="1">
        <v>43044</v>
      </c>
      <c r="P7951" s="1">
        <v>43056</v>
      </c>
      <c r="Q7951" s="5">
        <f>_xlfn.XLOOKUP(G7951,products!A:A,products!C:C,"")</f>
        <v>3393</v>
      </c>
      <c r="R7951">
        <v>22</v>
      </c>
      <c r="S7951" s="5">
        <f t="shared" si="124"/>
        <v>74646</v>
      </c>
    </row>
    <row r="7952" spans="1:19" x14ac:dyDescent="0.2">
      <c r="A7952" t="s">
        <v>8097</v>
      </c>
      <c r="B7952" t="s">
        <v>9027</v>
      </c>
      <c r="C7952" t="s">
        <v>29</v>
      </c>
      <c r="D7952" t="str">
        <f>_xlfn.XLOOKUP(C7952,sales_teams!A:A,sales_teams!B:B,"")</f>
        <v>E571180</v>
      </c>
      <c r="E7952" t="str">
        <f>_xlfn.XLOOKUP(C7952,sales_teams!A:A,sales_teams!C:C,"")</f>
        <v>Rocco Neubert</v>
      </c>
      <c r="F7952" t="str">
        <f>_xlfn.XLOOKUP(C7952,sales_teams!A:A,sales_teams!D:D,"")</f>
        <v>East</v>
      </c>
      <c r="G7952" t="s">
        <v>60</v>
      </c>
      <c r="H7952" t="str">
        <f>_xlfn.XLOOKUP(G7952,products!A:A,products!B:B,"")</f>
        <v>MG</v>
      </c>
      <c r="I7952" t="s">
        <v>237</v>
      </c>
      <c r="J7952" t="str">
        <f>_xlfn.XLOOKUP(I7952,accounts!A:A,accounts!B:B,"")</f>
        <v>entertainment</v>
      </c>
      <c r="K7952" t="str">
        <f>_xlfn.XLOOKUP(I7952,accounts!A:A,accounts!F:F,"")</f>
        <v>Mid-Market</v>
      </c>
      <c r="L7952" t="s">
        <v>81</v>
      </c>
      <c r="M7952" t="s">
        <v>9038</v>
      </c>
      <c r="N7952" t="s">
        <v>9045</v>
      </c>
      <c r="O7952" s="1">
        <v>43044</v>
      </c>
      <c r="P7952" s="1">
        <v>43056</v>
      </c>
      <c r="Q7952" s="5">
        <f>_xlfn.XLOOKUP(G7952,products!A:A,products!C:C,"")</f>
        <v>55</v>
      </c>
      <c r="R7952">
        <v>11</v>
      </c>
      <c r="S7952" s="5">
        <f t="shared" si="124"/>
        <v>605</v>
      </c>
    </row>
    <row r="7953" spans="1:19" x14ac:dyDescent="0.2">
      <c r="A7953" t="s">
        <v>8098</v>
      </c>
      <c r="B7953" t="s">
        <v>9026</v>
      </c>
      <c r="C7953" t="s">
        <v>29</v>
      </c>
      <c r="D7953" t="str">
        <f>_xlfn.XLOOKUP(C7953,sales_teams!A:A,sales_teams!B:B,"")</f>
        <v>E571180</v>
      </c>
      <c r="E7953" t="str">
        <f>_xlfn.XLOOKUP(C7953,sales_teams!A:A,sales_teams!C:C,"")</f>
        <v>Rocco Neubert</v>
      </c>
      <c r="F7953" t="str">
        <f>_xlfn.XLOOKUP(C7953,sales_teams!A:A,sales_teams!D:D,"")</f>
        <v>East</v>
      </c>
      <c r="G7953" t="s">
        <v>83</v>
      </c>
      <c r="H7953" t="str">
        <f>_xlfn.XLOOKUP(G7953,products!A:A,products!B:B,"")</f>
        <v>GTX</v>
      </c>
      <c r="I7953" t="s">
        <v>215</v>
      </c>
      <c r="J7953" t="str">
        <f>_xlfn.XLOOKUP(I7953,accounts!A:A,accounts!B:B,"")</f>
        <v>technolgy</v>
      </c>
      <c r="K7953" t="str">
        <f>_xlfn.XLOOKUP(I7953,accounts!A:A,accounts!F:F,"")</f>
        <v>Enterprise</v>
      </c>
      <c r="L7953" t="s">
        <v>56</v>
      </c>
      <c r="M7953" t="s">
        <v>9034</v>
      </c>
      <c r="N7953" t="s">
        <v>9041</v>
      </c>
      <c r="O7953" s="1">
        <v>43044</v>
      </c>
      <c r="P7953" s="1">
        <v>43046</v>
      </c>
      <c r="Q7953" s="5">
        <f>_xlfn.XLOOKUP(G7953,products!A:A,products!C:C,"")</f>
        <v>5482</v>
      </c>
      <c r="R7953">
        <v>49</v>
      </c>
      <c r="S7953" s="5">
        <f t="shared" si="124"/>
        <v>268618</v>
      </c>
    </row>
    <row r="7954" spans="1:19" x14ac:dyDescent="0.2">
      <c r="A7954" t="s">
        <v>8099</v>
      </c>
      <c r="B7954" t="s">
        <v>9027</v>
      </c>
      <c r="C7954" t="s">
        <v>21</v>
      </c>
      <c r="D7954" t="str">
        <f>_xlfn.XLOOKUP(C7954,sales_teams!A:A,sales_teams!B:B,"")</f>
        <v>E777204</v>
      </c>
      <c r="E7954" t="str">
        <f>_xlfn.XLOOKUP(C7954,sales_teams!A:A,sales_teams!C:C,"")</f>
        <v>Cara Losch</v>
      </c>
      <c r="F7954" t="str">
        <f>_xlfn.XLOOKUP(C7954,sales_teams!A:A,sales_teams!D:D,"")</f>
        <v>East</v>
      </c>
      <c r="G7954" t="s">
        <v>8951</v>
      </c>
      <c r="H7954" t="str">
        <f>_xlfn.XLOOKUP(G7954,products!A:A,products!B:B,"")</f>
        <v>GTX</v>
      </c>
      <c r="J7954">
        <f>_xlfn.XLOOKUP(I7954,accounts!A:A,accounts!B:B,"")</f>
        <v>0</v>
      </c>
      <c r="K7954">
        <f>_xlfn.XLOOKUP(I7954,accounts!A:A,accounts!F:F,"")</f>
        <v>0</v>
      </c>
      <c r="L7954" t="s">
        <v>76</v>
      </c>
      <c r="N7954" t="s">
        <v>9044</v>
      </c>
      <c r="O7954" s="1">
        <v>43044</v>
      </c>
      <c r="Q7954" s="5">
        <f>_xlfn.XLOOKUP(G7954,products!A:A,products!C:C,"")</f>
        <v>4821</v>
      </c>
      <c r="R7954">
        <v>21</v>
      </c>
      <c r="S7954" s="5">
        <f t="shared" si="124"/>
        <v>101241</v>
      </c>
    </row>
    <row r="7955" spans="1:19" x14ac:dyDescent="0.2">
      <c r="A7955" t="s">
        <v>8100</v>
      </c>
      <c r="B7955" t="s">
        <v>9027</v>
      </c>
      <c r="C7955" t="s">
        <v>7</v>
      </c>
      <c r="D7955" t="str">
        <f>_xlfn.XLOOKUP(C7955,sales_teams!A:A,sales_teams!B:B,"")</f>
        <v>C234829</v>
      </c>
      <c r="E7955" t="str">
        <f>_xlfn.XLOOKUP(C7955,sales_teams!A:A,sales_teams!C:C,"")</f>
        <v>Dustin Brinkmann</v>
      </c>
      <c r="F7955" t="str">
        <f>_xlfn.XLOOKUP(C7955,sales_teams!A:A,sales_teams!D:D,"")</f>
        <v>Central</v>
      </c>
      <c r="G7955" t="s">
        <v>60</v>
      </c>
      <c r="H7955" t="str">
        <f>_xlfn.XLOOKUP(G7955,products!A:A,products!B:B,"")</f>
        <v>MG</v>
      </c>
      <c r="I7955" t="s">
        <v>55</v>
      </c>
      <c r="J7955" t="str">
        <f>_xlfn.XLOOKUP(I7955,accounts!A:A,accounts!B:B,"")</f>
        <v>retail</v>
      </c>
      <c r="K7955" t="str">
        <f>_xlfn.XLOOKUP(I7955,accounts!A:A,accounts!F:F,"")</f>
        <v>Mid-Market</v>
      </c>
      <c r="L7955" t="s">
        <v>56</v>
      </c>
      <c r="M7955" t="s">
        <v>9032</v>
      </c>
      <c r="N7955" t="s">
        <v>9043</v>
      </c>
      <c r="O7955" s="1">
        <v>43044</v>
      </c>
      <c r="P7955" s="1">
        <v>43050</v>
      </c>
      <c r="Q7955" s="5">
        <f>_xlfn.XLOOKUP(G7955,products!A:A,products!C:C,"")</f>
        <v>55</v>
      </c>
      <c r="R7955">
        <v>15</v>
      </c>
      <c r="S7955" s="5">
        <f t="shared" si="124"/>
        <v>825</v>
      </c>
    </row>
    <row r="7956" spans="1:19" x14ac:dyDescent="0.2">
      <c r="A7956" t="s">
        <v>8101</v>
      </c>
      <c r="B7956" t="s">
        <v>9027</v>
      </c>
      <c r="C7956" t="s">
        <v>17</v>
      </c>
      <c r="D7956" t="str">
        <f>_xlfn.XLOOKUP(C7956,sales_teams!A:A,sales_teams!B:B,"")</f>
        <v>E152967</v>
      </c>
      <c r="E7956" t="str">
        <f>_xlfn.XLOOKUP(C7956,sales_teams!A:A,sales_teams!C:C,"")</f>
        <v>Cara Losch</v>
      </c>
      <c r="F7956" t="str">
        <f>_xlfn.XLOOKUP(C7956,sales_teams!A:A,sales_teams!D:D,"")</f>
        <v>East</v>
      </c>
      <c r="G7956" t="s">
        <v>60</v>
      </c>
      <c r="H7956" t="str">
        <f>_xlfn.XLOOKUP(G7956,products!A:A,products!B:B,"")</f>
        <v>MG</v>
      </c>
      <c r="I7956" t="s">
        <v>158</v>
      </c>
      <c r="J7956" t="str">
        <f>_xlfn.XLOOKUP(I7956,accounts!A:A,accounts!B:B,"")</f>
        <v>finance</v>
      </c>
      <c r="K7956" t="str">
        <f>_xlfn.XLOOKUP(I7956,accounts!A:A,accounts!F:F,"")</f>
        <v>SMB</v>
      </c>
      <c r="L7956" t="s">
        <v>81</v>
      </c>
      <c r="M7956" t="s">
        <v>9038</v>
      </c>
      <c r="N7956" t="s">
        <v>9041</v>
      </c>
      <c r="O7956" s="1">
        <v>43044</v>
      </c>
      <c r="P7956" s="1">
        <v>43060</v>
      </c>
      <c r="Q7956" s="5">
        <f>_xlfn.XLOOKUP(G7956,products!A:A,products!C:C,"")</f>
        <v>55</v>
      </c>
      <c r="R7956">
        <v>4</v>
      </c>
      <c r="S7956" s="5">
        <f t="shared" si="124"/>
        <v>220</v>
      </c>
    </row>
    <row r="7957" spans="1:19" x14ac:dyDescent="0.2">
      <c r="A7957" t="s">
        <v>8102</v>
      </c>
      <c r="B7957" t="s">
        <v>9027</v>
      </c>
      <c r="C7957" t="s">
        <v>44</v>
      </c>
      <c r="D7957" t="str">
        <f>_xlfn.XLOOKUP(C7957,sales_teams!A:A,sales_teams!B:B,"")</f>
        <v>W202814</v>
      </c>
      <c r="E7957" t="str">
        <f>_xlfn.XLOOKUP(C7957,sales_teams!A:A,sales_teams!C:C,"")</f>
        <v>Summer Sewald</v>
      </c>
      <c r="F7957" t="str">
        <f>_xlfn.XLOOKUP(C7957,sales_teams!A:A,sales_teams!D:D,"")</f>
        <v>West</v>
      </c>
      <c r="G7957" t="s">
        <v>60</v>
      </c>
      <c r="H7957" t="str">
        <f>_xlfn.XLOOKUP(G7957,products!A:A,products!B:B,"")</f>
        <v>MG</v>
      </c>
      <c r="I7957" t="s">
        <v>91</v>
      </c>
      <c r="J7957" t="str">
        <f>_xlfn.XLOOKUP(I7957,accounts!A:A,accounts!B:B,"")</f>
        <v>software</v>
      </c>
      <c r="K7957" t="str">
        <f>_xlfn.XLOOKUP(I7957,accounts!A:A,accounts!F:F,"")</f>
        <v>Enterprise</v>
      </c>
      <c r="L7957" t="s">
        <v>56</v>
      </c>
      <c r="M7957" t="s">
        <v>9033</v>
      </c>
      <c r="N7957" t="s">
        <v>9041</v>
      </c>
      <c r="O7957" s="1">
        <v>43044</v>
      </c>
      <c r="P7957" s="1">
        <v>43056</v>
      </c>
      <c r="Q7957" s="5">
        <f>_xlfn.XLOOKUP(G7957,products!A:A,products!C:C,"")</f>
        <v>55</v>
      </c>
      <c r="R7957">
        <v>33</v>
      </c>
      <c r="S7957" s="5">
        <f t="shared" si="124"/>
        <v>1815</v>
      </c>
    </row>
    <row r="7958" spans="1:19" x14ac:dyDescent="0.2">
      <c r="A7958" t="s">
        <v>8103</v>
      </c>
      <c r="B7958" t="s">
        <v>9025</v>
      </c>
      <c r="C7958" t="s">
        <v>30</v>
      </c>
      <c r="D7958" t="str">
        <f>_xlfn.XLOOKUP(C7958,sales_teams!A:A,sales_teams!B:B,"")</f>
        <v>E558564</v>
      </c>
      <c r="E7958" t="str">
        <f>_xlfn.XLOOKUP(C7958,sales_teams!A:A,sales_teams!C:C,"")</f>
        <v>Rocco Neubert</v>
      </c>
      <c r="F7958" t="str">
        <f>_xlfn.XLOOKUP(C7958,sales_teams!A:A,sales_teams!D:D,"")</f>
        <v>East</v>
      </c>
      <c r="G7958" t="s">
        <v>83</v>
      </c>
      <c r="H7958" t="str">
        <f>_xlfn.XLOOKUP(G7958,products!A:A,products!B:B,"")</f>
        <v>GTX</v>
      </c>
      <c r="I7958" t="s">
        <v>759</v>
      </c>
      <c r="J7958" t="str">
        <f>_xlfn.XLOOKUP(I7958,accounts!A:A,accounts!B:B,"")</f>
        <v>technolgy</v>
      </c>
      <c r="K7958" t="str">
        <f>_xlfn.XLOOKUP(I7958,accounts!A:A,accounts!F:F,"")</f>
        <v>Mid-Market</v>
      </c>
      <c r="L7958" t="s">
        <v>76</v>
      </c>
      <c r="N7958" t="s">
        <v>9044</v>
      </c>
      <c r="O7958" s="1">
        <v>43045</v>
      </c>
      <c r="Q7958" s="5">
        <f>_xlfn.XLOOKUP(G7958,products!A:A,products!C:C,"")</f>
        <v>5482</v>
      </c>
      <c r="R7958">
        <v>22</v>
      </c>
      <c r="S7958" s="5">
        <f t="shared" si="124"/>
        <v>120604</v>
      </c>
    </row>
    <row r="7959" spans="1:19" x14ac:dyDescent="0.2">
      <c r="A7959" t="s">
        <v>8104</v>
      </c>
      <c r="B7959" t="s">
        <v>9025</v>
      </c>
      <c r="C7959" t="s">
        <v>15</v>
      </c>
      <c r="D7959" t="str">
        <f>_xlfn.XLOOKUP(C7959,sales_teams!A:A,sales_teams!B:B,"")</f>
        <v>C486814</v>
      </c>
      <c r="E7959" t="str">
        <f>_xlfn.XLOOKUP(C7959,sales_teams!A:A,sales_teams!C:C,"")</f>
        <v>Melvin Marxen</v>
      </c>
      <c r="F7959" t="str">
        <f>_xlfn.XLOOKUP(C7959,sales_teams!A:A,sales_teams!D:D,"")</f>
        <v>Central</v>
      </c>
      <c r="G7959" t="s">
        <v>8951</v>
      </c>
      <c r="H7959" t="str">
        <f>_xlfn.XLOOKUP(G7959,products!A:A,products!B:B,"")</f>
        <v>GTX</v>
      </c>
      <c r="I7959" t="s">
        <v>317</v>
      </c>
      <c r="J7959" t="str">
        <f>_xlfn.XLOOKUP(I7959,accounts!A:A,accounts!B:B,"")</f>
        <v>medical</v>
      </c>
      <c r="K7959" t="str">
        <f>_xlfn.XLOOKUP(I7959,accounts!A:A,accounts!F:F,"")</f>
        <v>Mid-Market</v>
      </c>
      <c r="L7959" t="s">
        <v>81</v>
      </c>
      <c r="M7959" t="s">
        <v>9040</v>
      </c>
      <c r="N7959" t="s">
        <v>9043</v>
      </c>
      <c r="O7959" s="1">
        <v>43045</v>
      </c>
      <c r="P7959" s="1">
        <v>43046</v>
      </c>
      <c r="Q7959" s="5">
        <f>_xlfn.XLOOKUP(G7959,products!A:A,products!C:C,"")</f>
        <v>4821</v>
      </c>
      <c r="R7959">
        <v>25</v>
      </c>
      <c r="S7959" s="5">
        <f t="shared" si="124"/>
        <v>120525</v>
      </c>
    </row>
    <row r="7960" spans="1:19" x14ac:dyDescent="0.2">
      <c r="A7960" t="s">
        <v>8105</v>
      </c>
      <c r="B7960" t="s">
        <v>9027</v>
      </c>
      <c r="C7960" t="s">
        <v>38</v>
      </c>
      <c r="D7960" t="str">
        <f>_xlfn.XLOOKUP(C7960,sales_teams!A:A,sales_teams!B:B,"")</f>
        <v>W172727</v>
      </c>
      <c r="E7960" t="str">
        <f>_xlfn.XLOOKUP(C7960,sales_teams!A:A,sales_teams!C:C,"")</f>
        <v>Celia Rouche</v>
      </c>
      <c r="F7960" t="str">
        <f>_xlfn.XLOOKUP(C7960,sales_teams!A:A,sales_teams!D:D,"")</f>
        <v>West</v>
      </c>
      <c r="G7960" t="s">
        <v>54</v>
      </c>
      <c r="H7960" t="str">
        <f>_xlfn.XLOOKUP(G7960,products!A:A,products!B:B,"")</f>
        <v>GTX</v>
      </c>
      <c r="I7960" t="s">
        <v>210</v>
      </c>
      <c r="J7960" t="str">
        <f>_xlfn.XLOOKUP(I7960,accounts!A:A,accounts!B:B,"")</f>
        <v>telecommunications</v>
      </c>
      <c r="K7960" t="str">
        <f>_xlfn.XLOOKUP(I7960,accounts!A:A,accounts!F:F,"")</f>
        <v>Enterprise</v>
      </c>
      <c r="L7960" t="s">
        <v>81</v>
      </c>
      <c r="M7960" t="s">
        <v>9039</v>
      </c>
      <c r="N7960" t="s">
        <v>9043</v>
      </c>
      <c r="O7960" s="1">
        <v>43045</v>
      </c>
      <c r="P7960" s="1">
        <v>43046</v>
      </c>
      <c r="Q7960" s="5">
        <f>_xlfn.XLOOKUP(G7960,products!A:A,products!C:C,"")</f>
        <v>1096</v>
      </c>
      <c r="R7960">
        <v>49</v>
      </c>
      <c r="S7960" s="5">
        <f t="shared" si="124"/>
        <v>53704</v>
      </c>
    </row>
    <row r="7961" spans="1:19" x14ac:dyDescent="0.2">
      <c r="A7961" t="s">
        <v>8106</v>
      </c>
      <c r="B7961" t="s">
        <v>9027</v>
      </c>
      <c r="C7961" t="s">
        <v>13</v>
      </c>
      <c r="D7961" t="str">
        <f>_xlfn.XLOOKUP(C7961,sales_teams!A:A,sales_teams!B:B,"")</f>
        <v>C130664</v>
      </c>
      <c r="E7961" t="str">
        <f>_xlfn.XLOOKUP(C7961,sales_teams!A:A,sales_teams!C:C,"")</f>
        <v>Melvin Marxen</v>
      </c>
      <c r="F7961" t="str">
        <f>_xlfn.XLOOKUP(C7961,sales_teams!A:A,sales_teams!D:D,"")</f>
        <v>Central</v>
      </c>
      <c r="G7961" t="s">
        <v>60</v>
      </c>
      <c r="H7961" t="str">
        <f>_xlfn.XLOOKUP(G7961,products!A:A,products!B:B,"")</f>
        <v>MG</v>
      </c>
      <c r="I7961" t="s">
        <v>135</v>
      </c>
      <c r="J7961" t="str">
        <f>_xlfn.XLOOKUP(I7961,accounts!A:A,accounts!B:B,"")</f>
        <v>marketing</v>
      </c>
      <c r="K7961" t="str">
        <f>_xlfn.XLOOKUP(I7961,accounts!A:A,accounts!F:F,"")</f>
        <v>Mid-Market</v>
      </c>
      <c r="L7961" t="s">
        <v>56</v>
      </c>
      <c r="M7961" t="s">
        <v>9035</v>
      </c>
      <c r="N7961" t="s">
        <v>9045</v>
      </c>
      <c r="O7961" s="1">
        <v>43045</v>
      </c>
      <c r="P7961" s="1">
        <v>43088</v>
      </c>
      <c r="Q7961" s="5">
        <f>_xlfn.XLOOKUP(G7961,products!A:A,products!C:C,"")</f>
        <v>55</v>
      </c>
      <c r="R7961">
        <v>42</v>
      </c>
      <c r="S7961" s="5">
        <f t="shared" si="124"/>
        <v>2310</v>
      </c>
    </row>
    <row r="7962" spans="1:19" x14ac:dyDescent="0.2">
      <c r="A7962" t="s">
        <v>8107</v>
      </c>
      <c r="B7962" t="s">
        <v>9026</v>
      </c>
      <c r="C7962" t="s">
        <v>42</v>
      </c>
      <c r="D7962" t="str">
        <f>_xlfn.XLOOKUP(C7962,sales_teams!A:A,sales_teams!B:B,"")</f>
        <v>W674591</v>
      </c>
      <c r="E7962" t="str">
        <f>_xlfn.XLOOKUP(C7962,sales_teams!A:A,sales_teams!C:C,"")</f>
        <v>Summer Sewald</v>
      </c>
      <c r="F7962" t="str">
        <f>_xlfn.XLOOKUP(C7962,sales_teams!A:A,sales_teams!D:D,"")</f>
        <v>West</v>
      </c>
      <c r="G7962" t="s">
        <v>62</v>
      </c>
      <c r="H7962" t="str">
        <f>_xlfn.XLOOKUP(G7962,products!A:A,products!B:B,"")</f>
        <v>GTX</v>
      </c>
      <c r="I7962" t="s">
        <v>142</v>
      </c>
      <c r="J7962" t="str">
        <f>_xlfn.XLOOKUP(I7962,accounts!A:A,accounts!B:B,"")</f>
        <v>finance</v>
      </c>
      <c r="K7962" t="str">
        <f>_xlfn.XLOOKUP(I7962,accounts!A:A,accounts!F:F,"")</f>
        <v>SMB</v>
      </c>
      <c r="L7962" t="s">
        <v>76</v>
      </c>
      <c r="N7962" t="s">
        <v>9044</v>
      </c>
      <c r="O7962" s="1">
        <v>43045</v>
      </c>
      <c r="Q7962" s="5">
        <f>_xlfn.XLOOKUP(G7962,products!A:A,products!C:C,"")</f>
        <v>550</v>
      </c>
      <c r="R7962">
        <v>4</v>
      </c>
      <c r="S7962" s="5">
        <f t="shared" si="124"/>
        <v>2200</v>
      </c>
    </row>
    <row r="7963" spans="1:19" x14ac:dyDescent="0.2">
      <c r="A7963" t="s">
        <v>8108</v>
      </c>
      <c r="B7963" t="s">
        <v>9026</v>
      </c>
      <c r="C7963" t="s">
        <v>14</v>
      </c>
      <c r="D7963" t="str">
        <f>_xlfn.XLOOKUP(C7963,sales_teams!A:A,sales_teams!B:B,"")</f>
        <v>C961860</v>
      </c>
      <c r="E7963" t="str">
        <f>_xlfn.XLOOKUP(C7963,sales_teams!A:A,sales_teams!C:C,"")</f>
        <v>Melvin Marxen</v>
      </c>
      <c r="F7963" t="str">
        <f>_xlfn.XLOOKUP(C7963,sales_teams!A:A,sales_teams!D:D,"")</f>
        <v>Central</v>
      </c>
      <c r="G7963" t="s">
        <v>8951</v>
      </c>
      <c r="H7963" t="str">
        <f>_xlfn.XLOOKUP(G7963,products!A:A,products!B:B,"")</f>
        <v>GTX</v>
      </c>
      <c r="I7963" t="s">
        <v>154</v>
      </c>
      <c r="J7963" t="str">
        <f>_xlfn.XLOOKUP(I7963,accounts!A:A,accounts!B:B,"")</f>
        <v>finance</v>
      </c>
      <c r="K7963" t="str">
        <f>_xlfn.XLOOKUP(I7963,accounts!A:A,accounts!F:F,"")</f>
        <v>Enterprise</v>
      </c>
      <c r="L7963" t="s">
        <v>81</v>
      </c>
      <c r="M7963" t="s">
        <v>9038</v>
      </c>
      <c r="N7963" t="s">
        <v>9043</v>
      </c>
      <c r="O7963" s="1">
        <v>43045</v>
      </c>
      <c r="P7963" s="1">
        <v>43052</v>
      </c>
      <c r="Q7963" s="5">
        <f>_xlfn.XLOOKUP(G7963,products!A:A,products!C:C,"")</f>
        <v>4821</v>
      </c>
      <c r="R7963">
        <v>14</v>
      </c>
      <c r="S7963" s="5">
        <f t="shared" si="124"/>
        <v>67494</v>
      </c>
    </row>
    <row r="7964" spans="1:19" x14ac:dyDescent="0.2">
      <c r="A7964" t="s">
        <v>8109</v>
      </c>
      <c r="B7964" t="s">
        <v>9026</v>
      </c>
      <c r="C7964" t="s">
        <v>17</v>
      </c>
      <c r="D7964" t="str">
        <f>_xlfn.XLOOKUP(C7964,sales_teams!A:A,sales_teams!B:B,"")</f>
        <v>E152967</v>
      </c>
      <c r="E7964" t="str">
        <f>_xlfn.XLOOKUP(C7964,sales_teams!A:A,sales_teams!C:C,"")</f>
        <v>Cara Losch</v>
      </c>
      <c r="F7964" t="str">
        <f>_xlfn.XLOOKUP(C7964,sales_teams!A:A,sales_teams!D:D,"")</f>
        <v>East</v>
      </c>
      <c r="G7964" t="s">
        <v>60</v>
      </c>
      <c r="H7964" t="str">
        <f>_xlfn.XLOOKUP(G7964,products!A:A,products!B:B,"")</f>
        <v>MG</v>
      </c>
      <c r="J7964">
        <f>_xlfn.XLOOKUP(I7964,accounts!A:A,accounts!B:B,"")</f>
        <v>0</v>
      </c>
      <c r="K7964">
        <f>_xlfn.XLOOKUP(I7964,accounts!A:A,accounts!F:F,"")</f>
        <v>0</v>
      </c>
      <c r="L7964" t="s">
        <v>76</v>
      </c>
      <c r="N7964" t="s">
        <v>9044</v>
      </c>
      <c r="O7964" s="1">
        <v>43045</v>
      </c>
      <c r="Q7964" s="5">
        <f>_xlfn.XLOOKUP(G7964,products!A:A,products!C:C,"")</f>
        <v>55</v>
      </c>
      <c r="R7964">
        <v>48</v>
      </c>
      <c r="S7964" s="5">
        <f t="shared" si="124"/>
        <v>2640</v>
      </c>
    </row>
    <row r="7965" spans="1:19" x14ac:dyDescent="0.2">
      <c r="A7965" t="s">
        <v>8110</v>
      </c>
      <c r="B7965" t="s">
        <v>9025</v>
      </c>
      <c r="C7965" t="s">
        <v>6</v>
      </c>
      <c r="D7965" t="str">
        <f>_xlfn.XLOOKUP(C7965,sales_teams!A:A,sales_teams!B:B,"")</f>
        <v>C163925</v>
      </c>
      <c r="E7965" t="str">
        <f>_xlfn.XLOOKUP(C7965,sales_teams!A:A,sales_teams!C:C,"")</f>
        <v>Dustin Brinkmann</v>
      </c>
      <c r="F7965" t="str">
        <f>_xlfn.XLOOKUP(C7965,sales_teams!A:A,sales_teams!D:D,"")</f>
        <v>Central</v>
      </c>
      <c r="G7965" t="s">
        <v>54</v>
      </c>
      <c r="H7965" t="str">
        <f>_xlfn.XLOOKUP(G7965,products!A:A,products!B:B,"")</f>
        <v>GTX</v>
      </c>
      <c r="I7965" t="s">
        <v>133</v>
      </c>
      <c r="J7965" t="str">
        <f>_xlfn.XLOOKUP(I7965,accounts!A:A,accounts!B:B,"")</f>
        <v>finance</v>
      </c>
      <c r="K7965" t="str">
        <f>_xlfn.XLOOKUP(I7965,accounts!A:A,accounts!F:F,"")</f>
        <v>Mid-Market</v>
      </c>
      <c r="L7965" t="s">
        <v>56</v>
      </c>
      <c r="M7965" t="s">
        <v>9034</v>
      </c>
      <c r="N7965" t="s">
        <v>9045</v>
      </c>
      <c r="O7965" s="1">
        <v>43046</v>
      </c>
      <c r="P7965" s="1">
        <v>43057</v>
      </c>
      <c r="Q7965" s="5">
        <f>_xlfn.XLOOKUP(G7965,products!A:A,products!C:C,"")</f>
        <v>1096</v>
      </c>
      <c r="R7965">
        <v>24</v>
      </c>
      <c r="S7965" s="5">
        <f t="shared" si="124"/>
        <v>26304</v>
      </c>
    </row>
    <row r="7966" spans="1:19" x14ac:dyDescent="0.2">
      <c r="A7966" t="s">
        <v>8111</v>
      </c>
      <c r="B7966" t="s">
        <v>9025</v>
      </c>
      <c r="C7966" t="s">
        <v>20</v>
      </c>
      <c r="D7966" t="str">
        <f>_xlfn.XLOOKUP(C7966,sales_teams!A:A,sales_teams!B:B,"")</f>
        <v>E500449</v>
      </c>
      <c r="E7966" t="str">
        <f>_xlfn.XLOOKUP(C7966,sales_teams!A:A,sales_teams!C:C,"")</f>
        <v>Cara Losch</v>
      </c>
      <c r="F7966" t="str">
        <f>_xlfn.XLOOKUP(C7966,sales_teams!A:A,sales_teams!D:D,"")</f>
        <v>East</v>
      </c>
      <c r="G7966" t="s">
        <v>8951</v>
      </c>
      <c r="H7966" t="str">
        <f>_xlfn.XLOOKUP(G7966,products!A:A,products!B:B,"")</f>
        <v>GTX</v>
      </c>
      <c r="J7966">
        <f>_xlfn.XLOOKUP(I7966,accounts!A:A,accounts!B:B,"")</f>
        <v>0</v>
      </c>
      <c r="K7966">
        <f>_xlfn.XLOOKUP(I7966,accounts!A:A,accounts!F:F,"")</f>
        <v>0</v>
      </c>
      <c r="L7966" t="s">
        <v>76</v>
      </c>
      <c r="N7966" t="s">
        <v>9044</v>
      </c>
      <c r="O7966" s="1">
        <v>43046</v>
      </c>
      <c r="Q7966" s="5">
        <f>_xlfn.XLOOKUP(G7966,products!A:A,products!C:C,"")</f>
        <v>4821</v>
      </c>
      <c r="R7966">
        <v>31</v>
      </c>
      <c r="S7966" s="5">
        <f t="shared" si="124"/>
        <v>149451</v>
      </c>
    </row>
    <row r="7967" spans="1:19" x14ac:dyDescent="0.2">
      <c r="A7967" t="s">
        <v>8112</v>
      </c>
      <c r="B7967" t="s">
        <v>9025</v>
      </c>
      <c r="C7967" t="s">
        <v>15</v>
      </c>
      <c r="D7967" t="str">
        <f>_xlfn.XLOOKUP(C7967,sales_teams!A:A,sales_teams!B:B,"")</f>
        <v>C486814</v>
      </c>
      <c r="E7967" t="str">
        <f>_xlfn.XLOOKUP(C7967,sales_teams!A:A,sales_teams!C:C,"")</f>
        <v>Melvin Marxen</v>
      </c>
      <c r="F7967" t="str">
        <f>_xlfn.XLOOKUP(C7967,sales_teams!A:A,sales_teams!D:D,"")</f>
        <v>Central</v>
      </c>
      <c r="G7967" t="s">
        <v>8951</v>
      </c>
      <c r="H7967" t="str">
        <f>_xlfn.XLOOKUP(G7967,products!A:A,products!B:B,"")</f>
        <v>GTX</v>
      </c>
      <c r="I7967" t="s">
        <v>135</v>
      </c>
      <c r="J7967" t="str">
        <f>_xlfn.XLOOKUP(I7967,accounts!A:A,accounts!B:B,"")</f>
        <v>marketing</v>
      </c>
      <c r="K7967" t="str">
        <f>_xlfn.XLOOKUP(I7967,accounts!A:A,accounts!F:F,"")</f>
        <v>Mid-Market</v>
      </c>
      <c r="L7967" t="s">
        <v>56</v>
      </c>
      <c r="M7967" t="s">
        <v>9034</v>
      </c>
      <c r="N7967" t="s">
        <v>9042</v>
      </c>
      <c r="O7967" s="1">
        <v>43046</v>
      </c>
      <c r="P7967" s="1">
        <v>43089</v>
      </c>
      <c r="Q7967" s="5">
        <f>_xlfn.XLOOKUP(G7967,products!A:A,products!C:C,"")</f>
        <v>4821</v>
      </c>
      <c r="R7967">
        <v>26</v>
      </c>
      <c r="S7967" s="5">
        <f t="shared" si="124"/>
        <v>125346</v>
      </c>
    </row>
    <row r="7968" spans="1:19" x14ac:dyDescent="0.2">
      <c r="A7968" t="s">
        <v>8113</v>
      </c>
      <c r="B7968" t="s">
        <v>9028</v>
      </c>
      <c r="C7968" t="s">
        <v>8</v>
      </c>
      <c r="D7968" t="str">
        <f>_xlfn.XLOOKUP(C7968,sales_teams!A:A,sales_teams!B:B,"")</f>
        <v>C100201</v>
      </c>
      <c r="E7968" t="str">
        <f>_xlfn.XLOOKUP(C7968,sales_teams!A:A,sales_teams!C:C,"")</f>
        <v>Dustin Brinkmann</v>
      </c>
      <c r="F7968" t="str">
        <f>_xlfn.XLOOKUP(C7968,sales_teams!A:A,sales_teams!D:D,"")</f>
        <v>Central</v>
      </c>
      <c r="G7968" t="s">
        <v>62</v>
      </c>
      <c r="H7968" t="str">
        <f>_xlfn.XLOOKUP(G7968,products!A:A,products!B:B,"")</f>
        <v>GTX</v>
      </c>
      <c r="I7968" t="s">
        <v>117</v>
      </c>
      <c r="J7968" t="str">
        <f>_xlfn.XLOOKUP(I7968,accounts!A:A,accounts!B:B,"")</f>
        <v>marketing</v>
      </c>
      <c r="K7968" t="str">
        <f>_xlfn.XLOOKUP(I7968,accounts!A:A,accounts!F:F,"")</f>
        <v>Mid-Market</v>
      </c>
      <c r="L7968" t="s">
        <v>56</v>
      </c>
      <c r="M7968" t="s">
        <v>9032</v>
      </c>
      <c r="N7968" t="s">
        <v>9043</v>
      </c>
      <c r="O7968" s="1">
        <v>43046</v>
      </c>
      <c r="P7968" s="1">
        <v>43091</v>
      </c>
      <c r="Q7968" s="5">
        <f>_xlfn.XLOOKUP(G7968,products!A:A,products!C:C,"")</f>
        <v>550</v>
      </c>
      <c r="R7968">
        <v>39</v>
      </c>
      <c r="S7968" s="5">
        <f t="shared" si="124"/>
        <v>21450</v>
      </c>
    </row>
    <row r="7969" spans="1:19" x14ac:dyDescent="0.2">
      <c r="A7969" t="s">
        <v>8114</v>
      </c>
      <c r="B7969" t="s">
        <v>9027</v>
      </c>
      <c r="C7969" t="s">
        <v>21</v>
      </c>
      <c r="D7969" t="str">
        <f>_xlfn.XLOOKUP(C7969,sales_teams!A:A,sales_teams!B:B,"")</f>
        <v>E777204</v>
      </c>
      <c r="E7969" t="str">
        <f>_xlfn.XLOOKUP(C7969,sales_teams!A:A,sales_teams!C:C,"")</f>
        <v>Cara Losch</v>
      </c>
      <c r="F7969" t="str">
        <f>_xlfn.XLOOKUP(C7969,sales_teams!A:A,sales_teams!D:D,"")</f>
        <v>East</v>
      </c>
      <c r="G7969" t="s">
        <v>75</v>
      </c>
      <c r="H7969" t="str">
        <f>_xlfn.XLOOKUP(G7969,products!A:A,products!B:B,"")</f>
        <v>MG</v>
      </c>
      <c r="I7969" t="s">
        <v>759</v>
      </c>
      <c r="J7969" t="str">
        <f>_xlfn.XLOOKUP(I7969,accounts!A:A,accounts!B:B,"")</f>
        <v>technolgy</v>
      </c>
      <c r="K7969" t="str">
        <f>_xlfn.XLOOKUP(I7969,accounts!A:A,accounts!F:F,"")</f>
        <v>Mid-Market</v>
      </c>
      <c r="L7969" t="s">
        <v>56</v>
      </c>
      <c r="M7969" t="s">
        <v>9034</v>
      </c>
      <c r="N7969" t="s">
        <v>9041</v>
      </c>
      <c r="O7969" s="1">
        <v>43046</v>
      </c>
      <c r="P7969" s="1">
        <v>43053</v>
      </c>
      <c r="Q7969" s="5">
        <f>_xlfn.XLOOKUP(G7969,products!A:A,products!C:C,"")</f>
        <v>3393</v>
      </c>
      <c r="R7969">
        <v>43</v>
      </c>
      <c r="S7969" s="5">
        <f t="shared" si="124"/>
        <v>145899</v>
      </c>
    </row>
    <row r="7970" spans="1:19" x14ac:dyDescent="0.2">
      <c r="A7970" t="s">
        <v>8115</v>
      </c>
      <c r="B7970" t="s">
        <v>9028</v>
      </c>
      <c r="C7970" t="s">
        <v>6</v>
      </c>
      <c r="D7970" t="str">
        <f>_xlfn.XLOOKUP(C7970,sales_teams!A:A,sales_teams!B:B,"")</f>
        <v>C163925</v>
      </c>
      <c r="E7970" t="str">
        <f>_xlfn.XLOOKUP(C7970,sales_teams!A:A,sales_teams!C:C,"")</f>
        <v>Dustin Brinkmann</v>
      </c>
      <c r="F7970" t="str">
        <f>_xlfn.XLOOKUP(C7970,sales_teams!A:A,sales_teams!D:D,"")</f>
        <v>Central</v>
      </c>
      <c r="G7970" t="s">
        <v>75</v>
      </c>
      <c r="H7970" t="str">
        <f>_xlfn.XLOOKUP(G7970,products!A:A,products!B:B,"")</f>
        <v>MG</v>
      </c>
      <c r="I7970" t="s">
        <v>154</v>
      </c>
      <c r="J7970" t="str">
        <f>_xlfn.XLOOKUP(I7970,accounts!A:A,accounts!B:B,"")</f>
        <v>finance</v>
      </c>
      <c r="K7970" t="str">
        <f>_xlfn.XLOOKUP(I7970,accounts!A:A,accounts!F:F,"")</f>
        <v>Enterprise</v>
      </c>
      <c r="L7970" t="s">
        <v>56</v>
      </c>
      <c r="M7970" t="s">
        <v>9032</v>
      </c>
      <c r="N7970" t="s">
        <v>9042</v>
      </c>
      <c r="O7970" s="1">
        <v>43047</v>
      </c>
      <c r="P7970" s="1">
        <v>43065</v>
      </c>
      <c r="Q7970" s="5">
        <f>_xlfn.XLOOKUP(G7970,products!A:A,products!C:C,"")</f>
        <v>3393</v>
      </c>
      <c r="R7970">
        <v>41</v>
      </c>
      <c r="S7970" s="5">
        <f t="shared" si="124"/>
        <v>139113</v>
      </c>
    </row>
    <row r="7971" spans="1:19" x14ac:dyDescent="0.2">
      <c r="A7971" t="s">
        <v>8116</v>
      </c>
      <c r="B7971" t="s">
        <v>9027</v>
      </c>
      <c r="C7971" t="s">
        <v>13</v>
      </c>
      <c r="D7971" t="str">
        <f>_xlfn.XLOOKUP(C7971,sales_teams!A:A,sales_teams!B:B,"")</f>
        <v>C130664</v>
      </c>
      <c r="E7971" t="str">
        <f>_xlfn.XLOOKUP(C7971,sales_teams!A:A,sales_teams!C:C,"")</f>
        <v>Melvin Marxen</v>
      </c>
      <c r="F7971" t="str">
        <f>_xlfn.XLOOKUP(C7971,sales_teams!A:A,sales_teams!D:D,"")</f>
        <v>Central</v>
      </c>
      <c r="G7971" t="s">
        <v>54</v>
      </c>
      <c r="H7971" t="str">
        <f>_xlfn.XLOOKUP(G7971,products!A:A,products!B:B,"")</f>
        <v>GTX</v>
      </c>
      <c r="I7971" t="s">
        <v>80</v>
      </c>
      <c r="J7971" t="str">
        <f>_xlfn.XLOOKUP(I7971,accounts!A:A,accounts!B:B,"")</f>
        <v>retail</v>
      </c>
      <c r="K7971" t="str">
        <f>_xlfn.XLOOKUP(I7971,accounts!A:A,accounts!F:F,"")</f>
        <v>Mid-Market</v>
      </c>
      <c r="L7971" t="s">
        <v>56</v>
      </c>
      <c r="M7971" t="s">
        <v>9035</v>
      </c>
      <c r="N7971" t="s">
        <v>9043</v>
      </c>
      <c r="O7971" s="1">
        <v>43047</v>
      </c>
      <c r="P7971" s="1">
        <v>43058</v>
      </c>
      <c r="Q7971" s="5">
        <f>_xlfn.XLOOKUP(G7971,products!A:A,products!C:C,"")</f>
        <v>1096</v>
      </c>
      <c r="R7971">
        <v>17</v>
      </c>
      <c r="S7971" s="5">
        <f t="shared" si="124"/>
        <v>18632</v>
      </c>
    </row>
    <row r="7972" spans="1:19" x14ac:dyDescent="0.2">
      <c r="A7972" t="s">
        <v>8117</v>
      </c>
      <c r="B7972" t="s">
        <v>9025</v>
      </c>
      <c r="C7972" t="s">
        <v>10</v>
      </c>
      <c r="D7972" t="str">
        <f>_xlfn.XLOOKUP(C7972,sales_teams!A:A,sales_teams!B:B,"")</f>
        <v>C309699</v>
      </c>
      <c r="E7972" t="str">
        <f>_xlfn.XLOOKUP(C7972,sales_teams!A:A,sales_teams!C:C,"")</f>
        <v>Melvin Marxen</v>
      </c>
      <c r="F7972" t="str">
        <f>_xlfn.XLOOKUP(C7972,sales_teams!A:A,sales_teams!D:D,"")</f>
        <v>Central</v>
      </c>
      <c r="G7972" t="s">
        <v>8951</v>
      </c>
      <c r="H7972" t="str">
        <f>_xlfn.XLOOKUP(G7972,products!A:A,products!B:B,"")</f>
        <v>GTX</v>
      </c>
      <c r="I7972" t="s">
        <v>93</v>
      </c>
      <c r="J7972" t="str">
        <f>_xlfn.XLOOKUP(I7972,accounts!A:A,accounts!B:B,"")</f>
        <v>telecommunications</v>
      </c>
      <c r="K7972" t="str">
        <f>_xlfn.XLOOKUP(I7972,accounts!A:A,accounts!F:F,"")</f>
        <v>Enterprise</v>
      </c>
      <c r="L7972" t="s">
        <v>81</v>
      </c>
      <c r="M7972" t="s">
        <v>9039</v>
      </c>
      <c r="N7972" t="s">
        <v>9042</v>
      </c>
      <c r="O7972" s="1">
        <v>43047</v>
      </c>
      <c r="P7972" s="1">
        <v>43055</v>
      </c>
      <c r="Q7972" s="5">
        <f>_xlfn.XLOOKUP(G7972,products!A:A,products!C:C,"")</f>
        <v>4821</v>
      </c>
      <c r="R7972">
        <v>49</v>
      </c>
      <c r="S7972" s="5">
        <f t="shared" si="124"/>
        <v>236229</v>
      </c>
    </row>
    <row r="7973" spans="1:19" x14ac:dyDescent="0.2">
      <c r="A7973" t="s">
        <v>8118</v>
      </c>
      <c r="B7973" t="s">
        <v>9025</v>
      </c>
      <c r="C7973" t="s">
        <v>43</v>
      </c>
      <c r="D7973" t="str">
        <f>_xlfn.XLOOKUP(C7973,sales_teams!A:A,sales_teams!B:B,"")</f>
        <v>W596440</v>
      </c>
      <c r="E7973" t="str">
        <f>_xlfn.XLOOKUP(C7973,sales_teams!A:A,sales_teams!C:C,"")</f>
        <v>Summer Sewald</v>
      </c>
      <c r="F7973" t="str">
        <f>_xlfn.XLOOKUP(C7973,sales_teams!A:A,sales_teams!D:D,"")</f>
        <v>West</v>
      </c>
      <c r="G7973" t="s">
        <v>83</v>
      </c>
      <c r="H7973" t="str">
        <f>_xlfn.XLOOKUP(G7973,products!A:A,products!B:B,"")</f>
        <v>GTX</v>
      </c>
      <c r="I7973" t="s">
        <v>84</v>
      </c>
      <c r="J7973" t="str">
        <f>_xlfn.XLOOKUP(I7973,accounts!A:A,accounts!B:B,"")</f>
        <v>marketing</v>
      </c>
      <c r="K7973" t="str">
        <f>_xlfn.XLOOKUP(I7973,accounts!A:A,accounts!F:F,"")</f>
        <v>Mid-Market</v>
      </c>
      <c r="L7973" t="s">
        <v>81</v>
      </c>
      <c r="M7973" t="s">
        <v>9040</v>
      </c>
      <c r="N7973" t="s">
        <v>9045</v>
      </c>
      <c r="O7973" s="1">
        <v>43047</v>
      </c>
      <c r="P7973" s="1">
        <v>43065</v>
      </c>
      <c r="Q7973" s="5">
        <f>_xlfn.XLOOKUP(G7973,products!A:A,products!C:C,"")</f>
        <v>5482</v>
      </c>
      <c r="R7973">
        <v>30</v>
      </c>
      <c r="S7973" s="5">
        <f t="shared" si="124"/>
        <v>164460</v>
      </c>
    </row>
    <row r="7974" spans="1:19" x14ac:dyDescent="0.2">
      <c r="A7974" t="s">
        <v>8119</v>
      </c>
      <c r="B7974" t="s">
        <v>9027</v>
      </c>
      <c r="C7974" t="s">
        <v>43</v>
      </c>
      <c r="D7974" t="str">
        <f>_xlfn.XLOOKUP(C7974,sales_teams!A:A,sales_teams!B:B,"")</f>
        <v>W596440</v>
      </c>
      <c r="E7974" t="str">
        <f>_xlfn.XLOOKUP(C7974,sales_teams!A:A,sales_teams!C:C,"")</f>
        <v>Summer Sewald</v>
      </c>
      <c r="F7974" t="str">
        <f>_xlfn.XLOOKUP(C7974,sales_teams!A:A,sales_teams!D:D,"")</f>
        <v>West</v>
      </c>
      <c r="G7974" t="s">
        <v>54</v>
      </c>
      <c r="H7974" t="str">
        <f>_xlfn.XLOOKUP(G7974,products!A:A,products!B:B,"")</f>
        <v>GTX</v>
      </c>
      <c r="I7974" t="s">
        <v>184</v>
      </c>
      <c r="J7974" t="str">
        <f>_xlfn.XLOOKUP(I7974,accounts!A:A,accounts!B:B,"")</f>
        <v>entertainment</v>
      </c>
      <c r="K7974" t="str">
        <f>_xlfn.XLOOKUP(I7974,accounts!A:A,accounts!F:F,"")</f>
        <v>SMB</v>
      </c>
      <c r="L7974" t="s">
        <v>56</v>
      </c>
      <c r="M7974" t="s">
        <v>9035</v>
      </c>
      <c r="N7974" t="s">
        <v>9043</v>
      </c>
      <c r="O7974" s="1">
        <v>43047</v>
      </c>
      <c r="P7974" s="1">
        <v>43073</v>
      </c>
      <c r="Q7974" s="5">
        <f>_xlfn.XLOOKUP(G7974,products!A:A,products!C:C,"")</f>
        <v>1096</v>
      </c>
      <c r="R7974">
        <v>18</v>
      </c>
      <c r="S7974" s="5">
        <f t="shared" si="124"/>
        <v>19728</v>
      </c>
    </row>
    <row r="7975" spans="1:19" x14ac:dyDescent="0.2">
      <c r="A7975" t="s">
        <v>8120</v>
      </c>
      <c r="B7975" t="s">
        <v>9028</v>
      </c>
      <c r="C7975" t="s">
        <v>42</v>
      </c>
      <c r="D7975" t="str">
        <f>_xlfn.XLOOKUP(C7975,sales_teams!A:A,sales_teams!B:B,"")</f>
        <v>W674591</v>
      </c>
      <c r="E7975" t="str">
        <f>_xlfn.XLOOKUP(C7975,sales_teams!A:A,sales_teams!C:C,"")</f>
        <v>Summer Sewald</v>
      </c>
      <c r="F7975" t="str">
        <f>_xlfn.XLOOKUP(C7975,sales_teams!A:A,sales_teams!D:D,"")</f>
        <v>West</v>
      </c>
      <c r="G7975" t="s">
        <v>54</v>
      </c>
      <c r="H7975" t="str">
        <f>_xlfn.XLOOKUP(G7975,products!A:A,products!B:B,"")</f>
        <v>GTX</v>
      </c>
      <c r="I7975" t="s">
        <v>144</v>
      </c>
      <c r="J7975" t="str">
        <f>_xlfn.XLOOKUP(I7975,accounts!A:A,accounts!B:B,"")</f>
        <v>retail</v>
      </c>
      <c r="K7975" t="str">
        <f>_xlfn.XLOOKUP(I7975,accounts!A:A,accounts!F:F,"")</f>
        <v>Mid-Market</v>
      </c>
      <c r="L7975" t="s">
        <v>56</v>
      </c>
      <c r="M7975" t="s">
        <v>9033</v>
      </c>
      <c r="N7975" t="s">
        <v>9041</v>
      </c>
      <c r="O7975" s="1">
        <v>43047</v>
      </c>
      <c r="P7975" s="1">
        <v>43050</v>
      </c>
      <c r="Q7975" s="5">
        <f>_xlfn.XLOOKUP(G7975,products!A:A,products!C:C,"")</f>
        <v>1096</v>
      </c>
      <c r="R7975">
        <v>2</v>
      </c>
      <c r="S7975" s="5">
        <f t="shared" si="124"/>
        <v>2192</v>
      </c>
    </row>
    <row r="7976" spans="1:19" x14ac:dyDescent="0.2">
      <c r="A7976" t="s">
        <v>8121</v>
      </c>
      <c r="B7976" t="s">
        <v>9026</v>
      </c>
      <c r="C7976" t="s">
        <v>8</v>
      </c>
      <c r="D7976" t="str">
        <f>_xlfn.XLOOKUP(C7976,sales_teams!A:A,sales_teams!B:B,"")</f>
        <v>C100201</v>
      </c>
      <c r="E7976" t="str">
        <f>_xlfn.XLOOKUP(C7976,sales_teams!A:A,sales_teams!C:C,"")</f>
        <v>Dustin Brinkmann</v>
      </c>
      <c r="F7976" t="str">
        <f>_xlfn.XLOOKUP(C7976,sales_teams!A:A,sales_teams!D:D,"")</f>
        <v>Central</v>
      </c>
      <c r="G7976" t="s">
        <v>60</v>
      </c>
      <c r="H7976" t="str">
        <f>_xlfn.XLOOKUP(G7976,products!A:A,products!B:B,"")</f>
        <v>MG</v>
      </c>
      <c r="I7976" t="s">
        <v>135</v>
      </c>
      <c r="J7976" t="str">
        <f>_xlfn.XLOOKUP(I7976,accounts!A:A,accounts!B:B,"")</f>
        <v>marketing</v>
      </c>
      <c r="K7976" t="str">
        <f>_xlfn.XLOOKUP(I7976,accounts!A:A,accounts!F:F,"")</f>
        <v>Mid-Market</v>
      </c>
      <c r="L7976" t="s">
        <v>81</v>
      </c>
      <c r="M7976" t="s">
        <v>9037</v>
      </c>
      <c r="N7976" t="s">
        <v>9042</v>
      </c>
      <c r="O7976" s="1">
        <v>43047</v>
      </c>
      <c r="P7976" s="1">
        <v>43099</v>
      </c>
      <c r="Q7976" s="5">
        <f>_xlfn.XLOOKUP(G7976,products!A:A,products!C:C,"")</f>
        <v>55</v>
      </c>
      <c r="R7976">
        <v>38</v>
      </c>
      <c r="S7976" s="5">
        <f t="shared" si="124"/>
        <v>2090</v>
      </c>
    </row>
    <row r="7977" spans="1:19" x14ac:dyDescent="0.2">
      <c r="A7977" t="s">
        <v>8122</v>
      </c>
      <c r="B7977" t="s">
        <v>9028</v>
      </c>
      <c r="C7977" t="s">
        <v>12</v>
      </c>
      <c r="D7977" t="str">
        <f>_xlfn.XLOOKUP(C7977,sales_teams!A:A,sales_teams!B:B,"")</f>
        <v>C234392</v>
      </c>
      <c r="E7977" t="str">
        <f>_xlfn.XLOOKUP(C7977,sales_teams!A:A,sales_teams!C:C,"")</f>
        <v>Melvin Marxen</v>
      </c>
      <c r="F7977" t="str">
        <f>_xlfn.XLOOKUP(C7977,sales_teams!A:A,sales_teams!D:D,"")</f>
        <v>Central</v>
      </c>
      <c r="G7977" t="s">
        <v>54</v>
      </c>
      <c r="H7977" t="str">
        <f>_xlfn.XLOOKUP(G7977,products!A:A,products!B:B,"")</f>
        <v>GTX</v>
      </c>
      <c r="I7977" t="s">
        <v>104</v>
      </c>
      <c r="J7977" t="str">
        <f>_xlfn.XLOOKUP(I7977,accounts!A:A,accounts!B:B,"")</f>
        <v>services</v>
      </c>
      <c r="K7977" t="str">
        <f>_xlfn.XLOOKUP(I7977,accounts!A:A,accounts!F:F,"")</f>
        <v>Enterprise</v>
      </c>
      <c r="L7977" t="s">
        <v>56</v>
      </c>
      <c r="M7977" t="s">
        <v>9034</v>
      </c>
      <c r="N7977" t="s">
        <v>9042</v>
      </c>
      <c r="O7977" s="1">
        <v>43047</v>
      </c>
      <c r="P7977" s="1">
        <v>43056</v>
      </c>
      <c r="Q7977" s="5">
        <f>_xlfn.XLOOKUP(G7977,products!A:A,products!C:C,"")</f>
        <v>1096</v>
      </c>
      <c r="R7977">
        <v>41</v>
      </c>
      <c r="S7977" s="5">
        <f t="shared" si="124"/>
        <v>44936</v>
      </c>
    </row>
    <row r="7978" spans="1:19" x14ac:dyDescent="0.2">
      <c r="A7978" t="s">
        <v>8123</v>
      </c>
      <c r="B7978" t="s">
        <v>9027</v>
      </c>
      <c r="C7978" t="s">
        <v>14</v>
      </c>
      <c r="D7978" t="str">
        <f>_xlfn.XLOOKUP(C7978,sales_teams!A:A,sales_teams!B:B,"")</f>
        <v>C961860</v>
      </c>
      <c r="E7978" t="str">
        <f>_xlfn.XLOOKUP(C7978,sales_teams!A:A,sales_teams!C:C,"")</f>
        <v>Melvin Marxen</v>
      </c>
      <c r="F7978" t="str">
        <f>_xlfn.XLOOKUP(C7978,sales_teams!A:A,sales_teams!D:D,"")</f>
        <v>Central</v>
      </c>
      <c r="G7978" t="s">
        <v>54</v>
      </c>
      <c r="H7978" t="str">
        <f>_xlfn.XLOOKUP(G7978,products!A:A,products!B:B,"")</f>
        <v>GTX</v>
      </c>
      <c r="I7978" t="s">
        <v>246</v>
      </c>
      <c r="J7978" t="str">
        <f>_xlfn.XLOOKUP(I7978,accounts!A:A,accounts!B:B,"")</f>
        <v>marketing</v>
      </c>
      <c r="K7978" t="str">
        <f>_xlfn.XLOOKUP(I7978,accounts!A:A,accounts!F:F,"")</f>
        <v>SMB</v>
      </c>
      <c r="L7978" t="s">
        <v>56</v>
      </c>
      <c r="M7978" t="s">
        <v>9034</v>
      </c>
      <c r="N7978" t="s">
        <v>9042</v>
      </c>
      <c r="O7978" s="1">
        <v>43047</v>
      </c>
      <c r="P7978" s="1">
        <v>43059</v>
      </c>
      <c r="Q7978" s="5">
        <f>_xlfn.XLOOKUP(G7978,products!A:A,products!C:C,"")</f>
        <v>1096</v>
      </c>
      <c r="R7978">
        <v>9</v>
      </c>
      <c r="S7978" s="5">
        <f t="shared" si="124"/>
        <v>9864</v>
      </c>
    </row>
    <row r="7979" spans="1:19" x14ac:dyDescent="0.2">
      <c r="A7979" t="s">
        <v>8124</v>
      </c>
      <c r="B7979" t="s">
        <v>9027</v>
      </c>
      <c r="C7979" t="s">
        <v>17</v>
      </c>
      <c r="D7979" t="str">
        <f>_xlfn.XLOOKUP(C7979,sales_teams!A:A,sales_teams!B:B,"")</f>
        <v>E152967</v>
      </c>
      <c r="E7979" t="str">
        <f>_xlfn.XLOOKUP(C7979,sales_teams!A:A,sales_teams!C:C,"")</f>
        <v>Cara Losch</v>
      </c>
      <c r="F7979" t="str">
        <f>_xlfn.XLOOKUP(C7979,sales_teams!A:A,sales_teams!D:D,"")</f>
        <v>East</v>
      </c>
      <c r="G7979" t="s">
        <v>60</v>
      </c>
      <c r="H7979" t="str">
        <f>_xlfn.XLOOKUP(G7979,products!A:A,products!B:B,"")</f>
        <v>MG</v>
      </c>
      <c r="I7979" t="s">
        <v>208</v>
      </c>
      <c r="J7979" t="str">
        <f>_xlfn.XLOOKUP(I7979,accounts!A:A,accounts!B:B,"")</f>
        <v>software</v>
      </c>
      <c r="K7979" t="str">
        <f>_xlfn.XLOOKUP(I7979,accounts!A:A,accounts!F:F,"")</f>
        <v>Mid-Market</v>
      </c>
      <c r="L7979" t="s">
        <v>56</v>
      </c>
      <c r="M7979" t="s">
        <v>9033</v>
      </c>
      <c r="N7979" t="s">
        <v>9042</v>
      </c>
      <c r="O7979" s="1">
        <v>43047</v>
      </c>
      <c r="P7979" s="1">
        <v>43096</v>
      </c>
      <c r="Q7979" s="5">
        <f>_xlfn.XLOOKUP(G7979,products!A:A,products!C:C,"")</f>
        <v>55</v>
      </c>
      <c r="R7979">
        <v>24</v>
      </c>
      <c r="S7979" s="5">
        <f t="shared" si="124"/>
        <v>1320</v>
      </c>
    </row>
    <row r="7980" spans="1:19" x14ac:dyDescent="0.2">
      <c r="A7980" t="s">
        <v>8125</v>
      </c>
      <c r="B7980" t="s">
        <v>9027</v>
      </c>
      <c r="C7980" t="s">
        <v>23</v>
      </c>
      <c r="D7980" t="str">
        <f>_xlfn.XLOOKUP(C7980,sales_teams!A:A,sales_teams!B:B,"")</f>
        <v>E680402</v>
      </c>
      <c r="E7980" t="str">
        <f>_xlfn.XLOOKUP(C7980,sales_teams!A:A,sales_teams!C:C,"")</f>
        <v>Cara Losch</v>
      </c>
      <c r="F7980" t="str">
        <f>_xlfn.XLOOKUP(C7980,sales_teams!A:A,sales_teams!D:D,"")</f>
        <v>East</v>
      </c>
      <c r="G7980" t="s">
        <v>54</v>
      </c>
      <c r="H7980" t="str">
        <f>_xlfn.XLOOKUP(G7980,products!A:A,products!B:B,"")</f>
        <v>GTX</v>
      </c>
      <c r="J7980">
        <f>_xlfn.XLOOKUP(I7980,accounts!A:A,accounts!B:B,"")</f>
        <v>0</v>
      </c>
      <c r="K7980">
        <f>_xlfn.XLOOKUP(I7980,accounts!A:A,accounts!F:F,"")</f>
        <v>0</v>
      </c>
      <c r="L7980" t="s">
        <v>76</v>
      </c>
      <c r="N7980" t="s">
        <v>9044</v>
      </c>
      <c r="O7980" s="1">
        <v>43047</v>
      </c>
      <c r="Q7980" s="5">
        <f>_xlfn.XLOOKUP(G7980,products!A:A,products!C:C,"")</f>
        <v>1096</v>
      </c>
      <c r="R7980">
        <v>14</v>
      </c>
      <c r="S7980" s="5">
        <f t="shared" si="124"/>
        <v>15344</v>
      </c>
    </row>
    <row r="7981" spans="1:19" x14ac:dyDescent="0.2">
      <c r="A7981" t="s">
        <v>8126</v>
      </c>
      <c r="B7981" t="s">
        <v>9028</v>
      </c>
      <c r="C7981" t="s">
        <v>30</v>
      </c>
      <c r="D7981" t="str">
        <f>_xlfn.XLOOKUP(C7981,sales_teams!A:A,sales_teams!B:B,"")</f>
        <v>E558564</v>
      </c>
      <c r="E7981" t="str">
        <f>_xlfn.XLOOKUP(C7981,sales_teams!A:A,sales_teams!C:C,"")</f>
        <v>Rocco Neubert</v>
      </c>
      <c r="F7981" t="str">
        <f>_xlfn.XLOOKUP(C7981,sales_teams!A:A,sales_teams!D:D,"")</f>
        <v>East</v>
      </c>
      <c r="G7981" t="s">
        <v>62</v>
      </c>
      <c r="H7981" t="str">
        <f>_xlfn.XLOOKUP(G7981,products!A:A,products!B:B,"")</f>
        <v>GTX</v>
      </c>
      <c r="J7981">
        <f>_xlfn.XLOOKUP(I7981,accounts!A:A,accounts!B:B,"")</f>
        <v>0</v>
      </c>
      <c r="K7981">
        <f>_xlfn.XLOOKUP(I7981,accounts!A:A,accounts!F:F,"")</f>
        <v>0</v>
      </c>
      <c r="L7981" t="s">
        <v>76</v>
      </c>
      <c r="N7981" t="s">
        <v>9044</v>
      </c>
      <c r="O7981" s="1">
        <v>43048</v>
      </c>
      <c r="Q7981" s="5">
        <f>_xlfn.XLOOKUP(G7981,products!A:A,products!C:C,"")</f>
        <v>550</v>
      </c>
      <c r="R7981">
        <v>2</v>
      </c>
      <c r="S7981" s="5">
        <f t="shared" si="124"/>
        <v>1100</v>
      </c>
    </row>
    <row r="7982" spans="1:19" x14ac:dyDescent="0.2">
      <c r="A7982" t="s">
        <v>8127</v>
      </c>
      <c r="B7982" t="s">
        <v>9028</v>
      </c>
      <c r="C7982" t="s">
        <v>28</v>
      </c>
      <c r="D7982" t="str">
        <f>_xlfn.XLOOKUP(C7982,sales_teams!A:A,sales_teams!B:B,"")</f>
        <v>E262141</v>
      </c>
      <c r="E7982" t="str">
        <f>_xlfn.XLOOKUP(C7982,sales_teams!A:A,sales_teams!C:C,"")</f>
        <v>Rocco Neubert</v>
      </c>
      <c r="F7982" t="str">
        <f>_xlfn.XLOOKUP(C7982,sales_teams!A:A,sales_teams!D:D,"")</f>
        <v>East</v>
      </c>
      <c r="G7982" t="s">
        <v>62</v>
      </c>
      <c r="H7982" t="str">
        <f>_xlfn.XLOOKUP(G7982,products!A:A,products!B:B,"")</f>
        <v>GTX</v>
      </c>
      <c r="I7982" t="s">
        <v>387</v>
      </c>
      <c r="J7982" t="str">
        <f>_xlfn.XLOOKUP(I7982,accounts!A:A,accounts!B:B,"")</f>
        <v>technolgy</v>
      </c>
      <c r="K7982" t="str">
        <f>_xlfn.XLOOKUP(I7982,accounts!A:A,accounts!F:F,"")</f>
        <v>SMB</v>
      </c>
      <c r="L7982" t="s">
        <v>81</v>
      </c>
      <c r="M7982" t="s">
        <v>9038</v>
      </c>
      <c r="N7982" t="s">
        <v>9042</v>
      </c>
      <c r="O7982" s="1">
        <v>43048</v>
      </c>
      <c r="P7982" s="1">
        <v>43052</v>
      </c>
      <c r="Q7982" s="5">
        <f>_xlfn.XLOOKUP(G7982,products!A:A,products!C:C,"")</f>
        <v>550</v>
      </c>
      <c r="R7982">
        <v>15</v>
      </c>
      <c r="S7982" s="5">
        <f t="shared" si="124"/>
        <v>8250</v>
      </c>
    </row>
    <row r="7983" spans="1:19" x14ac:dyDescent="0.2">
      <c r="A7983" t="s">
        <v>8128</v>
      </c>
      <c r="B7983" t="s">
        <v>9027</v>
      </c>
      <c r="C7983" t="s">
        <v>22</v>
      </c>
      <c r="D7983" t="str">
        <f>_xlfn.XLOOKUP(C7983,sales_teams!A:A,sales_teams!B:B,"")</f>
        <v>E86134</v>
      </c>
      <c r="E7983" t="str">
        <f>_xlfn.XLOOKUP(C7983,sales_teams!A:A,sales_teams!C:C,"")</f>
        <v>Cara Losch</v>
      </c>
      <c r="F7983" t="str">
        <f>_xlfn.XLOOKUP(C7983,sales_teams!A:A,sales_teams!D:D,"")</f>
        <v>East</v>
      </c>
      <c r="G7983" t="s">
        <v>83</v>
      </c>
      <c r="H7983" t="str">
        <f>_xlfn.XLOOKUP(G7983,products!A:A,products!B:B,"")</f>
        <v>GTX</v>
      </c>
      <c r="I7983" t="s">
        <v>343</v>
      </c>
      <c r="J7983" t="str">
        <f>_xlfn.XLOOKUP(I7983,accounts!A:A,accounts!B:B,"")</f>
        <v>retail</v>
      </c>
      <c r="K7983" t="str">
        <f>_xlfn.XLOOKUP(I7983,accounts!A:A,accounts!F:F,"")</f>
        <v>SMB</v>
      </c>
      <c r="L7983" t="s">
        <v>56</v>
      </c>
      <c r="M7983" t="s">
        <v>9031</v>
      </c>
      <c r="N7983" t="s">
        <v>9042</v>
      </c>
      <c r="O7983" s="1">
        <v>43048</v>
      </c>
      <c r="P7983" s="1">
        <v>43066</v>
      </c>
      <c r="Q7983" s="5">
        <f>_xlfn.XLOOKUP(G7983,products!A:A,products!C:C,"")</f>
        <v>5482</v>
      </c>
      <c r="R7983">
        <v>23</v>
      </c>
      <c r="S7983" s="5">
        <f t="shared" si="124"/>
        <v>126086</v>
      </c>
    </row>
    <row r="7984" spans="1:19" x14ac:dyDescent="0.2">
      <c r="A7984" t="s">
        <v>8129</v>
      </c>
      <c r="B7984" t="s">
        <v>9026</v>
      </c>
      <c r="C7984" t="s">
        <v>40</v>
      </c>
      <c r="D7984" t="str">
        <f>_xlfn.XLOOKUP(C7984,sales_teams!A:A,sales_teams!B:B,"")</f>
        <v>W249222</v>
      </c>
      <c r="E7984" t="str">
        <f>_xlfn.XLOOKUP(C7984,sales_teams!A:A,sales_teams!C:C,"")</f>
        <v>Summer Sewald</v>
      </c>
      <c r="F7984" t="str">
        <f>_xlfn.XLOOKUP(C7984,sales_teams!A:A,sales_teams!D:D,"")</f>
        <v>West</v>
      </c>
      <c r="G7984" t="s">
        <v>62</v>
      </c>
      <c r="H7984" t="str">
        <f>_xlfn.XLOOKUP(G7984,products!A:A,products!B:B,"")</f>
        <v>GTX</v>
      </c>
      <c r="I7984" t="s">
        <v>172</v>
      </c>
      <c r="J7984" t="str">
        <f>_xlfn.XLOOKUP(I7984,accounts!A:A,accounts!B:B,"")</f>
        <v>software</v>
      </c>
      <c r="K7984" t="str">
        <f>_xlfn.XLOOKUP(I7984,accounts!A:A,accounts!F:F,"")</f>
        <v>Enterprise</v>
      </c>
      <c r="L7984" t="s">
        <v>56</v>
      </c>
      <c r="M7984" t="s">
        <v>9031</v>
      </c>
      <c r="N7984" t="s">
        <v>9041</v>
      </c>
      <c r="O7984" s="1">
        <v>43048</v>
      </c>
      <c r="P7984" s="1">
        <v>43061</v>
      </c>
      <c r="Q7984" s="5">
        <f>_xlfn.XLOOKUP(G7984,products!A:A,products!C:C,"")</f>
        <v>550</v>
      </c>
      <c r="R7984">
        <v>1</v>
      </c>
      <c r="S7984" s="5">
        <f t="shared" si="124"/>
        <v>550</v>
      </c>
    </row>
    <row r="7985" spans="1:19" x14ac:dyDescent="0.2">
      <c r="A7985" t="s">
        <v>8130</v>
      </c>
      <c r="B7985" t="s">
        <v>9028</v>
      </c>
      <c r="C7985" t="s">
        <v>43</v>
      </c>
      <c r="D7985" t="str">
        <f>_xlfn.XLOOKUP(C7985,sales_teams!A:A,sales_teams!B:B,"")</f>
        <v>W596440</v>
      </c>
      <c r="E7985" t="str">
        <f>_xlfn.XLOOKUP(C7985,sales_teams!A:A,sales_teams!C:C,"")</f>
        <v>Summer Sewald</v>
      </c>
      <c r="F7985" t="str">
        <f>_xlfn.XLOOKUP(C7985,sales_teams!A:A,sales_teams!D:D,"")</f>
        <v>West</v>
      </c>
      <c r="G7985" t="s">
        <v>62</v>
      </c>
      <c r="H7985" t="str">
        <f>_xlfn.XLOOKUP(G7985,products!A:A,products!B:B,"")</f>
        <v>GTX</v>
      </c>
      <c r="I7985" t="s">
        <v>165</v>
      </c>
      <c r="J7985" t="str">
        <f>_xlfn.XLOOKUP(I7985,accounts!A:A,accounts!B:B,"")</f>
        <v>marketing</v>
      </c>
      <c r="K7985" t="str">
        <f>_xlfn.XLOOKUP(I7985,accounts!A:A,accounts!F:F,"")</f>
        <v>Enterprise</v>
      </c>
      <c r="L7985" t="s">
        <v>56</v>
      </c>
      <c r="M7985" t="s">
        <v>9034</v>
      </c>
      <c r="N7985" t="s">
        <v>9042</v>
      </c>
      <c r="O7985" s="1">
        <v>43048</v>
      </c>
      <c r="P7985" s="1">
        <v>43062</v>
      </c>
      <c r="Q7985" s="5">
        <f>_xlfn.XLOOKUP(G7985,products!A:A,products!C:C,"")</f>
        <v>550</v>
      </c>
      <c r="R7985">
        <v>14</v>
      </c>
      <c r="S7985" s="5">
        <f t="shared" si="124"/>
        <v>7700</v>
      </c>
    </row>
    <row r="7986" spans="1:19" x14ac:dyDescent="0.2">
      <c r="A7986" t="s">
        <v>8131</v>
      </c>
      <c r="B7986" t="s">
        <v>9027</v>
      </c>
      <c r="C7986" t="s">
        <v>43</v>
      </c>
      <c r="D7986" t="str">
        <f>_xlfn.XLOOKUP(C7986,sales_teams!A:A,sales_teams!B:B,"")</f>
        <v>W596440</v>
      </c>
      <c r="E7986" t="str">
        <f>_xlfn.XLOOKUP(C7986,sales_teams!A:A,sales_teams!C:C,"")</f>
        <v>Summer Sewald</v>
      </c>
      <c r="F7986" t="str">
        <f>_xlfn.XLOOKUP(C7986,sales_teams!A:A,sales_teams!D:D,"")</f>
        <v>West</v>
      </c>
      <c r="G7986" t="s">
        <v>62</v>
      </c>
      <c r="H7986" t="str">
        <f>_xlfn.XLOOKUP(G7986,products!A:A,products!B:B,"")</f>
        <v>GTX</v>
      </c>
      <c r="I7986" t="s">
        <v>412</v>
      </c>
      <c r="J7986" t="str">
        <f>_xlfn.XLOOKUP(I7986,accounts!A:A,accounts!B:B,"")</f>
        <v>retail</v>
      </c>
      <c r="K7986" t="str">
        <f>_xlfn.XLOOKUP(I7986,accounts!A:A,accounts!F:F,"")</f>
        <v>SMB</v>
      </c>
      <c r="L7986" t="s">
        <v>56</v>
      </c>
      <c r="M7986" t="s">
        <v>9034</v>
      </c>
      <c r="N7986" t="s">
        <v>9041</v>
      </c>
      <c r="O7986" s="1">
        <v>43048</v>
      </c>
      <c r="P7986" s="1">
        <v>43060</v>
      </c>
      <c r="Q7986" s="5">
        <f>_xlfn.XLOOKUP(G7986,products!A:A,products!C:C,"")</f>
        <v>550</v>
      </c>
      <c r="R7986">
        <v>43</v>
      </c>
      <c r="S7986" s="5">
        <f t="shared" si="124"/>
        <v>23650</v>
      </c>
    </row>
    <row r="7987" spans="1:19" x14ac:dyDescent="0.2">
      <c r="A7987" t="s">
        <v>8132</v>
      </c>
      <c r="B7987" t="s">
        <v>9025</v>
      </c>
      <c r="C7987" t="s">
        <v>42</v>
      </c>
      <c r="D7987" t="str">
        <f>_xlfn.XLOOKUP(C7987,sales_teams!A:A,sales_teams!B:B,"")</f>
        <v>W674591</v>
      </c>
      <c r="E7987" t="str">
        <f>_xlfn.XLOOKUP(C7987,sales_teams!A:A,sales_teams!C:C,"")</f>
        <v>Summer Sewald</v>
      </c>
      <c r="F7987" t="str">
        <f>_xlfn.XLOOKUP(C7987,sales_teams!A:A,sales_teams!D:D,"")</f>
        <v>West</v>
      </c>
      <c r="G7987" t="s">
        <v>75</v>
      </c>
      <c r="H7987" t="str">
        <f>_xlfn.XLOOKUP(G7987,products!A:A,products!B:B,"")</f>
        <v>MG</v>
      </c>
      <c r="I7987" t="s">
        <v>97</v>
      </c>
      <c r="J7987" t="str">
        <f>_xlfn.XLOOKUP(I7987,accounts!A:A,accounts!B:B,"")</f>
        <v>telecommunications</v>
      </c>
      <c r="K7987" t="str">
        <f>_xlfn.XLOOKUP(I7987,accounts!A:A,accounts!F:F,"")</f>
        <v>Mid-Market</v>
      </c>
      <c r="L7987" t="s">
        <v>81</v>
      </c>
      <c r="M7987" t="s">
        <v>9036</v>
      </c>
      <c r="N7987" t="s">
        <v>9041</v>
      </c>
      <c r="O7987" s="1">
        <v>43048</v>
      </c>
      <c r="P7987" s="1">
        <v>43062</v>
      </c>
      <c r="Q7987" s="5">
        <f>_xlfn.XLOOKUP(G7987,products!A:A,products!C:C,"")</f>
        <v>3393</v>
      </c>
      <c r="R7987">
        <v>12</v>
      </c>
      <c r="S7987" s="5">
        <f t="shared" si="124"/>
        <v>40716</v>
      </c>
    </row>
    <row r="7988" spans="1:19" x14ac:dyDescent="0.2">
      <c r="A7988" t="s">
        <v>8133</v>
      </c>
      <c r="B7988" t="s">
        <v>9027</v>
      </c>
      <c r="C7988" t="s">
        <v>42</v>
      </c>
      <c r="D7988" t="str">
        <f>_xlfn.XLOOKUP(C7988,sales_teams!A:A,sales_teams!B:B,"")</f>
        <v>W674591</v>
      </c>
      <c r="E7988" t="str">
        <f>_xlfn.XLOOKUP(C7988,sales_teams!A:A,sales_teams!C:C,"")</f>
        <v>Summer Sewald</v>
      </c>
      <c r="F7988" t="str">
        <f>_xlfn.XLOOKUP(C7988,sales_teams!A:A,sales_teams!D:D,"")</f>
        <v>West</v>
      </c>
      <c r="G7988" t="s">
        <v>62</v>
      </c>
      <c r="H7988" t="str">
        <f>_xlfn.XLOOKUP(G7988,products!A:A,products!B:B,"")</f>
        <v>GTX</v>
      </c>
      <c r="I7988" t="s">
        <v>172</v>
      </c>
      <c r="J7988" t="str">
        <f>_xlfn.XLOOKUP(I7988,accounts!A:A,accounts!B:B,"")</f>
        <v>software</v>
      </c>
      <c r="K7988" t="str">
        <f>_xlfn.XLOOKUP(I7988,accounts!A:A,accounts!F:F,"")</f>
        <v>Enterprise</v>
      </c>
      <c r="L7988" t="s">
        <v>56</v>
      </c>
      <c r="M7988" t="s">
        <v>9031</v>
      </c>
      <c r="N7988" t="s">
        <v>9041</v>
      </c>
      <c r="O7988" s="1">
        <v>43048</v>
      </c>
      <c r="P7988" s="1">
        <v>43053</v>
      </c>
      <c r="Q7988" s="5">
        <f>_xlfn.XLOOKUP(G7988,products!A:A,products!C:C,"")</f>
        <v>550</v>
      </c>
      <c r="R7988">
        <v>34</v>
      </c>
      <c r="S7988" s="5">
        <f t="shared" si="124"/>
        <v>18700</v>
      </c>
    </row>
    <row r="7989" spans="1:19" x14ac:dyDescent="0.2">
      <c r="A7989" t="s">
        <v>8134</v>
      </c>
      <c r="B7989" t="s">
        <v>9027</v>
      </c>
      <c r="C7989" t="s">
        <v>37</v>
      </c>
      <c r="D7989" t="str">
        <f>_xlfn.XLOOKUP(C7989,sales_teams!A:A,sales_teams!B:B,"")</f>
        <v>W337844</v>
      </c>
      <c r="E7989" t="str">
        <f>_xlfn.XLOOKUP(C7989,sales_teams!A:A,sales_teams!C:C,"")</f>
        <v>Celia Rouche</v>
      </c>
      <c r="F7989" t="str">
        <f>_xlfn.XLOOKUP(C7989,sales_teams!A:A,sales_teams!D:D,"")</f>
        <v>West</v>
      </c>
      <c r="G7989" t="s">
        <v>60</v>
      </c>
      <c r="H7989" t="str">
        <f>_xlfn.XLOOKUP(G7989,products!A:A,products!B:B,"")</f>
        <v>MG</v>
      </c>
      <c r="I7989" t="s">
        <v>86</v>
      </c>
      <c r="J7989" t="str">
        <f>_xlfn.XLOOKUP(I7989,accounts!A:A,accounts!B:B,"")</f>
        <v>telecommunications</v>
      </c>
      <c r="K7989" t="str">
        <f>_xlfn.XLOOKUP(I7989,accounts!A:A,accounts!F:F,"")</f>
        <v>Enterprise</v>
      </c>
      <c r="L7989" t="s">
        <v>56</v>
      </c>
      <c r="M7989" t="s">
        <v>9032</v>
      </c>
      <c r="N7989" t="s">
        <v>9043</v>
      </c>
      <c r="O7989" s="1">
        <v>43048</v>
      </c>
      <c r="P7989" s="1">
        <v>43079</v>
      </c>
      <c r="Q7989" s="5">
        <f>_xlfn.XLOOKUP(G7989,products!A:A,products!C:C,"")</f>
        <v>55</v>
      </c>
      <c r="R7989">
        <v>44</v>
      </c>
      <c r="S7989" s="5">
        <f t="shared" si="124"/>
        <v>2420</v>
      </c>
    </row>
    <row r="7990" spans="1:19" x14ac:dyDescent="0.2">
      <c r="A7990" t="s">
        <v>8135</v>
      </c>
      <c r="B7990" t="s">
        <v>9025</v>
      </c>
      <c r="C7990" t="s">
        <v>45</v>
      </c>
      <c r="D7990" t="str">
        <f>_xlfn.XLOOKUP(C7990,sales_teams!A:A,sales_teams!B:B,"")</f>
        <v>W960943</v>
      </c>
      <c r="E7990" t="str">
        <f>_xlfn.XLOOKUP(C7990,sales_teams!A:A,sales_teams!C:C,"")</f>
        <v>Summer Sewald</v>
      </c>
      <c r="F7990" t="str">
        <f>_xlfn.XLOOKUP(C7990,sales_teams!A:A,sales_teams!D:D,"")</f>
        <v>West</v>
      </c>
      <c r="G7990" t="s">
        <v>75</v>
      </c>
      <c r="H7990" t="str">
        <f>_xlfn.XLOOKUP(G7990,products!A:A,products!B:B,"")</f>
        <v>MG</v>
      </c>
      <c r="I7990" t="s">
        <v>84</v>
      </c>
      <c r="J7990" t="str">
        <f>_xlfn.XLOOKUP(I7990,accounts!A:A,accounts!B:B,"")</f>
        <v>marketing</v>
      </c>
      <c r="K7990" t="str">
        <f>_xlfn.XLOOKUP(I7990,accounts!A:A,accounts!F:F,"")</f>
        <v>Mid-Market</v>
      </c>
      <c r="L7990" t="s">
        <v>81</v>
      </c>
      <c r="M7990" t="s">
        <v>9039</v>
      </c>
      <c r="N7990" t="s">
        <v>9041</v>
      </c>
      <c r="O7990" s="1">
        <v>43048</v>
      </c>
      <c r="P7990" s="1">
        <v>43066</v>
      </c>
      <c r="Q7990" s="5">
        <f>_xlfn.XLOOKUP(G7990,products!A:A,products!C:C,"")</f>
        <v>3393</v>
      </c>
      <c r="R7990">
        <v>12</v>
      </c>
      <c r="S7990" s="5">
        <f t="shared" si="124"/>
        <v>40716</v>
      </c>
    </row>
    <row r="7991" spans="1:19" x14ac:dyDescent="0.2">
      <c r="A7991" t="s">
        <v>8136</v>
      </c>
      <c r="B7991" t="s">
        <v>9027</v>
      </c>
      <c r="C7991" t="s">
        <v>9</v>
      </c>
      <c r="D7991" t="str">
        <f>_xlfn.XLOOKUP(C7991,sales_teams!A:A,sales_teams!B:B,"")</f>
        <v>C62195</v>
      </c>
      <c r="E7991" t="str">
        <f>_xlfn.XLOOKUP(C7991,sales_teams!A:A,sales_teams!C:C,"")</f>
        <v>Dustin Brinkmann</v>
      </c>
      <c r="F7991" t="str">
        <f>_xlfn.XLOOKUP(C7991,sales_teams!A:A,sales_teams!D:D,"")</f>
        <v>Central</v>
      </c>
      <c r="G7991" t="s">
        <v>60</v>
      </c>
      <c r="H7991" t="str">
        <f>_xlfn.XLOOKUP(G7991,products!A:A,products!B:B,"")</f>
        <v>MG</v>
      </c>
      <c r="I7991" t="s">
        <v>104</v>
      </c>
      <c r="J7991" t="str">
        <f>_xlfn.XLOOKUP(I7991,accounts!A:A,accounts!B:B,"")</f>
        <v>services</v>
      </c>
      <c r="K7991" t="str">
        <f>_xlfn.XLOOKUP(I7991,accounts!A:A,accounts!F:F,"")</f>
        <v>Enterprise</v>
      </c>
      <c r="L7991" t="s">
        <v>56</v>
      </c>
      <c r="M7991" t="s">
        <v>9035</v>
      </c>
      <c r="N7991" t="s">
        <v>9042</v>
      </c>
      <c r="O7991" s="1">
        <v>43048</v>
      </c>
      <c r="P7991" s="1">
        <v>43060</v>
      </c>
      <c r="Q7991" s="5">
        <f>_xlfn.XLOOKUP(G7991,products!A:A,products!C:C,"")</f>
        <v>55</v>
      </c>
      <c r="R7991">
        <v>21</v>
      </c>
      <c r="S7991" s="5">
        <f t="shared" si="124"/>
        <v>1155</v>
      </c>
    </row>
    <row r="7992" spans="1:19" x14ac:dyDescent="0.2">
      <c r="A7992" t="s">
        <v>8137</v>
      </c>
      <c r="B7992" t="s">
        <v>9028</v>
      </c>
      <c r="C7992" t="s">
        <v>32</v>
      </c>
      <c r="D7992" t="str">
        <f>_xlfn.XLOOKUP(C7992,sales_teams!A:A,sales_teams!B:B,"")</f>
        <v>W975078</v>
      </c>
      <c r="E7992" t="str">
        <f>_xlfn.XLOOKUP(C7992,sales_teams!A:A,sales_teams!C:C,"")</f>
        <v>Celia Rouche</v>
      </c>
      <c r="F7992" t="str">
        <f>_xlfn.XLOOKUP(C7992,sales_teams!A:A,sales_teams!D:D,"")</f>
        <v>West</v>
      </c>
      <c r="G7992" t="s">
        <v>8951</v>
      </c>
      <c r="H7992" t="str">
        <f>_xlfn.XLOOKUP(G7992,products!A:A,products!B:B,"")</f>
        <v>GTX</v>
      </c>
      <c r="J7992">
        <f>_xlfn.XLOOKUP(I7992,accounts!A:A,accounts!B:B,"")</f>
        <v>0</v>
      </c>
      <c r="K7992">
        <f>_xlfn.XLOOKUP(I7992,accounts!A:A,accounts!F:F,"")</f>
        <v>0</v>
      </c>
      <c r="L7992" t="s">
        <v>76</v>
      </c>
      <c r="N7992" t="s">
        <v>9044</v>
      </c>
      <c r="O7992" s="1">
        <v>43048</v>
      </c>
      <c r="Q7992" s="5">
        <f>_xlfn.XLOOKUP(G7992,products!A:A,products!C:C,"")</f>
        <v>4821</v>
      </c>
      <c r="R7992">
        <v>9</v>
      </c>
      <c r="S7992" s="5">
        <f t="shared" si="124"/>
        <v>43389</v>
      </c>
    </row>
    <row r="7993" spans="1:19" x14ac:dyDescent="0.2">
      <c r="A7993" t="s">
        <v>8138</v>
      </c>
      <c r="B7993" t="s">
        <v>9027</v>
      </c>
      <c r="C7993" t="s">
        <v>23</v>
      </c>
      <c r="D7993" t="str">
        <f>_xlfn.XLOOKUP(C7993,sales_teams!A:A,sales_teams!B:B,"")</f>
        <v>E680402</v>
      </c>
      <c r="E7993" t="str">
        <f>_xlfn.XLOOKUP(C7993,sales_teams!A:A,sales_teams!C:C,"")</f>
        <v>Cara Losch</v>
      </c>
      <c r="F7993" t="str">
        <f>_xlfn.XLOOKUP(C7993,sales_teams!A:A,sales_teams!D:D,"")</f>
        <v>East</v>
      </c>
      <c r="G7993" t="s">
        <v>8951</v>
      </c>
      <c r="H7993" t="str">
        <f>_xlfn.XLOOKUP(G7993,products!A:A,products!B:B,"")</f>
        <v>GTX</v>
      </c>
      <c r="I7993" t="s">
        <v>122</v>
      </c>
      <c r="J7993" t="str">
        <f>_xlfn.XLOOKUP(I7993,accounts!A:A,accounts!B:B,"")</f>
        <v>technolgy</v>
      </c>
      <c r="K7993" t="str">
        <f>_xlfn.XLOOKUP(I7993,accounts!A:A,accounts!F:F,"")</f>
        <v>Mid-Market</v>
      </c>
      <c r="L7993" t="s">
        <v>81</v>
      </c>
      <c r="M7993" t="s">
        <v>9036</v>
      </c>
      <c r="N7993" t="s">
        <v>9043</v>
      </c>
      <c r="O7993" s="1">
        <v>43048</v>
      </c>
      <c r="P7993" s="1">
        <v>43062</v>
      </c>
      <c r="Q7993" s="5">
        <f>_xlfn.XLOOKUP(G7993,products!A:A,products!C:C,"")</f>
        <v>4821</v>
      </c>
      <c r="R7993">
        <v>35</v>
      </c>
      <c r="S7993" s="5">
        <f t="shared" si="124"/>
        <v>168735</v>
      </c>
    </row>
    <row r="7994" spans="1:19" x14ac:dyDescent="0.2">
      <c r="A7994" t="s">
        <v>8139</v>
      </c>
      <c r="B7994" t="s">
        <v>9025</v>
      </c>
      <c r="C7994" t="s">
        <v>20</v>
      </c>
      <c r="D7994" t="str">
        <f>_xlfn.XLOOKUP(C7994,sales_teams!A:A,sales_teams!B:B,"")</f>
        <v>E500449</v>
      </c>
      <c r="E7994" t="str">
        <f>_xlfn.XLOOKUP(C7994,sales_teams!A:A,sales_teams!C:C,"")</f>
        <v>Cara Losch</v>
      </c>
      <c r="F7994" t="str">
        <f>_xlfn.XLOOKUP(C7994,sales_teams!A:A,sales_teams!D:D,"")</f>
        <v>East</v>
      </c>
      <c r="G7994" t="s">
        <v>62</v>
      </c>
      <c r="H7994" t="str">
        <f>_xlfn.XLOOKUP(G7994,products!A:A,products!B:B,"")</f>
        <v>GTX</v>
      </c>
      <c r="I7994" t="s">
        <v>122</v>
      </c>
      <c r="J7994" t="str">
        <f>_xlfn.XLOOKUP(I7994,accounts!A:A,accounts!B:B,"")</f>
        <v>technolgy</v>
      </c>
      <c r="K7994" t="str">
        <f>_xlfn.XLOOKUP(I7994,accounts!A:A,accounts!F:F,"")</f>
        <v>Mid-Market</v>
      </c>
      <c r="L7994" t="s">
        <v>56</v>
      </c>
      <c r="M7994" t="s">
        <v>9032</v>
      </c>
      <c r="N7994" t="s">
        <v>9042</v>
      </c>
      <c r="O7994" s="1">
        <v>43049</v>
      </c>
      <c r="P7994" s="1">
        <v>43057</v>
      </c>
      <c r="Q7994" s="5">
        <f>_xlfn.XLOOKUP(G7994,products!A:A,products!C:C,"")</f>
        <v>550</v>
      </c>
      <c r="R7994">
        <v>4</v>
      </c>
      <c r="S7994" s="5">
        <f t="shared" si="124"/>
        <v>2200</v>
      </c>
    </row>
    <row r="7995" spans="1:19" x14ac:dyDescent="0.2">
      <c r="A7995" t="s">
        <v>8140</v>
      </c>
      <c r="B7995" t="s">
        <v>9025</v>
      </c>
      <c r="C7995" t="s">
        <v>25</v>
      </c>
      <c r="D7995" t="str">
        <f>_xlfn.XLOOKUP(C7995,sales_teams!A:A,sales_teams!B:B,"")</f>
        <v>E372575</v>
      </c>
      <c r="E7995" t="str">
        <f>_xlfn.XLOOKUP(C7995,sales_teams!A:A,sales_teams!C:C,"")</f>
        <v>Rocco Neubert</v>
      </c>
      <c r="F7995" t="str">
        <f>_xlfn.XLOOKUP(C7995,sales_teams!A:A,sales_teams!D:D,"")</f>
        <v>East</v>
      </c>
      <c r="G7995" t="s">
        <v>54</v>
      </c>
      <c r="H7995" t="str">
        <f>_xlfn.XLOOKUP(G7995,products!A:A,products!B:B,"")</f>
        <v>GTX</v>
      </c>
      <c r="I7995" t="s">
        <v>237</v>
      </c>
      <c r="J7995" t="str">
        <f>_xlfn.XLOOKUP(I7995,accounts!A:A,accounts!B:B,"")</f>
        <v>entertainment</v>
      </c>
      <c r="K7995" t="str">
        <f>_xlfn.XLOOKUP(I7995,accounts!A:A,accounts!F:F,"")</f>
        <v>Mid-Market</v>
      </c>
      <c r="L7995" t="s">
        <v>81</v>
      </c>
      <c r="M7995" t="s">
        <v>9040</v>
      </c>
      <c r="N7995" t="s">
        <v>9045</v>
      </c>
      <c r="O7995" s="1">
        <v>43049</v>
      </c>
      <c r="P7995" s="1">
        <v>43055</v>
      </c>
      <c r="Q7995" s="5">
        <f>_xlfn.XLOOKUP(G7995,products!A:A,products!C:C,"")</f>
        <v>1096</v>
      </c>
      <c r="R7995">
        <v>27</v>
      </c>
      <c r="S7995" s="5">
        <f t="shared" si="124"/>
        <v>29592</v>
      </c>
    </row>
    <row r="7996" spans="1:19" x14ac:dyDescent="0.2">
      <c r="A7996" t="s">
        <v>8141</v>
      </c>
      <c r="B7996" t="s">
        <v>9025</v>
      </c>
      <c r="C7996" t="s">
        <v>15</v>
      </c>
      <c r="D7996" t="str">
        <f>_xlfn.XLOOKUP(C7996,sales_teams!A:A,sales_teams!B:B,"")</f>
        <v>C486814</v>
      </c>
      <c r="E7996" t="str">
        <f>_xlfn.XLOOKUP(C7996,sales_teams!A:A,sales_teams!C:C,"")</f>
        <v>Melvin Marxen</v>
      </c>
      <c r="F7996" t="str">
        <f>_xlfn.XLOOKUP(C7996,sales_teams!A:A,sales_teams!D:D,"")</f>
        <v>Central</v>
      </c>
      <c r="G7996" t="s">
        <v>8951</v>
      </c>
      <c r="H7996" t="str">
        <f>_xlfn.XLOOKUP(G7996,products!A:A,products!B:B,"")</f>
        <v>GTX</v>
      </c>
      <c r="I7996" t="s">
        <v>67</v>
      </c>
      <c r="J7996" t="str">
        <f>_xlfn.XLOOKUP(I7996,accounts!A:A,accounts!B:B,"")</f>
        <v>medical</v>
      </c>
      <c r="K7996" t="str">
        <f>_xlfn.XLOOKUP(I7996,accounts!A:A,accounts!F:F,"")</f>
        <v>Enterprise</v>
      </c>
      <c r="L7996" t="s">
        <v>56</v>
      </c>
      <c r="M7996" t="s">
        <v>9032</v>
      </c>
      <c r="N7996" t="s">
        <v>9045</v>
      </c>
      <c r="O7996" s="1">
        <v>43049</v>
      </c>
      <c r="P7996" s="1">
        <v>43059</v>
      </c>
      <c r="Q7996" s="5">
        <f>_xlfn.XLOOKUP(G7996,products!A:A,products!C:C,"")</f>
        <v>4821</v>
      </c>
      <c r="R7996">
        <v>39</v>
      </c>
      <c r="S7996" s="5">
        <f t="shared" si="124"/>
        <v>188019</v>
      </c>
    </row>
    <row r="7997" spans="1:19" x14ac:dyDescent="0.2">
      <c r="A7997" t="s">
        <v>8142</v>
      </c>
      <c r="B7997" t="s">
        <v>9025</v>
      </c>
      <c r="C7997" t="s">
        <v>42</v>
      </c>
      <c r="D7997" t="str">
        <f>_xlfn.XLOOKUP(C7997,sales_teams!A:A,sales_teams!B:B,"")</f>
        <v>W674591</v>
      </c>
      <c r="E7997" t="str">
        <f>_xlfn.XLOOKUP(C7997,sales_teams!A:A,sales_teams!C:C,"")</f>
        <v>Summer Sewald</v>
      </c>
      <c r="F7997" t="str">
        <f>_xlfn.XLOOKUP(C7997,sales_teams!A:A,sales_teams!D:D,"")</f>
        <v>West</v>
      </c>
      <c r="G7997" t="s">
        <v>83</v>
      </c>
      <c r="H7997" t="str">
        <f>_xlfn.XLOOKUP(G7997,products!A:A,products!B:B,"")</f>
        <v>GTX</v>
      </c>
      <c r="I7997" t="s">
        <v>200</v>
      </c>
      <c r="J7997" t="str">
        <f>_xlfn.XLOOKUP(I7997,accounts!A:A,accounts!B:B,"")</f>
        <v>medical</v>
      </c>
      <c r="K7997" t="str">
        <f>_xlfn.XLOOKUP(I7997,accounts!A:A,accounts!F:F,"")</f>
        <v>Mid-Market</v>
      </c>
      <c r="L7997" t="s">
        <v>56</v>
      </c>
      <c r="M7997" t="s">
        <v>9034</v>
      </c>
      <c r="N7997" t="s">
        <v>9045</v>
      </c>
      <c r="O7997" s="1">
        <v>43049</v>
      </c>
      <c r="P7997" s="1">
        <v>43091</v>
      </c>
      <c r="Q7997" s="5">
        <f>_xlfn.XLOOKUP(G7997,products!A:A,products!C:C,"")</f>
        <v>5482</v>
      </c>
      <c r="R7997">
        <v>21</v>
      </c>
      <c r="S7997" s="5">
        <f t="shared" si="124"/>
        <v>115122</v>
      </c>
    </row>
    <row r="7998" spans="1:19" x14ac:dyDescent="0.2">
      <c r="A7998" t="s">
        <v>8143</v>
      </c>
      <c r="B7998" t="s">
        <v>9025</v>
      </c>
      <c r="C7998" t="s">
        <v>42</v>
      </c>
      <c r="D7998" t="str">
        <f>_xlfn.XLOOKUP(C7998,sales_teams!A:A,sales_teams!B:B,"")</f>
        <v>W674591</v>
      </c>
      <c r="E7998" t="str">
        <f>_xlfn.XLOOKUP(C7998,sales_teams!A:A,sales_teams!C:C,"")</f>
        <v>Summer Sewald</v>
      </c>
      <c r="F7998" t="str">
        <f>_xlfn.XLOOKUP(C7998,sales_teams!A:A,sales_teams!D:D,"")</f>
        <v>West</v>
      </c>
      <c r="G7998" t="s">
        <v>8951</v>
      </c>
      <c r="H7998" t="str">
        <f>_xlfn.XLOOKUP(G7998,products!A:A,products!B:B,"")</f>
        <v>GTX</v>
      </c>
      <c r="I7998" t="s">
        <v>233</v>
      </c>
      <c r="J7998" t="str">
        <f>_xlfn.XLOOKUP(I7998,accounts!A:A,accounts!B:B,"")</f>
        <v>medical</v>
      </c>
      <c r="K7998" t="str">
        <f>_xlfn.XLOOKUP(I7998,accounts!A:A,accounts!F:F,"")</f>
        <v>SMB</v>
      </c>
      <c r="L7998" t="s">
        <v>56</v>
      </c>
      <c r="M7998" t="s">
        <v>9031</v>
      </c>
      <c r="N7998" t="s">
        <v>9043</v>
      </c>
      <c r="O7998" s="1">
        <v>43049</v>
      </c>
      <c r="P7998" s="1">
        <v>43070</v>
      </c>
      <c r="Q7998" s="5">
        <f>_xlfn.XLOOKUP(G7998,products!A:A,products!C:C,"")</f>
        <v>4821</v>
      </c>
      <c r="R7998">
        <v>34</v>
      </c>
      <c r="S7998" s="5">
        <f t="shared" si="124"/>
        <v>163914</v>
      </c>
    </row>
    <row r="7999" spans="1:19" x14ac:dyDescent="0.2">
      <c r="A7999" t="s">
        <v>8144</v>
      </c>
      <c r="B7999" t="s">
        <v>9027</v>
      </c>
      <c r="C7999" t="s">
        <v>37</v>
      </c>
      <c r="D7999" t="str">
        <f>_xlfn.XLOOKUP(C7999,sales_teams!A:A,sales_teams!B:B,"")</f>
        <v>W337844</v>
      </c>
      <c r="E7999" t="str">
        <f>_xlfn.XLOOKUP(C7999,sales_teams!A:A,sales_teams!C:C,"")</f>
        <v>Celia Rouche</v>
      </c>
      <c r="F7999" t="str">
        <f>_xlfn.XLOOKUP(C7999,sales_teams!A:A,sales_teams!D:D,"")</f>
        <v>West</v>
      </c>
      <c r="G7999" t="s">
        <v>162</v>
      </c>
      <c r="H7999" t="str">
        <f>_xlfn.XLOOKUP(G7999,products!A:A,products!B:B,"")</f>
        <v>GTK</v>
      </c>
      <c r="I7999" t="s">
        <v>119</v>
      </c>
      <c r="J7999" t="str">
        <f>_xlfn.XLOOKUP(I7999,accounts!A:A,accounts!B:B,"")</f>
        <v>finance</v>
      </c>
      <c r="K7999" t="str">
        <f>_xlfn.XLOOKUP(I7999,accounts!A:A,accounts!F:F,"")</f>
        <v>Enterprise</v>
      </c>
      <c r="L7999" t="s">
        <v>81</v>
      </c>
      <c r="M7999" t="s">
        <v>9037</v>
      </c>
      <c r="N7999" t="s">
        <v>9045</v>
      </c>
      <c r="O7999" s="1">
        <v>43049</v>
      </c>
      <c r="P7999" s="1">
        <v>43065</v>
      </c>
      <c r="Q7999" s="5">
        <f>_xlfn.XLOOKUP(G7999,products!A:A,products!C:C,"")</f>
        <v>26768</v>
      </c>
      <c r="R7999">
        <v>36</v>
      </c>
      <c r="S7999" s="5">
        <f t="shared" si="124"/>
        <v>963648</v>
      </c>
    </row>
    <row r="8000" spans="1:19" x14ac:dyDescent="0.2">
      <c r="A8000" t="s">
        <v>8145</v>
      </c>
      <c r="B8000" t="s">
        <v>9028</v>
      </c>
      <c r="C8000" t="s">
        <v>29</v>
      </c>
      <c r="D8000" t="str">
        <f>_xlfn.XLOOKUP(C8000,sales_teams!A:A,sales_teams!B:B,"")</f>
        <v>E571180</v>
      </c>
      <c r="E8000" t="str">
        <f>_xlfn.XLOOKUP(C8000,sales_teams!A:A,sales_teams!C:C,"")</f>
        <v>Rocco Neubert</v>
      </c>
      <c r="F8000" t="str">
        <f>_xlfn.XLOOKUP(C8000,sales_teams!A:A,sales_teams!D:D,"")</f>
        <v>East</v>
      </c>
      <c r="G8000" t="s">
        <v>83</v>
      </c>
      <c r="H8000" t="str">
        <f>_xlfn.XLOOKUP(G8000,products!A:A,products!B:B,"")</f>
        <v>GTX</v>
      </c>
      <c r="I8000" t="s">
        <v>314</v>
      </c>
      <c r="J8000" t="str">
        <f>_xlfn.XLOOKUP(I8000,accounts!A:A,accounts!B:B,"")</f>
        <v>retail</v>
      </c>
      <c r="K8000" t="str">
        <f>_xlfn.XLOOKUP(I8000,accounts!A:A,accounts!F:F,"")</f>
        <v>SMB</v>
      </c>
      <c r="L8000" t="s">
        <v>56</v>
      </c>
      <c r="M8000" t="s">
        <v>9034</v>
      </c>
      <c r="N8000" t="s">
        <v>9045</v>
      </c>
      <c r="O8000" s="1">
        <v>43049</v>
      </c>
      <c r="P8000" s="1">
        <v>43098</v>
      </c>
      <c r="Q8000" s="5">
        <f>_xlfn.XLOOKUP(G8000,products!A:A,products!C:C,"")</f>
        <v>5482</v>
      </c>
      <c r="R8000">
        <v>3</v>
      </c>
      <c r="S8000" s="5">
        <f t="shared" si="124"/>
        <v>16446</v>
      </c>
    </row>
    <row r="8001" spans="1:19" x14ac:dyDescent="0.2">
      <c r="A8001" t="s">
        <v>8146</v>
      </c>
      <c r="B8001" t="s">
        <v>9025</v>
      </c>
      <c r="C8001" t="s">
        <v>35</v>
      </c>
      <c r="D8001" t="str">
        <f>_xlfn.XLOOKUP(C8001,sales_teams!A:A,sales_teams!B:B,"")</f>
        <v>W100826</v>
      </c>
      <c r="E8001" t="str">
        <f>_xlfn.XLOOKUP(C8001,sales_teams!A:A,sales_teams!C:C,"")</f>
        <v>Celia Rouche</v>
      </c>
      <c r="F8001" t="str">
        <f>_xlfn.XLOOKUP(C8001,sales_teams!A:A,sales_teams!D:D,"")</f>
        <v>West</v>
      </c>
      <c r="G8001" t="s">
        <v>60</v>
      </c>
      <c r="H8001" t="str">
        <f>_xlfn.XLOOKUP(G8001,products!A:A,products!B:B,"")</f>
        <v>MG</v>
      </c>
      <c r="J8001">
        <f>_xlfn.XLOOKUP(I8001,accounts!A:A,accounts!B:B,"")</f>
        <v>0</v>
      </c>
      <c r="K8001">
        <f>_xlfn.XLOOKUP(I8001,accounts!A:A,accounts!F:F,"")</f>
        <v>0</v>
      </c>
      <c r="L8001" t="s">
        <v>76</v>
      </c>
      <c r="N8001" t="s">
        <v>9044</v>
      </c>
      <c r="O8001" s="1">
        <v>43049</v>
      </c>
      <c r="Q8001" s="5">
        <f>_xlfn.XLOOKUP(G8001,products!A:A,products!C:C,"")</f>
        <v>55</v>
      </c>
      <c r="R8001">
        <v>21</v>
      </c>
      <c r="S8001" s="5">
        <f t="shared" si="124"/>
        <v>1155</v>
      </c>
    </row>
    <row r="8002" spans="1:19" x14ac:dyDescent="0.2">
      <c r="A8002" t="s">
        <v>8147</v>
      </c>
      <c r="B8002" t="s">
        <v>9027</v>
      </c>
      <c r="C8002" t="s">
        <v>20</v>
      </c>
      <c r="D8002" t="str">
        <f>_xlfn.XLOOKUP(C8002,sales_teams!A:A,sales_teams!B:B,"")</f>
        <v>E500449</v>
      </c>
      <c r="E8002" t="str">
        <f>_xlfn.XLOOKUP(C8002,sales_teams!A:A,sales_teams!C:C,"")</f>
        <v>Cara Losch</v>
      </c>
      <c r="F8002" t="str">
        <f>_xlfn.XLOOKUP(C8002,sales_teams!A:A,sales_teams!D:D,"")</f>
        <v>East</v>
      </c>
      <c r="G8002" t="s">
        <v>54</v>
      </c>
      <c r="H8002" t="str">
        <f>_xlfn.XLOOKUP(G8002,products!A:A,products!B:B,"")</f>
        <v>GTX</v>
      </c>
      <c r="I8002" t="s">
        <v>195</v>
      </c>
      <c r="J8002" t="str">
        <f>_xlfn.XLOOKUP(I8002,accounts!A:A,accounts!B:B,"")</f>
        <v>retail</v>
      </c>
      <c r="K8002" t="str">
        <f>_xlfn.XLOOKUP(I8002,accounts!A:A,accounts!F:F,"")</f>
        <v>Mid-Market</v>
      </c>
      <c r="L8002" t="s">
        <v>56</v>
      </c>
      <c r="M8002" t="s">
        <v>9034</v>
      </c>
      <c r="N8002" t="s">
        <v>9041</v>
      </c>
      <c r="O8002" s="1">
        <v>43050</v>
      </c>
      <c r="P8002" s="1">
        <v>43059</v>
      </c>
      <c r="Q8002" s="5">
        <f>_xlfn.XLOOKUP(G8002,products!A:A,products!C:C,"")</f>
        <v>1096</v>
      </c>
      <c r="R8002">
        <v>10</v>
      </c>
      <c r="S8002" s="5">
        <f t="shared" si="124"/>
        <v>10960</v>
      </c>
    </row>
    <row r="8003" spans="1:19" x14ac:dyDescent="0.2">
      <c r="A8003" t="s">
        <v>8148</v>
      </c>
      <c r="B8003" t="s">
        <v>9028</v>
      </c>
      <c r="C8003" t="s">
        <v>15</v>
      </c>
      <c r="D8003" t="str">
        <f>_xlfn.XLOOKUP(C8003,sales_teams!A:A,sales_teams!B:B,"")</f>
        <v>C486814</v>
      </c>
      <c r="E8003" t="str">
        <f>_xlfn.XLOOKUP(C8003,sales_teams!A:A,sales_teams!C:C,"")</f>
        <v>Melvin Marxen</v>
      </c>
      <c r="F8003" t="str">
        <f>_xlfn.XLOOKUP(C8003,sales_teams!A:A,sales_teams!D:D,"")</f>
        <v>Central</v>
      </c>
      <c r="G8003" t="s">
        <v>83</v>
      </c>
      <c r="H8003" t="str">
        <f>_xlfn.XLOOKUP(G8003,products!A:A,products!B:B,"")</f>
        <v>GTX</v>
      </c>
      <c r="I8003" t="s">
        <v>317</v>
      </c>
      <c r="J8003" t="str">
        <f>_xlfn.XLOOKUP(I8003,accounts!A:A,accounts!B:B,"")</f>
        <v>medical</v>
      </c>
      <c r="K8003" t="str">
        <f>_xlfn.XLOOKUP(I8003,accounts!A:A,accounts!F:F,"")</f>
        <v>Mid-Market</v>
      </c>
      <c r="L8003" t="s">
        <v>81</v>
      </c>
      <c r="M8003" t="s">
        <v>9038</v>
      </c>
      <c r="N8003" t="s">
        <v>9041</v>
      </c>
      <c r="O8003" s="1">
        <v>43050</v>
      </c>
      <c r="P8003" s="1">
        <v>43053</v>
      </c>
      <c r="Q8003" s="5">
        <f>_xlfn.XLOOKUP(G8003,products!A:A,products!C:C,"")</f>
        <v>5482</v>
      </c>
      <c r="R8003">
        <v>50</v>
      </c>
      <c r="S8003" s="5">
        <f t="shared" ref="S8003:S8066" si="125">Q8003*R8003</f>
        <v>274100</v>
      </c>
    </row>
    <row r="8004" spans="1:19" x14ac:dyDescent="0.2">
      <c r="A8004" t="s">
        <v>8149</v>
      </c>
      <c r="B8004" t="s">
        <v>9028</v>
      </c>
      <c r="C8004" t="s">
        <v>28</v>
      </c>
      <c r="D8004" t="str">
        <f>_xlfn.XLOOKUP(C8004,sales_teams!A:A,sales_teams!B:B,"")</f>
        <v>E262141</v>
      </c>
      <c r="E8004" t="str">
        <f>_xlfn.XLOOKUP(C8004,sales_teams!A:A,sales_teams!C:C,"")</f>
        <v>Rocco Neubert</v>
      </c>
      <c r="F8004" t="str">
        <f>_xlfn.XLOOKUP(C8004,sales_teams!A:A,sales_teams!D:D,"")</f>
        <v>East</v>
      </c>
      <c r="G8004" t="s">
        <v>54</v>
      </c>
      <c r="H8004" t="str">
        <f>_xlfn.XLOOKUP(G8004,products!A:A,products!B:B,"")</f>
        <v>GTX</v>
      </c>
      <c r="I8004" t="s">
        <v>158</v>
      </c>
      <c r="J8004" t="str">
        <f>_xlfn.XLOOKUP(I8004,accounts!A:A,accounts!B:B,"")</f>
        <v>finance</v>
      </c>
      <c r="K8004" t="str">
        <f>_xlfn.XLOOKUP(I8004,accounts!A:A,accounts!F:F,"")</f>
        <v>SMB</v>
      </c>
      <c r="L8004" t="s">
        <v>81</v>
      </c>
      <c r="M8004" t="s">
        <v>9037</v>
      </c>
      <c r="N8004" t="s">
        <v>9043</v>
      </c>
      <c r="O8004" s="1">
        <v>43050</v>
      </c>
      <c r="P8004" s="1">
        <v>43057</v>
      </c>
      <c r="Q8004" s="5">
        <f>_xlfn.XLOOKUP(G8004,products!A:A,products!C:C,"")</f>
        <v>1096</v>
      </c>
      <c r="R8004">
        <v>7</v>
      </c>
      <c r="S8004" s="5">
        <f t="shared" si="125"/>
        <v>7672</v>
      </c>
    </row>
    <row r="8005" spans="1:19" x14ac:dyDescent="0.2">
      <c r="A8005" t="s">
        <v>8150</v>
      </c>
      <c r="B8005" t="s">
        <v>9025</v>
      </c>
      <c r="C8005" t="s">
        <v>10</v>
      </c>
      <c r="D8005" t="str">
        <f>_xlfn.XLOOKUP(C8005,sales_teams!A:A,sales_teams!B:B,"")</f>
        <v>C309699</v>
      </c>
      <c r="E8005" t="str">
        <f>_xlfn.XLOOKUP(C8005,sales_teams!A:A,sales_teams!C:C,"")</f>
        <v>Melvin Marxen</v>
      </c>
      <c r="F8005" t="str">
        <f>_xlfn.XLOOKUP(C8005,sales_teams!A:A,sales_teams!D:D,"")</f>
        <v>Central</v>
      </c>
      <c r="G8005" t="s">
        <v>60</v>
      </c>
      <c r="H8005" t="str">
        <f>_xlfn.XLOOKUP(G8005,products!A:A,products!B:B,"")</f>
        <v>MG</v>
      </c>
      <c r="I8005" t="s">
        <v>93</v>
      </c>
      <c r="J8005" t="str">
        <f>_xlfn.XLOOKUP(I8005,accounts!A:A,accounts!B:B,"")</f>
        <v>telecommunications</v>
      </c>
      <c r="K8005" t="str">
        <f>_xlfn.XLOOKUP(I8005,accounts!A:A,accounts!F:F,"")</f>
        <v>Enterprise</v>
      </c>
      <c r="L8005" t="s">
        <v>56</v>
      </c>
      <c r="M8005" t="s">
        <v>9033</v>
      </c>
      <c r="N8005" t="s">
        <v>9042</v>
      </c>
      <c r="O8005" s="1">
        <v>43050</v>
      </c>
      <c r="P8005" s="1">
        <v>43073</v>
      </c>
      <c r="Q8005" s="5">
        <f>_xlfn.XLOOKUP(G8005,products!A:A,products!C:C,"")</f>
        <v>55</v>
      </c>
      <c r="R8005">
        <v>5</v>
      </c>
      <c r="S8005" s="5">
        <f t="shared" si="125"/>
        <v>275</v>
      </c>
    </row>
    <row r="8006" spans="1:19" x14ac:dyDescent="0.2">
      <c r="A8006" t="s">
        <v>8151</v>
      </c>
      <c r="B8006" t="s">
        <v>9026</v>
      </c>
      <c r="C8006" t="s">
        <v>12</v>
      </c>
      <c r="D8006" t="str">
        <f>_xlfn.XLOOKUP(C8006,sales_teams!A:A,sales_teams!B:B,"")</f>
        <v>C234392</v>
      </c>
      <c r="E8006" t="str">
        <f>_xlfn.XLOOKUP(C8006,sales_teams!A:A,sales_teams!C:C,"")</f>
        <v>Melvin Marxen</v>
      </c>
      <c r="F8006" t="str">
        <f>_xlfn.XLOOKUP(C8006,sales_teams!A:A,sales_teams!D:D,"")</f>
        <v>Central</v>
      </c>
      <c r="G8006" t="s">
        <v>83</v>
      </c>
      <c r="H8006" t="str">
        <f>_xlfn.XLOOKUP(G8006,products!A:A,products!B:B,"")</f>
        <v>GTX</v>
      </c>
      <c r="I8006" t="s">
        <v>186</v>
      </c>
      <c r="J8006" t="str">
        <f>_xlfn.XLOOKUP(I8006,accounts!A:A,accounts!B:B,"")</f>
        <v>retail</v>
      </c>
      <c r="K8006" t="str">
        <f>_xlfn.XLOOKUP(I8006,accounts!A:A,accounts!F:F,"")</f>
        <v>SMB</v>
      </c>
      <c r="L8006" t="s">
        <v>81</v>
      </c>
      <c r="M8006" t="s">
        <v>9036</v>
      </c>
      <c r="N8006" t="s">
        <v>9042</v>
      </c>
      <c r="O8006" s="1">
        <v>43050</v>
      </c>
      <c r="P8006" s="1">
        <v>43061</v>
      </c>
      <c r="Q8006" s="5">
        <f>_xlfn.XLOOKUP(G8006,products!A:A,products!C:C,"")</f>
        <v>5482</v>
      </c>
      <c r="R8006">
        <v>43</v>
      </c>
      <c r="S8006" s="5">
        <f t="shared" si="125"/>
        <v>235726</v>
      </c>
    </row>
    <row r="8007" spans="1:19" x14ac:dyDescent="0.2">
      <c r="A8007" t="s">
        <v>8152</v>
      </c>
      <c r="B8007" t="s">
        <v>9027</v>
      </c>
      <c r="C8007" t="s">
        <v>14</v>
      </c>
      <c r="D8007" t="str">
        <f>_xlfn.XLOOKUP(C8007,sales_teams!A:A,sales_teams!B:B,"")</f>
        <v>C961860</v>
      </c>
      <c r="E8007" t="str">
        <f>_xlfn.XLOOKUP(C8007,sales_teams!A:A,sales_teams!C:C,"")</f>
        <v>Melvin Marxen</v>
      </c>
      <c r="F8007" t="str">
        <f>_xlfn.XLOOKUP(C8007,sales_teams!A:A,sales_teams!D:D,"")</f>
        <v>Central</v>
      </c>
      <c r="G8007" t="s">
        <v>54</v>
      </c>
      <c r="H8007" t="str">
        <f>_xlfn.XLOOKUP(G8007,products!A:A,products!B:B,"")</f>
        <v>GTX</v>
      </c>
      <c r="I8007" t="s">
        <v>80</v>
      </c>
      <c r="J8007" t="str">
        <f>_xlfn.XLOOKUP(I8007,accounts!A:A,accounts!B:B,"")</f>
        <v>retail</v>
      </c>
      <c r="K8007" t="str">
        <f>_xlfn.XLOOKUP(I8007,accounts!A:A,accounts!F:F,"")</f>
        <v>Mid-Market</v>
      </c>
      <c r="L8007" t="s">
        <v>81</v>
      </c>
      <c r="M8007" t="s">
        <v>9036</v>
      </c>
      <c r="N8007" t="s">
        <v>9042</v>
      </c>
      <c r="O8007" s="1">
        <v>43050</v>
      </c>
      <c r="P8007" s="1">
        <v>43061</v>
      </c>
      <c r="Q8007" s="5">
        <f>_xlfn.XLOOKUP(G8007,products!A:A,products!C:C,"")</f>
        <v>1096</v>
      </c>
      <c r="R8007">
        <v>41</v>
      </c>
      <c r="S8007" s="5">
        <f t="shared" si="125"/>
        <v>44936</v>
      </c>
    </row>
    <row r="8008" spans="1:19" x14ac:dyDescent="0.2">
      <c r="A8008" t="s">
        <v>8153</v>
      </c>
      <c r="B8008" t="s">
        <v>9027</v>
      </c>
      <c r="C8008" t="s">
        <v>7</v>
      </c>
      <c r="D8008" t="str">
        <f>_xlfn.XLOOKUP(C8008,sales_teams!A:A,sales_teams!B:B,"")</f>
        <v>C234829</v>
      </c>
      <c r="E8008" t="str">
        <f>_xlfn.XLOOKUP(C8008,sales_teams!A:A,sales_teams!C:C,"")</f>
        <v>Dustin Brinkmann</v>
      </c>
      <c r="F8008" t="str">
        <f>_xlfn.XLOOKUP(C8008,sales_teams!A:A,sales_teams!D:D,"")</f>
        <v>Central</v>
      </c>
      <c r="G8008" t="s">
        <v>60</v>
      </c>
      <c r="H8008" t="str">
        <f>_xlfn.XLOOKUP(G8008,products!A:A,products!B:B,"")</f>
        <v>MG</v>
      </c>
      <c r="I8008" t="s">
        <v>63</v>
      </c>
      <c r="J8008" t="str">
        <f>_xlfn.XLOOKUP(I8008,accounts!A:A,accounts!B:B,"")</f>
        <v>software</v>
      </c>
      <c r="K8008" t="str">
        <f>_xlfn.XLOOKUP(I8008,accounts!A:A,accounts!F:F,"")</f>
        <v>Mid-Market</v>
      </c>
      <c r="L8008" t="s">
        <v>56</v>
      </c>
      <c r="M8008" t="s">
        <v>9034</v>
      </c>
      <c r="N8008" t="s">
        <v>9041</v>
      </c>
      <c r="O8008" s="1">
        <v>43050</v>
      </c>
      <c r="P8008" s="1">
        <v>43089</v>
      </c>
      <c r="Q8008" s="5">
        <f>_xlfn.XLOOKUP(G8008,products!A:A,products!C:C,"")</f>
        <v>55</v>
      </c>
      <c r="R8008">
        <v>46</v>
      </c>
      <c r="S8008" s="5">
        <f t="shared" si="125"/>
        <v>2530</v>
      </c>
    </row>
    <row r="8009" spans="1:19" x14ac:dyDescent="0.2">
      <c r="A8009" t="s">
        <v>8154</v>
      </c>
      <c r="B8009" t="s">
        <v>9025</v>
      </c>
      <c r="C8009" t="s">
        <v>17</v>
      </c>
      <c r="D8009" t="str">
        <f>_xlfn.XLOOKUP(C8009,sales_teams!A:A,sales_teams!B:B,"")</f>
        <v>E152967</v>
      </c>
      <c r="E8009" t="str">
        <f>_xlfn.XLOOKUP(C8009,sales_teams!A:A,sales_teams!C:C,"")</f>
        <v>Cara Losch</v>
      </c>
      <c r="F8009" t="str">
        <f>_xlfn.XLOOKUP(C8009,sales_teams!A:A,sales_teams!D:D,"")</f>
        <v>East</v>
      </c>
      <c r="G8009" t="s">
        <v>60</v>
      </c>
      <c r="H8009" t="str">
        <f>_xlfn.XLOOKUP(G8009,products!A:A,products!B:B,"")</f>
        <v>MG</v>
      </c>
      <c r="I8009" t="s">
        <v>181</v>
      </c>
      <c r="J8009" t="str">
        <f>_xlfn.XLOOKUP(I8009,accounts!A:A,accounts!B:B,"")</f>
        <v>medical</v>
      </c>
      <c r="K8009" t="str">
        <f>_xlfn.XLOOKUP(I8009,accounts!A:A,accounts!F:F,"")</f>
        <v>Mid-Market</v>
      </c>
      <c r="L8009" t="s">
        <v>56</v>
      </c>
      <c r="M8009" t="s">
        <v>9034</v>
      </c>
      <c r="N8009" t="s">
        <v>9042</v>
      </c>
      <c r="O8009" s="1">
        <v>43050</v>
      </c>
      <c r="P8009" s="1">
        <v>43052</v>
      </c>
      <c r="Q8009" s="5">
        <f>_xlfn.XLOOKUP(G8009,products!A:A,products!C:C,"")</f>
        <v>55</v>
      </c>
      <c r="R8009">
        <v>42</v>
      </c>
      <c r="S8009" s="5">
        <f t="shared" si="125"/>
        <v>2310</v>
      </c>
    </row>
    <row r="8010" spans="1:19" x14ac:dyDescent="0.2">
      <c r="A8010" t="s">
        <v>8155</v>
      </c>
      <c r="B8010" t="s">
        <v>9027</v>
      </c>
      <c r="C8010" t="s">
        <v>3</v>
      </c>
      <c r="D8010" t="str">
        <f>_xlfn.XLOOKUP(C8010,sales_teams!A:A,sales_teams!B:B,"")</f>
        <v>C265891</v>
      </c>
      <c r="E8010" t="str">
        <f>_xlfn.XLOOKUP(C8010,sales_teams!A:A,sales_teams!C:C,"")</f>
        <v>Dustin Brinkmann</v>
      </c>
      <c r="F8010" t="str">
        <f>_xlfn.XLOOKUP(C8010,sales_teams!A:A,sales_teams!D:D,"")</f>
        <v>Central</v>
      </c>
      <c r="G8010" t="s">
        <v>60</v>
      </c>
      <c r="H8010" t="str">
        <f>_xlfn.XLOOKUP(G8010,products!A:A,products!B:B,"")</f>
        <v>MG</v>
      </c>
      <c r="I8010" t="s">
        <v>332</v>
      </c>
      <c r="J8010" t="str">
        <f>_xlfn.XLOOKUP(I8010,accounts!A:A,accounts!B:B,"")</f>
        <v>marketing</v>
      </c>
      <c r="K8010" t="str">
        <f>_xlfn.XLOOKUP(I8010,accounts!A:A,accounts!F:F,"")</f>
        <v>Enterprise</v>
      </c>
      <c r="L8010" t="s">
        <v>81</v>
      </c>
      <c r="M8010" t="s">
        <v>9038</v>
      </c>
      <c r="N8010" t="s">
        <v>9043</v>
      </c>
      <c r="O8010" s="1">
        <v>43051</v>
      </c>
      <c r="P8010" s="1">
        <v>43064</v>
      </c>
      <c r="Q8010" s="5">
        <f>_xlfn.XLOOKUP(G8010,products!A:A,products!C:C,"")</f>
        <v>55</v>
      </c>
      <c r="R8010">
        <v>26</v>
      </c>
      <c r="S8010" s="5">
        <f t="shared" si="125"/>
        <v>1430</v>
      </c>
    </row>
    <row r="8011" spans="1:19" x14ac:dyDescent="0.2">
      <c r="A8011" t="s">
        <v>8156</v>
      </c>
      <c r="B8011" t="s">
        <v>9025</v>
      </c>
      <c r="C8011" t="s">
        <v>20</v>
      </c>
      <c r="D8011" t="str">
        <f>_xlfn.XLOOKUP(C8011,sales_teams!A:A,sales_teams!B:B,"")</f>
        <v>E500449</v>
      </c>
      <c r="E8011" t="str">
        <f>_xlfn.XLOOKUP(C8011,sales_teams!A:A,sales_teams!C:C,"")</f>
        <v>Cara Losch</v>
      </c>
      <c r="F8011" t="str">
        <f>_xlfn.XLOOKUP(C8011,sales_teams!A:A,sales_teams!D:D,"")</f>
        <v>East</v>
      </c>
      <c r="G8011" t="s">
        <v>54</v>
      </c>
      <c r="H8011" t="str">
        <f>_xlfn.XLOOKUP(G8011,products!A:A,products!B:B,"")</f>
        <v>GTX</v>
      </c>
      <c r="I8011" t="s">
        <v>205</v>
      </c>
      <c r="J8011" t="str">
        <f>_xlfn.XLOOKUP(I8011,accounts!A:A,accounts!B:B,"")</f>
        <v>finance</v>
      </c>
      <c r="K8011" t="str">
        <f>_xlfn.XLOOKUP(I8011,accounts!A:A,accounts!F:F,"")</f>
        <v>Enterprise</v>
      </c>
      <c r="L8011" t="s">
        <v>56</v>
      </c>
      <c r="M8011" t="s">
        <v>9034</v>
      </c>
      <c r="N8011" t="s">
        <v>9043</v>
      </c>
      <c r="O8011" s="1">
        <v>43051</v>
      </c>
      <c r="P8011" s="1">
        <v>43052</v>
      </c>
      <c r="Q8011" s="5">
        <f>_xlfn.XLOOKUP(G8011,products!A:A,products!C:C,"")</f>
        <v>1096</v>
      </c>
      <c r="R8011">
        <v>47</v>
      </c>
      <c r="S8011" s="5">
        <f t="shared" si="125"/>
        <v>51512</v>
      </c>
    </row>
    <row r="8012" spans="1:19" x14ac:dyDescent="0.2">
      <c r="A8012" t="s">
        <v>8157</v>
      </c>
      <c r="B8012" t="s">
        <v>9026</v>
      </c>
      <c r="C8012" t="s">
        <v>15</v>
      </c>
      <c r="D8012" t="str">
        <f>_xlfn.XLOOKUP(C8012,sales_teams!A:A,sales_teams!B:B,"")</f>
        <v>C486814</v>
      </c>
      <c r="E8012" t="str">
        <f>_xlfn.XLOOKUP(C8012,sales_teams!A:A,sales_teams!C:C,"")</f>
        <v>Melvin Marxen</v>
      </c>
      <c r="F8012" t="str">
        <f>_xlfn.XLOOKUP(C8012,sales_teams!A:A,sales_teams!D:D,"")</f>
        <v>Central</v>
      </c>
      <c r="G8012" t="s">
        <v>60</v>
      </c>
      <c r="H8012" t="str">
        <f>_xlfn.XLOOKUP(G8012,products!A:A,products!B:B,"")</f>
        <v>MG</v>
      </c>
      <c r="I8012" t="s">
        <v>506</v>
      </c>
      <c r="J8012" t="str">
        <f>_xlfn.XLOOKUP(I8012,accounts!A:A,accounts!B:B,"")</f>
        <v>retail</v>
      </c>
      <c r="K8012" t="str">
        <f>_xlfn.XLOOKUP(I8012,accounts!A:A,accounts!F:F,"")</f>
        <v>Mid-Market</v>
      </c>
      <c r="L8012" t="s">
        <v>56</v>
      </c>
      <c r="M8012" t="s">
        <v>9034</v>
      </c>
      <c r="N8012" t="s">
        <v>9041</v>
      </c>
      <c r="O8012" s="1">
        <v>43051</v>
      </c>
      <c r="P8012" s="1">
        <v>43090</v>
      </c>
      <c r="Q8012" s="5">
        <f>_xlfn.XLOOKUP(G8012,products!A:A,products!C:C,"")</f>
        <v>55</v>
      </c>
      <c r="R8012">
        <v>40</v>
      </c>
      <c r="S8012" s="5">
        <f t="shared" si="125"/>
        <v>2200</v>
      </c>
    </row>
    <row r="8013" spans="1:19" x14ac:dyDescent="0.2">
      <c r="A8013" t="s">
        <v>8158</v>
      </c>
      <c r="B8013" t="s">
        <v>9027</v>
      </c>
      <c r="C8013" t="s">
        <v>22</v>
      </c>
      <c r="D8013" t="str">
        <f>_xlfn.XLOOKUP(C8013,sales_teams!A:A,sales_teams!B:B,"")</f>
        <v>E86134</v>
      </c>
      <c r="E8013" t="str">
        <f>_xlfn.XLOOKUP(C8013,sales_teams!A:A,sales_teams!C:C,"")</f>
        <v>Cara Losch</v>
      </c>
      <c r="F8013" t="str">
        <f>_xlfn.XLOOKUP(C8013,sales_teams!A:A,sales_teams!D:D,"")</f>
        <v>East</v>
      </c>
      <c r="G8013" t="s">
        <v>75</v>
      </c>
      <c r="H8013" t="str">
        <f>_xlfn.XLOOKUP(G8013,products!A:A,products!B:B,"")</f>
        <v>MG</v>
      </c>
      <c r="I8013" t="s">
        <v>343</v>
      </c>
      <c r="J8013" t="str">
        <f>_xlfn.XLOOKUP(I8013,accounts!A:A,accounts!B:B,"")</f>
        <v>retail</v>
      </c>
      <c r="K8013" t="str">
        <f>_xlfn.XLOOKUP(I8013,accounts!A:A,accounts!F:F,"")</f>
        <v>SMB</v>
      </c>
      <c r="L8013" t="s">
        <v>81</v>
      </c>
      <c r="M8013" t="s">
        <v>9040</v>
      </c>
      <c r="N8013" t="s">
        <v>9043</v>
      </c>
      <c r="O8013" s="1">
        <v>43051</v>
      </c>
      <c r="P8013" s="1">
        <v>43060</v>
      </c>
      <c r="Q8013" s="5">
        <f>_xlfn.XLOOKUP(G8013,products!A:A,products!C:C,"")</f>
        <v>3393</v>
      </c>
      <c r="R8013">
        <v>12</v>
      </c>
      <c r="S8013" s="5">
        <f t="shared" si="125"/>
        <v>40716</v>
      </c>
    </row>
    <row r="8014" spans="1:19" x14ac:dyDescent="0.2">
      <c r="A8014" t="s">
        <v>8159</v>
      </c>
      <c r="B8014" t="s">
        <v>9027</v>
      </c>
      <c r="C8014" t="s">
        <v>13</v>
      </c>
      <c r="D8014" t="str">
        <f>_xlfn.XLOOKUP(C8014,sales_teams!A:A,sales_teams!B:B,"")</f>
        <v>C130664</v>
      </c>
      <c r="E8014" t="str">
        <f>_xlfn.XLOOKUP(C8014,sales_teams!A:A,sales_teams!C:C,"")</f>
        <v>Melvin Marxen</v>
      </c>
      <c r="F8014" t="str">
        <f>_xlfn.XLOOKUP(C8014,sales_teams!A:A,sales_teams!D:D,"")</f>
        <v>Central</v>
      </c>
      <c r="G8014" t="s">
        <v>62</v>
      </c>
      <c r="H8014" t="str">
        <f>_xlfn.XLOOKUP(G8014,products!A:A,products!B:B,"")</f>
        <v>GTX</v>
      </c>
      <c r="I8014" t="s">
        <v>80</v>
      </c>
      <c r="J8014" t="str">
        <f>_xlfn.XLOOKUP(I8014,accounts!A:A,accounts!B:B,"")</f>
        <v>retail</v>
      </c>
      <c r="K8014" t="str">
        <f>_xlfn.XLOOKUP(I8014,accounts!A:A,accounts!F:F,"")</f>
        <v>Mid-Market</v>
      </c>
      <c r="L8014" t="s">
        <v>56</v>
      </c>
      <c r="M8014" t="s">
        <v>9032</v>
      </c>
      <c r="N8014" t="s">
        <v>9042</v>
      </c>
      <c r="O8014" s="1">
        <v>43051</v>
      </c>
      <c r="P8014" s="1">
        <v>43097</v>
      </c>
      <c r="Q8014" s="5">
        <f>_xlfn.XLOOKUP(G8014,products!A:A,products!C:C,"")</f>
        <v>550</v>
      </c>
      <c r="R8014">
        <v>10</v>
      </c>
      <c r="S8014" s="5">
        <f t="shared" si="125"/>
        <v>5500</v>
      </c>
    </row>
    <row r="8015" spans="1:19" x14ac:dyDescent="0.2">
      <c r="A8015" t="s">
        <v>8160</v>
      </c>
      <c r="B8015" t="s">
        <v>9027</v>
      </c>
      <c r="C8015" t="s">
        <v>42</v>
      </c>
      <c r="D8015" t="str">
        <f>_xlfn.XLOOKUP(C8015,sales_teams!A:A,sales_teams!B:B,"")</f>
        <v>W674591</v>
      </c>
      <c r="E8015" t="str">
        <f>_xlfn.XLOOKUP(C8015,sales_teams!A:A,sales_teams!C:C,"")</f>
        <v>Summer Sewald</v>
      </c>
      <c r="F8015" t="str">
        <f>_xlfn.XLOOKUP(C8015,sales_teams!A:A,sales_teams!D:D,"")</f>
        <v>West</v>
      </c>
      <c r="G8015" t="s">
        <v>62</v>
      </c>
      <c r="H8015" t="str">
        <f>_xlfn.XLOOKUP(G8015,products!A:A,products!B:B,"")</f>
        <v>GTX</v>
      </c>
      <c r="I8015" t="s">
        <v>200</v>
      </c>
      <c r="J8015" t="str">
        <f>_xlfn.XLOOKUP(I8015,accounts!A:A,accounts!B:B,"")</f>
        <v>medical</v>
      </c>
      <c r="K8015" t="str">
        <f>_xlfn.XLOOKUP(I8015,accounts!A:A,accounts!F:F,"")</f>
        <v>Mid-Market</v>
      </c>
      <c r="L8015" t="s">
        <v>56</v>
      </c>
      <c r="M8015" t="s">
        <v>9035</v>
      </c>
      <c r="N8015" t="s">
        <v>9041</v>
      </c>
      <c r="O8015" s="1">
        <v>43051</v>
      </c>
      <c r="P8015" s="1">
        <v>43098</v>
      </c>
      <c r="Q8015" s="5">
        <f>_xlfn.XLOOKUP(G8015,products!A:A,products!C:C,"")</f>
        <v>550</v>
      </c>
      <c r="R8015">
        <v>32</v>
      </c>
      <c r="S8015" s="5">
        <f t="shared" si="125"/>
        <v>17600</v>
      </c>
    </row>
    <row r="8016" spans="1:19" x14ac:dyDescent="0.2">
      <c r="A8016" t="s">
        <v>8161</v>
      </c>
      <c r="B8016" t="s">
        <v>9026</v>
      </c>
      <c r="C8016" t="s">
        <v>8</v>
      </c>
      <c r="D8016" t="str">
        <f>_xlfn.XLOOKUP(C8016,sales_teams!A:A,sales_teams!B:B,"")</f>
        <v>C100201</v>
      </c>
      <c r="E8016" t="str">
        <f>_xlfn.XLOOKUP(C8016,sales_teams!A:A,sales_teams!C:C,"")</f>
        <v>Dustin Brinkmann</v>
      </c>
      <c r="F8016" t="str">
        <f>_xlfn.XLOOKUP(C8016,sales_teams!A:A,sales_teams!D:D,"")</f>
        <v>Central</v>
      </c>
      <c r="G8016" t="s">
        <v>62</v>
      </c>
      <c r="H8016" t="str">
        <f>_xlfn.XLOOKUP(G8016,products!A:A,products!B:B,"")</f>
        <v>GTX</v>
      </c>
      <c r="I8016" t="s">
        <v>58</v>
      </c>
      <c r="J8016" t="str">
        <f>_xlfn.XLOOKUP(I8016,accounts!A:A,accounts!B:B,"")</f>
        <v>medical</v>
      </c>
      <c r="K8016" t="str">
        <f>_xlfn.XLOOKUP(I8016,accounts!A:A,accounts!F:F,"")</f>
        <v>Mid-Market</v>
      </c>
      <c r="L8016" t="s">
        <v>56</v>
      </c>
      <c r="M8016" t="s">
        <v>9032</v>
      </c>
      <c r="N8016" t="s">
        <v>9043</v>
      </c>
      <c r="O8016" s="1">
        <v>43051</v>
      </c>
      <c r="P8016" s="1">
        <v>43100</v>
      </c>
      <c r="Q8016" s="5">
        <f>_xlfn.XLOOKUP(G8016,products!A:A,products!C:C,"")</f>
        <v>550</v>
      </c>
      <c r="R8016">
        <v>9</v>
      </c>
      <c r="S8016" s="5">
        <f t="shared" si="125"/>
        <v>4950</v>
      </c>
    </row>
    <row r="8017" spans="1:19" x14ac:dyDescent="0.2">
      <c r="A8017" t="s">
        <v>8162</v>
      </c>
      <c r="B8017" t="s">
        <v>9027</v>
      </c>
      <c r="C8017" t="s">
        <v>37</v>
      </c>
      <c r="D8017" t="str">
        <f>_xlfn.XLOOKUP(C8017,sales_teams!A:A,sales_teams!B:B,"")</f>
        <v>W337844</v>
      </c>
      <c r="E8017" t="str">
        <f>_xlfn.XLOOKUP(C8017,sales_teams!A:A,sales_teams!C:C,"")</f>
        <v>Celia Rouche</v>
      </c>
      <c r="F8017" t="str">
        <f>_xlfn.XLOOKUP(C8017,sales_teams!A:A,sales_teams!D:D,"")</f>
        <v>West</v>
      </c>
      <c r="G8017" t="s">
        <v>75</v>
      </c>
      <c r="H8017" t="str">
        <f>_xlfn.XLOOKUP(G8017,products!A:A,products!B:B,"")</f>
        <v>MG</v>
      </c>
      <c r="I8017" t="s">
        <v>569</v>
      </c>
      <c r="J8017" t="str">
        <f>_xlfn.XLOOKUP(I8017,accounts!A:A,accounts!B:B,"")</f>
        <v>services</v>
      </c>
      <c r="K8017" t="str">
        <f>_xlfn.XLOOKUP(I8017,accounts!A:A,accounts!F:F,"")</f>
        <v>Mid-Market</v>
      </c>
      <c r="L8017" t="s">
        <v>56</v>
      </c>
      <c r="M8017" t="s">
        <v>9033</v>
      </c>
      <c r="N8017" t="s">
        <v>9043</v>
      </c>
      <c r="O8017" s="1">
        <v>43051</v>
      </c>
      <c r="P8017" s="1">
        <v>43094</v>
      </c>
      <c r="Q8017" s="5">
        <f>_xlfn.XLOOKUP(G8017,products!A:A,products!C:C,"")</f>
        <v>3393</v>
      </c>
      <c r="R8017">
        <v>17</v>
      </c>
      <c r="S8017" s="5">
        <f t="shared" si="125"/>
        <v>57681</v>
      </c>
    </row>
    <row r="8018" spans="1:19" x14ac:dyDescent="0.2">
      <c r="A8018" t="s">
        <v>8163</v>
      </c>
      <c r="B8018" t="s">
        <v>9025</v>
      </c>
      <c r="C8018" t="s">
        <v>12</v>
      </c>
      <c r="D8018" t="str">
        <f>_xlfn.XLOOKUP(C8018,sales_teams!A:A,sales_teams!B:B,"")</f>
        <v>C234392</v>
      </c>
      <c r="E8018" t="str">
        <f>_xlfn.XLOOKUP(C8018,sales_teams!A:A,sales_teams!C:C,"")</f>
        <v>Melvin Marxen</v>
      </c>
      <c r="F8018" t="str">
        <f>_xlfn.XLOOKUP(C8018,sales_teams!A:A,sales_teams!D:D,"")</f>
        <v>Central</v>
      </c>
      <c r="G8018" t="s">
        <v>83</v>
      </c>
      <c r="H8018" t="str">
        <f>_xlfn.XLOOKUP(G8018,products!A:A,products!B:B,"")</f>
        <v>GTX</v>
      </c>
      <c r="I8018" t="s">
        <v>168</v>
      </c>
      <c r="J8018" t="str">
        <f>_xlfn.XLOOKUP(I8018,accounts!A:A,accounts!B:B,"")</f>
        <v>technolgy</v>
      </c>
      <c r="K8018" t="str">
        <f>_xlfn.XLOOKUP(I8018,accounts!A:A,accounts!F:F,"")</f>
        <v>Enterprise</v>
      </c>
      <c r="L8018" t="s">
        <v>56</v>
      </c>
      <c r="M8018" t="s">
        <v>9033</v>
      </c>
      <c r="N8018" t="s">
        <v>9045</v>
      </c>
      <c r="O8018" s="1">
        <v>43051</v>
      </c>
      <c r="P8018" s="1">
        <v>43053</v>
      </c>
      <c r="Q8018" s="5">
        <f>_xlfn.XLOOKUP(G8018,products!A:A,products!C:C,"")</f>
        <v>5482</v>
      </c>
      <c r="R8018">
        <v>6</v>
      </c>
      <c r="S8018" s="5">
        <f t="shared" si="125"/>
        <v>32892</v>
      </c>
    </row>
    <row r="8019" spans="1:19" x14ac:dyDescent="0.2">
      <c r="A8019" t="s">
        <v>8164</v>
      </c>
      <c r="B8019" t="s">
        <v>9028</v>
      </c>
      <c r="C8019" t="s">
        <v>45</v>
      </c>
      <c r="D8019" t="str">
        <f>_xlfn.XLOOKUP(C8019,sales_teams!A:A,sales_teams!B:B,"")</f>
        <v>W960943</v>
      </c>
      <c r="E8019" t="str">
        <f>_xlfn.XLOOKUP(C8019,sales_teams!A:A,sales_teams!C:C,"")</f>
        <v>Summer Sewald</v>
      </c>
      <c r="F8019" t="str">
        <f>_xlfn.XLOOKUP(C8019,sales_teams!A:A,sales_teams!D:D,"")</f>
        <v>West</v>
      </c>
      <c r="G8019" t="s">
        <v>54</v>
      </c>
      <c r="H8019" t="str">
        <f>_xlfn.XLOOKUP(G8019,products!A:A,products!B:B,"")</f>
        <v>GTX</v>
      </c>
      <c r="I8019" t="s">
        <v>71</v>
      </c>
      <c r="J8019" t="str">
        <f>_xlfn.XLOOKUP(I8019,accounts!A:A,accounts!B:B,"")</f>
        <v>entertainment</v>
      </c>
      <c r="K8019" t="str">
        <f>_xlfn.XLOOKUP(I8019,accounts!A:A,accounts!F:F,"")</f>
        <v>Enterprise</v>
      </c>
      <c r="L8019" t="s">
        <v>56</v>
      </c>
      <c r="M8019" t="s">
        <v>9032</v>
      </c>
      <c r="N8019" t="s">
        <v>9045</v>
      </c>
      <c r="O8019" s="1">
        <v>43051</v>
      </c>
      <c r="P8019" s="1">
        <v>43061</v>
      </c>
      <c r="Q8019" s="5">
        <f>_xlfn.XLOOKUP(G8019,products!A:A,products!C:C,"")</f>
        <v>1096</v>
      </c>
      <c r="R8019">
        <v>47</v>
      </c>
      <c r="S8019" s="5">
        <f t="shared" si="125"/>
        <v>51512</v>
      </c>
    </row>
    <row r="8020" spans="1:19" x14ac:dyDescent="0.2">
      <c r="A8020" t="s">
        <v>8165</v>
      </c>
      <c r="B8020" t="s">
        <v>9027</v>
      </c>
      <c r="C8020" t="s">
        <v>45</v>
      </c>
      <c r="D8020" t="str">
        <f>_xlfn.XLOOKUP(C8020,sales_teams!A:A,sales_teams!B:B,"")</f>
        <v>W960943</v>
      </c>
      <c r="E8020" t="str">
        <f>_xlfn.XLOOKUP(C8020,sales_teams!A:A,sales_teams!C:C,"")</f>
        <v>Summer Sewald</v>
      </c>
      <c r="F8020" t="str">
        <f>_xlfn.XLOOKUP(C8020,sales_teams!A:A,sales_teams!D:D,"")</f>
        <v>West</v>
      </c>
      <c r="G8020" t="s">
        <v>54</v>
      </c>
      <c r="H8020" t="str">
        <f>_xlfn.XLOOKUP(G8020,products!A:A,products!B:B,"")</f>
        <v>GTX</v>
      </c>
      <c r="I8020" t="s">
        <v>172</v>
      </c>
      <c r="J8020" t="str">
        <f>_xlfn.XLOOKUP(I8020,accounts!A:A,accounts!B:B,"")</f>
        <v>software</v>
      </c>
      <c r="K8020" t="str">
        <f>_xlfn.XLOOKUP(I8020,accounts!A:A,accounts!F:F,"")</f>
        <v>Enterprise</v>
      </c>
      <c r="L8020" t="s">
        <v>56</v>
      </c>
      <c r="M8020" t="s">
        <v>9031</v>
      </c>
      <c r="N8020" t="s">
        <v>9042</v>
      </c>
      <c r="O8020" s="1">
        <v>43051</v>
      </c>
      <c r="P8020" s="1">
        <v>43054</v>
      </c>
      <c r="Q8020" s="5">
        <f>_xlfn.XLOOKUP(G8020,products!A:A,products!C:C,"")</f>
        <v>1096</v>
      </c>
      <c r="R8020">
        <v>4</v>
      </c>
      <c r="S8020" s="5">
        <f t="shared" si="125"/>
        <v>4384</v>
      </c>
    </row>
    <row r="8021" spans="1:19" x14ac:dyDescent="0.2">
      <c r="A8021" t="s">
        <v>8166</v>
      </c>
      <c r="B8021" t="s">
        <v>9027</v>
      </c>
      <c r="C8021" t="s">
        <v>7</v>
      </c>
      <c r="D8021" t="str">
        <f>_xlfn.XLOOKUP(C8021,sales_teams!A:A,sales_teams!B:B,"")</f>
        <v>C234829</v>
      </c>
      <c r="E8021" t="str">
        <f>_xlfn.XLOOKUP(C8021,sales_teams!A:A,sales_teams!C:C,"")</f>
        <v>Dustin Brinkmann</v>
      </c>
      <c r="F8021" t="str">
        <f>_xlfn.XLOOKUP(C8021,sales_teams!A:A,sales_teams!D:D,"")</f>
        <v>Central</v>
      </c>
      <c r="G8021" t="s">
        <v>60</v>
      </c>
      <c r="H8021" t="str">
        <f>_xlfn.XLOOKUP(G8021,products!A:A,products!B:B,"")</f>
        <v>MG</v>
      </c>
      <c r="I8021" t="s">
        <v>131</v>
      </c>
      <c r="J8021" t="str">
        <f>_xlfn.XLOOKUP(I8021,accounts!A:A,accounts!B:B,"")</f>
        <v>telecommunications</v>
      </c>
      <c r="K8021" t="str">
        <f>_xlfn.XLOOKUP(I8021,accounts!A:A,accounts!F:F,"")</f>
        <v>SMB</v>
      </c>
      <c r="L8021" t="s">
        <v>56</v>
      </c>
      <c r="M8021" t="s">
        <v>9034</v>
      </c>
      <c r="N8021" t="s">
        <v>9043</v>
      </c>
      <c r="O8021" s="1">
        <v>43051</v>
      </c>
      <c r="P8021" s="1">
        <v>43070</v>
      </c>
      <c r="Q8021" s="5">
        <f>_xlfn.XLOOKUP(G8021,products!A:A,products!C:C,"")</f>
        <v>55</v>
      </c>
      <c r="R8021">
        <v>34</v>
      </c>
      <c r="S8021" s="5">
        <f t="shared" si="125"/>
        <v>1870</v>
      </c>
    </row>
    <row r="8022" spans="1:19" x14ac:dyDescent="0.2">
      <c r="A8022" t="s">
        <v>8167</v>
      </c>
      <c r="B8022" t="s">
        <v>9027</v>
      </c>
      <c r="C8022" t="s">
        <v>32</v>
      </c>
      <c r="D8022" t="str">
        <f>_xlfn.XLOOKUP(C8022,sales_teams!A:A,sales_teams!B:B,"")</f>
        <v>W975078</v>
      </c>
      <c r="E8022" t="str">
        <f>_xlfn.XLOOKUP(C8022,sales_teams!A:A,sales_teams!C:C,"")</f>
        <v>Celia Rouche</v>
      </c>
      <c r="F8022" t="str">
        <f>_xlfn.XLOOKUP(C8022,sales_teams!A:A,sales_teams!D:D,"")</f>
        <v>West</v>
      </c>
      <c r="G8022" t="s">
        <v>60</v>
      </c>
      <c r="H8022" t="str">
        <f>_xlfn.XLOOKUP(G8022,products!A:A,products!B:B,"")</f>
        <v>MG</v>
      </c>
      <c r="I8022" t="s">
        <v>210</v>
      </c>
      <c r="J8022" t="str">
        <f>_xlfn.XLOOKUP(I8022,accounts!A:A,accounts!B:B,"")</f>
        <v>telecommunications</v>
      </c>
      <c r="K8022" t="str">
        <f>_xlfn.XLOOKUP(I8022,accounts!A:A,accounts!F:F,"")</f>
        <v>Enterprise</v>
      </c>
      <c r="L8022" t="s">
        <v>81</v>
      </c>
      <c r="M8022" t="s">
        <v>9037</v>
      </c>
      <c r="N8022" t="s">
        <v>9041</v>
      </c>
      <c r="O8022" s="1">
        <v>43051</v>
      </c>
      <c r="P8022" s="1">
        <v>43093</v>
      </c>
      <c r="Q8022" s="5">
        <f>_xlfn.XLOOKUP(G8022,products!A:A,products!C:C,"")</f>
        <v>55</v>
      </c>
      <c r="R8022">
        <v>36</v>
      </c>
      <c r="S8022" s="5">
        <f t="shared" si="125"/>
        <v>1980</v>
      </c>
    </row>
    <row r="8023" spans="1:19" x14ac:dyDescent="0.2">
      <c r="A8023" t="s">
        <v>8168</v>
      </c>
      <c r="B8023" t="s">
        <v>9025</v>
      </c>
      <c r="C8023" t="s">
        <v>23</v>
      </c>
      <c r="D8023" t="str">
        <f>_xlfn.XLOOKUP(C8023,sales_teams!A:A,sales_teams!B:B,"")</f>
        <v>E680402</v>
      </c>
      <c r="E8023" t="str">
        <f>_xlfn.XLOOKUP(C8023,sales_teams!A:A,sales_teams!C:C,"")</f>
        <v>Cara Losch</v>
      </c>
      <c r="F8023" t="str">
        <f>_xlfn.XLOOKUP(C8023,sales_teams!A:A,sales_teams!D:D,"")</f>
        <v>East</v>
      </c>
      <c r="G8023" t="s">
        <v>75</v>
      </c>
      <c r="H8023" t="str">
        <f>_xlfn.XLOOKUP(G8023,products!A:A,products!B:B,"")</f>
        <v>MG</v>
      </c>
      <c r="I8023" t="s">
        <v>128</v>
      </c>
      <c r="J8023" t="str">
        <f>_xlfn.XLOOKUP(I8023,accounts!A:A,accounts!B:B,"")</f>
        <v>marketing</v>
      </c>
      <c r="K8023" t="str">
        <f>_xlfn.XLOOKUP(I8023,accounts!A:A,accounts!F:F,"")</f>
        <v>Enterprise</v>
      </c>
      <c r="L8023" t="s">
        <v>56</v>
      </c>
      <c r="M8023" t="s">
        <v>9031</v>
      </c>
      <c r="N8023" t="s">
        <v>9042</v>
      </c>
      <c r="O8023" s="1">
        <v>43051</v>
      </c>
      <c r="P8023" s="1">
        <v>43058</v>
      </c>
      <c r="Q8023" s="5">
        <f>_xlfn.XLOOKUP(G8023,products!A:A,products!C:C,"")</f>
        <v>3393</v>
      </c>
      <c r="R8023">
        <v>36</v>
      </c>
      <c r="S8023" s="5">
        <f t="shared" si="125"/>
        <v>122148</v>
      </c>
    </row>
    <row r="8024" spans="1:19" x14ac:dyDescent="0.2">
      <c r="A8024" t="s">
        <v>8169</v>
      </c>
      <c r="B8024" t="s">
        <v>9025</v>
      </c>
      <c r="C8024" t="s">
        <v>44</v>
      </c>
      <c r="D8024" t="str">
        <f>_xlfn.XLOOKUP(C8024,sales_teams!A:A,sales_teams!B:B,"")</f>
        <v>W202814</v>
      </c>
      <c r="E8024" t="str">
        <f>_xlfn.XLOOKUP(C8024,sales_teams!A:A,sales_teams!C:C,"")</f>
        <v>Summer Sewald</v>
      </c>
      <c r="F8024" t="str">
        <f>_xlfn.XLOOKUP(C8024,sales_teams!A:A,sales_teams!D:D,"")</f>
        <v>West</v>
      </c>
      <c r="G8024" t="s">
        <v>54</v>
      </c>
      <c r="H8024" t="str">
        <f>_xlfn.XLOOKUP(G8024,products!A:A,products!B:B,"")</f>
        <v>GTX</v>
      </c>
      <c r="I8024" t="s">
        <v>65</v>
      </c>
      <c r="J8024" t="str">
        <f>_xlfn.XLOOKUP(I8024,accounts!A:A,accounts!B:B,"")</f>
        <v>services</v>
      </c>
      <c r="K8024" t="str">
        <f>_xlfn.XLOOKUP(I8024,accounts!A:A,accounts!F:F,"")</f>
        <v>Mid-Market</v>
      </c>
      <c r="L8024" t="s">
        <v>81</v>
      </c>
      <c r="M8024" t="s">
        <v>9039</v>
      </c>
      <c r="N8024" t="s">
        <v>9043</v>
      </c>
      <c r="O8024" s="1">
        <v>43051</v>
      </c>
      <c r="P8024" s="1">
        <v>43054</v>
      </c>
      <c r="Q8024" s="5">
        <f>_xlfn.XLOOKUP(G8024,products!A:A,products!C:C,"")</f>
        <v>1096</v>
      </c>
      <c r="R8024">
        <v>49</v>
      </c>
      <c r="S8024" s="5">
        <f t="shared" si="125"/>
        <v>53704</v>
      </c>
    </row>
    <row r="8025" spans="1:19" x14ac:dyDescent="0.2">
      <c r="A8025" t="s">
        <v>8170</v>
      </c>
      <c r="B8025" t="s">
        <v>9027</v>
      </c>
      <c r="C8025" t="s">
        <v>44</v>
      </c>
      <c r="D8025" t="str">
        <f>_xlfn.XLOOKUP(C8025,sales_teams!A:A,sales_teams!B:B,"")</f>
        <v>W202814</v>
      </c>
      <c r="E8025" t="str">
        <f>_xlfn.XLOOKUP(C8025,sales_teams!A:A,sales_teams!C:C,"")</f>
        <v>Summer Sewald</v>
      </c>
      <c r="F8025" t="str">
        <f>_xlfn.XLOOKUP(C8025,sales_teams!A:A,sales_teams!D:D,"")</f>
        <v>West</v>
      </c>
      <c r="G8025" t="s">
        <v>8951</v>
      </c>
      <c r="H8025" t="str">
        <f>_xlfn.XLOOKUP(G8025,products!A:A,products!B:B,"")</f>
        <v>GTX</v>
      </c>
      <c r="I8025" t="s">
        <v>184</v>
      </c>
      <c r="J8025" t="str">
        <f>_xlfn.XLOOKUP(I8025,accounts!A:A,accounts!B:B,"")</f>
        <v>entertainment</v>
      </c>
      <c r="K8025" t="str">
        <f>_xlfn.XLOOKUP(I8025,accounts!A:A,accounts!F:F,"")</f>
        <v>SMB</v>
      </c>
      <c r="L8025" t="s">
        <v>56</v>
      </c>
      <c r="M8025" t="s">
        <v>9033</v>
      </c>
      <c r="N8025" t="s">
        <v>9045</v>
      </c>
      <c r="O8025" s="1">
        <v>43051</v>
      </c>
      <c r="P8025" s="1">
        <v>43056</v>
      </c>
      <c r="Q8025" s="5">
        <f>_xlfn.XLOOKUP(G8025,products!A:A,products!C:C,"")</f>
        <v>4821</v>
      </c>
      <c r="R8025">
        <v>22</v>
      </c>
      <c r="S8025" s="5">
        <f t="shared" si="125"/>
        <v>106062</v>
      </c>
    </row>
    <row r="8026" spans="1:19" x14ac:dyDescent="0.2">
      <c r="A8026" t="s">
        <v>8171</v>
      </c>
      <c r="B8026" t="s">
        <v>9028</v>
      </c>
      <c r="C8026" t="s">
        <v>30</v>
      </c>
      <c r="D8026" t="str">
        <f>_xlfn.XLOOKUP(C8026,sales_teams!A:A,sales_teams!B:B,"")</f>
        <v>E558564</v>
      </c>
      <c r="E8026" t="str">
        <f>_xlfn.XLOOKUP(C8026,sales_teams!A:A,sales_teams!C:C,"")</f>
        <v>Rocco Neubert</v>
      </c>
      <c r="F8026" t="str">
        <f>_xlfn.XLOOKUP(C8026,sales_teams!A:A,sales_teams!D:D,"")</f>
        <v>East</v>
      </c>
      <c r="G8026" t="s">
        <v>62</v>
      </c>
      <c r="H8026" t="str">
        <f>_xlfn.XLOOKUP(G8026,products!A:A,products!B:B,"")</f>
        <v>GTX</v>
      </c>
      <c r="I8026" t="s">
        <v>115</v>
      </c>
      <c r="J8026" t="str">
        <f>_xlfn.XLOOKUP(I8026,accounts!A:A,accounts!B:B,"")</f>
        <v>software</v>
      </c>
      <c r="K8026" t="str">
        <f>_xlfn.XLOOKUP(I8026,accounts!A:A,accounts!F:F,"")</f>
        <v>Enterprise</v>
      </c>
      <c r="L8026" t="s">
        <v>56</v>
      </c>
      <c r="M8026" t="s">
        <v>9031</v>
      </c>
      <c r="N8026" t="s">
        <v>9043</v>
      </c>
      <c r="O8026" s="1">
        <v>43052</v>
      </c>
      <c r="P8026" s="1">
        <v>43063</v>
      </c>
      <c r="Q8026" s="5">
        <f>_xlfn.XLOOKUP(G8026,products!A:A,products!C:C,"")</f>
        <v>550</v>
      </c>
      <c r="R8026">
        <v>9</v>
      </c>
      <c r="S8026" s="5">
        <f t="shared" si="125"/>
        <v>4950</v>
      </c>
    </row>
    <row r="8027" spans="1:19" x14ac:dyDescent="0.2">
      <c r="A8027" t="s">
        <v>8172</v>
      </c>
      <c r="B8027" t="s">
        <v>9027</v>
      </c>
      <c r="C8027" t="s">
        <v>27</v>
      </c>
      <c r="D8027" t="str">
        <f>_xlfn.XLOOKUP(C8027,sales_teams!A:A,sales_teams!B:B,"")</f>
        <v>E619716</v>
      </c>
      <c r="E8027" t="str">
        <f>_xlfn.XLOOKUP(C8027,sales_teams!A:A,sales_teams!C:C,"")</f>
        <v>Rocco Neubert</v>
      </c>
      <c r="F8027" t="str">
        <f>_xlfn.XLOOKUP(C8027,sales_teams!A:A,sales_teams!D:D,"")</f>
        <v>East</v>
      </c>
      <c r="G8027" t="s">
        <v>62</v>
      </c>
      <c r="H8027" t="str">
        <f>_xlfn.XLOOKUP(G8027,products!A:A,products!B:B,"")</f>
        <v>GTX</v>
      </c>
      <c r="I8027" t="s">
        <v>195</v>
      </c>
      <c r="J8027" t="str">
        <f>_xlfn.XLOOKUP(I8027,accounts!A:A,accounts!B:B,"")</f>
        <v>retail</v>
      </c>
      <c r="K8027" t="str">
        <f>_xlfn.XLOOKUP(I8027,accounts!A:A,accounts!F:F,"")</f>
        <v>Mid-Market</v>
      </c>
      <c r="L8027" t="s">
        <v>81</v>
      </c>
      <c r="M8027" t="s">
        <v>9038</v>
      </c>
      <c r="N8027" t="s">
        <v>9043</v>
      </c>
      <c r="O8027" s="1">
        <v>43052</v>
      </c>
      <c r="P8027" s="1">
        <v>43062</v>
      </c>
      <c r="Q8027" s="5">
        <f>_xlfn.XLOOKUP(G8027,products!A:A,products!C:C,"")</f>
        <v>550</v>
      </c>
      <c r="R8027">
        <v>37</v>
      </c>
      <c r="S8027" s="5">
        <f t="shared" si="125"/>
        <v>20350</v>
      </c>
    </row>
    <row r="8028" spans="1:19" x14ac:dyDescent="0.2">
      <c r="A8028" t="s">
        <v>8173</v>
      </c>
      <c r="B8028" t="s">
        <v>9027</v>
      </c>
      <c r="C8028" t="s">
        <v>25</v>
      </c>
      <c r="D8028" t="str">
        <f>_xlfn.XLOOKUP(C8028,sales_teams!A:A,sales_teams!B:B,"")</f>
        <v>E372575</v>
      </c>
      <c r="E8028" t="str">
        <f>_xlfn.XLOOKUP(C8028,sales_teams!A:A,sales_teams!C:C,"")</f>
        <v>Rocco Neubert</v>
      </c>
      <c r="F8028" t="str">
        <f>_xlfn.XLOOKUP(C8028,sales_teams!A:A,sales_teams!D:D,"")</f>
        <v>East</v>
      </c>
      <c r="G8028" t="s">
        <v>54</v>
      </c>
      <c r="H8028" t="str">
        <f>_xlfn.XLOOKUP(G8028,products!A:A,products!B:B,"")</f>
        <v>GTX</v>
      </c>
      <c r="I8028" t="s">
        <v>195</v>
      </c>
      <c r="J8028" t="str">
        <f>_xlfn.XLOOKUP(I8028,accounts!A:A,accounts!B:B,"")</f>
        <v>retail</v>
      </c>
      <c r="K8028" t="str">
        <f>_xlfn.XLOOKUP(I8028,accounts!A:A,accounts!F:F,"")</f>
        <v>Mid-Market</v>
      </c>
      <c r="L8028" t="s">
        <v>56</v>
      </c>
      <c r="M8028" t="s">
        <v>9032</v>
      </c>
      <c r="N8028" t="s">
        <v>9045</v>
      </c>
      <c r="O8028" s="1">
        <v>43052</v>
      </c>
      <c r="P8028" s="1">
        <v>43059</v>
      </c>
      <c r="Q8028" s="5">
        <f>_xlfn.XLOOKUP(G8028,products!A:A,products!C:C,"")</f>
        <v>1096</v>
      </c>
      <c r="R8028">
        <v>3</v>
      </c>
      <c r="S8028" s="5">
        <f t="shared" si="125"/>
        <v>3288</v>
      </c>
    </row>
    <row r="8029" spans="1:19" x14ac:dyDescent="0.2">
      <c r="A8029" t="s">
        <v>8174</v>
      </c>
      <c r="B8029" t="s">
        <v>9025</v>
      </c>
      <c r="C8029" t="s">
        <v>10</v>
      </c>
      <c r="D8029" t="str">
        <f>_xlfn.XLOOKUP(C8029,sales_teams!A:A,sales_teams!B:B,"")</f>
        <v>C309699</v>
      </c>
      <c r="E8029" t="str">
        <f>_xlfn.XLOOKUP(C8029,sales_teams!A:A,sales_teams!C:C,"")</f>
        <v>Melvin Marxen</v>
      </c>
      <c r="F8029" t="str">
        <f>_xlfn.XLOOKUP(C8029,sales_teams!A:A,sales_teams!D:D,"")</f>
        <v>Central</v>
      </c>
      <c r="G8029" t="s">
        <v>62</v>
      </c>
      <c r="H8029" t="str">
        <f>_xlfn.XLOOKUP(G8029,products!A:A,products!B:B,"")</f>
        <v>GTX</v>
      </c>
      <c r="I8029" t="s">
        <v>58</v>
      </c>
      <c r="J8029" t="str">
        <f>_xlfn.XLOOKUP(I8029,accounts!A:A,accounts!B:B,"")</f>
        <v>medical</v>
      </c>
      <c r="K8029" t="str">
        <f>_xlfn.XLOOKUP(I8029,accounts!A:A,accounts!F:F,"")</f>
        <v>Mid-Market</v>
      </c>
      <c r="L8029" t="s">
        <v>81</v>
      </c>
      <c r="M8029" t="s">
        <v>9037</v>
      </c>
      <c r="N8029" t="s">
        <v>9042</v>
      </c>
      <c r="O8029" s="1">
        <v>43052</v>
      </c>
      <c r="P8029" s="1">
        <v>43060</v>
      </c>
      <c r="Q8029" s="5">
        <f>_xlfn.XLOOKUP(G8029,products!A:A,products!C:C,"")</f>
        <v>550</v>
      </c>
      <c r="R8029">
        <v>19</v>
      </c>
      <c r="S8029" s="5">
        <f t="shared" si="125"/>
        <v>10450</v>
      </c>
    </row>
    <row r="8030" spans="1:19" x14ac:dyDescent="0.2">
      <c r="A8030" t="s">
        <v>8175</v>
      </c>
      <c r="B8030" t="s">
        <v>9028</v>
      </c>
      <c r="C8030" t="s">
        <v>43</v>
      </c>
      <c r="D8030" t="str">
        <f>_xlfn.XLOOKUP(C8030,sales_teams!A:A,sales_teams!B:B,"")</f>
        <v>W596440</v>
      </c>
      <c r="E8030" t="str">
        <f>_xlfn.XLOOKUP(C8030,sales_teams!A:A,sales_teams!C:C,"")</f>
        <v>Summer Sewald</v>
      </c>
      <c r="F8030" t="str">
        <f>_xlfn.XLOOKUP(C8030,sales_teams!A:A,sales_teams!D:D,"")</f>
        <v>West</v>
      </c>
      <c r="G8030" t="s">
        <v>62</v>
      </c>
      <c r="H8030" t="str">
        <f>_xlfn.XLOOKUP(G8030,products!A:A,products!B:B,"")</f>
        <v>GTX</v>
      </c>
      <c r="I8030" t="s">
        <v>215</v>
      </c>
      <c r="J8030" t="str">
        <f>_xlfn.XLOOKUP(I8030,accounts!A:A,accounts!B:B,"")</f>
        <v>technolgy</v>
      </c>
      <c r="K8030" t="str">
        <f>_xlfn.XLOOKUP(I8030,accounts!A:A,accounts!F:F,"")</f>
        <v>Enterprise</v>
      </c>
      <c r="L8030" t="s">
        <v>81</v>
      </c>
      <c r="M8030" t="s">
        <v>9040</v>
      </c>
      <c r="N8030" t="s">
        <v>9041</v>
      </c>
      <c r="O8030" s="1">
        <v>43052</v>
      </c>
      <c r="P8030" s="1">
        <v>43053</v>
      </c>
      <c r="Q8030" s="5">
        <f>_xlfn.XLOOKUP(G8030,products!A:A,products!C:C,"")</f>
        <v>550</v>
      </c>
      <c r="R8030">
        <v>47</v>
      </c>
      <c r="S8030" s="5">
        <f t="shared" si="125"/>
        <v>25850</v>
      </c>
    </row>
    <row r="8031" spans="1:19" x14ac:dyDescent="0.2">
      <c r="A8031" t="s">
        <v>8176</v>
      </c>
      <c r="B8031" t="s">
        <v>9027</v>
      </c>
      <c r="C8031" t="s">
        <v>43</v>
      </c>
      <c r="D8031" t="str">
        <f>_xlfn.XLOOKUP(C8031,sales_teams!A:A,sales_teams!B:B,"")</f>
        <v>W596440</v>
      </c>
      <c r="E8031" t="str">
        <f>_xlfn.XLOOKUP(C8031,sales_teams!A:A,sales_teams!C:C,"")</f>
        <v>Summer Sewald</v>
      </c>
      <c r="F8031" t="str">
        <f>_xlfn.XLOOKUP(C8031,sales_teams!A:A,sales_teams!D:D,"")</f>
        <v>West</v>
      </c>
      <c r="G8031" t="s">
        <v>8951</v>
      </c>
      <c r="H8031" t="str">
        <f>_xlfn.XLOOKUP(G8031,products!A:A,products!B:B,"")</f>
        <v>GTX</v>
      </c>
      <c r="I8031" t="s">
        <v>329</v>
      </c>
      <c r="J8031" t="str">
        <f>_xlfn.XLOOKUP(I8031,accounts!A:A,accounts!B:B,"")</f>
        <v>technolgy</v>
      </c>
      <c r="K8031" t="str">
        <f>_xlfn.XLOOKUP(I8031,accounts!A:A,accounts!F:F,"")</f>
        <v>Enterprise</v>
      </c>
      <c r="L8031" t="s">
        <v>81</v>
      </c>
      <c r="M8031" t="s">
        <v>9039</v>
      </c>
      <c r="N8031" t="s">
        <v>9042</v>
      </c>
      <c r="O8031" s="1">
        <v>43052</v>
      </c>
      <c r="P8031" s="1">
        <v>43069</v>
      </c>
      <c r="Q8031" s="5">
        <f>_xlfn.XLOOKUP(G8031,products!A:A,products!C:C,"")</f>
        <v>4821</v>
      </c>
      <c r="R8031">
        <v>49</v>
      </c>
      <c r="S8031" s="5">
        <f t="shared" si="125"/>
        <v>236229</v>
      </c>
    </row>
    <row r="8032" spans="1:19" x14ac:dyDescent="0.2">
      <c r="A8032" t="s">
        <v>8177</v>
      </c>
      <c r="B8032" t="s">
        <v>9027</v>
      </c>
      <c r="C8032" t="s">
        <v>8</v>
      </c>
      <c r="D8032" t="str">
        <f>_xlfn.XLOOKUP(C8032,sales_teams!A:A,sales_teams!B:B,"")</f>
        <v>C100201</v>
      </c>
      <c r="E8032" t="str">
        <f>_xlfn.XLOOKUP(C8032,sales_teams!A:A,sales_teams!C:C,"")</f>
        <v>Dustin Brinkmann</v>
      </c>
      <c r="F8032" t="str">
        <f>_xlfn.XLOOKUP(C8032,sales_teams!A:A,sales_teams!D:D,"")</f>
        <v>Central</v>
      </c>
      <c r="G8032" t="s">
        <v>62</v>
      </c>
      <c r="H8032" t="str">
        <f>_xlfn.XLOOKUP(G8032,products!A:A,products!B:B,"")</f>
        <v>GTX</v>
      </c>
      <c r="I8032" t="s">
        <v>506</v>
      </c>
      <c r="J8032" t="str">
        <f>_xlfn.XLOOKUP(I8032,accounts!A:A,accounts!B:B,"")</f>
        <v>retail</v>
      </c>
      <c r="K8032" t="str">
        <f>_xlfn.XLOOKUP(I8032,accounts!A:A,accounts!F:F,"")</f>
        <v>Mid-Market</v>
      </c>
      <c r="L8032" t="s">
        <v>81</v>
      </c>
      <c r="M8032" t="s">
        <v>9038</v>
      </c>
      <c r="N8032" t="s">
        <v>9042</v>
      </c>
      <c r="O8032" s="1">
        <v>43052</v>
      </c>
      <c r="P8032" s="1">
        <v>43058</v>
      </c>
      <c r="Q8032" s="5">
        <f>_xlfn.XLOOKUP(G8032,products!A:A,products!C:C,"")</f>
        <v>550</v>
      </c>
      <c r="R8032">
        <v>11</v>
      </c>
      <c r="S8032" s="5">
        <f t="shared" si="125"/>
        <v>6050</v>
      </c>
    </row>
    <row r="8033" spans="1:19" x14ac:dyDescent="0.2">
      <c r="A8033" t="s">
        <v>8178</v>
      </c>
      <c r="B8033" t="s">
        <v>9025</v>
      </c>
      <c r="C8033" t="s">
        <v>45</v>
      </c>
      <c r="D8033" t="str">
        <f>_xlfn.XLOOKUP(C8033,sales_teams!A:A,sales_teams!B:B,"")</f>
        <v>W960943</v>
      </c>
      <c r="E8033" t="str">
        <f>_xlfn.XLOOKUP(C8033,sales_teams!A:A,sales_teams!C:C,"")</f>
        <v>Summer Sewald</v>
      </c>
      <c r="F8033" t="str">
        <f>_xlfn.XLOOKUP(C8033,sales_teams!A:A,sales_teams!D:D,"")</f>
        <v>West</v>
      </c>
      <c r="G8033" t="s">
        <v>54</v>
      </c>
      <c r="H8033" t="str">
        <f>_xlfn.XLOOKUP(G8033,products!A:A,products!B:B,"")</f>
        <v>GTX</v>
      </c>
      <c r="J8033">
        <f>_xlfn.XLOOKUP(I8033,accounts!A:A,accounts!B:B,"")</f>
        <v>0</v>
      </c>
      <c r="K8033">
        <f>_xlfn.XLOOKUP(I8033,accounts!A:A,accounts!F:F,"")</f>
        <v>0</v>
      </c>
      <c r="L8033" t="s">
        <v>76</v>
      </c>
      <c r="N8033" t="s">
        <v>9044</v>
      </c>
      <c r="O8033" s="1">
        <v>43052</v>
      </c>
      <c r="Q8033" s="5">
        <f>_xlfn.XLOOKUP(G8033,products!A:A,products!C:C,"")</f>
        <v>1096</v>
      </c>
      <c r="R8033">
        <v>48</v>
      </c>
      <c r="S8033" s="5">
        <f t="shared" si="125"/>
        <v>52608</v>
      </c>
    </row>
    <row r="8034" spans="1:19" x14ac:dyDescent="0.2">
      <c r="A8034" t="s">
        <v>8179</v>
      </c>
      <c r="B8034" t="s">
        <v>9028</v>
      </c>
      <c r="C8034" t="s">
        <v>3</v>
      </c>
      <c r="D8034" t="str">
        <f>_xlfn.XLOOKUP(C8034,sales_teams!A:A,sales_teams!B:B,"")</f>
        <v>C265891</v>
      </c>
      <c r="E8034" t="str">
        <f>_xlfn.XLOOKUP(C8034,sales_teams!A:A,sales_teams!C:C,"")</f>
        <v>Dustin Brinkmann</v>
      </c>
      <c r="F8034" t="str">
        <f>_xlfn.XLOOKUP(C8034,sales_teams!A:A,sales_teams!D:D,"")</f>
        <v>Central</v>
      </c>
      <c r="G8034" t="s">
        <v>83</v>
      </c>
      <c r="H8034" t="str">
        <f>_xlfn.XLOOKUP(G8034,products!A:A,products!B:B,"")</f>
        <v>GTX</v>
      </c>
      <c r="I8034" t="s">
        <v>93</v>
      </c>
      <c r="J8034" t="str">
        <f>_xlfn.XLOOKUP(I8034,accounts!A:A,accounts!B:B,"")</f>
        <v>telecommunications</v>
      </c>
      <c r="K8034" t="str">
        <f>_xlfn.XLOOKUP(I8034,accounts!A:A,accounts!F:F,"")</f>
        <v>Enterprise</v>
      </c>
      <c r="L8034" t="s">
        <v>56</v>
      </c>
      <c r="M8034" t="s">
        <v>9034</v>
      </c>
      <c r="N8034" t="s">
        <v>9045</v>
      </c>
      <c r="O8034" s="1">
        <v>43053</v>
      </c>
      <c r="P8034" s="1">
        <v>43054</v>
      </c>
      <c r="Q8034" s="5">
        <f>_xlfn.XLOOKUP(G8034,products!A:A,products!C:C,"")</f>
        <v>5482</v>
      </c>
      <c r="R8034">
        <v>43</v>
      </c>
      <c r="S8034" s="5">
        <f t="shared" si="125"/>
        <v>235726</v>
      </c>
    </row>
    <row r="8035" spans="1:19" x14ac:dyDescent="0.2">
      <c r="A8035" t="s">
        <v>8180</v>
      </c>
      <c r="B8035" t="s">
        <v>9028</v>
      </c>
      <c r="C8035" t="s">
        <v>25</v>
      </c>
      <c r="D8035" t="str">
        <f>_xlfn.XLOOKUP(C8035,sales_teams!A:A,sales_teams!B:B,"")</f>
        <v>E372575</v>
      </c>
      <c r="E8035" t="str">
        <f>_xlfn.XLOOKUP(C8035,sales_teams!A:A,sales_teams!C:C,"")</f>
        <v>Rocco Neubert</v>
      </c>
      <c r="F8035" t="str">
        <f>_xlfn.XLOOKUP(C8035,sales_teams!A:A,sales_teams!D:D,"")</f>
        <v>East</v>
      </c>
      <c r="G8035" t="s">
        <v>54</v>
      </c>
      <c r="H8035" t="str">
        <f>_xlfn.XLOOKUP(G8035,products!A:A,products!B:B,"")</f>
        <v>GTX</v>
      </c>
      <c r="I8035" t="s">
        <v>55</v>
      </c>
      <c r="J8035" t="str">
        <f>_xlfn.XLOOKUP(I8035,accounts!A:A,accounts!B:B,"")</f>
        <v>retail</v>
      </c>
      <c r="K8035" t="str">
        <f>_xlfn.XLOOKUP(I8035,accounts!A:A,accounts!F:F,"")</f>
        <v>Mid-Market</v>
      </c>
      <c r="L8035" t="s">
        <v>76</v>
      </c>
      <c r="N8035" t="s">
        <v>9044</v>
      </c>
      <c r="O8035" s="1">
        <v>43053</v>
      </c>
      <c r="Q8035" s="5">
        <f>_xlfn.XLOOKUP(G8035,products!A:A,products!C:C,"")</f>
        <v>1096</v>
      </c>
      <c r="R8035">
        <v>48</v>
      </c>
      <c r="S8035" s="5">
        <f t="shared" si="125"/>
        <v>52608</v>
      </c>
    </row>
    <row r="8036" spans="1:19" x14ac:dyDescent="0.2">
      <c r="A8036" t="s">
        <v>8181</v>
      </c>
      <c r="B8036" t="s">
        <v>9025</v>
      </c>
      <c r="C8036" t="s">
        <v>22</v>
      </c>
      <c r="D8036" t="str">
        <f>_xlfn.XLOOKUP(C8036,sales_teams!A:A,sales_teams!B:B,"")</f>
        <v>E86134</v>
      </c>
      <c r="E8036" t="str">
        <f>_xlfn.XLOOKUP(C8036,sales_teams!A:A,sales_teams!C:C,"")</f>
        <v>Cara Losch</v>
      </c>
      <c r="F8036" t="str">
        <f>_xlfn.XLOOKUP(C8036,sales_teams!A:A,sales_teams!D:D,"")</f>
        <v>East</v>
      </c>
      <c r="G8036" t="s">
        <v>83</v>
      </c>
      <c r="H8036" t="str">
        <f>_xlfn.XLOOKUP(G8036,products!A:A,products!B:B,"")</f>
        <v>GTX</v>
      </c>
      <c r="I8036" t="s">
        <v>181</v>
      </c>
      <c r="J8036" t="str">
        <f>_xlfn.XLOOKUP(I8036,accounts!A:A,accounts!B:B,"")</f>
        <v>medical</v>
      </c>
      <c r="K8036" t="str">
        <f>_xlfn.XLOOKUP(I8036,accounts!A:A,accounts!F:F,"")</f>
        <v>Mid-Market</v>
      </c>
      <c r="L8036" t="s">
        <v>81</v>
      </c>
      <c r="M8036" t="s">
        <v>9040</v>
      </c>
      <c r="N8036" t="s">
        <v>9041</v>
      </c>
      <c r="O8036" s="1">
        <v>43053</v>
      </c>
      <c r="P8036" s="1">
        <v>43067</v>
      </c>
      <c r="Q8036" s="5">
        <f>_xlfn.XLOOKUP(G8036,products!A:A,products!C:C,"")</f>
        <v>5482</v>
      </c>
      <c r="R8036">
        <v>14</v>
      </c>
      <c r="S8036" s="5">
        <f t="shared" si="125"/>
        <v>76748</v>
      </c>
    </row>
    <row r="8037" spans="1:19" x14ac:dyDescent="0.2">
      <c r="A8037" t="s">
        <v>8182</v>
      </c>
      <c r="B8037" t="s">
        <v>9026</v>
      </c>
      <c r="C8037" t="s">
        <v>13</v>
      </c>
      <c r="D8037" t="str">
        <f>_xlfn.XLOOKUP(C8037,sales_teams!A:A,sales_teams!B:B,"")</f>
        <v>C130664</v>
      </c>
      <c r="E8037" t="str">
        <f>_xlfn.XLOOKUP(C8037,sales_teams!A:A,sales_teams!C:C,"")</f>
        <v>Melvin Marxen</v>
      </c>
      <c r="F8037" t="str">
        <f>_xlfn.XLOOKUP(C8037,sales_teams!A:A,sales_teams!D:D,"")</f>
        <v>Central</v>
      </c>
      <c r="G8037" t="s">
        <v>54</v>
      </c>
      <c r="H8037" t="str">
        <f>_xlfn.XLOOKUP(G8037,products!A:A,products!B:B,"")</f>
        <v>GTX</v>
      </c>
      <c r="I8037" t="s">
        <v>135</v>
      </c>
      <c r="J8037" t="str">
        <f>_xlfn.XLOOKUP(I8037,accounts!A:A,accounts!B:B,"")</f>
        <v>marketing</v>
      </c>
      <c r="K8037" t="str">
        <f>_xlfn.XLOOKUP(I8037,accounts!A:A,accounts!F:F,"")</f>
        <v>Mid-Market</v>
      </c>
      <c r="L8037" t="s">
        <v>81</v>
      </c>
      <c r="M8037" t="s">
        <v>9037</v>
      </c>
      <c r="N8037" t="s">
        <v>9042</v>
      </c>
      <c r="O8037" s="1">
        <v>43053</v>
      </c>
      <c r="P8037" s="1">
        <v>43059</v>
      </c>
      <c r="Q8037" s="5">
        <f>_xlfn.XLOOKUP(G8037,products!A:A,products!C:C,"")</f>
        <v>1096</v>
      </c>
      <c r="R8037">
        <v>42</v>
      </c>
      <c r="S8037" s="5">
        <f t="shared" si="125"/>
        <v>46032</v>
      </c>
    </row>
    <row r="8038" spans="1:19" x14ac:dyDescent="0.2">
      <c r="A8038" t="s">
        <v>8183</v>
      </c>
      <c r="B8038" t="s">
        <v>9027</v>
      </c>
      <c r="C8038" t="s">
        <v>36</v>
      </c>
      <c r="D8038" t="str">
        <f>_xlfn.XLOOKUP(C8038,sales_teams!A:A,sales_teams!B:B,"")</f>
        <v>W815792</v>
      </c>
      <c r="E8038" t="str">
        <f>_xlfn.XLOOKUP(C8038,sales_teams!A:A,sales_teams!C:C,"")</f>
        <v>Celia Rouche</v>
      </c>
      <c r="F8038" t="str">
        <f>_xlfn.XLOOKUP(C8038,sales_teams!A:A,sales_teams!D:D,"")</f>
        <v>West</v>
      </c>
      <c r="G8038" t="s">
        <v>75</v>
      </c>
      <c r="H8038" t="str">
        <f>_xlfn.XLOOKUP(G8038,products!A:A,products!B:B,"")</f>
        <v>MG</v>
      </c>
      <c r="I8038" t="s">
        <v>91</v>
      </c>
      <c r="J8038" t="str">
        <f>_xlfn.XLOOKUP(I8038,accounts!A:A,accounts!B:B,"")</f>
        <v>software</v>
      </c>
      <c r="K8038" t="str">
        <f>_xlfn.XLOOKUP(I8038,accounts!A:A,accounts!F:F,"")</f>
        <v>Enterprise</v>
      </c>
      <c r="L8038" t="s">
        <v>81</v>
      </c>
      <c r="M8038" t="s">
        <v>9040</v>
      </c>
      <c r="N8038" t="s">
        <v>9045</v>
      </c>
      <c r="O8038" s="1">
        <v>43053</v>
      </c>
      <c r="P8038" s="1">
        <v>43062</v>
      </c>
      <c r="Q8038" s="5">
        <f>_xlfn.XLOOKUP(G8038,products!A:A,products!C:C,"")</f>
        <v>3393</v>
      </c>
      <c r="R8038">
        <v>19</v>
      </c>
      <c r="S8038" s="5">
        <f t="shared" si="125"/>
        <v>64467</v>
      </c>
    </row>
    <row r="8039" spans="1:19" x14ac:dyDescent="0.2">
      <c r="A8039" t="s">
        <v>8184</v>
      </c>
      <c r="B8039" t="s">
        <v>9027</v>
      </c>
      <c r="C8039" t="s">
        <v>40</v>
      </c>
      <c r="D8039" t="str">
        <f>_xlfn.XLOOKUP(C8039,sales_teams!A:A,sales_teams!B:B,"")</f>
        <v>W249222</v>
      </c>
      <c r="E8039" t="str">
        <f>_xlfn.XLOOKUP(C8039,sales_teams!A:A,sales_teams!C:C,"")</f>
        <v>Summer Sewald</v>
      </c>
      <c r="F8039" t="str">
        <f>_xlfn.XLOOKUP(C8039,sales_teams!A:A,sales_teams!D:D,"")</f>
        <v>West</v>
      </c>
      <c r="G8039" t="s">
        <v>62</v>
      </c>
      <c r="H8039" t="str">
        <f>_xlfn.XLOOKUP(G8039,products!A:A,products!B:B,"")</f>
        <v>GTX</v>
      </c>
      <c r="I8039" t="s">
        <v>176</v>
      </c>
      <c r="J8039" t="str">
        <f>_xlfn.XLOOKUP(I8039,accounts!A:A,accounts!B:B,"")</f>
        <v>employment</v>
      </c>
      <c r="K8039" t="str">
        <f>_xlfn.XLOOKUP(I8039,accounts!A:A,accounts!F:F,"")</f>
        <v>Enterprise</v>
      </c>
      <c r="L8039" t="s">
        <v>81</v>
      </c>
      <c r="M8039" t="s">
        <v>9037</v>
      </c>
      <c r="N8039" t="s">
        <v>9043</v>
      </c>
      <c r="O8039" s="1">
        <v>43053</v>
      </c>
      <c r="P8039" s="1">
        <v>43055</v>
      </c>
      <c r="Q8039" s="5">
        <f>_xlfn.XLOOKUP(G8039,products!A:A,products!C:C,"")</f>
        <v>550</v>
      </c>
      <c r="R8039">
        <v>29</v>
      </c>
      <c r="S8039" s="5">
        <f t="shared" si="125"/>
        <v>15950</v>
      </c>
    </row>
    <row r="8040" spans="1:19" x14ac:dyDescent="0.2">
      <c r="A8040" t="s">
        <v>8185</v>
      </c>
      <c r="B8040" t="s">
        <v>9026</v>
      </c>
      <c r="C8040" t="s">
        <v>12</v>
      </c>
      <c r="D8040" t="str">
        <f>_xlfn.XLOOKUP(C8040,sales_teams!A:A,sales_teams!B:B,"")</f>
        <v>C234392</v>
      </c>
      <c r="E8040" t="str">
        <f>_xlfn.XLOOKUP(C8040,sales_teams!A:A,sales_teams!C:C,"")</f>
        <v>Melvin Marxen</v>
      </c>
      <c r="F8040" t="str">
        <f>_xlfn.XLOOKUP(C8040,sales_teams!A:A,sales_teams!D:D,"")</f>
        <v>Central</v>
      </c>
      <c r="G8040" t="s">
        <v>54</v>
      </c>
      <c r="H8040" t="str">
        <f>_xlfn.XLOOKUP(G8040,products!A:A,products!B:B,"")</f>
        <v>GTX</v>
      </c>
      <c r="I8040" t="s">
        <v>67</v>
      </c>
      <c r="J8040" t="str">
        <f>_xlfn.XLOOKUP(I8040,accounts!A:A,accounts!B:B,"")</f>
        <v>medical</v>
      </c>
      <c r="K8040" t="str">
        <f>_xlfn.XLOOKUP(I8040,accounts!A:A,accounts!F:F,"")</f>
        <v>Enterprise</v>
      </c>
      <c r="L8040" t="s">
        <v>56</v>
      </c>
      <c r="M8040" t="s">
        <v>9033</v>
      </c>
      <c r="N8040" t="s">
        <v>9042</v>
      </c>
      <c r="O8040" s="1">
        <v>43053</v>
      </c>
      <c r="P8040" s="1">
        <v>43062</v>
      </c>
      <c r="Q8040" s="5">
        <f>_xlfn.XLOOKUP(G8040,products!A:A,products!C:C,"")</f>
        <v>1096</v>
      </c>
      <c r="R8040">
        <v>37</v>
      </c>
      <c r="S8040" s="5">
        <f t="shared" si="125"/>
        <v>40552</v>
      </c>
    </row>
    <row r="8041" spans="1:19" x14ac:dyDescent="0.2">
      <c r="A8041" t="s">
        <v>8186</v>
      </c>
      <c r="B8041" t="s">
        <v>9027</v>
      </c>
      <c r="C8041" t="s">
        <v>29</v>
      </c>
      <c r="D8041" t="str">
        <f>_xlfn.XLOOKUP(C8041,sales_teams!A:A,sales_teams!B:B,"")</f>
        <v>E571180</v>
      </c>
      <c r="E8041" t="str">
        <f>_xlfn.XLOOKUP(C8041,sales_teams!A:A,sales_teams!C:C,"")</f>
        <v>Rocco Neubert</v>
      </c>
      <c r="F8041" t="str">
        <f>_xlfn.XLOOKUP(C8041,sales_teams!A:A,sales_teams!D:D,"")</f>
        <v>East</v>
      </c>
      <c r="G8041" t="s">
        <v>83</v>
      </c>
      <c r="H8041" t="str">
        <f>_xlfn.XLOOKUP(G8041,products!A:A,products!B:B,"")</f>
        <v>GTX</v>
      </c>
      <c r="I8041" t="s">
        <v>215</v>
      </c>
      <c r="J8041" t="str">
        <f>_xlfn.XLOOKUP(I8041,accounts!A:A,accounts!B:B,"")</f>
        <v>technolgy</v>
      </c>
      <c r="K8041" t="str">
        <f>_xlfn.XLOOKUP(I8041,accounts!A:A,accounts!F:F,"")</f>
        <v>Enterprise</v>
      </c>
      <c r="L8041" t="s">
        <v>81</v>
      </c>
      <c r="M8041" t="s">
        <v>9039</v>
      </c>
      <c r="N8041" t="s">
        <v>9043</v>
      </c>
      <c r="O8041" s="1">
        <v>43053</v>
      </c>
      <c r="P8041" s="1">
        <v>43062</v>
      </c>
      <c r="Q8041" s="5">
        <f>_xlfn.XLOOKUP(G8041,products!A:A,products!C:C,"")</f>
        <v>5482</v>
      </c>
      <c r="R8041">
        <v>10</v>
      </c>
      <c r="S8041" s="5">
        <f t="shared" si="125"/>
        <v>54820</v>
      </c>
    </row>
    <row r="8042" spans="1:19" x14ac:dyDescent="0.2">
      <c r="A8042" t="s">
        <v>8187</v>
      </c>
      <c r="B8042" t="s">
        <v>9025</v>
      </c>
      <c r="C8042" t="s">
        <v>17</v>
      </c>
      <c r="D8042" t="str">
        <f>_xlfn.XLOOKUP(C8042,sales_teams!A:A,sales_teams!B:B,"")</f>
        <v>E152967</v>
      </c>
      <c r="E8042" t="str">
        <f>_xlfn.XLOOKUP(C8042,sales_teams!A:A,sales_teams!C:C,"")</f>
        <v>Cara Losch</v>
      </c>
      <c r="F8042" t="str">
        <f>_xlfn.XLOOKUP(C8042,sales_teams!A:A,sales_teams!D:D,"")</f>
        <v>East</v>
      </c>
      <c r="G8042" t="s">
        <v>75</v>
      </c>
      <c r="H8042" t="str">
        <f>_xlfn.XLOOKUP(G8042,products!A:A,products!B:B,"")</f>
        <v>MG</v>
      </c>
      <c r="I8042" t="s">
        <v>195</v>
      </c>
      <c r="J8042" t="str">
        <f>_xlfn.XLOOKUP(I8042,accounts!A:A,accounts!B:B,"")</f>
        <v>retail</v>
      </c>
      <c r="K8042" t="str">
        <f>_xlfn.XLOOKUP(I8042,accounts!A:A,accounts!F:F,"")</f>
        <v>Mid-Market</v>
      </c>
      <c r="L8042" t="s">
        <v>56</v>
      </c>
      <c r="M8042" t="s">
        <v>9031</v>
      </c>
      <c r="N8042" t="s">
        <v>9042</v>
      </c>
      <c r="O8042" s="1">
        <v>43053</v>
      </c>
      <c r="P8042" s="1">
        <v>43068</v>
      </c>
      <c r="Q8042" s="5">
        <f>_xlfn.XLOOKUP(G8042,products!A:A,products!C:C,"")</f>
        <v>3393</v>
      </c>
      <c r="R8042">
        <v>19</v>
      </c>
      <c r="S8042" s="5">
        <f t="shared" si="125"/>
        <v>64467</v>
      </c>
    </row>
    <row r="8043" spans="1:19" x14ac:dyDescent="0.2">
      <c r="A8043" t="s">
        <v>8188</v>
      </c>
      <c r="B8043" t="s">
        <v>9027</v>
      </c>
      <c r="C8043" t="s">
        <v>30</v>
      </c>
      <c r="D8043" t="str">
        <f>_xlfn.XLOOKUP(C8043,sales_teams!A:A,sales_teams!B:B,"")</f>
        <v>E558564</v>
      </c>
      <c r="E8043" t="str">
        <f>_xlfn.XLOOKUP(C8043,sales_teams!A:A,sales_teams!C:C,"")</f>
        <v>Rocco Neubert</v>
      </c>
      <c r="F8043" t="str">
        <f>_xlfn.XLOOKUP(C8043,sales_teams!A:A,sales_teams!D:D,"")</f>
        <v>East</v>
      </c>
      <c r="G8043" t="s">
        <v>83</v>
      </c>
      <c r="H8043" t="str">
        <f>_xlfn.XLOOKUP(G8043,products!A:A,products!B:B,"")</f>
        <v>GTX</v>
      </c>
      <c r="I8043" t="s">
        <v>108</v>
      </c>
      <c r="J8043" t="str">
        <f>_xlfn.XLOOKUP(I8043,accounts!A:A,accounts!B:B,"")</f>
        <v>retail</v>
      </c>
      <c r="K8043" t="str">
        <f>_xlfn.XLOOKUP(I8043,accounts!A:A,accounts!F:F,"")</f>
        <v>Enterprise</v>
      </c>
      <c r="L8043" t="s">
        <v>56</v>
      </c>
      <c r="M8043" t="s">
        <v>9034</v>
      </c>
      <c r="N8043" t="s">
        <v>9043</v>
      </c>
      <c r="O8043" s="1">
        <v>43054</v>
      </c>
      <c r="P8043" s="1">
        <v>43099</v>
      </c>
      <c r="Q8043" s="5">
        <f>_xlfn.XLOOKUP(G8043,products!A:A,products!C:C,"")</f>
        <v>5482</v>
      </c>
      <c r="R8043">
        <v>13</v>
      </c>
      <c r="S8043" s="5">
        <f t="shared" si="125"/>
        <v>71266</v>
      </c>
    </row>
    <row r="8044" spans="1:19" x14ac:dyDescent="0.2">
      <c r="A8044" t="s">
        <v>8189</v>
      </c>
      <c r="B8044" t="s">
        <v>9028</v>
      </c>
      <c r="C8044" t="s">
        <v>27</v>
      </c>
      <c r="D8044" t="str">
        <f>_xlfn.XLOOKUP(C8044,sales_teams!A:A,sales_teams!B:B,"")</f>
        <v>E619716</v>
      </c>
      <c r="E8044" t="str">
        <f>_xlfn.XLOOKUP(C8044,sales_teams!A:A,sales_teams!C:C,"")</f>
        <v>Rocco Neubert</v>
      </c>
      <c r="F8044" t="str">
        <f>_xlfn.XLOOKUP(C8044,sales_teams!A:A,sales_teams!D:D,"")</f>
        <v>East</v>
      </c>
      <c r="G8044" t="s">
        <v>75</v>
      </c>
      <c r="H8044" t="str">
        <f>_xlfn.XLOOKUP(G8044,products!A:A,products!B:B,"")</f>
        <v>MG</v>
      </c>
      <c r="I8044" t="s">
        <v>233</v>
      </c>
      <c r="J8044" t="str">
        <f>_xlfn.XLOOKUP(I8044,accounts!A:A,accounts!B:B,"")</f>
        <v>medical</v>
      </c>
      <c r="K8044" t="str">
        <f>_xlfn.XLOOKUP(I8044,accounts!A:A,accounts!F:F,"")</f>
        <v>SMB</v>
      </c>
      <c r="L8044" t="s">
        <v>81</v>
      </c>
      <c r="M8044" t="s">
        <v>9039</v>
      </c>
      <c r="N8044" t="s">
        <v>9042</v>
      </c>
      <c r="O8044" s="1">
        <v>43054</v>
      </c>
      <c r="P8044" s="1">
        <v>43084</v>
      </c>
      <c r="Q8044" s="5">
        <f>_xlfn.XLOOKUP(G8044,products!A:A,products!C:C,"")</f>
        <v>3393</v>
      </c>
      <c r="R8044">
        <v>14</v>
      </c>
      <c r="S8044" s="5">
        <f t="shared" si="125"/>
        <v>47502</v>
      </c>
    </row>
    <row r="8045" spans="1:19" x14ac:dyDescent="0.2">
      <c r="A8045" t="s">
        <v>8190</v>
      </c>
      <c r="B8045" t="s">
        <v>9025</v>
      </c>
      <c r="C8045" t="s">
        <v>27</v>
      </c>
      <c r="D8045" t="str">
        <f>_xlfn.XLOOKUP(C8045,sales_teams!A:A,sales_teams!B:B,"")</f>
        <v>E619716</v>
      </c>
      <c r="E8045" t="str">
        <f>_xlfn.XLOOKUP(C8045,sales_teams!A:A,sales_teams!C:C,"")</f>
        <v>Rocco Neubert</v>
      </c>
      <c r="F8045" t="str">
        <f>_xlfn.XLOOKUP(C8045,sales_teams!A:A,sales_teams!D:D,"")</f>
        <v>East</v>
      </c>
      <c r="G8045" t="s">
        <v>62</v>
      </c>
      <c r="H8045" t="str">
        <f>_xlfn.XLOOKUP(G8045,products!A:A,products!B:B,"")</f>
        <v>GTX</v>
      </c>
      <c r="I8045" t="s">
        <v>224</v>
      </c>
      <c r="J8045" t="str">
        <f>_xlfn.XLOOKUP(I8045,accounts!A:A,accounts!B:B,"")</f>
        <v>technolgy</v>
      </c>
      <c r="K8045" t="str">
        <f>_xlfn.XLOOKUP(I8045,accounts!A:A,accounts!F:F,"")</f>
        <v>Mid-Market</v>
      </c>
      <c r="L8045" t="s">
        <v>56</v>
      </c>
      <c r="M8045" t="s">
        <v>9032</v>
      </c>
      <c r="N8045" t="s">
        <v>9041</v>
      </c>
      <c r="O8045" s="1">
        <v>43054</v>
      </c>
      <c r="P8045" s="1">
        <v>43069</v>
      </c>
      <c r="Q8045" s="5">
        <f>_xlfn.XLOOKUP(G8045,products!A:A,products!C:C,"")</f>
        <v>550</v>
      </c>
      <c r="R8045">
        <v>19</v>
      </c>
      <c r="S8045" s="5">
        <f t="shared" si="125"/>
        <v>10450</v>
      </c>
    </row>
    <row r="8046" spans="1:19" x14ac:dyDescent="0.2">
      <c r="A8046" t="s">
        <v>8191</v>
      </c>
      <c r="B8046" t="s">
        <v>9025</v>
      </c>
      <c r="C8046" t="s">
        <v>15</v>
      </c>
      <c r="D8046" t="str">
        <f>_xlfn.XLOOKUP(C8046,sales_teams!A:A,sales_teams!B:B,"")</f>
        <v>C486814</v>
      </c>
      <c r="E8046" t="str">
        <f>_xlfn.XLOOKUP(C8046,sales_teams!A:A,sales_teams!C:C,"")</f>
        <v>Melvin Marxen</v>
      </c>
      <c r="F8046" t="str">
        <f>_xlfn.XLOOKUP(C8046,sales_teams!A:A,sales_teams!D:D,"")</f>
        <v>Central</v>
      </c>
      <c r="G8046" t="s">
        <v>8951</v>
      </c>
      <c r="H8046" t="str">
        <f>_xlfn.XLOOKUP(G8046,products!A:A,products!B:B,"")</f>
        <v>GTX</v>
      </c>
      <c r="I8046" t="s">
        <v>104</v>
      </c>
      <c r="J8046" t="str">
        <f>_xlfn.XLOOKUP(I8046,accounts!A:A,accounts!B:B,"")</f>
        <v>services</v>
      </c>
      <c r="K8046" t="str">
        <f>_xlfn.XLOOKUP(I8046,accounts!A:A,accounts!F:F,"")</f>
        <v>Enterprise</v>
      </c>
      <c r="L8046" t="s">
        <v>81</v>
      </c>
      <c r="M8046" t="s">
        <v>9040</v>
      </c>
      <c r="N8046" t="s">
        <v>9042</v>
      </c>
      <c r="O8046" s="1">
        <v>43054</v>
      </c>
      <c r="P8046" s="1">
        <v>43059</v>
      </c>
      <c r="Q8046" s="5">
        <f>_xlfn.XLOOKUP(G8046,products!A:A,products!C:C,"")</f>
        <v>4821</v>
      </c>
      <c r="R8046">
        <v>40</v>
      </c>
      <c r="S8046" s="5">
        <f t="shared" si="125"/>
        <v>192840</v>
      </c>
    </row>
    <row r="8047" spans="1:19" x14ac:dyDescent="0.2">
      <c r="A8047" t="s">
        <v>8192</v>
      </c>
      <c r="B8047" t="s">
        <v>9027</v>
      </c>
      <c r="C8047" t="s">
        <v>15</v>
      </c>
      <c r="D8047" t="str">
        <f>_xlfn.XLOOKUP(C8047,sales_teams!A:A,sales_teams!B:B,"")</f>
        <v>C486814</v>
      </c>
      <c r="E8047" t="str">
        <f>_xlfn.XLOOKUP(C8047,sales_teams!A:A,sales_teams!C:C,"")</f>
        <v>Melvin Marxen</v>
      </c>
      <c r="F8047" t="str">
        <f>_xlfn.XLOOKUP(C8047,sales_teams!A:A,sales_teams!D:D,"")</f>
        <v>Central</v>
      </c>
      <c r="G8047" t="s">
        <v>8951</v>
      </c>
      <c r="H8047" t="str">
        <f>_xlfn.XLOOKUP(G8047,products!A:A,products!B:B,"")</f>
        <v>GTX</v>
      </c>
      <c r="I8047" t="s">
        <v>117</v>
      </c>
      <c r="J8047" t="str">
        <f>_xlfn.XLOOKUP(I8047,accounts!A:A,accounts!B:B,"")</f>
        <v>marketing</v>
      </c>
      <c r="K8047" t="str">
        <f>_xlfn.XLOOKUP(I8047,accounts!A:A,accounts!F:F,"")</f>
        <v>Mid-Market</v>
      </c>
      <c r="L8047" t="s">
        <v>56</v>
      </c>
      <c r="M8047" t="s">
        <v>9031</v>
      </c>
      <c r="N8047" t="s">
        <v>9043</v>
      </c>
      <c r="O8047" s="1">
        <v>43054</v>
      </c>
      <c r="P8047" s="1">
        <v>43069</v>
      </c>
      <c r="Q8047" s="5">
        <f>_xlfn.XLOOKUP(G8047,products!A:A,products!C:C,"")</f>
        <v>4821</v>
      </c>
      <c r="R8047">
        <v>10</v>
      </c>
      <c r="S8047" s="5">
        <f t="shared" si="125"/>
        <v>48210</v>
      </c>
    </row>
    <row r="8048" spans="1:19" x14ac:dyDescent="0.2">
      <c r="A8048" t="s">
        <v>8193</v>
      </c>
      <c r="B8048" t="s">
        <v>9026</v>
      </c>
      <c r="C8048" t="s">
        <v>28</v>
      </c>
      <c r="D8048" t="str">
        <f>_xlfn.XLOOKUP(C8048,sales_teams!A:A,sales_teams!B:B,"")</f>
        <v>E262141</v>
      </c>
      <c r="E8048" t="str">
        <f>_xlfn.XLOOKUP(C8048,sales_teams!A:A,sales_teams!C:C,"")</f>
        <v>Rocco Neubert</v>
      </c>
      <c r="F8048" t="str">
        <f>_xlfn.XLOOKUP(C8048,sales_teams!A:A,sales_teams!D:D,"")</f>
        <v>East</v>
      </c>
      <c r="G8048" t="s">
        <v>8951</v>
      </c>
      <c r="H8048" t="str">
        <f>_xlfn.XLOOKUP(G8048,products!A:A,products!B:B,"")</f>
        <v>GTX</v>
      </c>
      <c r="I8048" t="s">
        <v>122</v>
      </c>
      <c r="J8048" t="str">
        <f>_xlfn.XLOOKUP(I8048,accounts!A:A,accounts!B:B,"")</f>
        <v>technolgy</v>
      </c>
      <c r="K8048" t="str">
        <f>_xlfn.XLOOKUP(I8048,accounts!A:A,accounts!F:F,"")</f>
        <v>Mid-Market</v>
      </c>
      <c r="L8048" t="s">
        <v>56</v>
      </c>
      <c r="M8048" t="s">
        <v>9035</v>
      </c>
      <c r="N8048" t="s">
        <v>9043</v>
      </c>
      <c r="O8048" s="1">
        <v>43054</v>
      </c>
      <c r="P8048" s="1">
        <v>43096</v>
      </c>
      <c r="Q8048" s="5">
        <f>_xlfn.XLOOKUP(G8048,products!A:A,products!C:C,"")</f>
        <v>4821</v>
      </c>
      <c r="R8048">
        <v>14</v>
      </c>
      <c r="S8048" s="5">
        <f t="shared" si="125"/>
        <v>67494</v>
      </c>
    </row>
    <row r="8049" spans="1:19" x14ac:dyDescent="0.2">
      <c r="A8049" t="s">
        <v>8194</v>
      </c>
      <c r="B8049" t="s">
        <v>9026</v>
      </c>
      <c r="C8049" t="s">
        <v>43</v>
      </c>
      <c r="D8049" t="str">
        <f>_xlfn.XLOOKUP(C8049,sales_teams!A:A,sales_teams!B:B,"")</f>
        <v>W596440</v>
      </c>
      <c r="E8049" t="str">
        <f>_xlfn.XLOOKUP(C8049,sales_teams!A:A,sales_teams!C:C,"")</f>
        <v>Summer Sewald</v>
      </c>
      <c r="F8049" t="str">
        <f>_xlfn.XLOOKUP(C8049,sales_teams!A:A,sales_teams!D:D,"")</f>
        <v>West</v>
      </c>
      <c r="G8049" t="s">
        <v>60</v>
      </c>
      <c r="H8049" t="str">
        <f>_xlfn.XLOOKUP(G8049,products!A:A,products!B:B,"")</f>
        <v>MG</v>
      </c>
      <c r="I8049" t="s">
        <v>91</v>
      </c>
      <c r="J8049" t="str">
        <f>_xlfn.XLOOKUP(I8049,accounts!A:A,accounts!B:B,"")</f>
        <v>software</v>
      </c>
      <c r="K8049" t="str">
        <f>_xlfn.XLOOKUP(I8049,accounts!A:A,accounts!F:F,"")</f>
        <v>Enterprise</v>
      </c>
      <c r="L8049" t="s">
        <v>76</v>
      </c>
      <c r="N8049" t="s">
        <v>9044</v>
      </c>
      <c r="O8049" s="1">
        <v>43054</v>
      </c>
      <c r="Q8049" s="5">
        <f>_xlfn.XLOOKUP(G8049,products!A:A,products!C:C,"")</f>
        <v>55</v>
      </c>
      <c r="R8049">
        <v>3</v>
      </c>
      <c r="S8049" s="5">
        <f t="shared" si="125"/>
        <v>165</v>
      </c>
    </row>
    <row r="8050" spans="1:19" x14ac:dyDescent="0.2">
      <c r="A8050" t="s">
        <v>8195</v>
      </c>
      <c r="B8050" t="s">
        <v>9028</v>
      </c>
      <c r="C8050" t="s">
        <v>43</v>
      </c>
      <c r="D8050" t="str">
        <f>_xlfn.XLOOKUP(C8050,sales_teams!A:A,sales_teams!B:B,"")</f>
        <v>W596440</v>
      </c>
      <c r="E8050" t="str">
        <f>_xlfn.XLOOKUP(C8050,sales_teams!A:A,sales_teams!C:C,"")</f>
        <v>Summer Sewald</v>
      </c>
      <c r="F8050" t="str">
        <f>_xlfn.XLOOKUP(C8050,sales_teams!A:A,sales_teams!D:D,"")</f>
        <v>West</v>
      </c>
      <c r="G8050" t="s">
        <v>8951</v>
      </c>
      <c r="H8050" t="str">
        <f>_xlfn.XLOOKUP(G8050,products!A:A,products!B:B,"")</f>
        <v>GTX</v>
      </c>
      <c r="I8050" t="s">
        <v>172</v>
      </c>
      <c r="J8050" t="str">
        <f>_xlfn.XLOOKUP(I8050,accounts!A:A,accounts!B:B,"")</f>
        <v>software</v>
      </c>
      <c r="K8050" t="str">
        <f>_xlfn.XLOOKUP(I8050,accounts!A:A,accounts!F:F,"")</f>
        <v>Enterprise</v>
      </c>
      <c r="L8050" t="s">
        <v>81</v>
      </c>
      <c r="M8050" t="s">
        <v>9038</v>
      </c>
      <c r="N8050" t="s">
        <v>9042</v>
      </c>
      <c r="O8050" s="1">
        <v>43054</v>
      </c>
      <c r="P8050" s="1">
        <v>43061</v>
      </c>
      <c r="Q8050" s="5">
        <f>_xlfn.XLOOKUP(G8050,products!A:A,products!C:C,"")</f>
        <v>4821</v>
      </c>
      <c r="R8050">
        <v>5</v>
      </c>
      <c r="S8050" s="5">
        <f t="shared" si="125"/>
        <v>24105</v>
      </c>
    </row>
    <row r="8051" spans="1:19" x14ac:dyDescent="0.2">
      <c r="A8051" t="s">
        <v>8196</v>
      </c>
      <c r="B8051" t="s">
        <v>9027</v>
      </c>
      <c r="C8051" t="s">
        <v>42</v>
      </c>
      <c r="D8051" t="str">
        <f>_xlfn.XLOOKUP(C8051,sales_teams!A:A,sales_teams!B:B,"")</f>
        <v>W674591</v>
      </c>
      <c r="E8051" t="str">
        <f>_xlfn.XLOOKUP(C8051,sales_teams!A:A,sales_teams!C:C,"")</f>
        <v>Summer Sewald</v>
      </c>
      <c r="F8051" t="str">
        <f>_xlfn.XLOOKUP(C8051,sales_teams!A:A,sales_teams!D:D,"")</f>
        <v>West</v>
      </c>
      <c r="G8051" t="s">
        <v>62</v>
      </c>
      <c r="H8051" t="str">
        <f>_xlfn.XLOOKUP(G8051,products!A:A,products!B:B,"")</f>
        <v>GTX</v>
      </c>
      <c r="I8051" t="s">
        <v>215</v>
      </c>
      <c r="J8051" t="str">
        <f>_xlfn.XLOOKUP(I8051,accounts!A:A,accounts!B:B,"")</f>
        <v>technolgy</v>
      </c>
      <c r="K8051" t="str">
        <f>_xlfn.XLOOKUP(I8051,accounts!A:A,accounts!F:F,"")</f>
        <v>Enterprise</v>
      </c>
      <c r="L8051" t="s">
        <v>81</v>
      </c>
      <c r="M8051" t="s">
        <v>9040</v>
      </c>
      <c r="N8051" t="s">
        <v>9045</v>
      </c>
      <c r="O8051" s="1">
        <v>43054</v>
      </c>
      <c r="P8051" s="1">
        <v>43067</v>
      </c>
      <c r="Q8051" s="5">
        <f>_xlfn.XLOOKUP(G8051,products!A:A,products!C:C,"")</f>
        <v>550</v>
      </c>
      <c r="R8051">
        <v>30</v>
      </c>
      <c r="S8051" s="5">
        <f t="shared" si="125"/>
        <v>16500</v>
      </c>
    </row>
    <row r="8052" spans="1:19" x14ac:dyDescent="0.2">
      <c r="A8052" t="s">
        <v>8197</v>
      </c>
      <c r="B8052" t="s">
        <v>9027</v>
      </c>
      <c r="C8052" t="s">
        <v>44</v>
      </c>
      <c r="D8052" t="str">
        <f>_xlfn.XLOOKUP(C8052,sales_teams!A:A,sales_teams!B:B,"")</f>
        <v>W202814</v>
      </c>
      <c r="E8052" t="str">
        <f>_xlfn.XLOOKUP(C8052,sales_teams!A:A,sales_teams!C:C,"")</f>
        <v>Summer Sewald</v>
      </c>
      <c r="F8052" t="str">
        <f>_xlfn.XLOOKUP(C8052,sales_teams!A:A,sales_teams!D:D,"")</f>
        <v>West</v>
      </c>
      <c r="G8052" t="s">
        <v>62</v>
      </c>
      <c r="H8052" t="str">
        <f>_xlfn.XLOOKUP(G8052,products!A:A,products!B:B,"")</f>
        <v>GTX</v>
      </c>
      <c r="I8052" t="s">
        <v>172</v>
      </c>
      <c r="J8052" t="str">
        <f>_xlfn.XLOOKUP(I8052,accounts!A:A,accounts!B:B,"")</f>
        <v>software</v>
      </c>
      <c r="K8052" t="str">
        <f>_xlfn.XLOOKUP(I8052,accounts!A:A,accounts!F:F,"")</f>
        <v>Enterprise</v>
      </c>
      <c r="L8052" t="s">
        <v>56</v>
      </c>
      <c r="M8052" t="s">
        <v>9032</v>
      </c>
      <c r="N8052" t="s">
        <v>9043</v>
      </c>
      <c r="O8052" s="1">
        <v>43054</v>
      </c>
      <c r="P8052" s="1">
        <v>43064</v>
      </c>
      <c r="Q8052" s="5">
        <f>_xlfn.XLOOKUP(G8052,products!A:A,products!C:C,"")</f>
        <v>550</v>
      </c>
      <c r="R8052">
        <v>48</v>
      </c>
      <c r="S8052" s="5">
        <f t="shared" si="125"/>
        <v>26400</v>
      </c>
    </row>
    <row r="8053" spans="1:19" x14ac:dyDescent="0.2">
      <c r="A8053" t="s">
        <v>8198</v>
      </c>
      <c r="B8053" t="s">
        <v>9028</v>
      </c>
      <c r="C8053" t="s">
        <v>3</v>
      </c>
      <c r="D8053" t="str">
        <f>_xlfn.XLOOKUP(C8053,sales_teams!A:A,sales_teams!B:B,"")</f>
        <v>C265891</v>
      </c>
      <c r="E8053" t="str">
        <f>_xlfn.XLOOKUP(C8053,sales_teams!A:A,sales_teams!C:C,"")</f>
        <v>Dustin Brinkmann</v>
      </c>
      <c r="F8053" t="str">
        <f>_xlfn.XLOOKUP(C8053,sales_teams!A:A,sales_teams!D:D,"")</f>
        <v>Central</v>
      </c>
      <c r="G8053" t="s">
        <v>75</v>
      </c>
      <c r="H8053" t="str">
        <f>_xlfn.XLOOKUP(G8053,products!A:A,products!B:B,"")</f>
        <v>MG</v>
      </c>
      <c r="I8053" t="s">
        <v>329</v>
      </c>
      <c r="J8053" t="str">
        <f>_xlfn.XLOOKUP(I8053,accounts!A:A,accounts!B:B,"")</f>
        <v>technolgy</v>
      </c>
      <c r="K8053" t="str">
        <f>_xlfn.XLOOKUP(I8053,accounts!A:A,accounts!F:F,"")</f>
        <v>Enterprise</v>
      </c>
      <c r="L8053" t="s">
        <v>56</v>
      </c>
      <c r="M8053" t="s">
        <v>9032</v>
      </c>
      <c r="N8053" t="s">
        <v>9041</v>
      </c>
      <c r="O8053" s="1">
        <v>43055</v>
      </c>
      <c r="P8053" s="1">
        <v>43100</v>
      </c>
      <c r="Q8053" s="5">
        <f>_xlfn.XLOOKUP(G8053,products!A:A,products!C:C,"")</f>
        <v>3393</v>
      </c>
      <c r="R8053">
        <v>28</v>
      </c>
      <c r="S8053" s="5">
        <f t="shared" si="125"/>
        <v>95004</v>
      </c>
    </row>
    <row r="8054" spans="1:19" x14ac:dyDescent="0.2">
      <c r="A8054" t="s">
        <v>8199</v>
      </c>
      <c r="B8054" t="s">
        <v>9025</v>
      </c>
      <c r="C8054" t="s">
        <v>30</v>
      </c>
      <c r="D8054" t="str">
        <f>_xlfn.XLOOKUP(C8054,sales_teams!A:A,sales_teams!B:B,"")</f>
        <v>E558564</v>
      </c>
      <c r="E8054" t="str">
        <f>_xlfn.XLOOKUP(C8054,sales_teams!A:A,sales_teams!C:C,"")</f>
        <v>Rocco Neubert</v>
      </c>
      <c r="F8054" t="str">
        <f>_xlfn.XLOOKUP(C8054,sales_teams!A:A,sales_teams!D:D,"")</f>
        <v>East</v>
      </c>
      <c r="G8054" t="s">
        <v>75</v>
      </c>
      <c r="H8054" t="str">
        <f>_xlfn.XLOOKUP(G8054,products!A:A,products!B:B,"")</f>
        <v>MG</v>
      </c>
      <c r="J8054">
        <f>_xlfn.XLOOKUP(I8054,accounts!A:A,accounts!B:B,"")</f>
        <v>0</v>
      </c>
      <c r="K8054">
        <f>_xlfn.XLOOKUP(I8054,accounts!A:A,accounts!F:F,"")</f>
        <v>0</v>
      </c>
      <c r="L8054" t="s">
        <v>76</v>
      </c>
      <c r="N8054" t="s">
        <v>9044</v>
      </c>
      <c r="O8054" s="1">
        <v>43055</v>
      </c>
      <c r="Q8054" s="5">
        <f>_xlfn.XLOOKUP(G8054,products!A:A,products!C:C,"")</f>
        <v>3393</v>
      </c>
      <c r="R8054">
        <v>20</v>
      </c>
      <c r="S8054" s="5">
        <f t="shared" si="125"/>
        <v>67860</v>
      </c>
    </row>
    <row r="8055" spans="1:19" x14ac:dyDescent="0.2">
      <c r="A8055" t="s">
        <v>8200</v>
      </c>
      <c r="B8055" t="s">
        <v>9027</v>
      </c>
      <c r="C8055" t="s">
        <v>36</v>
      </c>
      <c r="D8055" t="str">
        <f>_xlfn.XLOOKUP(C8055,sales_teams!A:A,sales_teams!B:B,"")</f>
        <v>W815792</v>
      </c>
      <c r="E8055" t="str">
        <f>_xlfn.XLOOKUP(C8055,sales_teams!A:A,sales_teams!C:C,"")</f>
        <v>Celia Rouche</v>
      </c>
      <c r="F8055" t="str">
        <f>_xlfn.XLOOKUP(C8055,sales_teams!A:A,sales_teams!D:D,"")</f>
        <v>West</v>
      </c>
      <c r="G8055" t="s">
        <v>75</v>
      </c>
      <c r="H8055" t="str">
        <f>_xlfn.XLOOKUP(G8055,products!A:A,products!B:B,"")</f>
        <v>MG</v>
      </c>
      <c r="I8055" t="s">
        <v>215</v>
      </c>
      <c r="J8055" t="str">
        <f>_xlfn.XLOOKUP(I8055,accounts!A:A,accounts!B:B,"")</f>
        <v>technolgy</v>
      </c>
      <c r="K8055" t="str">
        <f>_xlfn.XLOOKUP(I8055,accounts!A:A,accounts!F:F,"")</f>
        <v>Enterprise</v>
      </c>
      <c r="L8055" t="s">
        <v>56</v>
      </c>
      <c r="M8055" t="s">
        <v>9034</v>
      </c>
      <c r="N8055" t="s">
        <v>9041</v>
      </c>
      <c r="O8055" s="1">
        <v>43055</v>
      </c>
      <c r="P8055" s="1">
        <v>43059</v>
      </c>
      <c r="Q8055" s="5">
        <f>_xlfn.XLOOKUP(G8055,products!A:A,products!C:C,"")</f>
        <v>3393</v>
      </c>
      <c r="R8055">
        <v>38</v>
      </c>
      <c r="S8055" s="5">
        <f t="shared" si="125"/>
        <v>128934</v>
      </c>
    </row>
    <row r="8056" spans="1:19" x14ac:dyDescent="0.2">
      <c r="A8056" t="s">
        <v>8201</v>
      </c>
      <c r="B8056" t="s">
        <v>9026</v>
      </c>
      <c r="C8056" t="s">
        <v>40</v>
      </c>
      <c r="D8056" t="str">
        <f>_xlfn.XLOOKUP(C8056,sales_teams!A:A,sales_teams!B:B,"")</f>
        <v>W249222</v>
      </c>
      <c r="E8056" t="str">
        <f>_xlfn.XLOOKUP(C8056,sales_teams!A:A,sales_teams!C:C,"")</f>
        <v>Summer Sewald</v>
      </c>
      <c r="F8056" t="str">
        <f>_xlfn.XLOOKUP(C8056,sales_teams!A:A,sales_teams!D:D,"")</f>
        <v>West</v>
      </c>
      <c r="G8056" t="s">
        <v>83</v>
      </c>
      <c r="H8056" t="str">
        <f>_xlfn.XLOOKUP(G8056,products!A:A,products!B:B,"")</f>
        <v>GTX</v>
      </c>
      <c r="I8056" t="s">
        <v>215</v>
      </c>
      <c r="J8056" t="str">
        <f>_xlfn.XLOOKUP(I8056,accounts!A:A,accounts!B:B,"")</f>
        <v>technolgy</v>
      </c>
      <c r="K8056" t="str">
        <f>_xlfn.XLOOKUP(I8056,accounts!A:A,accounts!F:F,"")</f>
        <v>Enterprise</v>
      </c>
      <c r="L8056" t="s">
        <v>81</v>
      </c>
      <c r="M8056" t="s">
        <v>9037</v>
      </c>
      <c r="N8056" t="s">
        <v>9042</v>
      </c>
      <c r="O8056" s="1">
        <v>43055</v>
      </c>
      <c r="P8056" s="1">
        <v>43059</v>
      </c>
      <c r="Q8056" s="5">
        <f>_xlfn.XLOOKUP(G8056,products!A:A,products!C:C,"")</f>
        <v>5482</v>
      </c>
      <c r="R8056">
        <v>50</v>
      </c>
      <c r="S8056" s="5">
        <f t="shared" si="125"/>
        <v>274100</v>
      </c>
    </row>
    <row r="8057" spans="1:19" x14ac:dyDescent="0.2">
      <c r="A8057" t="s">
        <v>8202</v>
      </c>
      <c r="B8057" t="s">
        <v>9027</v>
      </c>
      <c r="C8057" t="s">
        <v>10</v>
      </c>
      <c r="D8057" t="str">
        <f>_xlfn.XLOOKUP(C8057,sales_teams!A:A,sales_teams!B:B,"")</f>
        <v>C309699</v>
      </c>
      <c r="E8057" t="str">
        <f>_xlfn.XLOOKUP(C8057,sales_teams!A:A,sales_teams!C:C,"")</f>
        <v>Melvin Marxen</v>
      </c>
      <c r="F8057" t="str">
        <f>_xlfn.XLOOKUP(C8057,sales_teams!A:A,sales_teams!D:D,"")</f>
        <v>Central</v>
      </c>
      <c r="G8057" t="s">
        <v>62</v>
      </c>
      <c r="H8057" t="str">
        <f>_xlfn.XLOOKUP(G8057,products!A:A,products!B:B,"")</f>
        <v>GTX</v>
      </c>
      <c r="I8057" t="s">
        <v>133</v>
      </c>
      <c r="J8057" t="str">
        <f>_xlfn.XLOOKUP(I8057,accounts!A:A,accounts!B:B,"")</f>
        <v>finance</v>
      </c>
      <c r="K8057" t="str">
        <f>_xlfn.XLOOKUP(I8057,accounts!A:A,accounts!F:F,"")</f>
        <v>Mid-Market</v>
      </c>
      <c r="L8057" t="s">
        <v>56</v>
      </c>
      <c r="M8057" t="s">
        <v>9033</v>
      </c>
      <c r="N8057" t="s">
        <v>9041</v>
      </c>
      <c r="O8057" s="1">
        <v>43055</v>
      </c>
      <c r="P8057" s="1">
        <v>43061</v>
      </c>
      <c r="Q8057" s="5">
        <f>_xlfn.XLOOKUP(G8057,products!A:A,products!C:C,"")</f>
        <v>550</v>
      </c>
      <c r="R8057">
        <v>4</v>
      </c>
      <c r="S8057" s="5">
        <f t="shared" si="125"/>
        <v>2200</v>
      </c>
    </row>
    <row r="8058" spans="1:19" x14ac:dyDescent="0.2">
      <c r="A8058" t="s">
        <v>8203</v>
      </c>
      <c r="B8058" t="s">
        <v>9027</v>
      </c>
      <c r="C8058" t="s">
        <v>37</v>
      </c>
      <c r="D8058" t="str">
        <f>_xlfn.XLOOKUP(C8058,sales_teams!A:A,sales_teams!B:B,"")</f>
        <v>W337844</v>
      </c>
      <c r="E8058" t="str">
        <f>_xlfn.XLOOKUP(C8058,sales_teams!A:A,sales_teams!C:C,"")</f>
        <v>Celia Rouche</v>
      </c>
      <c r="F8058" t="str">
        <f>_xlfn.XLOOKUP(C8058,sales_teams!A:A,sales_teams!D:D,"")</f>
        <v>West</v>
      </c>
      <c r="G8058" t="s">
        <v>60</v>
      </c>
      <c r="H8058" t="str">
        <f>_xlfn.XLOOKUP(G8058,products!A:A,products!B:B,"")</f>
        <v>MG</v>
      </c>
      <c r="I8058" t="s">
        <v>327</v>
      </c>
      <c r="J8058" t="str">
        <f>_xlfn.XLOOKUP(I8058,accounts!A:A,accounts!B:B,"")</f>
        <v>retail</v>
      </c>
      <c r="K8058" t="str">
        <f>_xlfn.XLOOKUP(I8058,accounts!A:A,accounts!F:F,"")</f>
        <v>Mid-Market</v>
      </c>
      <c r="L8058" t="s">
        <v>81</v>
      </c>
      <c r="M8058" t="s">
        <v>9039</v>
      </c>
      <c r="N8058" t="s">
        <v>9045</v>
      </c>
      <c r="O8058" s="1">
        <v>43055</v>
      </c>
      <c r="P8058" s="1">
        <v>43062</v>
      </c>
      <c r="Q8058" s="5">
        <f>_xlfn.XLOOKUP(G8058,products!A:A,products!C:C,"")</f>
        <v>55</v>
      </c>
      <c r="R8058">
        <v>41</v>
      </c>
      <c r="S8058" s="5">
        <f t="shared" si="125"/>
        <v>2255</v>
      </c>
    </row>
    <row r="8059" spans="1:19" x14ac:dyDescent="0.2">
      <c r="A8059" t="s">
        <v>8204</v>
      </c>
      <c r="B8059" t="s">
        <v>9025</v>
      </c>
      <c r="C8059" t="s">
        <v>45</v>
      </c>
      <c r="D8059" t="str">
        <f>_xlfn.XLOOKUP(C8059,sales_teams!A:A,sales_teams!B:B,"")</f>
        <v>W960943</v>
      </c>
      <c r="E8059" t="str">
        <f>_xlfn.XLOOKUP(C8059,sales_teams!A:A,sales_teams!C:C,"")</f>
        <v>Summer Sewald</v>
      </c>
      <c r="F8059" t="str">
        <f>_xlfn.XLOOKUP(C8059,sales_teams!A:A,sales_teams!D:D,"")</f>
        <v>West</v>
      </c>
      <c r="G8059" t="s">
        <v>54</v>
      </c>
      <c r="H8059" t="str">
        <f>_xlfn.XLOOKUP(G8059,products!A:A,products!B:B,"")</f>
        <v>GTX</v>
      </c>
      <c r="J8059">
        <f>_xlfn.XLOOKUP(I8059,accounts!A:A,accounts!B:B,"")</f>
        <v>0</v>
      </c>
      <c r="K8059">
        <f>_xlfn.XLOOKUP(I8059,accounts!A:A,accounts!F:F,"")</f>
        <v>0</v>
      </c>
      <c r="L8059" t="s">
        <v>76</v>
      </c>
      <c r="N8059" t="s">
        <v>9044</v>
      </c>
      <c r="O8059" s="1">
        <v>43055</v>
      </c>
      <c r="Q8059" s="5">
        <f>_xlfn.XLOOKUP(G8059,products!A:A,products!C:C,"")</f>
        <v>1096</v>
      </c>
      <c r="R8059">
        <v>22</v>
      </c>
      <c r="S8059" s="5">
        <f t="shared" si="125"/>
        <v>24112</v>
      </c>
    </row>
    <row r="8060" spans="1:19" x14ac:dyDescent="0.2">
      <c r="A8060" t="s">
        <v>8205</v>
      </c>
      <c r="B8060" t="s">
        <v>9027</v>
      </c>
      <c r="C8060" t="s">
        <v>45</v>
      </c>
      <c r="D8060" t="str">
        <f>_xlfn.XLOOKUP(C8060,sales_teams!A:A,sales_teams!B:B,"")</f>
        <v>W960943</v>
      </c>
      <c r="E8060" t="str">
        <f>_xlfn.XLOOKUP(C8060,sales_teams!A:A,sales_teams!C:C,"")</f>
        <v>Summer Sewald</v>
      </c>
      <c r="F8060" t="str">
        <f>_xlfn.XLOOKUP(C8060,sales_teams!A:A,sales_teams!D:D,"")</f>
        <v>West</v>
      </c>
      <c r="G8060" t="s">
        <v>75</v>
      </c>
      <c r="H8060" t="str">
        <f>_xlfn.XLOOKUP(G8060,products!A:A,products!B:B,"")</f>
        <v>MG</v>
      </c>
      <c r="I8060" t="s">
        <v>69</v>
      </c>
      <c r="J8060" t="str">
        <f>_xlfn.XLOOKUP(I8060,accounts!A:A,accounts!B:B,"")</f>
        <v>retail</v>
      </c>
      <c r="K8060" t="str">
        <f>_xlfn.XLOOKUP(I8060,accounts!A:A,accounts!F:F,"")</f>
        <v>Mid-Market</v>
      </c>
      <c r="L8060" t="s">
        <v>56</v>
      </c>
      <c r="M8060" t="s">
        <v>9033</v>
      </c>
      <c r="N8060" t="s">
        <v>9042</v>
      </c>
      <c r="O8060" s="1">
        <v>43055</v>
      </c>
      <c r="P8060" s="1">
        <v>43070</v>
      </c>
      <c r="Q8060" s="5">
        <f>_xlfn.XLOOKUP(G8060,products!A:A,products!C:C,"")</f>
        <v>3393</v>
      </c>
      <c r="R8060">
        <v>2</v>
      </c>
      <c r="S8060" s="5">
        <f t="shared" si="125"/>
        <v>6786</v>
      </c>
    </row>
    <row r="8061" spans="1:19" x14ac:dyDescent="0.2">
      <c r="A8061" t="s">
        <v>8206</v>
      </c>
      <c r="B8061" t="s">
        <v>9025</v>
      </c>
      <c r="C8061" t="s">
        <v>9</v>
      </c>
      <c r="D8061" t="str">
        <f>_xlfn.XLOOKUP(C8061,sales_teams!A:A,sales_teams!B:B,"")</f>
        <v>C62195</v>
      </c>
      <c r="E8061" t="str">
        <f>_xlfn.XLOOKUP(C8061,sales_teams!A:A,sales_teams!C:C,"")</f>
        <v>Dustin Brinkmann</v>
      </c>
      <c r="F8061" t="str">
        <f>_xlfn.XLOOKUP(C8061,sales_teams!A:A,sales_teams!D:D,"")</f>
        <v>Central</v>
      </c>
      <c r="G8061" t="s">
        <v>83</v>
      </c>
      <c r="H8061" t="str">
        <f>_xlfn.XLOOKUP(G8061,products!A:A,products!B:B,"")</f>
        <v>GTX</v>
      </c>
      <c r="I8061" t="s">
        <v>78</v>
      </c>
      <c r="J8061" t="str">
        <f>_xlfn.XLOOKUP(I8061,accounts!A:A,accounts!B:B,"")</f>
        <v>medical</v>
      </c>
      <c r="K8061" t="str">
        <f>_xlfn.XLOOKUP(I8061,accounts!A:A,accounts!F:F,"")</f>
        <v>Mid-Market</v>
      </c>
      <c r="L8061" t="s">
        <v>81</v>
      </c>
      <c r="M8061" t="s">
        <v>9039</v>
      </c>
      <c r="N8061" t="s">
        <v>9045</v>
      </c>
      <c r="O8061" s="1">
        <v>43055</v>
      </c>
      <c r="P8061" s="1">
        <v>43056</v>
      </c>
      <c r="Q8061" s="5">
        <f>_xlfn.XLOOKUP(G8061,products!A:A,products!C:C,"")</f>
        <v>5482</v>
      </c>
      <c r="R8061">
        <v>41</v>
      </c>
      <c r="S8061" s="5">
        <f t="shared" si="125"/>
        <v>224762</v>
      </c>
    </row>
    <row r="8062" spans="1:19" x14ac:dyDescent="0.2">
      <c r="A8062" t="s">
        <v>8207</v>
      </c>
      <c r="B8062" t="s">
        <v>9026</v>
      </c>
      <c r="C8062" t="s">
        <v>14</v>
      </c>
      <c r="D8062" t="str">
        <f>_xlfn.XLOOKUP(C8062,sales_teams!A:A,sales_teams!B:B,"")</f>
        <v>C961860</v>
      </c>
      <c r="E8062" t="str">
        <f>_xlfn.XLOOKUP(C8062,sales_teams!A:A,sales_teams!C:C,"")</f>
        <v>Melvin Marxen</v>
      </c>
      <c r="F8062" t="str">
        <f>_xlfn.XLOOKUP(C8062,sales_teams!A:A,sales_teams!D:D,"")</f>
        <v>Central</v>
      </c>
      <c r="G8062" t="s">
        <v>54</v>
      </c>
      <c r="H8062" t="str">
        <f>_xlfn.XLOOKUP(G8062,products!A:A,products!B:B,"")</f>
        <v>GTX</v>
      </c>
      <c r="I8062" t="s">
        <v>55</v>
      </c>
      <c r="J8062" t="str">
        <f>_xlfn.XLOOKUP(I8062,accounts!A:A,accounts!B:B,"")</f>
        <v>retail</v>
      </c>
      <c r="K8062" t="str">
        <f>_xlfn.XLOOKUP(I8062,accounts!A:A,accounts!F:F,"")</f>
        <v>Mid-Market</v>
      </c>
      <c r="L8062" t="s">
        <v>81</v>
      </c>
      <c r="M8062" t="s">
        <v>9038</v>
      </c>
      <c r="N8062" t="s">
        <v>9041</v>
      </c>
      <c r="O8062" s="1">
        <v>43055</v>
      </c>
      <c r="P8062" s="1">
        <v>43065</v>
      </c>
      <c r="Q8062" s="5">
        <f>_xlfn.XLOOKUP(G8062,products!A:A,products!C:C,"")</f>
        <v>1096</v>
      </c>
      <c r="R8062">
        <v>36</v>
      </c>
      <c r="S8062" s="5">
        <f t="shared" si="125"/>
        <v>39456</v>
      </c>
    </row>
    <row r="8063" spans="1:19" x14ac:dyDescent="0.2">
      <c r="A8063" t="s">
        <v>8208</v>
      </c>
      <c r="B8063" t="s">
        <v>9025</v>
      </c>
      <c r="C8063" t="s">
        <v>29</v>
      </c>
      <c r="D8063" t="str">
        <f>_xlfn.XLOOKUP(C8063,sales_teams!A:A,sales_teams!B:B,"")</f>
        <v>E571180</v>
      </c>
      <c r="E8063" t="str">
        <f>_xlfn.XLOOKUP(C8063,sales_teams!A:A,sales_teams!C:C,"")</f>
        <v>Rocco Neubert</v>
      </c>
      <c r="F8063" t="str">
        <f>_xlfn.XLOOKUP(C8063,sales_teams!A:A,sales_teams!D:D,"")</f>
        <v>East</v>
      </c>
      <c r="G8063" t="s">
        <v>54</v>
      </c>
      <c r="H8063" t="str">
        <f>_xlfn.XLOOKUP(G8063,products!A:A,products!B:B,"")</f>
        <v>GTX</v>
      </c>
      <c r="I8063" t="s">
        <v>128</v>
      </c>
      <c r="J8063" t="str">
        <f>_xlfn.XLOOKUP(I8063,accounts!A:A,accounts!B:B,"")</f>
        <v>marketing</v>
      </c>
      <c r="K8063" t="str">
        <f>_xlfn.XLOOKUP(I8063,accounts!A:A,accounts!F:F,"")</f>
        <v>Enterprise</v>
      </c>
      <c r="L8063" t="s">
        <v>56</v>
      </c>
      <c r="M8063" t="s">
        <v>9035</v>
      </c>
      <c r="N8063" t="s">
        <v>9041</v>
      </c>
      <c r="O8063" s="1">
        <v>43055</v>
      </c>
      <c r="P8063" s="1">
        <v>43063</v>
      </c>
      <c r="Q8063" s="5">
        <f>_xlfn.XLOOKUP(G8063,products!A:A,products!C:C,"")</f>
        <v>1096</v>
      </c>
      <c r="R8063">
        <v>27</v>
      </c>
      <c r="S8063" s="5">
        <f t="shared" si="125"/>
        <v>29592</v>
      </c>
    </row>
    <row r="8064" spans="1:19" x14ac:dyDescent="0.2">
      <c r="A8064" t="s">
        <v>8209</v>
      </c>
      <c r="B8064" t="s">
        <v>9025</v>
      </c>
      <c r="C8064" t="s">
        <v>30</v>
      </c>
      <c r="D8064" t="str">
        <f>_xlfn.XLOOKUP(C8064,sales_teams!A:A,sales_teams!B:B,"")</f>
        <v>E558564</v>
      </c>
      <c r="E8064" t="str">
        <f>_xlfn.XLOOKUP(C8064,sales_teams!A:A,sales_teams!C:C,"")</f>
        <v>Rocco Neubert</v>
      </c>
      <c r="F8064" t="str">
        <f>_xlfn.XLOOKUP(C8064,sales_teams!A:A,sales_teams!D:D,"")</f>
        <v>East</v>
      </c>
      <c r="G8064" t="s">
        <v>60</v>
      </c>
      <c r="H8064" t="str">
        <f>_xlfn.XLOOKUP(G8064,products!A:A,products!B:B,"")</f>
        <v>MG</v>
      </c>
      <c r="I8064" t="s">
        <v>230</v>
      </c>
      <c r="J8064" t="str">
        <f>_xlfn.XLOOKUP(I8064,accounts!A:A,accounts!B:B,"")</f>
        <v>retail</v>
      </c>
      <c r="K8064" t="str">
        <f>_xlfn.XLOOKUP(I8064,accounts!A:A,accounts!F:F,"")</f>
        <v>Mid-Market</v>
      </c>
      <c r="L8064" t="s">
        <v>81</v>
      </c>
      <c r="M8064" t="s">
        <v>9037</v>
      </c>
      <c r="N8064" t="s">
        <v>9045</v>
      </c>
      <c r="O8064" s="1">
        <v>43056</v>
      </c>
      <c r="P8064" s="1">
        <v>43073</v>
      </c>
      <c r="Q8064" s="5">
        <f>_xlfn.XLOOKUP(G8064,products!A:A,products!C:C,"")</f>
        <v>55</v>
      </c>
      <c r="R8064">
        <v>29</v>
      </c>
      <c r="S8064" s="5">
        <f t="shared" si="125"/>
        <v>1595</v>
      </c>
    </row>
    <row r="8065" spans="1:19" x14ac:dyDescent="0.2">
      <c r="A8065" t="s">
        <v>8210</v>
      </c>
      <c r="B8065" t="s">
        <v>9025</v>
      </c>
      <c r="C8065" t="s">
        <v>15</v>
      </c>
      <c r="D8065" t="str">
        <f>_xlfn.XLOOKUP(C8065,sales_teams!A:A,sales_teams!B:B,"")</f>
        <v>C486814</v>
      </c>
      <c r="E8065" t="str">
        <f>_xlfn.XLOOKUP(C8065,sales_teams!A:A,sales_teams!C:C,"")</f>
        <v>Melvin Marxen</v>
      </c>
      <c r="F8065" t="str">
        <f>_xlfn.XLOOKUP(C8065,sales_teams!A:A,sales_teams!D:D,"")</f>
        <v>Central</v>
      </c>
      <c r="G8065" t="s">
        <v>83</v>
      </c>
      <c r="H8065" t="str">
        <f>_xlfn.XLOOKUP(G8065,products!A:A,products!B:B,"")</f>
        <v>GTX</v>
      </c>
      <c r="I8065" t="s">
        <v>332</v>
      </c>
      <c r="J8065" t="str">
        <f>_xlfn.XLOOKUP(I8065,accounts!A:A,accounts!B:B,"")</f>
        <v>marketing</v>
      </c>
      <c r="K8065" t="str">
        <f>_xlfn.XLOOKUP(I8065,accounts!A:A,accounts!F:F,"")</f>
        <v>Enterprise</v>
      </c>
      <c r="L8065" t="s">
        <v>56</v>
      </c>
      <c r="M8065" t="s">
        <v>9031</v>
      </c>
      <c r="N8065" t="s">
        <v>9041</v>
      </c>
      <c r="O8065" s="1">
        <v>43056</v>
      </c>
      <c r="P8065" s="1">
        <v>43063</v>
      </c>
      <c r="Q8065" s="5">
        <f>_xlfn.XLOOKUP(G8065,products!A:A,products!C:C,"")</f>
        <v>5482</v>
      </c>
      <c r="R8065">
        <v>9</v>
      </c>
      <c r="S8065" s="5">
        <f t="shared" si="125"/>
        <v>49338</v>
      </c>
    </row>
    <row r="8066" spans="1:19" x14ac:dyDescent="0.2">
      <c r="A8066" t="s">
        <v>8211</v>
      </c>
      <c r="B8066" t="s">
        <v>9025</v>
      </c>
      <c r="C8066" t="s">
        <v>28</v>
      </c>
      <c r="D8066" t="str">
        <f>_xlfn.XLOOKUP(C8066,sales_teams!A:A,sales_teams!B:B,"")</f>
        <v>E262141</v>
      </c>
      <c r="E8066" t="str">
        <f>_xlfn.XLOOKUP(C8066,sales_teams!A:A,sales_teams!C:C,"")</f>
        <v>Rocco Neubert</v>
      </c>
      <c r="F8066" t="str">
        <f>_xlfn.XLOOKUP(C8066,sales_teams!A:A,sales_teams!D:D,"")</f>
        <v>East</v>
      </c>
      <c r="G8066" t="s">
        <v>75</v>
      </c>
      <c r="H8066" t="str">
        <f>_xlfn.XLOOKUP(G8066,products!A:A,products!B:B,"")</f>
        <v>MG</v>
      </c>
      <c r="I8066" t="s">
        <v>292</v>
      </c>
      <c r="J8066" t="str">
        <f>_xlfn.XLOOKUP(I8066,accounts!A:A,accounts!B:B,"")</f>
        <v>retail</v>
      </c>
      <c r="K8066" t="str">
        <f>_xlfn.XLOOKUP(I8066,accounts!A:A,accounts!F:F,"")</f>
        <v>Mid-Market</v>
      </c>
      <c r="L8066" t="s">
        <v>56</v>
      </c>
      <c r="M8066" t="s">
        <v>9034</v>
      </c>
      <c r="N8066" t="s">
        <v>9045</v>
      </c>
      <c r="O8066" s="1">
        <v>43056</v>
      </c>
      <c r="P8066" s="1">
        <v>43068</v>
      </c>
      <c r="Q8066" s="5">
        <f>_xlfn.XLOOKUP(G8066,products!A:A,products!C:C,"")</f>
        <v>3393</v>
      </c>
      <c r="R8066">
        <v>26</v>
      </c>
      <c r="S8066" s="5">
        <f t="shared" si="125"/>
        <v>88218</v>
      </c>
    </row>
    <row r="8067" spans="1:19" x14ac:dyDescent="0.2">
      <c r="A8067" t="s">
        <v>8212</v>
      </c>
      <c r="B8067" t="s">
        <v>9027</v>
      </c>
      <c r="C8067" t="s">
        <v>38</v>
      </c>
      <c r="D8067" t="str">
        <f>_xlfn.XLOOKUP(C8067,sales_teams!A:A,sales_teams!B:B,"")</f>
        <v>W172727</v>
      </c>
      <c r="E8067" t="str">
        <f>_xlfn.XLOOKUP(C8067,sales_teams!A:A,sales_teams!C:C,"")</f>
        <v>Celia Rouche</v>
      </c>
      <c r="F8067" t="str">
        <f>_xlfn.XLOOKUP(C8067,sales_teams!A:A,sales_teams!D:D,"")</f>
        <v>West</v>
      </c>
      <c r="G8067" t="s">
        <v>75</v>
      </c>
      <c r="H8067" t="str">
        <f>_xlfn.XLOOKUP(G8067,products!A:A,products!B:B,"")</f>
        <v>MG</v>
      </c>
      <c r="I8067" t="s">
        <v>184</v>
      </c>
      <c r="J8067" t="str">
        <f>_xlfn.XLOOKUP(I8067,accounts!A:A,accounts!B:B,"")</f>
        <v>entertainment</v>
      </c>
      <c r="K8067" t="str">
        <f>_xlfn.XLOOKUP(I8067,accounts!A:A,accounts!F:F,"")</f>
        <v>SMB</v>
      </c>
      <c r="L8067" t="s">
        <v>56</v>
      </c>
      <c r="M8067" t="s">
        <v>9034</v>
      </c>
      <c r="N8067" t="s">
        <v>9043</v>
      </c>
      <c r="O8067" s="1">
        <v>43056</v>
      </c>
      <c r="P8067" s="1">
        <v>43082</v>
      </c>
      <c r="Q8067" s="5">
        <f>_xlfn.XLOOKUP(G8067,products!A:A,products!C:C,"")</f>
        <v>3393</v>
      </c>
      <c r="R8067">
        <v>34</v>
      </c>
      <c r="S8067" s="5">
        <f t="shared" ref="S8067:S8130" si="126">Q8067*R8067</f>
        <v>115362</v>
      </c>
    </row>
    <row r="8068" spans="1:19" x14ac:dyDescent="0.2">
      <c r="A8068" t="s">
        <v>8213</v>
      </c>
      <c r="B8068" t="s">
        <v>9027</v>
      </c>
      <c r="C8068" t="s">
        <v>43</v>
      </c>
      <c r="D8068" t="str">
        <f>_xlfn.XLOOKUP(C8068,sales_teams!A:A,sales_teams!B:B,"")</f>
        <v>W596440</v>
      </c>
      <c r="E8068" t="str">
        <f>_xlfn.XLOOKUP(C8068,sales_teams!A:A,sales_teams!C:C,"")</f>
        <v>Summer Sewald</v>
      </c>
      <c r="F8068" t="str">
        <f>_xlfn.XLOOKUP(C8068,sales_teams!A:A,sales_teams!D:D,"")</f>
        <v>West</v>
      </c>
      <c r="G8068" t="s">
        <v>54</v>
      </c>
      <c r="H8068" t="str">
        <f>_xlfn.XLOOKUP(G8068,products!A:A,products!B:B,"")</f>
        <v>GTX</v>
      </c>
      <c r="I8068" t="s">
        <v>71</v>
      </c>
      <c r="J8068" t="str">
        <f>_xlfn.XLOOKUP(I8068,accounts!A:A,accounts!B:B,"")</f>
        <v>entertainment</v>
      </c>
      <c r="K8068" t="str">
        <f>_xlfn.XLOOKUP(I8068,accounts!A:A,accounts!F:F,"")</f>
        <v>Enterprise</v>
      </c>
      <c r="L8068" t="s">
        <v>81</v>
      </c>
      <c r="M8068" t="s">
        <v>9036</v>
      </c>
      <c r="N8068" t="s">
        <v>9042</v>
      </c>
      <c r="O8068" s="1">
        <v>43056</v>
      </c>
      <c r="P8068" s="1">
        <v>43066</v>
      </c>
      <c r="Q8068" s="5">
        <f>_xlfn.XLOOKUP(G8068,products!A:A,products!C:C,"")</f>
        <v>1096</v>
      </c>
      <c r="R8068">
        <v>42</v>
      </c>
      <c r="S8068" s="5">
        <f t="shared" si="126"/>
        <v>46032</v>
      </c>
    </row>
    <row r="8069" spans="1:19" x14ac:dyDescent="0.2">
      <c r="A8069" t="s">
        <v>8214</v>
      </c>
      <c r="B8069" t="s">
        <v>9028</v>
      </c>
      <c r="C8069" t="s">
        <v>42</v>
      </c>
      <c r="D8069" t="str">
        <f>_xlfn.XLOOKUP(C8069,sales_teams!A:A,sales_teams!B:B,"")</f>
        <v>W674591</v>
      </c>
      <c r="E8069" t="str">
        <f>_xlfn.XLOOKUP(C8069,sales_teams!A:A,sales_teams!C:C,"")</f>
        <v>Summer Sewald</v>
      </c>
      <c r="F8069" t="str">
        <f>_xlfn.XLOOKUP(C8069,sales_teams!A:A,sales_teams!D:D,"")</f>
        <v>West</v>
      </c>
      <c r="G8069" t="s">
        <v>62</v>
      </c>
      <c r="H8069" t="str">
        <f>_xlfn.XLOOKUP(G8069,products!A:A,products!B:B,"")</f>
        <v>GTX</v>
      </c>
      <c r="I8069" t="s">
        <v>165</v>
      </c>
      <c r="J8069" t="str">
        <f>_xlfn.XLOOKUP(I8069,accounts!A:A,accounts!B:B,"")</f>
        <v>marketing</v>
      </c>
      <c r="K8069" t="str">
        <f>_xlfn.XLOOKUP(I8069,accounts!A:A,accounts!F:F,"")</f>
        <v>Enterprise</v>
      </c>
      <c r="L8069" t="s">
        <v>81</v>
      </c>
      <c r="M8069" t="s">
        <v>9039</v>
      </c>
      <c r="N8069" t="s">
        <v>9042</v>
      </c>
      <c r="O8069" s="1">
        <v>43056</v>
      </c>
      <c r="P8069" s="1">
        <v>43066</v>
      </c>
      <c r="Q8069" s="5">
        <f>_xlfn.XLOOKUP(G8069,products!A:A,products!C:C,"")</f>
        <v>550</v>
      </c>
      <c r="R8069">
        <v>10</v>
      </c>
      <c r="S8069" s="5">
        <f t="shared" si="126"/>
        <v>5500</v>
      </c>
    </row>
    <row r="8070" spans="1:19" x14ac:dyDescent="0.2">
      <c r="A8070" t="s">
        <v>8215</v>
      </c>
      <c r="B8070" t="s">
        <v>9028</v>
      </c>
      <c r="C8070" t="s">
        <v>29</v>
      </c>
      <c r="D8070" t="str">
        <f>_xlfn.XLOOKUP(C8070,sales_teams!A:A,sales_teams!B:B,"")</f>
        <v>E571180</v>
      </c>
      <c r="E8070" t="str">
        <f>_xlfn.XLOOKUP(C8070,sales_teams!A:A,sales_teams!C:C,"")</f>
        <v>Rocco Neubert</v>
      </c>
      <c r="F8070" t="str">
        <f>_xlfn.XLOOKUP(C8070,sales_teams!A:A,sales_teams!D:D,"")</f>
        <v>East</v>
      </c>
      <c r="G8070" t="s">
        <v>8951</v>
      </c>
      <c r="H8070" t="str">
        <f>_xlfn.XLOOKUP(G8070,products!A:A,products!B:B,"")</f>
        <v>GTX</v>
      </c>
      <c r="I8070" t="s">
        <v>208</v>
      </c>
      <c r="J8070" t="str">
        <f>_xlfn.XLOOKUP(I8070,accounts!A:A,accounts!B:B,"")</f>
        <v>software</v>
      </c>
      <c r="K8070" t="str">
        <f>_xlfn.XLOOKUP(I8070,accounts!A:A,accounts!F:F,"")</f>
        <v>Mid-Market</v>
      </c>
      <c r="L8070" t="s">
        <v>56</v>
      </c>
      <c r="M8070" t="s">
        <v>9032</v>
      </c>
      <c r="N8070" t="s">
        <v>9041</v>
      </c>
      <c r="O8070" s="1">
        <v>43056</v>
      </c>
      <c r="P8070" s="1">
        <v>43075</v>
      </c>
      <c r="Q8070" s="5">
        <f>_xlfn.XLOOKUP(G8070,products!A:A,products!C:C,"")</f>
        <v>4821</v>
      </c>
      <c r="R8070">
        <v>14</v>
      </c>
      <c r="S8070" s="5">
        <f t="shared" si="126"/>
        <v>67494</v>
      </c>
    </row>
    <row r="8071" spans="1:19" x14ac:dyDescent="0.2">
      <c r="A8071" t="s">
        <v>8216</v>
      </c>
      <c r="B8071" t="s">
        <v>9025</v>
      </c>
      <c r="C8071" t="s">
        <v>21</v>
      </c>
      <c r="D8071" t="str">
        <f>_xlfn.XLOOKUP(C8071,sales_teams!A:A,sales_teams!B:B,"")</f>
        <v>E777204</v>
      </c>
      <c r="E8071" t="str">
        <f>_xlfn.XLOOKUP(C8071,sales_teams!A:A,sales_teams!C:C,"")</f>
        <v>Cara Losch</v>
      </c>
      <c r="F8071" t="str">
        <f>_xlfn.XLOOKUP(C8071,sales_teams!A:A,sales_teams!D:D,"")</f>
        <v>East</v>
      </c>
      <c r="G8071" t="s">
        <v>8951</v>
      </c>
      <c r="H8071" t="str">
        <f>_xlfn.XLOOKUP(G8071,products!A:A,products!B:B,"")</f>
        <v>GTX</v>
      </c>
      <c r="I8071" t="s">
        <v>424</v>
      </c>
      <c r="J8071" t="str">
        <f>_xlfn.XLOOKUP(I8071,accounts!A:A,accounts!B:B,"")</f>
        <v>marketing</v>
      </c>
      <c r="K8071" t="str">
        <f>_xlfn.XLOOKUP(I8071,accounts!A:A,accounts!F:F,"")</f>
        <v>Mid-Market</v>
      </c>
      <c r="L8071" t="s">
        <v>56</v>
      </c>
      <c r="M8071" t="s">
        <v>9034</v>
      </c>
      <c r="N8071" t="s">
        <v>9043</v>
      </c>
      <c r="O8071" s="1">
        <v>43056</v>
      </c>
      <c r="P8071" s="1">
        <v>43065</v>
      </c>
      <c r="Q8071" s="5">
        <f>_xlfn.XLOOKUP(G8071,products!A:A,products!C:C,"")</f>
        <v>4821</v>
      </c>
      <c r="R8071">
        <v>21</v>
      </c>
      <c r="S8071" s="5">
        <f t="shared" si="126"/>
        <v>101241</v>
      </c>
    </row>
    <row r="8072" spans="1:19" x14ac:dyDescent="0.2">
      <c r="A8072" t="s">
        <v>8217</v>
      </c>
      <c r="B8072" t="s">
        <v>9027</v>
      </c>
      <c r="C8072" t="s">
        <v>7</v>
      </c>
      <c r="D8072" t="str">
        <f>_xlfn.XLOOKUP(C8072,sales_teams!A:A,sales_teams!B:B,"")</f>
        <v>C234829</v>
      </c>
      <c r="E8072" t="str">
        <f>_xlfn.XLOOKUP(C8072,sales_teams!A:A,sales_teams!C:C,"")</f>
        <v>Dustin Brinkmann</v>
      </c>
      <c r="F8072" t="str">
        <f>_xlfn.XLOOKUP(C8072,sales_teams!A:A,sales_teams!D:D,"")</f>
        <v>Central</v>
      </c>
      <c r="G8072" t="s">
        <v>83</v>
      </c>
      <c r="H8072" t="str">
        <f>_xlfn.XLOOKUP(G8072,products!A:A,products!B:B,"")</f>
        <v>GTX</v>
      </c>
      <c r="I8072" t="s">
        <v>222</v>
      </c>
      <c r="J8072" t="str">
        <f>_xlfn.XLOOKUP(I8072,accounts!A:A,accounts!B:B,"")</f>
        <v>entertainment</v>
      </c>
      <c r="K8072" t="str">
        <f>_xlfn.XLOOKUP(I8072,accounts!A:A,accounts!F:F,"")</f>
        <v>SMB</v>
      </c>
      <c r="L8072" t="s">
        <v>56</v>
      </c>
      <c r="M8072" t="s">
        <v>9034</v>
      </c>
      <c r="N8072" t="s">
        <v>9041</v>
      </c>
      <c r="O8072" s="1">
        <v>43056</v>
      </c>
      <c r="P8072" s="1">
        <v>43057</v>
      </c>
      <c r="Q8072" s="5">
        <f>_xlfn.XLOOKUP(G8072,products!A:A,products!C:C,"")</f>
        <v>5482</v>
      </c>
      <c r="R8072">
        <v>42</v>
      </c>
      <c r="S8072" s="5">
        <f t="shared" si="126"/>
        <v>230244</v>
      </c>
    </row>
    <row r="8073" spans="1:19" x14ac:dyDescent="0.2">
      <c r="A8073" t="s">
        <v>8218</v>
      </c>
      <c r="B8073" t="s">
        <v>9025</v>
      </c>
      <c r="C8073" t="s">
        <v>17</v>
      </c>
      <c r="D8073" t="str">
        <f>_xlfn.XLOOKUP(C8073,sales_teams!A:A,sales_teams!B:B,"")</f>
        <v>E152967</v>
      </c>
      <c r="E8073" t="str">
        <f>_xlfn.XLOOKUP(C8073,sales_teams!A:A,sales_teams!C:C,"")</f>
        <v>Cara Losch</v>
      </c>
      <c r="F8073" t="str">
        <f>_xlfn.XLOOKUP(C8073,sales_teams!A:A,sales_teams!D:D,"")</f>
        <v>East</v>
      </c>
      <c r="G8073" t="s">
        <v>60</v>
      </c>
      <c r="H8073" t="str">
        <f>_xlfn.XLOOKUP(G8073,products!A:A,products!B:B,"")</f>
        <v>MG</v>
      </c>
      <c r="I8073" t="s">
        <v>181</v>
      </c>
      <c r="J8073" t="str">
        <f>_xlfn.XLOOKUP(I8073,accounts!A:A,accounts!B:B,"")</f>
        <v>medical</v>
      </c>
      <c r="K8073" t="str">
        <f>_xlfn.XLOOKUP(I8073,accounts!A:A,accounts!F:F,"")</f>
        <v>Mid-Market</v>
      </c>
      <c r="L8073" t="s">
        <v>81</v>
      </c>
      <c r="M8073" t="s">
        <v>9036</v>
      </c>
      <c r="N8073" t="s">
        <v>9041</v>
      </c>
      <c r="O8073" s="1">
        <v>43056</v>
      </c>
      <c r="P8073" s="1">
        <v>43064</v>
      </c>
      <c r="Q8073" s="5">
        <f>_xlfn.XLOOKUP(G8073,products!A:A,products!C:C,"")</f>
        <v>55</v>
      </c>
      <c r="R8073">
        <v>13</v>
      </c>
      <c r="S8073" s="5">
        <f t="shared" si="126"/>
        <v>715</v>
      </c>
    </row>
    <row r="8074" spans="1:19" x14ac:dyDescent="0.2">
      <c r="A8074" t="s">
        <v>8219</v>
      </c>
      <c r="B8074" t="s">
        <v>9027</v>
      </c>
      <c r="C8074" t="s">
        <v>17</v>
      </c>
      <c r="D8074" t="str">
        <f>_xlfn.XLOOKUP(C8074,sales_teams!A:A,sales_teams!B:B,"")</f>
        <v>E152967</v>
      </c>
      <c r="E8074" t="str">
        <f>_xlfn.XLOOKUP(C8074,sales_teams!A:A,sales_teams!C:C,"")</f>
        <v>Cara Losch</v>
      </c>
      <c r="F8074" t="str">
        <f>_xlfn.XLOOKUP(C8074,sales_teams!A:A,sales_teams!D:D,"")</f>
        <v>East</v>
      </c>
      <c r="G8074" t="s">
        <v>60</v>
      </c>
      <c r="H8074" t="str">
        <f>_xlfn.XLOOKUP(G8074,products!A:A,products!B:B,"")</f>
        <v>MG</v>
      </c>
      <c r="I8074" t="s">
        <v>224</v>
      </c>
      <c r="J8074" t="str">
        <f>_xlfn.XLOOKUP(I8074,accounts!A:A,accounts!B:B,"")</f>
        <v>technolgy</v>
      </c>
      <c r="K8074" t="str">
        <f>_xlfn.XLOOKUP(I8074,accounts!A:A,accounts!F:F,"")</f>
        <v>Mid-Market</v>
      </c>
      <c r="L8074" t="s">
        <v>56</v>
      </c>
      <c r="M8074" t="s">
        <v>9035</v>
      </c>
      <c r="N8074" t="s">
        <v>9043</v>
      </c>
      <c r="O8074" s="1">
        <v>43056</v>
      </c>
      <c r="P8074" s="1">
        <v>43065</v>
      </c>
      <c r="Q8074" s="5">
        <f>_xlfn.XLOOKUP(G8074,products!A:A,products!C:C,"")</f>
        <v>55</v>
      </c>
      <c r="R8074">
        <v>8</v>
      </c>
      <c r="S8074" s="5">
        <f t="shared" si="126"/>
        <v>440</v>
      </c>
    </row>
    <row r="8075" spans="1:19" x14ac:dyDescent="0.2">
      <c r="A8075" t="s">
        <v>8220</v>
      </c>
      <c r="B8075" t="s">
        <v>9026</v>
      </c>
      <c r="C8075" t="s">
        <v>44</v>
      </c>
      <c r="D8075" t="str">
        <f>_xlfn.XLOOKUP(C8075,sales_teams!A:A,sales_teams!B:B,"")</f>
        <v>W202814</v>
      </c>
      <c r="E8075" t="str">
        <f>_xlfn.XLOOKUP(C8075,sales_teams!A:A,sales_teams!C:C,"")</f>
        <v>Summer Sewald</v>
      </c>
      <c r="F8075" t="str">
        <f>_xlfn.XLOOKUP(C8075,sales_teams!A:A,sales_teams!D:D,"")</f>
        <v>West</v>
      </c>
      <c r="G8075" t="s">
        <v>62</v>
      </c>
      <c r="H8075" t="str">
        <f>_xlfn.XLOOKUP(G8075,products!A:A,products!B:B,"")</f>
        <v>GTX</v>
      </c>
      <c r="I8075" t="s">
        <v>569</v>
      </c>
      <c r="J8075" t="str">
        <f>_xlfn.XLOOKUP(I8075,accounts!A:A,accounts!B:B,"")</f>
        <v>services</v>
      </c>
      <c r="K8075" t="str">
        <f>_xlfn.XLOOKUP(I8075,accounts!A:A,accounts!F:F,"")</f>
        <v>Mid-Market</v>
      </c>
      <c r="L8075" t="s">
        <v>56</v>
      </c>
      <c r="M8075" t="s">
        <v>9033</v>
      </c>
      <c r="N8075" t="s">
        <v>9043</v>
      </c>
      <c r="O8075" s="1">
        <v>43056</v>
      </c>
      <c r="P8075" s="1">
        <v>43074</v>
      </c>
      <c r="Q8075" s="5">
        <f>_xlfn.XLOOKUP(G8075,products!A:A,products!C:C,"")</f>
        <v>550</v>
      </c>
      <c r="R8075">
        <v>21</v>
      </c>
      <c r="S8075" s="5">
        <f t="shared" si="126"/>
        <v>11550</v>
      </c>
    </row>
    <row r="8076" spans="1:19" x14ac:dyDescent="0.2">
      <c r="A8076" t="s">
        <v>8221</v>
      </c>
      <c r="B8076" t="s">
        <v>9025</v>
      </c>
      <c r="C8076" t="s">
        <v>30</v>
      </c>
      <c r="D8076" t="str">
        <f>_xlfn.XLOOKUP(C8076,sales_teams!A:A,sales_teams!B:B,"")</f>
        <v>E558564</v>
      </c>
      <c r="E8076" t="str">
        <f>_xlfn.XLOOKUP(C8076,sales_teams!A:A,sales_teams!C:C,"")</f>
        <v>Rocco Neubert</v>
      </c>
      <c r="F8076" t="str">
        <f>_xlfn.XLOOKUP(C8076,sales_teams!A:A,sales_teams!D:D,"")</f>
        <v>East</v>
      </c>
      <c r="G8076" t="s">
        <v>8951</v>
      </c>
      <c r="H8076" t="str">
        <f>_xlfn.XLOOKUP(G8076,products!A:A,products!B:B,"")</f>
        <v>GTX</v>
      </c>
      <c r="I8076" t="s">
        <v>343</v>
      </c>
      <c r="J8076" t="str">
        <f>_xlfn.XLOOKUP(I8076,accounts!A:A,accounts!B:B,"")</f>
        <v>retail</v>
      </c>
      <c r="K8076" t="str">
        <f>_xlfn.XLOOKUP(I8076,accounts!A:A,accounts!F:F,"")</f>
        <v>SMB</v>
      </c>
      <c r="L8076" t="s">
        <v>56</v>
      </c>
      <c r="M8076" t="s">
        <v>9034</v>
      </c>
      <c r="N8076" t="s">
        <v>9042</v>
      </c>
      <c r="O8076" s="1">
        <v>43057</v>
      </c>
      <c r="P8076" s="1">
        <v>43076</v>
      </c>
      <c r="Q8076" s="5">
        <f>_xlfn.XLOOKUP(G8076,products!A:A,products!C:C,"")</f>
        <v>4821</v>
      </c>
      <c r="R8076">
        <v>5</v>
      </c>
      <c r="S8076" s="5">
        <f t="shared" si="126"/>
        <v>24105</v>
      </c>
    </row>
    <row r="8077" spans="1:19" x14ac:dyDescent="0.2">
      <c r="A8077" t="s">
        <v>8222</v>
      </c>
      <c r="B8077" t="s">
        <v>9026</v>
      </c>
      <c r="C8077" t="s">
        <v>27</v>
      </c>
      <c r="D8077" t="str">
        <f>_xlfn.XLOOKUP(C8077,sales_teams!A:A,sales_teams!B:B,"")</f>
        <v>E619716</v>
      </c>
      <c r="E8077" t="str">
        <f>_xlfn.XLOOKUP(C8077,sales_teams!A:A,sales_teams!C:C,"")</f>
        <v>Rocco Neubert</v>
      </c>
      <c r="F8077" t="str">
        <f>_xlfn.XLOOKUP(C8077,sales_teams!A:A,sales_teams!D:D,"")</f>
        <v>East</v>
      </c>
      <c r="G8077" t="s">
        <v>8951</v>
      </c>
      <c r="H8077" t="str">
        <f>_xlfn.XLOOKUP(G8077,products!A:A,products!B:B,"")</f>
        <v>GTX</v>
      </c>
      <c r="I8077" t="s">
        <v>237</v>
      </c>
      <c r="J8077" t="str">
        <f>_xlfn.XLOOKUP(I8077,accounts!A:A,accounts!B:B,"")</f>
        <v>entertainment</v>
      </c>
      <c r="K8077" t="str">
        <f>_xlfn.XLOOKUP(I8077,accounts!A:A,accounts!F:F,"")</f>
        <v>Mid-Market</v>
      </c>
      <c r="L8077" t="s">
        <v>56</v>
      </c>
      <c r="M8077" t="s">
        <v>9034</v>
      </c>
      <c r="N8077" t="s">
        <v>9045</v>
      </c>
      <c r="O8077" s="1">
        <v>43057</v>
      </c>
      <c r="P8077" s="1">
        <v>43060</v>
      </c>
      <c r="Q8077" s="5">
        <f>_xlfn.XLOOKUP(G8077,products!A:A,products!C:C,"")</f>
        <v>4821</v>
      </c>
      <c r="R8077">
        <v>21</v>
      </c>
      <c r="S8077" s="5">
        <f t="shared" si="126"/>
        <v>101241</v>
      </c>
    </row>
    <row r="8078" spans="1:19" x14ac:dyDescent="0.2">
      <c r="A8078" t="s">
        <v>8223</v>
      </c>
      <c r="B8078" t="s">
        <v>9028</v>
      </c>
      <c r="C8078" t="s">
        <v>25</v>
      </c>
      <c r="D8078" t="str">
        <f>_xlfn.XLOOKUP(C8078,sales_teams!A:A,sales_teams!B:B,"")</f>
        <v>E372575</v>
      </c>
      <c r="E8078" t="str">
        <f>_xlfn.XLOOKUP(C8078,sales_teams!A:A,sales_teams!C:C,"")</f>
        <v>Rocco Neubert</v>
      </c>
      <c r="F8078" t="str">
        <f>_xlfn.XLOOKUP(C8078,sales_teams!A:A,sales_teams!D:D,"")</f>
        <v>East</v>
      </c>
      <c r="G8078" t="s">
        <v>54</v>
      </c>
      <c r="H8078" t="str">
        <f>_xlfn.XLOOKUP(G8078,products!A:A,products!B:B,"")</f>
        <v>GTX</v>
      </c>
      <c r="I8078" t="s">
        <v>158</v>
      </c>
      <c r="J8078" t="str">
        <f>_xlfn.XLOOKUP(I8078,accounts!A:A,accounts!B:B,"")</f>
        <v>finance</v>
      </c>
      <c r="K8078" t="str">
        <f>_xlfn.XLOOKUP(I8078,accounts!A:A,accounts!F:F,"")</f>
        <v>SMB</v>
      </c>
      <c r="L8078" t="s">
        <v>81</v>
      </c>
      <c r="M8078" t="s">
        <v>9038</v>
      </c>
      <c r="N8078" t="s">
        <v>9041</v>
      </c>
      <c r="O8078" s="1">
        <v>43057</v>
      </c>
      <c r="P8078" s="1">
        <v>43075</v>
      </c>
      <c r="Q8078" s="5">
        <f>_xlfn.XLOOKUP(G8078,products!A:A,products!C:C,"")</f>
        <v>1096</v>
      </c>
      <c r="R8078">
        <v>30</v>
      </c>
      <c r="S8078" s="5">
        <f t="shared" si="126"/>
        <v>32880</v>
      </c>
    </row>
    <row r="8079" spans="1:19" x14ac:dyDescent="0.2">
      <c r="A8079" t="s">
        <v>8224</v>
      </c>
      <c r="B8079" t="s">
        <v>9026</v>
      </c>
      <c r="C8079" t="s">
        <v>15</v>
      </c>
      <c r="D8079" t="str">
        <f>_xlfn.XLOOKUP(C8079,sales_teams!A:A,sales_teams!B:B,"")</f>
        <v>C486814</v>
      </c>
      <c r="E8079" t="str">
        <f>_xlfn.XLOOKUP(C8079,sales_teams!A:A,sales_teams!C:C,"")</f>
        <v>Melvin Marxen</v>
      </c>
      <c r="F8079" t="str">
        <f>_xlfn.XLOOKUP(C8079,sales_teams!A:A,sales_teams!D:D,"")</f>
        <v>Central</v>
      </c>
      <c r="G8079" t="s">
        <v>8951</v>
      </c>
      <c r="H8079" t="str">
        <f>_xlfn.XLOOKUP(G8079,products!A:A,products!B:B,"")</f>
        <v>GTX</v>
      </c>
      <c r="I8079" t="s">
        <v>55</v>
      </c>
      <c r="J8079" t="str">
        <f>_xlfn.XLOOKUP(I8079,accounts!A:A,accounts!B:B,"")</f>
        <v>retail</v>
      </c>
      <c r="K8079" t="str">
        <f>_xlfn.XLOOKUP(I8079,accounts!A:A,accounts!F:F,"")</f>
        <v>Mid-Market</v>
      </c>
      <c r="L8079" t="s">
        <v>56</v>
      </c>
      <c r="M8079" t="s">
        <v>9034</v>
      </c>
      <c r="N8079" t="s">
        <v>9043</v>
      </c>
      <c r="O8079" s="1">
        <v>43057</v>
      </c>
      <c r="P8079" s="1">
        <v>43068</v>
      </c>
      <c r="Q8079" s="5">
        <f>_xlfn.XLOOKUP(G8079,products!A:A,products!C:C,"")</f>
        <v>4821</v>
      </c>
      <c r="R8079">
        <v>37</v>
      </c>
      <c r="S8079" s="5">
        <f t="shared" si="126"/>
        <v>178377</v>
      </c>
    </row>
    <row r="8080" spans="1:19" x14ac:dyDescent="0.2">
      <c r="A8080" t="s">
        <v>8225</v>
      </c>
      <c r="B8080" t="s">
        <v>9028</v>
      </c>
      <c r="C8080" t="s">
        <v>38</v>
      </c>
      <c r="D8080" t="str">
        <f>_xlfn.XLOOKUP(C8080,sales_teams!A:A,sales_teams!B:B,"")</f>
        <v>W172727</v>
      </c>
      <c r="E8080" t="str">
        <f>_xlfn.XLOOKUP(C8080,sales_teams!A:A,sales_teams!C:C,"")</f>
        <v>Celia Rouche</v>
      </c>
      <c r="F8080" t="str">
        <f>_xlfn.XLOOKUP(C8080,sales_teams!A:A,sales_teams!D:D,"")</f>
        <v>West</v>
      </c>
      <c r="G8080" t="s">
        <v>162</v>
      </c>
      <c r="H8080" t="str">
        <f>_xlfn.XLOOKUP(G8080,products!A:A,products!B:B,"")</f>
        <v>GTK</v>
      </c>
      <c r="I8080" t="s">
        <v>119</v>
      </c>
      <c r="J8080" t="str">
        <f>_xlfn.XLOOKUP(I8080,accounts!A:A,accounts!B:B,"")</f>
        <v>finance</v>
      </c>
      <c r="K8080" t="str">
        <f>_xlfn.XLOOKUP(I8080,accounts!A:A,accounts!F:F,"")</f>
        <v>Enterprise</v>
      </c>
      <c r="L8080" t="s">
        <v>56</v>
      </c>
      <c r="M8080" t="s">
        <v>9031</v>
      </c>
      <c r="N8080" t="s">
        <v>9045</v>
      </c>
      <c r="O8080" s="1">
        <v>43057</v>
      </c>
      <c r="P8080" s="1">
        <v>43073</v>
      </c>
      <c r="Q8080" s="5">
        <f>_xlfn.XLOOKUP(G8080,products!A:A,products!C:C,"")</f>
        <v>26768</v>
      </c>
      <c r="R8080">
        <v>30</v>
      </c>
      <c r="S8080" s="5">
        <f t="shared" si="126"/>
        <v>803040</v>
      </c>
    </row>
    <row r="8081" spans="1:19" x14ac:dyDescent="0.2">
      <c r="A8081" t="s">
        <v>8226</v>
      </c>
      <c r="B8081" t="s">
        <v>9027</v>
      </c>
      <c r="C8081" t="s">
        <v>10</v>
      </c>
      <c r="D8081" t="str">
        <f>_xlfn.XLOOKUP(C8081,sales_teams!A:A,sales_teams!B:B,"")</f>
        <v>C309699</v>
      </c>
      <c r="E8081" t="str">
        <f>_xlfn.XLOOKUP(C8081,sales_teams!A:A,sales_teams!C:C,"")</f>
        <v>Melvin Marxen</v>
      </c>
      <c r="F8081" t="str">
        <f>_xlfn.XLOOKUP(C8081,sales_teams!A:A,sales_teams!D:D,"")</f>
        <v>Central</v>
      </c>
      <c r="G8081" t="s">
        <v>54</v>
      </c>
      <c r="H8081" t="str">
        <f>_xlfn.XLOOKUP(G8081,products!A:A,products!B:B,"")</f>
        <v>GTX</v>
      </c>
      <c r="I8081" t="s">
        <v>154</v>
      </c>
      <c r="J8081" t="str">
        <f>_xlfn.XLOOKUP(I8081,accounts!A:A,accounts!B:B,"")</f>
        <v>finance</v>
      </c>
      <c r="K8081" t="str">
        <f>_xlfn.XLOOKUP(I8081,accounts!A:A,accounts!F:F,"")</f>
        <v>Enterprise</v>
      </c>
      <c r="L8081" t="s">
        <v>81</v>
      </c>
      <c r="M8081" t="s">
        <v>9038</v>
      </c>
      <c r="N8081" t="s">
        <v>9043</v>
      </c>
      <c r="O8081" s="1">
        <v>43057</v>
      </c>
      <c r="P8081" s="1">
        <v>43069</v>
      </c>
      <c r="Q8081" s="5">
        <f>_xlfn.XLOOKUP(G8081,products!A:A,products!C:C,"")</f>
        <v>1096</v>
      </c>
      <c r="R8081">
        <v>10</v>
      </c>
      <c r="S8081" s="5">
        <f t="shared" si="126"/>
        <v>10960</v>
      </c>
    </row>
    <row r="8082" spans="1:19" x14ac:dyDescent="0.2">
      <c r="A8082" t="s">
        <v>8227</v>
      </c>
      <c r="B8082" t="s">
        <v>9027</v>
      </c>
      <c r="C8082" t="s">
        <v>43</v>
      </c>
      <c r="D8082" t="str">
        <f>_xlfn.XLOOKUP(C8082,sales_teams!A:A,sales_teams!B:B,"")</f>
        <v>W596440</v>
      </c>
      <c r="E8082" t="str">
        <f>_xlfn.XLOOKUP(C8082,sales_teams!A:A,sales_teams!C:C,"")</f>
        <v>Summer Sewald</v>
      </c>
      <c r="F8082" t="str">
        <f>_xlfn.XLOOKUP(C8082,sales_teams!A:A,sales_teams!D:D,"")</f>
        <v>West</v>
      </c>
      <c r="G8082" t="s">
        <v>62</v>
      </c>
      <c r="H8082" t="str">
        <f>_xlfn.XLOOKUP(G8082,products!A:A,products!B:B,"")</f>
        <v>GTX</v>
      </c>
      <c r="I8082" t="s">
        <v>215</v>
      </c>
      <c r="J8082" t="str">
        <f>_xlfn.XLOOKUP(I8082,accounts!A:A,accounts!B:B,"")</f>
        <v>technolgy</v>
      </c>
      <c r="K8082" t="str">
        <f>_xlfn.XLOOKUP(I8082,accounts!A:A,accounts!F:F,"")</f>
        <v>Enterprise</v>
      </c>
      <c r="L8082" t="s">
        <v>56</v>
      </c>
      <c r="M8082" t="s">
        <v>9032</v>
      </c>
      <c r="N8082" t="s">
        <v>9045</v>
      </c>
      <c r="O8082" s="1">
        <v>43057</v>
      </c>
      <c r="P8082" s="1">
        <v>43073</v>
      </c>
      <c r="Q8082" s="5">
        <f>_xlfn.XLOOKUP(G8082,products!A:A,products!C:C,"")</f>
        <v>550</v>
      </c>
      <c r="R8082">
        <v>16</v>
      </c>
      <c r="S8082" s="5">
        <f t="shared" si="126"/>
        <v>8800</v>
      </c>
    </row>
    <row r="8083" spans="1:19" x14ac:dyDescent="0.2">
      <c r="A8083" t="s">
        <v>8228</v>
      </c>
      <c r="B8083" t="s">
        <v>9025</v>
      </c>
      <c r="C8083" t="s">
        <v>42</v>
      </c>
      <c r="D8083" t="str">
        <f>_xlfn.XLOOKUP(C8083,sales_teams!A:A,sales_teams!B:B,"")</f>
        <v>W674591</v>
      </c>
      <c r="E8083" t="str">
        <f>_xlfn.XLOOKUP(C8083,sales_teams!A:A,sales_teams!C:C,"")</f>
        <v>Summer Sewald</v>
      </c>
      <c r="F8083" t="str">
        <f>_xlfn.XLOOKUP(C8083,sales_teams!A:A,sales_teams!D:D,"")</f>
        <v>West</v>
      </c>
      <c r="G8083" t="s">
        <v>62</v>
      </c>
      <c r="H8083" t="str">
        <f>_xlfn.XLOOKUP(G8083,products!A:A,products!B:B,"")</f>
        <v>GTX</v>
      </c>
      <c r="I8083" t="s">
        <v>91</v>
      </c>
      <c r="J8083" t="str">
        <f>_xlfn.XLOOKUP(I8083,accounts!A:A,accounts!B:B,"")</f>
        <v>software</v>
      </c>
      <c r="K8083" t="str">
        <f>_xlfn.XLOOKUP(I8083,accounts!A:A,accounts!F:F,"")</f>
        <v>Enterprise</v>
      </c>
      <c r="L8083" t="s">
        <v>81</v>
      </c>
      <c r="M8083" t="s">
        <v>9038</v>
      </c>
      <c r="N8083" t="s">
        <v>9043</v>
      </c>
      <c r="O8083" s="1">
        <v>43057</v>
      </c>
      <c r="P8083" s="1">
        <v>43060</v>
      </c>
      <c r="Q8083" s="5">
        <f>_xlfn.XLOOKUP(G8083,products!A:A,products!C:C,"")</f>
        <v>550</v>
      </c>
      <c r="R8083">
        <v>29</v>
      </c>
      <c r="S8083" s="5">
        <f t="shared" si="126"/>
        <v>15950</v>
      </c>
    </row>
    <row r="8084" spans="1:19" x14ac:dyDescent="0.2">
      <c r="A8084" t="s">
        <v>8229</v>
      </c>
      <c r="B8084" t="s">
        <v>9027</v>
      </c>
      <c r="C8084" t="s">
        <v>45</v>
      </c>
      <c r="D8084" t="str">
        <f>_xlfn.XLOOKUP(C8084,sales_teams!A:A,sales_teams!B:B,"")</f>
        <v>W960943</v>
      </c>
      <c r="E8084" t="str">
        <f>_xlfn.XLOOKUP(C8084,sales_teams!A:A,sales_teams!C:C,"")</f>
        <v>Summer Sewald</v>
      </c>
      <c r="F8084" t="str">
        <f>_xlfn.XLOOKUP(C8084,sales_teams!A:A,sales_teams!D:D,"")</f>
        <v>West</v>
      </c>
      <c r="G8084" t="s">
        <v>83</v>
      </c>
      <c r="H8084" t="str">
        <f>_xlfn.XLOOKUP(G8084,products!A:A,products!B:B,"")</f>
        <v>GTX</v>
      </c>
      <c r="I8084" t="s">
        <v>327</v>
      </c>
      <c r="J8084" t="str">
        <f>_xlfn.XLOOKUP(I8084,accounts!A:A,accounts!B:B,"")</f>
        <v>retail</v>
      </c>
      <c r="K8084" t="str">
        <f>_xlfn.XLOOKUP(I8084,accounts!A:A,accounts!F:F,"")</f>
        <v>Mid-Market</v>
      </c>
      <c r="L8084" t="s">
        <v>81</v>
      </c>
      <c r="M8084" t="s">
        <v>9036</v>
      </c>
      <c r="N8084" t="s">
        <v>9043</v>
      </c>
      <c r="O8084" s="1">
        <v>43057</v>
      </c>
      <c r="P8084" s="1">
        <v>43074</v>
      </c>
      <c r="Q8084" s="5">
        <f>_xlfn.XLOOKUP(G8084,products!A:A,products!C:C,"")</f>
        <v>5482</v>
      </c>
      <c r="R8084">
        <v>49</v>
      </c>
      <c r="S8084" s="5">
        <f t="shared" si="126"/>
        <v>268618</v>
      </c>
    </row>
    <row r="8085" spans="1:19" x14ac:dyDescent="0.2">
      <c r="A8085" t="s">
        <v>8230</v>
      </c>
      <c r="B8085" t="s">
        <v>9027</v>
      </c>
      <c r="C8085" t="s">
        <v>9</v>
      </c>
      <c r="D8085" t="str">
        <f>_xlfn.XLOOKUP(C8085,sales_teams!A:A,sales_teams!B:B,"")</f>
        <v>C62195</v>
      </c>
      <c r="E8085" t="str">
        <f>_xlfn.XLOOKUP(C8085,sales_teams!A:A,sales_teams!C:C,"")</f>
        <v>Dustin Brinkmann</v>
      </c>
      <c r="F8085" t="str">
        <f>_xlfn.XLOOKUP(C8085,sales_teams!A:A,sales_teams!D:D,"")</f>
        <v>Central</v>
      </c>
      <c r="G8085" t="s">
        <v>60</v>
      </c>
      <c r="H8085" t="str">
        <f>_xlfn.XLOOKUP(G8085,products!A:A,products!B:B,"")</f>
        <v>MG</v>
      </c>
      <c r="I8085" t="s">
        <v>154</v>
      </c>
      <c r="J8085" t="str">
        <f>_xlfn.XLOOKUP(I8085,accounts!A:A,accounts!B:B,"")</f>
        <v>finance</v>
      </c>
      <c r="K8085" t="str">
        <f>_xlfn.XLOOKUP(I8085,accounts!A:A,accounts!F:F,"")</f>
        <v>Enterprise</v>
      </c>
      <c r="L8085" t="s">
        <v>81</v>
      </c>
      <c r="M8085" t="s">
        <v>9037</v>
      </c>
      <c r="N8085" t="s">
        <v>9042</v>
      </c>
      <c r="O8085" s="1">
        <v>43057</v>
      </c>
      <c r="P8085" s="1">
        <v>43067</v>
      </c>
      <c r="Q8085" s="5">
        <f>_xlfn.XLOOKUP(G8085,products!A:A,products!C:C,"")</f>
        <v>55</v>
      </c>
      <c r="R8085">
        <v>1</v>
      </c>
      <c r="S8085" s="5">
        <f t="shared" si="126"/>
        <v>55</v>
      </c>
    </row>
    <row r="8086" spans="1:19" x14ac:dyDescent="0.2">
      <c r="A8086" t="s">
        <v>8231</v>
      </c>
      <c r="B8086" t="s">
        <v>9027</v>
      </c>
      <c r="C8086" t="s">
        <v>30</v>
      </c>
      <c r="D8086" t="str">
        <f>_xlfn.XLOOKUP(C8086,sales_teams!A:A,sales_teams!B:B,"")</f>
        <v>E558564</v>
      </c>
      <c r="E8086" t="str">
        <f>_xlfn.XLOOKUP(C8086,sales_teams!A:A,sales_teams!C:C,"")</f>
        <v>Rocco Neubert</v>
      </c>
      <c r="F8086" t="str">
        <f>_xlfn.XLOOKUP(C8086,sales_teams!A:A,sales_teams!D:D,"")</f>
        <v>East</v>
      </c>
      <c r="G8086" t="s">
        <v>54</v>
      </c>
      <c r="H8086" t="str">
        <f>_xlfn.XLOOKUP(G8086,products!A:A,products!B:B,"")</f>
        <v>GTX</v>
      </c>
      <c r="I8086" t="s">
        <v>128</v>
      </c>
      <c r="J8086" t="str">
        <f>_xlfn.XLOOKUP(I8086,accounts!A:A,accounts!B:B,"")</f>
        <v>marketing</v>
      </c>
      <c r="K8086" t="str">
        <f>_xlfn.XLOOKUP(I8086,accounts!A:A,accounts!F:F,"")</f>
        <v>Enterprise</v>
      </c>
      <c r="L8086" t="s">
        <v>56</v>
      </c>
      <c r="M8086" t="s">
        <v>9032</v>
      </c>
      <c r="N8086" t="s">
        <v>9043</v>
      </c>
      <c r="O8086" s="1">
        <v>43058</v>
      </c>
      <c r="P8086" s="1">
        <v>43059</v>
      </c>
      <c r="Q8086" s="5">
        <f>_xlfn.XLOOKUP(G8086,products!A:A,products!C:C,"")</f>
        <v>1096</v>
      </c>
      <c r="R8086">
        <v>33</v>
      </c>
      <c r="S8086" s="5">
        <f t="shared" si="126"/>
        <v>36168</v>
      </c>
    </row>
    <row r="8087" spans="1:19" x14ac:dyDescent="0.2">
      <c r="A8087" t="s">
        <v>8232</v>
      </c>
      <c r="B8087" t="s">
        <v>9026</v>
      </c>
      <c r="C8087" t="s">
        <v>6</v>
      </c>
      <c r="D8087" t="str">
        <f>_xlfn.XLOOKUP(C8087,sales_teams!A:A,sales_teams!B:B,"")</f>
        <v>C163925</v>
      </c>
      <c r="E8087" t="str">
        <f>_xlfn.XLOOKUP(C8087,sales_teams!A:A,sales_teams!C:C,"")</f>
        <v>Dustin Brinkmann</v>
      </c>
      <c r="F8087" t="str">
        <f>_xlfn.XLOOKUP(C8087,sales_teams!A:A,sales_teams!D:D,"")</f>
        <v>Central</v>
      </c>
      <c r="G8087" t="s">
        <v>75</v>
      </c>
      <c r="H8087" t="str">
        <f>_xlfn.XLOOKUP(G8087,products!A:A,products!B:B,"")</f>
        <v>MG</v>
      </c>
      <c r="I8087" t="s">
        <v>168</v>
      </c>
      <c r="J8087" t="str">
        <f>_xlfn.XLOOKUP(I8087,accounts!A:A,accounts!B:B,"")</f>
        <v>technolgy</v>
      </c>
      <c r="K8087" t="str">
        <f>_xlfn.XLOOKUP(I8087,accounts!A:A,accounts!F:F,"")</f>
        <v>Enterprise</v>
      </c>
      <c r="L8087" t="s">
        <v>56</v>
      </c>
      <c r="M8087" t="s">
        <v>9032</v>
      </c>
      <c r="N8087" t="s">
        <v>9043</v>
      </c>
      <c r="O8087" s="1">
        <v>43058</v>
      </c>
      <c r="P8087" s="1">
        <v>43067</v>
      </c>
      <c r="Q8087" s="5">
        <f>_xlfn.XLOOKUP(G8087,products!A:A,products!C:C,"")</f>
        <v>3393</v>
      </c>
      <c r="R8087">
        <v>15</v>
      </c>
      <c r="S8087" s="5">
        <f t="shared" si="126"/>
        <v>50895</v>
      </c>
    </row>
    <row r="8088" spans="1:19" x14ac:dyDescent="0.2">
      <c r="A8088" t="s">
        <v>8233</v>
      </c>
      <c r="B8088" t="s">
        <v>9025</v>
      </c>
      <c r="C8088" t="s">
        <v>25</v>
      </c>
      <c r="D8088" t="str">
        <f>_xlfn.XLOOKUP(C8088,sales_teams!A:A,sales_teams!B:B,"")</f>
        <v>E372575</v>
      </c>
      <c r="E8088" t="str">
        <f>_xlfn.XLOOKUP(C8088,sales_teams!A:A,sales_teams!C:C,"")</f>
        <v>Rocco Neubert</v>
      </c>
      <c r="F8088" t="str">
        <f>_xlfn.XLOOKUP(C8088,sales_teams!A:A,sales_teams!D:D,"")</f>
        <v>East</v>
      </c>
      <c r="G8088" t="s">
        <v>62</v>
      </c>
      <c r="H8088" t="str">
        <f>_xlfn.XLOOKUP(G8088,products!A:A,products!B:B,"")</f>
        <v>GTX</v>
      </c>
      <c r="I8088" t="s">
        <v>252</v>
      </c>
      <c r="J8088" t="str">
        <f>_xlfn.XLOOKUP(I8088,accounts!A:A,accounts!B:B,"")</f>
        <v>retail</v>
      </c>
      <c r="K8088" t="str">
        <f>_xlfn.XLOOKUP(I8088,accounts!A:A,accounts!F:F,"")</f>
        <v>Mid-Market</v>
      </c>
      <c r="L8088" t="s">
        <v>56</v>
      </c>
      <c r="M8088" t="s">
        <v>9031</v>
      </c>
      <c r="N8088" t="s">
        <v>9045</v>
      </c>
      <c r="O8088" s="1">
        <v>43058</v>
      </c>
      <c r="P8088" s="1">
        <v>43059</v>
      </c>
      <c r="Q8088" s="5">
        <f>_xlfn.XLOOKUP(G8088,products!A:A,products!C:C,"")</f>
        <v>550</v>
      </c>
      <c r="R8088">
        <v>40</v>
      </c>
      <c r="S8088" s="5">
        <f t="shared" si="126"/>
        <v>22000</v>
      </c>
    </row>
    <row r="8089" spans="1:19" x14ac:dyDescent="0.2">
      <c r="A8089" t="s">
        <v>8234</v>
      </c>
      <c r="B8089" t="s">
        <v>9028</v>
      </c>
      <c r="C8089" t="s">
        <v>15</v>
      </c>
      <c r="D8089" t="str">
        <f>_xlfn.XLOOKUP(C8089,sales_teams!A:A,sales_teams!B:B,"")</f>
        <v>C486814</v>
      </c>
      <c r="E8089" t="str">
        <f>_xlfn.XLOOKUP(C8089,sales_teams!A:A,sales_teams!C:C,"")</f>
        <v>Melvin Marxen</v>
      </c>
      <c r="F8089" t="str">
        <f>_xlfn.XLOOKUP(C8089,sales_teams!A:A,sales_teams!D:D,"")</f>
        <v>Central</v>
      </c>
      <c r="G8089" t="s">
        <v>62</v>
      </c>
      <c r="H8089" t="str">
        <f>_xlfn.XLOOKUP(G8089,products!A:A,products!B:B,"")</f>
        <v>GTX</v>
      </c>
      <c r="I8089" t="s">
        <v>154</v>
      </c>
      <c r="J8089" t="str">
        <f>_xlfn.XLOOKUP(I8089,accounts!A:A,accounts!B:B,"")</f>
        <v>finance</v>
      </c>
      <c r="K8089" t="str">
        <f>_xlfn.XLOOKUP(I8089,accounts!A:A,accounts!F:F,"")</f>
        <v>Enterprise</v>
      </c>
      <c r="L8089" t="s">
        <v>56</v>
      </c>
      <c r="M8089" t="s">
        <v>9032</v>
      </c>
      <c r="N8089" t="s">
        <v>9042</v>
      </c>
      <c r="O8089" s="1">
        <v>43058</v>
      </c>
      <c r="P8089" s="1">
        <v>43059</v>
      </c>
      <c r="Q8089" s="5">
        <f>_xlfn.XLOOKUP(G8089,products!A:A,products!C:C,"")</f>
        <v>550</v>
      </c>
      <c r="R8089">
        <v>41</v>
      </c>
      <c r="S8089" s="5">
        <f t="shared" si="126"/>
        <v>22550</v>
      </c>
    </row>
    <row r="8090" spans="1:19" x14ac:dyDescent="0.2">
      <c r="A8090" t="s">
        <v>8235</v>
      </c>
      <c r="B8090" t="s">
        <v>9026</v>
      </c>
      <c r="C8090" t="s">
        <v>28</v>
      </c>
      <c r="D8090" t="str">
        <f>_xlfn.XLOOKUP(C8090,sales_teams!A:A,sales_teams!B:B,"")</f>
        <v>E262141</v>
      </c>
      <c r="E8090" t="str">
        <f>_xlfn.XLOOKUP(C8090,sales_teams!A:A,sales_teams!C:C,"")</f>
        <v>Rocco Neubert</v>
      </c>
      <c r="F8090" t="str">
        <f>_xlfn.XLOOKUP(C8090,sales_teams!A:A,sales_teams!D:D,"")</f>
        <v>East</v>
      </c>
      <c r="G8090" t="s">
        <v>83</v>
      </c>
      <c r="H8090" t="str">
        <f>_xlfn.XLOOKUP(G8090,products!A:A,products!B:B,"")</f>
        <v>GTX</v>
      </c>
      <c r="I8090" t="s">
        <v>172</v>
      </c>
      <c r="J8090" t="str">
        <f>_xlfn.XLOOKUP(I8090,accounts!A:A,accounts!B:B,"")</f>
        <v>software</v>
      </c>
      <c r="K8090" t="str">
        <f>_xlfn.XLOOKUP(I8090,accounts!A:A,accounts!F:F,"")</f>
        <v>Enterprise</v>
      </c>
      <c r="L8090" t="s">
        <v>56</v>
      </c>
      <c r="M8090" t="s">
        <v>9031</v>
      </c>
      <c r="N8090" t="s">
        <v>9043</v>
      </c>
      <c r="O8090" s="1">
        <v>43058</v>
      </c>
      <c r="P8090" s="1">
        <v>43067</v>
      </c>
      <c r="Q8090" s="5">
        <f>_xlfn.XLOOKUP(G8090,products!A:A,products!C:C,"")</f>
        <v>5482</v>
      </c>
      <c r="R8090">
        <v>15</v>
      </c>
      <c r="S8090" s="5">
        <f t="shared" si="126"/>
        <v>82230</v>
      </c>
    </row>
    <row r="8091" spans="1:19" x14ac:dyDescent="0.2">
      <c r="A8091" t="s">
        <v>8236</v>
      </c>
      <c r="B8091" t="s">
        <v>9028</v>
      </c>
      <c r="C8091" t="s">
        <v>10</v>
      </c>
      <c r="D8091" t="str">
        <f>_xlfn.XLOOKUP(C8091,sales_teams!A:A,sales_teams!B:B,"")</f>
        <v>C309699</v>
      </c>
      <c r="E8091" t="str">
        <f>_xlfn.XLOOKUP(C8091,sales_teams!A:A,sales_teams!C:C,"")</f>
        <v>Melvin Marxen</v>
      </c>
      <c r="F8091" t="str">
        <f>_xlfn.XLOOKUP(C8091,sales_teams!A:A,sales_teams!D:D,"")</f>
        <v>Central</v>
      </c>
      <c r="G8091" t="s">
        <v>62</v>
      </c>
      <c r="H8091" t="str">
        <f>_xlfn.XLOOKUP(G8091,products!A:A,products!B:B,"")</f>
        <v>GTX</v>
      </c>
      <c r="I8091" t="s">
        <v>186</v>
      </c>
      <c r="J8091" t="str">
        <f>_xlfn.XLOOKUP(I8091,accounts!A:A,accounts!B:B,"")</f>
        <v>retail</v>
      </c>
      <c r="K8091" t="str">
        <f>_xlfn.XLOOKUP(I8091,accounts!A:A,accounts!F:F,"")</f>
        <v>SMB</v>
      </c>
      <c r="L8091" t="s">
        <v>81</v>
      </c>
      <c r="M8091" t="s">
        <v>9039</v>
      </c>
      <c r="N8091" t="s">
        <v>9045</v>
      </c>
      <c r="O8091" s="1">
        <v>43058</v>
      </c>
      <c r="P8091" s="1">
        <v>43060</v>
      </c>
      <c r="Q8091" s="5">
        <f>_xlfn.XLOOKUP(G8091,products!A:A,products!C:C,"")</f>
        <v>550</v>
      </c>
      <c r="R8091">
        <v>28</v>
      </c>
      <c r="S8091" s="5">
        <f t="shared" si="126"/>
        <v>15400</v>
      </c>
    </row>
    <row r="8092" spans="1:19" x14ac:dyDescent="0.2">
      <c r="A8092" t="s">
        <v>8237</v>
      </c>
      <c r="B8092" t="s">
        <v>9025</v>
      </c>
      <c r="C8092" t="s">
        <v>45</v>
      </c>
      <c r="D8092" t="str">
        <f>_xlfn.XLOOKUP(C8092,sales_teams!A:A,sales_teams!B:B,"")</f>
        <v>W960943</v>
      </c>
      <c r="E8092" t="str">
        <f>_xlfn.XLOOKUP(C8092,sales_teams!A:A,sales_teams!C:C,"")</f>
        <v>Summer Sewald</v>
      </c>
      <c r="F8092" t="str">
        <f>_xlfn.XLOOKUP(C8092,sales_teams!A:A,sales_teams!D:D,"")</f>
        <v>West</v>
      </c>
      <c r="G8092" t="s">
        <v>75</v>
      </c>
      <c r="H8092" t="str">
        <f>_xlfn.XLOOKUP(G8092,products!A:A,products!B:B,"")</f>
        <v>MG</v>
      </c>
      <c r="I8092" t="s">
        <v>200</v>
      </c>
      <c r="J8092" t="str">
        <f>_xlfn.XLOOKUP(I8092,accounts!A:A,accounts!B:B,"")</f>
        <v>medical</v>
      </c>
      <c r="K8092" t="str">
        <f>_xlfn.XLOOKUP(I8092,accounts!A:A,accounts!F:F,"")</f>
        <v>Mid-Market</v>
      </c>
      <c r="L8092" t="s">
        <v>81</v>
      </c>
      <c r="M8092" t="s">
        <v>9036</v>
      </c>
      <c r="N8092" t="s">
        <v>9041</v>
      </c>
      <c r="O8092" s="1">
        <v>43058</v>
      </c>
      <c r="P8092" s="1">
        <v>43073</v>
      </c>
      <c r="Q8092" s="5">
        <f>_xlfn.XLOOKUP(G8092,products!A:A,products!C:C,"")</f>
        <v>3393</v>
      </c>
      <c r="R8092">
        <v>28</v>
      </c>
      <c r="S8092" s="5">
        <f t="shared" si="126"/>
        <v>95004</v>
      </c>
    </row>
    <row r="8093" spans="1:19" x14ac:dyDescent="0.2">
      <c r="A8093" t="s">
        <v>8238</v>
      </c>
      <c r="B8093" t="s">
        <v>9025</v>
      </c>
      <c r="C8093" t="s">
        <v>14</v>
      </c>
      <c r="D8093" t="str">
        <f>_xlfn.XLOOKUP(C8093,sales_teams!A:A,sales_teams!B:B,"")</f>
        <v>C961860</v>
      </c>
      <c r="E8093" t="str">
        <f>_xlfn.XLOOKUP(C8093,sales_teams!A:A,sales_teams!C:C,"")</f>
        <v>Melvin Marxen</v>
      </c>
      <c r="F8093" t="str">
        <f>_xlfn.XLOOKUP(C8093,sales_teams!A:A,sales_teams!D:D,"")</f>
        <v>Central</v>
      </c>
      <c r="G8093" t="s">
        <v>62</v>
      </c>
      <c r="H8093" t="str">
        <f>_xlfn.XLOOKUP(G8093,products!A:A,products!B:B,"")</f>
        <v>GTX</v>
      </c>
      <c r="I8093" t="s">
        <v>58</v>
      </c>
      <c r="J8093" t="str">
        <f>_xlfn.XLOOKUP(I8093,accounts!A:A,accounts!B:B,"")</f>
        <v>medical</v>
      </c>
      <c r="K8093" t="str">
        <f>_xlfn.XLOOKUP(I8093,accounts!A:A,accounts!F:F,"")</f>
        <v>Mid-Market</v>
      </c>
      <c r="L8093" t="s">
        <v>56</v>
      </c>
      <c r="M8093" t="s">
        <v>9034</v>
      </c>
      <c r="N8093" t="s">
        <v>9045</v>
      </c>
      <c r="O8093" s="1">
        <v>43058</v>
      </c>
      <c r="P8093" s="1">
        <v>43067</v>
      </c>
      <c r="Q8093" s="5">
        <f>_xlfn.XLOOKUP(G8093,products!A:A,products!C:C,"")</f>
        <v>550</v>
      </c>
      <c r="R8093">
        <v>44</v>
      </c>
      <c r="S8093" s="5">
        <f t="shared" si="126"/>
        <v>24200</v>
      </c>
    </row>
    <row r="8094" spans="1:19" x14ac:dyDescent="0.2">
      <c r="A8094" t="s">
        <v>8239</v>
      </c>
      <c r="B8094" t="s">
        <v>9025</v>
      </c>
      <c r="C8094" t="s">
        <v>32</v>
      </c>
      <c r="D8094" t="str">
        <f>_xlfn.XLOOKUP(C8094,sales_teams!A:A,sales_teams!B:B,"")</f>
        <v>W975078</v>
      </c>
      <c r="E8094" t="str">
        <f>_xlfn.XLOOKUP(C8094,sales_teams!A:A,sales_teams!C:C,"")</f>
        <v>Celia Rouche</v>
      </c>
      <c r="F8094" t="str">
        <f>_xlfn.XLOOKUP(C8094,sales_teams!A:A,sales_teams!D:D,"")</f>
        <v>West</v>
      </c>
      <c r="G8094" t="s">
        <v>8951</v>
      </c>
      <c r="H8094" t="str">
        <f>_xlfn.XLOOKUP(G8094,products!A:A,products!B:B,"")</f>
        <v>GTX</v>
      </c>
      <c r="I8094" t="s">
        <v>88</v>
      </c>
      <c r="J8094" t="str">
        <f>_xlfn.XLOOKUP(I8094,accounts!A:A,accounts!B:B,"")</f>
        <v>employment</v>
      </c>
      <c r="K8094" t="str">
        <f>_xlfn.XLOOKUP(I8094,accounts!A:A,accounts!F:F,"")</f>
        <v>Mid-Market</v>
      </c>
      <c r="L8094" t="s">
        <v>56</v>
      </c>
      <c r="M8094" t="s">
        <v>9035</v>
      </c>
      <c r="N8094" t="s">
        <v>9041</v>
      </c>
      <c r="O8094" s="1">
        <v>43058</v>
      </c>
      <c r="P8094" s="1">
        <v>43063</v>
      </c>
      <c r="Q8094" s="5">
        <f>_xlfn.XLOOKUP(G8094,products!A:A,products!C:C,"")</f>
        <v>4821</v>
      </c>
      <c r="R8094">
        <v>2</v>
      </c>
      <c r="S8094" s="5">
        <f t="shared" si="126"/>
        <v>9642</v>
      </c>
    </row>
    <row r="8095" spans="1:19" x14ac:dyDescent="0.2">
      <c r="A8095" t="s">
        <v>8240</v>
      </c>
      <c r="B8095" t="s">
        <v>9025</v>
      </c>
      <c r="C8095" t="s">
        <v>3</v>
      </c>
      <c r="D8095" t="str">
        <f>_xlfn.XLOOKUP(C8095,sales_teams!A:A,sales_teams!B:B,"")</f>
        <v>C265891</v>
      </c>
      <c r="E8095" t="str">
        <f>_xlfn.XLOOKUP(C8095,sales_teams!A:A,sales_teams!C:C,"")</f>
        <v>Dustin Brinkmann</v>
      </c>
      <c r="F8095" t="str">
        <f>_xlfn.XLOOKUP(C8095,sales_teams!A:A,sales_teams!D:D,"")</f>
        <v>Central</v>
      </c>
      <c r="G8095" t="s">
        <v>60</v>
      </c>
      <c r="H8095" t="str">
        <f>_xlfn.XLOOKUP(G8095,products!A:A,products!B:B,"")</f>
        <v>MG</v>
      </c>
      <c r="I8095" t="s">
        <v>146</v>
      </c>
      <c r="J8095" t="str">
        <f>_xlfn.XLOOKUP(I8095,accounts!A:A,accounts!B:B,"")</f>
        <v>technolgy</v>
      </c>
      <c r="K8095" t="str">
        <f>_xlfn.XLOOKUP(I8095,accounts!A:A,accounts!F:F,"")</f>
        <v>Mid-Market</v>
      </c>
      <c r="L8095" t="s">
        <v>56</v>
      </c>
      <c r="M8095" t="s">
        <v>9035</v>
      </c>
      <c r="N8095" t="s">
        <v>9042</v>
      </c>
      <c r="O8095" s="1">
        <v>43059</v>
      </c>
      <c r="P8095" s="1">
        <v>43068</v>
      </c>
      <c r="Q8095" s="5">
        <f>_xlfn.XLOOKUP(G8095,products!A:A,products!C:C,"")</f>
        <v>55</v>
      </c>
      <c r="R8095">
        <v>8</v>
      </c>
      <c r="S8095" s="5">
        <f t="shared" si="126"/>
        <v>440</v>
      </c>
    </row>
    <row r="8096" spans="1:19" x14ac:dyDescent="0.2">
      <c r="A8096" t="s">
        <v>8241</v>
      </c>
      <c r="B8096" t="s">
        <v>9027</v>
      </c>
      <c r="C8096" t="s">
        <v>27</v>
      </c>
      <c r="D8096" t="str">
        <f>_xlfn.XLOOKUP(C8096,sales_teams!A:A,sales_teams!B:B,"")</f>
        <v>E619716</v>
      </c>
      <c r="E8096" t="str">
        <f>_xlfn.XLOOKUP(C8096,sales_teams!A:A,sales_teams!C:C,"")</f>
        <v>Rocco Neubert</v>
      </c>
      <c r="F8096" t="str">
        <f>_xlfn.XLOOKUP(C8096,sales_teams!A:A,sales_teams!D:D,"")</f>
        <v>East</v>
      </c>
      <c r="G8096" t="s">
        <v>54</v>
      </c>
      <c r="H8096" t="str">
        <f>_xlfn.XLOOKUP(G8096,products!A:A,products!B:B,"")</f>
        <v>GTX</v>
      </c>
      <c r="J8096">
        <f>_xlfn.XLOOKUP(I8096,accounts!A:A,accounts!B:B,"")</f>
        <v>0</v>
      </c>
      <c r="K8096">
        <f>_xlfn.XLOOKUP(I8096,accounts!A:A,accounts!F:F,"")</f>
        <v>0</v>
      </c>
      <c r="L8096" t="s">
        <v>76</v>
      </c>
      <c r="N8096" t="s">
        <v>9044</v>
      </c>
      <c r="O8096" s="1">
        <v>43059</v>
      </c>
      <c r="Q8096" s="5">
        <f>_xlfn.XLOOKUP(G8096,products!A:A,products!C:C,"")</f>
        <v>1096</v>
      </c>
      <c r="R8096">
        <v>45</v>
      </c>
      <c r="S8096" s="5">
        <f t="shared" si="126"/>
        <v>49320</v>
      </c>
    </row>
    <row r="8097" spans="1:19" x14ac:dyDescent="0.2">
      <c r="A8097" t="s">
        <v>8242</v>
      </c>
      <c r="B8097" t="s">
        <v>9026</v>
      </c>
      <c r="C8097" t="s">
        <v>20</v>
      </c>
      <c r="D8097" t="str">
        <f>_xlfn.XLOOKUP(C8097,sales_teams!A:A,sales_teams!B:B,"")</f>
        <v>E500449</v>
      </c>
      <c r="E8097" t="str">
        <f>_xlfn.XLOOKUP(C8097,sales_teams!A:A,sales_teams!C:C,"")</f>
        <v>Cara Losch</v>
      </c>
      <c r="F8097" t="str">
        <f>_xlfn.XLOOKUP(C8097,sales_teams!A:A,sales_teams!D:D,"")</f>
        <v>East</v>
      </c>
      <c r="G8097" t="s">
        <v>8951</v>
      </c>
      <c r="H8097" t="str">
        <f>_xlfn.XLOOKUP(G8097,products!A:A,products!B:B,"")</f>
        <v>GTX</v>
      </c>
      <c r="I8097" t="s">
        <v>292</v>
      </c>
      <c r="J8097" t="str">
        <f>_xlfn.XLOOKUP(I8097,accounts!A:A,accounts!B:B,"")</f>
        <v>retail</v>
      </c>
      <c r="K8097" t="str">
        <f>_xlfn.XLOOKUP(I8097,accounts!A:A,accounts!F:F,"")</f>
        <v>Mid-Market</v>
      </c>
      <c r="L8097" t="s">
        <v>81</v>
      </c>
      <c r="M8097" t="s">
        <v>9036</v>
      </c>
      <c r="N8097" t="s">
        <v>9042</v>
      </c>
      <c r="O8097" s="1">
        <v>43059</v>
      </c>
      <c r="P8097" s="1">
        <v>43066</v>
      </c>
      <c r="Q8097" s="5">
        <f>_xlfn.XLOOKUP(G8097,products!A:A,products!C:C,"")</f>
        <v>4821</v>
      </c>
      <c r="R8097">
        <v>43</v>
      </c>
      <c r="S8097" s="5">
        <f t="shared" si="126"/>
        <v>207303</v>
      </c>
    </row>
    <row r="8098" spans="1:19" x14ac:dyDescent="0.2">
      <c r="A8098" t="s">
        <v>8243</v>
      </c>
      <c r="B8098" t="s">
        <v>9027</v>
      </c>
      <c r="C8098" t="s">
        <v>43</v>
      </c>
      <c r="D8098" t="str">
        <f>_xlfn.XLOOKUP(C8098,sales_teams!A:A,sales_teams!B:B,"")</f>
        <v>W596440</v>
      </c>
      <c r="E8098" t="str">
        <f>_xlfn.XLOOKUP(C8098,sales_teams!A:A,sales_teams!C:C,"")</f>
        <v>Summer Sewald</v>
      </c>
      <c r="F8098" t="str">
        <f>_xlfn.XLOOKUP(C8098,sales_teams!A:A,sales_teams!D:D,"")</f>
        <v>West</v>
      </c>
      <c r="G8098" t="s">
        <v>62</v>
      </c>
      <c r="H8098" t="str">
        <f>_xlfn.XLOOKUP(G8098,products!A:A,products!B:B,"")</f>
        <v>GTX</v>
      </c>
      <c r="I8098" t="s">
        <v>165</v>
      </c>
      <c r="J8098" t="str">
        <f>_xlfn.XLOOKUP(I8098,accounts!A:A,accounts!B:B,"")</f>
        <v>marketing</v>
      </c>
      <c r="K8098" t="str">
        <f>_xlfn.XLOOKUP(I8098,accounts!A:A,accounts!F:F,"")</f>
        <v>Enterprise</v>
      </c>
      <c r="L8098" t="s">
        <v>56</v>
      </c>
      <c r="M8098" t="s">
        <v>9034</v>
      </c>
      <c r="N8098" t="s">
        <v>9041</v>
      </c>
      <c r="O8098" s="1">
        <v>43059</v>
      </c>
      <c r="P8098" s="1">
        <v>43077</v>
      </c>
      <c r="Q8098" s="5">
        <f>_xlfn.XLOOKUP(G8098,products!A:A,products!C:C,"")</f>
        <v>550</v>
      </c>
      <c r="R8098">
        <v>13</v>
      </c>
      <c r="S8098" s="5">
        <f t="shared" si="126"/>
        <v>7150</v>
      </c>
    </row>
    <row r="8099" spans="1:19" x14ac:dyDescent="0.2">
      <c r="A8099" t="s">
        <v>8244</v>
      </c>
      <c r="B8099" t="s">
        <v>9026</v>
      </c>
      <c r="C8099" t="s">
        <v>42</v>
      </c>
      <c r="D8099" t="str">
        <f>_xlfn.XLOOKUP(C8099,sales_teams!A:A,sales_teams!B:B,"")</f>
        <v>W674591</v>
      </c>
      <c r="E8099" t="str">
        <f>_xlfn.XLOOKUP(C8099,sales_teams!A:A,sales_teams!C:C,"")</f>
        <v>Summer Sewald</v>
      </c>
      <c r="F8099" t="str">
        <f>_xlfn.XLOOKUP(C8099,sales_teams!A:A,sales_teams!D:D,"")</f>
        <v>West</v>
      </c>
      <c r="G8099" t="s">
        <v>62</v>
      </c>
      <c r="H8099" t="str">
        <f>_xlfn.XLOOKUP(G8099,products!A:A,products!B:B,"")</f>
        <v>GTX</v>
      </c>
      <c r="I8099" t="s">
        <v>172</v>
      </c>
      <c r="J8099" t="str">
        <f>_xlfn.XLOOKUP(I8099,accounts!A:A,accounts!B:B,"")</f>
        <v>software</v>
      </c>
      <c r="K8099" t="str">
        <f>_xlfn.XLOOKUP(I8099,accounts!A:A,accounts!F:F,"")</f>
        <v>Enterprise</v>
      </c>
      <c r="L8099" t="s">
        <v>56</v>
      </c>
      <c r="M8099" t="s">
        <v>9035</v>
      </c>
      <c r="N8099" t="s">
        <v>9045</v>
      </c>
      <c r="O8099" s="1">
        <v>43059</v>
      </c>
      <c r="P8099" s="1">
        <v>43073</v>
      </c>
      <c r="Q8099" s="5">
        <f>_xlfn.XLOOKUP(G8099,products!A:A,products!C:C,"")</f>
        <v>550</v>
      </c>
      <c r="R8099">
        <v>5</v>
      </c>
      <c r="S8099" s="5">
        <f t="shared" si="126"/>
        <v>2750</v>
      </c>
    </row>
    <row r="8100" spans="1:19" x14ac:dyDescent="0.2">
      <c r="A8100" t="s">
        <v>8245</v>
      </c>
      <c r="B8100" t="s">
        <v>9028</v>
      </c>
      <c r="C8100" t="s">
        <v>9</v>
      </c>
      <c r="D8100" t="str">
        <f>_xlfn.XLOOKUP(C8100,sales_teams!A:A,sales_teams!B:B,"")</f>
        <v>C62195</v>
      </c>
      <c r="E8100" t="str">
        <f>_xlfn.XLOOKUP(C8100,sales_teams!A:A,sales_teams!C:C,"")</f>
        <v>Dustin Brinkmann</v>
      </c>
      <c r="F8100" t="str">
        <f>_xlfn.XLOOKUP(C8100,sales_teams!A:A,sales_teams!D:D,"")</f>
        <v>Central</v>
      </c>
      <c r="G8100" t="s">
        <v>83</v>
      </c>
      <c r="H8100" t="str">
        <f>_xlfn.XLOOKUP(G8100,products!A:A,products!B:B,"")</f>
        <v>GTX</v>
      </c>
      <c r="I8100" t="s">
        <v>133</v>
      </c>
      <c r="J8100" t="str">
        <f>_xlfn.XLOOKUP(I8100,accounts!A:A,accounts!B:B,"")</f>
        <v>finance</v>
      </c>
      <c r="K8100" t="str">
        <f>_xlfn.XLOOKUP(I8100,accounts!A:A,accounts!F:F,"")</f>
        <v>Mid-Market</v>
      </c>
      <c r="L8100" t="s">
        <v>56</v>
      </c>
      <c r="M8100" t="s">
        <v>9033</v>
      </c>
      <c r="N8100" t="s">
        <v>9045</v>
      </c>
      <c r="O8100" s="1">
        <v>43059</v>
      </c>
      <c r="P8100" s="1">
        <v>43078</v>
      </c>
      <c r="Q8100" s="5">
        <f>_xlfn.XLOOKUP(G8100,products!A:A,products!C:C,"")</f>
        <v>5482</v>
      </c>
      <c r="R8100">
        <v>29</v>
      </c>
      <c r="S8100" s="5">
        <f t="shared" si="126"/>
        <v>158978</v>
      </c>
    </row>
    <row r="8101" spans="1:19" x14ac:dyDescent="0.2">
      <c r="A8101" t="s">
        <v>8246</v>
      </c>
      <c r="B8101" t="s">
        <v>9027</v>
      </c>
      <c r="C8101" t="s">
        <v>9</v>
      </c>
      <c r="D8101" t="str">
        <f>_xlfn.XLOOKUP(C8101,sales_teams!A:A,sales_teams!B:B,"")</f>
        <v>C62195</v>
      </c>
      <c r="E8101" t="str">
        <f>_xlfn.XLOOKUP(C8101,sales_teams!A:A,sales_teams!C:C,"")</f>
        <v>Dustin Brinkmann</v>
      </c>
      <c r="F8101" t="str">
        <f>_xlfn.XLOOKUP(C8101,sales_teams!A:A,sales_teams!D:D,"")</f>
        <v>Central</v>
      </c>
      <c r="G8101" t="s">
        <v>75</v>
      </c>
      <c r="H8101" t="str">
        <f>_xlfn.XLOOKUP(G8101,products!A:A,products!B:B,"")</f>
        <v>MG</v>
      </c>
      <c r="I8101" t="s">
        <v>506</v>
      </c>
      <c r="J8101" t="str">
        <f>_xlfn.XLOOKUP(I8101,accounts!A:A,accounts!B:B,"")</f>
        <v>retail</v>
      </c>
      <c r="K8101" t="str">
        <f>_xlfn.XLOOKUP(I8101,accounts!A:A,accounts!F:F,"")</f>
        <v>Mid-Market</v>
      </c>
      <c r="L8101" t="s">
        <v>56</v>
      </c>
      <c r="M8101" t="s">
        <v>9035</v>
      </c>
      <c r="N8101" t="s">
        <v>9043</v>
      </c>
      <c r="O8101" s="1">
        <v>43059</v>
      </c>
      <c r="P8101" s="1">
        <v>43062</v>
      </c>
      <c r="Q8101" s="5">
        <f>_xlfn.XLOOKUP(G8101,products!A:A,products!C:C,"")</f>
        <v>3393</v>
      </c>
      <c r="R8101">
        <v>16</v>
      </c>
      <c r="S8101" s="5">
        <f t="shared" si="126"/>
        <v>54288</v>
      </c>
    </row>
    <row r="8102" spans="1:19" x14ac:dyDescent="0.2">
      <c r="A8102" t="s">
        <v>8247</v>
      </c>
      <c r="B8102" t="s">
        <v>9027</v>
      </c>
      <c r="C8102" t="s">
        <v>17</v>
      </c>
      <c r="D8102" t="str">
        <f>_xlfn.XLOOKUP(C8102,sales_teams!A:A,sales_teams!B:B,"")</f>
        <v>E152967</v>
      </c>
      <c r="E8102" t="str">
        <f>_xlfn.XLOOKUP(C8102,sales_teams!A:A,sales_teams!C:C,"")</f>
        <v>Cara Losch</v>
      </c>
      <c r="F8102" t="str">
        <f>_xlfn.XLOOKUP(C8102,sales_teams!A:A,sales_teams!D:D,"")</f>
        <v>East</v>
      </c>
      <c r="G8102" t="s">
        <v>60</v>
      </c>
      <c r="H8102" t="str">
        <f>_xlfn.XLOOKUP(G8102,products!A:A,products!B:B,"")</f>
        <v>MG</v>
      </c>
      <c r="J8102">
        <f>_xlfn.XLOOKUP(I8102,accounts!A:A,accounts!B:B,"")</f>
        <v>0</v>
      </c>
      <c r="K8102">
        <f>_xlfn.XLOOKUP(I8102,accounts!A:A,accounts!F:F,"")</f>
        <v>0</v>
      </c>
      <c r="L8102" t="s">
        <v>76</v>
      </c>
      <c r="N8102" t="s">
        <v>9044</v>
      </c>
      <c r="O8102" s="1">
        <v>43059</v>
      </c>
      <c r="Q8102" s="5">
        <f>_xlfn.XLOOKUP(G8102,products!A:A,products!C:C,"")</f>
        <v>55</v>
      </c>
      <c r="R8102">
        <v>9</v>
      </c>
      <c r="S8102" s="5">
        <f t="shared" si="126"/>
        <v>495</v>
      </c>
    </row>
    <row r="8103" spans="1:19" x14ac:dyDescent="0.2">
      <c r="A8103" t="s">
        <v>8248</v>
      </c>
      <c r="B8103" t="s">
        <v>9027</v>
      </c>
      <c r="C8103" t="s">
        <v>23</v>
      </c>
      <c r="D8103" t="str">
        <f>_xlfn.XLOOKUP(C8103,sales_teams!A:A,sales_teams!B:B,"")</f>
        <v>E680402</v>
      </c>
      <c r="E8103" t="str">
        <f>_xlfn.XLOOKUP(C8103,sales_teams!A:A,sales_teams!C:C,"")</f>
        <v>Cara Losch</v>
      </c>
      <c r="F8103" t="str">
        <f>_xlfn.XLOOKUP(C8103,sales_teams!A:A,sales_teams!D:D,"")</f>
        <v>East</v>
      </c>
      <c r="G8103" t="s">
        <v>83</v>
      </c>
      <c r="H8103" t="str">
        <f>_xlfn.XLOOKUP(G8103,products!A:A,products!B:B,"")</f>
        <v>GTX</v>
      </c>
      <c r="I8103" t="s">
        <v>205</v>
      </c>
      <c r="J8103" t="str">
        <f>_xlfn.XLOOKUP(I8103,accounts!A:A,accounts!B:B,"")</f>
        <v>finance</v>
      </c>
      <c r="K8103" t="str">
        <f>_xlfn.XLOOKUP(I8103,accounts!A:A,accounts!F:F,"")</f>
        <v>Enterprise</v>
      </c>
      <c r="L8103" t="s">
        <v>56</v>
      </c>
      <c r="M8103" t="s">
        <v>9034</v>
      </c>
      <c r="N8103" t="s">
        <v>9041</v>
      </c>
      <c r="O8103" s="1">
        <v>43059</v>
      </c>
      <c r="P8103" s="1">
        <v>43077</v>
      </c>
      <c r="Q8103" s="5">
        <f>_xlfn.XLOOKUP(G8103,products!A:A,products!C:C,"")</f>
        <v>5482</v>
      </c>
      <c r="R8103">
        <v>27</v>
      </c>
      <c r="S8103" s="5">
        <f t="shared" si="126"/>
        <v>148014</v>
      </c>
    </row>
    <row r="8104" spans="1:19" x14ac:dyDescent="0.2">
      <c r="A8104" t="s">
        <v>8249</v>
      </c>
      <c r="B8104" t="s">
        <v>9025</v>
      </c>
      <c r="C8104" t="s">
        <v>27</v>
      </c>
      <c r="D8104" t="str">
        <f>_xlfn.XLOOKUP(C8104,sales_teams!A:A,sales_teams!B:B,"")</f>
        <v>E619716</v>
      </c>
      <c r="E8104" t="str">
        <f>_xlfn.XLOOKUP(C8104,sales_teams!A:A,sales_teams!C:C,"")</f>
        <v>Rocco Neubert</v>
      </c>
      <c r="F8104" t="str">
        <f>_xlfn.XLOOKUP(C8104,sales_teams!A:A,sales_teams!D:D,"")</f>
        <v>East</v>
      </c>
      <c r="G8104" t="s">
        <v>75</v>
      </c>
      <c r="H8104" t="str">
        <f>_xlfn.XLOOKUP(G8104,products!A:A,products!B:B,"")</f>
        <v>MG</v>
      </c>
      <c r="I8104" t="s">
        <v>172</v>
      </c>
      <c r="J8104" t="str">
        <f>_xlfn.XLOOKUP(I8104,accounts!A:A,accounts!B:B,"")</f>
        <v>software</v>
      </c>
      <c r="K8104" t="str">
        <f>_xlfn.XLOOKUP(I8104,accounts!A:A,accounts!F:F,"")</f>
        <v>Enterprise</v>
      </c>
      <c r="L8104" t="s">
        <v>81</v>
      </c>
      <c r="M8104" t="s">
        <v>9038</v>
      </c>
      <c r="N8104" t="s">
        <v>9043</v>
      </c>
      <c r="O8104" s="1">
        <v>43060</v>
      </c>
      <c r="P8104" s="1">
        <v>43064</v>
      </c>
      <c r="Q8104" s="5">
        <f>_xlfn.XLOOKUP(G8104,products!A:A,products!C:C,"")</f>
        <v>3393</v>
      </c>
      <c r="R8104">
        <v>20</v>
      </c>
      <c r="S8104" s="5">
        <f t="shared" si="126"/>
        <v>67860</v>
      </c>
    </row>
    <row r="8105" spans="1:19" x14ac:dyDescent="0.2">
      <c r="A8105" t="s">
        <v>8250</v>
      </c>
      <c r="B8105" t="s">
        <v>9025</v>
      </c>
      <c r="C8105" t="s">
        <v>6</v>
      </c>
      <c r="D8105" t="str">
        <f>_xlfn.XLOOKUP(C8105,sales_teams!A:A,sales_teams!B:B,"")</f>
        <v>C163925</v>
      </c>
      <c r="E8105" t="str">
        <f>_xlfn.XLOOKUP(C8105,sales_teams!A:A,sales_teams!C:C,"")</f>
        <v>Dustin Brinkmann</v>
      </c>
      <c r="F8105" t="str">
        <f>_xlfn.XLOOKUP(C8105,sales_teams!A:A,sales_teams!D:D,"")</f>
        <v>Central</v>
      </c>
      <c r="G8105" t="s">
        <v>60</v>
      </c>
      <c r="H8105" t="str">
        <f>_xlfn.XLOOKUP(G8105,products!A:A,products!B:B,"")</f>
        <v>MG</v>
      </c>
      <c r="I8105" t="s">
        <v>117</v>
      </c>
      <c r="J8105" t="str">
        <f>_xlfn.XLOOKUP(I8105,accounts!A:A,accounts!B:B,"")</f>
        <v>marketing</v>
      </c>
      <c r="K8105" t="str">
        <f>_xlfn.XLOOKUP(I8105,accounts!A:A,accounts!F:F,"")</f>
        <v>Mid-Market</v>
      </c>
      <c r="L8105" t="s">
        <v>56</v>
      </c>
      <c r="M8105" t="s">
        <v>9035</v>
      </c>
      <c r="N8105" t="s">
        <v>9043</v>
      </c>
      <c r="O8105" s="1">
        <v>43060</v>
      </c>
      <c r="P8105" s="1">
        <v>43077</v>
      </c>
      <c r="Q8105" s="5">
        <f>_xlfn.XLOOKUP(G8105,products!A:A,products!C:C,"")</f>
        <v>55</v>
      </c>
      <c r="R8105">
        <v>37</v>
      </c>
      <c r="S8105" s="5">
        <f t="shared" si="126"/>
        <v>2035</v>
      </c>
    </row>
    <row r="8106" spans="1:19" x14ac:dyDescent="0.2">
      <c r="A8106" t="s">
        <v>8251</v>
      </c>
      <c r="B8106" t="s">
        <v>9026</v>
      </c>
      <c r="C8106" t="s">
        <v>20</v>
      </c>
      <c r="D8106" t="str">
        <f>_xlfn.XLOOKUP(C8106,sales_teams!A:A,sales_teams!B:B,"")</f>
        <v>E500449</v>
      </c>
      <c r="E8106" t="str">
        <f>_xlfn.XLOOKUP(C8106,sales_teams!A:A,sales_teams!C:C,"")</f>
        <v>Cara Losch</v>
      </c>
      <c r="F8106" t="str">
        <f>_xlfn.XLOOKUP(C8106,sales_teams!A:A,sales_teams!D:D,"")</f>
        <v>East</v>
      </c>
      <c r="G8106" t="s">
        <v>60</v>
      </c>
      <c r="H8106" t="str">
        <f>_xlfn.XLOOKUP(G8106,products!A:A,products!B:B,"")</f>
        <v>MG</v>
      </c>
      <c r="I8106" t="s">
        <v>237</v>
      </c>
      <c r="J8106" t="str">
        <f>_xlfn.XLOOKUP(I8106,accounts!A:A,accounts!B:B,"")</f>
        <v>entertainment</v>
      </c>
      <c r="K8106" t="str">
        <f>_xlfn.XLOOKUP(I8106,accounts!A:A,accounts!F:F,"")</f>
        <v>Mid-Market</v>
      </c>
      <c r="L8106" t="s">
        <v>56</v>
      </c>
      <c r="M8106" t="s">
        <v>9031</v>
      </c>
      <c r="N8106" t="s">
        <v>9045</v>
      </c>
      <c r="O8106" s="1">
        <v>43060</v>
      </c>
      <c r="P8106" s="1">
        <v>43090</v>
      </c>
      <c r="Q8106" s="5">
        <f>_xlfn.XLOOKUP(G8106,products!A:A,products!C:C,"")</f>
        <v>55</v>
      </c>
      <c r="R8106">
        <v>24</v>
      </c>
      <c r="S8106" s="5">
        <f t="shared" si="126"/>
        <v>1320</v>
      </c>
    </row>
    <row r="8107" spans="1:19" x14ac:dyDescent="0.2">
      <c r="A8107" t="s">
        <v>8252</v>
      </c>
      <c r="B8107" t="s">
        <v>9025</v>
      </c>
      <c r="C8107" t="s">
        <v>28</v>
      </c>
      <c r="D8107" t="str">
        <f>_xlfn.XLOOKUP(C8107,sales_teams!A:A,sales_teams!B:B,"")</f>
        <v>E262141</v>
      </c>
      <c r="E8107" t="str">
        <f>_xlfn.XLOOKUP(C8107,sales_teams!A:A,sales_teams!C:C,"")</f>
        <v>Rocco Neubert</v>
      </c>
      <c r="F8107" t="str">
        <f>_xlfn.XLOOKUP(C8107,sales_teams!A:A,sales_teams!D:D,"")</f>
        <v>East</v>
      </c>
      <c r="G8107" t="s">
        <v>8951</v>
      </c>
      <c r="H8107" t="str">
        <f>_xlfn.XLOOKUP(G8107,products!A:A,products!B:B,"")</f>
        <v>GTX</v>
      </c>
      <c r="I8107" t="s">
        <v>208</v>
      </c>
      <c r="J8107" t="str">
        <f>_xlfn.XLOOKUP(I8107,accounts!A:A,accounts!B:B,"")</f>
        <v>software</v>
      </c>
      <c r="K8107" t="str">
        <f>_xlfn.XLOOKUP(I8107,accounts!A:A,accounts!F:F,"")</f>
        <v>Mid-Market</v>
      </c>
      <c r="L8107" t="s">
        <v>56</v>
      </c>
      <c r="M8107" t="s">
        <v>9032</v>
      </c>
      <c r="N8107" t="s">
        <v>9042</v>
      </c>
      <c r="O8107" s="1">
        <v>43060</v>
      </c>
      <c r="P8107" s="1">
        <v>43079</v>
      </c>
      <c r="Q8107" s="5">
        <f>_xlfn.XLOOKUP(G8107,products!A:A,products!C:C,"")</f>
        <v>4821</v>
      </c>
      <c r="R8107">
        <v>40</v>
      </c>
      <c r="S8107" s="5">
        <f t="shared" si="126"/>
        <v>192840</v>
      </c>
    </row>
    <row r="8108" spans="1:19" x14ac:dyDescent="0.2">
      <c r="A8108" t="s">
        <v>8253</v>
      </c>
      <c r="B8108" t="s">
        <v>9025</v>
      </c>
      <c r="C8108" t="s">
        <v>13</v>
      </c>
      <c r="D8108" t="str">
        <f>_xlfn.XLOOKUP(C8108,sales_teams!A:A,sales_teams!B:B,"")</f>
        <v>C130664</v>
      </c>
      <c r="E8108" t="str">
        <f>_xlfn.XLOOKUP(C8108,sales_teams!A:A,sales_teams!C:C,"")</f>
        <v>Melvin Marxen</v>
      </c>
      <c r="F8108" t="str">
        <f>_xlfn.XLOOKUP(C8108,sales_teams!A:A,sales_teams!D:D,"")</f>
        <v>Central</v>
      </c>
      <c r="G8108" t="s">
        <v>83</v>
      </c>
      <c r="H8108" t="str">
        <f>_xlfn.XLOOKUP(G8108,products!A:A,products!B:B,"")</f>
        <v>GTX</v>
      </c>
      <c r="I8108" t="s">
        <v>222</v>
      </c>
      <c r="J8108" t="str">
        <f>_xlfn.XLOOKUP(I8108,accounts!A:A,accounts!B:B,"")</f>
        <v>entertainment</v>
      </c>
      <c r="K8108" t="str">
        <f>_xlfn.XLOOKUP(I8108,accounts!A:A,accounts!F:F,"")</f>
        <v>SMB</v>
      </c>
      <c r="L8108" t="s">
        <v>81</v>
      </c>
      <c r="M8108" t="s">
        <v>9036</v>
      </c>
      <c r="N8108" t="s">
        <v>9045</v>
      </c>
      <c r="O8108" s="1">
        <v>43060</v>
      </c>
      <c r="P8108" s="1">
        <v>43063</v>
      </c>
      <c r="Q8108" s="5">
        <f>_xlfn.XLOOKUP(G8108,products!A:A,products!C:C,"")</f>
        <v>5482</v>
      </c>
      <c r="R8108">
        <v>27</v>
      </c>
      <c r="S8108" s="5">
        <f t="shared" si="126"/>
        <v>148014</v>
      </c>
    </row>
    <row r="8109" spans="1:19" x14ac:dyDescent="0.2">
      <c r="A8109" t="s">
        <v>8254</v>
      </c>
      <c r="B8109" t="s">
        <v>9025</v>
      </c>
      <c r="C8109" t="s">
        <v>40</v>
      </c>
      <c r="D8109" t="str">
        <f>_xlfn.XLOOKUP(C8109,sales_teams!A:A,sales_teams!B:B,"")</f>
        <v>W249222</v>
      </c>
      <c r="E8109" t="str">
        <f>_xlfn.XLOOKUP(C8109,sales_teams!A:A,sales_teams!C:C,"")</f>
        <v>Summer Sewald</v>
      </c>
      <c r="F8109" t="str">
        <f>_xlfn.XLOOKUP(C8109,sales_teams!A:A,sales_teams!D:D,"")</f>
        <v>West</v>
      </c>
      <c r="G8109" t="s">
        <v>83</v>
      </c>
      <c r="H8109" t="str">
        <f>_xlfn.XLOOKUP(G8109,products!A:A,products!B:B,"")</f>
        <v>GTX</v>
      </c>
      <c r="I8109" t="s">
        <v>200</v>
      </c>
      <c r="J8109" t="str">
        <f>_xlfn.XLOOKUP(I8109,accounts!A:A,accounts!B:B,"")</f>
        <v>medical</v>
      </c>
      <c r="K8109" t="str">
        <f>_xlfn.XLOOKUP(I8109,accounts!A:A,accounts!F:F,"")</f>
        <v>Mid-Market</v>
      </c>
      <c r="L8109" t="s">
        <v>56</v>
      </c>
      <c r="M8109" t="s">
        <v>9035</v>
      </c>
      <c r="N8109" t="s">
        <v>9042</v>
      </c>
      <c r="O8109" s="1">
        <v>43060</v>
      </c>
      <c r="P8109" s="1">
        <v>43064</v>
      </c>
      <c r="Q8109" s="5">
        <f>_xlfn.XLOOKUP(G8109,products!A:A,products!C:C,"")</f>
        <v>5482</v>
      </c>
      <c r="R8109">
        <v>36</v>
      </c>
      <c r="S8109" s="5">
        <f t="shared" si="126"/>
        <v>197352</v>
      </c>
    </row>
    <row r="8110" spans="1:19" x14ac:dyDescent="0.2">
      <c r="A8110" t="s">
        <v>8255</v>
      </c>
      <c r="B8110" t="s">
        <v>9026</v>
      </c>
      <c r="C8110" t="s">
        <v>42</v>
      </c>
      <c r="D8110" t="str">
        <f>_xlfn.XLOOKUP(C8110,sales_teams!A:A,sales_teams!B:B,"")</f>
        <v>W674591</v>
      </c>
      <c r="E8110" t="str">
        <f>_xlfn.XLOOKUP(C8110,sales_teams!A:A,sales_teams!C:C,"")</f>
        <v>Summer Sewald</v>
      </c>
      <c r="F8110" t="str">
        <f>_xlfn.XLOOKUP(C8110,sales_teams!A:A,sales_teams!D:D,"")</f>
        <v>West</v>
      </c>
      <c r="G8110" t="s">
        <v>62</v>
      </c>
      <c r="H8110" t="str">
        <f>_xlfn.XLOOKUP(G8110,products!A:A,products!B:B,"")</f>
        <v>GTX</v>
      </c>
      <c r="I8110" t="s">
        <v>569</v>
      </c>
      <c r="J8110" t="str">
        <f>_xlfn.XLOOKUP(I8110,accounts!A:A,accounts!B:B,"")</f>
        <v>services</v>
      </c>
      <c r="K8110" t="str">
        <f>_xlfn.XLOOKUP(I8110,accounts!A:A,accounts!F:F,"")</f>
        <v>Mid-Market</v>
      </c>
      <c r="L8110" t="s">
        <v>56</v>
      </c>
      <c r="M8110" t="s">
        <v>9035</v>
      </c>
      <c r="N8110" t="s">
        <v>9045</v>
      </c>
      <c r="O8110" s="1">
        <v>43060</v>
      </c>
      <c r="P8110" s="1">
        <v>43091</v>
      </c>
      <c r="Q8110" s="5">
        <f>_xlfn.XLOOKUP(G8110,products!A:A,products!C:C,"")</f>
        <v>550</v>
      </c>
      <c r="R8110">
        <v>32</v>
      </c>
      <c r="S8110" s="5">
        <f t="shared" si="126"/>
        <v>17600</v>
      </c>
    </row>
    <row r="8111" spans="1:19" x14ac:dyDescent="0.2">
      <c r="A8111" t="s">
        <v>8256</v>
      </c>
      <c r="B8111" t="s">
        <v>9025</v>
      </c>
      <c r="C8111" t="s">
        <v>37</v>
      </c>
      <c r="D8111" t="str">
        <f>_xlfn.XLOOKUP(C8111,sales_teams!A:A,sales_teams!B:B,"")</f>
        <v>W337844</v>
      </c>
      <c r="E8111" t="str">
        <f>_xlfn.XLOOKUP(C8111,sales_teams!A:A,sales_teams!C:C,"")</f>
        <v>Celia Rouche</v>
      </c>
      <c r="F8111" t="str">
        <f>_xlfn.XLOOKUP(C8111,sales_teams!A:A,sales_teams!D:D,"")</f>
        <v>West</v>
      </c>
      <c r="G8111" t="s">
        <v>75</v>
      </c>
      <c r="H8111" t="str">
        <f>_xlfn.XLOOKUP(G8111,products!A:A,products!B:B,"")</f>
        <v>MG</v>
      </c>
      <c r="I8111" t="s">
        <v>124</v>
      </c>
      <c r="J8111" t="str">
        <f>_xlfn.XLOOKUP(I8111,accounts!A:A,accounts!B:B,"")</f>
        <v>services</v>
      </c>
      <c r="K8111" t="str">
        <f>_xlfn.XLOOKUP(I8111,accounts!A:A,accounts!F:F,"")</f>
        <v>Mid-Market</v>
      </c>
      <c r="L8111" t="s">
        <v>81</v>
      </c>
      <c r="M8111" t="s">
        <v>9040</v>
      </c>
      <c r="N8111" t="s">
        <v>9041</v>
      </c>
      <c r="O8111" s="1">
        <v>43060</v>
      </c>
      <c r="P8111" s="1">
        <v>43066</v>
      </c>
      <c r="Q8111" s="5">
        <f>_xlfn.XLOOKUP(G8111,products!A:A,products!C:C,"")</f>
        <v>3393</v>
      </c>
      <c r="R8111">
        <v>14</v>
      </c>
      <c r="S8111" s="5">
        <f t="shared" si="126"/>
        <v>47502</v>
      </c>
    </row>
    <row r="8112" spans="1:19" x14ac:dyDescent="0.2">
      <c r="A8112" t="s">
        <v>8257</v>
      </c>
      <c r="B8112" t="s">
        <v>9028</v>
      </c>
      <c r="C8112" t="s">
        <v>45</v>
      </c>
      <c r="D8112" t="str">
        <f>_xlfn.XLOOKUP(C8112,sales_teams!A:A,sales_teams!B:B,"")</f>
        <v>W960943</v>
      </c>
      <c r="E8112" t="str">
        <f>_xlfn.XLOOKUP(C8112,sales_teams!A:A,sales_teams!C:C,"")</f>
        <v>Summer Sewald</v>
      </c>
      <c r="F8112" t="str">
        <f>_xlfn.XLOOKUP(C8112,sales_teams!A:A,sales_teams!D:D,"")</f>
        <v>West</v>
      </c>
      <c r="G8112" t="s">
        <v>62</v>
      </c>
      <c r="H8112" t="str">
        <f>_xlfn.XLOOKUP(G8112,products!A:A,products!B:B,"")</f>
        <v>GTX</v>
      </c>
      <c r="I8112" t="s">
        <v>71</v>
      </c>
      <c r="J8112" t="str">
        <f>_xlfn.XLOOKUP(I8112,accounts!A:A,accounts!B:B,"")</f>
        <v>entertainment</v>
      </c>
      <c r="K8112" t="str">
        <f>_xlfn.XLOOKUP(I8112,accounts!A:A,accounts!F:F,"")</f>
        <v>Enterprise</v>
      </c>
      <c r="L8112" t="s">
        <v>56</v>
      </c>
      <c r="M8112" t="s">
        <v>9033</v>
      </c>
      <c r="N8112" t="s">
        <v>9042</v>
      </c>
      <c r="O8112" s="1">
        <v>43060</v>
      </c>
      <c r="P8112" s="1">
        <v>43098</v>
      </c>
      <c r="Q8112" s="5">
        <f>_xlfn.XLOOKUP(G8112,products!A:A,products!C:C,"")</f>
        <v>550</v>
      </c>
      <c r="R8112">
        <v>3</v>
      </c>
      <c r="S8112" s="5">
        <f t="shared" si="126"/>
        <v>1650</v>
      </c>
    </row>
    <row r="8113" spans="1:19" x14ac:dyDescent="0.2">
      <c r="A8113" t="s">
        <v>8258</v>
      </c>
      <c r="B8113" t="s">
        <v>9025</v>
      </c>
      <c r="C8113" t="s">
        <v>32</v>
      </c>
      <c r="D8113" t="str">
        <f>_xlfn.XLOOKUP(C8113,sales_teams!A:A,sales_teams!B:B,"")</f>
        <v>W975078</v>
      </c>
      <c r="E8113" t="str">
        <f>_xlfn.XLOOKUP(C8113,sales_teams!A:A,sales_teams!C:C,"")</f>
        <v>Celia Rouche</v>
      </c>
      <c r="F8113" t="str">
        <f>_xlfn.XLOOKUP(C8113,sales_teams!A:A,sales_teams!D:D,"")</f>
        <v>West</v>
      </c>
      <c r="G8113" t="s">
        <v>75</v>
      </c>
      <c r="H8113" t="str">
        <f>_xlfn.XLOOKUP(G8113,products!A:A,products!B:B,"")</f>
        <v>MG</v>
      </c>
      <c r="I8113" t="s">
        <v>210</v>
      </c>
      <c r="J8113" t="str">
        <f>_xlfn.XLOOKUP(I8113,accounts!A:A,accounts!B:B,"")</f>
        <v>telecommunications</v>
      </c>
      <c r="K8113" t="str">
        <f>_xlfn.XLOOKUP(I8113,accounts!A:A,accounts!F:F,"")</f>
        <v>Enterprise</v>
      </c>
      <c r="L8113" t="s">
        <v>56</v>
      </c>
      <c r="M8113" t="s">
        <v>9032</v>
      </c>
      <c r="N8113" t="s">
        <v>9041</v>
      </c>
      <c r="O8113" s="1">
        <v>43060</v>
      </c>
      <c r="P8113" s="1">
        <v>43070</v>
      </c>
      <c r="Q8113" s="5">
        <f>_xlfn.XLOOKUP(G8113,products!A:A,products!C:C,"")</f>
        <v>3393</v>
      </c>
      <c r="R8113">
        <v>28</v>
      </c>
      <c r="S8113" s="5">
        <f t="shared" si="126"/>
        <v>95004</v>
      </c>
    </row>
    <row r="8114" spans="1:19" x14ac:dyDescent="0.2">
      <c r="A8114" t="s">
        <v>8259</v>
      </c>
      <c r="B8114" t="s">
        <v>9026</v>
      </c>
      <c r="C8114" t="s">
        <v>23</v>
      </c>
      <c r="D8114" t="str">
        <f>_xlfn.XLOOKUP(C8114,sales_teams!A:A,sales_teams!B:B,"")</f>
        <v>E680402</v>
      </c>
      <c r="E8114" t="str">
        <f>_xlfn.XLOOKUP(C8114,sales_teams!A:A,sales_teams!C:C,"")</f>
        <v>Cara Losch</v>
      </c>
      <c r="F8114" t="str">
        <f>_xlfn.XLOOKUP(C8114,sales_teams!A:A,sales_teams!D:D,"")</f>
        <v>East</v>
      </c>
      <c r="G8114" t="s">
        <v>8951</v>
      </c>
      <c r="H8114" t="str">
        <f>_xlfn.XLOOKUP(G8114,products!A:A,products!B:B,"")</f>
        <v>GTX</v>
      </c>
      <c r="I8114" t="s">
        <v>343</v>
      </c>
      <c r="J8114" t="str">
        <f>_xlfn.XLOOKUP(I8114,accounts!A:A,accounts!B:B,"")</f>
        <v>retail</v>
      </c>
      <c r="K8114" t="str">
        <f>_xlfn.XLOOKUP(I8114,accounts!A:A,accounts!F:F,"")</f>
        <v>SMB</v>
      </c>
      <c r="L8114" t="s">
        <v>81</v>
      </c>
      <c r="M8114" t="s">
        <v>9039</v>
      </c>
      <c r="N8114" t="s">
        <v>9043</v>
      </c>
      <c r="O8114" s="1">
        <v>43060</v>
      </c>
      <c r="P8114" s="1">
        <v>43065</v>
      </c>
      <c r="Q8114" s="5">
        <f>_xlfn.XLOOKUP(G8114,products!A:A,products!C:C,"")</f>
        <v>4821</v>
      </c>
      <c r="R8114">
        <v>5</v>
      </c>
      <c r="S8114" s="5">
        <f t="shared" si="126"/>
        <v>24105</v>
      </c>
    </row>
    <row r="8115" spans="1:19" x14ac:dyDescent="0.2">
      <c r="A8115" t="s">
        <v>8260</v>
      </c>
      <c r="B8115" t="s">
        <v>9028</v>
      </c>
      <c r="C8115" t="s">
        <v>27</v>
      </c>
      <c r="D8115" t="str">
        <f>_xlfn.XLOOKUP(C8115,sales_teams!A:A,sales_teams!B:B,"")</f>
        <v>E619716</v>
      </c>
      <c r="E8115" t="str">
        <f>_xlfn.XLOOKUP(C8115,sales_teams!A:A,sales_teams!C:C,"")</f>
        <v>Rocco Neubert</v>
      </c>
      <c r="F8115" t="str">
        <f>_xlfn.XLOOKUP(C8115,sales_teams!A:A,sales_teams!D:D,"")</f>
        <v>East</v>
      </c>
      <c r="G8115" t="s">
        <v>62</v>
      </c>
      <c r="H8115" t="str">
        <f>_xlfn.XLOOKUP(G8115,products!A:A,products!B:B,"")</f>
        <v>GTX</v>
      </c>
      <c r="I8115" t="s">
        <v>292</v>
      </c>
      <c r="J8115" t="str">
        <f>_xlfn.XLOOKUP(I8115,accounts!A:A,accounts!B:B,"")</f>
        <v>retail</v>
      </c>
      <c r="K8115" t="str">
        <f>_xlfn.XLOOKUP(I8115,accounts!A:A,accounts!F:F,"")</f>
        <v>Mid-Market</v>
      </c>
      <c r="L8115" t="s">
        <v>56</v>
      </c>
      <c r="M8115" t="s">
        <v>9034</v>
      </c>
      <c r="N8115" t="s">
        <v>9041</v>
      </c>
      <c r="O8115" s="1">
        <v>43061</v>
      </c>
      <c r="P8115" s="1">
        <v>43076</v>
      </c>
      <c r="Q8115" s="5">
        <f>_xlfn.XLOOKUP(G8115,products!A:A,products!C:C,"")</f>
        <v>550</v>
      </c>
      <c r="R8115">
        <v>11</v>
      </c>
      <c r="S8115" s="5">
        <f t="shared" si="126"/>
        <v>6050</v>
      </c>
    </row>
    <row r="8116" spans="1:19" x14ac:dyDescent="0.2">
      <c r="A8116" t="s">
        <v>8261</v>
      </c>
      <c r="B8116" t="s">
        <v>9027</v>
      </c>
      <c r="C8116" t="s">
        <v>20</v>
      </c>
      <c r="D8116" t="str">
        <f>_xlfn.XLOOKUP(C8116,sales_teams!A:A,sales_teams!B:B,"")</f>
        <v>E500449</v>
      </c>
      <c r="E8116" t="str">
        <f>_xlfn.XLOOKUP(C8116,sales_teams!A:A,sales_teams!C:C,"")</f>
        <v>Cara Losch</v>
      </c>
      <c r="F8116" t="str">
        <f>_xlfn.XLOOKUP(C8116,sales_teams!A:A,sales_teams!D:D,"")</f>
        <v>East</v>
      </c>
      <c r="G8116" t="s">
        <v>8951</v>
      </c>
      <c r="H8116" t="str">
        <f>_xlfn.XLOOKUP(G8116,products!A:A,products!B:B,"")</f>
        <v>GTX</v>
      </c>
      <c r="I8116" t="s">
        <v>215</v>
      </c>
      <c r="J8116" t="str">
        <f>_xlfn.XLOOKUP(I8116,accounts!A:A,accounts!B:B,"")</f>
        <v>technolgy</v>
      </c>
      <c r="K8116" t="str">
        <f>_xlfn.XLOOKUP(I8116,accounts!A:A,accounts!F:F,"")</f>
        <v>Enterprise</v>
      </c>
      <c r="L8116" t="s">
        <v>56</v>
      </c>
      <c r="M8116" t="s">
        <v>9034</v>
      </c>
      <c r="N8116" t="s">
        <v>9045</v>
      </c>
      <c r="O8116" s="1">
        <v>43061</v>
      </c>
      <c r="P8116" s="1">
        <v>43075</v>
      </c>
      <c r="Q8116" s="5">
        <f>_xlfn.XLOOKUP(G8116,products!A:A,products!C:C,"")</f>
        <v>4821</v>
      </c>
      <c r="R8116">
        <v>28</v>
      </c>
      <c r="S8116" s="5">
        <f t="shared" si="126"/>
        <v>134988</v>
      </c>
    </row>
    <row r="8117" spans="1:19" x14ac:dyDescent="0.2">
      <c r="A8117" t="s">
        <v>8262</v>
      </c>
      <c r="B8117" t="s">
        <v>9028</v>
      </c>
      <c r="C8117" t="s">
        <v>45</v>
      </c>
      <c r="D8117" t="str">
        <f>_xlfn.XLOOKUP(C8117,sales_teams!A:A,sales_teams!B:B,"")</f>
        <v>W960943</v>
      </c>
      <c r="E8117" t="str">
        <f>_xlfn.XLOOKUP(C8117,sales_teams!A:A,sales_teams!C:C,"")</f>
        <v>Summer Sewald</v>
      </c>
      <c r="F8117" t="str">
        <f>_xlfn.XLOOKUP(C8117,sales_teams!A:A,sales_teams!D:D,"")</f>
        <v>West</v>
      </c>
      <c r="G8117" t="s">
        <v>54</v>
      </c>
      <c r="H8117" t="str">
        <f>_xlfn.XLOOKUP(G8117,products!A:A,products!B:B,"")</f>
        <v>GTX</v>
      </c>
      <c r="I8117" t="s">
        <v>97</v>
      </c>
      <c r="J8117" t="str">
        <f>_xlfn.XLOOKUP(I8117,accounts!A:A,accounts!B:B,"")</f>
        <v>telecommunications</v>
      </c>
      <c r="K8117" t="str">
        <f>_xlfn.XLOOKUP(I8117,accounts!A:A,accounts!F:F,"")</f>
        <v>Mid-Market</v>
      </c>
      <c r="L8117" t="s">
        <v>81</v>
      </c>
      <c r="M8117" t="s">
        <v>9039</v>
      </c>
      <c r="N8117" t="s">
        <v>9045</v>
      </c>
      <c r="O8117" s="1">
        <v>43061</v>
      </c>
      <c r="P8117" s="1">
        <v>43066</v>
      </c>
      <c r="Q8117" s="5">
        <f>_xlfn.XLOOKUP(G8117,products!A:A,products!C:C,"")</f>
        <v>1096</v>
      </c>
      <c r="R8117">
        <v>20</v>
      </c>
      <c r="S8117" s="5">
        <f t="shared" si="126"/>
        <v>21920</v>
      </c>
    </row>
    <row r="8118" spans="1:19" x14ac:dyDescent="0.2">
      <c r="A8118" t="s">
        <v>8263</v>
      </c>
      <c r="B8118" t="s">
        <v>9028</v>
      </c>
      <c r="C8118" t="s">
        <v>29</v>
      </c>
      <c r="D8118" t="str">
        <f>_xlfn.XLOOKUP(C8118,sales_teams!A:A,sales_teams!B:B,"")</f>
        <v>E571180</v>
      </c>
      <c r="E8118" t="str">
        <f>_xlfn.XLOOKUP(C8118,sales_teams!A:A,sales_teams!C:C,"")</f>
        <v>Rocco Neubert</v>
      </c>
      <c r="F8118" t="str">
        <f>_xlfn.XLOOKUP(C8118,sales_teams!A:A,sales_teams!D:D,"")</f>
        <v>East</v>
      </c>
      <c r="G8118" t="s">
        <v>8951</v>
      </c>
      <c r="H8118" t="str">
        <f>_xlfn.XLOOKUP(G8118,products!A:A,products!B:B,"")</f>
        <v>GTX</v>
      </c>
      <c r="I8118" t="s">
        <v>292</v>
      </c>
      <c r="J8118" t="str">
        <f>_xlfn.XLOOKUP(I8118,accounts!A:A,accounts!B:B,"")</f>
        <v>retail</v>
      </c>
      <c r="K8118" t="str">
        <f>_xlfn.XLOOKUP(I8118,accounts!A:A,accounts!F:F,"")</f>
        <v>Mid-Market</v>
      </c>
      <c r="L8118" t="s">
        <v>81</v>
      </c>
      <c r="M8118" t="s">
        <v>9039</v>
      </c>
      <c r="N8118" t="s">
        <v>9043</v>
      </c>
      <c r="O8118" s="1">
        <v>43061</v>
      </c>
      <c r="P8118" s="1">
        <v>43075</v>
      </c>
      <c r="Q8118" s="5">
        <f>_xlfn.XLOOKUP(G8118,products!A:A,products!C:C,"")</f>
        <v>4821</v>
      </c>
      <c r="R8118">
        <v>6</v>
      </c>
      <c r="S8118" s="5">
        <f t="shared" si="126"/>
        <v>28926</v>
      </c>
    </row>
    <row r="8119" spans="1:19" x14ac:dyDescent="0.2">
      <c r="A8119" t="s">
        <v>8264</v>
      </c>
      <c r="B8119" t="s">
        <v>9026</v>
      </c>
      <c r="C8119" t="s">
        <v>17</v>
      </c>
      <c r="D8119" t="str">
        <f>_xlfn.XLOOKUP(C8119,sales_teams!A:A,sales_teams!B:B,"")</f>
        <v>E152967</v>
      </c>
      <c r="E8119" t="str">
        <f>_xlfn.XLOOKUP(C8119,sales_teams!A:A,sales_teams!C:C,"")</f>
        <v>Cara Losch</v>
      </c>
      <c r="F8119" t="str">
        <f>_xlfn.XLOOKUP(C8119,sales_teams!A:A,sales_teams!D:D,"")</f>
        <v>East</v>
      </c>
      <c r="G8119" t="s">
        <v>60</v>
      </c>
      <c r="H8119" t="str">
        <f>_xlfn.XLOOKUP(G8119,products!A:A,products!B:B,"")</f>
        <v>MG</v>
      </c>
      <c r="I8119" t="s">
        <v>172</v>
      </c>
      <c r="J8119" t="str">
        <f>_xlfn.XLOOKUP(I8119,accounts!A:A,accounts!B:B,"")</f>
        <v>software</v>
      </c>
      <c r="K8119" t="str">
        <f>_xlfn.XLOOKUP(I8119,accounts!A:A,accounts!F:F,"")</f>
        <v>Enterprise</v>
      </c>
      <c r="L8119" t="s">
        <v>56</v>
      </c>
      <c r="M8119" t="s">
        <v>9034</v>
      </c>
      <c r="N8119" t="s">
        <v>9042</v>
      </c>
      <c r="O8119" s="1">
        <v>43061</v>
      </c>
      <c r="P8119" s="1">
        <v>43074</v>
      </c>
      <c r="Q8119" s="5">
        <f>_xlfn.XLOOKUP(G8119,products!A:A,products!C:C,"")</f>
        <v>55</v>
      </c>
      <c r="R8119">
        <v>6</v>
      </c>
      <c r="S8119" s="5">
        <f t="shared" si="126"/>
        <v>330</v>
      </c>
    </row>
    <row r="8120" spans="1:19" x14ac:dyDescent="0.2">
      <c r="A8120" t="s">
        <v>8265</v>
      </c>
      <c r="B8120" t="s">
        <v>9027</v>
      </c>
      <c r="C8120" t="s">
        <v>44</v>
      </c>
      <c r="D8120" t="str">
        <f>_xlfn.XLOOKUP(C8120,sales_teams!A:A,sales_teams!B:B,"")</f>
        <v>W202814</v>
      </c>
      <c r="E8120" t="str">
        <f>_xlfn.XLOOKUP(C8120,sales_teams!A:A,sales_teams!C:C,"")</f>
        <v>Summer Sewald</v>
      </c>
      <c r="F8120" t="str">
        <f>_xlfn.XLOOKUP(C8120,sales_teams!A:A,sales_teams!D:D,"")</f>
        <v>West</v>
      </c>
      <c r="G8120" t="s">
        <v>62</v>
      </c>
      <c r="H8120" t="str">
        <f>_xlfn.XLOOKUP(G8120,products!A:A,products!B:B,"")</f>
        <v>GTX</v>
      </c>
      <c r="I8120" t="s">
        <v>165</v>
      </c>
      <c r="J8120" t="str">
        <f>_xlfn.XLOOKUP(I8120,accounts!A:A,accounts!B:B,"")</f>
        <v>marketing</v>
      </c>
      <c r="K8120" t="str">
        <f>_xlfn.XLOOKUP(I8120,accounts!A:A,accounts!F:F,"")</f>
        <v>Enterprise</v>
      </c>
      <c r="L8120" t="s">
        <v>76</v>
      </c>
      <c r="N8120" t="s">
        <v>9044</v>
      </c>
      <c r="O8120" s="1">
        <v>43061</v>
      </c>
      <c r="Q8120" s="5">
        <f>_xlfn.XLOOKUP(G8120,products!A:A,products!C:C,"")</f>
        <v>550</v>
      </c>
      <c r="R8120">
        <v>18</v>
      </c>
      <c r="S8120" s="5">
        <f t="shared" si="126"/>
        <v>9900</v>
      </c>
    </row>
    <row r="8121" spans="1:19" x14ac:dyDescent="0.2">
      <c r="A8121" t="s">
        <v>8266</v>
      </c>
      <c r="B8121" t="s">
        <v>9027</v>
      </c>
      <c r="C8121" t="s">
        <v>20</v>
      </c>
      <c r="D8121" t="str">
        <f>_xlfn.XLOOKUP(C8121,sales_teams!A:A,sales_teams!B:B,"")</f>
        <v>E500449</v>
      </c>
      <c r="E8121" t="str">
        <f>_xlfn.XLOOKUP(C8121,sales_teams!A:A,sales_teams!C:C,"")</f>
        <v>Cara Losch</v>
      </c>
      <c r="F8121" t="str">
        <f>_xlfn.XLOOKUP(C8121,sales_teams!A:A,sales_teams!D:D,"")</f>
        <v>East</v>
      </c>
      <c r="G8121" t="s">
        <v>62</v>
      </c>
      <c r="H8121" t="str">
        <f>_xlfn.XLOOKUP(G8121,products!A:A,products!B:B,"")</f>
        <v>GTX</v>
      </c>
      <c r="I8121" t="s">
        <v>224</v>
      </c>
      <c r="J8121" t="str">
        <f>_xlfn.XLOOKUP(I8121,accounts!A:A,accounts!B:B,"")</f>
        <v>technolgy</v>
      </c>
      <c r="K8121" t="str">
        <f>_xlfn.XLOOKUP(I8121,accounts!A:A,accounts!F:F,"")</f>
        <v>Mid-Market</v>
      </c>
      <c r="L8121" t="s">
        <v>81</v>
      </c>
      <c r="M8121" t="s">
        <v>9038</v>
      </c>
      <c r="N8121" t="s">
        <v>9045</v>
      </c>
      <c r="O8121" s="1">
        <v>43062</v>
      </c>
      <c r="P8121" s="1">
        <v>43071</v>
      </c>
      <c r="Q8121" s="5">
        <f>_xlfn.XLOOKUP(G8121,products!A:A,products!C:C,"")</f>
        <v>550</v>
      </c>
      <c r="R8121">
        <v>8</v>
      </c>
      <c r="S8121" s="5">
        <f t="shared" si="126"/>
        <v>4400</v>
      </c>
    </row>
    <row r="8122" spans="1:19" x14ac:dyDescent="0.2">
      <c r="A8122" t="s">
        <v>8267</v>
      </c>
      <c r="B8122" t="s">
        <v>9027</v>
      </c>
      <c r="C8122" t="s">
        <v>42</v>
      </c>
      <c r="D8122" t="str">
        <f>_xlfn.XLOOKUP(C8122,sales_teams!A:A,sales_teams!B:B,"")</f>
        <v>W674591</v>
      </c>
      <c r="E8122" t="str">
        <f>_xlfn.XLOOKUP(C8122,sales_teams!A:A,sales_teams!C:C,"")</f>
        <v>Summer Sewald</v>
      </c>
      <c r="F8122" t="str">
        <f>_xlfn.XLOOKUP(C8122,sales_teams!A:A,sales_teams!D:D,"")</f>
        <v>West</v>
      </c>
      <c r="G8122" t="s">
        <v>54</v>
      </c>
      <c r="H8122" t="str">
        <f>_xlfn.XLOOKUP(G8122,products!A:A,products!B:B,"")</f>
        <v>GTX</v>
      </c>
      <c r="I8122" t="s">
        <v>104</v>
      </c>
      <c r="J8122" t="str">
        <f>_xlfn.XLOOKUP(I8122,accounts!A:A,accounts!B:B,"")</f>
        <v>services</v>
      </c>
      <c r="K8122" t="str">
        <f>_xlfn.XLOOKUP(I8122,accounts!A:A,accounts!F:F,"")</f>
        <v>Enterprise</v>
      </c>
      <c r="L8122" t="s">
        <v>76</v>
      </c>
      <c r="N8122" t="s">
        <v>9044</v>
      </c>
      <c r="O8122" s="1">
        <v>43062</v>
      </c>
      <c r="Q8122" s="5">
        <f>_xlfn.XLOOKUP(G8122,products!A:A,products!C:C,"")</f>
        <v>1096</v>
      </c>
      <c r="R8122">
        <v>7</v>
      </c>
      <c r="S8122" s="5">
        <f t="shared" si="126"/>
        <v>7672</v>
      </c>
    </row>
    <row r="8123" spans="1:19" x14ac:dyDescent="0.2">
      <c r="A8123" t="s">
        <v>8268</v>
      </c>
      <c r="B8123" t="s">
        <v>9027</v>
      </c>
      <c r="C8123" t="s">
        <v>42</v>
      </c>
      <c r="D8123" t="str">
        <f>_xlfn.XLOOKUP(C8123,sales_teams!A:A,sales_teams!B:B,"")</f>
        <v>W674591</v>
      </c>
      <c r="E8123" t="str">
        <f>_xlfn.XLOOKUP(C8123,sales_teams!A:A,sales_teams!C:C,"")</f>
        <v>Summer Sewald</v>
      </c>
      <c r="F8123" t="str">
        <f>_xlfn.XLOOKUP(C8123,sales_teams!A:A,sales_teams!D:D,"")</f>
        <v>West</v>
      </c>
      <c r="G8123" t="s">
        <v>62</v>
      </c>
      <c r="H8123" t="str">
        <f>_xlfn.XLOOKUP(G8123,products!A:A,products!B:B,"")</f>
        <v>GTX</v>
      </c>
      <c r="I8123" t="s">
        <v>86</v>
      </c>
      <c r="J8123" t="str">
        <f>_xlfn.XLOOKUP(I8123,accounts!A:A,accounts!B:B,"")</f>
        <v>telecommunications</v>
      </c>
      <c r="K8123" t="str">
        <f>_xlfn.XLOOKUP(I8123,accounts!A:A,accounts!F:F,"")</f>
        <v>Enterprise</v>
      </c>
      <c r="L8123" t="s">
        <v>56</v>
      </c>
      <c r="M8123" t="s">
        <v>9035</v>
      </c>
      <c r="N8123" t="s">
        <v>9043</v>
      </c>
      <c r="O8123" s="1">
        <v>43062</v>
      </c>
      <c r="P8123" s="1">
        <v>43077</v>
      </c>
      <c r="Q8123" s="5">
        <f>_xlfn.XLOOKUP(G8123,products!A:A,products!C:C,"")</f>
        <v>550</v>
      </c>
      <c r="R8123">
        <v>17</v>
      </c>
      <c r="S8123" s="5">
        <f t="shared" si="126"/>
        <v>9350</v>
      </c>
    </row>
    <row r="8124" spans="1:19" x14ac:dyDescent="0.2">
      <c r="A8124" t="s">
        <v>8269</v>
      </c>
      <c r="B8124" t="s">
        <v>9026</v>
      </c>
      <c r="C8124" t="s">
        <v>12</v>
      </c>
      <c r="D8124" t="str">
        <f>_xlfn.XLOOKUP(C8124,sales_teams!A:A,sales_teams!B:B,"")</f>
        <v>C234392</v>
      </c>
      <c r="E8124" t="str">
        <f>_xlfn.XLOOKUP(C8124,sales_teams!A:A,sales_teams!C:C,"")</f>
        <v>Melvin Marxen</v>
      </c>
      <c r="F8124" t="str">
        <f>_xlfn.XLOOKUP(C8124,sales_teams!A:A,sales_teams!D:D,"")</f>
        <v>Central</v>
      </c>
      <c r="G8124" t="s">
        <v>75</v>
      </c>
      <c r="H8124" t="str">
        <f>_xlfn.XLOOKUP(G8124,products!A:A,products!B:B,"")</f>
        <v>MG</v>
      </c>
      <c r="I8124" t="s">
        <v>67</v>
      </c>
      <c r="J8124" t="str">
        <f>_xlfn.XLOOKUP(I8124,accounts!A:A,accounts!B:B,"")</f>
        <v>medical</v>
      </c>
      <c r="K8124" t="str">
        <f>_xlfn.XLOOKUP(I8124,accounts!A:A,accounts!F:F,"")</f>
        <v>Enterprise</v>
      </c>
      <c r="L8124" t="s">
        <v>81</v>
      </c>
      <c r="M8124" t="s">
        <v>9039</v>
      </c>
      <c r="N8124" t="s">
        <v>9045</v>
      </c>
      <c r="O8124" s="1">
        <v>43062</v>
      </c>
      <c r="P8124" s="1">
        <v>43064</v>
      </c>
      <c r="Q8124" s="5">
        <f>_xlfn.XLOOKUP(G8124,products!A:A,products!C:C,"")</f>
        <v>3393</v>
      </c>
      <c r="R8124">
        <v>15</v>
      </c>
      <c r="S8124" s="5">
        <f t="shared" si="126"/>
        <v>50895</v>
      </c>
    </row>
    <row r="8125" spans="1:19" x14ac:dyDescent="0.2">
      <c r="A8125" t="s">
        <v>8270</v>
      </c>
      <c r="B8125" t="s">
        <v>9025</v>
      </c>
      <c r="C8125" t="s">
        <v>14</v>
      </c>
      <c r="D8125" t="str">
        <f>_xlfn.XLOOKUP(C8125,sales_teams!A:A,sales_teams!B:B,"")</f>
        <v>C961860</v>
      </c>
      <c r="E8125" t="str">
        <f>_xlfn.XLOOKUP(C8125,sales_teams!A:A,sales_teams!C:C,"")</f>
        <v>Melvin Marxen</v>
      </c>
      <c r="F8125" t="str">
        <f>_xlfn.XLOOKUP(C8125,sales_teams!A:A,sales_teams!D:D,"")</f>
        <v>Central</v>
      </c>
      <c r="G8125" t="s">
        <v>60</v>
      </c>
      <c r="H8125" t="str">
        <f>_xlfn.XLOOKUP(G8125,products!A:A,products!B:B,"")</f>
        <v>MG</v>
      </c>
      <c r="I8125" t="s">
        <v>186</v>
      </c>
      <c r="J8125" t="str">
        <f>_xlfn.XLOOKUP(I8125,accounts!A:A,accounts!B:B,"")</f>
        <v>retail</v>
      </c>
      <c r="K8125" t="str">
        <f>_xlfn.XLOOKUP(I8125,accounts!A:A,accounts!F:F,"")</f>
        <v>SMB</v>
      </c>
      <c r="L8125" t="s">
        <v>81</v>
      </c>
      <c r="M8125" t="s">
        <v>9038</v>
      </c>
      <c r="N8125" t="s">
        <v>9041</v>
      </c>
      <c r="O8125" s="1">
        <v>43062</v>
      </c>
      <c r="P8125" s="1">
        <v>43067</v>
      </c>
      <c r="Q8125" s="5">
        <f>_xlfn.XLOOKUP(G8125,products!A:A,products!C:C,"")</f>
        <v>55</v>
      </c>
      <c r="R8125">
        <v>16</v>
      </c>
      <c r="S8125" s="5">
        <f t="shared" si="126"/>
        <v>880</v>
      </c>
    </row>
    <row r="8126" spans="1:19" x14ac:dyDescent="0.2">
      <c r="A8126" t="s">
        <v>8271</v>
      </c>
      <c r="B8126" t="s">
        <v>9025</v>
      </c>
      <c r="C8126" t="s">
        <v>35</v>
      </c>
      <c r="D8126" t="str">
        <f>_xlfn.XLOOKUP(C8126,sales_teams!A:A,sales_teams!B:B,"")</f>
        <v>W100826</v>
      </c>
      <c r="E8126" t="str">
        <f>_xlfn.XLOOKUP(C8126,sales_teams!A:A,sales_teams!C:C,"")</f>
        <v>Celia Rouche</v>
      </c>
      <c r="F8126" t="str">
        <f>_xlfn.XLOOKUP(C8126,sales_teams!A:A,sales_teams!D:D,"")</f>
        <v>West</v>
      </c>
      <c r="G8126" t="s">
        <v>60</v>
      </c>
      <c r="H8126" t="str">
        <f>_xlfn.XLOOKUP(G8126,products!A:A,products!B:B,"")</f>
        <v>MG</v>
      </c>
      <c r="I8126" t="s">
        <v>190</v>
      </c>
      <c r="J8126" t="str">
        <f>_xlfn.XLOOKUP(I8126,accounts!A:A,accounts!B:B,"")</f>
        <v>software</v>
      </c>
      <c r="K8126" t="str">
        <f>_xlfn.XLOOKUP(I8126,accounts!A:A,accounts!F:F,"")</f>
        <v>SMB</v>
      </c>
      <c r="L8126" t="s">
        <v>56</v>
      </c>
      <c r="M8126" t="s">
        <v>9034</v>
      </c>
      <c r="N8126" t="s">
        <v>9041</v>
      </c>
      <c r="O8126" s="1">
        <v>43062</v>
      </c>
      <c r="P8126" s="1">
        <v>43076</v>
      </c>
      <c r="Q8126" s="5">
        <f>_xlfn.XLOOKUP(G8126,products!A:A,products!C:C,"")</f>
        <v>55</v>
      </c>
      <c r="R8126">
        <v>9</v>
      </c>
      <c r="S8126" s="5">
        <f t="shared" si="126"/>
        <v>495</v>
      </c>
    </row>
    <row r="8127" spans="1:19" x14ac:dyDescent="0.2">
      <c r="A8127" t="s">
        <v>8272</v>
      </c>
      <c r="B8127" t="s">
        <v>9026</v>
      </c>
      <c r="C8127" t="s">
        <v>32</v>
      </c>
      <c r="D8127" t="str">
        <f>_xlfn.XLOOKUP(C8127,sales_teams!A:A,sales_teams!B:B,"")</f>
        <v>W975078</v>
      </c>
      <c r="E8127" t="str">
        <f>_xlfn.XLOOKUP(C8127,sales_teams!A:A,sales_teams!C:C,"")</f>
        <v>Celia Rouche</v>
      </c>
      <c r="F8127" t="str">
        <f>_xlfn.XLOOKUP(C8127,sales_teams!A:A,sales_teams!D:D,"")</f>
        <v>West</v>
      </c>
      <c r="G8127" t="s">
        <v>60</v>
      </c>
      <c r="H8127" t="str">
        <f>_xlfn.XLOOKUP(G8127,products!A:A,products!B:B,"")</f>
        <v>MG</v>
      </c>
      <c r="J8127">
        <f>_xlfn.XLOOKUP(I8127,accounts!A:A,accounts!B:B,"")</f>
        <v>0</v>
      </c>
      <c r="K8127">
        <f>_xlfn.XLOOKUP(I8127,accounts!A:A,accounts!F:F,"")</f>
        <v>0</v>
      </c>
      <c r="L8127" t="s">
        <v>76</v>
      </c>
      <c r="N8127" t="s">
        <v>9044</v>
      </c>
      <c r="O8127" s="1">
        <v>43062</v>
      </c>
      <c r="Q8127" s="5">
        <f>_xlfn.XLOOKUP(G8127,products!A:A,products!C:C,"")</f>
        <v>55</v>
      </c>
      <c r="R8127">
        <v>10</v>
      </c>
      <c r="S8127" s="5">
        <f t="shared" si="126"/>
        <v>550</v>
      </c>
    </row>
    <row r="8128" spans="1:19" x14ac:dyDescent="0.2">
      <c r="A8128" t="s">
        <v>8273</v>
      </c>
      <c r="B8128" t="s">
        <v>9027</v>
      </c>
      <c r="C8128" t="s">
        <v>17</v>
      </c>
      <c r="D8128" t="str">
        <f>_xlfn.XLOOKUP(C8128,sales_teams!A:A,sales_teams!B:B,"")</f>
        <v>E152967</v>
      </c>
      <c r="E8128" t="str">
        <f>_xlfn.XLOOKUP(C8128,sales_teams!A:A,sales_teams!C:C,"")</f>
        <v>Cara Losch</v>
      </c>
      <c r="F8128" t="str">
        <f>_xlfn.XLOOKUP(C8128,sales_teams!A:A,sales_teams!D:D,"")</f>
        <v>East</v>
      </c>
      <c r="G8128" t="s">
        <v>60</v>
      </c>
      <c r="H8128" t="str">
        <f>_xlfn.XLOOKUP(G8128,products!A:A,products!B:B,"")</f>
        <v>MG</v>
      </c>
      <c r="I8128" t="s">
        <v>172</v>
      </c>
      <c r="J8128" t="str">
        <f>_xlfn.XLOOKUP(I8128,accounts!A:A,accounts!B:B,"")</f>
        <v>software</v>
      </c>
      <c r="K8128" t="str">
        <f>_xlfn.XLOOKUP(I8128,accounts!A:A,accounts!F:F,"")</f>
        <v>Enterprise</v>
      </c>
      <c r="L8128" t="s">
        <v>76</v>
      </c>
      <c r="N8128" t="s">
        <v>9044</v>
      </c>
      <c r="O8128" s="1">
        <v>43062</v>
      </c>
      <c r="Q8128" s="5">
        <f>_xlfn.XLOOKUP(G8128,products!A:A,products!C:C,"")</f>
        <v>55</v>
      </c>
      <c r="R8128">
        <v>39</v>
      </c>
      <c r="S8128" s="5">
        <f t="shared" si="126"/>
        <v>2145</v>
      </c>
    </row>
    <row r="8129" spans="1:19" x14ac:dyDescent="0.2">
      <c r="A8129" t="s">
        <v>8274</v>
      </c>
      <c r="B8129" t="s">
        <v>9025</v>
      </c>
      <c r="C8129" t="s">
        <v>27</v>
      </c>
      <c r="D8129" t="str">
        <f>_xlfn.XLOOKUP(C8129,sales_teams!A:A,sales_teams!B:B,"")</f>
        <v>E619716</v>
      </c>
      <c r="E8129" t="str">
        <f>_xlfn.XLOOKUP(C8129,sales_teams!A:A,sales_teams!C:C,"")</f>
        <v>Rocco Neubert</v>
      </c>
      <c r="F8129" t="str">
        <f>_xlfn.XLOOKUP(C8129,sales_teams!A:A,sales_teams!D:D,"")</f>
        <v>East</v>
      </c>
      <c r="G8129" t="s">
        <v>54</v>
      </c>
      <c r="H8129" t="str">
        <f>_xlfn.XLOOKUP(G8129,products!A:A,products!B:B,"")</f>
        <v>GTX</v>
      </c>
      <c r="I8129" t="s">
        <v>108</v>
      </c>
      <c r="J8129" t="str">
        <f>_xlfn.XLOOKUP(I8129,accounts!A:A,accounts!B:B,"")</f>
        <v>retail</v>
      </c>
      <c r="K8129" t="str">
        <f>_xlfn.XLOOKUP(I8129,accounts!A:A,accounts!F:F,"")</f>
        <v>Enterprise</v>
      </c>
      <c r="L8129" t="s">
        <v>56</v>
      </c>
      <c r="M8129" t="s">
        <v>9035</v>
      </c>
      <c r="N8129" t="s">
        <v>9042</v>
      </c>
      <c r="O8129" s="1">
        <v>43063</v>
      </c>
      <c r="P8129" s="1">
        <v>43074</v>
      </c>
      <c r="Q8129" s="5">
        <f>_xlfn.XLOOKUP(G8129,products!A:A,products!C:C,"")</f>
        <v>1096</v>
      </c>
      <c r="R8129">
        <v>38</v>
      </c>
      <c r="S8129" s="5">
        <f t="shared" si="126"/>
        <v>41648</v>
      </c>
    </row>
    <row r="8130" spans="1:19" x14ac:dyDescent="0.2">
      <c r="A8130" t="s">
        <v>8275</v>
      </c>
      <c r="B8130" t="s">
        <v>9027</v>
      </c>
      <c r="C8130" t="s">
        <v>25</v>
      </c>
      <c r="D8130" t="str">
        <f>_xlfn.XLOOKUP(C8130,sales_teams!A:A,sales_teams!B:B,"")</f>
        <v>E372575</v>
      </c>
      <c r="E8130" t="str">
        <f>_xlfn.XLOOKUP(C8130,sales_teams!A:A,sales_teams!C:C,"")</f>
        <v>Rocco Neubert</v>
      </c>
      <c r="F8130" t="str">
        <f>_xlfn.XLOOKUP(C8130,sales_teams!A:A,sales_teams!D:D,"")</f>
        <v>East</v>
      </c>
      <c r="G8130" t="s">
        <v>8951</v>
      </c>
      <c r="H8130" t="str">
        <f>_xlfn.XLOOKUP(G8130,products!A:A,products!B:B,"")</f>
        <v>GTX</v>
      </c>
      <c r="I8130" t="s">
        <v>122</v>
      </c>
      <c r="J8130" t="str">
        <f>_xlfn.XLOOKUP(I8130,accounts!A:A,accounts!B:B,"")</f>
        <v>technolgy</v>
      </c>
      <c r="K8130" t="str">
        <f>_xlfn.XLOOKUP(I8130,accounts!A:A,accounts!F:F,"")</f>
        <v>Mid-Market</v>
      </c>
      <c r="L8130" t="s">
        <v>56</v>
      </c>
      <c r="M8130" t="s">
        <v>9031</v>
      </c>
      <c r="N8130" t="s">
        <v>9042</v>
      </c>
      <c r="O8130" s="1">
        <v>43063</v>
      </c>
      <c r="P8130" s="1">
        <v>43078</v>
      </c>
      <c r="Q8130" s="5">
        <f>_xlfn.XLOOKUP(G8130,products!A:A,products!C:C,"")</f>
        <v>4821</v>
      </c>
      <c r="R8130">
        <v>50</v>
      </c>
      <c r="S8130" s="5">
        <f t="shared" si="126"/>
        <v>241050</v>
      </c>
    </row>
    <row r="8131" spans="1:19" x14ac:dyDescent="0.2">
      <c r="A8131" t="s">
        <v>8276</v>
      </c>
      <c r="B8131" t="s">
        <v>9027</v>
      </c>
      <c r="C8131" t="s">
        <v>15</v>
      </c>
      <c r="D8131" t="str">
        <f>_xlfn.XLOOKUP(C8131,sales_teams!A:A,sales_teams!B:B,"")</f>
        <v>C486814</v>
      </c>
      <c r="E8131" t="str">
        <f>_xlfn.XLOOKUP(C8131,sales_teams!A:A,sales_teams!C:C,"")</f>
        <v>Melvin Marxen</v>
      </c>
      <c r="F8131" t="str">
        <f>_xlfn.XLOOKUP(C8131,sales_teams!A:A,sales_teams!D:D,"")</f>
        <v>Central</v>
      </c>
      <c r="G8131" t="s">
        <v>8951</v>
      </c>
      <c r="H8131" t="str">
        <f>_xlfn.XLOOKUP(G8131,products!A:A,products!B:B,"")</f>
        <v>GTX</v>
      </c>
      <c r="I8131" t="s">
        <v>63</v>
      </c>
      <c r="J8131" t="str">
        <f>_xlfn.XLOOKUP(I8131,accounts!A:A,accounts!B:B,"")</f>
        <v>software</v>
      </c>
      <c r="K8131" t="str">
        <f>_xlfn.XLOOKUP(I8131,accounts!A:A,accounts!F:F,"")</f>
        <v>Mid-Market</v>
      </c>
      <c r="L8131" t="s">
        <v>56</v>
      </c>
      <c r="M8131" t="s">
        <v>9035</v>
      </c>
      <c r="N8131" t="s">
        <v>9043</v>
      </c>
      <c r="O8131" s="1">
        <v>43063</v>
      </c>
      <c r="P8131" s="1">
        <v>43073</v>
      </c>
      <c r="Q8131" s="5">
        <f>_xlfn.XLOOKUP(G8131,products!A:A,products!C:C,"")</f>
        <v>4821</v>
      </c>
      <c r="R8131">
        <v>44</v>
      </c>
      <c r="S8131" s="5">
        <f t="shared" ref="S8131:S8194" si="127">Q8131*R8131</f>
        <v>212124</v>
      </c>
    </row>
    <row r="8132" spans="1:19" x14ac:dyDescent="0.2">
      <c r="A8132" t="s">
        <v>8277</v>
      </c>
      <c r="B8132" t="s">
        <v>9025</v>
      </c>
      <c r="C8132" t="s">
        <v>38</v>
      </c>
      <c r="D8132" t="str">
        <f>_xlfn.XLOOKUP(C8132,sales_teams!A:A,sales_teams!B:B,"")</f>
        <v>W172727</v>
      </c>
      <c r="E8132" t="str">
        <f>_xlfn.XLOOKUP(C8132,sales_teams!A:A,sales_teams!C:C,"")</f>
        <v>Celia Rouche</v>
      </c>
      <c r="F8132" t="str">
        <f>_xlfn.XLOOKUP(C8132,sales_teams!A:A,sales_teams!D:D,"")</f>
        <v>West</v>
      </c>
      <c r="G8132" t="s">
        <v>60</v>
      </c>
      <c r="H8132" t="str">
        <f>_xlfn.XLOOKUP(G8132,products!A:A,products!B:B,"")</f>
        <v>MG</v>
      </c>
      <c r="I8132" t="s">
        <v>327</v>
      </c>
      <c r="J8132" t="str">
        <f>_xlfn.XLOOKUP(I8132,accounts!A:A,accounts!B:B,"")</f>
        <v>retail</v>
      </c>
      <c r="K8132" t="str">
        <f>_xlfn.XLOOKUP(I8132,accounts!A:A,accounts!F:F,"")</f>
        <v>Mid-Market</v>
      </c>
      <c r="L8132" t="s">
        <v>56</v>
      </c>
      <c r="M8132" t="s">
        <v>9033</v>
      </c>
      <c r="N8132" t="s">
        <v>9041</v>
      </c>
      <c r="O8132" s="1">
        <v>43063</v>
      </c>
      <c r="P8132" s="1">
        <v>43087</v>
      </c>
      <c r="Q8132" s="5">
        <f>_xlfn.XLOOKUP(G8132,products!A:A,products!C:C,"")</f>
        <v>55</v>
      </c>
      <c r="R8132">
        <v>25</v>
      </c>
      <c r="S8132" s="5">
        <f t="shared" si="127"/>
        <v>1375</v>
      </c>
    </row>
    <row r="8133" spans="1:19" x14ac:dyDescent="0.2">
      <c r="A8133" t="s">
        <v>8278</v>
      </c>
      <c r="B8133" t="s">
        <v>9027</v>
      </c>
      <c r="C8133" t="s">
        <v>40</v>
      </c>
      <c r="D8133" t="str">
        <f>_xlfn.XLOOKUP(C8133,sales_teams!A:A,sales_teams!B:B,"")</f>
        <v>W249222</v>
      </c>
      <c r="E8133" t="str">
        <f>_xlfn.XLOOKUP(C8133,sales_teams!A:A,sales_teams!C:C,"")</f>
        <v>Summer Sewald</v>
      </c>
      <c r="F8133" t="str">
        <f>_xlfn.XLOOKUP(C8133,sales_teams!A:A,sales_teams!D:D,"")</f>
        <v>West</v>
      </c>
      <c r="G8133" t="s">
        <v>54</v>
      </c>
      <c r="H8133" t="str">
        <f>_xlfn.XLOOKUP(G8133,products!A:A,products!B:B,"")</f>
        <v>GTX</v>
      </c>
      <c r="I8133" t="s">
        <v>215</v>
      </c>
      <c r="J8133" t="str">
        <f>_xlfn.XLOOKUP(I8133,accounts!A:A,accounts!B:B,"")</f>
        <v>technolgy</v>
      </c>
      <c r="K8133" t="str">
        <f>_xlfn.XLOOKUP(I8133,accounts!A:A,accounts!F:F,"")</f>
        <v>Enterprise</v>
      </c>
      <c r="L8133" t="s">
        <v>56</v>
      </c>
      <c r="M8133" t="s">
        <v>9032</v>
      </c>
      <c r="N8133" t="s">
        <v>9041</v>
      </c>
      <c r="O8133" s="1">
        <v>43063</v>
      </c>
      <c r="P8133" s="1">
        <v>43080</v>
      </c>
      <c r="Q8133" s="5">
        <f>_xlfn.XLOOKUP(G8133,products!A:A,products!C:C,"")</f>
        <v>1096</v>
      </c>
      <c r="R8133">
        <v>49</v>
      </c>
      <c r="S8133" s="5">
        <f t="shared" si="127"/>
        <v>53704</v>
      </c>
    </row>
    <row r="8134" spans="1:19" x14ac:dyDescent="0.2">
      <c r="A8134" t="s">
        <v>8279</v>
      </c>
      <c r="B8134" t="s">
        <v>9027</v>
      </c>
      <c r="C8134" t="s">
        <v>43</v>
      </c>
      <c r="D8134" t="str">
        <f>_xlfn.XLOOKUP(C8134,sales_teams!A:A,sales_teams!B:B,"")</f>
        <v>W596440</v>
      </c>
      <c r="E8134" t="str">
        <f>_xlfn.XLOOKUP(C8134,sales_teams!A:A,sales_teams!C:C,"")</f>
        <v>Summer Sewald</v>
      </c>
      <c r="F8134" t="str">
        <f>_xlfn.XLOOKUP(C8134,sales_teams!A:A,sales_teams!D:D,"")</f>
        <v>West</v>
      </c>
      <c r="G8134" t="s">
        <v>54</v>
      </c>
      <c r="H8134" t="str">
        <f>_xlfn.XLOOKUP(G8134,products!A:A,products!B:B,"")</f>
        <v>GTX</v>
      </c>
      <c r="I8134" t="s">
        <v>113</v>
      </c>
      <c r="J8134" t="str">
        <f>_xlfn.XLOOKUP(I8134,accounts!A:A,accounts!B:B,"")</f>
        <v>medical</v>
      </c>
      <c r="K8134" t="str">
        <f>_xlfn.XLOOKUP(I8134,accounts!A:A,accounts!F:F,"")</f>
        <v>Enterprise</v>
      </c>
      <c r="L8134" t="s">
        <v>56</v>
      </c>
      <c r="M8134" t="s">
        <v>9035</v>
      </c>
      <c r="N8134" t="s">
        <v>9042</v>
      </c>
      <c r="O8134" s="1">
        <v>43063</v>
      </c>
      <c r="P8134" s="1">
        <v>43074</v>
      </c>
      <c r="Q8134" s="5">
        <f>_xlfn.XLOOKUP(G8134,products!A:A,products!C:C,"")</f>
        <v>1096</v>
      </c>
      <c r="R8134">
        <v>39</v>
      </c>
      <c r="S8134" s="5">
        <f t="shared" si="127"/>
        <v>42744</v>
      </c>
    </row>
    <row r="8135" spans="1:19" x14ac:dyDescent="0.2">
      <c r="A8135" t="s">
        <v>8280</v>
      </c>
      <c r="B8135" t="s">
        <v>9027</v>
      </c>
      <c r="C8135" t="s">
        <v>42</v>
      </c>
      <c r="D8135" t="str">
        <f>_xlfn.XLOOKUP(C8135,sales_teams!A:A,sales_teams!B:B,"")</f>
        <v>W674591</v>
      </c>
      <c r="E8135" t="str">
        <f>_xlfn.XLOOKUP(C8135,sales_teams!A:A,sales_teams!C:C,"")</f>
        <v>Summer Sewald</v>
      </c>
      <c r="F8135" t="str">
        <f>_xlfn.XLOOKUP(C8135,sales_teams!A:A,sales_teams!D:D,"")</f>
        <v>West</v>
      </c>
      <c r="G8135" t="s">
        <v>8951</v>
      </c>
      <c r="H8135" t="str">
        <f>_xlfn.XLOOKUP(G8135,products!A:A,products!B:B,"")</f>
        <v>GTX</v>
      </c>
      <c r="I8135" t="s">
        <v>569</v>
      </c>
      <c r="J8135" t="str">
        <f>_xlfn.XLOOKUP(I8135,accounts!A:A,accounts!B:B,"")</f>
        <v>services</v>
      </c>
      <c r="K8135" t="str">
        <f>_xlfn.XLOOKUP(I8135,accounts!A:A,accounts!F:F,"")</f>
        <v>Mid-Market</v>
      </c>
      <c r="L8135" t="s">
        <v>76</v>
      </c>
      <c r="N8135" t="s">
        <v>9044</v>
      </c>
      <c r="O8135" s="1">
        <v>43063</v>
      </c>
      <c r="Q8135" s="5">
        <f>_xlfn.XLOOKUP(G8135,products!A:A,products!C:C,"")</f>
        <v>4821</v>
      </c>
      <c r="R8135">
        <v>6</v>
      </c>
      <c r="S8135" s="5">
        <f t="shared" si="127"/>
        <v>28926</v>
      </c>
    </row>
    <row r="8136" spans="1:19" x14ac:dyDescent="0.2">
      <c r="A8136" t="s">
        <v>8281</v>
      </c>
      <c r="B8136" t="s">
        <v>9025</v>
      </c>
      <c r="C8136" t="s">
        <v>37</v>
      </c>
      <c r="D8136" t="str">
        <f>_xlfn.XLOOKUP(C8136,sales_teams!A:A,sales_teams!B:B,"")</f>
        <v>W337844</v>
      </c>
      <c r="E8136" t="str">
        <f>_xlfn.XLOOKUP(C8136,sales_teams!A:A,sales_teams!C:C,"")</f>
        <v>Celia Rouche</v>
      </c>
      <c r="F8136" t="str">
        <f>_xlfn.XLOOKUP(C8136,sales_teams!A:A,sales_teams!D:D,"")</f>
        <v>West</v>
      </c>
      <c r="G8136" t="s">
        <v>75</v>
      </c>
      <c r="H8136" t="str">
        <f>_xlfn.XLOOKUP(G8136,products!A:A,products!B:B,"")</f>
        <v>MG</v>
      </c>
      <c r="I8136" t="s">
        <v>142</v>
      </c>
      <c r="J8136" t="str">
        <f>_xlfn.XLOOKUP(I8136,accounts!A:A,accounts!B:B,"")</f>
        <v>finance</v>
      </c>
      <c r="K8136" t="str">
        <f>_xlfn.XLOOKUP(I8136,accounts!A:A,accounts!F:F,"")</f>
        <v>SMB</v>
      </c>
      <c r="L8136" t="s">
        <v>81</v>
      </c>
      <c r="M8136" t="s">
        <v>9039</v>
      </c>
      <c r="N8136" t="s">
        <v>9041</v>
      </c>
      <c r="O8136" s="1">
        <v>43063</v>
      </c>
      <c r="P8136" s="1">
        <v>43068</v>
      </c>
      <c r="Q8136" s="5">
        <f>_xlfn.XLOOKUP(G8136,products!A:A,products!C:C,"")</f>
        <v>3393</v>
      </c>
      <c r="R8136">
        <v>5</v>
      </c>
      <c r="S8136" s="5">
        <f t="shared" si="127"/>
        <v>16965</v>
      </c>
    </row>
    <row r="8137" spans="1:19" x14ac:dyDescent="0.2">
      <c r="A8137" t="s">
        <v>8282</v>
      </c>
      <c r="B8137" t="s">
        <v>9026</v>
      </c>
      <c r="C8137" t="s">
        <v>17</v>
      </c>
      <c r="D8137" t="str">
        <f>_xlfn.XLOOKUP(C8137,sales_teams!A:A,sales_teams!B:B,"")</f>
        <v>E152967</v>
      </c>
      <c r="E8137" t="str">
        <f>_xlfn.XLOOKUP(C8137,sales_teams!A:A,sales_teams!C:C,"")</f>
        <v>Cara Losch</v>
      </c>
      <c r="F8137" t="str">
        <f>_xlfn.XLOOKUP(C8137,sales_teams!A:A,sales_teams!D:D,"")</f>
        <v>East</v>
      </c>
      <c r="G8137" t="s">
        <v>75</v>
      </c>
      <c r="H8137" t="str">
        <f>_xlfn.XLOOKUP(G8137,products!A:A,products!B:B,"")</f>
        <v>MG</v>
      </c>
      <c r="I8137" t="s">
        <v>252</v>
      </c>
      <c r="J8137" t="str">
        <f>_xlfn.XLOOKUP(I8137,accounts!A:A,accounts!B:B,"")</f>
        <v>retail</v>
      </c>
      <c r="K8137" t="str">
        <f>_xlfn.XLOOKUP(I8137,accounts!A:A,accounts!F:F,"")</f>
        <v>Mid-Market</v>
      </c>
      <c r="L8137" t="s">
        <v>56</v>
      </c>
      <c r="M8137" t="s">
        <v>9034</v>
      </c>
      <c r="N8137" t="s">
        <v>9041</v>
      </c>
      <c r="O8137" s="1">
        <v>43063</v>
      </c>
      <c r="P8137" s="1">
        <v>43074</v>
      </c>
      <c r="Q8137" s="5">
        <f>_xlfn.XLOOKUP(G8137,products!A:A,products!C:C,"")</f>
        <v>3393</v>
      </c>
      <c r="R8137">
        <v>31</v>
      </c>
      <c r="S8137" s="5">
        <f t="shared" si="127"/>
        <v>105183</v>
      </c>
    </row>
    <row r="8138" spans="1:19" x14ac:dyDescent="0.2">
      <c r="A8138" t="s">
        <v>8283</v>
      </c>
      <c r="B8138" t="s">
        <v>9025</v>
      </c>
      <c r="C8138" t="s">
        <v>23</v>
      </c>
      <c r="D8138" t="str">
        <f>_xlfn.XLOOKUP(C8138,sales_teams!A:A,sales_teams!B:B,"")</f>
        <v>E680402</v>
      </c>
      <c r="E8138" t="str">
        <f>_xlfn.XLOOKUP(C8138,sales_teams!A:A,sales_teams!C:C,"")</f>
        <v>Cara Losch</v>
      </c>
      <c r="F8138" t="str">
        <f>_xlfn.XLOOKUP(C8138,sales_teams!A:A,sales_teams!D:D,"")</f>
        <v>East</v>
      </c>
      <c r="G8138" t="s">
        <v>8951</v>
      </c>
      <c r="H8138" t="str">
        <f>_xlfn.XLOOKUP(G8138,products!A:A,products!B:B,"")</f>
        <v>GTX</v>
      </c>
      <c r="I8138" t="s">
        <v>387</v>
      </c>
      <c r="J8138" t="str">
        <f>_xlfn.XLOOKUP(I8138,accounts!A:A,accounts!B:B,"")</f>
        <v>technolgy</v>
      </c>
      <c r="K8138" t="str">
        <f>_xlfn.XLOOKUP(I8138,accounts!A:A,accounts!F:F,"")</f>
        <v>SMB</v>
      </c>
      <c r="L8138" t="s">
        <v>56</v>
      </c>
      <c r="M8138" t="s">
        <v>9032</v>
      </c>
      <c r="N8138" t="s">
        <v>9041</v>
      </c>
      <c r="O8138" s="1">
        <v>43063</v>
      </c>
      <c r="P8138" s="1">
        <v>43068</v>
      </c>
      <c r="Q8138" s="5">
        <f>_xlfn.XLOOKUP(G8138,products!A:A,products!C:C,"")</f>
        <v>4821</v>
      </c>
      <c r="R8138">
        <v>30</v>
      </c>
      <c r="S8138" s="5">
        <f t="shared" si="127"/>
        <v>144630</v>
      </c>
    </row>
    <row r="8139" spans="1:19" x14ac:dyDescent="0.2">
      <c r="A8139" t="s">
        <v>8284</v>
      </c>
      <c r="B8139" t="s">
        <v>9025</v>
      </c>
      <c r="C8139" t="s">
        <v>3</v>
      </c>
      <c r="D8139" t="str">
        <f>_xlfn.XLOOKUP(C8139,sales_teams!A:A,sales_teams!B:B,"")</f>
        <v>C265891</v>
      </c>
      <c r="E8139" t="str">
        <f>_xlfn.XLOOKUP(C8139,sales_teams!A:A,sales_teams!C:C,"")</f>
        <v>Dustin Brinkmann</v>
      </c>
      <c r="F8139" t="str">
        <f>_xlfn.XLOOKUP(C8139,sales_teams!A:A,sales_teams!D:D,"")</f>
        <v>Central</v>
      </c>
      <c r="G8139" t="s">
        <v>75</v>
      </c>
      <c r="H8139" t="str">
        <f>_xlfn.XLOOKUP(G8139,products!A:A,products!B:B,"")</f>
        <v>MG</v>
      </c>
      <c r="I8139" t="s">
        <v>80</v>
      </c>
      <c r="J8139" t="str">
        <f>_xlfn.XLOOKUP(I8139,accounts!A:A,accounts!B:B,"")</f>
        <v>retail</v>
      </c>
      <c r="K8139" t="str">
        <f>_xlfn.XLOOKUP(I8139,accounts!A:A,accounts!F:F,"")</f>
        <v>Mid-Market</v>
      </c>
      <c r="L8139" t="s">
        <v>56</v>
      </c>
      <c r="M8139" t="s">
        <v>9033</v>
      </c>
      <c r="N8139" t="s">
        <v>9043</v>
      </c>
      <c r="O8139" s="1">
        <v>43064</v>
      </c>
      <c r="P8139" s="1">
        <v>43097</v>
      </c>
      <c r="Q8139" s="5">
        <f>_xlfn.XLOOKUP(G8139,products!A:A,products!C:C,"")</f>
        <v>3393</v>
      </c>
      <c r="R8139">
        <v>4</v>
      </c>
      <c r="S8139" s="5">
        <f t="shared" si="127"/>
        <v>13572</v>
      </c>
    </row>
    <row r="8140" spans="1:19" x14ac:dyDescent="0.2">
      <c r="A8140" t="s">
        <v>8285</v>
      </c>
      <c r="B8140" t="s">
        <v>9025</v>
      </c>
      <c r="C8140" t="s">
        <v>27</v>
      </c>
      <c r="D8140" t="str">
        <f>_xlfn.XLOOKUP(C8140,sales_teams!A:A,sales_teams!B:B,"")</f>
        <v>E619716</v>
      </c>
      <c r="E8140" t="str">
        <f>_xlfn.XLOOKUP(C8140,sales_teams!A:A,sales_teams!C:C,"")</f>
        <v>Rocco Neubert</v>
      </c>
      <c r="F8140" t="str">
        <f>_xlfn.XLOOKUP(C8140,sales_teams!A:A,sales_teams!D:D,"")</f>
        <v>East</v>
      </c>
      <c r="G8140" t="s">
        <v>60</v>
      </c>
      <c r="H8140" t="str">
        <f>_xlfn.XLOOKUP(G8140,products!A:A,products!B:B,"")</f>
        <v>MG</v>
      </c>
      <c r="I8140" t="s">
        <v>224</v>
      </c>
      <c r="J8140" t="str">
        <f>_xlfn.XLOOKUP(I8140,accounts!A:A,accounts!B:B,"")</f>
        <v>technolgy</v>
      </c>
      <c r="K8140" t="str">
        <f>_xlfn.XLOOKUP(I8140,accounts!A:A,accounts!F:F,"")</f>
        <v>Mid-Market</v>
      </c>
      <c r="L8140" t="s">
        <v>81</v>
      </c>
      <c r="M8140" t="s">
        <v>9040</v>
      </c>
      <c r="N8140" t="s">
        <v>9045</v>
      </c>
      <c r="O8140" s="1">
        <v>43064</v>
      </c>
      <c r="P8140" s="1">
        <v>43079</v>
      </c>
      <c r="Q8140" s="5">
        <f>_xlfn.XLOOKUP(G8140,products!A:A,products!C:C,"")</f>
        <v>55</v>
      </c>
      <c r="R8140">
        <v>46</v>
      </c>
      <c r="S8140" s="5">
        <f t="shared" si="127"/>
        <v>2530</v>
      </c>
    </row>
    <row r="8141" spans="1:19" x14ac:dyDescent="0.2">
      <c r="A8141" t="s">
        <v>8286</v>
      </c>
      <c r="B8141" t="s">
        <v>9027</v>
      </c>
      <c r="C8141" t="s">
        <v>15</v>
      </c>
      <c r="D8141" t="str">
        <f>_xlfn.XLOOKUP(C8141,sales_teams!A:A,sales_teams!B:B,"")</f>
        <v>C486814</v>
      </c>
      <c r="E8141" t="str">
        <f>_xlfn.XLOOKUP(C8141,sales_teams!A:A,sales_teams!C:C,"")</f>
        <v>Melvin Marxen</v>
      </c>
      <c r="F8141" t="str">
        <f>_xlfn.XLOOKUP(C8141,sales_teams!A:A,sales_teams!D:D,"")</f>
        <v>Central</v>
      </c>
      <c r="G8141" t="s">
        <v>62</v>
      </c>
      <c r="H8141" t="str">
        <f>_xlfn.XLOOKUP(G8141,products!A:A,products!B:B,"")</f>
        <v>GTX</v>
      </c>
      <c r="I8141" t="s">
        <v>104</v>
      </c>
      <c r="J8141" t="str">
        <f>_xlfn.XLOOKUP(I8141,accounts!A:A,accounts!B:B,"")</f>
        <v>services</v>
      </c>
      <c r="K8141" t="str">
        <f>_xlfn.XLOOKUP(I8141,accounts!A:A,accounts!F:F,"")</f>
        <v>Enterprise</v>
      </c>
      <c r="L8141" t="s">
        <v>56</v>
      </c>
      <c r="M8141" t="s">
        <v>9035</v>
      </c>
      <c r="N8141" t="s">
        <v>9042</v>
      </c>
      <c r="O8141" s="1">
        <v>43064</v>
      </c>
      <c r="P8141" s="1">
        <v>43080</v>
      </c>
      <c r="Q8141" s="5">
        <f>_xlfn.XLOOKUP(G8141,products!A:A,products!C:C,"")</f>
        <v>550</v>
      </c>
      <c r="R8141">
        <v>39</v>
      </c>
      <c r="S8141" s="5">
        <f t="shared" si="127"/>
        <v>21450</v>
      </c>
    </row>
    <row r="8142" spans="1:19" x14ac:dyDescent="0.2">
      <c r="A8142" t="s">
        <v>8287</v>
      </c>
      <c r="B8142" t="s">
        <v>9028</v>
      </c>
      <c r="C8142" t="s">
        <v>40</v>
      </c>
      <c r="D8142" t="str">
        <f>_xlfn.XLOOKUP(C8142,sales_teams!A:A,sales_teams!B:B,"")</f>
        <v>W249222</v>
      </c>
      <c r="E8142" t="str">
        <f>_xlfn.XLOOKUP(C8142,sales_teams!A:A,sales_teams!C:C,"")</f>
        <v>Summer Sewald</v>
      </c>
      <c r="F8142" t="str">
        <f>_xlfn.XLOOKUP(C8142,sales_teams!A:A,sales_teams!D:D,"")</f>
        <v>West</v>
      </c>
      <c r="G8142" t="s">
        <v>83</v>
      </c>
      <c r="H8142" t="str">
        <f>_xlfn.XLOOKUP(G8142,products!A:A,products!B:B,"")</f>
        <v>GTX</v>
      </c>
      <c r="I8142" t="s">
        <v>65</v>
      </c>
      <c r="J8142" t="str">
        <f>_xlfn.XLOOKUP(I8142,accounts!A:A,accounts!B:B,"")</f>
        <v>services</v>
      </c>
      <c r="K8142" t="str">
        <f>_xlfn.XLOOKUP(I8142,accounts!A:A,accounts!F:F,"")</f>
        <v>Mid-Market</v>
      </c>
      <c r="L8142" t="s">
        <v>56</v>
      </c>
      <c r="M8142" t="s">
        <v>9032</v>
      </c>
      <c r="N8142" t="s">
        <v>9041</v>
      </c>
      <c r="O8142" s="1">
        <v>43064</v>
      </c>
      <c r="P8142" s="1">
        <v>43079</v>
      </c>
      <c r="Q8142" s="5">
        <f>_xlfn.XLOOKUP(G8142,products!A:A,products!C:C,"")</f>
        <v>5482</v>
      </c>
      <c r="R8142">
        <v>28</v>
      </c>
      <c r="S8142" s="5">
        <f t="shared" si="127"/>
        <v>153496</v>
      </c>
    </row>
    <row r="8143" spans="1:19" x14ac:dyDescent="0.2">
      <c r="A8143" t="s">
        <v>8288</v>
      </c>
      <c r="B8143" t="s">
        <v>9025</v>
      </c>
      <c r="C8143" t="s">
        <v>9</v>
      </c>
      <c r="D8143" t="str">
        <f>_xlfn.XLOOKUP(C8143,sales_teams!A:A,sales_teams!B:B,"")</f>
        <v>C62195</v>
      </c>
      <c r="E8143" t="str">
        <f>_xlfn.XLOOKUP(C8143,sales_teams!A:A,sales_teams!C:C,"")</f>
        <v>Dustin Brinkmann</v>
      </c>
      <c r="F8143" t="str">
        <f>_xlfn.XLOOKUP(C8143,sales_teams!A:A,sales_teams!D:D,"")</f>
        <v>Central</v>
      </c>
      <c r="G8143" t="s">
        <v>54</v>
      </c>
      <c r="H8143" t="str">
        <f>_xlfn.XLOOKUP(G8143,products!A:A,products!B:B,"")</f>
        <v>GTX</v>
      </c>
      <c r="I8143" t="s">
        <v>135</v>
      </c>
      <c r="J8143" t="str">
        <f>_xlfn.XLOOKUP(I8143,accounts!A:A,accounts!B:B,"")</f>
        <v>marketing</v>
      </c>
      <c r="K8143" t="str">
        <f>_xlfn.XLOOKUP(I8143,accounts!A:A,accounts!F:F,"")</f>
        <v>Mid-Market</v>
      </c>
      <c r="L8143" t="s">
        <v>56</v>
      </c>
      <c r="M8143" t="s">
        <v>9034</v>
      </c>
      <c r="N8143" t="s">
        <v>9042</v>
      </c>
      <c r="O8143" s="1">
        <v>43064</v>
      </c>
      <c r="P8143" s="1">
        <v>43068</v>
      </c>
      <c r="Q8143" s="5">
        <f>_xlfn.XLOOKUP(G8143,products!A:A,products!C:C,"")</f>
        <v>1096</v>
      </c>
      <c r="R8143">
        <v>13</v>
      </c>
      <c r="S8143" s="5">
        <f t="shared" si="127"/>
        <v>14248</v>
      </c>
    </row>
    <row r="8144" spans="1:19" x14ac:dyDescent="0.2">
      <c r="A8144" t="s">
        <v>8289</v>
      </c>
      <c r="B8144" t="s">
        <v>9025</v>
      </c>
      <c r="C8144" t="s">
        <v>32</v>
      </c>
      <c r="D8144" t="str">
        <f>_xlfn.XLOOKUP(C8144,sales_teams!A:A,sales_teams!B:B,"")</f>
        <v>W975078</v>
      </c>
      <c r="E8144" t="str">
        <f>_xlfn.XLOOKUP(C8144,sales_teams!A:A,sales_teams!C:C,"")</f>
        <v>Celia Rouche</v>
      </c>
      <c r="F8144" t="str">
        <f>_xlfn.XLOOKUP(C8144,sales_teams!A:A,sales_teams!D:D,"")</f>
        <v>West</v>
      </c>
      <c r="G8144" t="s">
        <v>83</v>
      </c>
      <c r="H8144" t="str">
        <f>_xlfn.XLOOKUP(G8144,products!A:A,products!B:B,"")</f>
        <v>GTX</v>
      </c>
      <c r="I8144" t="s">
        <v>172</v>
      </c>
      <c r="J8144" t="str">
        <f>_xlfn.XLOOKUP(I8144,accounts!A:A,accounts!B:B,"")</f>
        <v>software</v>
      </c>
      <c r="K8144" t="str">
        <f>_xlfn.XLOOKUP(I8144,accounts!A:A,accounts!F:F,"")</f>
        <v>Enterprise</v>
      </c>
      <c r="L8144" t="s">
        <v>81</v>
      </c>
      <c r="M8144" t="s">
        <v>9037</v>
      </c>
      <c r="N8144" t="s">
        <v>9043</v>
      </c>
      <c r="O8144" s="1">
        <v>43064</v>
      </c>
      <c r="P8144" s="1">
        <v>43074</v>
      </c>
      <c r="Q8144" s="5">
        <f>_xlfn.XLOOKUP(G8144,products!A:A,products!C:C,"")</f>
        <v>5482</v>
      </c>
      <c r="R8144">
        <v>13</v>
      </c>
      <c r="S8144" s="5">
        <f t="shared" si="127"/>
        <v>71266</v>
      </c>
    </row>
    <row r="8145" spans="1:19" x14ac:dyDescent="0.2">
      <c r="A8145" t="s">
        <v>8290</v>
      </c>
      <c r="B8145" t="s">
        <v>9028</v>
      </c>
      <c r="C8145" t="s">
        <v>17</v>
      </c>
      <c r="D8145" t="str">
        <f>_xlfn.XLOOKUP(C8145,sales_teams!A:A,sales_teams!B:B,"")</f>
        <v>E152967</v>
      </c>
      <c r="E8145" t="str">
        <f>_xlfn.XLOOKUP(C8145,sales_teams!A:A,sales_teams!C:C,"")</f>
        <v>Cara Losch</v>
      </c>
      <c r="F8145" t="str">
        <f>_xlfn.XLOOKUP(C8145,sales_teams!A:A,sales_teams!D:D,"")</f>
        <v>East</v>
      </c>
      <c r="G8145" t="s">
        <v>54</v>
      </c>
      <c r="H8145" t="str">
        <f>_xlfn.XLOOKUP(G8145,products!A:A,products!B:B,"")</f>
        <v>GTX</v>
      </c>
      <c r="I8145" t="s">
        <v>292</v>
      </c>
      <c r="J8145" t="str">
        <f>_xlfn.XLOOKUP(I8145,accounts!A:A,accounts!B:B,"")</f>
        <v>retail</v>
      </c>
      <c r="K8145" t="str">
        <f>_xlfn.XLOOKUP(I8145,accounts!A:A,accounts!F:F,"")</f>
        <v>Mid-Market</v>
      </c>
      <c r="L8145" t="s">
        <v>81</v>
      </c>
      <c r="M8145" t="s">
        <v>9036</v>
      </c>
      <c r="N8145" t="s">
        <v>9045</v>
      </c>
      <c r="O8145" s="1">
        <v>43064</v>
      </c>
      <c r="P8145" s="1">
        <v>43068</v>
      </c>
      <c r="Q8145" s="5">
        <f>_xlfn.XLOOKUP(G8145,products!A:A,products!C:C,"")</f>
        <v>1096</v>
      </c>
      <c r="R8145">
        <v>48</v>
      </c>
      <c r="S8145" s="5">
        <f t="shared" si="127"/>
        <v>52608</v>
      </c>
    </row>
    <row r="8146" spans="1:19" x14ac:dyDescent="0.2">
      <c r="A8146" t="s">
        <v>8291</v>
      </c>
      <c r="B8146" t="s">
        <v>9027</v>
      </c>
      <c r="C8146" t="s">
        <v>23</v>
      </c>
      <c r="D8146" t="str">
        <f>_xlfn.XLOOKUP(C8146,sales_teams!A:A,sales_teams!B:B,"")</f>
        <v>E680402</v>
      </c>
      <c r="E8146" t="str">
        <f>_xlfn.XLOOKUP(C8146,sales_teams!A:A,sales_teams!C:C,"")</f>
        <v>Cara Losch</v>
      </c>
      <c r="F8146" t="str">
        <f>_xlfn.XLOOKUP(C8146,sales_teams!A:A,sales_teams!D:D,"")</f>
        <v>East</v>
      </c>
      <c r="G8146" t="s">
        <v>8951</v>
      </c>
      <c r="H8146" t="str">
        <f>_xlfn.XLOOKUP(G8146,products!A:A,products!B:B,"")</f>
        <v>GTX</v>
      </c>
      <c r="I8146" t="s">
        <v>205</v>
      </c>
      <c r="J8146" t="str">
        <f>_xlfn.XLOOKUP(I8146,accounts!A:A,accounts!B:B,"")</f>
        <v>finance</v>
      </c>
      <c r="K8146" t="str">
        <f>_xlfn.XLOOKUP(I8146,accounts!A:A,accounts!F:F,"")</f>
        <v>Enterprise</v>
      </c>
      <c r="L8146" t="s">
        <v>56</v>
      </c>
      <c r="M8146" t="s">
        <v>9035</v>
      </c>
      <c r="N8146" t="s">
        <v>9042</v>
      </c>
      <c r="O8146" s="1">
        <v>43064</v>
      </c>
      <c r="P8146" s="1">
        <v>43068</v>
      </c>
      <c r="Q8146" s="5">
        <f>_xlfn.XLOOKUP(G8146,products!A:A,products!C:C,"")</f>
        <v>4821</v>
      </c>
      <c r="R8146">
        <v>33</v>
      </c>
      <c r="S8146" s="5">
        <f t="shared" si="127"/>
        <v>159093</v>
      </c>
    </row>
    <row r="8147" spans="1:19" x14ac:dyDescent="0.2">
      <c r="A8147" t="s">
        <v>8292</v>
      </c>
      <c r="B8147" t="s">
        <v>9025</v>
      </c>
      <c r="C8147" t="s">
        <v>3</v>
      </c>
      <c r="D8147" t="str">
        <f>_xlfn.XLOOKUP(C8147,sales_teams!A:A,sales_teams!B:B,"")</f>
        <v>C265891</v>
      </c>
      <c r="E8147" t="str">
        <f>_xlfn.XLOOKUP(C8147,sales_teams!A:A,sales_teams!C:C,"")</f>
        <v>Dustin Brinkmann</v>
      </c>
      <c r="F8147" t="str">
        <f>_xlfn.XLOOKUP(C8147,sales_teams!A:A,sales_teams!D:D,"")</f>
        <v>Central</v>
      </c>
      <c r="G8147" t="s">
        <v>75</v>
      </c>
      <c r="H8147" t="str">
        <f>_xlfn.XLOOKUP(G8147,products!A:A,products!B:B,"")</f>
        <v>MG</v>
      </c>
      <c r="I8147" t="s">
        <v>117</v>
      </c>
      <c r="J8147" t="str">
        <f>_xlfn.XLOOKUP(I8147,accounts!A:A,accounts!B:B,"")</f>
        <v>marketing</v>
      </c>
      <c r="K8147" t="str">
        <f>_xlfn.XLOOKUP(I8147,accounts!A:A,accounts!F:F,"")</f>
        <v>Mid-Market</v>
      </c>
      <c r="L8147" t="s">
        <v>56</v>
      </c>
      <c r="M8147" t="s">
        <v>9035</v>
      </c>
      <c r="N8147" t="s">
        <v>9043</v>
      </c>
      <c r="O8147" s="1">
        <v>43065</v>
      </c>
      <c r="P8147" s="1">
        <v>43076</v>
      </c>
      <c r="Q8147" s="5">
        <f>_xlfn.XLOOKUP(G8147,products!A:A,products!C:C,"")</f>
        <v>3393</v>
      </c>
      <c r="R8147">
        <v>9</v>
      </c>
      <c r="S8147" s="5">
        <f t="shared" si="127"/>
        <v>30537</v>
      </c>
    </row>
    <row r="8148" spans="1:19" x14ac:dyDescent="0.2">
      <c r="A8148" t="s">
        <v>8293</v>
      </c>
      <c r="B8148" t="s">
        <v>9027</v>
      </c>
      <c r="C8148" t="s">
        <v>20</v>
      </c>
      <c r="D8148" t="str">
        <f>_xlfn.XLOOKUP(C8148,sales_teams!A:A,sales_teams!B:B,"")</f>
        <v>E500449</v>
      </c>
      <c r="E8148" t="str">
        <f>_xlfn.XLOOKUP(C8148,sales_teams!A:A,sales_teams!C:C,"")</f>
        <v>Cara Losch</v>
      </c>
      <c r="F8148" t="str">
        <f>_xlfn.XLOOKUP(C8148,sales_teams!A:A,sales_teams!D:D,"")</f>
        <v>East</v>
      </c>
      <c r="G8148" t="s">
        <v>83</v>
      </c>
      <c r="H8148" t="str">
        <f>_xlfn.XLOOKUP(G8148,products!A:A,products!B:B,"")</f>
        <v>GTX</v>
      </c>
      <c r="I8148" t="s">
        <v>343</v>
      </c>
      <c r="J8148" t="str">
        <f>_xlfn.XLOOKUP(I8148,accounts!A:A,accounts!B:B,"")</f>
        <v>retail</v>
      </c>
      <c r="K8148" t="str">
        <f>_xlfn.XLOOKUP(I8148,accounts!A:A,accounts!F:F,"")</f>
        <v>SMB</v>
      </c>
      <c r="L8148" t="s">
        <v>81</v>
      </c>
      <c r="M8148" t="s">
        <v>9038</v>
      </c>
      <c r="N8148" t="s">
        <v>9043</v>
      </c>
      <c r="O8148" s="1">
        <v>43065</v>
      </c>
      <c r="P8148" s="1">
        <v>43079</v>
      </c>
      <c r="Q8148" s="5">
        <f>_xlfn.XLOOKUP(G8148,products!A:A,products!C:C,"")</f>
        <v>5482</v>
      </c>
      <c r="R8148">
        <v>14</v>
      </c>
      <c r="S8148" s="5">
        <f t="shared" si="127"/>
        <v>76748</v>
      </c>
    </row>
    <row r="8149" spans="1:19" x14ac:dyDescent="0.2">
      <c r="A8149" t="s">
        <v>8294</v>
      </c>
      <c r="B8149" t="s">
        <v>9027</v>
      </c>
      <c r="C8149" t="s">
        <v>20</v>
      </c>
      <c r="D8149" t="str">
        <f>_xlfn.XLOOKUP(C8149,sales_teams!A:A,sales_teams!B:B,"")</f>
        <v>E500449</v>
      </c>
      <c r="E8149" t="str">
        <f>_xlfn.XLOOKUP(C8149,sales_teams!A:A,sales_teams!C:C,"")</f>
        <v>Cara Losch</v>
      </c>
      <c r="F8149" t="str">
        <f>_xlfn.XLOOKUP(C8149,sales_teams!A:A,sales_teams!D:D,"")</f>
        <v>East</v>
      </c>
      <c r="G8149" t="s">
        <v>54</v>
      </c>
      <c r="H8149" t="str">
        <f>_xlfn.XLOOKUP(G8149,products!A:A,products!B:B,"")</f>
        <v>GTX</v>
      </c>
      <c r="I8149" t="s">
        <v>158</v>
      </c>
      <c r="J8149" t="str">
        <f>_xlfn.XLOOKUP(I8149,accounts!A:A,accounts!B:B,"")</f>
        <v>finance</v>
      </c>
      <c r="K8149" t="str">
        <f>_xlfn.XLOOKUP(I8149,accounts!A:A,accounts!F:F,"")</f>
        <v>SMB</v>
      </c>
      <c r="L8149" t="s">
        <v>56</v>
      </c>
      <c r="M8149" t="s">
        <v>9035</v>
      </c>
      <c r="N8149" t="s">
        <v>9043</v>
      </c>
      <c r="O8149" s="1">
        <v>43065</v>
      </c>
      <c r="P8149" s="1">
        <v>43083</v>
      </c>
      <c r="Q8149" s="5">
        <f>_xlfn.XLOOKUP(G8149,products!A:A,products!C:C,"")</f>
        <v>1096</v>
      </c>
      <c r="R8149">
        <v>30</v>
      </c>
      <c r="S8149" s="5">
        <f t="shared" si="127"/>
        <v>32880</v>
      </c>
    </row>
    <row r="8150" spans="1:19" x14ac:dyDescent="0.2">
      <c r="A8150" t="s">
        <v>8295</v>
      </c>
      <c r="B8150" t="s">
        <v>9025</v>
      </c>
      <c r="C8150" t="s">
        <v>15</v>
      </c>
      <c r="D8150" t="str">
        <f>_xlfn.XLOOKUP(C8150,sales_teams!A:A,sales_teams!B:B,"")</f>
        <v>C486814</v>
      </c>
      <c r="E8150" t="str">
        <f>_xlfn.XLOOKUP(C8150,sales_teams!A:A,sales_teams!C:C,"")</f>
        <v>Melvin Marxen</v>
      </c>
      <c r="F8150" t="str">
        <f>_xlfn.XLOOKUP(C8150,sales_teams!A:A,sales_teams!D:D,"")</f>
        <v>Central</v>
      </c>
      <c r="G8150" t="s">
        <v>75</v>
      </c>
      <c r="H8150" t="str">
        <f>_xlfn.XLOOKUP(G8150,products!A:A,products!B:B,"")</f>
        <v>MG</v>
      </c>
      <c r="I8150" t="s">
        <v>58</v>
      </c>
      <c r="J8150" t="str">
        <f>_xlfn.XLOOKUP(I8150,accounts!A:A,accounts!B:B,"")</f>
        <v>medical</v>
      </c>
      <c r="K8150" t="str">
        <f>_xlfn.XLOOKUP(I8150,accounts!A:A,accounts!F:F,"")</f>
        <v>Mid-Market</v>
      </c>
      <c r="L8150" t="s">
        <v>81</v>
      </c>
      <c r="M8150" t="s">
        <v>9039</v>
      </c>
      <c r="N8150" t="s">
        <v>9042</v>
      </c>
      <c r="O8150" s="1">
        <v>43065</v>
      </c>
      <c r="P8150" s="1">
        <v>43080</v>
      </c>
      <c r="Q8150" s="5">
        <f>_xlfn.XLOOKUP(G8150,products!A:A,products!C:C,"")</f>
        <v>3393</v>
      </c>
      <c r="R8150">
        <v>2</v>
      </c>
      <c r="S8150" s="5">
        <f t="shared" si="127"/>
        <v>6786</v>
      </c>
    </row>
    <row r="8151" spans="1:19" x14ac:dyDescent="0.2">
      <c r="A8151" t="s">
        <v>8296</v>
      </c>
      <c r="B8151" t="s">
        <v>9025</v>
      </c>
      <c r="C8151" t="s">
        <v>13</v>
      </c>
      <c r="D8151" t="str">
        <f>_xlfn.XLOOKUP(C8151,sales_teams!A:A,sales_teams!B:B,"")</f>
        <v>C130664</v>
      </c>
      <c r="E8151" t="str">
        <f>_xlfn.XLOOKUP(C8151,sales_teams!A:A,sales_teams!C:C,"")</f>
        <v>Melvin Marxen</v>
      </c>
      <c r="F8151" t="str">
        <f>_xlfn.XLOOKUP(C8151,sales_teams!A:A,sales_teams!D:D,"")</f>
        <v>Central</v>
      </c>
      <c r="G8151" t="s">
        <v>62</v>
      </c>
      <c r="H8151" t="str">
        <f>_xlfn.XLOOKUP(G8151,products!A:A,products!B:B,"")</f>
        <v>GTX</v>
      </c>
      <c r="I8151" t="s">
        <v>133</v>
      </c>
      <c r="J8151" t="str">
        <f>_xlfn.XLOOKUP(I8151,accounts!A:A,accounts!B:B,"")</f>
        <v>finance</v>
      </c>
      <c r="K8151" t="str">
        <f>_xlfn.XLOOKUP(I8151,accounts!A:A,accounts!F:F,"")</f>
        <v>Mid-Market</v>
      </c>
      <c r="L8151" t="s">
        <v>56</v>
      </c>
      <c r="M8151" t="s">
        <v>9031</v>
      </c>
      <c r="N8151" t="s">
        <v>9043</v>
      </c>
      <c r="O8151" s="1">
        <v>43065</v>
      </c>
      <c r="P8151" s="1">
        <v>43076</v>
      </c>
      <c r="Q8151" s="5">
        <f>_xlfn.XLOOKUP(G8151,products!A:A,products!C:C,"")</f>
        <v>550</v>
      </c>
      <c r="R8151">
        <v>18</v>
      </c>
      <c r="S8151" s="5">
        <f t="shared" si="127"/>
        <v>9900</v>
      </c>
    </row>
    <row r="8152" spans="1:19" x14ac:dyDescent="0.2">
      <c r="A8152" t="s">
        <v>8297</v>
      </c>
      <c r="B8152" t="s">
        <v>9027</v>
      </c>
      <c r="C8152" t="s">
        <v>43</v>
      </c>
      <c r="D8152" t="str">
        <f>_xlfn.XLOOKUP(C8152,sales_teams!A:A,sales_teams!B:B,"")</f>
        <v>W596440</v>
      </c>
      <c r="E8152" t="str">
        <f>_xlfn.XLOOKUP(C8152,sales_teams!A:A,sales_teams!C:C,"")</f>
        <v>Summer Sewald</v>
      </c>
      <c r="F8152" t="str">
        <f>_xlfn.XLOOKUP(C8152,sales_teams!A:A,sales_teams!D:D,"")</f>
        <v>West</v>
      </c>
      <c r="G8152" t="s">
        <v>54</v>
      </c>
      <c r="H8152" t="str">
        <f>_xlfn.XLOOKUP(G8152,products!A:A,products!B:B,"")</f>
        <v>GTX</v>
      </c>
      <c r="I8152" t="s">
        <v>210</v>
      </c>
      <c r="J8152" t="str">
        <f>_xlfn.XLOOKUP(I8152,accounts!A:A,accounts!B:B,"")</f>
        <v>telecommunications</v>
      </c>
      <c r="K8152" t="str">
        <f>_xlfn.XLOOKUP(I8152,accounts!A:A,accounts!F:F,"")</f>
        <v>Enterprise</v>
      </c>
      <c r="L8152" t="s">
        <v>81</v>
      </c>
      <c r="M8152" t="s">
        <v>9037</v>
      </c>
      <c r="N8152" t="s">
        <v>9041</v>
      </c>
      <c r="O8152" s="1">
        <v>43065</v>
      </c>
      <c r="P8152" s="1">
        <v>43094</v>
      </c>
      <c r="Q8152" s="5">
        <f>_xlfn.XLOOKUP(G8152,products!A:A,products!C:C,"")</f>
        <v>1096</v>
      </c>
      <c r="R8152">
        <v>4</v>
      </c>
      <c r="S8152" s="5">
        <f t="shared" si="127"/>
        <v>4384</v>
      </c>
    </row>
    <row r="8153" spans="1:19" x14ac:dyDescent="0.2">
      <c r="A8153" t="s">
        <v>8298</v>
      </c>
      <c r="B8153" t="s">
        <v>9028</v>
      </c>
      <c r="C8153" t="s">
        <v>43</v>
      </c>
      <c r="D8153" t="str">
        <f>_xlfn.XLOOKUP(C8153,sales_teams!A:A,sales_teams!B:B,"")</f>
        <v>W596440</v>
      </c>
      <c r="E8153" t="str">
        <f>_xlfn.XLOOKUP(C8153,sales_teams!A:A,sales_teams!C:C,"")</f>
        <v>Summer Sewald</v>
      </c>
      <c r="F8153" t="str">
        <f>_xlfn.XLOOKUP(C8153,sales_teams!A:A,sales_teams!D:D,"")</f>
        <v>West</v>
      </c>
      <c r="G8153" t="s">
        <v>62</v>
      </c>
      <c r="H8153" t="str">
        <f>_xlfn.XLOOKUP(G8153,products!A:A,products!B:B,"")</f>
        <v>GTX</v>
      </c>
      <c r="I8153" t="s">
        <v>84</v>
      </c>
      <c r="J8153" t="str">
        <f>_xlfn.XLOOKUP(I8153,accounts!A:A,accounts!B:B,"")</f>
        <v>marketing</v>
      </c>
      <c r="K8153" t="str">
        <f>_xlfn.XLOOKUP(I8153,accounts!A:A,accounts!F:F,"")</f>
        <v>Mid-Market</v>
      </c>
      <c r="L8153" t="s">
        <v>56</v>
      </c>
      <c r="M8153" t="s">
        <v>9032</v>
      </c>
      <c r="N8153" t="s">
        <v>9045</v>
      </c>
      <c r="O8153" s="1">
        <v>43065</v>
      </c>
      <c r="P8153" s="1">
        <v>43070</v>
      </c>
      <c r="Q8153" s="5">
        <f>_xlfn.XLOOKUP(G8153,products!A:A,products!C:C,"")</f>
        <v>550</v>
      </c>
      <c r="R8153">
        <v>50</v>
      </c>
      <c r="S8153" s="5">
        <f t="shared" si="127"/>
        <v>27500</v>
      </c>
    </row>
    <row r="8154" spans="1:19" x14ac:dyDescent="0.2">
      <c r="A8154" t="s">
        <v>8299</v>
      </c>
      <c r="B8154" t="s">
        <v>9028</v>
      </c>
      <c r="C8154" t="s">
        <v>7</v>
      </c>
      <c r="D8154" t="str">
        <f>_xlfn.XLOOKUP(C8154,sales_teams!A:A,sales_teams!B:B,"")</f>
        <v>C234829</v>
      </c>
      <c r="E8154" t="str">
        <f>_xlfn.XLOOKUP(C8154,sales_teams!A:A,sales_teams!C:C,"")</f>
        <v>Dustin Brinkmann</v>
      </c>
      <c r="F8154" t="str">
        <f>_xlfn.XLOOKUP(C8154,sales_teams!A:A,sales_teams!D:D,"")</f>
        <v>Central</v>
      </c>
      <c r="G8154" t="s">
        <v>60</v>
      </c>
      <c r="H8154" t="str">
        <f>_xlfn.XLOOKUP(G8154,products!A:A,products!B:B,"")</f>
        <v>MG</v>
      </c>
      <c r="I8154" t="s">
        <v>146</v>
      </c>
      <c r="J8154" t="str">
        <f>_xlfn.XLOOKUP(I8154,accounts!A:A,accounts!B:B,"")</f>
        <v>technolgy</v>
      </c>
      <c r="K8154" t="str">
        <f>_xlfn.XLOOKUP(I8154,accounts!A:A,accounts!F:F,"")</f>
        <v>Mid-Market</v>
      </c>
      <c r="L8154" t="s">
        <v>56</v>
      </c>
      <c r="M8154" t="s">
        <v>9033</v>
      </c>
      <c r="N8154" t="s">
        <v>9042</v>
      </c>
      <c r="O8154" s="1">
        <v>43065</v>
      </c>
      <c r="P8154" s="1">
        <v>43080</v>
      </c>
      <c r="Q8154" s="5">
        <f>_xlfn.XLOOKUP(G8154,products!A:A,products!C:C,"")</f>
        <v>55</v>
      </c>
      <c r="R8154">
        <v>26</v>
      </c>
      <c r="S8154" s="5">
        <f t="shared" si="127"/>
        <v>1430</v>
      </c>
    </row>
    <row r="8155" spans="1:19" x14ac:dyDescent="0.2">
      <c r="A8155" t="s">
        <v>8300</v>
      </c>
      <c r="B8155" t="s">
        <v>9025</v>
      </c>
      <c r="C8155" t="s">
        <v>7</v>
      </c>
      <c r="D8155" t="str">
        <f>_xlfn.XLOOKUP(C8155,sales_teams!A:A,sales_teams!B:B,"")</f>
        <v>C234829</v>
      </c>
      <c r="E8155" t="str">
        <f>_xlfn.XLOOKUP(C8155,sales_teams!A:A,sales_teams!C:C,"")</f>
        <v>Dustin Brinkmann</v>
      </c>
      <c r="F8155" t="str">
        <f>_xlfn.XLOOKUP(C8155,sales_teams!A:A,sales_teams!D:D,"")</f>
        <v>Central</v>
      </c>
      <c r="G8155" t="s">
        <v>75</v>
      </c>
      <c r="H8155" t="str">
        <f>_xlfn.XLOOKUP(G8155,products!A:A,products!B:B,"")</f>
        <v>MG</v>
      </c>
      <c r="I8155" t="s">
        <v>55</v>
      </c>
      <c r="J8155" t="str">
        <f>_xlfn.XLOOKUP(I8155,accounts!A:A,accounts!B:B,"")</f>
        <v>retail</v>
      </c>
      <c r="K8155" t="str">
        <f>_xlfn.XLOOKUP(I8155,accounts!A:A,accounts!F:F,"")</f>
        <v>Mid-Market</v>
      </c>
      <c r="L8155" t="s">
        <v>56</v>
      </c>
      <c r="M8155" t="s">
        <v>9032</v>
      </c>
      <c r="N8155" t="s">
        <v>9041</v>
      </c>
      <c r="O8155" s="1">
        <v>43065</v>
      </c>
      <c r="P8155" s="1">
        <v>43081</v>
      </c>
      <c r="Q8155" s="5">
        <f>_xlfn.XLOOKUP(G8155,products!A:A,products!C:C,"")</f>
        <v>3393</v>
      </c>
      <c r="R8155">
        <v>12</v>
      </c>
      <c r="S8155" s="5">
        <f t="shared" si="127"/>
        <v>40716</v>
      </c>
    </row>
    <row r="8156" spans="1:19" x14ac:dyDescent="0.2">
      <c r="A8156" t="s">
        <v>8301</v>
      </c>
      <c r="B8156" t="s">
        <v>9028</v>
      </c>
      <c r="C8156" t="s">
        <v>17</v>
      </c>
      <c r="D8156" t="str">
        <f>_xlfn.XLOOKUP(C8156,sales_teams!A:A,sales_teams!B:B,"")</f>
        <v>E152967</v>
      </c>
      <c r="E8156" t="str">
        <f>_xlfn.XLOOKUP(C8156,sales_teams!A:A,sales_teams!C:C,"")</f>
        <v>Cara Losch</v>
      </c>
      <c r="F8156" t="str">
        <f>_xlfn.XLOOKUP(C8156,sales_teams!A:A,sales_teams!D:D,"")</f>
        <v>East</v>
      </c>
      <c r="G8156" t="s">
        <v>75</v>
      </c>
      <c r="H8156" t="str">
        <f>_xlfn.XLOOKUP(G8156,products!A:A,products!B:B,"")</f>
        <v>MG</v>
      </c>
      <c r="I8156" t="s">
        <v>237</v>
      </c>
      <c r="J8156" t="str">
        <f>_xlfn.XLOOKUP(I8156,accounts!A:A,accounts!B:B,"")</f>
        <v>entertainment</v>
      </c>
      <c r="K8156" t="str">
        <f>_xlfn.XLOOKUP(I8156,accounts!A:A,accounts!F:F,"")</f>
        <v>Mid-Market</v>
      </c>
      <c r="L8156" t="s">
        <v>81</v>
      </c>
      <c r="M8156" t="s">
        <v>9036</v>
      </c>
      <c r="N8156" t="s">
        <v>9042</v>
      </c>
      <c r="O8156" s="1">
        <v>43065</v>
      </c>
      <c r="P8156" s="1">
        <v>43066</v>
      </c>
      <c r="Q8156" s="5">
        <f>_xlfn.XLOOKUP(G8156,products!A:A,products!C:C,"")</f>
        <v>3393</v>
      </c>
      <c r="R8156">
        <v>24</v>
      </c>
      <c r="S8156" s="5">
        <f t="shared" si="127"/>
        <v>81432</v>
      </c>
    </row>
    <row r="8157" spans="1:19" x14ac:dyDescent="0.2">
      <c r="A8157" t="s">
        <v>8302</v>
      </c>
      <c r="B8157" t="s">
        <v>9027</v>
      </c>
      <c r="C8157" t="s">
        <v>15</v>
      </c>
      <c r="D8157" t="str">
        <f>_xlfn.XLOOKUP(C8157,sales_teams!A:A,sales_teams!B:B,"")</f>
        <v>C486814</v>
      </c>
      <c r="E8157" t="str">
        <f>_xlfn.XLOOKUP(C8157,sales_teams!A:A,sales_teams!C:C,"")</f>
        <v>Melvin Marxen</v>
      </c>
      <c r="F8157" t="str">
        <f>_xlfn.XLOOKUP(C8157,sales_teams!A:A,sales_teams!D:D,"")</f>
        <v>Central</v>
      </c>
      <c r="G8157" t="s">
        <v>8951</v>
      </c>
      <c r="H8157" t="str">
        <f>_xlfn.XLOOKUP(G8157,products!A:A,products!B:B,"")</f>
        <v>GTX</v>
      </c>
      <c r="I8157" t="s">
        <v>80</v>
      </c>
      <c r="J8157" t="str">
        <f>_xlfn.XLOOKUP(I8157,accounts!A:A,accounts!B:B,"")</f>
        <v>retail</v>
      </c>
      <c r="K8157" t="str">
        <f>_xlfn.XLOOKUP(I8157,accounts!A:A,accounts!F:F,"")</f>
        <v>Mid-Market</v>
      </c>
      <c r="L8157" t="s">
        <v>56</v>
      </c>
      <c r="M8157" t="s">
        <v>9035</v>
      </c>
      <c r="N8157" t="s">
        <v>9041</v>
      </c>
      <c r="O8157" s="1">
        <v>43066</v>
      </c>
      <c r="P8157" s="1">
        <v>43069</v>
      </c>
      <c r="Q8157" s="5">
        <f>_xlfn.XLOOKUP(G8157,products!A:A,products!C:C,"")</f>
        <v>4821</v>
      </c>
      <c r="R8157">
        <v>48</v>
      </c>
      <c r="S8157" s="5">
        <f t="shared" si="127"/>
        <v>231408</v>
      </c>
    </row>
    <row r="8158" spans="1:19" x14ac:dyDescent="0.2">
      <c r="A8158" t="s">
        <v>8303</v>
      </c>
      <c r="B8158" t="s">
        <v>9027</v>
      </c>
      <c r="C8158" t="s">
        <v>36</v>
      </c>
      <c r="D8158" t="str">
        <f>_xlfn.XLOOKUP(C8158,sales_teams!A:A,sales_teams!B:B,"")</f>
        <v>W815792</v>
      </c>
      <c r="E8158" t="str">
        <f>_xlfn.XLOOKUP(C8158,sales_teams!A:A,sales_teams!C:C,"")</f>
        <v>Celia Rouche</v>
      </c>
      <c r="F8158" t="str">
        <f>_xlfn.XLOOKUP(C8158,sales_teams!A:A,sales_teams!D:D,"")</f>
        <v>West</v>
      </c>
      <c r="G8158" t="s">
        <v>54</v>
      </c>
      <c r="H8158" t="str">
        <f>_xlfn.XLOOKUP(G8158,products!A:A,products!B:B,"")</f>
        <v>GTX</v>
      </c>
      <c r="I8158" t="s">
        <v>69</v>
      </c>
      <c r="J8158" t="str">
        <f>_xlfn.XLOOKUP(I8158,accounts!A:A,accounts!B:B,"")</f>
        <v>retail</v>
      </c>
      <c r="K8158" t="str">
        <f>_xlfn.XLOOKUP(I8158,accounts!A:A,accounts!F:F,"")</f>
        <v>Mid-Market</v>
      </c>
      <c r="L8158" t="s">
        <v>56</v>
      </c>
      <c r="M8158" t="s">
        <v>9031</v>
      </c>
      <c r="N8158" t="s">
        <v>9045</v>
      </c>
      <c r="O8158" s="1">
        <v>43066</v>
      </c>
      <c r="P8158" s="1">
        <v>43081</v>
      </c>
      <c r="Q8158" s="5">
        <f>_xlfn.XLOOKUP(G8158,products!A:A,products!C:C,"")</f>
        <v>1096</v>
      </c>
      <c r="R8158">
        <v>46</v>
      </c>
      <c r="S8158" s="5">
        <f t="shared" si="127"/>
        <v>50416</v>
      </c>
    </row>
    <row r="8159" spans="1:19" x14ac:dyDescent="0.2">
      <c r="A8159" t="s">
        <v>8304</v>
      </c>
      <c r="B8159" t="s">
        <v>9027</v>
      </c>
      <c r="C8159" t="s">
        <v>29</v>
      </c>
      <c r="D8159" t="str">
        <f>_xlfn.XLOOKUP(C8159,sales_teams!A:A,sales_teams!B:B,"")</f>
        <v>E571180</v>
      </c>
      <c r="E8159" t="str">
        <f>_xlfn.XLOOKUP(C8159,sales_teams!A:A,sales_teams!C:C,"")</f>
        <v>Rocco Neubert</v>
      </c>
      <c r="F8159" t="str">
        <f>_xlfn.XLOOKUP(C8159,sales_teams!A:A,sales_teams!D:D,"")</f>
        <v>East</v>
      </c>
      <c r="G8159" t="s">
        <v>75</v>
      </c>
      <c r="H8159" t="str">
        <f>_xlfn.XLOOKUP(G8159,products!A:A,products!B:B,"")</f>
        <v>MG</v>
      </c>
      <c r="I8159" t="s">
        <v>759</v>
      </c>
      <c r="J8159" t="str">
        <f>_xlfn.XLOOKUP(I8159,accounts!A:A,accounts!B:B,"")</f>
        <v>technolgy</v>
      </c>
      <c r="K8159" t="str">
        <f>_xlfn.XLOOKUP(I8159,accounts!A:A,accounts!F:F,"")</f>
        <v>Mid-Market</v>
      </c>
      <c r="L8159" t="s">
        <v>81</v>
      </c>
      <c r="M8159" t="s">
        <v>9036</v>
      </c>
      <c r="N8159" t="s">
        <v>9043</v>
      </c>
      <c r="O8159" s="1">
        <v>43066</v>
      </c>
      <c r="P8159" s="1">
        <v>43081</v>
      </c>
      <c r="Q8159" s="5">
        <f>_xlfn.XLOOKUP(G8159,products!A:A,products!C:C,"")</f>
        <v>3393</v>
      </c>
      <c r="R8159">
        <v>49</v>
      </c>
      <c r="S8159" s="5">
        <f t="shared" si="127"/>
        <v>166257</v>
      </c>
    </row>
    <row r="8160" spans="1:19" x14ac:dyDescent="0.2">
      <c r="A8160" t="s">
        <v>8305</v>
      </c>
      <c r="B8160" t="s">
        <v>9026</v>
      </c>
      <c r="C8160" t="s">
        <v>35</v>
      </c>
      <c r="D8160" t="str">
        <f>_xlfn.XLOOKUP(C8160,sales_teams!A:A,sales_teams!B:B,"")</f>
        <v>W100826</v>
      </c>
      <c r="E8160" t="str">
        <f>_xlfn.XLOOKUP(C8160,sales_teams!A:A,sales_teams!C:C,"")</f>
        <v>Celia Rouche</v>
      </c>
      <c r="F8160" t="str">
        <f>_xlfn.XLOOKUP(C8160,sales_teams!A:A,sales_teams!D:D,"")</f>
        <v>West</v>
      </c>
      <c r="G8160" t="s">
        <v>60</v>
      </c>
      <c r="H8160" t="str">
        <f>_xlfn.XLOOKUP(G8160,products!A:A,products!B:B,"")</f>
        <v>MG</v>
      </c>
      <c r="J8160">
        <f>_xlfn.XLOOKUP(I8160,accounts!A:A,accounts!B:B,"")</f>
        <v>0</v>
      </c>
      <c r="K8160">
        <f>_xlfn.XLOOKUP(I8160,accounts!A:A,accounts!F:F,"")</f>
        <v>0</v>
      </c>
      <c r="L8160" t="s">
        <v>76</v>
      </c>
      <c r="N8160" t="s">
        <v>9044</v>
      </c>
      <c r="O8160" s="1">
        <v>43066</v>
      </c>
      <c r="Q8160" s="5">
        <f>_xlfn.XLOOKUP(G8160,products!A:A,products!C:C,"")</f>
        <v>55</v>
      </c>
      <c r="R8160">
        <v>5</v>
      </c>
      <c r="S8160" s="5">
        <f t="shared" si="127"/>
        <v>275</v>
      </c>
    </row>
    <row r="8161" spans="1:19" x14ac:dyDescent="0.2">
      <c r="A8161" t="s">
        <v>8306</v>
      </c>
      <c r="B8161" t="s">
        <v>9025</v>
      </c>
      <c r="C8161" t="s">
        <v>44</v>
      </c>
      <c r="D8161" t="str">
        <f>_xlfn.XLOOKUP(C8161,sales_teams!A:A,sales_teams!B:B,"")</f>
        <v>W202814</v>
      </c>
      <c r="E8161" t="str">
        <f>_xlfn.XLOOKUP(C8161,sales_teams!A:A,sales_teams!C:C,"")</f>
        <v>Summer Sewald</v>
      </c>
      <c r="F8161" t="str">
        <f>_xlfn.XLOOKUP(C8161,sales_teams!A:A,sales_teams!D:D,"")</f>
        <v>West</v>
      </c>
      <c r="G8161" t="s">
        <v>62</v>
      </c>
      <c r="H8161" t="str">
        <f>_xlfn.XLOOKUP(G8161,products!A:A,products!B:B,"")</f>
        <v>GTX</v>
      </c>
      <c r="I8161" t="s">
        <v>332</v>
      </c>
      <c r="J8161" t="str">
        <f>_xlfn.XLOOKUP(I8161,accounts!A:A,accounts!B:B,"")</f>
        <v>marketing</v>
      </c>
      <c r="K8161" t="str">
        <f>_xlfn.XLOOKUP(I8161,accounts!A:A,accounts!F:F,"")</f>
        <v>Enterprise</v>
      </c>
      <c r="L8161" t="s">
        <v>76</v>
      </c>
      <c r="N8161" t="s">
        <v>9044</v>
      </c>
      <c r="O8161" s="1">
        <v>43066</v>
      </c>
      <c r="Q8161" s="5">
        <f>_xlfn.XLOOKUP(G8161,products!A:A,products!C:C,"")</f>
        <v>550</v>
      </c>
      <c r="R8161">
        <v>48</v>
      </c>
      <c r="S8161" s="5">
        <f t="shared" si="127"/>
        <v>26400</v>
      </c>
    </row>
    <row r="8162" spans="1:19" x14ac:dyDescent="0.2">
      <c r="A8162" t="s">
        <v>8307</v>
      </c>
      <c r="B8162" t="s">
        <v>9028</v>
      </c>
      <c r="C8162" t="s">
        <v>28</v>
      </c>
      <c r="D8162" t="str">
        <f>_xlfn.XLOOKUP(C8162,sales_teams!A:A,sales_teams!B:B,"")</f>
        <v>E262141</v>
      </c>
      <c r="E8162" t="str">
        <f>_xlfn.XLOOKUP(C8162,sales_teams!A:A,sales_teams!C:C,"")</f>
        <v>Rocco Neubert</v>
      </c>
      <c r="F8162" t="str">
        <f>_xlfn.XLOOKUP(C8162,sales_teams!A:A,sales_teams!D:D,"")</f>
        <v>East</v>
      </c>
      <c r="G8162" t="s">
        <v>54</v>
      </c>
      <c r="H8162" t="str">
        <f>_xlfn.XLOOKUP(G8162,products!A:A,products!B:B,"")</f>
        <v>GTX</v>
      </c>
      <c r="I8162" t="s">
        <v>252</v>
      </c>
      <c r="J8162" t="str">
        <f>_xlfn.XLOOKUP(I8162,accounts!A:A,accounts!B:B,"")</f>
        <v>retail</v>
      </c>
      <c r="K8162" t="str">
        <f>_xlfn.XLOOKUP(I8162,accounts!A:A,accounts!F:F,"")</f>
        <v>Mid-Market</v>
      </c>
      <c r="L8162" t="s">
        <v>56</v>
      </c>
      <c r="M8162" t="s">
        <v>9031</v>
      </c>
      <c r="N8162" t="s">
        <v>9043</v>
      </c>
      <c r="O8162" s="1">
        <v>43067</v>
      </c>
      <c r="P8162" s="1">
        <v>43078</v>
      </c>
      <c r="Q8162" s="5">
        <f>_xlfn.XLOOKUP(G8162,products!A:A,products!C:C,"")</f>
        <v>1096</v>
      </c>
      <c r="R8162">
        <v>6</v>
      </c>
      <c r="S8162" s="5">
        <f t="shared" si="127"/>
        <v>6576</v>
      </c>
    </row>
    <row r="8163" spans="1:19" x14ac:dyDescent="0.2">
      <c r="A8163" t="s">
        <v>8308</v>
      </c>
      <c r="B8163" t="s">
        <v>9026</v>
      </c>
      <c r="C8163" t="s">
        <v>36</v>
      </c>
      <c r="D8163" t="str">
        <f>_xlfn.XLOOKUP(C8163,sales_teams!A:A,sales_teams!B:B,"")</f>
        <v>W815792</v>
      </c>
      <c r="E8163" t="str">
        <f>_xlfn.XLOOKUP(C8163,sales_teams!A:A,sales_teams!C:C,"")</f>
        <v>Celia Rouche</v>
      </c>
      <c r="F8163" t="str">
        <f>_xlfn.XLOOKUP(C8163,sales_teams!A:A,sales_teams!D:D,"")</f>
        <v>West</v>
      </c>
      <c r="G8163" t="s">
        <v>83</v>
      </c>
      <c r="H8163" t="str">
        <f>_xlfn.XLOOKUP(G8163,products!A:A,products!B:B,"")</f>
        <v>GTX</v>
      </c>
      <c r="I8163" t="s">
        <v>165</v>
      </c>
      <c r="J8163" t="str">
        <f>_xlfn.XLOOKUP(I8163,accounts!A:A,accounts!B:B,"")</f>
        <v>marketing</v>
      </c>
      <c r="K8163" t="str">
        <f>_xlfn.XLOOKUP(I8163,accounts!A:A,accounts!F:F,"")</f>
        <v>Enterprise</v>
      </c>
      <c r="L8163" t="s">
        <v>56</v>
      </c>
      <c r="M8163" t="s">
        <v>9033</v>
      </c>
      <c r="N8163" t="s">
        <v>9041</v>
      </c>
      <c r="O8163" s="1">
        <v>43067</v>
      </c>
      <c r="P8163" s="1">
        <v>43081</v>
      </c>
      <c r="Q8163" s="5">
        <f>_xlfn.XLOOKUP(G8163,products!A:A,products!C:C,"")</f>
        <v>5482</v>
      </c>
      <c r="R8163">
        <v>44</v>
      </c>
      <c r="S8163" s="5">
        <f t="shared" si="127"/>
        <v>241208</v>
      </c>
    </row>
    <row r="8164" spans="1:19" x14ac:dyDescent="0.2">
      <c r="A8164" t="s">
        <v>8309</v>
      </c>
      <c r="B8164" t="s">
        <v>9027</v>
      </c>
      <c r="C8164" t="s">
        <v>43</v>
      </c>
      <c r="D8164" t="str">
        <f>_xlfn.XLOOKUP(C8164,sales_teams!A:A,sales_teams!B:B,"")</f>
        <v>W596440</v>
      </c>
      <c r="E8164" t="str">
        <f>_xlfn.XLOOKUP(C8164,sales_teams!A:A,sales_teams!C:C,"")</f>
        <v>Summer Sewald</v>
      </c>
      <c r="F8164" t="str">
        <f>_xlfn.XLOOKUP(C8164,sales_teams!A:A,sales_teams!D:D,"")</f>
        <v>West</v>
      </c>
      <c r="G8164" t="s">
        <v>62</v>
      </c>
      <c r="H8164" t="str">
        <f>_xlfn.XLOOKUP(G8164,products!A:A,products!B:B,"")</f>
        <v>GTX</v>
      </c>
      <c r="I8164" t="s">
        <v>71</v>
      </c>
      <c r="J8164" t="str">
        <f>_xlfn.XLOOKUP(I8164,accounts!A:A,accounts!B:B,"")</f>
        <v>entertainment</v>
      </c>
      <c r="K8164" t="str">
        <f>_xlfn.XLOOKUP(I8164,accounts!A:A,accounts!F:F,"")</f>
        <v>Enterprise</v>
      </c>
      <c r="L8164" t="s">
        <v>56</v>
      </c>
      <c r="M8164" t="s">
        <v>9033</v>
      </c>
      <c r="N8164" t="s">
        <v>9045</v>
      </c>
      <c r="O8164" s="1">
        <v>43067</v>
      </c>
      <c r="P8164" s="1">
        <v>43082</v>
      </c>
      <c r="Q8164" s="5">
        <f>_xlfn.XLOOKUP(G8164,products!A:A,products!C:C,"")</f>
        <v>550</v>
      </c>
      <c r="R8164">
        <v>23</v>
      </c>
      <c r="S8164" s="5">
        <f t="shared" si="127"/>
        <v>12650</v>
      </c>
    </row>
    <row r="8165" spans="1:19" x14ac:dyDescent="0.2">
      <c r="A8165" t="s">
        <v>8310</v>
      </c>
      <c r="B8165" t="s">
        <v>9025</v>
      </c>
      <c r="C8165" t="s">
        <v>45</v>
      </c>
      <c r="D8165" t="str">
        <f>_xlfn.XLOOKUP(C8165,sales_teams!A:A,sales_teams!B:B,"")</f>
        <v>W960943</v>
      </c>
      <c r="E8165" t="str">
        <f>_xlfn.XLOOKUP(C8165,sales_teams!A:A,sales_teams!C:C,"")</f>
        <v>Summer Sewald</v>
      </c>
      <c r="F8165" t="str">
        <f>_xlfn.XLOOKUP(C8165,sales_teams!A:A,sales_teams!D:D,"")</f>
        <v>West</v>
      </c>
      <c r="G8165" t="s">
        <v>83</v>
      </c>
      <c r="H8165" t="str">
        <f>_xlfn.XLOOKUP(G8165,products!A:A,products!B:B,"")</f>
        <v>GTX</v>
      </c>
      <c r="I8165" t="s">
        <v>119</v>
      </c>
      <c r="J8165" t="str">
        <f>_xlfn.XLOOKUP(I8165,accounts!A:A,accounts!B:B,"")</f>
        <v>finance</v>
      </c>
      <c r="K8165" t="str">
        <f>_xlfn.XLOOKUP(I8165,accounts!A:A,accounts!F:F,"")</f>
        <v>Enterprise</v>
      </c>
      <c r="L8165" t="s">
        <v>56</v>
      </c>
      <c r="M8165" t="s">
        <v>9034</v>
      </c>
      <c r="N8165" t="s">
        <v>9041</v>
      </c>
      <c r="O8165" s="1">
        <v>43067</v>
      </c>
      <c r="P8165" s="1">
        <v>43080</v>
      </c>
      <c r="Q8165" s="5">
        <f>_xlfn.XLOOKUP(G8165,products!A:A,products!C:C,"")</f>
        <v>5482</v>
      </c>
      <c r="R8165">
        <v>46</v>
      </c>
      <c r="S8165" s="5">
        <f t="shared" si="127"/>
        <v>252172</v>
      </c>
    </row>
    <row r="8166" spans="1:19" x14ac:dyDescent="0.2">
      <c r="A8166" t="s">
        <v>8311</v>
      </c>
      <c r="B8166" t="s">
        <v>9025</v>
      </c>
      <c r="C8166" t="s">
        <v>14</v>
      </c>
      <c r="D8166" t="str">
        <f>_xlfn.XLOOKUP(C8166,sales_teams!A:A,sales_teams!B:B,"")</f>
        <v>C961860</v>
      </c>
      <c r="E8166" t="str">
        <f>_xlfn.XLOOKUP(C8166,sales_teams!A:A,sales_teams!C:C,"")</f>
        <v>Melvin Marxen</v>
      </c>
      <c r="F8166" t="str">
        <f>_xlfn.XLOOKUP(C8166,sales_teams!A:A,sales_teams!D:D,"")</f>
        <v>Central</v>
      </c>
      <c r="G8166" t="s">
        <v>62</v>
      </c>
      <c r="H8166" t="str">
        <f>_xlfn.XLOOKUP(G8166,products!A:A,products!B:B,"")</f>
        <v>GTX</v>
      </c>
      <c r="I8166" t="s">
        <v>222</v>
      </c>
      <c r="J8166" t="str">
        <f>_xlfn.XLOOKUP(I8166,accounts!A:A,accounts!B:B,"")</f>
        <v>entertainment</v>
      </c>
      <c r="K8166" t="str">
        <f>_xlfn.XLOOKUP(I8166,accounts!A:A,accounts!F:F,"")</f>
        <v>SMB</v>
      </c>
      <c r="L8166" t="s">
        <v>81</v>
      </c>
      <c r="M8166" t="s">
        <v>9038</v>
      </c>
      <c r="N8166" t="s">
        <v>9041</v>
      </c>
      <c r="O8166" s="1">
        <v>43067</v>
      </c>
      <c r="P8166" s="1">
        <v>43074</v>
      </c>
      <c r="Q8166" s="5">
        <f>_xlfn.XLOOKUP(G8166,products!A:A,products!C:C,"")</f>
        <v>550</v>
      </c>
      <c r="R8166">
        <v>42</v>
      </c>
      <c r="S8166" s="5">
        <f t="shared" si="127"/>
        <v>23100</v>
      </c>
    </row>
    <row r="8167" spans="1:19" x14ac:dyDescent="0.2">
      <c r="A8167" t="s">
        <v>8312</v>
      </c>
      <c r="B8167" t="s">
        <v>9025</v>
      </c>
      <c r="C8167" t="s">
        <v>32</v>
      </c>
      <c r="D8167" t="str">
        <f>_xlfn.XLOOKUP(C8167,sales_teams!A:A,sales_teams!B:B,"")</f>
        <v>W975078</v>
      </c>
      <c r="E8167" t="str">
        <f>_xlfn.XLOOKUP(C8167,sales_teams!A:A,sales_teams!C:C,"")</f>
        <v>Celia Rouche</v>
      </c>
      <c r="F8167" t="str">
        <f>_xlfn.XLOOKUP(C8167,sales_teams!A:A,sales_teams!D:D,"")</f>
        <v>West</v>
      </c>
      <c r="G8167" t="s">
        <v>75</v>
      </c>
      <c r="H8167" t="str">
        <f>_xlfn.XLOOKUP(G8167,products!A:A,products!B:B,"")</f>
        <v>MG</v>
      </c>
      <c r="I8167" t="s">
        <v>65</v>
      </c>
      <c r="J8167" t="str">
        <f>_xlfn.XLOOKUP(I8167,accounts!A:A,accounts!B:B,"")</f>
        <v>services</v>
      </c>
      <c r="K8167" t="str">
        <f>_xlfn.XLOOKUP(I8167,accounts!A:A,accounts!F:F,"")</f>
        <v>Mid-Market</v>
      </c>
      <c r="L8167" t="s">
        <v>81</v>
      </c>
      <c r="M8167" t="s">
        <v>9039</v>
      </c>
      <c r="N8167" t="s">
        <v>9043</v>
      </c>
      <c r="O8167" s="1">
        <v>43067</v>
      </c>
      <c r="P8167" s="1">
        <v>43071</v>
      </c>
      <c r="Q8167" s="5">
        <f>_xlfn.XLOOKUP(G8167,products!A:A,products!C:C,"")</f>
        <v>3393</v>
      </c>
      <c r="R8167">
        <v>31</v>
      </c>
      <c r="S8167" s="5">
        <f t="shared" si="127"/>
        <v>105183</v>
      </c>
    </row>
    <row r="8168" spans="1:19" x14ac:dyDescent="0.2">
      <c r="A8168" t="s">
        <v>8313</v>
      </c>
      <c r="B8168" t="s">
        <v>9028</v>
      </c>
      <c r="C8168" t="s">
        <v>44</v>
      </c>
      <c r="D8168" t="str">
        <f>_xlfn.XLOOKUP(C8168,sales_teams!A:A,sales_teams!B:B,"")</f>
        <v>W202814</v>
      </c>
      <c r="E8168" t="str">
        <f>_xlfn.XLOOKUP(C8168,sales_teams!A:A,sales_teams!C:C,"")</f>
        <v>Summer Sewald</v>
      </c>
      <c r="F8168" t="str">
        <f>_xlfn.XLOOKUP(C8168,sales_teams!A:A,sales_teams!D:D,"")</f>
        <v>West</v>
      </c>
      <c r="G8168" t="s">
        <v>54</v>
      </c>
      <c r="H8168" t="str">
        <f>_xlfn.XLOOKUP(G8168,products!A:A,products!B:B,"")</f>
        <v>GTX</v>
      </c>
      <c r="J8168">
        <f>_xlfn.XLOOKUP(I8168,accounts!A:A,accounts!B:B,"")</f>
        <v>0</v>
      </c>
      <c r="K8168">
        <f>_xlfn.XLOOKUP(I8168,accounts!A:A,accounts!F:F,"")</f>
        <v>0</v>
      </c>
      <c r="L8168" t="s">
        <v>76</v>
      </c>
      <c r="N8168" t="s">
        <v>9044</v>
      </c>
      <c r="O8168" s="1">
        <v>43067</v>
      </c>
      <c r="Q8168" s="5">
        <f>_xlfn.XLOOKUP(G8168,products!A:A,products!C:C,"")</f>
        <v>1096</v>
      </c>
      <c r="R8168">
        <v>26</v>
      </c>
      <c r="S8168" s="5">
        <f t="shared" si="127"/>
        <v>28496</v>
      </c>
    </row>
    <row r="8169" spans="1:19" x14ac:dyDescent="0.2">
      <c r="A8169" t="s">
        <v>8314</v>
      </c>
      <c r="B8169" t="s">
        <v>9028</v>
      </c>
      <c r="C8169" t="s">
        <v>44</v>
      </c>
      <c r="D8169" t="str">
        <f>_xlfn.XLOOKUP(C8169,sales_teams!A:A,sales_teams!B:B,"")</f>
        <v>W202814</v>
      </c>
      <c r="E8169" t="str">
        <f>_xlfn.XLOOKUP(C8169,sales_teams!A:A,sales_teams!C:C,"")</f>
        <v>Summer Sewald</v>
      </c>
      <c r="F8169" t="str">
        <f>_xlfn.XLOOKUP(C8169,sales_teams!A:A,sales_teams!D:D,"")</f>
        <v>West</v>
      </c>
      <c r="G8169" t="s">
        <v>62</v>
      </c>
      <c r="H8169" t="str">
        <f>_xlfn.XLOOKUP(G8169,products!A:A,products!B:B,"")</f>
        <v>GTX</v>
      </c>
      <c r="I8169" t="s">
        <v>97</v>
      </c>
      <c r="J8169" t="str">
        <f>_xlfn.XLOOKUP(I8169,accounts!A:A,accounts!B:B,"")</f>
        <v>telecommunications</v>
      </c>
      <c r="K8169" t="str">
        <f>_xlfn.XLOOKUP(I8169,accounts!A:A,accounts!F:F,"")</f>
        <v>Mid-Market</v>
      </c>
      <c r="L8169" t="s">
        <v>56</v>
      </c>
      <c r="M8169" t="s">
        <v>9035</v>
      </c>
      <c r="N8169" t="s">
        <v>9041</v>
      </c>
      <c r="O8169" s="1">
        <v>43067</v>
      </c>
      <c r="P8169" s="1">
        <v>43073</v>
      </c>
      <c r="Q8169" s="5">
        <f>_xlfn.XLOOKUP(G8169,products!A:A,products!C:C,"")</f>
        <v>550</v>
      </c>
      <c r="R8169">
        <v>40</v>
      </c>
      <c r="S8169" s="5">
        <f t="shared" si="127"/>
        <v>22000</v>
      </c>
    </row>
    <row r="8170" spans="1:19" x14ac:dyDescent="0.2">
      <c r="A8170" t="s">
        <v>8315</v>
      </c>
      <c r="B8170" t="s">
        <v>9025</v>
      </c>
      <c r="C8170" t="s">
        <v>38</v>
      </c>
      <c r="D8170" t="str">
        <f>_xlfn.XLOOKUP(C8170,sales_teams!A:A,sales_teams!B:B,"")</f>
        <v>W172727</v>
      </c>
      <c r="E8170" t="str">
        <f>_xlfn.XLOOKUP(C8170,sales_teams!A:A,sales_teams!C:C,"")</f>
        <v>Celia Rouche</v>
      </c>
      <c r="F8170" t="str">
        <f>_xlfn.XLOOKUP(C8170,sales_teams!A:A,sales_teams!D:D,"")</f>
        <v>West</v>
      </c>
      <c r="G8170" t="s">
        <v>60</v>
      </c>
      <c r="H8170" t="str">
        <f>_xlfn.XLOOKUP(G8170,products!A:A,products!B:B,"")</f>
        <v>MG</v>
      </c>
      <c r="I8170" t="s">
        <v>86</v>
      </c>
      <c r="J8170" t="str">
        <f>_xlfn.XLOOKUP(I8170,accounts!A:A,accounts!B:B,"")</f>
        <v>telecommunications</v>
      </c>
      <c r="K8170" t="str">
        <f>_xlfn.XLOOKUP(I8170,accounts!A:A,accounts!F:F,"")</f>
        <v>Enterprise</v>
      </c>
      <c r="L8170" t="s">
        <v>56</v>
      </c>
      <c r="M8170" t="s">
        <v>9035</v>
      </c>
      <c r="N8170" t="s">
        <v>9041</v>
      </c>
      <c r="O8170" s="1">
        <v>43068</v>
      </c>
      <c r="P8170" s="1">
        <v>43087</v>
      </c>
      <c r="Q8170" s="5">
        <f>_xlfn.XLOOKUP(G8170,products!A:A,products!C:C,"")</f>
        <v>55</v>
      </c>
      <c r="R8170">
        <v>9</v>
      </c>
      <c r="S8170" s="5">
        <f t="shared" si="127"/>
        <v>495</v>
      </c>
    </row>
    <row r="8171" spans="1:19" x14ac:dyDescent="0.2">
      <c r="A8171" t="s">
        <v>8316</v>
      </c>
      <c r="B8171" t="s">
        <v>9025</v>
      </c>
      <c r="C8171" t="s">
        <v>36</v>
      </c>
      <c r="D8171" t="str">
        <f>_xlfn.XLOOKUP(C8171,sales_teams!A:A,sales_teams!B:B,"")</f>
        <v>W815792</v>
      </c>
      <c r="E8171" t="str">
        <f>_xlfn.XLOOKUP(C8171,sales_teams!A:A,sales_teams!C:C,"")</f>
        <v>Celia Rouche</v>
      </c>
      <c r="F8171" t="str">
        <f>_xlfn.XLOOKUP(C8171,sales_teams!A:A,sales_teams!D:D,"")</f>
        <v>West</v>
      </c>
      <c r="G8171" t="s">
        <v>60</v>
      </c>
      <c r="H8171" t="str">
        <f>_xlfn.XLOOKUP(G8171,products!A:A,products!B:B,"")</f>
        <v>MG</v>
      </c>
      <c r="I8171" t="s">
        <v>327</v>
      </c>
      <c r="J8171" t="str">
        <f>_xlfn.XLOOKUP(I8171,accounts!A:A,accounts!B:B,"")</f>
        <v>retail</v>
      </c>
      <c r="K8171" t="str">
        <f>_xlfn.XLOOKUP(I8171,accounts!A:A,accounts!F:F,"")</f>
        <v>Mid-Market</v>
      </c>
      <c r="L8171" t="s">
        <v>56</v>
      </c>
      <c r="M8171" t="s">
        <v>9033</v>
      </c>
      <c r="N8171" t="s">
        <v>9041</v>
      </c>
      <c r="O8171" s="1">
        <v>43068</v>
      </c>
      <c r="P8171" s="1">
        <v>43083</v>
      </c>
      <c r="Q8171" s="5">
        <f>_xlfn.XLOOKUP(G8171,products!A:A,products!C:C,"")</f>
        <v>55</v>
      </c>
      <c r="R8171">
        <v>46</v>
      </c>
      <c r="S8171" s="5">
        <f t="shared" si="127"/>
        <v>2530</v>
      </c>
    </row>
    <row r="8172" spans="1:19" x14ac:dyDescent="0.2">
      <c r="A8172" t="s">
        <v>8317</v>
      </c>
      <c r="B8172" t="s">
        <v>9028</v>
      </c>
      <c r="C8172" t="s">
        <v>36</v>
      </c>
      <c r="D8172" t="str">
        <f>_xlfn.XLOOKUP(C8172,sales_teams!A:A,sales_teams!B:B,"")</f>
        <v>W815792</v>
      </c>
      <c r="E8172" t="str">
        <f>_xlfn.XLOOKUP(C8172,sales_teams!A:A,sales_teams!C:C,"")</f>
        <v>Celia Rouche</v>
      </c>
      <c r="F8172" t="str">
        <f>_xlfn.XLOOKUP(C8172,sales_teams!A:A,sales_teams!D:D,"")</f>
        <v>West</v>
      </c>
      <c r="G8172" t="s">
        <v>75</v>
      </c>
      <c r="H8172" t="str">
        <f>_xlfn.XLOOKUP(G8172,products!A:A,products!B:B,"")</f>
        <v>MG</v>
      </c>
      <c r="I8172" t="s">
        <v>88</v>
      </c>
      <c r="J8172" t="str">
        <f>_xlfn.XLOOKUP(I8172,accounts!A:A,accounts!B:B,"")</f>
        <v>employment</v>
      </c>
      <c r="K8172" t="str">
        <f>_xlfn.XLOOKUP(I8172,accounts!A:A,accounts!F:F,"")</f>
        <v>Mid-Market</v>
      </c>
      <c r="L8172" t="s">
        <v>56</v>
      </c>
      <c r="M8172" t="s">
        <v>9034</v>
      </c>
      <c r="N8172" t="s">
        <v>9043</v>
      </c>
      <c r="O8172" s="1">
        <v>43068</v>
      </c>
      <c r="P8172" s="1">
        <v>43083</v>
      </c>
      <c r="Q8172" s="5">
        <f>_xlfn.XLOOKUP(G8172,products!A:A,products!C:C,"")</f>
        <v>3393</v>
      </c>
      <c r="R8172">
        <v>12</v>
      </c>
      <c r="S8172" s="5">
        <f t="shared" si="127"/>
        <v>40716</v>
      </c>
    </row>
    <row r="8173" spans="1:19" x14ac:dyDescent="0.2">
      <c r="A8173" t="s">
        <v>8318</v>
      </c>
      <c r="B8173" t="s">
        <v>9027</v>
      </c>
      <c r="C8173" t="s">
        <v>29</v>
      </c>
      <c r="D8173" t="str">
        <f>_xlfn.XLOOKUP(C8173,sales_teams!A:A,sales_teams!B:B,"")</f>
        <v>E571180</v>
      </c>
      <c r="E8173" t="str">
        <f>_xlfn.XLOOKUP(C8173,sales_teams!A:A,sales_teams!C:C,"")</f>
        <v>Rocco Neubert</v>
      </c>
      <c r="F8173" t="str">
        <f>_xlfn.XLOOKUP(C8173,sales_teams!A:A,sales_teams!D:D,"")</f>
        <v>East</v>
      </c>
      <c r="G8173" t="s">
        <v>75</v>
      </c>
      <c r="H8173" t="str">
        <f>_xlfn.XLOOKUP(G8173,products!A:A,products!B:B,"")</f>
        <v>MG</v>
      </c>
      <c r="I8173" t="s">
        <v>230</v>
      </c>
      <c r="J8173" t="str">
        <f>_xlfn.XLOOKUP(I8173,accounts!A:A,accounts!B:B,"")</f>
        <v>retail</v>
      </c>
      <c r="K8173" t="str">
        <f>_xlfn.XLOOKUP(I8173,accounts!A:A,accounts!F:F,"")</f>
        <v>Mid-Market</v>
      </c>
      <c r="L8173" t="s">
        <v>56</v>
      </c>
      <c r="M8173" t="s">
        <v>9032</v>
      </c>
      <c r="N8173" t="s">
        <v>9041</v>
      </c>
      <c r="O8173" s="1">
        <v>43068</v>
      </c>
      <c r="P8173" s="1">
        <v>43077</v>
      </c>
      <c r="Q8173" s="5">
        <f>_xlfn.XLOOKUP(G8173,products!A:A,products!C:C,"")</f>
        <v>3393</v>
      </c>
      <c r="R8173">
        <v>29</v>
      </c>
      <c r="S8173" s="5">
        <f t="shared" si="127"/>
        <v>98397</v>
      </c>
    </row>
    <row r="8174" spans="1:19" x14ac:dyDescent="0.2">
      <c r="A8174" t="s">
        <v>8319</v>
      </c>
      <c r="B8174" t="s">
        <v>9025</v>
      </c>
      <c r="C8174" t="s">
        <v>20</v>
      </c>
      <c r="D8174" t="str">
        <f>_xlfn.XLOOKUP(C8174,sales_teams!A:A,sales_teams!B:B,"")</f>
        <v>E500449</v>
      </c>
      <c r="E8174" t="str">
        <f>_xlfn.XLOOKUP(C8174,sales_teams!A:A,sales_teams!C:C,"")</f>
        <v>Cara Losch</v>
      </c>
      <c r="F8174" t="str">
        <f>_xlfn.XLOOKUP(C8174,sales_teams!A:A,sales_teams!D:D,"")</f>
        <v>East</v>
      </c>
      <c r="G8174" t="s">
        <v>83</v>
      </c>
      <c r="H8174" t="str">
        <f>_xlfn.XLOOKUP(G8174,products!A:A,products!B:B,"")</f>
        <v>GTX</v>
      </c>
      <c r="J8174">
        <f>_xlfn.XLOOKUP(I8174,accounts!A:A,accounts!B:B,"")</f>
        <v>0</v>
      </c>
      <c r="K8174">
        <f>_xlfn.XLOOKUP(I8174,accounts!A:A,accounts!F:F,"")</f>
        <v>0</v>
      </c>
      <c r="L8174" t="s">
        <v>76</v>
      </c>
      <c r="N8174" t="s">
        <v>9044</v>
      </c>
      <c r="O8174" s="1">
        <v>43069</v>
      </c>
      <c r="Q8174" s="5">
        <f>_xlfn.XLOOKUP(G8174,products!A:A,products!C:C,"")</f>
        <v>5482</v>
      </c>
      <c r="R8174">
        <v>15</v>
      </c>
      <c r="S8174" s="5">
        <f t="shared" si="127"/>
        <v>82230</v>
      </c>
    </row>
    <row r="8175" spans="1:19" x14ac:dyDescent="0.2">
      <c r="A8175" t="s">
        <v>8320</v>
      </c>
      <c r="B8175" t="s">
        <v>9025</v>
      </c>
      <c r="C8175" t="s">
        <v>15</v>
      </c>
      <c r="D8175" t="str">
        <f>_xlfn.XLOOKUP(C8175,sales_teams!A:A,sales_teams!B:B,"")</f>
        <v>C486814</v>
      </c>
      <c r="E8175" t="str">
        <f>_xlfn.XLOOKUP(C8175,sales_teams!A:A,sales_teams!C:C,"")</f>
        <v>Melvin Marxen</v>
      </c>
      <c r="F8175" t="str">
        <f>_xlfn.XLOOKUP(C8175,sales_teams!A:A,sales_teams!D:D,"")</f>
        <v>Central</v>
      </c>
      <c r="G8175" t="s">
        <v>75</v>
      </c>
      <c r="H8175" t="str">
        <f>_xlfn.XLOOKUP(G8175,products!A:A,products!B:B,"")</f>
        <v>MG</v>
      </c>
      <c r="I8175" t="s">
        <v>149</v>
      </c>
      <c r="J8175" t="str">
        <f>_xlfn.XLOOKUP(I8175,accounts!A:A,accounts!B:B,"")</f>
        <v>finance</v>
      </c>
      <c r="K8175" t="str">
        <f>_xlfn.XLOOKUP(I8175,accounts!A:A,accounts!F:F,"")</f>
        <v>Mid-Market</v>
      </c>
      <c r="L8175" t="s">
        <v>81</v>
      </c>
      <c r="M8175" t="s">
        <v>9038</v>
      </c>
      <c r="N8175" t="s">
        <v>9043</v>
      </c>
      <c r="O8175" s="1">
        <v>43069</v>
      </c>
      <c r="P8175" s="1">
        <v>43083</v>
      </c>
      <c r="Q8175" s="5">
        <f>_xlfn.XLOOKUP(G8175,products!A:A,products!C:C,"")</f>
        <v>3393</v>
      </c>
      <c r="R8175">
        <v>22</v>
      </c>
      <c r="S8175" s="5">
        <f t="shared" si="127"/>
        <v>74646</v>
      </c>
    </row>
    <row r="8176" spans="1:19" x14ac:dyDescent="0.2">
      <c r="A8176" t="s">
        <v>8321</v>
      </c>
      <c r="B8176" t="s">
        <v>9027</v>
      </c>
      <c r="C8176" t="s">
        <v>28</v>
      </c>
      <c r="D8176" t="str">
        <f>_xlfn.XLOOKUP(C8176,sales_teams!A:A,sales_teams!B:B,"")</f>
        <v>E262141</v>
      </c>
      <c r="E8176" t="str">
        <f>_xlfn.XLOOKUP(C8176,sales_teams!A:A,sales_teams!C:C,"")</f>
        <v>Rocco Neubert</v>
      </c>
      <c r="F8176" t="str">
        <f>_xlfn.XLOOKUP(C8176,sales_teams!A:A,sales_teams!D:D,"")</f>
        <v>East</v>
      </c>
      <c r="G8176" t="s">
        <v>83</v>
      </c>
      <c r="H8176" t="str">
        <f>_xlfn.XLOOKUP(G8176,products!A:A,products!B:B,"")</f>
        <v>GTX</v>
      </c>
      <c r="I8176" t="s">
        <v>255</v>
      </c>
      <c r="J8176" t="str">
        <f>_xlfn.XLOOKUP(I8176,accounts!A:A,accounts!B:B,"")</f>
        <v>telecommunications</v>
      </c>
      <c r="K8176" t="str">
        <f>_xlfn.XLOOKUP(I8176,accounts!A:A,accounts!F:F,"")</f>
        <v>Enterprise</v>
      </c>
      <c r="L8176" t="s">
        <v>56</v>
      </c>
      <c r="M8176" t="s">
        <v>9033</v>
      </c>
      <c r="N8176" t="s">
        <v>9042</v>
      </c>
      <c r="O8176" s="1">
        <v>43069</v>
      </c>
      <c r="P8176" s="1">
        <v>43083</v>
      </c>
      <c r="Q8176" s="5">
        <f>_xlfn.XLOOKUP(G8176,products!A:A,products!C:C,"")</f>
        <v>5482</v>
      </c>
      <c r="R8176">
        <v>23</v>
      </c>
      <c r="S8176" s="5">
        <f t="shared" si="127"/>
        <v>126086</v>
      </c>
    </row>
    <row r="8177" spans="1:19" x14ac:dyDescent="0.2">
      <c r="A8177" t="s">
        <v>8322</v>
      </c>
      <c r="B8177" t="s">
        <v>9028</v>
      </c>
      <c r="C8177" t="s">
        <v>22</v>
      </c>
      <c r="D8177" t="str">
        <f>_xlfn.XLOOKUP(C8177,sales_teams!A:A,sales_teams!B:B,"")</f>
        <v>E86134</v>
      </c>
      <c r="E8177" t="str">
        <f>_xlfn.XLOOKUP(C8177,sales_teams!A:A,sales_teams!C:C,"")</f>
        <v>Cara Losch</v>
      </c>
      <c r="F8177" t="str">
        <f>_xlfn.XLOOKUP(C8177,sales_teams!A:A,sales_teams!D:D,"")</f>
        <v>East</v>
      </c>
      <c r="G8177" t="s">
        <v>62</v>
      </c>
      <c r="H8177" t="str">
        <f>_xlfn.XLOOKUP(G8177,products!A:A,products!B:B,"")</f>
        <v>GTX</v>
      </c>
      <c r="I8177" t="s">
        <v>126</v>
      </c>
      <c r="J8177" t="str">
        <f>_xlfn.XLOOKUP(I8177,accounts!A:A,accounts!B:B,"")</f>
        <v>medical</v>
      </c>
      <c r="K8177" t="str">
        <f>_xlfn.XLOOKUP(I8177,accounts!A:A,accounts!F:F,"")</f>
        <v>SMB</v>
      </c>
      <c r="L8177" t="s">
        <v>56</v>
      </c>
      <c r="M8177" t="s">
        <v>9034</v>
      </c>
      <c r="N8177" t="s">
        <v>9043</v>
      </c>
      <c r="O8177" s="1">
        <v>43069</v>
      </c>
      <c r="P8177" s="1">
        <v>43084</v>
      </c>
      <c r="Q8177" s="5">
        <f>_xlfn.XLOOKUP(G8177,products!A:A,products!C:C,"")</f>
        <v>550</v>
      </c>
      <c r="R8177">
        <v>34</v>
      </c>
      <c r="S8177" s="5">
        <f t="shared" si="127"/>
        <v>18700</v>
      </c>
    </row>
    <row r="8178" spans="1:19" x14ac:dyDescent="0.2">
      <c r="A8178" t="s">
        <v>8323</v>
      </c>
      <c r="B8178" t="s">
        <v>9027</v>
      </c>
      <c r="C8178" t="s">
        <v>42</v>
      </c>
      <c r="D8178" t="str">
        <f>_xlfn.XLOOKUP(C8178,sales_teams!A:A,sales_teams!B:B,"")</f>
        <v>W674591</v>
      </c>
      <c r="E8178" t="str">
        <f>_xlfn.XLOOKUP(C8178,sales_teams!A:A,sales_teams!C:C,"")</f>
        <v>Summer Sewald</v>
      </c>
      <c r="F8178" t="str">
        <f>_xlfn.XLOOKUP(C8178,sales_teams!A:A,sales_teams!D:D,"")</f>
        <v>West</v>
      </c>
      <c r="G8178" t="s">
        <v>54</v>
      </c>
      <c r="H8178" t="str">
        <f>_xlfn.XLOOKUP(G8178,products!A:A,products!B:B,"")</f>
        <v>GTX</v>
      </c>
      <c r="I8178" t="s">
        <v>71</v>
      </c>
      <c r="J8178" t="str">
        <f>_xlfn.XLOOKUP(I8178,accounts!A:A,accounts!B:B,"")</f>
        <v>entertainment</v>
      </c>
      <c r="K8178" t="str">
        <f>_xlfn.XLOOKUP(I8178,accounts!A:A,accounts!F:F,"")</f>
        <v>Enterprise</v>
      </c>
      <c r="L8178" t="s">
        <v>56</v>
      </c>
      <c r="M8178" t="s">
        <v>9035</v>
      </c>
      <c r="N8178" t="s">
        <v>9042</v>
      </c>
      <c r="O8178" s="1">
        <v>43069</v>
      </c>
      <c r="P8178" s="1">
        <v>43083</v>
      </c>
      <c r="Q8178" s="5">
        <f>_xlfn.XLOOKUP(G8178,products!A:A,products!C:C,"")</f>
        <v>1096</v>
      </c>
      <c r="R8178">
        <v>41</v>
      </c>
      <c r="S8178" s="5">
        <f t="shared" si="127"/>
        <v>44936</v>
      </c>
    </row>
    <row r="8179" spans="1:19" x14ac:dyDescent="0.2">
      <c r="A8179" t="s">
        <v>8324</v>
      </c>
      <c r="B8179" t="s">
        <v>9027</v>
      </c>
      <c r="C8179" t="s">
        <v>8</v>
      </c>
      <c r="D8179" t="str">
        <f>_xlfn.XLOOKUP(C8179,sales_teams!A:A,sales_teams!B:B,"")</f>
        <v>C100201</v>
      </c>
      <c r="E8179" t="str">
        <f>_xlfn.XLOOKUP(C8179,sales_teams!A:A,sales_teams!C:C,"")</f>
        <v>Dustin Brinkmann</v>
      </c>
      <c r="F8179" t="str">
        <f>_xlfn.XLOOKUP(C8179,sales_teams!A:A,sales_teams!D:D,"")</f>
        <v>Central</v>
      </c>
      <c r="G8179" t="s">
        <v>83</v>
      </c>
      <c r="H8179" t="str">
        <f>_xlfn.XLOOKUP(G8179,products!A:A,products!B:B,"")</f>
        <v>GTX</v>
      </c>
      <c r="I8179" t="s">
        <v>506</v>
      </c>
      <c r="J8179" t="str">
        <f>_xlfn.XLOOKUP(I8179,accounts!A:A,accounts!B:B,"")</f>
        <v>retail</v>
      </c>
      <c r="K8179" t="str">
        <f>_xlfn.XLOOKUP(I8179,accounts!A:A,accounts!F:F,"")</f>
        <v>Mid-Market</v>
      </c>
      <c r="L8179" t="s">
        <v>56</v>
      </c>
      <c r="M8179" t="s">
        <v>9032</v>
      </c>
      <c r="N8179" t="s">
        <v>9042</v>
      </c>
      <c r="O8179" s="1">
        <v>43069</v>
      </c>
      <c r="P8179" s="1">
        <v>43098</v>
      </c>
      <c r="Q8179" s="5">
        <f>_xlfn.XLOOKUP(G8179,products!A:A,products!C:C,"")</f>
        <v>5482</v>
      </c>
      <c r="R8179">
        <v>13</v>
      </c>
      <c r="S8179" s="5">
        <f t="shared" si="127"/>
        <v>71266</v>
      </c>
    </row>
    <row r="8180" spans="1:19" x14ac:dyDescent="0.2">
      <c r="A8180" t="s">
        <v>8325</v>
      </c>
      <c r="B8180" t="s">
        <v>9026</v>
      </c>
      <c r="C8180" t="s">
        <v>23</v>
      </c>
      <c r="D8180" t="str">
        <f>_xlfn.XLOOKUP(C8180,sales_teams!A:A,sales_teams!B:B,"")</f>
        <v>E680402</v>
      </c>
      <c r="E8180" t="str">
        <f>_xlfn.XLOOKUP(C8180,sales_teams!A:A,sales_teams!C:C,"")</f>
        <v>Cara Losch</v>
      </c>
      <c r="F8180" t="str">
        <f>_xlfn.XLOOKUP(C8180,sales_teams!A:A,sales_teams!D:D,"")</f>
        <v>East</v>
      </c>
      <c r="G8180" t="s">
        <v>54</v>
      </c>
      <c r="H8180" t="str">
        <f>_xlfn.XLOOKUP(G8180,products!A:A,products!B:B,"")</f>
        <v>GTX</v>
      </c>
      <c r="I8180" t="s">
        <v>314</v>
      </c>
      <c r="J8180" t="str">
        <f>_xlfn.XLOOKUP(I8180,accounts!A:A,accounts!B:B,"")</f>
        <v>retail</v>
      </c>
      <c r="K8180" t="str">
        <f>_xlfn.XLOOKUP(I8180,accounts!A:A,accounts!F:F,"")</f>
        <v>SMB</v>
      </c>
      <c r="L8180" t="s">
        <v>56</v>
      </c>
      <c r="M8180" t="s">
        <v>9031</v>
      </c>
      <c r="N8180" t="s">
        <v>9042</v>
      </c>
      <c r="O8180" s="1">
        <v>43069</v>
      </c>
      <c r="P8180" s="1">
        <v>43088</v>
      </c>
      <c r="Q8180" s="5">
        <f>_xlfn.XLOOKUP(G8180,products!A:A,products!C:C,"")</f>
        <v>1096</v>
      </c>
      <c r="R8180">
        <v>42</v>
      </c>
      <c r="S8180" s="5">
        <f t="shared" si="127"/>
        <v>46032</v>
      </c>
    </row>
    <row r="8181" spans="1:19" x14ac:dyDescent="0.2">
      <c r="A8181" t="s">
        <v>8326</v>
      </c>
      <c r="B8181" t="s">
        <v>9026</v>
      </c>
      <c r="C8181" t="s">
        <v>3</v>
      </c>
      <c r="D8181" t="str">
        <f>_xlfn.XLOOKUP(C8181,sales_teams!A:A,sales_teams!B:B,"")</f>
        <v>C265891</v>
      </c>
      <c r="E8181" t="str">
        <f>_xlfn.XLOOKUP(C8181,sales_teams!A:A,sales_teams!C:C,"")</f>
        <v>Dustin Brinkmann</v>
      </c>
      <c r="F8181" t="str">
        <f>_xlfn.XLOOKUP(C8181,sales_teams!A:A,sales_teams!D:D,"")</f>
        <v>Central</v>
      </c>
      <c r="G8181" t="s">
        <v>54</v>
      </c>
      <c r="H8181" t="str">
        <f>_xlfn.XLOOKUP(G8181,products!A:A,products!B:B,"")</f>
        <v>GTX</v>
      </c>
      <c r="I8181" t="s">
        <v>233</v>
      </c>
      <c r="J8181" t="str">
        <f>_xlfn.XLOOKUP(I8181,accounts!A:A,accounts!B:B,"")</f>
        <v>medical</v>
      </c>
      <c r="K8181" t="str">
        <f>_xlfn.XLOOKUP(I8181,accounts!A:A,accounts!F:F,"")</f>
        <v>SMB</v>
      </c>
      <c r="L8181" t="s">
        <v>56</v>
      </c>
      <c r="M8181" t="s">
        <v>9033</v>
      </c>
      <c r="N8181" t="s">
        <v>9041</v>
      </c>
      <c r="O8181" s="1">
        <v>43070</v>
      </c>
      <c r="P8181" s="1">
        <v>43091</v>
      </c>
      <c r="Q8181" s="5">
        <f>_xlfn.XLOOKUP(G8181,products!A:A,products!C:C,"")</f>
        <v>1096</v>
      </c>
      <c r="R8181">
        <v>23</v>
      </c>
      <c r="S8181" s="5">
        <f t="shared" si="127"/>
        <v>25208</v>
      </c>
    </row>
    <row r="8182" spans="1:19" x14ac:dyDescent="0.2">
      <c r="A8182" t="s">
        <v>8327</v>
      </c>
      <c r="B8182" t="s">
        <v>9027</v>
      </c>
      <c r="C8182" t="s">
        <v>38</v>
      </c>
      <c r="D8182" t="str">
        <f>_xlfn.XLOOKUP(C8182,sales_teams!A:A,sales_teams!B:B,"")</f>
        <v>W172727</v>
      </c>
      <c r="E8182" t="str">
        <f>_xlfn.XLOOKUP(C8182,sales_teams!A:A,sales_teams!C:C,"")</f>
        <v>Celia Rouche</v>
      </c>
      <c r="F8182" t="str">
        <f>_xlfn.XLOOKUP(C8182,sales_teams!A:A,sales_teams!D:D,"")</f>
        <v>West</v>
      </c>
      <c r="G8182" t="s">
        <v>54</v>
      </c>
      <c r="H8182" t="str">
        <f>_xlfn.XLOOKUP(G8182,products!A:A,products!B:B,"")</f>
        <v>GTX</v>
      </c>
      <c r="I8182" t="s">
        <v>106</v>
      </c>
      <c r="J8182" t="str">
        <f>_xlfn.XLOOKUP(I8182,accounts!A:A,accounts!B:B,"")</f>
        <v>entertainment</v>
      </c>
      <c r="K8182" t="str">
        <f>_xlfn.XLOOKUP(I8182,accounts!A:A,accounts!F:F,"")</f>
        <v>SMB</v>
      </c>
      <c r="L8182" t="s">
        <v>56</v>
      </c>
      <c r="M8182" t="s">
        <v>9035</v>
      </c>
      <c r="N8182" t="s">
        <v>9041</v>
      </c>
      <c r="O8182" s="1">
        <v>43070</v>
      </c>
      <c r="P8182" s="1">
        <v>43084</v>
      </c>
      <c r="Q8182" s="5">
        <f>_xlfn.XLOOKUP(G8182,products!A:A,products!C:C,"")</f>
        <v>1096</v>
      </c>
      <c r="R8182">
        <v>32</v>
      </c>
      <c r="S8182" s="5">
        <f t="shared" si="127"/>
        <v>35072</v>
      </c>
    </row>
    <row r="8183" spans="1:19" x14ac:dyDescent="0.2">
      <c r="A8183" t="s">
        <v>8328</v>
      </c>
      <c r="B8183" t="s">
        <v>9028</v>
      </c>
      <c r="C8183" t="s">
        <v>43</v>
      </c>
      <c r="D8183" t="str">
        <f>_xlfn.XLOOKUP(C8183,sales_teams!A:A,sales_teams!B:B,"")</f>
        <v>W596440</v>
      </c>
      <c r="E8183" t="str">
        <f>_xlfn.XLOOKUP(C8183,sales_teams!A:A,sales_teams!C:C,"")</f>
        <v>Summer Sewald</v>
      </c>
      <c r="F8183" t="str">
        <f>_xlfn.XLOOKUP(C8183,sales_teams!A:A,sales_teams!D:D,"")</f>
        <v>West</v>
      </c>
      <c r="G8183" t="s">
        <v>62</v>
      </c>
      <c r="H8183" t="str">
        <f>_xlfn.XLOOKUP(G8183,products!A:A,products!B:B,"")</f>
        <v>GTX</v>
      </c>
      <c r="J8183">
        <f>_xlfn.XLOOKUP(I8183,accounts!A:A,accounts!B:B,"")</f>
        <v>0</v>
      </c>
      <c r="K8183">
        <f>_xlfn.XLOOKUP(I8183,accounts!A:A,accounts!F:F,"")</f>
        <v>0</v>
      </c>
      <c r="L8183" t="s">
        <v>76</v>
      </c>
      <c r="N8183" t="s">
        <v>9044</v>
      </c>
      <c r="O8183" s="1">
        <v>43070</v>
      </c>
      <c r="Q8183" s="5">
        <f>_xlfn.XLOOKUP(G8183,products!A:A,products!C:C,"")</f>
        <v>550</v>
      </c>
      <c r="R8183">
        <v>36</v>
      </c>
      <c r="S8183" s="5">
        <f t="shared" si="127"/>
        <v>19800</v>
      </c>
    </row>
    <row r="8184" spans="1:19" x14ac:dyDescent="0.2">
      <c r="A8184" t="s">
        <v>8329</v>
      </c>
      <c r="B8184" t="s">
        <v>9028</v>
      </c>
      <c r="C8184" t="s">
        <v>9</v>
      </c>
      <c r="D8184" t="str">
        <f>_xlfn.XLOOKUP(C8184,sales_teams!A:A,sales_teams!B:B,"")</f>
        <v>C62195</v>
      </c>
      <c r="E8184" t="str">
        <f>_xlfn.XLOOKUP(C8184,sales_teams!A:A,sales_teams!C:C,"")</f>
        <v>Dustin Brinkmann</v>
      </c>
      <c r="F8184" t="str">
        <f>_xlfn.XLOOKUP(C8184,sales_teams!A:A,sales_teams!D:D,"")</f>
        <v>Central</v>
      </c>
      <c r="G8184" t="s">
        <v>83</v>
      </c>
      <c r="H8184" t="str">
        <f>_xlfn.XLOOKUP(G8184,products!A:A,products!B:B,"")</f>
        <v>GTX</v>
      </c>
      <c r="I8184" t="s">
        <v>80</v>
      </c>
      <c r="J8184" t="str">
        <f>_xlfn.XLOOKUP(I8184,accounts!A:A,accounts!B:B,"")</f>
        <v>retail</v>
      </c>
      <c r="K8184" t="str">
        <f>_xlfn.XLOOKUP(I8184,accounts!A:A,accounts!F:F,"")</f>
        <v>Mid-Market</v>
      </c>
      <c r="L8184" t="s">
        <v>56</v>
      </c>
      <c r="M8184" t="s">
        <v>9031</v>
      </c>
      <c r="N8184" t="s">
        <v>9045</v>
      </c>
      <c r="O8184" s="1">
        <v>43070</v>
      </c>
      <c r="P8184" s="1">
        <v>43078</v>
      </c>
      <c r="Q8184" s="5">
        <f>_xlfn.XLOOKUP(G8184,products!A:A,products!C:C,"")</f>
        <v>5482</v>
      </c>
      <c r="R8184">
        <v>28</v>
      </c>
      <c r="S8184" s="5">
        <f t="shared" si="127"/>
        <v>153496</v>
      </c>
    </row>
    <row r="8185" spans="1:19" x14ac:dyDescent="0.2">
      <c r="A8185" t="s">
        <v>8330</v>
      </c>
      <c r="B8185" t="s">
        <v>9028</v>
      </c>
      <c r="C8185" t="s">
        <v>28</v>
      </c>
      <c r="D8185" t="str">
        <f>_xlfn.XLOOKUP(C8185,sales_teams!A:A,sales_teams!B:B,"")</f>
        <v>E262141</v>
      </c>
      <c r="E8185" t="str">
        <f>_xlfn.XLOOKUP(C8185,sales_teams!A:A,sales_teams!C:C,"")</f>
        <v>Rocco Neubert</v>
      </c>
      <c r="F8185" t="str">
        <f>_xlfn.XLOOKUP(C8185,sales_teams!A:A,sales_teams!D:D,"")</f>
        <v>East</v>
      </c>
      <c r="G8185" t="s">
        <v>54</v>
      </c>
      <c r="H8185" t="str">
        <f>_xlfn.XLOOKUP(G8185,products!A:A,products!B:B,"")</f>
        <v>GTX</v>
      </c>
      <c r="I8185" t="s">
        <v>219</v>
      </c>
      <c r="J8185" t="str">
        <f>_xlfn.XLOOKUP(I8185,accounts!A:A,accounts!B:B,"")</f>
        <v>medical</v>
      </c>
      <c r="K8185" t="str">
        <f>_xlfn.XLOOKUP(I8185,accounts!A:A,accounts!F:F,"")</f>
        <v>SMB</v>
      </c>
      <c r="L8185" t="s">
        <v>81</v>
      </c>
      <c r="M8185" t="s">
        <v>9039</v>
      </c>
      <c r="N8185" t="s">
        <v>9045</v>
      </c>
      <c r="O8185" s="1">
        <v>43071</v>
      </c>
      <c r="P8185" s="1">
        <v>43081</v>
      </c>
      <c r="Q8185" s="5">
        <f>_xlfn.XLOOKUP(G8185,products!A:A,products!C:C,"")</f>
        <v>1096</v>
      </c>
      <c r="R8185">
        <v>33</v>
      </c>
      <c r="S8185" s="5">
        <f t="shared" si="127"/>
        <v>36168</v>
      </c>
    </row>
    <row r="8186" spans="1:19" x14ac:dyDescent="0.2">
      <c r="A8186" t="s">
        <v>8331</v>
      </c>
      <c r="B8186" t="s">
        <v>9026</v>
      </c>
      <c r="C8186" t="s">
        <v>28</v>
      </c>
      <c r="D8186" t="str">
        <f>_xlfn.XLOOKUP(C8186,sales_teams!A:A,sales_teams!B:B,"")</f>
        <v>E262141</v>
      </c>
      <c r="E8186" t="str">
        <f>_xlfn.XLOOKUP(C8186,sales_teams!A:A,sales_teams!C:C,"")</f>
        <v>Rocco Neubert</v>
      </c>
      <c r="F8186" t="str">
        <f>_xlfn.XLOOKUP(C8186,sales_teams!A:A,sales_teams!D:D,"")</f>
        <v>East</v>
      </c>
      <c r="G8186" t="s">
        <v>54</v>
      </c>
      <c r="H8186" t="str">
        <f>_xlfn.XLOOKUP(G8186,products!A:A,products!B:B,"")</f>
        <v>GTX</v>
      </c>
      <c r="I8186" t="s">
        <v>424</v>
      </c>
      <c r="J8186" t="str">
        <f>_xlfn.XLOOKUP(I8186,accounts!A:A,accounts!B:B,"")</f>
        <v>marketing</v>
      </c>
      <c r="K8186" t="str">
        <f>_xlfn.XLOOKUP(I8186,accounts!A:A,accounts!F:F,"")</f>
        <v>Mid-Market</v>
      </c>
      <c r="L8186" t="s">
        <v>81</v>
      </c>
      <c r="M8186" t="s">
        <v>9036</v>
      </c>
      <c r="N8186" t="s">
        <v>9041</v>
      </c>
      <c r="O8186" s="1">
        <v>43071</v>
      </c>
      <c r="P8186" s="1">
        <v>43080</v>
      </c>
      <c r="Q8186" s="5">
        <f>_xlfn.XLOOKUP(G8186,products!A:A,products!C:C,"")</f>
        <v>1096</v>
      </c>
      <c r="R8186">
        <v>48</v>
      </c>
      <c r="S8186" s="5">
        <f t="shared" si="127"/>
        <v>52608</v>
      </c>
    </row>
    <row r="8187" spans="1:19" x14ac:dyDescent="0.2">
      <c r="A8187" t="s">
        <v>8332</v>
      </c>
      <c r="B8187" t="s">
        <v>9027</v>
      </c>
      <c r="C8187" t="s">
        <v>36</v>
      </c>
      <c r="D8187" t="str">
        <f>_xlfn.XLOOKUP(C8187,sales_teams!A:A,sales_teams!B:B,"")</f>
        <v>W815792</v>
      </c>
      <c r="E8187" t="str">
        <f>_xlfn.XLOOKUP(C8187,sales_teams!A:A,sales_teams!C:C,"")</f>
        <v>Celia Rouche</v>
      </c>
      <c r="F8187" t="str">
        <f>_xlfn.XLOOKUP(C8187,sales_teams!A:A,sales_teams!D:D,"")</f>
        <v>West</v>
      </c>
      <c r="G8187" t="s">
        <v>75</v>
      </c>
      <c r="H8187" t="str">
        <f>_xlfn.XLOOKUP(G8187,products!A:A,products!B:B,"")</f>
        <v>MG</v>
      </c>
      <c r="I8187" t="s">
        <v>144</v>
      </c>
      <c r="J8187" t="str">
        <f>_xlfn.XLOOKUP(I8187,accounts!A:A,accounts!B:B,"")</f>
        <v>retail</v>
      </c>
      <c r="K8187" t="str">
        <f>_xlfn.XLOOKUP(I8187,accounts!A:A,accounts!F:F,"")</f>
        <v>Mid-Market</v>
      </c>
      <c r="L8187" t="s">
        <v>56</v>
      </c>
      <c r="M8187" t="s">
        <v>9034</v>
      </c>
      <c r="N8187" t="s">
        <v>9043</v>
      </c>
      <c r="O8187" s="1">
        <v>43071</v>
      </c>
      <c r="P8187" s="1">
        <v>43089</v>
      </c>
      <c r="Q8187" s="5">
        <f>_xlfn.XLOOKUP(G8187,products!A:A,products!C:C,"")</f>
        <v>3393</v>
      </c>
      <c r="R8187">
        <v>36</v>
      </c>
      <c r="S8187" s="5">
        <f t="shared" si="127"/>
        <v>122148</v>
      </c>
    </row>
    <row r="8188" spans="1:19" x14ac:dyDescent="0.2">
      <c r="A8188" t="s">
        <v>8333</v>
      </c>
      <c r="B8188" t="s">
        <v>9027</v>
      </c>
      <c r="C8188" t="s">
        <v>43</v>
      </c>
      <c r="D8188" t="str">
        <f>_xlfn.XLOOKUP(C8188,sales_teams!A:A,sales_teams!B:B,"")</f>
        <v>W596440</v>
      </c>
      <c r="E8188" t="str">
        <f>_xlfn.XLOOKUP(C8188,sales_teams!A:A,sales_teams!C:C,"")</f>
        <v>Summer Sewald</v>
      </c>
      <c r="F8188" t="str">
        <f>_xlfn.XLOOKUP(C8188,sales_teams!A:A,sales_teams!D:D,"")</f>
        <v>West</v>
      </c>
      <c r="G8188" t="s">
        <v>8951</v>
      </c>
      <c r="H8188" t="str">
        <f>_xlfn.XLOOKUP(G8188,products!A:A,products!B:B,"")</f>
        <v>GTX</v>
      </c>
      <c r="I8188" t="s">
        <v>124</v>
      </c>
      <c r="J8188" t="str">
        <f>_xlfn.XLOOKUP(I8188,accounts!A:A,accounts!B:B,"")</f>
        <v>services</v>
      </c>
      <c r="K8188" t="str">
        <f>_xlfn.XLOOKUP(I8188,accounts!A:A,accounts!F:F,"")</f>
        <v>Mid-Market</v>
      </c>
      <c r="L8188" t="s">
        <v>56</v>
      </c>
      <c r="M8188" t="s">
        <v>9032</v>
      </c>
      <c r="N8188" t="s">
        <v>9041</v>
      </c>
      <c r="O8188" s="1">
        <v>43071</v>
      </c>
      <c r="P8188" s="1">
        <v>43084</v>
      </c>
      <c r="Q8188" s="5">
        <f>_xlfn.XLOOKUP(G8188,products!A:A,products!C:C,"")</f>
        <v>4821</v>
      </c>
      <c r="R8188">
        <v>37</v>
      </c>
      <c r="S8188" s="5">
        <f t="shared" si="127"/>
        <v>178377</v>
      </c>
    </row>
    <row r="8189" spans="1:19" x14ac:dyDescent="0.2">
      <c r="A8189" t="s">
        <v>8334</v>
      </c>
      <c r="B8189" t="s">
        <v>9026</v>
      </c>
      <c r="C8189" t="s">
        <v>42</v>
      </c>
      <c r="D8189" t="str">
        <f>_xlfn.XLOOKUP(C8189,sales_teams!A:A,sales_teams!B:B,"")</f>
        <v>W674591</v>
      </c>
      <c r="E8189" t="str">
        <f>_xlfn.XLOOKUP(C8189,sales_teams!A:A,sales_teams!C:C,"")</f>
        <v>Summer Sewald</v>
      </c>
      <c r="F8189" t="str">
        <f>_xlfn.XLOOKUP(C8189,sales_teams!A:A,sales_teams!D:D,"")</f>
        <v>West</v>
      </c>
      <c r="G8189" t="s">
        <v>54</v>
      </c>
      <c r="H8189" t="str">
        <f>_xlfn.XLOOKUP(G8189,products!A:A,products!B:B,"")</f>
        <v>GTX</v>
      </c>
      <c r="I8189" t="s">
        <v>287</v>
      </c>
      <c r="J8189" t="str">
        <f>_xlfn.XLOOKUP(I8189,accounts!A:A,accounts!B:B,"")</f>
        <v>retail</v>
      </c>
      <c r="K8189" t="str">
        <f>_xlfn.XLOOKUP(I8189,accounts!A:A,accounts!F:F,"")</f>
        <v>Enterprise</v>
      </c>
      <c r="L8189" t="s">
        <v>56</v>
      </c>
      <c r="M8189" t="s">
        <v>9034</v>
      </c>
      <c r="N8189" t="s">
        <v>9042</v>
      </c>
      <c r="O8189" s="1">
        <v>43071</v>
      </c>
      <c r="P8189" s="1">
        <v>43089</v>
      </c>
      <c r="Q8189" s="5">
        <f>_xlfn.XLOOKUP(G8189,products!A:A,products!C:C,"")</f>
        <v>1096</v>
      </c>
      <c r="R8189">
        <v>19</v>
      </c>
      <c r="S8189" s="5">
        <f t="shared" si="127"/>
        <v>20824</v>
      </c>
    </row>
    <row r="8190" spans="1:19" x14ac:dyDescent="0.2">
      <c r="A8190" t="s">
        <v>8335</v>
      </c>
      <c r="B8190" t="s">
        <v>9027</v>
      </c>
      <c r="C8190" t="s">
        <v>40</v>
      </c>
      <c r="D8190" t="str">
        <f>_xlfn.XLOOKUP(C8190,sales_teams!A:A,sales_teams!B:B,"")</f>
        <v>W249222</v>
      </c>
      <c r="E8190" t="str">
        <f>_xlfn.XLOOKUP(C8190,sales_teams!A:A,sales_teams!C:C,"")</f>
        <v>Summer Sewald</v>
      </c>
      <c r="F8190" t="str">
        <f>_xlfn.XLOOKUP(C8190,sales_teams!A:A,sales_teams!D:D,"")</f>
        <v>West</v>
      </c>
      <c r="G8190" t="s">
        <v>60</v>
      </c>
      <c r="H8190" t="str">
        <f>_xlfn.XLOOKUP(G8190,products!A:A,products!B:B,"")</f>
        <v>MG</v>
      </c>
      <c r="I8190" t="s">
        <v>239</v>
      </c>
      <c r="J8190" t="str">
        <f>_xlfn.XLOOKUP(I8190,accounts!A:A,accounts!B:B,"")</f>
        <v>technolgy</v>
      </c>
      <c r="K8190" t="str">
        <f>_xlfn.XLOOKUP(I8190,accounts!A:A,accounts!F:F,"")</f>
        <v>Mid-Market</v>
      </c>
      <c r="L8190" t="s">
        <v>56</v>
      </c>
      <c r="M8190" t="s">
        <v>9034</v>
      </c>
      <c r="N8190" t="s">
        <v>9042</v>
      </c>
      <c r="O8190" s="1">
        <v>43072</v>
      </c>
      <c r="P8190" s="1">
        <v>43079</v>
      </c>
      <c r="Q8190" s="5">
        <f>_xlfn.XLOOKUP(G8190,products!A:A,products!C:C,"")</f>
        <v>55</v>
      </c>
      <c r="R8190">
        <v>4</v>
      </c>
      <c r="S8190" s="5">
        <f t="shared" si="127"/>
        <v>220</v>
      </c>
    </row>
    <row r="8191" spans="1:19" x14ac:dyDescent="0.2">
      <c r="A8191" t="s">
        <v>8336</v>
      </c>
      <c r="B8191" t="s">
        <v>9025</v>
      </c>
      <c r="C8191" t="s">
        <v>10</v>
      </c>
      <c r="D8191" t="str">
        <f>_xlfn.XLOOKUP(C8191,sales_teams!A:A,sales_teams!B:B,"")</f>
        <v>C309699</v>
      </c>
      <c r="E8191" t="str">
        <f>_xlfn.XLOOKUP(C8191,sales_teams!A:A,sales_teams!C:C,"")</f>
        <v>Melvin Marxen</v>
      </c>
      <c r="F8191" t="str">
        <f>_xlfn.XLOOKUP(C8191,sales_teams!A:A,sales_teams!D:D,"")</f>
        <v>Central</v>
      </c>
      <c r="G8191" t="s">
        <v>54</v>
      </c>
      <c r="H8191" t="str">
        <f>_xlfn.XLOOKUP(G8191,products!A:A,products!B:B,"")</f>
        <v>GTX</v>
      </c>
      <c r="I8191" t="s">
        <v>63</v>
      </c>
      <c r="J8191" t="str">
        <f>_xlfn.XLOOKUP(I8191,accounts!A:A,accounts!B:B,"")</f>
        <v>software</v>
      </c>
      <c r="K8191" t="str">
        <f>_xlfn.XLOOKUP(I8191,accounts!A:A,accounts!F:F,"")</f>
        <v>Mid-Market</v>
      </c>
      <c r="L8191" t="s">
        <v>81</v>
      </c>
      <c r="M8191" t="s">
        <v>9039</v>
      </c>
      <c r="N8191" t="s">
        <v>9043</v>
      </c>
      <c r="O8191" s="1">
        <v>43072</v>
      </c>
      <c r="P8191" s="1">
        <v>43089</v>
      </c>
      <c r="Q8191" s="5">
        <f>_xlfn.XLOOKUP(G8191,products!A:A,products!C:C,"")</f>
        <v>1096</v>
      </c>
      <c r="R8191">
        <v>44</v>
      </c>
      <c r="S8191" s="5">
        <f t="shared" si="127"/>
        <v>48224</v>
      </c>
    </row>
    <row r="8192" spans="1:19" x14ac:dyDescent="0.2">
      <c r="A8192" t="s">
        <v>8337</v>
      </c>
      <c r="B8192" t="s">
        <v>9025</v>
      </c>
      <c r="C8192" t="s">
        <v>21</v>
      </c>
      <c r="D8192" t="str">
        <f>_xlfn.XLOOKUP(C8192,sales_teams!A:A,sales_teams!B:B,"")</f>
        <v>E777204</v>
      </c>
      <c r="E8192" t="str">
        <f>_xlfn.XLOOKUP(C8192,sales_teams!A:A,sales_teams!C:C,"")</f>
        <v>Cara Losch</v>
      </c>
      <c r="F8192" t="str">
        <f>_xlfn.XLOOKUP(C8192,sales_teams!A:A,sales_teams!D:D,"")</f>
        <v>East</v>
      </c>
      <c r="G8192" t="s">
        <v>60</v>
      </c>
      <c r="H8192" t="str">
        <f>_xlfn.XLOOKUP(G8192,products!A:A,products!B:B,"")</f>
        <v>MG</v>
      </c>
      <c r="I8192" t="s">
        <v>255</v>
      </c>
      <c r="J8192" t="str">
        <f>_xlfn.XLOOKUP(I8192,accounts!A:A,accounts!B:B,"")</f>
        <v>telecommunications</v>
      </c>
      <c r="K8192" t="str">
        <f>_xlfn.XLOOKUP(I8192,accounts!A:A,accounts!F:F,"")</f>
        <v>Enterprise</v>
      </c>
      <c r="L8192" t="s">
        <v>56</v>
      </c>
      <c r="M8192" t="s">
        <v>9034</v>
      </c>
      <c r="N8192" t="s">
        <v>9045</v>
      </c>
      <c r="O8192" s="1">
        <v>43072</v>
      </c>
      <c r="P8192" s="1">
        <v>43093</v>
      </c>
      <c r="Q8192" s="5">
        <f>_xlfn.XLOOKUP(G8192,products!A:A,products!C:C,"")</f>
        <v>55</v>
      </c>
      <c r="R8192">
        <v>38</v>
      </c>
      <c r="S8192" s="5">
        <f t="shared" si="127"/>
        <v>2090</v>
      </c>
    </row>
    <row r="8193" spans="1:19" x14ac:dyDescent="0.2">
      <c r="A8193" t="s">
        <v>8338</v>
      </c>
      <c r="B8193" t="s">
        <v>9027</v>
      </c>
      <c r="C8193" t="s">
        <v>3</v>
      </c>
      <c r="D8193" t="str">
        <f>_xlfn.XLOOKUP(C8193,sales_teams!A:A,sales_teams!B:B,"")</f>
        <v>C265891</v>
      </c>
      <c r="E8193" t="str">
        <f>_xlfn.XLOOKUP(C8193,sales_teams!A:A,sales_teams!C:C,"")</f>
        <v>Dustin Brinkmann</v>
      </c>
      <c r="F8193" t="str">
        <f>_xlfn.XLOOKUP(C8193,sales_teams!A:A,sales_teams!D:D,"")</f>
        <v>Central</v>
      </c>
      <c r="G8193" t="s">
        <v>60</v>
      </c>
      <c r="H8193" t="str">
        <f>_xlfn.XLOOKUP(G8193,products!A:A,products!B:B,"")</f>
        <v>MG</v>
      </c>
      <c r="I8193" t="s">
        <v>329</v>
      </c>
      <c r="J8193" t="str">
        <f>_xlfn.XLOOKUP(I8193,accounts!A:A,accounts!B:B,"")</f>
        <v>technolgy</v>
      </c>
      <c r="K8193" t="str">
        <f>_xlfn.XLOOKUP(I8193,accounts!A:A,accounts!F:F,"")</f>
        <v>Enterprise</v>
      </c>
      <c r="L8193" t="s">
        <v>56</v>
      </c>
      <c r="M8193" t="s">
        <v>9034</v>
      </c>
      <c r="N8193" t="s">
        <v>9042</v>
      </c>
      <c r="O8193" s="1">
        <v>43073</v>
      </c>
      <c r="P8193" s="1">
        <v>43082</v>
      </c>
      <c r="Q8193" s="5">
        <f>_xlfn.XLOOKUP(G8193,products!A:A,products!C:C,"")</f>
        <v>55</v>
      </c>
      <c r="R8193">
        <v>31</v>
      </c>
      <c r="S8193" s="5">
        <f t="shared" si="127"/>
        <v>1705</v>
      </c>
    </row>
    <row r="8194" spans="1:19" x14ac:dyDescent="0.2">
      <c r="A8194" t="s">
        <v>8339</v>
      </c>
      <c r="B8194" t="s">
        <v>9028</v>
      </c>
      <c r="C8194" t="s">
        <v>13</v>
      </c>
      <c r="D8194" t="str">
        <f>_xlfn.XLOOKUP(C8194,sales_teams!A:A,sales_teams!B:B,"")</f>
        <v>C130664</v>
      </c>
      <c r="E8194" t="str">
        <f>_xlfn.XLOOKUP(C8194,sales_teams!A:A,sales_teams!C:C,"")</f>
        <v>Melvin Marxen</v>
      </c>
      <c r="F8194" t="str">
        <f>_xlfn.XLOOKUP(C8194,sales_teams!A:A,sales_teams!D:D,"")</f>
        <v>Central</v>
      </c>
      <c r="G8194" t="s">
        <v>60</v>
      </c>
      <c r="H8194" t="str">
        <f>_xlfn.XLOOKUP(G8194,products!A:A,products!B:B,"")</f>
        <v>MG</v>
      </c>
      <c r="I8194" t="s">
        <v>506</v>
      </c>
      <c r="J8194" t="str">
        <f>_xlfn.XLOOKUP(I8194,accounts!A:A,accounts!B:B,"")</f>
        <v>retail</v>
      </c>
      <c r="K8194" t="str">
        <f>_xlfn.XLOOKUP(I8194,accounts!A:A,accounts!F:F,"")</f>
        <v>Mid-Market</v>
      </c>
      <c r="L8194" t="s">
        <v>81</v>
      </c>
      <c r="M8194" t="s">
        <v>9037</v>
      </c>
      <c r="N8194" t="s">
        <v>9045</v>
      </c>
      <c r="O8194" s="1">
        <v>43073</v>
      </c>
      <c r="P8194" s="1">
        <v>43093</v>
      </c>
      <c r="Q8194" s="5">
        <f>_xlfn.XLOOKUP(G8194,products!A:A,products!C:C,"")</f>
        <v>55</v>
      </c>
      <c r="R8194">
        <v>3</v>
      </c>
      <c r="S8194" s="5">
        <f t="shared" si="127"/>
        <v>165</v>
      </c>
    </row>
    <row r="8195" spans="1:19" x14ac:dyDescent="0.2">
      <c r="A8195" t="s">
        <v>8340</v>
      </c>
      <c r="B8195" t="s">
        <v>9027</v>
      </c>
      <c r="C8195" t="s">
        <v>13</v>
      </c>
      <c r="D8195" t="str">
        <f>_xlfn.XLOOKUP(C8195,sales_teams!A:A,sales_teams!B:B,"")</f>
        <v>C130664</v>
      </c>
      <c r="E8195" t="str">
        <f>_xlfn.XLOOKUP(C8195,sales_teams!A:A,sales_teams!C:C,"")</f>
        <v>Melvin Marxen</v>
      </c>
      <c r="F8195" t="str">
        <f>_xlfn.XLOOKUP(C8195,sales_teams!A:A,sales_teams!D:D,"")</f>
        <v>Central</v>
      </c>
      <c r="G8195" t="s">
        <v>54</v>
      </c>
      <c r="H8195" t="str">
        <f>_xlfn.XLOOKUP(G8195,products!A:A,products!B:B,"")</f>
        <v>GTX</v>
      </c>
      <c r="I8195" t="s">
        <v>332</v>
      </c>
      <c r="J8195" t="str">
        <f>_xlfn.XLOOKUP(I8195,accounts!A:A,accounts!B:B,"")</f>
        <v>marketing</v>
      </c>
      <c r="K8195" t="str">
        <f>_xlfn.XLOOKUP(I8195,accounts!A:A,accounts!F:F,"")</f>
        <v>Enterprise</v>
      </c>
      <c r="L8195" t="s">
        <v>56</v>
      </c>
      <c r="M8195" t="s">
        <v>9031</v>
      </c>
      <c r="N8195" t="s">
        <v>9043</v>
      </c>
      <c r="O8195" s="1">
        <v>43073</v>
      </c>
      <c r="P8195" s="1">
        <v>43080</v>
      </c>
      <c r="Q8195" s="5">
        <f>_xlfn.XLOOKUP(G8195,products!A:A,products!C:C,"")</f>
        <v>1096</v>
      </c>
      <c r="R8195">
        <v>40</v>
      </c>
      <c r="S8195" s="5">
        <f t="shared" ref="S8195:S8258" si="128">Q8195*R8195</f>
        <v>43840</v>
      </c>
    </row>
    <row r="8196" spans="1:19" x14ac:dyDescent="0.2">
      <c r="A8196" t="s">
        <v>8341</v>
      </c>
      <c r="B8196" t="s">
        <v>9026</v>
      </c>
      <c r="C8196" t="s">
        <v>7</v>
      </c>
      <c r="D8196" t="str">
        <f>_xlfn.XLOOKUP(C8196,sales_teams!A:A,sales_teams!B:B,"")</f>
        <v>C234829</v>
      </c>
      <c r="E8196" t="str">
        <f>_xlfn.XLOOKUP(C8196,sales_teams!A:A,sales_teams!C:C,"")</f>
        <v>Dustin Brinkmann</v>
      </c>
      <c r="F8196" t="str">
        <f>_xlfn.XLOOKUP(C8196,sales_teams!A:A,sales_teams!D:D,"")</f>
        <v>Central</v>
      </c>
      <c r="G8196" t="s">
        <v>60</v>
      </c>
      <c r="H8196" t="str">
        <f>_xlfn.XLOOKUP(G8196,products!A:A,products!B:B,"")</f>
        <v>MG</v>
      </c>
      <c r="I8196" t="s">
        <v>146</v>
      </c>
      <c r="J8196" t="str">
        <f>_xlfn.XLOOKUP(I8196,accounts!A:A,accounts!B:B,"")</f>
        <v>technolgy</v>
      </c>
      <c r="K8196" t="str">
        <f>_xlfn.XLOOKUP(I8196,accounts!A:A,accounts!F:F,"")</f>
        <v>Mid-Market</v>
      </c>
      <c r="L8196" t="s">
        <v>56</v>
      </c>
      <c r="M8196" t="s">
        <v>9032</v>
      </c>
      <c r="N8196" t="s">
        <v>9042</v>
      </c>
      <c r="O8196" s="1">
        <v>43073</v>
      </c>
      <c r="P8196" s="1">
        <v>43077</v>
      </c>
      <c r="Q8196" s="5">
        <f>_xlfn.XLOOKUP(G8196,products!A:A,products!C:C,"")</f>
        <v>55</v>
      </c>
      <c r="R8196">
        <v>13</v>
      </c>
      <c r="S8196" s="5">
        <f t="shared" si="128"/>
        <v>715</v>
      </c>
    </row>
    <row r="8197" spans="1:19" x14ac:dyDescent="0.2">
      <c r="A8197" t="s">
        <v>8342</v>
      </c>
      <c r="B8197" t="s">
        <v>9028</v>
      </c>
      <c r="C8197" t="s">
        <v>44</v>
      </c>
      <c r="D8197" t="str">
        <f>_xlfn.XLOOKUP(C8197,sales_teams!A:A,sales_teams!B:B,"")</f>
        <v>W202814</v>
      </c>
      <c r="E8197" t="str">
        <f>_xlfn.XLOOKUP(C8197,sales_teams!A:A,sales_teams!C:C,"")</f>
        <v>Summer Sewald</v>
      </c>
      <c r="F8197" t="str">
        <f>_xlfn.XLOOKUP(C8197,sales_teams!A:A,sales_teams!D:D,"")</f>
        <v>West</v>
      </c>
      <c r="G8197" t="s">
        <v>8951</v>
      </c>
      <c r="H8197" t="str">
        <f>_xlfn.XLOOKUP(G8197,products!A:A,products!B:B,"")</f>
        <v>GTX</v>
      </c>
      <c r="I8197" t="s">
        <v>88</v>
      </c>
      <c r="J8197" t="str">
        <f>_xlfn.XLOOKUP(I8197,accounts!A:A,accounts!B:B,"")</f>
        <v>employment</v>
      </c>
      <c r="K8197" t="str">
        <f>_xlfn.XLOOKUP(I8197,accounts!A:A,accounts!F:F,"")</f>
        <v>Mid-Market</v>
      </c>
      <c r="L8197" t="s">
        <v>81</v>
      </c>
      <c r="M8197" t="s">
        <v>9040</v>
      </c>
      <c r="N8197" t="s">
        <v>9045</v>
      </c>
      <c r="O8197" s="1">
        <v>43073</v>
      </c>
      <c r="P8197" s="1">
        <v>43089</v>
      </c>
      <c r="Q8197" s="5">
        <f>_xlfn.XLOOKUP(G8197,products!A:A,products!C:C,"")</f>
        <v>4821</v>
      </c>
      <c r="R8197">
        <v>7</v>
      </c>
      <c r="S8197" s="5">
        <f t="shared" si="128"/>
        <v>33747</v>
      </c>
    </row>
    <row r="8198" spans="1:19" x14ac:dyDescent="0.2">
      <c r="A8198" t="s">
        <v>8343</v>
      </c>
      <c r="B8198" t="s">
        <v>9026</v>
      </c>
      <c r="C8198" t="s">
        <v>44</v>
      </c>
      <c r="D8198" t="str">
        <f>_xlfn.XLOOKUP(C8198,sales_teams!A:A,sales_teams!B:B,"")</f>
        <v>W202814</v>
      </c>
      <c r="E8198" t="str">
        <f>_xlfn.XLOOKUP(C8198,sales_teams!A:A,sales_teams!C:C,"")</f>
        <v>Summer Sewald</v>
      </c>
      <c r="F8198" t="str">
        <f>_xlfn.XLOOKUP(C8198,sales_teams!A:A,sales_teams!D:D,"")</f>
        <v>West</v>
      </c>
      <c r="G8198" t="s">
        <v>60</v>
      </c>
      <c r="H8198" t="str">
        <f>_xlfn.XLOOKUP(G8198,products!A:A,products!B:B,"")</f>
        <v>MG</v>
      </c>
      <c r="I8198" t="s">
        <v>174</v>
      </c>
      <c r="J8198" t="str">
        <f>_xlfn.XLOOKUP(I8198,accounts!A:A,accounts!B:B,"")</f>
        <v>services</v>
      </c>
      <c r="K8198" t="str">
        <f>_xlfn.XLOOKUP(I8198,accounts!A:A,accounts!F:F,"")</f>
        <v>Mid-Market</v>
      </c>
      <c r="L8198" t="s">
        <v>56</v>
      </c>
      <c r="M8198" t="s">
        <v>9033</v>
      </c>
      <c r="N8198" t="s">
        <v>9043</v>
      </c>
      <c r="O8198" s="1">
        <v>43073</v>
      </c>
      <c r="P8198" s="1">
        <v>43084</v>
      </c>
      <c r="Q8198" s="5">
        <f>_xlfn.XLOOKUP(G8198,products!A:A,products!C:C,"")</f>
        <v>55</v>
      </c>
      <c r="R8198">
        <v>37</v>
      </c>
      <c r="S8198" s="5">
        <f t="shared" si="128"/>
        <v>2035</v>
      </c>
    </row>
    <row r="8199" spans="1:19" x14ac:dyDescent="0.2">
      <c r="A8199" t="s">
        <v>8344</v>
      </c>
      <c r="B8199" t="s">
        <v>9027</v>
      </c>
      <c r="C8199" t="s">
        <v>30</v>
      </c>
      <c r="D8199" t="str">
        <f>_xlfn.XLOOKUP(C8199,sales_teams!A:A,sales_teams!B:B,"")</f>
        <v>E558564</v>
      </c>
      <c r="E8199" t="str">
        <f>_xlfn.XLOOKUP(C8199,sales_teams!A:A,sales_teams!C:C,"")</f>
        <v>Rocco Neubert</v>
      </c>
      <c r="F8199" t="str">
        <f>_xlfn.XLOOKUP(C8199,sales_teams!A:A,sales_teams!D:D,"")</f>
        <v>East</v>
      </c>
      <c r="G8199" t="s">
        <v>83</v>
      </c>
      <c r="H8199" t="str">
        <f>_xlfn.XLOOKUP(G8199,products!A:A,products!B:B,"")</f>
        <v>GTX</v>
      </c>
      <c r="I8199" t="s">
        <v>115</v>
      </c>
      <c r="J8199" t="str">
        <f>_xlfn.XLOOKUP(I8199,accounts!A:A,accounts!B:B,"")</f>
        <v>software</v>
      </c>
      <c r="K8199" t="str">
        <f>_xlfn.XLOOKUP(I8199,accounts!A:A,accounts!F:F,"")</f>
        <v>Enterprise</v>
      </c>
      <c r="L8199" t="s">
        <v>56</v>
      </c>
      <c r="M8199" t="s">
        <v>9035</v>
      </c>
      <c r="N8199" t="s">
        <v>9041</v>
      </c>
      <c r="O8199" s="1">
        <v>43074</v>
      </c>
      <c r="P8199" s="1">
        <v>43076</v>
      </c>
      <c r="Q8199" s="5">
        <f>_xlfn.XLOOKUP(G8199,products!A:A,products!C:C,"")</f>
        <v>5482</v>
      </c>
      <c r="R8199">
        <v>23</v>
      </c>
      <c r="S8199" s="5">
        <f t="shared" si="128"/>
        <v>126086</v>
      </c>
    </row>
    <row r="8200" spans="1:19" x14ac:dyDescent="0.2">
      <c r="A8200" t="s">
        <v>8345</v>
      </c>
      <c r="B8200" t="s">
        <v>9028</v>
      </c>
      <c r="C8200" t="s">
        <v>20</v>
      </c>
      <c r="D8200" t="str">
        <f>_xlfn.XLOOKUP(C8200,sales_teams!A:A,sales_teams!B:B,"")</f>
        <v>E500449</v>
      </c>
      <c r="E8200" t="str">
        <f>_xlfn.XLOOKUP(C8200,sales_teams!A:A,sales_teams!C:C,"")</f>
        <v>Cara Losch</v>
      </c>
      <c r="F8200" t="str">
        <f>_xlfn.XLOOKUP(C8200,sales_teams!A:A,sales_teams!D:D,"")</f>
        <v>East</v>
      </c>
      <c r="G8200" t="s">
        <v>54</v>
      </c>
      <c r="H8200" t="str">
        <f>_xlfn.XLOOKUP(G8200,products!A:A,products!B:B,"")</f>
        <v>GTX</v>
      </c>
      <c r="I8200" t="s">
        <v>115</v>
      </c>
      <c r="J8200" t="str">
        <f>_xlfn.XLOOKUP(I8200,accounts!A:A,accounts!B:B,"")</f>
        <v>software</v>
      </c>
      <c r="K8200" t="str">
        <f>_xlfn.XLOOKUP(I8200,accounts!A:A,accounts!F:F,"")</f>
        <v>Enterprise</v>
      </c>
      <c r="L8200" t="s">
        <v>81</v>
      </c>
      <c r="M8200" t="s">
        <v>9037</v>
      </c>
      <c r="N8200" t="s">
        <v>9042</v>
      </c>
      <c r="O8200" s="1">
        <v>43074</v>
      </c>
      <c r="P8200" s="1">
        <v>43096</v>
      </c>
      <c r="Q8200" s="5">
        <f>_xlfn.XLOOKUP(G8200,products!A:A,products!C:C,"")</f>
        <v>1096</v>
      </c>
      <c r="R8200">
        <v>33</v>
      </c>
      <c r="S8200" s="5">
        <f t="shared" si="128"/>
        <v>36168</v>
      </c>
    </row>
    <row r="8201" spans="1:19" x14ac:dyDescent="0.2">
      <c r="A8201" t="s">
        <v>8346</v>
      </c>
      <c r="B8201" t="s">
        <v>9025</v>
      </c>
      <c r="C8201" t="s">
        <v>42</v>
      </c>
      <c r="D8201" t="str">
        <f>_xlfn.XLOOKUP(C8201,sales_teams!A:A,sales_teams!B:B,"")</f>
        <v>W674591</v>
      </c>
      <c r="E8201" t="str">
        <f>_xlfn.XLOOKUP(C8201,sales_teams!A:A,sales_teams!C:C,"")</f>
        <v>Summer Sewald</v>
      </c>
      <c r="F8201" t="str">
        <f>_xlfn.XLOOKUP(C8201,sales_teams!A:A,sales_teams!D:D,"")</f>
        <v>West</v>
      </c>
      <c r="G8201" t="s">
        <v>62</v>
      </c>
      <c r="H8201" t="str">
        <f>_xlfn.XLOOKUP(G8201,products!A:A,products!B:B,"")</f>
        <v>GTX</v>
      </c>
      <c r="I8201" t="s">
        <v>142</v>
      </c>
      <c r="J8201" t="str">
        <f>_xlfn.XLOOKUP(I8201,accounts!A:A,accounts!B:B,"")</f>
        <v>finance</v>
      </c>
      <c r="K8201" t="str">
        <f>_xlfn.XLOOKUP(I8201,accounts!A:A,accounts!F:F,"")</f>
        <v>SMB</v>
      </c>
      <c r="L8201" t="s">
        <v>81</v>
      </c>
      <c r="M8201" t="s">
        <v>9037</v>
      </c>
      <c r="N8201" t="s">
        <v>9043</v>
      </c>
      <c r="O8201" s="1">
        <v>43074</v>
      </c>
      <c r="P8201" s="1">
        <v>43094</v>
      </c>
      <c r="Q8201" s="5">
        <f>_xlfn.XLOOKUP(G8201,products!A:A,products!C:C,"")</f>
        <v>550</v>
      </c>
      <c r="R8201">
        <v>38</v>
      </c>
      <c r="S8201" s="5">
        <f t="shared" si="128"/>
        <v>20900</v>
      </c>
    </row>
    <row r="8202" spans="1:19" x14ac:dyDescent="0.2">
      <c r="A8202" t="s">
        <v>8347</v>
      </c>
      <c r="B8202" t="s">
        <v>9027</v>
      </c>
      <c r="C8202" t="s">
        <v>37</v>
      </c>
      <c r="D8202" t="str">
        <f>_xlfn.XLOOKUP(C8202,sales_teams!A:A,sales_teams!B:B,"")</f>
        <v>W337844</v>
      </c>
      <c r="E8202" t="str">
        <f>_xlfn.XLOOKUP(C8202,sales_teams!A:A,sales_teams!C:C,"")</f>
        <v>Celia Rouche</v>
      </c>
      <c r="F8202" t="str">
        <f>_xlfn.XLOOKUP(C8202,sales_teams!A:A,sales_teams!D:D,"")</f>
        <v>West</v>
      </c>
      <c r="G8202" t="s">
        <v>60</v>
      </c>
      <c r="H8202" t="str">
        <f>_xlfn.XLOOKUP(G8202,products!A:A,products!B:B,"")</f>
        <v>MG</v>
      </c>
      <c r="I8202" t="s">
        <v>210</v>
      </c>
      <c r="J8202" t="str">
        <f>_xlfn.XLOOKUP(I8202,accounts!A:A,accounts!B:B,"")</f>
        <v>telecommunications</v>
      </c>
      <c r="K8202" t="str">
        <f>_xlfn.XLOOKUP(I8202,accounts!A:A,accounts!F:F,"")</f>
        <v>Enterprise</v>
      </c>
      <c r="L8202" t="s">
        <v>81</v>
      </c>
      <c r="M8202" t="s">
        <v>9039</v>
      </c>
      <c r="N8202" t="s">
        <v>9045</v>
      </c>
      <c r="O8202" s="1">
        <v>43074</v>
      </c>
      <c r="P8202" s="1">
        <v>43088</v>
      </c>
      <c r="Q8202" s="5">
        <f>_xlfn.XLOOKUP(G8202,products!A:A,products!C:C,"")</f>
        <v>55</v>
      </c>
      <c r="R8202">
        <v>37</v>
      </c>
      <c r="S8202" s="5">
        <f t="shared" si="128"/>
        <v>2035</v>
      </c>
    </row>
    <row r="8203" spans="1:19" x14ac:dyDescent="0.2">
      <c r="A8203" t="s">
        <v>8348</v>
      </c>
      <c r="B8203" t="s">
        <v>9026</v>
      </c>
      <c r="C8203" t="s">
        <v>14</v>
      </c>
      <c r="D8203" t="str">
        <f>_xlfn.XLOOKUP(C8203,sales_teams!A:A,sales_teams!B:B,"")</f>
        <v>C961860</v>
      </c>
      <c r="E8203" t="str">
        <f>_xlfn.XLOOKUP(C8203,sales_teams!A:A,sales_teams!C:C,"")</f>
        <v>Melvin Marxen</v>
      </c>
      <c r="F8203" t="str">
        <f>_xlfn.XLOOKUP(C8203,sales_teams!A:A,sales_teams!D:D,"")</f>
        <v>Central</v>
      </c>
      <c r="G8203" t="s">
        <v>83</v>
      </c>
      <c r="H8203" t="str">
        <f>_xlfn.XLOOKUP(G8203,products!A:A,products!B:B,"")</f>
        <v>GTX</v>
      </c>
      <c r="I8203" t="s">
        <v>154</v>
      </c>
      <c r="J8203" t="str">
        <f>_xlfn.XLOOKUP(I8203,accounts!A:A,accounts!B:B,"")</f>
        <v>finance</v>
      </c>
      <c r="K8203" t="str">
        <f>_xlfn.XLOOKUP(I8203,accounts!A:A,accounts!F:F,"")</f>
        <v>Enterprise</v>
      </c>
      <c r="L8203" t="s">
        <v>56</v>
      </c>
      <c r="M8203" t="s">
        <v>9032</v>
      </c>
      <c r="N8203" t="s">
        <v>9041</v>
      </c>
      <c r="O8203" s="1">
        <v>43074</v>
      </c>
      <c r="P8203" s="1">
        <v>43088</v>
      </c>
      <c r="Q8203" s="5">
        <f>_xlfn.XLOOKUP(G8203,products!A:A,products!C:C,"")</f>
        <v>5482</v>
      </c>
      <c r="R8203">
        <v>19</v>
      </c>
      <c r="S8203" s="5">
        <f t="shared" si="128"/>
        <v>104158</v>
      </c>
    </row>
    <row r="8204" spans="1:19" x14ac:dyDescent="0.2">
      <c r="A8204" t="s">
        <v>8349</v>
      </c>
      <c r="B8204" t="s">
        <v>9026</v>
      </c>
      <c r="C8204" t="s">
        <v>17</v>
      </c>
      <c r="D8204" t="str">
        <f>_xlfn.XLOOKUP(C8204,sales_teams!A:A,sales_teams!B:B,"")</f>
        <v>E152967</v>
      </c>
      <c r="E8204" t="str">
        <f>_xlfn.XLOOKUP(C8204,sales_teams!A:A,sales_teams!C:C,"")</f>
        <v>Cara Losch</v>
      </c>
      <c r="F8204" t="str">
        <f>_xlfn.XLOOKUP(C8204,sales_teams!A:A,sales_teams!D:D,"")</f>
        <v>East</v>
      </c>
      <c r="G8204" t="s">
        <v>60</v>
      </c>
      <c r="H8204" t="str">
        <f>_xlfn.XLOOKUP(G8204,products!A:A,products!B:B,"")</f>
        <v>MG</v>
      </c>
      <c r="J8204">
        <f>_xlfn.XLOOKUP(I8204,accounts!A:A,accounts!B:B,"")</f>
        <v>0</v>
      </c>
      <c r="K8204">
        <f>_xlfn.XLOOKUP(I8204,accounts!A:A,accounts!F:F,"")</f>
        <v>0</v>
      </c>
      <c r="L8204" t="s">
        <v>76</v>
      </c>
      <c r="N8204" t="s">
        <v>9044</v>
      </c>
      <c r="O8204" s="1">
        <v>43074</v>
      </c>
      <c r="Q8204" s="5">
        <f>_xlfn.XLOOKUP(G8204,products!A:A,products!C:C,"")</f>
        <v>55</v>
      </c>
      <c r="R8204">
        <v>1</v>
      </c>
      <c r="S8204" s="5">
        <f t="shared" si="128"/>
        <v>55</v>
      </c>
    </row>
    <row r="8205" spans="1:19" x14ac:dyDescent="0.2">
      <c r="A8205" t="s">
        <v>8350</v>
      </c>
      <c r="B8205" t="s">
        <v>9025</v>
      </c>
      <c r="C8205" t="s">
        <v>3</v>
      </c>
      <c r="D8205" t="str">
        <f>_xlfn.XLOOKUP(C8205,sales_teams!A:A,sales_teams!B:B,"")</f>
        <v>C265891</v>
      </c>
      <c r="E8205" t="str">
        <f>_xlfn.XLOOKUP(C8205,sales_teams!A:A,sales_teams!C:C,"")</f>
        <v>Dustin Brinkmann</v>
      </c>
      <c r="F8205" t="str">
        <f>_xlfn.XLOOKUP(C8205,sales_teams!A:A,sales_teams!D:D,"")</f>
        <v>Central</v>
      </c>
      <c r="G8205" t="s">
        <v>60</v>
      </c>
      <c r="H8205" t="str">
        <f>_xlfn.XLOOKUP(G8205,products!A:A,products!B:B,"")</f>
        <v>MG</v>
      </c>
      <c r="I8205" t="s">
        <v>203</v>
      </c>
      <c r="J8205" t="str">
        <f>_xlfn.XLOOKUP(I8205,accounts!A:A,accounts!B:B,"")</f>
        <v>employment</v>
      </c>
      <c r="K8205" t="str">
        <f>_xlfn.XLOOKUP(I8205,accounts!A:A,accounts!F:F,"")</f>
        <v>SMB</v>
      </c>
      <c r="L8205" t="s">
        <v>56</v>
      </c>
      <c r="M8205" t="s">
        <v>9034</v>
      </c>
      <c r="N8205" t="s">
        <v>9043</v>
      </c>
      <c r="O8205" s="1">
        <v>43075</v>
      </c>
      <c r="P8205" s="1">
        <v>43083</v>
      </c>
      <c r="Q8205" s="5">
        <f>_xlfn.XLOOKUP(G8205,products!A:A,products!C:C,"")</f>
        <v>55</v>
      </c>
      <c r="R8205">
        <v>23</v>
      </c>
      <c r="S8205" s="5">
        <f t="shared" si="128"/>
        <v>1265</v>
      </c>
    </row>
    <row r="8206" spans="1:19" x14ac:dyDescent="0.2">
      <c r="A8206" t="s">
        <v>8351</v>
      </c>
      <c r="B8206" t="s">
        <v>9027</v>
      </c>
      <c r="C8206" t="s">
        <v>6</v>
      </c>
      <c r="D8206" t="str">
        <f>_xlfn.XLOOKUP(C8206,sales_teams!A:A,sales_teams!B:B,"")</f>
        <v>C163925</v>
      </c>
      <c r="E8206" t="str">
        <f>_xlfn.XLOOKUP(C8206,sales_teams!A:A,sales_teams!C:C,"")</f>
        <v>Dustin Brinkmann</v>
      </c>
      <c r="F8206" t="str">
        <f>_xlfn.XLOOKUP(C8206,sales_teams!A:A,sales_teams!D:D,"")</f>
        <v>Central</v>
      </c>
      <c r="G8206" t="s">
        <v>62</v>
      </c>
      <c r="H8206" t="str">
        <f>_xlfn.XLOOKUP(G8206,products!A:A,products!B:B,"")</f>
        <v>GTX</v>
      </c>
      <c r="I8206" t="s">
        <v>213</v>
      </c>
      <c r="J8206" t="str">
        <f>_xlfn.XLOOKUP(I8206,accounts!A:A,accounts!B:B,"")</f>
        <v>software</v>
      </c>
      <c r="K8206" t="str">
        <f>_xlfn.XLOOKUP(I8206,accounts!A:A,accounts!F:F,"")</f>
        <v>Enterprise</v>
      </c>
      <c r="L8206" t="s">
        <v>56</v>
      </c>
      <c r="M8206" t="s">
        <v>9034</v>
      </c>
      <c r="N8206" t="s">
        <v>9042</v>
      </c>
      <c r="O8206" s="1">
        <v>43075</v>
      </c>
      <c r="P8206" s="1">
        <v>43081</v>
      </c>
      <c r="Q8206" s="5">
        <f>_xlfn.XLOOKUP(G8206,products!A:A,products!C:C,"")</f>
        <v>550</v>
      </c>
      <c r="R8206">
        <v>42</v>
      </c>
      <c r="S8206" s="5">
        <f t="shared" si="128"/>
        <v>23100</v>
      </c>
    </row>
    <row r="8207" spans="1:19" x14ac:dyDescent="0.2">
      <c r="A8207" t="s">
        <v>8352</v>
      </c>
      <c r="B8207" t="s">
        <v>9025</v>
      </c>
      <c r="C8207" t="s">
        <v>28</v>
      </c>
      <c r="D8207" t="str">
        <f>_xlfn.XLOOKUP(C8207,sales_teams!A:A,sales_teams!B:B,"")</f>
        <v>E262141</v>
      </c>
      <c r="E8207" t="str">
        <f>_xlfn.XLOOKUP(C8207,sales_teams!A:A,sales_teams!C:C,"")</f>
        <v>Rocco Neubert</v>
      </c>
      <c r="F8207" t="str">
        <f>_xlfn.XLOOKUP(C8207,sales_teams!A:A,sales_teams!D:D,"")</f>
        <v>East</v>
      </c>
      <c r="G8207" t="s">
        <v>62</v>
      </c>
      <c r="H8207" t="str">
        <f>_xlfn.XLOOKUP(G8207,products!A:A,products!B:B,"")</f>
        <v>GTX</v>
      </c>
      <c r="I8207" t="s">
        <v>424</v>
      </c>
      <c r="J8207" t="str">
        <f>_xlfn.XLOOKUP(I8207,accounts!A:A,accounts!B:B,"")</f>
        <v>marketing</v>
      </c>
      <c r="K8207" t="str">
        <f>_xlfn.XLOOKUP(I8207,accounts!A:A,accounts!F:F,"")</f>
        <v>Mid-Market</v>
      </c>
      <c r="L8207" t="s">
        <v>56</v>
      </c>
      <c r="M8207" t="s">
        <v>9032</v>
      </c>
      <c r="N8207" t="s">
        <v>9043</v>
      </c>
      <c r="O8207" s="1">
        <v>43075</v>
      </c>
      <c r="P8207" s="1">
        <v>43092</v>
      </c>
      <c r="Q8207" s="5">
        <f>_xlfn.XLOOKUP(G8207,products!A:A,products!C:C,"")</f>
        <v>550</v>
      </c>
      <c r="R8207">
        <v>2</v>
      </c>
      <c r="S8207" s="5">
        <f t="shared" si="128"/>
        <v>1100</v>
      </c>
    </row>
    <row r="8208" spans="1:19" x14ac:dyDescent="0.2">
      <c r="A8208" t="s">
        <v>8353</v>
      </c>
      <c r="B8208" t="s">
        <v>9025</v>
      </c>
      <c r="C8208" t="s">
        <v>28</v>
      </c>
      <c r="D8208" t="str">
        <f>_xlfn.XLOOKUP(C8208,sales_teams!A:A,sales_teams!B:B,"")</f>
        <v>E262141</v>
      </c>
      <c r="E8208" t="str">
        <f>_xlfn.XLOOKUP(C8208,sales_teams!A:A,sales_teams!C:C,"")</f>
        <v>Rocco Neubert</v>
      </c>
      <c r="F8208" t="str">
        <f>_xlfn.XLOOKUP(C8208,sales_teams!A:A,sales_teams!D:D,"")</f>
        <v>East</v>
      </c>
      <c r="G8208" t="s">
        <v>62</v>
      </c>
      <c r="H8208" t="str">
        <f>_xlfn.XLOOKUP(G8208,products!A:A,products!B:B,"")</f>
        <v>GTX</v>
      </c>
      <c r="I8208" t="s">
        <v>292</v>
      </c>
      <c r="J8208" t="str">
        <f>_xlfn.XLOOKUP(I8208,accounts!A:A,accounts!B:B,"")</f>
        <v>retail</v>
      </c>
      <c r="K8208" t="str">
        <f>_xlfn.XLOOKUP(I8208,accounts!A:A,accounts!F:F,"")</f>
        <v>Mid-Market</v>
      </c>
      <c r="L8208" t="s">
        <v>56</v>
      </c>
      <c r="M8208" t="s">
        <v>9031</v>
      </c>
      <c r="N8208" t="s">
        <v>9042</v>
      </c>
      <c r="O8208" s="1">
        <v>43075</v>
      </c>
      <c r="P8208" s="1">
        <v>43099</v>
      </c>
      <c r="Q8208" s="5">
        <f>_xlfn.XLOOKUP(G8208,products!A:A,products!C:C,"")</f>
        <v>550</v>
      </c>
      <c r="R8208">
        <v>1</v>
      </c>
      <c r="S8208" s="5">
        <f t="shared" si="128"/>
        <v>550</v>
      </c>
    </row>
    <row r="8209" spans="1:19" x14ac:dyDescent="0.2">
      <c r="A8209" t="s">
        <v>8354</v>
      </c>
      <c r="B8209" t="s">
        <v>9028</v>
      </c>
      <c r="C8209" t="s">
        <v>42</v>
      </c>
      <c r="D8209" t="str">
        <f>_xlfn.XLOOKUP(C8209,sales_teams!A:A,sales_teams!B:B,"")</f>
        <v>W674591</v>
      </c>
      <c r="E8209" t="str">
        <f>_xlfn.XLOOKUP(C8209,sales_teams!A:A,sales_teams!C:C,"")</f>
        <v>Summer Sewald</v>
      </c>
      <c r="F8209" t="str">
        <f>_xlfn.XLOOKUP(C8209,sales_teams!A:A,sales_teams!D:D,"")</f>
        <v>West</v>
      </c>
      <c r="G8209" t="s">
        <v>8951</v>
      </c>
      <c r="H8209" t="str">
        <f>_xlfn.XLOOKUP(G8209,products!A:A,products!B:B,"")</f>
        <v>GTX</v>
      </c>
      <c r="I8209" t="s">
        <v>210</v>
      </c>
      <c r="J8209" t="str">
        <f>_xlfn.XLOOKUP(I8209,accounts!A:A,accounts!B:B,"")</f>
        <v>telecommunications</v>
      </c>
      <c r="K8209" t="str">
        <f>_xlfn.XLOOKUP(I8209,accounts!A:A,accounts!F:F,"")</f>
        <v>Enterprise</v>
      </c>
      <c r="L8209" t="s">
        <v>81</v>
      </c>
      <c r="M8209" t="s">
        <v>9036</v>
      </c>
      <c r="N8209" t="s">
        <v>9041</v>
      </c>
      <c r="O8209" s="1">
        <v>43075</v>
      </c>
      <c r="P8209" s="1">
        <v>43091</v>
      </c>
      <c r="Q8209" s="5">
        <f>_xlfn.XLOOKUP(G8209,products!A:A,products!C:C,"")</f>
        <v>4821</v>
      </c>
      <c r="R8209">
        <v>20</v>
      </c>
      <c r="S8209" s="5">
        <f t="shared" si="128"/>
        <v>96420</v>
      </c>
    </row>
    <row r="8210" spans="1:19" x14ac:dyDescent="0.2">
      <c r="A8210" t="s">
        <v>8355</v>
      </c>
      <c r="B8210" t="s">
        <v>9025</v>
      </c>
      <c r="C8210" t="s">
        <v>7</v>
      </c>
      <c r="D8210" t="str">
        <f>_xlfn.XLOOKUP(C8210,sales_teams!A:A,sales_teams!B:B,"")</f>
        <v>C234829</v>
      </c>
      <c r="E8210" t="str">
        <f>_xlfn.XLOOKUP(C8210,sales_teams!A:A,sales_teams!C:C,"")</f>
        <v>Dustin Brinkmann</v>
      </c>
      <c r="F8210" t="str">
        <f>_xlfn.XLOOKUP(C8210,sales_teams!A:A,sales_teams!D:D,"")</f>
        <v>Central</v>
      </c>
      <c r="G8210" t="s">
        <v>60</v>
      </c>
      <c r="H8210" t="str">
        <f>_xlfn.XLOOKUP(G8210,products!A:A,products!B:B,"")</f>
        <v>MG</v>
      </c>
      <c r="I8210" t="s">
        <v>168</v>
      </c>
      <c r="J8210" t="str">
        <f>_xlfn.XLOOKUP(I8210,accounts!A:A,accounts!B:B,"")</f>
        <v>technolgy</v>
      </c>
      <c r="K8210" t="str">
        <f>_xlfn.XLOOKUP(I8210,accounts!A:A,accounts!F:F,"")</f>
        <v>Enterprise</v>
      </c>
      <c r="L8210" t="s">
        <v>56</v>
      </c>
      <c r="M8210" t="s">
        <v>9031</v>
      </c>
      <c r="N8210" t="s">
        <v>9042</v>
      </c>
      <c r="O8210" s="1">
        <v>43075</v>
      </c>
      <c r="P8210" s="1">
        <v>43083</v>
      </c>
      <c r="Q8210" s="5">
        <f>_xlfn.XLOOKUP(G8210,products!A:A,products!C:C,"")</f>
        <v>55</v>
      </c>
      <c r="R8210">
        <v>13</v>
      </c>
      <c r="S8210" s="5">
        <f t="shared" si="128"/>
        <v>715</v>
      </c>
    </row>
    <row r="8211" spans="1:19" x14ac:dyDescent="0.2">
      <c r="A8211" t="s">
        <v>8356</v>
      </c>
      <c r="B8211" t="s">
        <v>9026</v>
      </c>
      <c r="C8211" t="s">
        <v>42</v>
      </c>
      <c r="D8211" t="str">
        <f>_xlfn.XLOOKUP(C8211,sales_teams!A:A,sales_teams!B:B,"")</f>
        <v>W674591</v>
      </c>
      <c r="E8211" t="str">
        <f>_xlfn.XLOOKUP(C8211,sales_teams!A:A,sales_teams!C:C,"")</f>
        <v>Summer Sewald</v>
      </c>
      <c r="F8211" t="str">
        <f>_xlfn.XLOOKUP(C8211,sales_teams!A:A,sales_teams!D:D,"")</f>
        <v>West</v>
      </c>
      <c r="G8211" t="s">
        <v>54</v>
      </c>
      <c r="H8211" t="str">
        <f>_xlfn.XLOOKUP(G8211,products!A:A,products!B:B,"")</f>
        <v>GTX</v>
      </c>
      <c r="I8211" t="s">
        <v>119</v>
      </c>
      <c r="J8211" t="str">
        <f>_xlfn.XLOOKUP(I8211,accounts!A:A,accounts!B:B,"")</f>
        <v>finance</v>
      </c>
      <c r="K8211" t="str">
        <f>_xlfn.XLOOKUP(I8211,accounts!A:A,accounts!F:F,"")</f>
        <v>Enterprise</v>
      </c>
      <c r="L8211" t="s">
        <v>56</v>
      </c>
      <c r="M8211" t="s">
        <v>9034</v>
      </c>
      <c r="N8211" t="s">
        <v>9041</v>
      </c>
      <c r="O8211" s="1">
        <v>43076</v>
      </c>
      <c r="P8211" s="1">
        <v>43087</v>
      </c>
      <c r="Q8211" s="5">
        <f>_xlfn.XLOOKUP(G8211,products!A:A,products!C:C,"")</f>
        <v>1096</v>
      </c>
      <c r="R8211">
        <v>12</v>
      </c>
      <c r="S8211" s="5">
        <f t="shared" si="128"/>
        <v>13152</v>
      </c>
    </row>
    <row r="8212" spans="1:19" x14ac:dyDescent="0.2">
      <c r="A8212" t="s">
        <v>8357</v>
      </c>
      <c r="B8212" t="s">
        <v>9025</v>
      </c>
      <c r="C8212" t="s">
        <v>12</v>
      </c>
      <c r="D8212" t="str">
        <f>_xlfn.XLOOKUP(C8212,sales_teams!A:A,sales_teams!B:B,"")</f>
        <v>C234392</v>
      </c>
      <c r="E8212" t="str">
        <f>_xlfn.XLOOKUP(C8212,sales_teams!A:A,sales_teams!C:C,"")</f>
        <v>Melvin Marxen</v>
      </c>
      <c r="F8212" t="str">
        <f>_xlfn.XLOOKUP(C8212,sales_teams!A:A,sales_teams!D:D,"")</f>
        <v>Central</v>
      </c>
      <c r="G8212" t="s">
        <v>83</v>
      </c>
      <c r="H8212" t="str">
        <f>_xlfn.XLOOKUP(G8212,products!A:A,products!B:B,"")</f>
        <v>GTX</v>
      </c>
      <c r="I8212" t="s">
        <v>186</v>
      </c>
      <c r="J8212" t="str">
        <f>_xlfn.XLOOKUP(I8212,accounts!A:A,accounts!B:B,"")</f>
        <v>retail</v>
      </c>
      <c r="K8212" t="str">
        <f>_xlfn.XLOOKUP(I8212,accounts!A:A,accounts!F:F,"")</f>
        <v>SMB</v>
      </c>
      <c r="L8212" t="s">
        <v>56</v>
      </c>
      <c r="M8212" t="s">
        <v>9032</v>
      </c>
      <c r="N8212" t="s">
        <v>9042</v>
      </c>
      <c r="O8212" s="1">
        <v>43076</v>
      </c>
      <c r="P8212" s="1">
        <v>43097</v>
      </c>
      <c r="Q8212" s="5">
        <f>_xlfn.XLOOKUP(G8212,products!A:A,products!C:C,"")</f>
        <v>5482</v>
      </c>
      <c r="R8212">
        <v>3</v>
      </c>
      <c r="S8212" s="5">
        <f t="shared" si="128"/>
        <v>16446</v>
      </c>
    </row>
    <row r="8213" spans="1:19" x14ac:dyDescent="0.2">
      <c r="A8213" t="s">
        <v>8358</v>
      </c>
      <c r="B8213" t="s">
        <v>9027</v>
      </c>
      <c r="C8213" t="s">
        <v>35</v>
      </c>
      <c r="D8213" t="str">
        <f>_xlfn.XLOOKUP(C8213,sales_teams!A:A,sales_teams!B:B,"")</f>
        <v>W100826</v>
      </c>
      <c r="E8213" t="str">
        <f>_xlfn.XLOOKUP(C8213,sales_teams!A:A,sales_teams!C:C,"")</f>
        <v>Celia Rouche</v>
      </c>
      <c r="F8213" t="str">
        <f>_xlfn.XLOOKUP(C8213,sales_teams!A:A,sales_teams!D:D,"")</f>
        <v>West</v>
      </c>
      <c r="G8213" t="s">
        <v>60</v>
      </c>
      <c r="H8213" t="str">
        <f>_xlfn.XLOOKUP(G8213,products!A:A,products!B:B,"")</f>
        <v>MG</v>
      </c>
      <c r="I8213" t="s">
        <v>69</v>
      </c>
      <c r="J8213" t="str">
        <f>_xlfn.XLOOKUP(I8213,accounts!A:A,accounts!B:B,"")</f>
        <v>retail</v>
      </c>
      <c r="K8213" t="str">
        <f>_xlfn.XLOOKUP(I8213,accounts!A:A,accounts!F:F,"")</f>
        <v>Mid-Market</v>
      </c>
      <c r="L8213" t="s">
        <v>56</v>
      </c>
      <c r="M8213" t="s">
        <v>9035</v>
      </c>
      <c r="N8213" t="s">
        <v>9043</v>
      </c>
      <c r="O8213" s="1">
        <v>43076</v>
      </c>
      <c r="P8213" s="1">
        <v>43085</v>
      </c>
      <c r="Q8213" s="5">
        <f>_xlfn.XLOOKUP(G8213,products!A:A,products!C:C,"")</f>
        <v>55</v>
      </c>
      <c r="R8213">
        <v>39</v>
      </c>
      <c r="S8213" s="5">
        <f t="shared" si="128"/>
        <v>2145</v>
      </c>
    </row>
    <row r="8214" spans="1:19" x14ac:dyDescent="0.2">
      <c r="A8214" t="s">
        <v>8359</v>
      </c>
      <c r="B8214" t="s">
        <v>9028</v>
      </c>
      <c r="C8214" t="s">
        <v>44</v>
      </c>
      <c r="D8214" t="str">
        <f>_xlfn.XLOOKUP(C8214,sales_teams!A:A,sales_teams!B:B,"")</f>
        <v>W202814</v>
      </c>
      <c r="E8214" t="str">
        <f>_xlfn.XLOOKUP(C8214,sales_teams!A:A,sales_teams!C:C,"")</f>
        <v>Summer Sewald</v>
      </c>
      <c r="F8214" t="str">
        <f>_xlfn.XLOOKUP(C8214,sales_teams!A:A,sales_teams!D:D,"")</f>
        <v>West</v>
      </c>
      <c r="G8214" t="s">
        <v>54</v>
      </c>
      <c r="H8214" t="str">
        <f>_xlfn.XLOOKUP(G8214,products!A:A,products!B:B,"")</f>
        <v>GTX</v>
      </c>
      <c r="J8214">
        <f>_xlfn.XLOOKUP(I8214,accounts!A:A,accounts!B:B,"")</f>
        <v>0</v>
      </c>
      <c r="K8214">
        <f>_xlfn.XLOOKUP(I8214,accounts!A:A,accounts!F:F,"")</f>
        <v>0</v>
      </c>
      <c r="L8214" t="s">
        <v>76</v>
      </c>
      <c r="N8214" t="s">
        <v>9044</v>
      </c>
      <c r="O8214" s="1">
        <v>43076</v>
      </c>
      <c r="Q8214" s="5">
        <f>_xlfn.XLOOKUP(G8214,products!A:A,products!C:C,"")</f>
        <v>1096</v>
      </c>
      <c r="R8214">
        <v>28</v>
      </c>
      <c r="S8214" s="5">
        <f t="shared" si="128"/>
        <v>30688</v>
      </c>
    </row>
    <row r="8215" spans="1:19" x14ac:dyDescent="0.2">
      <c r="A8215" t="s">
        <v>8360</v>
      </c>
      <c r="B8215" t="s">
        <v>9025</v>
      </c>
      <c r="C8215" t="s">
        <v>3</v>
      </c>
      <c r="D8215" t="str">
        <f>_xlfn.XLOOKUP(C8215,sales_teams!A:A,sales_teams!B:B,"")</f>
        <v>C265891</v>
      </c>
      <c r="E8215" t="str">
        <f>_xlfn.XLOOKUP(C8215,sales_teams!A:A,sales_teams!C:C,"")</f>
        <v>Dustin Brinkmann</v>
      </c>
      <c r="F8215" t="str">
        <f>_xlfn.XLOOKUP(C8215,sales_teams!A:A,sales_teams!D:D,"")</f>
        <v>Central</v>
      </c>
      <c r="G8215" t="s">
        <v>60</v>
      </c>
      <c r="H8215" t="str">
        <f>_xlfn.XLOOKUP(G8215,products!A:A,products!B:B,"")</f>
        <v>MG</v>
      </c>
      <c r="I8215" t="s">
        <v>55</v>
      </c>
      <c r="J8215" t="str">
        <f>_xlfn.XLOOKUP(I8215,accounts!A:A,accounts!B:B,"")</f>
        <v>retail</v>
      </c>
      <c r="K8215" t="str">
        <f>_xlfn.XLOOKUP(I8215,accounts!A:A,accounts!F:F,"")</f>
        <v>Mid-Market</v>
      </c>
      <c r="L8215" t="s">
        <v>56</v>
      </c>
      <c r="M8215" t="s">
        <v>9034</v>
      </c>
      <c r="N8215" t="s">
        <v>9041</v>
      </c>
      <c r="O8215" s="1">
        <v>43077</v>
      </c>
      <c r="P8215" s="1">
        <v>43087</v>
      </c>
      <c r="Q8215" s="5">
        <f>_xlfn.XLOOKUP(G8215,products!A:A,products!C:C,"")</f>
        <v>55</v>
      </c>
      <c r="R8215">
        <v>44</v>
      </c>
      <c r="S8215" s="5">
        <f t="shared" si="128"/>
        <v>2420</v>
      </c>
    </row>
    <row r="8216" spans="1:19" x14ac:dyDescent="0.2">
      <c r="A8216" t="s">
        <v>8361</v>
      </c>
      <c r="B8216" t="s">
        <v>9026</v>
      </c>
      <c r="C8216" t="s">
        <v>28</v>
      </c>
      <c r="D8216" t="str">
        <f>_xlfn.XLOOKUP(C8216,sales_teams!A:A,sales_teams!B:B,"")</f>
        <v>E262141</v>
      </c>
      <c r="E8216" t="str">
        <f>_xlfn.XLOOKUP(C8216,sales_teams!A:A,sales_teams!C:C,"")</f>
        <v>Rocco Neubert</v>
      </c>
      <c r="F8216" t="str">
        <f>_xlfn.XLOOKUP(C8216,sales_teams!A:A,sales_teams!D:D,"")</f>
        <v>East</v>
      </c>
      <c r="G8216" t="s">
        <v>8951</v>
      </c>
      <c r="H8216" t="str">
        <f>_xlfn.XLOOKUP(G8216,products!A:A,products!B:B,"")</f>
        <v>GTX</v>
      </c>
      <c r="I8216" t="s">
        <v>230</v>
      </c>
      <c r="J8216" t="str">
        <f>_xlfn.XLOOKUP(I8216,accounts!A:A,accounts!B:B,"")</f>
        <v>retail</v>
      </c>
      <c r="K8216" t="str">
        <f>_xlfn.XLOOKUP(I8216,accounts!A:A,accounts!F:F,"")</f>
        <v>Mid-Market</v>
      </c>
      <c r="L8216" t="s">
        <v>81</v>
      </c>
      <c r="M8216" t="s">
        <v>9038</v>
      </c>
      <c r="N8216" t="s">
        <v>9042</v>
      </c>
      <c r="O8216" s="1">
        <v>43077</v>
      </c>
      <c r="P8216" s="1">
        <v>43091</v>
      </c>
      <c r="Q8216" s="5">
        <f>_xlfn.XLOOKUP(G8216,products!A:A,products!C:C,"")</f>
        <v>4821</v>
      </c>
      <c r="R8216">
        <v>49</v>
      </c>
      <c r="S8216" s="5">
        <f t="shared" si="128"/>
        <v>236229</v>
      </c>
    </row>
    <row r="8217" spans="1:19" x14ac:dyDescent="0.2">
      <c r="A8217" t="s">
        <v>8362</v>
      </c>
      <c r="B8217" t="s">
        <v>9025</v>
      </c>
      <c r="C8217" t="s">
        <v>42</v>
      </c>
      <c r="D8217" t="str">
        <f>_xlfn.XLOOKUP(C8217,sales_teams!A:A,sales_teams!B:B,"")</f>
        <v>W674591</v>
      </c>
      <c r="E8217" t="str">
        <f>_xlfn.XLOOKUP(C8217,sales_teams!A:A,sales_teams!C:C,"")</f>
        <v>Summer Sewald</v>
      </c>
      <c r="F8217" t="str">
        <f>_xlfn.XLOOKUP(C8217,sales_teams!A:A,sales_teams!D:D,"")</f>
        <v>West</v>
      </c>
      <c r="G8217" t="s">
        <v>54</v>
      </c>
      <c r="H8217" t="str">
        <f>_xlfn.XLOOKUP(G8217,products!A:A,products!B:B,"")</f>
        <v>GTX</v>
      </c>
      <c r="J8217">
        <f>_xlfn.XLOOKUP(I8217,accounts!A:A,accounts!B:B,"")</f>
        <v>0</v>
      </c>
      <c r="K8217">
        <f>_xlfn.XLOOKUP(I8217,accounts!A:A,accounts!F:F,"")</f>
        <v>0</v>
      </c>
      <c r="L8217" t="s">
        <v>76</v>
      </c>
      <c r="N8217" t="s">
        <v>9044</v>
      </c>
      <c r="O8217" s="1">
        <v>43077</v>
      </c>
      <c r="Q8217" s="5">
        <f>_xlfn.XLOOKUP(G8217,products!A:A,products!C:C,"")</f>
        <v>1096</v>
      </c>
      <c r="R8217">
        <v>11</v>
      </c>
      <c r="S8217" s="5">
        <f t="shared" si="128"/>
        <v>12056</v>
      </c>
    </row>
    <row r="8218" spans="1:19" x14ac:dyDescent="0.2">
      <c r="A8218" t="s">
        <v>8363</v>
      </c>
      <c r="B8218" t="s">
        <v>9026</v>
      </c>
      <c r="C8218" t="s">
        <v>42</v>
      </c>
      <c r="D8218" t="str">
        <f>_xlfn.XLOOKUP(C8218,sales_teams!A:A,sales_teams!B:B,"")</f>
        <v>W674591</v>
      </c>
      <c r="E8218" t="str">
        <f>_xlfn.XLOOKUP(C8218,sales_teams!A:A,sales_teams!C:C,"")</f>
        <v>Summer Sewald</v>
      </c>
      <c r="F8218" t="str">
        <f>_xlfn.XLOOKUP(C8218,sales_teams!A:A,sales_teams!D:D,"")</f>
        <v>West</v>
      </c>
      <c r="G8218" t="s">
        <v>54</v>
      </c>
      <c r="H8218" t="str">
        <f>_xlfn.XLOOKUP(G8218,products!A:A,products!B:B,"")</f>
        <v>GTX</v>
      </c>
      <c r="I8218" t="s">
        <v>142</v>
      </c>
      <c r="J8218" t="str">
        <f>_xlfn.XLOOKUP(I8218,accounts!A:A,accounts!B:B,"")</f>
        <v>finance</v>
      </c>
      <c r="K8218" t="str">
        <f>_xlfn.XLOOKUP(I8218,accounts!A:A,accounts!F:F,"")</f>
        <v>SMB</v>
      </c>
      <c r="L8218" t="s">
        <v>56</v>
      </c>
      <c r="M8218" t="s">
        <v>9032</v>
      </c>
      <c r="N8218" t="s">
        <v>9043</v>
      </c>
      <c r="O8218" s="1">
        <v>43077</v>
      </c>
      <c r="P8218" s="1">
        <v>43098</v>
      </c>
      <c r="Q8218" s="5">
        <f>_xlfn.XLOOKUP(G8218,products!A:A,products!C:C,"")</f>
        <v>1096</v>
      </c>
      <c r="R8218">
        <v>4</v>
      </c>
      <c r="S8218" s="5">
        <f t="shared" si="128"/>
        <v>4384</v>
      </c>
    </row>
    <row r="8219" spans="1:19" x14ac:dyDescent="0.2">
      <c r="A8219" t="s">
        <v>8364</v>
      </c>
      <c r="B8219" t="s">
        <v>9026</v>
      </c>
      <c r="C8219" t="s">
        <v>17</v>
      </c>
      <c r="D8219" t="str">
        <f>_xlfn.XLOOKUP(C8219,sales_teams!A:A,sales_teams!B:B,"")</f>
        <v>E152967</v>
      </c>
      <c r="E8219" t="str">
        <f>_xlfn.XLOOKUP(C8219,sales_teams!A:A,sales_teams!C:C,"")</f>
        <v>Cara Losch</v>
      </c>
      <c r="F8219" t="str">
        <f>_xlfn.XLOOKUP(C8219,sales_teams!A:A,sales_teams!D:D,"")</f>
        <v>East</v>
      </c>
      <c r="G8219" t="s">
        <v>60</v>
      </c>
      <c r="H8219" t="str">
        <f>_xlfn.XLOOKUP(G8219,products!A:A,products!B:B,"")</f>
        <v>MG</v>
      </c>
      <c r="I8219" t="s">
        <v>252</v>
      </c>
      <c r="J8219" t="str">
        <f>_xlfn.XLOOKUP(I8219,accounts!A:A,accounts!B:B,"")</f>
        <v>retail</v>
      </c>
      <c r="K8219" t="str">
        <f>_xlfn.XLOOKUP(I8219,accounts!A:A,accounts!F:F,"")</f>
        <v>Mid-Market</v>
      </c>
      <c r="L8219" t="s">
        <v>56</v>
      </c>
      <c r="M8219" t="s">
        <v>9031</v>
      </c>
      <c r="N8219" t="s">
        <v>9042</v>
      </c>
      <c r="O8219" s="1">
        <v>43077</v>
      </c>
      <c r="P8219" s="1">
        <v>43087</v>
      </c>
      <c r="Q8219" s="5">
        <f>_xlfn.XLOOKUP(G8219,products!A:A,products!C:C,"")</f>
        <v>55</v>
      </c>
      <c r="R8219">
        <v>15</v>
      </c>
      <c r="S8219" s="5">
        <f t="shared" si="128"/>
        <v>825</v>
      </c>
    </row>
    <row r="8220" spans="1:19" x14ac:dyDescent="0.2">
      <c r="A8220" t="s">
        <v>8365</v>
      </c>
      <c r="B8220" t="s">
        <v>9028</v>
      </c>
      <c r="C8220" t="s">
        <v>6</v>
      </c>
      <c r="D8220" t="str">
        <f>_xlfn.XLOOKUP(C8220,sales_teams!A:A,sales_teams!B:B,"")</f>
        <v>C163925</v>
      </c>
      <c r="E8220" t="str">
        <f>_xlfn.XLOOKUP(C8220,sales_teams!A:A,sales_teams!C:C,"")</f>
        <v>Dustin Brinkmann</v>
      </c>
      <c r="F8220" t="str">
        <f>_xlfn.XLOOKUP(C8220,sales_teams!A:A,sales_teams!D:D,"")</f>
        <v>Central</v>
      </c>
      <c r="G8220" t="s">
        <v>54</v>
      </c>
      <c r="H8220" t="str">
        <f>_xlfn.XLOOKUP(G8220,products!A:A,products!B:B,"")</f>
        <v>GTX</v>
      </c>
      <c r="I8220" t="s">
        <v>55</v>
      </c>
      <c r="J8220" t="str">
        <f>_xlfn.XLOOKUP(I8220,accounts!A:A,accounts!B:B,"")</f>
        <v>retail</v>
      </c>
      <c r="K8220" t="str">
        <f>_xlfn.XLOOKUP(I8220,accounts!A:A,accounts!F:F,"")</f>
        <v>Mid-Market</v>
      </c>
      <c r="L8220" t="s">
        <v>56</v>
      </c>
      <c r="M8220" t="s">
        <v>9035</v>
      </c>
      <c r="N8220" t="s">
        <v>9042</v>
      </c>
      <c r="O8220" s="1">
        <v>43078</v>
      </c>
      <c r="P8220" s="1">
        <v>43093</v>
      </c>
      <c r="Q8220" s="5">
        <f>_xlfn.XLOOKUP(G8220,products!A:A,products!C:C,"")</f>
        <v>1096</v>
      </c>
      <c r="R8220">
        <v>32</v>
      </c>
      <c r="S8220" s="5">
        <f t="shared" si="128"/>
        <v>35072</v>
      </c>
    </row>
    <row r="8221" spans="1:19" x14ac:dyDescent="0.2">
      <c r="A8221" t="s">
        <v>8366</v>
      </c>
      <c r="B8221" t="s">
        <v>9028</v>
      </c>
      <c r="C8221" t="s">
        <v>6</v>
      </c>
      <c r="D8221" t="str">
        <f>_xlfn.XLOOKUP(C8221,sales_teams!A:A,sales_teams!B:B,"")</f>
        <v>C163925</v>
      </c>
      <c r="E8221" t="str">
        <f>_xlfn.XLOOKUP(C8221,sales_teams!A:A,sales_teams!C:C,"")</f>
        <v>Dustin Brinkmann</v>
      </c>
      <c r="F8221" t="str">
        <f>_xlfn.XLOOKUP(C8221,sales_teams!A:A,sales_teams!D:D,"")</f>
        <v>Central</v>
      </c>
      <c r="G8221" t="s">
        <v>75</v>
      </c>
      <c r="H8221" t="str">
        <f>_xlfn.XLOOKUP(G8221,products!A:A,products!B:B,"")</f>
        <v>MG</v>
      </c>
      <c r="I8221" t="s">
        <v>186</v>
      </c>
      <c r="J8221" t="str">
        <f>_xlfn.XLOOKUP(I8221,accounts!A:A,accounts!B:B,"")</f>
        <v>retail</v>
      </c>
      <c r="K8221" t="str">
        <f>_xlfn.XLOOKUP(I8221,accounts!A:A,accounts!F:F,"")</f>
        <v>SMB</v>
      </c>
      <c r="L8221" t="s">
        <v>56</v>
      </c>
      <c r="M8221" t="s">
        <v>9034</v>
      </c>
      <c r="N8221" t="s">
        <v>9042</v>
      </c>
      <c r="O8221" s="1">
        <v>43078</v>
      </c>
      <c r="P8221" s="1">
        <v>43085</v>
      </c>
      <c r="Q8221" s="5">
        <f>_xlfn.XLOOKUP(G8221,products!A:A,products!C:C,"")</f>
        <v>3393</v>
      </c>
      <c r="R8221">
        <v>39</v>
      </c>
      <c r="S8221" s="5">
        <f t="shared" si="128"/>
        <v>132327</v>
      </c>
    </row>
    <row r="8222" spans="1:19" x14ac:dyDescent="0.2">
      <c r="A8222" t="s">
        <v>8367</v>
      </c>
      <c r="B8222" t="s">
        <v>9027</v>
      </c>
      <c r="C8222" t="s">
        <v>20</v>
      </c>
      <c r="D8222" t="str">
        <f>_xlfn.XLOOKUP(C8222,sales_teams!A:A,sales_teams!B:B,"")</f>
        <v>E500449</v>
      </c>
      <c r="E8222" t="str">
        <f>_xlfn.XLOOKUP(C8222,sales_teams!A:A,sales_teams!C:C,"")</f>
        <v>Cara Losch</v>
      </c>
      <c r="F8222" t="str">
        <f>_xlfn.XLOOKUP(C8222,sales_teams!A:A,sales_teams!D:D,"")</f>
        <v>East</v>
      </c>
      <c r="G8222" t="s">
        <v>83</v>
      </c>
      <c r="H8222" t="str">
        <f>_xlfn.XLOOKUP(G8222,products!A:A,products!B:B,"")</f>
        <v>GTX</v>
      </c>
      <c r="I8222" t="s">
        <v>252</v>
      </c>
      <c r="J8222" t="str">
        <f>_xlfn.XLOOKUP(I8222,accounts!A:A,accounts!B:B,"")</f>
        <v>retail</v>
      </c>
      <c r="K8222" t="str">
        <f>_xlfn.XLOOKUP(I8222,accounts!A:A,accounts!F:F,"")</f>
        <v>Mid-Market</v>
      </c>
      <c r="L8222" t="s">
        <v>56</v>
      </c>
      <c r="M8222" t="s">
        <v>9034</v>
      </c>
      <c r="N8222" t="s">
        <v>9043</v>
      </c>
      <c r="O8222" s="1">
        <v>43078</v>
      </c>
      <c r="P8222" s="1">
        <v>43086</v>
      </c>
      <c r="Q8222" s="5">
        <f>_xlfn.XLOOKUP(G8222,products!A:A,products!C:C,"")</f>
        <v>5482</v>
      </c>
      <c r="R8222">
        <v>47</v>
      </c>
      <c r="S8222" s="5">
        <f t="shared" si="128"/>
        <v>257654</v>
      </c>
    </row>
    <row r="8223" spans="1:19" x14ac:dyDescent="0.2">
      <c r="A8223" t="s">
        <v>8368</v>
      </c>
      <c r="B8223" t="s">
        <v>9026</v>
      </c>
      <c r="C8223" t="s">
        <v>13</v>
      </c>
      <c r="D8223" t="str">
        <f>_xlfn.XLOOKUP(C8223,sales_teams!A:A,sales_teams!B:B,"")</f>
        <v>C130664</v>
      </c>
      <c r="E8223" t="str">
        <f>_xlfn.XLOOKUP(C8223,sales_teams!A:A,sales_teams!C:C,"")</f>
        <v>Melvin Marxen</v>
      </c>
      <c r="F8223" t="str">
        <f>_xlfn.XLOOKUP(C8223,sales_teams!A:A,sales_teams!D:D,"")</f>
        <v>Central</v>
      </c>
      <c r="G8223" t="s">
        <v>60</v>
      </c>
      <c r="H8223" t="str">
        <f>_xlfn.XLOOKUP(G8223,products!A:A,products!B:B,"")</f>
        <v>MG</v>
      </c>
      <c r="I8223" t="s">
        <v>63</v>
      </c>
      <c r="J8223" t="str">
        <f>_xlfn.XLOOKUP(I8223,accounts!A:A,accounts!B:B,"")</f>
        <v>software</v>
      </c>
      <c r="K8223" t="str">
        <f>_xlfn.XLOOKUP(I8223,accounts!A:A,accounts!F:F,"")</f>
        <v>Mid-Market</v>
      </c>
      <c r="L8223" t="s">
        <v>56</v>
      </c>
      <c r="M8223" t="s">
        <v>9032</v>
      </c>
      <c r="N8223" t="s">
        <v>9042</v>
      </c>
      <c r="O8223" s="1">
        <v>43078</v>
      </c>
      <c r="P8223" s="1">
        <v>43093</v>
      </c>
      <c r="Q8223" s="5">
        <f>_xlfn.XLOOKUP(G8223,products!A:A,products!C:C,"")</f>
        <v>55</v>
      </c>
      <c r="R8223">
        <v>30</v>
      </c>
      <c r="S8223" s="5">
        <f t="shared" si="128"/>
        <v>1650</v>
      </c>
    </row>
    <row r="8224" spans="1:19" x14ac:dyDescent="0.2">
      <c r="A8224" t="s">
        <v>8369</v>
      </c>
      <c r="B8224" t="s">
        <v>9028</v>
      </c>
      <c r="C8224" t="s">
        <v>40</v>
      </c>
      <c r="D8224" t="str">
        <f>_xlfn.XLOOKUP(C8224,sales_teams!A:A,sales_teams!B:B,"")</f>
        <v>W249222</v>
      </c>
      <c r="E8224" t="str">
        <f>_xlfn.XLOOKUP(C8224,sales_teams!A:A,sales_teams!C:C,"")</f>
        <v>Summer Sewald</v>
      </c>
      <c r="F8224" t="str">
        <f>_xlfn.XLOOKUP(C8224,sales_teams!A:A,sales_teams!D:D,"")</f>
        <v>West</v>
      </c>
      <c r="G8224" t="s">
        <v>83</v>
      </c>
      <c r="H8224" t="str">
        <f>_xlfn.XLOOKUP(G8224,products!A:A,products!B:B,"")</f>
        <v>GTX</v>
      </c>
      <c r="I8224" t="s">
        <v>91</v>
      </c>
      <c r="J8224" t="str">
        <f>_xlfn.XLOOKUP(I8224,accounts!A:A,accounts!B:B,"")</f>
        <v>software</v>
      </c>
      <c r="K8224" t="str">
        <f>_xlfn.XLOOKUP(I8224,accounts!A:A,accounts!F:F,"")</f>
        <v>Enterprise</v>
      </c>
      <c r="L8224" t="s">
        <v>56</v>
      </c>
      <c r="M8224" t="s">
        <v>9035</v>
      </c>
      <c r="N8224" t="s">
        <v>9043</v>
      </c>
      <c r="O8224" s="1">
        <v>43078</v>
      </c>
      <c r="P8224" s="1">
        <v>43092</v>
      </c>
      <c r="Q8224" s="5">
        <f>_xlfn.XLOOKUP(G8224,products!A:A,products!C:C,"")</f>
        <v>5482</v>
      </c>
      <c r="R8224">
        <v>50</v>
      </c>
      <c r="S8224" s="5">
        <f t="shared" si="128"/>
        <v>274100</v>
      </c>
    </row>
    <row r="8225" spans="1:19" x14ac:dyDescent="0.2">
      <c r="A8225" t="s">
        <v>8370</v>
      </c>
      <c r="B8225" t="s">
        <v>9025</v>
      </c>
      <c r="C8225" t="s">
        <v>43</v>
      </c>
      <c r="D8225" t="str">
        <f>_xlfn.XLOOKUP(C8225,sales_teams!A:A,sales_teams!B:B,"")</f>
        <v>W596440</v>
      </c>
      <c r="E8225" t="str">
        <f>_xlfn.XLOOKUP(C8225,sales_teams!A:A,sales_teams!C:C,"")</f>
        <v>Summer Sewald</v>
      </c>
      <c r="F8225" t="str">
        <f>_xlfn.XLOOKUP(C8225,sales_teams!A:A,sales_teams!D:D,"")</f>
        <v>West</v>
      </c>
      <c r="G8225" t="s">
        <v>60</v>
      </c>
      <c r="H8225" t="str">
        <f>_xlfn.XLOOKUP(G8225,products!A:A,products!B:B,"")</f>
        <v>MG</v>
      </c>
      <c r="I8225" t="s">
        <v>84</v>
      </c>
      <c r="J8225" t="str">
        <f>_xlfn.XLOOKUP(I8225,accounts!A:A,accounts!B:B,"")</f>
        <v>marketing</v>
      </c>
      <c r="K8225" t="str">
        <f>_xlfn.XLOOKUP(I8225,accounts!A:A,accounts!F:F,"")</f>
        <v>Mid-Market</v>
      </c>
      <c r="L8225" t="s">
        <v>56</v>
      </c>
      <c r="M8225" t="s">
        <v>9035</v>
      </c>
      <c r="N8225" t="s">
        <v>9042</v>
      </c>
      <c r="O8225" s="1">
        <v>43078</v>
      </c>
      <c r="P8225" s="1">
        <v>43087</v>
      </c>
      <c r="Q8225" s="5">
        <f>_xlfn.XLOOKUP(G8225,products!A:A,products!C:C,"")</f>
        <v>55</v>
      </c>
      <c r="R8225">
        <v>31</v>
      </c>
      <c r="S8225" s="5">
        <f t="shared" si="128"/>
        <v>1705</v>
      </c>
    </row>
    <row r="8226" spans="1:19" x14ac:dyDescent="0.2">
      <c r="A8226" t="s">
        <v>8371</v>
      </c>
      <c r="B8226" t="s">
        <v>9028</v>
      </c>
      <c r="C8226" t="s">
        <v>42</v>
      </c>
      <c r="D8226" t="str">
        <f>_xlfn.XLOOKUP(C8226,sales_teams!A:A,sales_teams!B:B,"")</f>
        <v>W674591</v>
      </c>
      <c r="E8226" t="str">
        <f>_xlfn.XLOOKUP(C8226,sales_teams!A:A,sales_teams!C:C,"")</f>
        <v>Summer Sewald</v>
      </c>
      <c r="F8226" t="str">
        <f>_xlfn.XLOOKUP(C8226,sales_teams!A:A,sales_teams!D:D,"")</f>
        <v>West</v>
      </c>
      <c r="G8226" t="s">
        <v>8951</v>
      </c>
      <c r="H8226" t="str">
        <f>_xlfn.XLOOKUP(G8226,products!A:A,products!B:B,"")</f>
        <v>GTX</v>
      </c>
      <c r="I8226" t="s">
        <v>69</v>
      </c>
      <c r="J8226" t="str">
        <f>_xlfn.XLOOKUP(I8226,accounts!A:A,accounts!B:B,"")</f>
        <v>retail</v>
      </c>
      <c r="K8226" t="str">
        <f>_xlfn.XLOOKUP(I8226,accounts!A:A,accounts!F:F,"")</f>
        <v>Mid-Market</v>
      </c>
      <c r="L8226" t="s">
        <v>56</v>
      </c>
      <c r="M8226" t="s">
        <v>9032</v>
      </c>
      <c r="N8226" t="s">
        <v>9045</v>
      </c>
      <c r="O8226" s="1">
        <v>43078</v>
      </c>
      <c r="P8226" s="1">
        <v>43096</v>
      </c>
      <c r="Q8226" s="5">
        <f>_xlfn.XLOOKUP(G8226,products!A:A,products!C:C,"")</f>
        <v>4821</v>
      </c>
      <c r="R8226">
        <v>48</v>
      </c>
      <c r="S8226" s="5">
        <f t="shared" si="128"/>
        <v>231408</v>
      </c>
    </row>
    <row r="8227" spans="1:19" x14ac:dyDescent="0.2">
      <c r="A8227" t="s">
        <v>8372</v>
      </c>
      <c r="B8227" t="s">
        <v>9027</v>
      </c>
      <c r="C8227" t="s">
        <v>37</v>
      </c>
      <c r="D8227" t="str">
        <f>_xlfn.XLOOKUP(C8227,sales_teams!A:A,sales_teams!B:B,"")</f>
        <v>W337844</v>
      </c>
      <c r="E8227" t="str">
        <f>_xlfn.XLOOKUP(C8227,sales_teams!A:A,sales_teams!C:C,"")</f>
        <v>Celia Rouche</v>
      </c>
      <c r="F8227" t="str">
        <f>_xlfn.XLOOKUP(C8227,sales_teams!A:A,sales_teams!D:D,"")</f>
        <v>West</v>
      </c>
      <c r="G8227" t="s">
        <v>54</v>
      </c>
      <c r="H8227" t="str">
        <f>_xlfn.XLOOKUP(G8227,products!A:A,products!B:B,"")</f>
        <v>GTX</v>
      </c>
      <c r="I8227" t="s">
        <v>200</v>
      </c>
      <c r="J8227" t="str">
        <f>_xlfn.XLOOKUP(I8227,accounts!A:A,accounts!B:B,"")</f>
        <v>medical</v>
      </c>
      <c r="K8227" t="str">
        <f>_xlfn.XLOOKUP(I8227,accounts!A:A,accounts!F:F,"")</f>
        <v>Mid-Market</v>
      </c>
      <c r="L8227" t="s">
        <v>56</v>
      </c>
      <c r="M8227" t="s">
        <v>9033</v>
      </c>
      <c r="N8227" t="s">
        <v>9042</v>
      </c>
      <c r="O8227" s="1">
        <v>43078</v>
      </c>
      <c r="P8227" s="1">
        <v>43094</v>
      </c>
      <c r="Q8227" s="5">
        <f>_xlfn.XLOOKUP(G8227,products!A:A,products!C:C,"")</f>
        <v>1096</v>
      </c>
      <c r="R8227">
        <v>1</v>
      </c>
      <c r="S8227" s="5">
        <f t="shared" si="128"/>
        <v>1096</v>
      </c>
    </row>
    <row r="8228" spans="1:19" x14ac:dyDescent="0.2">
      <c r="A8228" t="s">
        <v>8373</v>
      </c>
      <c r="B8228" t="s">
        <v>9026</v>
      </c>
      <c r="C8228" t="s">
        <v>45</v>
      </c>
      <c r="D8228" t="str">
        <f>_xlfn.XLOOKUP(C8228,sales_teams!A:A,sales_teams!B:B,"")</f>
        <v>W960943</v>
      </c>
      <c r="E8228" t="str">
        <f>_xlfn.XLOOKUP(C8228,sales_teams!A:A,sales_teams!C:C,"")</f>
        <v>Summer Sewald</v>
      </c>
      <c r="F8228" t="str">
        <f>_xlfn.XLOOKUP(C8228,sales_teams!A:A,sales_teams!D:D,"")</f>
        <v>West</v>
      </c>
      <c r="G8228" t="s">
        <v>62</v>
      </c>
      <c r="H8228" t="str">
        <f>_xlfn.XLOOKUP(G8228,products!A:A,products!B:B,"")</f>
        <v>GTX</v>
      </c>
      <c r="J8228">
        <f>_xlfn.XLOOKUP(I8228,accounts!A:A,accounts!B:B,"")</f>
        <v>0</v>
      </c>
      <c r="K8228">
        <f>_xlfn.XLOOKUP(I8228,accounts!A:A,accounts!F:F,"")</f>
        <v>0</v>
      </c>
      <c r="L8228" t="s">
        <v>76</v>
      </c>
      <c r="N8228" t="s">
        <v>9044</v>
      </c>
      <c r="O8228" s="1">
        <v>43078</v>
      </c>
      <c r="Q8228" s="5">
        <f>_xlfn.XLOOKUP(G8228,products!A:A,products!C:C,"")</f>
        <v>550</v>
      </c>
      <c r="R8228">
        <v>32</v>
      </c>
      <c r="S8228" s="5">
        <f t="shared" si="128"/>
        <v>17600</v>
      </c>
    </row>
    <row r="8229" spans="1:19" x14ac:dyDescent="0.2">
      <c r="A8229" t="s">
        <v>8374</v>
      </c>
      <c r="B8229" t="s">
        <v>9027</v>
      </c>
      <c r="C8229" t="s">
        <v>14</v>
      </c>
      <c r="D8229" t="str">
        <f>_xlfn.XLOOKUP(C8229,sales_teams!A:A,sales_teams!B:B,"")</f>
        <v>C961860</v>
      </c>
      <c r="E8229" t="str">
        <f>_xlfn.XLOOKUP(C8229,sales_teams!A:A,sales_teams!C:C,"")</f>
        <v>Melvin Marxen</v>
      </c>
      <c r="F8229" t="str">
        <f>_xlfn.XLOOKUP(C8229,sales_teams!A:A,sales_teams!D:D,"")</f>
        <v>Central</v>
      </c>
      <c r="G8229" t="s">
        <v>54</v>
      </c>
      <c r="H8229" t="str">
        <f>_xlfn.XLOOKUP(G8229,products!A:A,products!B:B,"")</f>
        <v>GTX</v>
      </c>
      <c r="I8229" t="s">
        <v>140</v>
      </c>
      <c r="J8229" t="str">
        <f>_xlfn.XLOOKUP(I8229,accounts!A:A,accounts!B:B,"")</f>
        <v>technolgy</v>
      </c>
      <c r="K8229" t="str">
        <f>_xlfn.XLOOKUP(I8229,accounts!A:A,accounts!F:F,"")</f>
        <v>Mid-Market</v>
      </c>
      <c r="L8229" t="s">
        <v>56</v>
      </c>
      <c r="M8229" t="s">
        <v>9034</v>
      </c>
      <c r="N8229" t="s">
        <v>9041</v>
      </c>
      <c r="O8229" s="1">
        <v>43078</v>
      </c>
      <c r="P8229" s="1">
        <v>43093</v>
      </c>
      <c r="Q8229" s="5">
        <f>_xlfn.XLOOKUP(G8229,products!A:A,products!C:C,"")</f>
        <v>1096</v>
      </c>
      <c r="R8229">
        <v>36</v>
      </c>
      <c r="S8229" s="5">
        <f t="shared" si="128"/>
        <v>39456</v>
      </c>
    </row>
    <row r="8230" spans="1:19" x14ac:dyDescent="0.2">
      <c r="A8230" t="s">
        <v>8375</v>
      </c>
      <c r="B8230" t="s">
        <v>9027</v>
      </c>
      <c r="C8230" t="s">
        <v>29</v>
      </c>
      <c r="D8230" t="str">
        <f>_xlfn.XLOOKUP(C8230,sales_teams!A:A,sales_teams!B:B,"")</f>
        <v>E571180</v>
      </c>
      <c r="E8230" t="str">
        <f>_xlfn.XLOOKUP(C8230,sales_teams!A:A,sales_teams!C:C,"")</f>
        <v>Rocco Neubert</v>
      </c>
      <c r="F8230" t="str">
        <f>_xlfn.XLOOKUP(C8230,sales_teams!A:A,sales_teams!D:D,"")</f>
        <v>East</v>
      </c>
      <c r="G8230" t="s">
        <v>83</v>
      </c>
      <c r="H8230" t="str">
        <f>_xlfn.XLOOKUP(G8230,products!A:A,products!B:B,"")</f>
        <v>GTX</v>
      </c>
      <c r="I8230" t="s">
        <v>172</v>
      </c>
      <c r="J8230" t="str">
        <f>_xlfn.XLOOKUP(I8230,accounts!A:A,accounts!B:B,"")</f>
        <v>software</v>
      </c>
      <c r="K8230" t="str">
        <f>_xlfn.XLOOKUP(I8230,accounts!A:A,accounts!F:F,"")</f>
        <v>Enterprise</v>
      </c>
      <c r="L8230" t="s">
        <v>56</v>
      </c>
      <c r="M8230" t="s">
        <v>9032</v>
      </c>
      <c r="N8230" t="s">
        <v>9043</v>
      </c>
      <c r="O8230" s="1">
        <v>43078</v>
      </c>
      <c r="P8230" s="1">
        <v>43086</v>
      </c>
      <c r="Q8230" s="5">
        <f>_xlfn.XLOOKUP(G8230,products!A:A,products!C:C,"")</f>
        <v>5482</v>
      </c>
      <c r="R8230">
        <v>5</v>
      </c>
      <c r="S8230" s="5">
        <f t="shared" si="128"/>
        <v>27410</v>
      </c>
    </row>
    <row r="8231" spans="1:19" x14ac:dyDescent="0.2">
      <c r="A8231" t="s">
        <v>8376</v>
      </c>
      <c r="B8231" t="s">
        <v>9028</v>
      </c>
      <c r="C8231" t="s">
        <v>21</v>
      </c>
      <c r="D8231" t="str">
        <f>_xlfn.XLOOKUP(C8231,sales_teams!A:A,sales_teams!B:B,"")</f>
        <v>E777204</v>
      </c>
      <c r="E8231" t="str">
        <f>_xlfn.XLOOKUP(C8231,sales_teams!A:A,sales_teams!C:C,"")</f>
        <v>Cara Losch</v>
      </c>
      <c r="F8231" t="str">
        <f>_xlfn.XLOOKUP(C8231,sales_teams!A:A,sales_teams!D:D,"")</f>
        <v>East</v>
      </c>
      <c r="G8231" t="s">
        <v>8951</v>
      </c>
      <c r="H8231" t="str">
        <f>_xlfn.XLOOKUP(G8231,products!A:A,products!B:B,"")</f>
        <v>GTX</v>
      </c>
      <c r="I8231" t="s">
        <v>95</v>
      </c>
      <c r="J8231" t="str">
        <f>_xlfn.XLOOKUP(I8231,accounts!A:A,accounts!B:B,"")</f>
        <v>entertainment</v>
      </c>
      <c r="K8231" t="str">
        <f>_xlfn.XLOOKUP(I8231,accounts!A:A,accounts!F:F,"")</f>
        <v>Enterprise</v>
      </c>
      <c r="L8231" t="s">
        <v>81</v>
      </c>
      <c r="M8231" t="s">
        <v>9037</v>
      </c>
      <c r="N8231" t="s">
        <v>9045</v>
      </c>
      <c r="O8231" s="1">
        <v>43078</v>
      </c>
      <c r="P8231" s="1">
        <v>43098</v>
      </c>
      <c r="Q8231" s="5">
        <f>_xlfn.XLOOKUP(G8231,products!A:A,products!C:C,"")</f>
        <v>4821</v>
      </c>
      <c r="R8231">
        <v>21</v>
      </c>
      <c r="S8231" s="5">
        <f t="shared" si="128"/>
        <v>101241</v>
      </c>
    </row>
    <row r="8232" spans="1:19" x14ac:dyDescent="0.2">
      <c r="A8232" t="s">
        <v>8377</v>
      </c>
      <c r="B8232" t="s">
        <v>9025</v>
      </c>
      <c r="C8232" t="s">
        <v>3</v>
      </c>
      <c r="D8232" t="str">
        <f>_xlfn.XLOOKUP(C8232,sales_teams!A:A,sales_teams!B:B,"")</f>
        <v>C265891</v>
      </c>
      <c r="E8232" t="str">
        <f>_xlfn.XLOOKUP(C8232,sales_teams!A:A,sales_teams!C:C,"")</f>
        <v>Dustin Brinkmann</v>
      </c>
      <c r="F8232" t="str">
        <f>_xlfn.XLOOKUP(C8232,sales_teams!A:A,sales_teams!D:D,"")</f>
        <v>Central</v>
      </c>
      <c r="G8232" t="s">
        <v>62</v>
      </c>
      <c r="H8232" t="str">
        <f>_xlfn.XLOOKUP(G8232,products!A:A,products!B:B,"")</f>
        <v>GTX</v>
      </c>
      <c r="I8232" t="s">
        <v>67</v>
      </c>
      <c r="J8232" t="str">
        <f>_xlfn.XLOOKUP(I8232,accounts!A:A,accounts!B:B,"")</f>
        <v>medical</v>
      </c>
      <c r="K8232" t="str">
        <f>_xlfn.XLOOKUP(I8232,accounts!A:A,accounts!F:F,"")</f>
        <v>Enterprise</v>
      </c>
      <c r="L8232" t="s">
        <v>81</v>
      </c>
      <c r="M8232" t="s">
        <v>9036</v>
      </c>
      <c r="N8232" t="s">
        <v>9041</v>
      </c>
      <c r="O8232" s="1">
        <v>43079</v>
      </c>
      <c r="P8232" s="1">
        <v>43088</v>
      </c>
      <c r="Q8232" s="5">
        <f>_xlfn.XLOOKUP(G8232,products!A:A,products!C:C,"")</f>
        <v>550</v>
      </c>
      <c r="R8232">
        <v>20</v>
      </c>
      <c r="S8232" s="5">
        <f t="shared" si="128"/>
        <v>11000</v>
      </c>
    </row>
    <row r="8233" spans="1:19" x14ac:dyDescent="0.2">
      <c r="A8233" t="s">
        <v>8378</v>
      </c>
      <c r="B8233" t="s">
        <v>9026</v>
      </c>
      <c r="C8233" t="s">
        <v>15</v>
      </c>
      <c r="D8233" t="str">
        <f>_xlfn.XLOOKUP(C8233,sales_teams!A:A,sales_teams!B:B,"")</f>
        <v>C486814</v>
      </c>
      <c r="E8233" t="str">
        <f>_xlfn.XLOOKUP(C8233,sales_teams!A:A,sales_teams!C:C,"")</f>
        <v>Melvin Marxen</v>
      </c>
      <c r="F8233" t="str">
        <f>_xlfn.XLOOKUP(C8233,sales_teams!A:A,sales_teams!D:D,"")</f>
        <v>Central</v>
      </c>
      <c r="G8233" t="s">
        <v>8951</v>
      </c>
      <c r="H8233" t="str">
        <f>_xlfn.XLOOKUP(G8233,products!A:A,products!B:B,"")</f>
        <v>GTX</v>
      </c>
      <c r="I8233" t="s">
        <v>332</v>
      </c>
      <c r="J8233" t="str">
        <f>_xlfn.XLOOKUP(I8233,accounts!A:A,accounts!B:B,"")</f>
        <v>marketing</v>
      </c>
      <c r="K8233" t="str">
        <f>_xlfn.XLOOKUP(I8233,accounts!A:A,accounts!F:F,"")</f>
        <v>Enterprise</v>
      </c>
      <c r="L8233" t="s">
        <v>56</v>
      </c>
      <c r="M8233" t="s">
        <v>9033</v>
      </c>
      <c r="N8233" t="s">
        <v>9041</v>
      </c>
      <c r="O8233" s="1">
        <v>43079</v>
      </c>
      <c r="P8233" s="1">
        <v>43086</v>
      </c>
      <c r="Q8233" s="5">
        <f>_xlfn.XLOOKUP(G8233,products!A:A,products!C:C,"")</f>
        <v>4821</v>
      </c>
      <c r="R8233">
        <v>16</v>
      </c>
      <c r="S8233" s="5">
        <f t="shared" si="128"/>
        <v>77136</v>
      </c>
    </row>
    <row r="8234" spans="1:19" x14ac:dyDescent="0.2">
      <c r="A8234" t="s">
        <v>8379</v>
      </c>
      <c r="B8234" t="s">
        <v>9026</v>
      </c>
      <c r="C8234" t="s">
        <v>45</v>
      </c>
      <c r="D8234" t="str">
        <f>_xlfn.XLOOKUP(C8234,sales_teams!A:A,sales_teams!B:B,"")</f>
        <v>W960943</v>
      </c>
      <c r="E8234" t="str">
        <f>_xlfn.XLOOKUP(C8234,sales_teams!A:A,sales_teams!C:C,"")</f>
        <v>Summer Sewald</v>
      </c>
      <c r="F8234" t="str">
        <f>_xlfn.XLOOKUP(C8234,sales_teams!A:A,sales_teams!D:D,"")</f>
        <v>West</v>
      </c>
      <c r="G8234" t="s">
        <v>60</v>
      </c>
      <c r="H8234" t="str">
        <f>_xlfn.XLOOKUP(G8234,products!A:A,products!B:B,"")</f>
        <v>MG</v>
      </c>
      <c r="I8234" t="s">
        <v>176</v>
      </c>
      <c r="J8234" t="str">
        <f>_xlfn.XLOOKUP(I8234,accounts!A:A,accounts!B:B,"")</f>
        <v>employment</v>
      </c>
      <c r="K8234" t="str">
        <f>_xlfn.XLOOKUP(I8234,accounts!A:A,accounts!F:F,"")</f>
        <v>Enterprise</v>
      </c>
      <c r="L8234" t="s">
        <v>56</v>
      </c>
      <c r="M8234" t="s">
        <v>9032</v>
      </c>
      <c r="N8234" t="s">
        <v>9043</v>
      </c>
      <c r="O8234" s="1">
        <v>43079</v>
      </c>
      <c r="P8234" s="1">
        <v>43094</v>
      </c>
      <c r="Q8234" s="5">
        <f>_xlfn.XLOOKUP(G8234,products!A:A,products!C:C,"")</f>
        <v>55</v>
      </c>
      <c r="R8234">
        <v>4</v>
      </c>
      <c r="S8234" s="5">
        <f t="shared" si="128"/>
        <v>220</v>
      </c>
    </row>
    <row r="8235" spans="1:19" x14ac:dyDescent="0.2">
      <c r="A8235" t="s">
        <v>8380</v>
      </c>
      <c r="B8235" t="s">
        <v>9027</v>
      </c>
      <c r="C8235" t="s">
        <v>32</v>
      </c>
      <c r="D8235" t="str">
        <f>_xlfn.XLOOKUP(C8235,sales_teams!A:A,sales_teams!B:B,"")</f>
        <v>W975078</v>
      </c>
      <c r="E8235" t="str">
        <f>_xlfn.XLOOKUP(C8235,sales_teams!A:A,sales_teams!C:C,"")</f>
        <v>Celia Rouche</v>
      </c>
      <c r="F8235" t="str">
        <f>_xlfn.XLOOKUP(C8235,sales_teams!A:A,sales_teams!D:D,"")</f>
        <v>West</v>
      </c>
      <c r="G8235" t="s">
        <v>75</v>
      </c>
      <c r="H8235" t="str">
        <f>_xlfn.XLOOKUP(G8235,products!A:A,products!B:B,"")</f>
        <v>MG</v>
      </c>
      <c r="I8235" t="s">
        <v>210</v>
      </c>
      <c r="J8235" t="str">
        <f>_xlfn.XLOOKUP(I8235,accounts!A:A,accounts!B:B,"")</f>
        <v>telecommunications</v>
      </c>
      <c r="K8235" t="str">
        <f>_xlfn.XLOOKUP(I8235,accounts!A:A,accounts!F:F,"")</f>
        <v>Enterprise</v>
      </c>
      <c r="L8235" t="s">
        <v>56</v>
      </c>
      <c r="M8235" t="s">
        <v>9034</v>
      </c>
      <c r="N8235" t="s">
        <v>9043</v>
      </c>
      <c r="O8235" s="1">
        <v>43079</v>
      </c>
      <c r="P8235" s="1">
        <v>43087</v>
      </c>
      <c r="Q8235" s="5">
        <f>_xlfn.XLOOKUP(G8235,products!A:A,products!C:C,"")</f>
        <v>3393</v>
      </c>
      <c r="R8235">
        <v>13</v>
      </c>
      <c r="S8235" s="5">
        <f t="shared" si="128"/>
        <v>44109</v>
      </c>
    </row>
    <row r="8236" spans="1:19" x14ac:dyDescent="0.2">
      <c r="A8236" t="s">
        <v>8381</v>
      </c>
      <c r="B8236" t="s">
        <v>9027</v>
      </c>
      <c r="C8236" t="s">
        <v>44</v>
      </c>
      <c r="D8236" t="str">
        <f>_xlfn.XLOOKUP(C8236,sales_teams!A:A,sales_teams!B:B,"")</f>
        <v>W202814</v>
      </c>
      <c r="E8236" t="str">
        <f>_xlfn.XLOOKUP(C8236,sales_teams!A:A,sales_teams!C:C,"")</f>
        <v>Summer Sewald</v>
      </c>
      <c r="F8236" t="str">
        <f>_xlfn.XLOOKUP(C8236,sales_teams!A:A,sales_teams!D:D,"")</f>
        <v>West</v>
      </c>
      <c r="G8236" t="s">
        <v>83</v>
      </c>
      <c r="H8236" t="str">
        <f>_xlfn.XLOOKUP(G8236,products!A:A,products!B:B,"")</f>
        <v>GTX</v>
      </c>
      <c r="I8236" t="s">
        <v>126</v>
      </c>
      <c r="J8236" t="str">
        <f>_xlfn.XLOOKUP(I8236,accounts!A:A,accounts!B:B,"")</f>
        <v>medical</v>
      </c>
      <c r="K8236" t="str">
        <f>_xlfn.XLOOKUP(I8236,accounts!A:A,accounts!F:F,"")</f>
        <v>SMB</v>
      </c>
      <c r="L8236" t="s">
        <v>76</v>
      </c>
      <c r="N8236" t="s">
        <v>9044</v>
      </c>
      <c r="O8236" s="1">
        <v>43079</v>
      </c>
      <c r="Q8236" s="5">
        <f>_xlfn.XLOOKUP(G8236,products!A:A,products!C:C,"")</f>
        <v>5482</v>
      </c>
      <c r="R8236">
        <v>26</v>
      </c>
      <c r="S8236" s="5">
        <f t="shared" si="128"/>
        <v>142532</v>
      </c>
    </row>
    <row r="8237" spans="1:19" x14ac:dyDescent="0.2">
      <c r="A8237" t="s">
        <v>8382</v>
      </c>
      <c r="B8237" t="s">
        <v>9025</v>
      </c>
      <c r="C8237" t="s">
        <v>3</v>
      </c>
      <c r="D8237" t="str">
        <f>_xlfn.XLOOKUP(C8237,sales_teams!A:A,sales_teams!B:B,"")</f>
        <v>C265891</v>
      </c>
      <c r="E8237" t="str">
        <f>_xlfn.XLOOKUP(C8237,sales_teams!A:A,sales_teams!C:C,"")</f>
        <v>Dustin Brinkmann</v>
      </c>
      <c r="F8237" t="str">
        <f>_xlfn.XLOOKUP(C8237,sales_teams!A:A,sales_teams!D:D,"")</f>
        <v>Central</v>
      </c>
      <c r="G8237" t="s">
        <v>62</v>
      </c>
      <c r="H8237" t="str">
        <f>_xlfn.XLOOKUP(G8237,products!A:A,products!B:B,"")</f>
        <v>GTX</v>
      </c>
      <c r="I8237" t="s">
        <v>63</v>
      </c>
      <c r="J8237" t="str">
        <f>_xlfn.XLOOKUP(I8237,accounts!A:A,accounts!B:B,"")</f>
        <v>software</v>
      </c>
      <c r="K8237" t="str">
        <f>_xlfn.XLOOKUP(I8237,accounts!A:A,accounts!F:F,"")</f>
        <v>Mid-Market</v>
      </c>
      <c r="L8237" t="s">
        <v>56</v>
      </c>
      <c r="M8237" t="s">
        <v>9035</v>
      </c>
      <c r="N8237" t="s">
        <v>9043</v>
      </c>
      <c r="O8237" s="1">
        <v>43080</v>
      </c>
      <c r="P8237" s="1">
        <v>43097</v>
      </c>
      <c r="Q8237" s="5">
        <f>_xlfn.XLOOKUP(G8237,products!A:A,products!C:C,"")</f>
        <v>550</v>
      </c>
      <c r="R8237">
        <v>23</v>
      </c>
      <c r="S8237" s="5">
        <f t="shared" si="128"/>
        <v>12650</v>
      </c>
    </row>
    <row r="8238" spans="1:19" x14ac:dyDescent="0.2">
      <c r="A8238" t="s">
        <v>8383</v>
      </c>
      <c r="B8238" t="s">
        <v>9025</v>
      </c>
      <c r="C8238" t="s">
        <v>13</v>
      </c>
      <c r="D8238" t="str">
        <f>_xlfn.XLOOKUP(C8238,sales_teams!A:A,sales_teams!B:B,"")</f>
        <v>C130664</v>
      </c>
      <c r="E8238" t="str">
        <f>_xlfn.XLOOKUP(C8238,sales_teams!A:A,sales_teams!C:C,"")</f>
        <v>Melvin Marxen</v>
      </c>
      <c r="F8238" t="str">
        <f>_xlfn.XLOOKUP(C8238,sales_teams!A:A,sales_teams!D:D,"")</f>
        <v>Central</v>
      </c>
      <c r="G8238" t="s">
        <v>54</v>
      </c>
      <c r="H8238" t="str">
        <f>_xlfn.XLOOKUP(G8238,products!A:A,products!B:B,"")</f>
        <v>GTX</v>
      </c>
      <c r="I8238" t="s">
        <v>329</v>
      </c>
      <c r="J8238" t="str">
        <f>_xlfn.XLOOKUP(I8238,accounts!A:A,accounts!B:B,"")</f>
        <v>technolgy</v>
      </c>
      <c r="K8238" t="str">
        <f>_xlfn.XLOOKUP(I8238,accounts!A:A,accounts!F:F,"")</f>
        <v>Enterprise</v>
      </c>
      <c r="L8238" t="s">
        <v>56</v>
      </c>
      <c r="M8238" t="s">
        <v>9034</v>
      </c>
      <c r="N8238" t="s">
        <v>9042</v>
      </c>
      <c r="O8238" s="1">
        <v>43080</v>
      </c>
      <c r="P8238" s="1">
        <v>43087</v>
      </c>
      <c r="Q8238" s="5">
        <f>_xlfn.XLOOKUP(G8238,products!A:A,products!C:C,"")</f>
        <v>1096</v>
      </c>
      <c r="R8238">
        <v>49</v>
      </c>
      <c r="S8238" s="5">
        <f t="shared" si="128"/>
        <v>53704</v>
      </c>
    </row>
    <row r="8239" spans="1:19" x14ac:dyDescent="0.2">
      <c r="A8239" t="s">
        <v>8384</v>
      </c>
      <c r="B8239" t="s">
        <v>9025</v>
      </c>
      <c r="C8239" t="s">
        <v>37</v>
      </c>
      <c r="D8239" t="str">
        <f>_xlfn.XLOOKUP(C8239,sales_teams!A:A,sales_teams!B:B,"")</f>
        <v>W337844</v>
      </c>
      <c r="E8239" t="str">
        <f>_xlfn.XLOOKUP(C8239,sales_teams!A:A,sales_teams!C:C,"")</f>
        <v>Celia Rouche</v>
      </c>
      <c r="F8239" t="str">
        <f>_xlfn.XLOOKUP(C8239,sales_teams!A:A,sales_teams!D:D,"")</f>
        <v>West</v>
      </c>
      <c r="G8239" t="s">
        <v>60</v>
      </c>
      <c r="H8239" t="str">
        <f>_xlfn.XLOOKUP(G8239,products!A:A,products!B:B,"")</f>
        <v>MG</v>
      </c>
      <c r="I8239" t="s">
        <v>88</v>
      </c>
      <c r="J8239" t="str">
        <f>_xlfn.XLOOKUP(I8239,accounts!A:A,accounts!B:B,"")</f>
        <v>employment</v>
      </c>
      <c r="K8239" t="str">
        <f>_xlfn.XLOOKUP(I8239,accounts!A:A,accounts!F:F,"")</f>
        <v>Mid-Market</v>
      </c>
      <c r="L8239" t="s">
        <v>56</v>
      </c>
      <c r="M8239" t="s">
        <v>9035</v>
      </c>
      <c r="N8239" t="s">
        <v>9042</v>
      </c>
      <c r="O8239" s="1">
        <v>43080</v>
      </c>
      <c r="P8239" s="1">
        <v>43090</v>
      </c>
      <c r="Q8239" s="5">
        <f>_xlfn.XLOOKUP(G8239,products!A:A,products!C:C,"")</f>
        <v>55</v>
      </c>
      <c r="R8239">
        <v>35</v>
      </c>
      <c r="S8239" s="5">
        <f t="shared" si="128"/>
        <v>1925</v>
      </c>
    </row>
    <row r="8240" spans="1:19" x14ac:dyDescent="0.2">
      <c r="A8240" t="s">
        <v>8385</v>
      </c>
      <c r="B8240" t="s">
        <v>9025</v>
      </c>
      <c r="C8240" t="s">
        <v>7</v>
      </c>
      <c r="D8240" t="str">
        <f>_xlfn.XLOOKUP(C8240,sales_teams!A:A,sales_teams!B:B,"")</f>
        <v>C234829</v>
      </c>
      <c r="E8240" t="str">
        <f>_xlfn.XLOOKUP(C8240,sales_teams!A:A,sales_teams!C:C,"")</f>
        <v>Dustin Brinkmann</v>
      </c>
      <c r="F8240" t="str">
        <f>_xlfn.XLOOKUP(C8240,sales_teams!A:A,sales_teams!D:D,"")</f>
        <v>Central</v>
      </c>
      <c r="G8240" t="s">
        <v>60</v>
      </c>
      <c r="H8240" t="str">
        <f>_xlfn.XLOOKUP(G8240,products!A:A,products!B:B,"")</f>
        <v>MG</v>
      </c>
      <c r="I8240" t="s">
        <v>246</v>
      </c>
      <c r="J8240" t="str">
        <f>_xlfn.XLOOKUP(I8240,accounts!A:A,accounts!B:B,"")</f>
        <v>marketing</v>
      </c>
      <c r="K8240" t="str">
        <f>_xlfn.XLOOKUP(I8240,accounts!A:A,accounts!F:F,"")</f>
        <v>SMB</v>
      </c>
      <c r="L8240" t="s">
        <v>56</v>
      </c>
      <c r="M8240" t="s">
        <v>9031</v>
      </c>
      <c r="N8240" t="s">
        <v>9042</v>
      </c>
      <c r="O8240" s="1">
        <v>43080</v>
      </c>
      <c r="P8240" s="1">
        <v>43087</v>
      </c>
      <c r="Q8240" s="5">
        <f>_xlfn.XLOOKUP(G8240,products!A:A,products!C:C,"")</f>
        <v>55</v>
      </c>
      <c r="R8240">
        <v>14</v>
      </c>
      <c r="S8240" s="5">
        <f t="shared" si="128"/>
        <v>770</v>
      </c>
    </row>
    <row r="8241" spans="1:19" x14ac:dyDescent="0.2">
      <c r="A8241" t="s">
        <v>8386</v>
      </c>
      <c r="B8241" t="s">
        <v>9028</v>
      </c>
      <c r="C8241" t="s">
        <v>32</v>
      </c>
      <c r="D8241" t="str">
        <f>_xlfn.XLOOKUP(C8241,sales_teams!A:A,sales_teams!B:B,"")</f>
        <v>W975078</v>
      </c>
      <c r="E8241" t="str">
        <f>_xlfn.XLOOKUP(C8241,sales_teams!A:A,sales_teams!C:C,"")</f>
        <v>Celia Rouche</v>
      </c>
      <c r="F8241" t="str">
        <f>_xlfn.XLOOKUP(C8241,sales_teams!A:A,sales_teams!D:D,"")</f>
        <v>West</v>
      </c>
      <c r="G8241" t="s">
        <v>62</v>
      </c>
      <c r="H8241" t="str">
        <f>_xlfn.XLOOKUP(G8241,products!A:A,products!B:B,"")</f>
        <v>GTX</v>
      </c>
      <c r="I8241" t="s">
        <v>329</v>
      </c>
      <c r="J8241" t="str">
        <f>_xlfn.XLOOKUP(I8241,accounts!A:A,accounts!B:B,"")</f>
        <v>technolgy</v>
      </c>
      <c r="K8241" t="str">
        <f>_xlfn.XLOOKUP(I8241,accounts!A:A,accounts!F:F,"")</f>
        <v>Enterprise</v>
      </c>
      <c r="L8241" t="s">
        <v>56</v>
      </c>
      <c r="M8241" t="s">
        <v>9034</v>
      </c>
      <c r="N8241" t="s">
        <v>9042</v>
      </c>
      <c r="O8241" s="1">
        <v>43080</v>
      </c>
      <c r="P8241" s="1">
        <v>43098</v>
      </c>
      <c r="Q8241" s="5">
        <f>_xlfn.XLOOKUP(G8241,products!A:A,products!C:C,"")</f>
        <v>550</v>
      </c>
      <c r="R8241">
        <v>18</v>
      </c>
      <c r="S8241" s="5">
        <f t="shared" si="128"/>
        <v>9900</v>
      </c>
    </row>
    <row r="8242" spans="1:19" x14ac:dyDescent="0.2">
      <c r="A8242" t="s">
        <v>8387</v>
      </c>
      <c r="B8242" t="s">
        <v>9027</v>
      </c>
      <c r="C8242" t="s">
        <v>10</v>
      </c>
      <c r="D8242" t="str">
        <f>_xlfn.XLOOKUP(C8242,sales_teams!A:A,sales_teams!B:B,"")</f>
        <v>C309699</v>
      </c>
      <c r="E8242" t="str">
        <f>_xlfn.XLOOKUP(C8242,sales_teams!A:A,sales_teams!C:C,"")</f>
        <v>Melvin Marxen</v>
      </c>
      <c r="F8242" t="str">
        <f>_xlfn.XLOOKUP(C8242,sales_teams!A:A,sales_teams!D:D,"")</f>
        <v>Central</v>
      </c>
      <c r="G8242" t="s">
        <v>62</v>
      </c>
      <c r="H8242" t="str">
        <f>_xlfn.XLOOKUP(G8242,products!A:A,products!B:B,"")</f>
        <v>GTX</v>
      </c>
      <c r="I8242" t="s">
        <v>80</v>
      </c>
      <c r="J8242" t="str">
        <f>_xlfn.XLOOKUP(I8242,accounts!A:A,accounts!B:B,"")</f>
        <v>retail</v>
      </c>
      <c r="K8242" t="str">
        <f>_xlfn.XLOOKUP(I8242,accounts!A:A,accounts!F:F,"")</f>
        <v>Mid-Market</v>
      </c>
      <c r="L8242" t="s">
        <v>56</v>
      </c>
      <c r="M8242" t="s">
        <v>9033</v>
      </c>
      <c r="N8242" t="s">
        <v>9043</v>
      </c>
      <c r="O8242" s="1">
        <v>43081</v>
      </c>
      <c r="P8242" s="1">
        <v>43087</v>
      </c>
      <c r="Q8242" s="5">
        <f>_xlfn.XLOOKUP(G8242,products!A:A,products!C:C,"")</f>
        <v>550</v>
      </c>
      <c r="R8242">
        <v>6</v>
      </c>
      <c r="S8242" s="5">
        <f t="shared" si="128"/>
        <v>3300</v>
      </c>
    </row>
    <row r="8243" spans="1:19" x14ac:dyDescent="0.2">
      <c r="A8243" t="s">
        <v>8388</v>
      </c>
      <c r="B8243" t="s">
        <v>9028</v>
      </c>
      <c r="C8243" t="s">
        <v>43</v>
      </c>
      <c r="D8243" t="str">
        <f>_xlfn.XLOOKUP(C8243,sales_teams!A:A,sales_teams!B:B,"")</f>
        <v>W596440</v>
      </c>
      <c r="E8243" t="str">
        <f>_xlfn.XLOOKUP(C8243,sales_teams!A:A,sales_teams!C:C,"")</f>
        <v>Summer Sewald</v>
      </c>
      <c r="F8243" t="str">
        <f>_xlfn.XLOOKUP(C8243,sales_teams!A:A,sales_teams!D:D,"")</f>
        <v>West</v>
      </c>
      <c r="G8243" t="s">
        <v>62</v>
      </c>
      <c r="H8243" t="str">
        <f>_xlfn.XLOOKUP(G8243,products!A:A,products!B:B,"")</f>
        <v>GTX</v>
      </c>
      <c r="I8243" t="s">
        <v>71</v>
      </c>
      <c r="J8243" t="str">
        <f>_xlfn.XLOOKUP(I8243,accounts!A:A,accounts!B:B,"")</f>
        <v>entertainment</v>
      </c>
      <c r="K8243" t="str">
        <f>_xlfn.XLOOKUP(I8243,accounts!A:A,accounts!F:F,"")</f>
        <v>Enterprise</v>
      </c>
      <c r="L8243" t="s">
        <v>81</v>
      </c>
      <c r="M8243" t="s">
        <v>9036</v>
      </c>
      <c r="N8243" t="s">
        <v>9041</v>
      </c>
      <c r="O8243" s="1">
        <v>43081</v>
      </c>
      <c r="P8243" s="1">
        <v>43098</v>
      </c>
      <c r="Q8243" s="5">
        <f>_xlfn.XLOOKUP(G8243,products!A:A,products!C:C,"")</f>
        <v>550</v>
      </c>
      <c r="R8243">
        <v>6</v>
      </c>
      <c r="S8243" s="5">
        <f t="shared" si="128"/>
        <v>3300</v>
      </c>
    </row>
    <row r="8244" spans="1:19" x14ac:dyDescent="0.2">
      <c r="A8244" t="s">
        <v>8389</v>
      </c>
      <c r="B8244" t="s">
        <v>9028</v>
      </c>
      <c r="C8244" t="s">
        <v>8</v>
      </c>
      <c r="D8244" t="str">
        <f>_xlfn.XLOOKUP(C8244,sales_teams!A:A,sales_teams!B:B,"")</f>
        <v>C100201</v>
      </c>
      <c r="E8244" t="str">
        <f>_xlfn.XLOOKUP(C8244,sales_teams!A:A,sales_teams!C:C,"")</f>
        <v>Dustin Brinkmann</v>
      </c>
      <c r="F8244" t="str">
        <f>_xlfn.XLOOKUP(C8244,sales_teams!A:A,sales_teams!D:D,"")</f>
        <v>Central</v>
      </c>
      <c r="G8244" t="s">
        <v>62</v>
      </c>
      <c r="H8244" t="str">
        <f>_xlfn.XLOOKUP(G8244,products!A:A,products!B:B,"")</f>
        <v>GTX</v>
      </c>
      <c r="I8244" t="s">
        <v>186</v>
      </c>
      <c r="J8244" t="str">
        <f>_xlfn.XLOOKUP(I8244,accounts!A:A,accounts!B:B,"")</f>
        <v>retail</v>
      </c>
      <c r="K8244" t="str">
        <f>_xlfn.XLOOKUP(I8244,accounts!A:A,accounts!F:F,"")</f>
        <v>SMB</v>
      </c>
      <c r="L8244" t="s">
        <v>81</v>
      </c>
      <c r="M8244" t="s">
        <v>9036</v>
      </c>
      <c r="N8244" t="s">
        <v>9042</v>
      </c>
      <c r="O8244" s="1">
        <v>43081</v>
      </c>
      <c r="P8244" s="1">
        <v>43084</v>
      </c>
      <c r="Q8244" s="5">
        <f>_xlfn.XLOOKUP(G8244,products!A:A,products!C:C,"")</f>
        <v>550</v>
      </c>
      <c r="R8244">
        <v>21</v>
      </c>
      <c r="S8244" s="5">
        <f t="shared" si="128"/>
        <v>11550</v>
      </c>
    </row>
    <row r="8245" spans="1:19" x14ac:dyDescent="0.2">
      <c r="A8245" t="s">
        <v>8390</v>
      </c>
      <c r="B8245" t="s">
        <v>9025</v>
      </c>
      <c r="C8245" t="s">
        <v>45</v>
      </c>
      <c r="D8245" t="str">
        <f>_xlfn.XLOOKUP(C8245,sales_teams!A:A,sales_teams!B:B,"")</f>
        <v>W960943</v>
      </c>
      <c r="E8245" t="str">
        <f>_xlfn.XLOOKUP(C8245,sales_teams!A:A,sales_teams!C:C,"")</f>
        <v>Summer Sewald</v>
      </c>
      <c r="F8245" t="str">
        <f>_xlfn.XLOOKUP(C8245,sales_teams!A:A,sales_teams!D:D,"")</f>
        <v>West</v>
      </c>
      <c r="G8245" t="s">
        <v>54</v>
      </c>
      <c r="H8245" t="str">
        <f>_xlfn.XLOOKUP(G8245,products!A:A,products!B:B,"")</f>
        <v>GTX</v>
      </c>
      <c r="I8245" t="s">
        <v>329</v>
      </c>
      <c r="J8245" t="str">
        <f>_xlfn.XLOOKUP(I8245,accounts!A:A,accounts!B:B,"")</f>
        <v>technolgy</v>
      </c>
      <c r="K8245" t="str">
        <f>_xlfn.XLOOKUP(I8245,accounts!A:A,accounts!F:F,"")</f>
        <v>Enterprise</v>
      </c>
      <c r="L8245" t="s">
        <v>56</v>
      </c>
      <c r="M8245" t="s">
        <v>9033</v>
      </c>
      <c r="N8245" t="s">
        <v>9045</v>
      </c>
      <c r="O8245" s="1">
        <v>43081</v>
      </c>
      <c r="P8245" s="1">
        <v>43095</v>
      </c>
      <c r="Q8245" s="5">
        <f>_xlfn.XLOOKUP(G8245,products!A:A,products!C:C,"")</f>
        <v>1096</v>
      </c>
      <c r="R8245">
        <v>35</v>
      </c>
      <c r="S8245" s="5">
        <f t="shared" si="128"/>
        <v>38360</v>
      </c>
    </row>
    <row r="8246" spans="1:19" x14ac:dyDescent="0.2">
      <c r="A8246" t="s">
        <v>8391</v>
      </c>
      <c r="B8246" t="s">
        <v>9025</v>
      </c>
      <c r="C8246" t="s">
        <v>29</v>
      </c>
      <c r="D8246" t="str">
        <f>_xlfn.XLOOKUP(C8246,sales_teams!A:A,sales_teams!B:B,"")</f>
        <v>E571180</v>
      </c>
      <c r="E8246" t="str">
        <f>_xlfn.XLOOKUP(C8246,sales_teams!A:A,sales_teams!C:C,"")</f>
        <v>Rocco Neubert</v>
      </c>
      <c r="F8246" t="str">
        <f>_xlfn.XLOOKUP(C8246,sales_teams!A:A,sales_teams!D:D,"")</f>
        <v>East</v>
      </c>
      <c r="G8246" t="s">
        <v>54</v>
      </c>
      <c r="H8246" t="str">
        <f>_xlfn.XLOOKUP(G8246,products!A:A,products!B:B,"")</f>
        <v>GTX</v>
      </c>
      <c r="I8246" t="s">
        <v>108</v>
      </c>
      <c r="J8246" t="str">
        <f>_xlfn.XLOOKUP(I8246,accounts!A:A,accounts!B:B,"")</f>
        <v>retail</v>
      </c>
      <c r="K8246" t="str">
        <f>_xlfn.XLOOKUP(I8246,accounts!A:A,accounts!F:F,"")</f>
        <v>Enterprise</v>
      </c>
      <c r="L8246" t="s">
        <v>81</v>
      </c>
      <c r="M8246" t="s">
        <v>9038</v>
      </c>
      <c r="N8246" t="s">
        <v>9043</v>
      </c>
      <c r="O8246" s="1">
        <v>43081</v>
      </c>
      <c r="P8246" s="1">
        <v>43094</v>
      </c>
      <c r="Q8246" s="5">
        <f>_xlfn.XLOOKUP(G8246,products!A:A,products!C:C,"")</f>
        <v>1096</v>
      </c>
      <c r="R8246">
        <v>40</v>
      </c>
      <c r="S8246" s="5">
        <f t="shared" si="128"/>
        <v>43840</v>
      </c>
    </row>
    <row r="8247" spans="1:19" x14ac:dyDescent="0.2">
      <c r="A8247" t="s">
        <v>8392</v>
      </c>
      <c r="B8247" t="s">
        <v>9025</v>
      </c>
      <c r="C8247" t="s">
        <v>27</v>
      </c>
      <c r="D8247" t="str">
        <f>_xlfn.XLOOKUP(C8247,sales_teams!A:A,sales_teams!B:B,"")</f>
        <v>E619716</v>
      </c>
      <c r="E8247" t="str">
        <f>_xlfn.XLOOKUP(C8247,sales_teams!A:A,sales_teams!C:C,"")</f>
        <v>Rocco Neubert</v>
      </c>
      <c r="F8247" t="str">
        <f>_xlfn.XLOOKUP(C8247,sales_teams!A:A,sales_teams!D:D,"")</f>
        <v>East</v>
      </c>
      <c r="G8247" t="s">
        <v>54</v>
      </c>
      <c r="H8247" t="str">
        <f>_xlfn.XLOOKUP(G8247,products!A:A,products!B:B,"")</f>
        <v>GTX</v>
      </c>
      <c r="I8247" t="s">
        <v>119</v>
      </c>
      <c r="J8247" t="str">
        <f>_xlfn.XLOOKUP(I8247,accounts!A:A,accounts!B:B,"")</f>
        <v>finance</v>
      </c>
      <c r="K8247" t="str">
        <f>_xlfn.XLOOKUP(I8247,accounts!A:A,accounts!F:F,"")</f>
        <v>Enterprise</v>
      </c>
      <c r="L8247" t="s">
        <v>76</v>
      </c>
      <c r="N8247" t="s">
        <v>9044</v>
      </c>
      <c r="O8247" s="1">
        <v>43082</v>
      </c>
      <c r="Q8247" s="5">
        <f>_xlfn.XLOOKUP(G8247,products!A:A,products!C:C,"")</f>
        <v>1096</v>
      </c>
      <c r="R8247">
        <v>26</v>
      </c>
      <c r="S8247" s="5">
        <f t="shared" si="128"/>
        <v>28496</v>
      </c>
    </row>
    <row r="8248" spans="1:19" x14ac:dyDescent="0.2">
      <c r="A8248" t="s">
        <v>8393</v>
      </c>
      <c r="B8248" t="s">
        <v>9026</v>
      </c>
      <c r="C8248" t="s">
        <v>38</v>
      </c>
      <c r="D8248" t="str">
        <f>_xlfn.XLOOKUP(C8248,sales_teams!A:A,sales_teams!B:B,"")</f>
        <v>W172727</v>
      </c>
      <c r="E8248" t="str">
        <f>_xlfn.XLOOKUP(C8248,sales_teams!A:A,sales_teams!C:C,"")</f>
        <v>Celia Rouche</v>
      </c>
      <c r="F8248" t="str">
        <f>_xlfn.XLOOKUP(C8248,sales_teams!A:A,sales_teams!D:D,"")</f>
        <v>West</v>
      </c>
      <c r="G8248" t="s">
        <v>54</v>
      </c>
      <c r="H8248" t="str">
        <f>_xlfn.XLOOKUP(G8248,products!A:A,products!B:B,"")</f>
        <v>GTX</v>
      </c>
      <c r="J8248">
        <f>_xlfn.XLOOKUP(I8248,accounts!A:A,accounts!B:B,"")</f>
        <v>0</v>
      </c>
      <c r="K8248">
        <f>_xlfn.XLOOKUP(I8248,accounts!A:A,accounts!F:F,"")</f>
        <v>0</v>
      </c>
      <c r="L8248" t="s">
        <v>76</v>
      </c>
      <c r="N8248" t="s">
        <v>9044</v>
      </c>
      <c r="O8248" s="1">
        <v>43082</v>
      </c>
      <c r="Q8248" s="5">
        <f>_xlfn.XLOOKUP(G8248,products!A:A,products!C:C,"")</f>
        <v>1096</v>
      </c>
      <c r="R8248">
        <v>45</v>
      </c>
      <c r="S8248" s="5">
        <f t="shared" si="128"/>
        <v>49320</v>
      </c>
    </row>
    <row r="8249" spans="1:19" x14ac:dyDescent="0.2">
      <c r="A8249" t="s">
        <v>8394</v>
      </c>
      <c r="B8249" t="s">
        <v>9028</v>
      </c>
      <c r="C8249" t="s">
        <v>10</v>
      </c>
      <c r="D8249" t="str">
        <f>_xlfn.XLOOKUP(C8249,sales_teams!A:A,sales_teams!B:B,"")</f>
        <v>C309699</v>
      </c>
      <c r="E8249" t="str">
        <f>_xlfn.XLOOKUP(C8249,sales_teams!A:A,sales_teams!C:C,"")</f>
        <v>Melvin Marxen</v>
      </c>
      <c r="F8249" t="str">
        <f>_xlfn.XLOOKUP(C8249,sales_teams!A:A,sales_teams!D:D,"")</f>
        <v>Central</v>
      </c>
      <c r="G8249" t="s">
        <v>54</v>
      </c>
      <c r="H8249" t="str">
        <f>_xlfn.XLOOKUP(G8249,products!A:A,products!B:B,"")</f>
        <v>GTX</v>
      </c>
      <c r="I8249" t="s">
        <v>140</v>
      </c>
      <c r="J8249" t="str">
        <f>_xlfn.XLOOKUP(I8249,accounts!A:A,accounts!B:B,"")</f>
        <v>technolgy</v>
      </c>
      <c r="K8249" t="str">
        <f>_xlfn.XLOOKUP(I8249,accounts!A:A,accounts!F:F,"")</f>
        <v>Mid-Market</v>
      </c>
      <c r="L8249" t="s">
        <v>56</v>
      </c>
      <c r="M8249" t="s">
        <v>9033</v>
      </c>
      <c r="N8249" t="s">
        <v>9041</v>
      </c>
      <c r="O8249" s="1">
        <v>43082</v>
      </c>
      <c r="P8249" s="1">
        <v>43097</v>
      </c>
      <c r="Q8249" s="5">
        <f>_xlfn.XLOOKUP(G8249,products!A:A,products!C:C,"")</f>
        <v>1096</v>
      </c>
      <c r="R8249">
        <v>34</v>
      </c>
      <c r="S8249" s="5">
        <f t="shared" si="128"/>
        <v>37264</v>
      </c>
    </row>
    <row r="8250" spans="1:19" x14ac:dyDescent="0.2">
      <c r="A8250" t="s">
        <v>8395</v>
      </c>
      <c r="B8250" t="s">
        <v>9026</v>
      </c>
      <c r="C8250" t="s">
        <v>42</v>
      </c>
      <c r="D8250" t="str">
        <f>_xlfn.XLOOKUP(C8250,sales_teams!A:A,sales_teams!B:B,"")</f>
        <v>W674591</v>
      </c>
      <c r="E8250" t="str">
        <f>_xlfn.XLOOKUP(C8250,sales_teams!A:A,sales_teams!C:C,"")</f>
        <v>Summer Sewald</v>
      </c>
      <c r="F8250" t="str">
        <f>_xlfn.XLOOKUP(C8250,sales_teams!A:A,sales_teams!D:D,"")</f>
        <v>West</v>
      </c>
      <c r="G8250" t="s">
        <v>54</v>
      </c>
      <c r="H8250" t="str">
        <f>_xlfn.XLOOKUP(G8250,products!A:A,products!B:B,"")</f>
        <v>GTX</v>
      </c>
      <c r="I8250" t="s">
        <v>65</v>
      </c>
      <c r="J8250" t="str">
        <f>_xlfn.XLOOKUP(I8250,accounts!A:A,accounts!B:B,"")</f>
        <v>services</v>
      </c>
      <c r="K8250" t="str">
        <f>_xlfn.XLOOKUP(I8250,accounts!A:A,accounts!F:F,"")</f>
        <v>Mid-Market</v>
      </c>
      <c r="L8250" t="s">
        <v>56</v>
      </c>
      <c r="M8250" t="s">
        <v>9032</v>
      </c>
      <c r="N8250" t="s">
        <v>9042</v>
      </c>
      <c r="O8250" s="1">
        <v>43082</v>
      </c>
      <c r="P8250" s="1">
        <v>43095</v>
      </c>
      <c r="Q8250" s="5">
        <f>_xlfn.XLOOKUP(G8250,products!A:A,products!C:C,"")</f>
        <v>1096</v>
      </c>
      <c r="R8250">
        <v>45</v>
      </c>
      <c r="S8250" s="5">
        <f t="shared" si="128"/>
        <v>49320</v>
      </c>
    </row>
    <row r="8251" spans="1:19" x14ac:dyDescent="0.2">
      <c r="A8251" t="s">
        <v>8396</v>
      </c>
      <c r="B8251" t="s">
        <v>9027</v>
      </c>
      <c r="C8251" t="s">
        <v>37</v>
      </c>
      <c r="D8251" t="str">
        <f>_xlfn.XLOOKUP(C8251,sales_teams!A:A,sales_teams!B:B,"")</f>
        <v>W337844</v>
      </c>
      <c r="E8251" t="str">
        <f>_xlfn.XLOOKUP(C8251,sales_teams!A:A,sales_teams!C:C,"")</f>
        <v>Celia Rouche</v>
      </c>
      <c r="F8251" t="str">
        <f>_xlfn.XLOOKUP(C8251,sales_teams!A:A,sales_teams!D:D,"")</f>
        <v>West</v>
      </c>
      <c r="G8251" t="s">
        <v>75</v>
      </c>
      <c r="H8251" t="str">
        <f>_xlfn.XLOOKUP(G8251,products!A:A,products!B:B,"")</f>
        <v>MG</v>
      </c>
      <c r="I8251" t="s">
        <v>200</v>
      </c>
      <c r="J8251" t="str">
        <f>_xlfn.XLOOKUP(I8251,accounts!A:A,accounts!B:B,"")</f>
        <v>medical</v>
      </c>
      <c r="K8251" t="str">
        <f>_xlfn.XLOOKUP(I8251,accounts!A:A,accounts!F:F,"")</f>
        <v>Mid-Market</v>
      </c>
      <c r="L8251" t="s">
        <v>76</v>
      </c>
      <c r="N8251" t="s">
        <v>9044</v>
      </c>
      <c r="O8251" s="1">
        <v>43082</v>
      </c>
      <c r="Q8251" s="5">
        <f>_xlfn.XLOOKUP(G8251,products!A:A,products!C:C,"")</f>
        <v>3393</v>
      </c>
      <c r="R8251">
        <v>9</v>
      </c>
      <c r="S8251" s="5">
        <f t="shared" si="128"/>
        <v>30537</v>
      </c>
    </row>
    <row r="8252" spans="1:19" x14ac:dyDescent="0.2">
      <c r="A8252" t="s">
        <v>8397</v>
      </c>
      <c r="B8252" t="s">
        <v>9025</v>
      </c>
      <c r="C8252" t="s">
        <v>37</v>
      </c>
      <c r="D8252" t="str">
        <f>_xlfn.XLOOKUP(C8252,sales_teams!A:A,sales_teams!B:B,"")</f>
        <v>W337844</v>
      </c>
      <c r="E8252" t="str">
        <f>_xlfn.XLOOKUP(C8252,sales_teams!A:A,sales_teams!C:C,"")</f>
        <v>Celia Rouche</v>
      </c>
      <c r="F8252" t="str">
        <f>_xlfn.XLOOKUP(C8252,sales_teams!A:A,sales_teams!D:D,"")</f>
        <v>West</v>
      </c>
      <c r="G8252" t="s">
        <v>75</v>
      </c>
      <c r="H8252" t="str">
        <f>_xlfn.XLOOKUP(G8252,products!A:A,products!B:B,"")</f>
        <v>MG</v>
      </c>
      <c r="I8252" t="s">
        <v>210</v>
      </c>
      <c r="J8252" t="str">
        <f>_xlfn.XLOOKUP(I8252,accounts!A:A,accounts!B:B,"")</f>
        <v>telecommunications</v>
      </c>
      <c r="K8252" t="str">
        <f>_xlfn.XLOOKUP(I8252,accounts!A:A,accounts!F:F,"")</f>
        <v>Enterprise</v>
      </c>
      <c r="L8252" t="s">
        <v>56</v>
      </c>
      <c r="M8252" t="s">
        <v>9031</v>
      </c>
      <c r="N8252" t="s">
        <v>9042</v>
      </c>
      <c r="O8252" s="1">
        <v>43082</v>
      </c>
      <c r="P8252" s="1">
        <v>43096</v>
      </c>
      <c r="Q8252" s="5">
        <f>_xlfn.XLOOKUP(G8252,products!A:A,products!C:C,"")</f>
        <v>3393</v>
      </c>
      <c r="R8252">
        <v>30</v>
      </c>
      <c r="S8252" s="5">
        <f t="shared" si="128"/>
        <v>101790</v>
      </c>
    </row>
    <row r="8253" spans="1:19" x14ac:dyDescent="0.2">
      <c r="A8253" t="s">
        <v>8398</v>
      </c>
      <c r="B8253" t="s">
        <v>9026</v>
      </c>
      <c r="C8253" t="s">
        <v>7</v>
      </c>
      <c r="D8253" t="str">
        <f>_xlfn.XLOOKUP(C8253,sales_teams!A:A,sales_teams!B:B,"")</f>
        <v>C234829</v>
      </c>
      <c r="E8253" t="str">
        <f>_xlfn.XLOOKUP(C8253,sales_teams!A:A,sales_teams!C:C,"")</f>
        <v>Dustin Brinkmann</v>
      </c>
      <c r="F8253" t="str">
        <f>_xlfn.XLOOKUP(C8253,sales_teams!A:A,sales_teams!D:D,"")</f>
        <v>Central</v>
      </c>
      <c r="G8253" t="s">
        <v>75</v>
      </c>
      <c r="H8253" t="str">
        <f>_xlfn.XLOOKUP(G8253,products!A:A,products!B:B,"")</f>
        <v>MG</v>
      </c>
      <c r="I8253" t="s">
        <v>73</v>
      </c>
      <c r="J8253" t="str">
        <f>_xlfn.XLOOKUP(I8253,accounts!A:A,accounts!B:B,"")</f>
        <v>medical</v>
      </c>
      <c r="K8253" t="str">
        <f>_xlfn.XLOOKUP(I8253,accounts!A:A,accounts!F:F,"")</f>
        <v>Mid-Market</v>
      </c>
      <c r="L8253" t="s">
        <v>56</v>
      </c>
      <c r="M8253" t="s">
        <v>9031</v>
      </c>
      <c r="N8253" t="s">
        <v>9045</v>
      </c>
      <c r="O8253" s="1">
        <v>43082</v>
      </c>
      <c r="P8253" s="1">
        <v>43096</v>
      </c>
      <c r="Q8253" s="5">
        <f>_xlfn.XLOOKUP(G8253,products!A:A,products!C:C,"")</f>
        <v>3393</v>
      </c>
      <c r="R8253">
        <v>6</v>
      </c>
      <c r="S8253" s="5">
        <f t="shared" si="128"/>
        <v>20358</v>
      </c>
    </row>
    <row r="8254" spans="1:19" x14ac:dyDescent="0.2">
      <c r="A8254" t="s">
        <v>8399</v>
      </c>
      <c r="B8254" t="s">
        <v>9025</v>
      </c>
      <c r="C8254" t="s">
        <v>32</v>
      </c>
      <c r="D8254" t="str">
        <f>_xlfn.XLOOKUP(C8254,sales_teams!A:A,sales_teams!B:B,"")</f>
        <v>W975078</v>
      </c>
      <c r="E8254" t="str">
        <f>_xlfn.XLOOKUP(C8254,sales_teams!A:A,sales_teams!C:C,"")</f>
        <v>Celia Rouche</v>
      </c>
      <c r="F8254" t="str">
        <f>_xlfn.XLOOKUP(C8254,sales_teams!A:A,sales_teams!D:D,"")</f>
        <v>West</v>
      </c>
      <c r="G8254" t="s">
        <v>60</v>
      </c>
      <c r="H8254" t="str">
        <f>_xlfn.XLOOKUP(G8254,products!A:A,products!B:B,"")</f>
        <v>MG</v>
      </c>
      <c r="I8254" t="s">
        <v>88</v>
      </c>
      <c r="J8254" t="str">
        <f>_xlfn.XLOOKUP(I8254,accounts!A:A,accounts!B:B,"")</f>
        <v>employment</v>
      </c>
      <c r="K8254" t="str">
        <f>_xlfn.XLOOKUP(I8254,accounts!A:A,accounts!F:F,"")</f>
        <v>Mid-Market</v>
      </c>
      <c r="L8254" t="s">
        <v>56</v>
      </c>
      <c r="M8254" t="s">
        <v>9035</v>
      </c>
      <c r="N8254" t="s">
        <v>9043</v>
      </c>
      <c r="O8254" s="1">
        <v>43082</v>
      </c>
      <c r="P8254" s="1">
        <v>43086</v>
      </c>
      <c r="Q8254" s="5">
        <f>_xlfn.XLOOKUP(G8254,products!A:A,products!C:C,"")</f>
        <v>55</v>
      </c>
      <c r="R8254">
        <v>45</v>
      </c>
      <c r="S8254" s="5">
        <f t="shared" si="128"/>
        <v>2475</v>
      </c>
    </row>
    <row r="8255" spans="1:19" x14ac:dyDescent="0.2">
      <c r="A8255" t="s">
        <v>8400</v>
      </c>
      <c r="B8255" t="s">
        <v>9026</v>
      </c>
      <c r="C8255" t="s">
        <v>15</v>
      </c>
      <c r="D8255" t="str">
        <f>_xlfn.XLOOKUP(C8255,sales_teams!A:A,sales_teams!B:B,"")</f>
        <v>C486814</v>
      </c>
      <c r="E8255" t="str">
        <f>_xlfn.XLOOKUP(C8255,sales_teams!A:A,sales_teams!C:C,"")</f>
        <v>Melvin Marxen</v>
      </c>
      <c r="F8255" t="str">
        <f>_xlfn.XLOOKUP(C8255,sales_teams!A:A,sales_teams!D:D,"")</f>
        <v>Central</v>
      </c>
      <c r="G8255" t="s">
        <v>8951</v>
      </c>
      <c r="H8255" t="str">
        <f>_xlfn.XLOOKUP(G8255,products!A:A,products!B:B,"")</f>
        <v>GTX</v>
      </c>
      <c r="I8255" t="s">
        <v>222</v>
      </c>
      <c r="J8255" t="str">
        <f>_xlfn.XLOOKUP(I8255,accounts!A:A,accounts!B:B,"")</f>
        <v>entertainment</v>
      </c>
      <c r="K8255" t="str">
        <f>_xlfn.XLOOKUP(I8255,accounts!A:A,accounts!F:F,"")</f>
        <v>SMB</v>
      </c>
      <c r="L8255" t="s">
        <v>56</v>
      </c>
      <c r="M8255" t="s">
        <v>9035</v>
      </c>
      <c r="N8255" t="s">
        <v>9042</v>
      </c>
      <c r="O8255" s="1">
        <v>43083</v>
      </c>
      <c r="P8255" s="1">
        <v>43088</v>
      </c>
      <c r="Q8255" s="5">
        <f>_xlfn.XLOOKUP(G8255,products!A:A,products!C:C,"")</f>
        <v>4821</v>
      </c>
      <c r="R8255">
        <v>10</v>
      </c>
      <c r="S8255" s="5">
        <f t="shared" si="128"/>
        <v>48210</v>
      </c>
    </row>
    <row r="8256" spans="1:19" x14ac:dyDescent="0.2">
      <c r="A8256" t="s">
        <v>8401</v>
      </c>
      <c r="B8256" t="s">
        <v>9025</v>
      </c>
      <c r="C8256" t="s">
        <v>42</v>
      </c>
      <c r="D8256" t="str">
        <f>_xlfn.XLOOKUP(C8256,sales_teams!A:A,sales_teams!B:B,"")</f>
        <v>W674591</v>
      </c>
      <c r="E8256" t="str">
        <f>_xlfn.XLOOKUP(C8256,sales_teams!A:A,sales_teams!C:C,"")</f>
        <v>Summer Sewald</v>
      </c>
      <c r="F8256" t="str">
        <f>_xlfn.XLOOKUP(C8256,sales_teams!A:A,sales_teams!D:D,"")</f>
        <v>West</v>
      </c>
      <c r="G8256" t="s">
        <v>62</v>
      </c>
      <c r="H8256" t="str">
        <f>_xlfn.XLOOKUP(G8256,products!A:A,products!B:B,"")</f>
        <v>GTX</v>
      </c>
      <c r="I8256" t="s">
        <v>71</v>
      </c>
      <c r="J8256" t="str">
        <f>_xlfn.XLOOKUP(I8256,accounts!A:A,accounts!B:B,"")</f>
        <v>entertainment</v>
      </c>
      <c r="K8256" t="str">
        <f>_xlfn.XLOOKUP(I8256,accounts!A:A,accounts!F:F,"")</f>
        <v>Enterprise</v>
      </c>
      <c r="L8256" t="s">
        <v>81</v>
      </c>
      <c r="M8256" t="s">
        <v>9039</v>
      </c>
      <c r="N8256" t="s">
        <v>9043</v>
      </c>
      <c r="O8256" s="1">
        <v>43083</v>
      </c>
      <c r="P8256" s="1">
        <v>43098</v>
      </c>
      <c r="Q8256" s="5">
        <f>_xlfn.XLOOKUP(G8256,products!A:A,products!C:C,"")</f>
        <v>550</v>
      </c>
      <c r="R8256">
        <v>48</v>
      </c>
      <c r="S8256" s="5">
        <f t="shared" si="128"/>
        <v>26400</v>
      </c>
    </row>
    <row r="8257" spans="1:19" x14ac:dyDescent="0.2">
      <c r="A8257" t="s">
        <v>8402</v>
      </c>
      <c r="B8257" t="s">
        <v>9027</v>
      </c>
      <c r="C8257" t="s">
        <v>42</v>
      </c>
      <c r="D8257" t="str">
        <f>_xlfn.XLOOKUP(C8257,sales_teams!A:A,sales_teams!B:B,"")</f>
        <v>W674591</v>
      </c>
      <c r="E8257" t="str">
        <f>_xlfn.XLOOKUP(C8257,sales_teams!A:A,sales_teams!C:C,"")</f>
        <v>Summer Sewald</v>
      </c>
      <c r="F8257" t="str">
        <f>_xlfn.XLOOKUP(C8257,sales_teams!A:A,sales_teams!D:D,"")</f>
        <v>West</v>
      </c>
      <c r="G8257" t="s">
        <v>60</v>
      </c>
      <c r="H8257" t="str">
        <f>_xlfn.XLOOKUP(G8257,products!A:A,products!B:B,"")</f>
        <v>MG</v>
      </c>
      <c r="I8257" t="s">
        <v>65</v>
      </c>
      <c r="J8257" t="str">
        <f>_xlfn.XLOOKUP(I8257,accounts!A:A,accounts!B:B,"")</f>
        <v>services</v>
      </c>
      <c r="K8257" t="str">
        <f>_xlfn.XLOOKUP(I8257,accounts!A:A,accounts!F:F,"")</f>
        <v>Mid-Market</v>
      </c>
      <c r="L8257" t="s">
        <v>56</v>
      </c>
      <c r="M8257" t="s">
        <v>9031</v>
      </c>
      <c r="N8257" t="s">
        <v>9042</v>
      </c>
      <c r="O8257" s="1">
        <v>43083</v>
      </c>
      <c r="P8257" s="1">
        <v>43099</v>
      </c>
      <c r="Q8257" s="5">
        <f>_xlfn.XLOOKUP(G8257,products!A:A,products!C:C,"")</f>
        <v>55</v>
      </c>
      <c r="R8257">
        <v>16</v>
      </c>
      <c r="S8257" s="5">
        <f t="shared" si="128"/>
        <v>880</v>
      </c>
    </row>
    <row r="8258" spans="1:19" x14ac:dyDescent="0.2">
      <c r="A8258" t="s">
        <v>8403</v>
      </c>
      <c r="B8258" t="s">
        <v>9028</v>
      </c>
      <c r="C8258" t="s">
        <v>32</v>
      </c>
      <c r="D8258" t="str">
        <f>_xlfn.XLOOKUP(C8258,sales_teams!A:A,sales_teams!B:B,"")</f>
        <v>W975078</v>
      </c>
      <c r="E8258" t="str">
        <f>_xlfn.XLOOKUP(C8258,sales_teams!A:A,sales_teams!C:C,"")</f>
        <v>Celia Rouche</v>
      </c>
      <c r="F8258" t="str">
        <f>_xlfn.XLOOKUP(C8258,sales_teams!A:A,sales_teams!D:D,"")</f>
        <v>West</v>
      </c>
      <c r="G8258" t="s">
        <v>60</v>
      </c>
      <c r="H8258" t="str">
        <f>_xlfn.XLOOKUP(G8258,products!A:A,products!B:B,"")</f>
        <v>MG</v>
      </c>
      <c r="I8258" t="s">
        <v>239</v>
      </c>
      <c r="J8258" t="str">
        <f>_xlfn.XLOOKUP(I8258,accounts!A:A,accounts!B:B,"")</f>
        <v>technolgy</v>
      </c>
      <c r="K8258" t="str">
        <f>_xlfn.XLOOKUP(I8258,accounts!A:A,accounts!F:F,"")</f>
        <v>Mid-Market</v>
      </c>
      <c r="L8258" t="s">
        <v>81</v>
      </c>
      <c r="M8258" t="s">
        <v>9037</v>
      </c>
      <c r="N8258" t="s">
        <v>9041</v>
      </c>
      <c r="O8258" s="1">
        <v>43083</v>
      </c>
      <c r="P8258" s="1">
        <v>43091</v>
      </c>
      <c r="Q8258" s="5">
        <f>_xlfn.XLOOKUP(G8258,products!A:A,products!C:C,"")</f>
        <v>55</v>
      </c>
      <c r="R8258">
        <v>27</v>
      </c>
      <c r="S8258" s="5">
        <f t="shared" si="128"/>
        <v>1485</v>
      </c>
    </row>
    <row r="8259" spans="1:19" x14ac:dyDescent="0.2">
      <c r="A8259" t="s">
        <v>8404</v>
      </c>
      <c r="B8259" t="s">
        <v>9028</v>
      </c>
      <c r="C8259" t="s">
        <v>17</v>
      </c>
      <c r="D8259" t="str">
        <f>_xlfn.XLOOKUP(C8259,sales_teams!A:A,sales_teams!B:B,"")</f>
        <v>E152967</v>
      </c>
      <c r="E8259" t="str">
        <f>_xlfn.XLOOKUP(C8259,sales_teams!A:A,sales_teams!C:C,"")</f>
        <v>Cara Losch</v>
      </c>
      <c r="F8259" t="str">
        <f>_xlfn.XLOOKUP(C8259,sales_teams!A:A,sales_teams!D:D,"")</f>
        <v>East</v>
      </c>
      <c r="G8259" t="s">
        <v>54</v>
      </c>
      <c r="H8259" t="str">
        <f>_xlfn.XLOOKUP(G8259,products!A:A,products!B:B,"")</f>
        <v>GTX</v>
      </c>
      <c r="I8259" t="s">
        <v>237</v>
      </c>
      <c r="J8259" t="str">
        <f>_xlfn.XLOOKUP(I8259,accounts!A:A,accounts!B:B,"")</f>
        <v>entertainment</v>
      </c>
      <c r="K8259" t="str">
        <f>_xlfn.XLOOKUP(I8259,accounts!A:A,accounts!F:F,"")</f>
        <v>Mid-Market</v>
      </c>
      <c r="L8259" t="s">
        <v>56</v>
      </c>
      <c r="M8259" t="s">
        <v>9031</v>
      </c>
      <c r="N8259" t="s">
        <v>9042</v>
      </c>
      <c r="O8259" s="1">
        <v>43083</v>
      </c>
      <c r="P8259" s="1">
        <v>43085</v>
      </c>
      <c r="Q8259" s="5">
        <f>_xlfn.XLOOKUP(G8259,products!A:A,products!C:C,"")</f>
        <v>1096</v>
      </c>
      <c r="R8259">
        <v>19</v>
      </c>
      <c r="S8259" s="5">
        <f t="shared" ref="S8259:S8322" si="129">Q8259*R8259</f>
        <v>20824</v>
      </c>
    </row>
    <row r="8260" spans="1:19" x14ac:dyDescent="0.2">
      <c r="A8260" t="s">
        <v>8405</v>
      </c>
      <c r="B8260" t="s">
        <v>9028</v>
      </c>
      <c r="C8260" t="s">
        <v>30</v>
      </c>
      <c r="D8260" t="str">
        <f>_xlfn.XLOOKUP(C8260,sales_teams!A:A,sales_teams!B:B,"")</f>
        <v>E558564</v>
      </c>
      <c r="E8260" t="str">
        <f>_xlfn.XLOOKUP(C8260,sales_teams!A:A,sales_teams!C:C,"")</f>
        <v>Rocco Neubert</v>
      </c>
      <c r="F8260" t="str">
        <f>_xlfn.XLOOKUP(C8260,sales_teams!A:A,sales_teams!D:D,"")</f>
        <v>East</v>
      </c>
      <c r="G8260" t="s">
        <v>83</v>
      </c>
      <c r="H8260" t="str">
        <f>_xlfn.XLOOKUP(G8260,products!A:A,products!B:B,"")</f>
        <v>GTX</v>
      </c>
      <c r="I8260" t="s">
        <v>115</v>
      </c>
      <c r="J8260" t="str">
        <f>_xlfn.XLOOKUP(I8260,accounts!A:A,accounts!B:B,"")</f>
        <v>software</v>
      </c>
      <c r="K8260" t="str">
        <f>_xlfn.XLOOKUP(I8260,accounts!A:A,accounts!F:F,"")</f>
        <v>Enterprise</v>
      </c>
      <c r="L8260" t="s">
        <v>56</v>
      </c>
      <c r="M8260" t="s">
        <v>9031</v>
      </c>
      <c r="N8260" t="s">
        <v>9042</v>
      </c>
      <c r="O8260" s="1">
        <v>43084</v>
      </c>
      <c r="P8260" s="1">
        <v>43099</v>
      </c>
      <c r="Q8260" s="5">
        <f>_xlfn.XLOOKUP(G8260,products!A:A,products!C:C,"")</f>
        <v>5482</v>
      </c>
      <c r="R8260">
        <v>32</v>
      </c>
      <c r="S8260" s="5">
        <f t="shared" si="129"/>
        <v>175424</v>
      </c>
    </row>
    <row r="8261" spans="1:19" x14ac:dyDescent="0.2">
      <c r="A8261" t="s">
        <v>8406</v>
      </c>
      <c r="B8261" t="s">
        <v>9026</v>
      </c>
      <c r="C8261" t="s">
        <v>25</v>
      </c>
      <c r="D8261" t="str">
        <f>_xlfn.XLOOKUP(C8261,sales_teams!A:A,sales_teams!B:B,"")</f>
        <v>E372575</v>
      </c>
      <c r="E8261" t="str">
        <f>_xlfn.XLOOKUP(C8261,sales_teams!A:A,sales_teams!C:C,"")</f>
        <v>Rocco Neubert</v>
      </c>
      <c r="F8261" t="str">
        <f>_xlfn.XLOOKUP(C8261,sales_teams!A:A,sales_teams!D:D,"")</f>
        <v>East</v>
      </c>
      <c r="G8261" t="s">
        <v>54</v>
      </c>
      <c r="H8261" t="str">
        <f>_xlfn.XLOOKUP(G8261,products!A:A,products!B:B,"")</f>
        <v>GTX</v>
      </c>
      <c r="I8261" t="s">
        <v>78</v>
      </c>
      <c r="J8261" t="str">
        <f>_xlfn.XLOOKUP(I8261,accounts!A:A,accounts!B:B,"")</f>
        <v>medical</v>
      </c>
      <c r="K8261" t="str">
        <f>_xlfn.XLOOKUP(I8261,accounts!A:A,accounts!F:F,"")</f>
        <v>Mid-Market</v>
      </c>
      <c r="L8261" t="s">
        <v>76</v>
      </c>
      <c r="N8261" t="s">
        <v>9044</v>
      </c>
      <c r="O8261" s="1">
        <v>43084</v>
      </c>
      <c r="Q8261" s="5">
        <f>_xlfn.XLOOKUP(G8261,products!A:A,products!C:C,"")</f>
        <v>1096</v>
      </c>
      <c r="R8261">
        <v>47</v>
      </c>
      <c r="S8261" s="5">
        <f t="shared" si="129"/>
        <v>51512</v>
      </c>
    </row>
    <row r="8262" spans="1:19" x14ac:dyDescent="0.2">
      <c r="A8262" t="s">
        <v>8407</v>
      </c>
      <c r="B8262" t="s">
        <v>9025</v>
      </c>
      <c r="C8262" t="s">
        <v>45</v>
      </c>
      <c r="D8262" t="str">
        <f>_xlfn.XLOOKUP(C8262,sales_teams!A:A,sales_teams!B:B,"")</f>
        <v>W960943</v>
      </c>
      <c r="E8262" t="str">
        <f>_xlfn.XLOOKUP(C8262,sales_teams!A:A,sales_teams!C:C,"")</f>
        <v>Summer Sewald</v>
      </c>
      <c r="F8262" t="str">
        <f>_xlfn.XLOOKUP(C8262,sales_teams!A:A,sales_teams!D:D,"")</f>
        <v>West</v>
      </c>
      <c r="G8262" t="s">
        <v>54</v>
      </c>
      <c r="H8262" t="str">
        <f>_xlfn.XLOOKUP(G8262,products!A:A,products!B:B,"")</f>
        <v>GTX</v>
      </c>
      <c r="I8262" t="s">
        <v>71</v>
      </c>
      <c r="J8262" t="str">
        <f>_xlfn.XLOOKUP(I8262,accounts!A:A,accounts!B:B,"")</f>
        <v>entertainment</v>
      </c>
      <c r="K8262" t="str">
        <f>_xlfn.XLOOKUP(I8262,accounts!A:A,accounts!F:F,"")</f>
        <v>Enterprise</v>
      </c>
      <c r="L8262" t="s">
        <v>56</v>
      </c>
      <c r="M8262" t="s">
        <v>9031</v>
      </c>
      <c r="N8262" t="s">
        <v>9043</v>
      </c>
      <c r="O8262" s="1">
        <v>43084</v>
      </c>
      <c r="P8262" s="1">
        <v>43088</v>
      </c>
      <c r="Q8262" s="5">
        <f>_xlfn.XLOOKUP(G8262,products!A:A,products!C:C,"")</f>
        <v>1096</v>
      </c>
      <c r="R8262">
        <v>24</v>
      </c>
      <c r="S8262" s="5">
        <f t="shared" si="129"/>
        <v>26304</v>
      </c>
    </row>
    <row r="8263" spans="1:19" x14ac:dyDescent="0.2">
      <c r="A8263" t="s">
        <v>8408</v>
      </c>
      <c r="B8263" t="s">
        <v>9025</v>
      </c>
      <c r="C8263" t="s">
        <v>7</v>
      </c>
      <c r="D8263" t="str">
        <f>_xlfn.XLOOKUP(C8263,sales_teams!A:A,sales_teams!B:B,"")</f>
        <v>C234829</v>
      </c>
      <c r="E8263" t="str">
        <f>_xlfn.XLOOKUP(C8263,sales_teams!A:A,sales_teams!C:C,"")</f>
        <v>Dustin Brinkmann</v>
      </c>
      <c r="F8263" t="str">
        <f>_xlfn.XLOOKUP(C8263,sales_teams!A:A,sales_teams!D:D,"")</f>
        <v>Central</v>
      </c>
      <c r="G8263" t="s">
        <v>75</v>
      </c>
      <c r="H8263" t="str">
        <f>_xlfn.XLOOKUP(G8263,products!A:A,products!B:B,"")</f>
        <v>MG</v>
      </c>
      <c r="I8263" t="s">
        <v>154</v>
      </c>
      <c r="J8263" t="str">
        <f>_xlfn.XLOOKUP(I8263,accounts!A:A,accounts!B:B,"")</f>
        <v>finance</v>
      </c>
      <c r="K8263" t="str">
        <f>_xlfn.XLOOKUP(I8263,accounts!A:A,accounts!F:F,"")</f>
        <v>Enterprise</v>
      </c>
      <c r="L8263" t="s">
        <v>81</v>
      </c>
      <c r="M8263" t="s">
        <v>9036</v>
      </c>
      <c r="N8263" t="s">
        <v>9041</v>
      </c>
      <c r="O8263" s="1">
        <v>43084</v>
      </c>
      <c r="P8263" s="1">
        <v>43095</v>
      </c>
      <c r="Q8263" s="5">
        <f>_xlfn.XLOOKUP(G8263,products!A:A,products!C:C,"")</f>
        <v>3393</v>
      </c>
      <c r="R8263">
        <v>40</v>
      </c>
      <c r="S8263" s="5">
        <f t="shared" si="129"/>
        <v>135720</v>
      </c>
    </row>
    <row r="8264" spans="1:19" x14ac:dyDescent="0.2">
      <c r="A8264" t="s">
        <v>8409</v>
      </c>
      <c r="B8264" t="s">
        <v>9028</v>
      </c>
      <c r="C8264" t="s">
        <v>44</v>
      </c>
      <c r="D8264" t="str">
        <f>_xlfn.XLOOKUP(C8264,sales_teams!A:A,sales_teams!B:B,"")</f>
        <v>W202814</v>
      </c>
      <c r="E8264" t="str">
        <f>_xlfn.XLOOKUP(C8264,sales_teams!A:A,sales_teams!C:C,"")</f>
        <v>Summer Sewald</v>
      </c>
      <c r="F8264" t="str">
        <f>_xlfn.XLOOKUP(C8264,sales_teams!A:A,sales_teams!D:D,"")</f>
        <v>West</v>
      </c>
      <c r="G8264" t="s">
        <v>62</v>
      </c>
      <c r="H8264" t="str">
        <f>_xlfn.XLOOKUP(G8264,products!A:A,products!B:B,"")</f>
        <v>GTX</v>
      </c>
      <c r="I8264" t="s">
        <v>181</v>
      </c>
      <c r="J8264" t="str">
        <f>_xlfn.XLOOKUP(I8264,accounts!A:A,accounts!B:B,"")</f>
        <v>medical</v>
      </c>
      <c r="K8264" t="str">
        <f>_xlfn.XLOOKUP(I8264,accounts!A:A,accounts!F:F,"")</f>
        <v>Mid-Market</v>
      </c>
      <c r="L8264" t="s">
        <v>76</v>
      </c>
      <c r="N8264" t="s">
        <v>9044</v>
      </c>
      <c r="O8264" s="1">
        <v>43084</v>
      </c>
      <c r="Q8264" s="5">
        <f>_xlfn.XLOOKUP(G8264,products!A:A,products!C:C,"")</f>
        <v>550</v>
      </c>
      <c r="R8264">
        <v>20</v>
      </c>
      <c r="S8264" s="5">
        <f t="shared" si="129"/>
        <v>11000</v>
      </c>
    </row>
    <row r="8265" spans="1:19" x14ac:dyDescent="0.2">
      <c r="A8265" t="s">
        <v>8410</v>
      </c>
      <c r="B8265" t="s">
        <v>9028</v>
      </c>
      <c r="C8265" t="s">
        <v>35</v>
      </c>
      <c r="D8265" t="str">
        <f>_xlfn.XLOOKUP(C8265,sales_teams!A:A,sales_teams!B:B,"")</f>
        <v>W100826</v>
      </c>
      <c r="E8265" t="str">
        <f>_xlfn.XLOOKUP(C8265,sales_teams!A:A,sales_teams!C:C,"")</f>
        <v>Celia Rouche</v>
      </c>
      <c r="F8265" t="str">
        <f>_xlfn.XLOOKUP(C8265,sales_teams!A:A,sales_teams!D:D,"")</f>
        <v>West</v>
      </c>
      <c r="G8265" t="s">
        <v>60</v>
      </c>
      <c r="H8265" t="str">
        <f>_xlfn.XLOOKUP(G8265,products!A:A,products!B:B,"")</f>
        <v>MG</v>
      </c>
      <c r="I8265" t="s">
        <v>569</v>
      </c>
      <c r="J8265" t="str">
        <f>_xlfn.XLOOKUP(I8265,accounts!A:A,accounts!B:B,"")</f>
        <v>services</v>
      </c>
      <c r="K8265" t="str">
        <f>_xlfn.XLOOKUP(I8265,accounts!A:A,accounts!F:F,"")</f>
        <v>Mid-Market</v>
      </c>
      <c r="L8265" t="s">
        <v>81</v>
      </c>
      <c r="M8265" t="s">
        <v>9039</v>
      </c>
      <c r="N8265" t="s">
        <v>9041</v>
      </c>
      <c r="O8265" s="1">
        <v>43085</v>
      </c>
      <c r="P8265" s="1">
        <v>43090</v>
      </c>
      <c r="Q8265" s="5">
        <f>_xlfn.XLOOKUP(G8265,products!A:A,products!C:C,"")</f>
        <v>55</v>
      </c>
      <c r="R8265">
        <v>29</v>
      </c>
      <c r="S8265" s="5">
        <f t="shared" si="129"/>
        <v>1595</v>
      </c>
    </row>
    <row r="8266" spans="1:19" x14ac:dyDescent="0.2">
      <c r="A8266" t="s">
        <v>8411</v>
      </c>
      <c r="B8266" t="s">
        <v>9025</v>
      </c>
      <c r="C8266" t="s">
        <v>35</v>
      </c>
      <c r="D8266" t="str">
        <f>_xlfn.XLOOKUP(C8266,sales_teams!A:A,sales_teams!B:B,"")</f>
        <v>W100826</v>
      </c>
      <c r="E8266" t="str">
        <f>_xlfn.XLOOKUP(C8266,sales_teams!A:A,sales_teams!C:C,"")</f>
        <v>Celia Rouche</v>
      </c>
      <c r="F8266" t="str">
        <f>_xlfn.XLOOKUP(C8266,sales_teams!A:A,sales_teams!D:D,"")</f>
        <v>West</v>
      </c>
      <c r="G8266" t="s">
        <v>75</v>
      </c>
      <c r="H8266" t="str">
        <f>_xlfn.XLOOKUP(G8266,products!A:A,products!B:B,"")</f>
        <v>MG</v>
      </c>
      <c r="I8266" t="s">
        <v>69</v>
      </c>
      <c r="J8266" t="str">
        <f>_xlfn.XLOOKUP(I8266,accounts!A:A,accounts!B:B,"")</f>
        <v>retail</v>
      </c>
      <c r="K8266" t="str">
        <f>_xlfn.XLOOKUP(I8266,accounts!A:A,accounts!F:F,"")</f>
        <v>Mid-Market</v>
      </c>
      <c r="L8266" t="s">
        <v>56</v>
      </c>
      <c r="M8266" t="s">
        <v>9034</v>
      </c>
      <c r="N8266" t="s">
        <v>9043</v>
      </c>
      <c r="O8266" s="1">
        <v>43085</v>
      </c>
      <c r="P8266" s="1">
        <v>43093</v>
      </c>
      <c r="Q8266" s="5">
        <f>_xlfn.XLOOKUP(G8266,products!A:A,products!C:C,"")</f>
        <v>3393</v>
      </c>
      <c r="R8266">
        <v>26</v>
      </c>
      <c r="S8266" s="5">
        <f t="shared" si="129"/>
        <v>88218</v>
      </c>
    </row>
    <row r="8267" spans="1:19" x14ac:dyDescent="0.2">
      <c r="A8267" t="s">
        <v>8412</v>
      </c>
      <c r="B8267" t="s">
        <v>9025</v>
      </c>
      <c r="C8267" t="s">
        <v>3</v>
      </c>
      <c r="D8267" t="str">
        <f>_xlfn.XLOOKUP(C8267,sales_teams!A:A,sales_teams!B:B,"")</f>
        <v>C265891</v>
      </c>
      <c r="E8267" t="str">
        <f>_xlfn.XLOOKUP(C8267,sales_teams!A:A,sales_teams!C:C,"")</f>
        <v>Dustin Brinkmann</v>
      </c>
      <c r="F8267" t="str">
        <f>_xlfn.XLOOKUP(C8267,sales_teams!A:A,sales_teams!D:D,"")</f>
        <v>Central</v>
      </c>
      <c r="G8267" t="s">
        <v>75</v>
      </c>
      <c r="H8267" t="str">
        <f>_xlfn.XLOOKUP(G8267,products!A:A,products!B:B,"")</f>
        <v>MG</v>
      </c>
      <c r="I8267" t="s">
        <v>222</v>
      </c>
      <c r="J8267" t="str">
        <f>_xlfn.XLOOKUP(I8267,accounts!A:A,accounts!B:B,"")</f>
        <v>entertainment</v>
      </c>
      <c r="K8267" t="str">
        <f>_xlfn.XLOOKUP(I8267,accounts!A:A,accounts!F:F,"")</f>
        <v>SMB</v>
      </c>
      <c r="L8267" t="s">
        <v>56</v>
      </c>
      <c r="M8267" t="s">
        <v>9034</v>
      </c>
      <c r="N8267" t="s">
        <v>9041</v>
      </c>
      <c r="O8267" s="1">
        <v>43086</v>
      </c>
      <c r="P8267" s="1">
        <v>43095</v>
      </c>
      <c r="Q8267" s="5">
        <f>_xlfn.XLOOKUP(G8267,products!A:A,products!C:C,"")</f>
        <v>3393</v>
      </c>
      <c r="R8267">
        <v>34</v>
      </c>
      <c r="S8267" s="5">
        <f t="shared" si="129"/>
        <v>115362</v>
      </c>
    </row>
    <row r="8268" spans="1:19" x14ac:dyDescent="0.2">
      <c r="A8268" t="s">
        <v>8413</v>
      </c>
      <c r="B8268" t="s">
        <v>9025</v>
      </c>
      <c r="C8268" t="s">
        <v>40</v>
      </c>
      <c r="D8268" t="str">
        <f>_xlfn.XLOOKUP(C8268,sales_teams!A:A,sales_teams!B:B,"")</f>
        <v>W249222</v>
      </c>
      <c r="E8268" t="str">
        <f>_xlfn.XLOOKUP(C8268,sales_teams!A:A,sales_teams!C:C,"")</f>
        <v>Summer Sewald</v>
      </c>
      <c r="F8268" t="str">
        <f>_xlfn.XLOOKUP(C8268,sales_teams!A:A,sales_teams!D:D,"")</f>
        <v>West</v>
      </c>
      <c r="G8268" t="s">
        <v>54</v>
      </c>
      <c r="H8268" t="str">
        <f>_xlfn.XLOOKUP(G8268,products!A:A,products!B:B,"")</f>
        <v>GTX</v>
      </c>
      <c r="I8268" t="s">
        <v>71</v>
      </c>
      <c r="J8268" t="str">
        <f>_xlfn.XLOOKUP(I8268,accounts!A:A,accounts!B:B,"")</f>
        <v>entertainment</v>
      </c>
      <c r="K8268" t="str">
        <f>_xlfn.XLOOKUP(I8268,accounts!A:A,accounts!F:F,"")</f>
        <v>Enterprise</v>
      </c>
      <c r="L8268" t="s">
        <v>56</v>
      </c>
      <c r="M8268" t="s">
        <v>9033</v>
      </c>
      <c r="N8268" t="s">
        <v>9041</v>
      </c>
      <c r="O8268" s="1">
        <v>43086</v>
      </c>
      <c r="P8268" s="1">
        <v>43100</v>
      </c>
      <c r="Q8268" s="5">
        <f>_xlfn.XLOOKUP(G8268,products!A:A,products!C:C,"")</f>
        <v>1096</v>
      </c>
      <c r="R8268">
        <v>40</v>
      </c>
      <c r="S8268" s="5">
        <f t="shared" si="129"/>
        <v>43840</v>
      </c>
    </row>
    <row r="8269" spans="1:19" x14ac:dyDescent="0.2">
      <c r="A8269" t="s">
        <v>8414</v>
      </c>
      <c r="B8269" t="s">
        <v>9028</v>
      </c>
      <c r="C8269" t="s">
        <v>42</v>
      </c>
      <c r="D8269" t="str">
        <f>_xlfn.XLOOKUP(C8269,sales_teams!A:A,sales_teams!B:B,"")</f>
        <v>W674591</v>
      </c>
      <c r="E8269" t="str">
        <f>_xlfn.XLOOKUP(C8269,sales_teams!A:A,sales_teams!C:C,"")</f>
        <v>Summer Sewald</v>
      </c>
      <c r="F8269" t="str">
        <f>_xlfn.XLOOKUP(C8269,sales_teams!A:A,sales_teams!D:D,"")</f>
        <v>West</v>
      </c>
      <c r="G8269" t="s">
        <v>8951</v>
      </c>
      <c r="H8269" t="str">
        <f>_xlfn.XLOOKUP(G8269,products!A:A,products!B:B,"")</f>
        <v>GTX</v>
      </c>
      <c r="I8269" t="s">
        <v>140</v>
      </c>
      <c r="J8269" t="str">
        <f>_xlfn.XLOOKUP(I8269,accounts!A:A,accounts!B:B,"")</f>
        <v>technolgy</v>
      </c>
      <c r="K8269" t="str">
        <f>_xlfn.XLOOKUP(I8269,accounts!A:A,accounts!F:F,"")</f>
        <v>Mid-Market</v>
      </c>
      <c r="L8269" t="s">
        <v>76</v>
      </c>
      <c r="N8269" t="s">
        <v>9044</v>
      </c>
      <c r="O8269" s="1">
        <v>43086</v>
      </c>
      <c r="Q8269" s="5">
        <f>_xlfn.XLOOKUP(G8269,products!A:A,products!C:C,"")</f>
        <v>4821</v>
      </c>
      <c r="R8269">
        <v>37</v>
      </c>
      <c r="S8269" s="5">
        <f t="shared" si="129"/>
        <v>178377</v>
      </c>
    </row>
    <row r="8270" spans="1:19" x14ac:dyDescent="0.2">
      <c r="A8270" t="s">
        <v>8415</v>
      </c>
      <c r="B8270" t="s">
        <v>9028</v>
      </c>
      <c r="C8270" t="s">
        <v>37</v>
      </c>
      <c r="D8270" t="str">
        <f>_xlfn.XLOOKUP(C8270,sales_teams!A:A,sales_teams!B:B,"")</f>
        <v>W337844</v>
      </c>
      <c r="E8270" t="str">
        <f>_xlfn.XLOOKUP(C8270,sales_teams!A:A,sales_teams!C:C,"")</f>
        <v>Celia Rouche</v>
      </c>
      <c r="F8270" t="str">
        <f>_xlfn.XLOOKUP(C8270,sales_teams!A:A,sales_teams!D:D,"")</f>
        <v>West</v>
      </c>
      <c r="G8270" t="s">
        <v>60</v>
      </c>
      <c r="H8270" t="str">
        <f>_xlfn.XLOOKUP(G8270,products!A:A,products!B:B,"")</f>
        <v>MG</v>
      </c>
      <c r="I8270" t="s">
        <v>69</v>
      </c>
      <c r="J8270" t="str">
        <f>_xlfn.XLOOKUP(I8270,accounts!A:A,accounts!B:B,"")</f>
        <v>retail</v>
      </c>
      <c r="K8270" t="str">
        <f>_xlfn.XLOOKUP(I8270,accounts!A:A,accounts!F:F,"")</f>
        <v>Mid-Market</v>
      </c>
      <c r="L8270" t="s">
        <v>56</v>
      </c>
      <c r="M8270" t="s">
        <v>9032</v>
      </c>
      <c r="N8270" t="s">
        <v>9042</v>
      </c>
      <c r="O8270" s="1">
        <v>43086</v>
      </c>
      <c r="P8270" s="1">
        <v>43097</v>
      </c>
      <c r="Q8270" s="5">
        <f>_xlfn.XLOOKUP(G8270,products!A:A,products!C:C,"")</f>
        <v>55</v>
      </c>
      <c r="R8270">
        <v>28</v>
      </c>
      <c r="S8270" s="5">
        <f t="shared" si="129"/>
        <v>1540</v>
      </c>
    </row>
    <row r="8271" spans="1:19" x14ac:dyDescent="0.2">
      <c r="A8271" t="s">
        <v>8416</v>
      </c>
      <c r="B8271" t="s">
        <v>9025</v>
      </c>
      <c r="C8271" t="s">
        <v>35</v>
      </c>
      <c r="D8271" t="str">
        <f>_xlfn.XLOOKUP(C8271,sales_teams!A:A,sales_teams!B:B,"")</f>
        <v>W100826</v>
      </c>
      <c r="E8271" t="str">
        <f>_xlfn.XLOOKUP(C8271,sales_teams!A:A,sales_teams!C:C,"")</f>
        <v>Celia Rouche</v>
      </c>
      <c r="F8271" t="str">
        <f>_xlfn.XLOOKUP(C8271,sales_teams!A:A,sales_teams!D:D,"")</f>
        <v>West</v>
      </c>
      <c r="G8271" t="s">
        <v>60</v>
      </c>
      <c r="H8271" t="str">
        <f>_xlfn.XLOOKUP(G8271,products!A:A,products!B:B,"")</f>
        <v>MG</v>
      </c>
      <c r="I8271" t="s">
        <v>142</v>
      </c>
      <c r="J8271" t="str">
        <f>_xlfn.XLOOKUP(I8271,accounts!A:A,accounts!B:B,"")</f>
        <v>finance</v>
      </c>
      <c r="K8271" t="str">
        <f>_xlfn.XLOOKUP(I8271,accounts!A:A,accounts!F:F,"")</f>
        <v>SMB</v>
      </c>
      <c r="L8271" t="s">
        <v>56</v>
      </c>
      <c r="M8271" t="s">
        <v>9034</v>
      </c>
      <c r="N8271" t="s">
        <v>9041</v>
      </c>
      <c r="O8271" s="1">
        <v>43086</v>
      </c>
      <c r="P8271" s="1">
        <v>43094</v>
      </c>
      <c r="Q8271" s="5">
        <f>_xlfn.XLOOKUP(G8271,products!A:A,products!C:C,"")</f>
        <v>55</v>
      </c>
      <c r="R8271">
        <v>3</v>
      </c>
      <c r="S8271" s="5">
        <f t="shared" si="129"/>
        <v>165</v>
      </c>
    </row>
    <row r="8272" spans="1:19" x14ac:dyDescent="0.2">
      <c r="A8272" t="s">
        <v>8417</v>
      </c>
      <c r="B8272" t="s">
        <v>9026</v>
      </c>
      <c r="C8272" t="s">
        <v>32</v>
      </c>
      <c r="D8272" t="str">
        <f>_xlfn.XLOOKUP(C8272,sales_teams!A:A,sales_teams!B:B,"")</f>
        <v>W975078</v>
      </c>
      <c r="E8272" t="str">
        <f>_xlfn.XLOOKUP(C8272,sales_teams!A:A,sales_teams!C:C,"")</f>
        <v>Celia Rouche</v>
      </c>
      <c r="F8272" t="str">
        <f>_xlfn.XLOOKUP(C8272,sales_teams!A:A,sales_teams!D:D,"")</f>
        <v>West</v>
      </c>
      <c r="G8272" t="s">
        <v>54</v>
      </c>
      <c r="H8272" t="str">
        <f>_xlfn.XLOOKUP(G8272,products!A:A,products!B:B,"")</f>
        <v>GTX</v>
      </c>
      <c r="I8272" t="s">
        <v>86</v>
      </c>
      <c r="J8272" t="str">
        <f>_xlfn.XLOOKUP(I8272,accounts!A:A,accounts!B:B,"")</f>
        <v>telecommunications</v>
      </c>
      <c r="K8272" t="str">
        <f>_xlfn.XLOOKUP(I8272,accounts!A:A,accounts!F:F,"")</f>
        <v>Enterprise</v>
      </c>
      <c r="L8272" t="s">
        <v>81</v>
      </c>
      <c r="M8272" t="s">
        <v>9036</v>
      </c>
      <c r="N8272" t="s">
        <v>9045</v>
      </c>
      <c r="O8272" s="1">
        <v>43086</v>
      </c>
      <c r="P8272" s="1">
        <v>43100</v>
      </c>
      <c r="Q8272" s="5">
        <f>_xlfn.XLOOKUP(G8272,products!A:A,products!C:C,"")</f>
        <v>1096</v>
      </c>
      <c r="R8272">
        <v>32</v>
      </c>
      <c r="S8272" s="5">
        <f t="shared" si="129"/>
        <v>35072</v>
      </c>
    </row>
    <row r="8273" spans="1:19" x14ac:dyDescent="0.2">
      <c r="A8273" t="s">
        <v>8418</v>
      </c>
      <c r="B8273" t="s">
        <v>9027</v>
      </c>
      <c r="C8273" t="s">
        <v>17</v>
      </c>
      <c r="D8273" t="str">
        <f>_xlfn.XLOOKUP(C8273,sales_teams!A:A,sales_teams!B:B,"")</f>
        <v>E152967</v>
      </c>
      <c r="E8273" t="str">
        <f>_xlfn.XLOOKUP(C8273,sales_teams!A:A,sales_teams!C:C,"")</f>
        <v>Cara Losch</v>
      </c>
      <c r="F8273" t="str">
        <f>_xlfn.XLOOKUP(C8273,sales_teams!A:A,sales_teams!D:D,"")</f>
        <v>East</v>
      </c>
      <c r="G8273" t="s">
        <v>60</v>
      </c>
      <c r="H8273" t="str">
        <f>_xlfn.XLOOKUP(G8273,products!A:A,products!B:B,"")</f>
        <v>MG</v>
      </c>
      <c r="J8273">
        <f>_xlfn.XLOOKUP(I8273,accounts!A:A,accounts!B:B,"")</f>
        <v>0</v>
      </c>
      <c r="K8273">
        <f>_xlfn.XLOOKUP(I8273,accounts!A:A,accounts!F:F,"")</f>
        <v>0</v>
      </c>
      <c r="L8273" t="s">
        <v>76</v>
      </c>
      <c r="N8273" t="s">
        <v>9044</v>
      </c>
      <c r="O8273" s="1">
        <v>43086</v>
      </c>
      <c r="Q8273" s="5">
        <f>_xlfn.XLOOKUP(G8273,products!A:A,products!C:C,"")</f>
        <v>55</v>
      </c>
      <c r="R8273">
        <v>12</v>
      </c>
      <c r="S8273" s="5">
        <f t="shared" si="129"/>
        <v>660</v>
      </c>
    </row>
    <row r="8274" spans="1:19" x14ac:dyDescent="0.2">
      <c r="A8274" t="s">
        <v>8419</v>
      </c>
      <c r="B8274" t="s">
        <v>9027</v>
      </c>
      <c r="C8274" t="s">
        <v>17</v>
      </c>
      <c r="D8274" t="str">
        <f>_xlfn.XLOOKUP(C8274,sales_teams!A:A,sales_teams!B:B,"")</f>
        <v>E152967</v>
      </c>
      <c r="E8274" t="str">
        <f>_xlfn.XLOOKUP(C8274,sales_teams!A:A,sales_teams!C:C,"")</f>
        <v>Cara Losch</v>
      </c>
      <c r="F8274" t="str">
        <f>_xlfn.XLOOKUP(C8274,sales_teams!A:A,sales_teams!D:D,"")</f>
        <v>East</v>
      </c>
      <c r="G8274" t="s">
        <v>60</v>
      </c>
      <c r="H8274" t="str">
        <f>_xlfn.XLOOKUP(G8274,products!A:A,products!B:B,"")</f>
        <v>MG</v>
      </c>
      <c r="I8274" t="s">
        <v>215</v>
      </c>
      <c r="J8274" t="str">
        <f>_xlfn.XLOOKUP(I8274,accounts!A:A,accounts!B:B,"")</f>
        <v>technolgy</v>
      </c>
      <c r="K8274" t="str">
        <f>_xlfn.XLOOKUP(I8274,accounts!A:A,accounts!F:F,"")</f>
        <v>Enterprise</v>
      </c>
      <c r="L8274" t="s">
        <v>56</v>
      </c>
      <c r="M8274" t="s">
        <v>9034</v>
      </c>
      <c r="N8274" t="s">
        <v>9041</v>
      </c>
      <c r="O8274" s="1">
        <v>43086</v>
      </c>
      <c r="P8274" s="1">
        <v>43093</v>
      </c>
      <c r="Q8274" s="5">
        <f>_xlfn.XLOOKUP(G8274,products!A:A,products!C:C,"")</f>
        <v>55</v>
      </c>
      <c r="R8274">
        <v>21</v>
      </c>
      <c r="S8274" s="5">
        <f t="shared" si="129"/>
        <v>1155</v>
      </c>
    </row>
    <row r="8275" spans="1:19" x14ac:dyDescent="0.2">
      <c r="A8275" t="s">
        <v>8420</v>
      </c>
      <c r="B8275" t="s">
        <v>9025</v>
      </c>
      <c r="C8275" t="s">
        <v>44</v>
      </c>
      <c r="D8275" t="str">
        <f>_xlfn.XLOOKUP(C8275,sales_teams!A:A,sales_teams!B:B,"")</f>
        <v>W202814</v>
      </c>
      <c r="E8275" t="str">
        <f>_xlfn.XLOOKUP(C8275,sales_teams!A:A,sales_teams!C:C,"")</f>
        <v>Summer Sewald</v>
      </c>
      <c r="F8275" t="str">
        <f>_xlfn.XLOOKUP(C8275,sales_teams!A:A,sales_teams!D:D,"")</f>
        <v>West</v>
      </c>
      <c r="G8275" t="s">
        <v>8951</v>
      </c>
      <c r="H8275" t="str">
        <f>_xlfn.XLOOKUP(G8275,products!A:A,products!B:B,"")</f>
        <v>GTX</v>
      </c>
      <c r="I8275" t="s">
        <v>327</v>
      </c>
      <c r="J8275" t="str">
        <f>_xlfn.XLOOKUP(I8275,accounts!A:A,accounts!B:B,"")</f>
        <v>retail</v>
      </c>
      <c r="K8275" t="str">
        <f>_xlfn.XLOOKUP(I8275,accounts!A:A,accounts!F:F,"")</f>
        <v>Mid-Market</v>
      </c>
      <c r="L8275" t="s">
        <v>56</v>
      </c>
      <c r="M8275" t="s">
        <v>9031</v>
      </c>
      <c r="N8275" t="s">
        <v>9043</v>
      </c>
      <c r="O8275" s="1">
        <v>43086</v>
      </c>
      <c r="P8275" s="1">
        <v>43095</v>
      </c>
      <c r="Q8275" s="5">
        <f>_xlfn.XLOOKUP(G8275,products!A:A,products!C:C,"")</f>
        <v>4821</v>
      </c>
      <c r="R8275">
        <v>40</v>
      </c>
      <c r="S8275" s="5">
        <f t="shared" si="129"/>
        <v>192840</v>
      </c>
    </row>
    <row r="8276" spans="1:19" x14ac:dyDescent="0.2">
      <c r="A8276" t="s">
        <v>8421</v>
      </c>
      <c r="B8276" t="s">
        <v>9027</v>
      </c>
      <c r="C8276" t="s">
        <v>3</v>
      </c>
      <c r="D8276" t="str">
        <f>_xlfn.XLOOKUP(C8276,sales_teams!A:A,sales_teams!B:B,"")</f>
        <v>C265891</v>
      </c>
      <c r="E8276" t="str">
        <f>_xlfn.XLOOKUP(C8276,sales_teams!A:A,sales_teams!C:C,"")</f>
        <v>Dustin Brinkmann</v>
      </c>
      <c r="F8276" t="str">
        <f>_xlfn.XLOOKUP(C8276,sales_teams!A:A,sales_teams!D:D,"")</f>
        <v>Central</v>
      </c>
      <c r="G8276" t="s">
        <v>60</v>
      </c>
      <c r="H8276" t="str">
        <f>_xlfn.XLOOKUP(G8276,products!A:A,products!B:B,"")</f>
        <v>MG</v>
      </c>
      <c r="I8276" t="s">
        <v>146</v>
      </c>
      <c r="J8276" t="str">
        <f>_xlfn.XLOOKUP(I8276,accounts!A:A,accounts!B:B,"")</f>
        <v>technolgy</v>
      </c>
      <c r="K8276" t="str">
        <f>_xlfn.XLOOKUP(I8276,accounts!A:A,accounts!F:F,"")</f>
        <v>Mid-Market</v>
      </c>
      <c r="L8276" t="s">
        <v>56</v>
      </c>
      <c r="M8276" t="s">
        <v>9035</v>
      </c>
      <c r="N8276" t="s">
        <v>9045</v>
      </c>
      <c r="O8276" s="1">
        <v>43087</v>
      </c>
      <c r="P8276" s="1">
        <v>43100</v>
      </c>
      <c r="Q8276" s="5">
        <f>_xlfn.XLOOKUP(G8276,products!A:A,products!C:C,"")</f>
        <v>55</v>
      </c>
      <c r="R8276">
        <v>38</v>
      </c>
      <c r="S8276" s="5">
        <f t="shared" si="129"/>
        <v>2090</v>
      </c>
    </row>
    <row r="8277" spans="1:19" x14ac:dyDescent="0.2">
      <c r="A8277" t="s">
        <v>8422</v>
      </c>
      <c r="B8277" t="s">
        <v>9025</v>
      </c>
      <c r="C8277" t="s">
        <v>38</v>
      </c>
      <c r="D8277" t="str">
        <f>_xlfn.XLOOKUP(C8277,sales_teams!A:A,sales_teams!B:B,"")</f>
        <v>W172727</v>
      </c>
      <c r="E8277" t="str">
        <f>_xlfn.XLOOKUP(C8277,sales_teams!A:A,sales_teams!C:C,"")</f>
        <v>Celia Rouche</v>
      </c>
      <c r="F8277" t="str">
        <f>_xlfn.XLOOKUP(C8277,sales_teams!A:A,sales_teams!D:D,"")</f>
        <v>West</v>
      </c>
      <c r="G8277" t="s">
        <v>8951</v>
      </c>
      <c r="H8277" t="str">
        <f>_xlfn.XLOOKUP(G8277,products!A:A,products!B:B,"")</f>
        <v>GTX</v>
      </c>
      <c r="I8277" t="s">
        <v>239</v>
      </c>
      <c r="J8277" t="str">
        <f>_xlfn.XLOOKUP(I8277,accounts!A:A,accounts!B:B,"")</f>
        <v>technolgy</v>
      </c>
      <c r="K8277" t="str">
        <f>_xlfn.XLOOKUP(I8277,accounts!A:A,accounts!F:F,"")</f>
        <v>Mid-Market</v>
      </c>
      <c r="L8277" t="s">
        <v>56</v>
      </c>
      <c r="M8277" t="s">
        <v>9035</v>
      </c>
      <c r="N8277" t="s">
        <v>9045</v>
      </c>
      <c r="O8277" s="1">
        <v>43087</v>
      </c>
      <c r="P8277" s="1">
        <v>43095</v>
      </c>
      <c r="Q8277" s="5">
        <f>_xlfn.XLOOKUP(G8277,products!A:A,products!C:C,"")</f>
        <v>4821</v>
      </c>
      <c r="R8277">
        <v>50</v>
      </c>
      <c r="S8277" s="5">
        <f t="shared" si="129"/>
        <v>241050</v>
      </c>
    </row>
    <row r="8278" spans="1:19" x14ac:dyDescent="0.2">
      <c r="A8278" t="s">
        <v>8423</v>
      </c>
      <c r="B8278" t="s">
        <v>9028</v>
      </c>
      <c r="C8278" t="s">
        <v>23</v>
      </c>
      <c r="D8278" t="str">
        <f>_xlfn.XLOOKUP(C8278,sales_teams!A:A,sales_teams!B:B,"")</f>
        <v>E680402</v>
      </c>
      <c r="E8278" t="str">
        <f>_xlfn.XLOOKUP(C8278,sales_teams!A:A,sales_teams!C:C,"")</f>
        <v>Cara Losch</v>
      </c>
      <c r="F8278" t="str">
        <f>_xlfn.XLOOKUP(C8278,sales_teams!A:A,sales_teams!D:D,"")</f>
        <v>East</v>
      </c>
      <c r="G8278" t="s">
        <v>75</v>
      </c>
      <c r="H8278" t="str">
        <f>_xlfn.XLOOKUP(G8278,products!A:A,products!B:B,"")</f>
        <v>MG</v>
      </c>
      <c r="I8278" t="s">
        <v>115</v>
      </c>
      <c r="J8278" t="str">
        <f>_xlfn.XLOOKUP(I8278,accounts!A:A,accounts!B:B,"")</f>
        <v>software</v>
      </c>
      <c r="K8278" t="str">
        <f>_xlfn.XLOOKUP(I8278,accounts!A:A,accounts!F:F,"")</f>
        <v>Enterprise</v>
      </c>
      <c r="L8278" t="s">
        <v>56</v>
      </c>
      <c r="M8278" t="s">
        <v>9034</v>
      </c>
      <c r="N8278" t="s">
        <v>9045</v>
      </c>
      <c r="O8278" s="1">
        <v>43087</v>
      </c>
      <c r="P8278" s="1">
        <v>43093</v>
      </c>
      <c r="Q8278" s="5">
        <f>_xlfn.XLOOKUP(G8278,products!A:A,products!C:C,"")</f>
        <v>3393</v>
      </c>
      <c r="R8278">
        <v>21</v>
      </c>
      <c r="S8278" s="5">
        <f t="shared" si="129"/>
        <v>71253</v>
      </c>
    </row>
    <row r="8279" spans="1:19" x14ac:dyDescent="0.2">
      <c r="A8279" t="s">
        <v>8424</v>
      </c>
      <c r="B8279" t="s">
        <v>9028</v>
      </c>
      <c r="C8279" t="s">
        <v>30</v>
      </c>
      <c r="D8279" t="str">
        <f>_xlfn.XLOOKUP(C8279,sales_teams!A:A,sales_teams!B:B,"")</f>
        <v>E558564</v>
      </c>
      <c r="E8279" t="str">
        <f>_xlfn.XLOOKUP(C8279,sales_teams!A:A,sales_teams!C:C,"")</f>
        <v>Rocco Neubert</v>
      </c>
      <c r="F8279" t="str">
        <f>_xlfn.XLOOKUP(C8279,sales_teams!A:A,sales_teams!D:D,"")</f>
        <v>East</v>
      </c>
      <c r="G8279" t="s">
        <v>8951</v>
      </c>
      <c r="H8279" t="str">
        <f>_xlfn.XLOOKUP(G8279,products!A:A,products!B:B,"")</f>
        <v>GTX</v>
      </c>
      <c r="J8279">
        <f>_xlfn.XLOOKUP(I8279,accounts!A:A,accounts!B:B,"")</f>
        <v>0</v>
      </c>
      <c r="K8279">
        <f>_xlfn.XLOOKUP(I8279,accounts!A:A,accounts!F:F,"")</f>
        <v>0</v>
      </c>
      <c r="L8279" t="s">
        <v>76</v>
      </c>
      <c r="N8279" t="s">
        <v>9044</v>
      </c>
      <c r="O8279" s="1">
        <v>43088</v>
      </c>
      <c r="Q8279" s="5">
        <f>_xlfn.XLOOKUP(G8279,products!A:A,products!C:C,"")</f>
        <v>4821</v>
      </c>
      <c r="R8279">
        <v>9</v>
      </c>
      <c r="S8279" s="5">
        <f t="shared" si="129"/>
        <v>43389</v>
      </c>
    </row>
    <row r="8280" spans="1:19" x14ac:dyDescent="0.2">
      <c r="A8280" t="s">
        <v>8425</v>
      </c>
      <c r="B8280" t="s">
        <v>9027</v>
      </c>
      <c r="C8280" t="s">
        <v>15</v>
      </c>
      <c r="D8280" t="str">
        <f>_xlfn.XLOOKUP(C8280,sales_teams!A:A,sales_teams!B:B,"")</f>
        <v>C486814</v>
      </c>
      <c r="E8280" t="str">
        <f>_xlfn.XLOOKUP(C8280,sales_teams!A:A,sales_teams!C:C,"")</f>
        <v>Melvin Marxen</v>
      </c>
      <c r="F8280" t="str">
        <f>_xlfn.XLOOKUP(C8280,sales_teams!A:A,sales_teams!D:D,"")</f>
        <v>Central</v>
      </c>
      <c r="G8280" t="s">
        <v>8951</v>
      </c>
      <c r="H8280" t="str">
        <f>_xlfn.XLOOKUP(G8280,products!A:A,products!B:B,"")</f>
        <v>GTX</v>
      </c>
      <c r="I8280" t="s">
        <v>78</v>
      </c>
      <c r="J8280" t="str">
        <f>_xlfn.XLOOKUP(I8280,accounts!A:A,accounts!B:B,"")</f>
        <v>medical</v>
      </c>
      <c r="K8280" t="str">
        <f>_xlfn.XLOOKUP(I8280,accounts!A:A,accounts!F:F,"")</f>
        <v>Mid-Market</v>
      </c>
      <c r="L8280" t="s">
        <v>81</v>
      </c>
      <c r="M8280" t="s">
        <v>9036</v>
      </c>
      <c r="N8280" t="s">
        <v>9042</v>
      </c>
      <c r="O8280" s="1">
        <v>43088</v>
      </c>
      <c r="P8280" s="1">
        <v>43099</v>
      </c>
      <c r="Q8280" s="5">
        <f>_xlfn.XLOOKUP(G8280,products!A:A,products!C:C,"")</f>
        <v>4821</v>
      </c>
      <c r="R8280">
        <v>12</v>
      </c>
      <c r="S8280" s="5">
        <f t="shared" si="129"/>
        <v>57852</v>
      </c>
    </row>
    <row r="8281" spans="1:19" x14ac:dyDescent="0.2">
      <c r="A8281" t="s">
        <v>8426</v>
      </c>
      <c r="B8281" t="s">
        <v>9025</v>
      </c>
      <c r="C8281" t="s">
        <v>21</v>
      </c>
      <c r="D8281" t="str">
        <f>_xlfn.XLOOKUP(C8281,sales_teams!A:A,sales_teams!B:B,"")</f>
        <v>E777204</v>
      </c>
      <c r="E8281" t="str">
        <f>_xlfn.XLOOKUP(C8281,sales_teams!A:A,sales_teams!C:C,"")</f>
        <v>Cara Losch</v>
      </c>
      <c r="F8281" t="str">
        <f>_xlfn.XLOOKUP(C8281,sales_teams!A:A,sales_teams!D:D,"")</f>
        <v>East</v>
      </c>
      <c r="G8281" t="s">
        <v>8951</v>
      </c>
      <c r="H8281" t="str">
        <f>_xlfn.XLOOKUP(G8281,products!A:A,products!B:B,"")</f>
        <v>GTX</v>
      </c>
      <c r="I8281" t="s">
        <v>230</v>
      </c>
      <c r="J8281" t="str">
        <f>_xlfn.XLOOKUP(I8281,accounts!A:A,accounts!B:B,"")</f>
        <v>retail</v>
      </c>
      <c r="K8281" t="str">
        <f>_xlfn.XLOOKUP(I8281,accounts!A:A,accounts!F:F,"")</f>
        <v>Mid-Market</v>
      </c>
      <c r="L8281" t="s">
        <v>56</v>
      </c>
      <c r="M8281" t="s">
        <v>9031</v>
      </c>
      <c r="N8281" t="s">
        <v>9042</v>
      </c>
      <c r="O8281" s="1">
        <v>43088</v>
      </c>
      <c r="P8281" s="1">
        <v>43099</v>
      </c>
      <c r="Q8281" s="5">
        <f>_xlfn.XLOOKUP(G8281,products!A:A,products!C:C,"")</f>
        <v>4821</v>
      </c>
      <c r="R8281">
        <v>50</v>
      </c>
      <c r="S8281" s="5">
        <f t="shared" si="129"/>
        <v>241050</v>
      </c>
    </row>
    <row r="8282" spans="1:19" x14ac:dyDescent="0.2">
      <c r="A8282" t="s">
        <v>8427</v>
      </c>
      <c r="B8282" t="s">
        <v>9027</v>
      </c>
      <c r="C8282" t="s">
        <v>7</v>
      </c>
      <c r="D8282" t="str">
        <f>_xlfn.XLOOKUP(C8282,sales_teams!A:A,sales_teams!B:B,"")</f>
        <v>C234829</v>
      </c>
      <c r="E8282" t="str">
        <f>_xlfn.XLOOKUP(C8282,sales_teams!A:A,sales_teams!C:C,"")</f>
        <v>Dustin Brinkmann</v>
      </c>
      <c r="F8282" t="str">
        <f>_xlfn.XLOOKUP(C8282,sales_teams!A:A,sales_teams!D:D,"")</f>
        <v>Central</v>
      </c>
      <c r="G8282" t="s">
        <v>60</v>
      </c>
      <c r="H8282" t="str">
        <f>_xlfn.XLOOKUP(G8282,products!A:A,products!B:B,"")</f>
        <v>MG</v>
      </c>
      <c r="I8282" t="s">
        <v>78</v>
      </c>
      <c r="J8282" t="str">
        <f>_xlfn.XLOOKUP(I8282,accounts!A:A,accounts!B:B,"")</f>
        <v>medical</v>
      </c>
      <c r="K8282" t="str">
        <f>_xlfn.XLOOKUP(I8282,accounts!A:A,accounts!F:F,"")</f>
        <v>Mid-Market</v>
      </c>
      <c r="L8282" t="s">
        <v>56</v>
      </c>
      <c r="M8282" t="s">
        <v>9031</v>
      </c>
      <c r="N8282" t="s">
        <v>9041</v>
      </c>
      <c r="O8282" s="1">
        <v>43088</v>
      </c>
      <c r="P8282" s="1">
        <v>43097</v>
      </c>
      <c r="Q8282" s="5">
        <f>_xlfn.XLOOKUP(G8282,products!A:A,products!C:C,"")</f>
        <v>55</v>
      </c>
      <c r="R8282">
        <v>25</v>
      </c>
      <c r="S8282" s="5">
        <f t="shared" si="129"/>
        <v>1375</v>
      </c>
    </row>
    <row r="8283" spans="1:19" x14ac:dyDescent="0.2">
      <c r="A8283" t="s">
        <v>8428</v>
      </c>
      <c r="B8283" t="s">
        <v>9026</v>
      </c>
      <c r="C8283" t="s">
        <v>23</v>
      </c>
      <c r="D8283" t="str">
        <f>_xlfn.XLOOKUP(C8283,sales_teams!A:A,sales_teams!B:B,"")</f>
        <v>E680402</v>
      </c>
      <c r="E8283" t="str">
        <f>_xlfn.XLOOKUP(C8283,sales_teams!A:A,sales_teams!C:C,"")</f>
        <v>Cara Losch</v>
      </c>
      <c r="F8283" t="str">
        <f>_xlfn.XLOOKUP(C8283,sales_teams!A:A,sales_teams!D:D,"")</f>
        <v>East</v>
      </c>
      <c r="G8283" t="s">
        <v>8951</v>
      </c>
      <c r="H8283" t="str">
        <f>_xlfn.XLOOKUP(G8283,products!A:A,products!B:B,"")</f>
        <v>GTX</v>
      </c>
      <c r="I8283" t="s">
        <v>205</v>
      </c>
      <c r="J8283" t="str">
        <f>_xlfn.XLOOKUP(I8283,accounts!A:A,accounts!B:B,"")</f>
        <v>finance</v>
      </c>
      <c r="K8283" t="str">
        <f>_xlfn.XLOOKUP(I8283,accounts!A:A,accounts!F:F,"")</f>
        <v>Enterprise</v>
      </c>
      <c r="L8283" t="s">
        <v>56</v>
      </c>
      <c r="M8283" t="s">
        <v>9034</v>
      </c>
      <c r="N8283" t="s">
        <v>9045</v>
      </c>
      <c r="O8283" s="1">
        <v>43088</v>
      </c>
      <c r="P8283" s="1">
        <v>43097</v>
      </c>
      <c r="Q8283" s="5">
        <f>_xlfn.XLOOKUP(G8283,products!A:A,products!C:C,"")</f>
        <v>4821</v>
      </c>
      <c r="R8283">
        <v>7</v>
      </c>
      <c r="S8283" s="5">
        <f t="shared" si="129"/>
        <v>33747</v>
      </c>
    </row>
    <row r="8284" spans="1:19" x14ac:dyDescent="0.2">
      <c r="A8284" t="s">
        <v>8429</v>
      </c>
      <c r="B8284" t="s">
        <v>9027</v>
      </c>
      <c r="C8284" t="s">
        <v>28</v>
      </c>
      <c r="D8284" t="str">
        <f>_xlfn.XLOOKUP(C8284,sales_teams!A:A,sales_teams!B:B,"")</f>
        <v>E262141</v>
      </c>
      <c r="E8284" t="str">
        <f>_xlfn.XLOOKUP(C8284,sales_teams!A:A,sales_teams!C:C,"")</f>
        <v>Rocco Neubert</v>
      </c>
      <c r="F8284" t="str">
        <f>_xlfn.XLOOKUP(C8284,sales_teams!A:A,sales_teams!D:D,"")</f>
        <v>East</v>
      </c>
      <c r="G8284" t="s">
        <v>75</v>
      </c>
      <c r="H8284" t="str">
        <f>_xlfn.XLOOKUP(G8284,products!A:A,products!B:B,"")</f>
        <v>MG</v>
      </c>
      <c r="I8284" t="s">
        <v>95</v>
      </c>
      <c r="J8284" t="str">
        <f>_xlfn.XLOOKUP(I8284,accounts!A:A,accounts!B:B,"")</f>
        <v>entertainment</v>
      </c>
      <c r="K8284" t="str">
        <f>_xlfn.XLOOKUP(I8284,accounts!A:A,accounts!F:F,"")</f>
        <v>Enterprise</v>
      </c>
      <c r="L8284" t="s">
        <v>81</v>
      </c>
      <c r="M8284" t="s">
        <v>9040</v>
      </c>
      <c r="N8284" t="s">
        <v>9042</v>
      </c>
      <c r="O8284" s="1">
        <v>43089</v>
      </c>
      <c r="P8284" s="1">
        <v>43097</v>
      </c>
      <c r="Q8284" s="5">
        <f>_xlfn.XLOOKUP(G8284,products!A:A,products!C:C,"")</f>
        <v>3393</v>
      </c>
      <c r="R8284">
        <v>27</v>
      </c>
      <c r="S8284" s="5">
        <f t="shared" si="129"/>
        <v>91611</v>
      </c>
    </row>
    <row r="8285" spans="1:19" x14ac:dyDescent="0.2">
      <c r="A8285" t="s">
        <v>8430</v>
      </c>
      <c r="B8285" t="s">
        <v>9025</v>
      </c>
      <c r="C8285" t="s">
        <v>36</v>
      </c>
      <c r="D8285" t="str">
        <f>_xlfn.XLOOKUP(C8285,sales_teams!A:A,sales_teams!B:B,"")</f>
        <v>W815792</v>
      </c>
      <c r="E8285" t="str">
        <f>_xlfn.XLOOKUP(C8285,sales_teams!A:A,sales_teams!C:C,"")</f>
        <v>Celia Rouche</v>
      </c>
      <c r="F8285" t="str">
        <f>_xlfn.XLOOKUP(C8285,sales_teams!A:A,sales_teams!D:D,"")</f>
        <v>West</v>
      </c>
      <c r="G8285" t="s">
        <v>60</v>
      </c>
      <c r="H8285" t="str">
        <f>_xlfn.XLOOKUP(G8285,products!A:A,products!B:B,"")</f>
        <v>MG</v>
      </c>
      <c r="I8285" t="s">
        <v>160</v>
      </c>
      <c r="J8285" t="str">
        <f>_xlfn.XLOOKUP(I8285,accounts!A:A,accounts!B:B,"")</f>
        <v>medical</v>
      </c>
      <c r="K8285" t="str">
        <f>_xlfn.XLOOKUP(I8285,accounts!A:A,accounts!F:F,"")</f>
        <v>Enterprise</v>
      </c>
      <c r="L8285" t="s">
        <v>76</v>
      </c>
      <c r="N8285" t="s">
        <v>9044</v>
      </c>
      <c r="O8285" s="1">
        <v>43089</v>
      </c>
      <c r="Q8285" s="5">
        <f>_xlfn.XLOOKUP(G8285,products!A:A,products!C:C,"")</f>
        <v>55</v>
      </c>
      <c r="R8285">
        <v>45</v>
      </c>
      <c r="S8285" s="5">
        <f t="shared" si="129"/>
        <v>2475</v>
      </c>
    </row>
    <row r="8286" spans="1:19" x14ac:dyDescent="0.2">
      <c r="A8286" t="s">
        <v>8431</v>
      </c>
      <c r="B8286" t="s">
        <v>9026</v>
      </c>
      <c r="C8286" t="s">
        <v>21</v>
      </c>
      <c r="D8286" t="str">
        <f>_xlfn.XLOOKUP(C8286,sales_teams!A:A,sales_teams!B:B,"")</f>
        <v>E777204</v>
      </c>
      <c r="E8286" t="str">
        <f>_xlfn.XLOOKUP(C8286,sales_teams!A:A,sales_teams!C:C,"")</f>
        <v>Cara Losch</v>
      </c>
      <c r="F8286" t="str">
        <f>_xlfn.XLOOKUP(C8286,sales_teams!A:A,sales_teams!D:D,"")</f>
        <v>East</v>
      </c>
      <c r="G8286" t="s">
        <v>8951</v>
      </c>
      <c r="H8286" t="str">
        <f>_xlfn.XLOOKUP(G8286,products!A:A,products!B:B,"")</f>
        <v>GTX</v>
      </c>
      <c r="I8286" t="s">
        <v>102</v>
      </c>
      <c r="J8286" t="str">
        <f>_xlfn.XLOOKUP(I8286,accounts!A:A,accounts!B:B,"")</f>
        <v>finance</v>
      </c>
      <c r="K8286" t="str">
        <f>_xlfn.XLOOKUP(I8286,accounts!A:A,accounts!F:F,"")</f>
        <v>SMB</v>
      </c>
      <c r="L8286" t="s">
        <v>56</v>
      </c>
      <c r="M8286" t="s">
        <v>9035</v>
      </c>
      <c r="N8286" t="s">
        <v>9045</v>
      </c>
      <c r="O8286" s="1">
        <v>43089</v>
      </c>
      <c r="P8286" s="1">
        <v>43098</v>
      </c>
      <c r="Q8286" s="5">
        <f>_xlfn.XLOOKUP(G8286,products!A:A,products!C:C,"")</f>
        <v>4821</v>
      </c>
      <c r="R8286">
        <v>29</v>
      </c>
      <c r="S8286" s="5">
        <f t="shared" si="129"/>
        <v>139809</v>
      </c>
    </row>
    <row r="8287" spans="1:19" x14ac:dyDescent="0.2">
      <c r="A8287" t="s">
        <v>8432</v>
      </c>
      <c r="B8287" t="s">
        <v>9025</v>
      </c>
      <c r="C8287" t="s">
        <v>23</v>
      </c>
      <c r="D8287" t="str">
        <f>_xlfn.XLOOKUP(C8287,sales_teams!A:A,sales_teams!B:B,"")</f>
        <v>E680402</v>
      </c>
      <c r="E8287" t="str">
        <f>_xlfn.XLOOKUP(C8287,sales_teams!A:A,sales_teams!C:C,"")</f>
        <v>Cara Losch</v>
      </c>
      <c r="F8287" t="str">
        <f>_xlfn.XLOOKUP(C8287,sales_teams!A:A,sales_teams!D:D,"")</f>
        <v>East</v>
      </c>
      <c r="G8287" t="s">
        <v>54</v>
      </c>
      <c r="H8287" t="str">
        <f>_xlfn.XLOOKUP(G8287,products!A:A,products!B:B,"")</f>
        <v>GTX</v>
      </c>
      <c r="J8287">
        <f>_xlfn.XLOOKUP(I8287,accounts!A:A,accounts!B:B,"")</f>
        <v>0</v>
      </c>
      <c r="K8287">
        <f>_xlfn.XLOOKUP(I8287,accounts!A:A,accounts!F:F,"")</f>
        <v>0</v>
      </c>
      <c r="L8287" t="s">
        <v>76</v>
      </c>
      <c r="N8287" t="s">
        <v>9044</v>
      </c>
      <c r="O8287" s="1">
        <v>43089</v>
      </c>
      <c r="Q8287" s="5">
        <f>_xlfn.XLOOKUP(G8287,products!A:A,products!C:C,"")</f>
        <v>1096</v>
      </c>
      <c r="R8287">
        <v>35</v>
      </c>
      <c r="S8287" s="5">
        <f t="shared" si="129"/>
        <v>38360</v>
      </c>
    </row>
    <row r="8288" spans="1:19" x14ac:dyDescent="0.2">
      <c r="A8288" t="s">
        <v>8433</v>
      </c>
      <c r="B8288" t="s">
        <v>9026</v>
      </c>
      <c r="C8288" t="s">
        <v>27</v>
      </c>
      <c r="D8288" t="str">
        <f>_xlfn.XLOOKUP(C8288,sales_teams!A:A,sales_teams!B:B,"")</f>
        <v>E619716</v>
      </c>
      <c r="E8288" t="str">
        <f>_xlfn.XLOOKUP(C8288,sales_teams!A:A,sales_teams!C:C,"")</f>
        <v>Rocco Neubert</v>
      </c>
      <c r="F8288" t="str">
        <f>_xlfn.XLOOKUP(C8288,sales_teams!A:A,sales_teams!D:D,"")</f>
        <v>East</v>
      </c>
      <c r="G8288" t="s">
        <v>83</v>
      </c>
      <c r="H8288" t="str">
        <f>_xlfn.XLOOKUP(G8288,products!A:A,products!B:B,"")</f>
        <v>GTX</v>
      </c>
      <c r="J8288">
        <f>_xlfn.XLOOKUP(I8288,accounts!A:A,accounts!B:B,"")</f>
        <v>0</v>
      </c>
      <c r="K8288">
        <f>_xlfn.XLOOKUP(I8288,accounts!A:A,accounts!F:F,"")</f>
        <v>0</v>
      </c>
      <c r="L8288" t="s">
        <v>76</v>
      </c>
      <c r="N8288" t="s">
        <v>9044</v>
      </c>
      <c r="O8288" s="1">
        <v>43090</v>
      </c>
      <c r="Q8288" s="5">
        <f>_xlfn.XLOOKUP(G8288,products!A:A,products!C:C,"")</f>
        <v>5482</v>
      </c>
      <c r="R8288">
        <v>10</v>
      </c>
      <c r="S8288" s="5">
        <f t="shared" si="129"/>
        <v>54820</v>
      </c>
    </row>
    <row r="8289" spans="1:19" x14ac:dyDescent="0.2">
      <c r="A8289" t="s">
        <v>8434</v>
      </c>
      <c r="B8289" t="s">
        <v>9025</v>
      </c>
      <c r="C8289" t="s">
        <v>13</v>
      </c>
      <c r="D8289" t="str">
        <f>_xlfn.XLOOKUP(C8289,sales_teams!A:A,sales_teams!B:B,"")</f>
        <v>C130664</v>
      </c>
      <c r="E8289" t="str">
        <f>_xlfn.XLOOKUP(C8289,sales_teams!A:A,sales_teams!C:C,"")</f>
        <v>Melvin Marxen</v>
      </c>
      <c r="F8289" t="str">
        <f>_xlfn.XLOOKUP(C8289,sales_teams!A:A,sales_teams!D:D,"")</f>
        <v>Central</v>
      </c>
      <c r="G8289" t="s">
        <v>75</v>
      </c>
      <c r="H8289" t="str">
        <f>_xlfn.XLOOKUP(G8289,products!A:A,products!B:B,"")</f>
        <v>MG</v>
      </c>
      <c r="I8289" t="s">
        <v>80</v>
      </c>
      <c r="J8289" t="str">
        <f>_xlfn.XLOOKUP(I8289,accounts!A:A,accounts!B:B,"")</f>
        <v>retail</v>
      </c>
      <c r="K8289" t="str">
        <f>_xlfn.XLOOKUP(I8289,accounts!A:A,accounts!F:F,"")</f>
        <v>Mid-Market</v>
      </c>
      <c r="L8289" t="s">
        <v>56</v>
      </c>
      <c r="M8289" t="s">
        <v>9033</v>
      </c>
      <c r="N8289" t="s">
        <v>9041</v>
      </c>
      <c r="O8289" s="1">
        <v>43090</v>
      </c>
      <c r="P8289" s="1">
        <v>43099</v>
      </c>
      <c r="Q8289" s="5">
        <f>_xlfn.XLOOKUP(G8289,products!A:A,products!C:C,"")</f>
        <v>3393</v>
      </c>
      <c r="R8289">
        <v>35</v>
      </c>
      <c r="S8289" s="5">
        <f t="shared" si="129"/>
        <v>118755</v>
      </c>
    </row>
    <row r="8290" spans="1:19" x14ac:dyDescent="0.2">
      <c r="A8290" t="s">
        <v>8435</v>
      </c>
      <c r="B8290" t="s">
        <v>9027</v>
      </c>
      <c r="C8290" t="s">
        <v>43</v>
      </c>
      <c r="D8290" t="str">
        <f>_xlfn.XLOOKUP(C8290,sales_teams!A:A,sales_teams!B:B,"")</f>
        <v>W596440</v>
      </c>
      <c r="E8290" t="str">
        <f>_xlfn.XLOOKUP(C8290,sales_teams!A:A,sales_teams!C:C,"")</f>
        <v>Summer Sewald</v>
      </c>
      <c r="F8290" t="str">
        <f>_xlfn.XLOOKUP(C8290,sales_teams!A:A,sales_teams!D:D,"")</f>
        <v>West</v>
      </c>
      <c r="G8290" t="s">
        <v>60</v>
      </c>
      <c r="H8290" t="str">
        <f>_xlfn.XLOOKUP(G8290,products!A:A,products!B:B,"")</f>
        <v>MG</v>
      </c>
      <c r="I8290" t="s">
        <v>239</v>
      </c>
      <c r="J8290" t="str">
        <f>_xlfn.XLOOKUP(I8290,accounts!A:A,accounts!B:B,"")</f>
        <v>technolgy</v>
      </c>
      <c r="K8290" t="str">
        <f>_xlfn.XLOOKUP(I8290,accounts!A:A,accounts!F:F,"")</f>
        <v>Mid-Market</v>
      </c>
      <c r="L8290" t="s">
        <v>56</v>
      </c>
      <c r="M8290" t="s">
        <v>9032</v>
      </c>
      <c r="N8290" t="s">
        <v>9043</v>
      </c>
      <c r="O8290" s="1">
        <v>43090</v>
      </c>
      <c r="P8290" s="1">
        <v>43097</v>
      </c>
      <c r="Q8290" s="5">
        <f>_xlfn.XLOOKUP(G8290,products!A:A,products!C:C,"")</f>
        <v>55</v>
      </c>
      <c r="R8290">
        <v>37</v>
      </c>
      <c r="S8290" s="5">
        <f t="shared" si="129"/>
        <v>2035</v>
      </c>
    </row>
    <row r="8291" spans="1:19" x14ac:dyDescent="0.2">
      <c r="A8291" t="s">
        <v>8436</v>
      </c>
      <c r="B8291" t="s">
        <v>9027</v>
      </c>
      <c r="C8291" t="s">
        <v>32</v>
      </c>
      <c r="D8291" t="str">
        <f>_xlfn.XLOOKUP(C8291,sales_teams!A:A,sales_teams!B:B,"")</f>
        <v>W975078</v>
      </c>
      <c r="E8291" t="str">
        <f>_xlfn.XLOOKUP(C8291,sales_teams!A:A,sales_teams!C:C,"")</f>
        <v>Celia Rouche</v>
      </c>
      <c r="F8291" t="str">
        <f>_xlfn.XLOOKUP(C8291,sales_teams!A:A,sales_teams!D:D,"")</f>
        <v>West</v>
      </c>
      <c r="G8291" t="s">
        <v>60</v>
      </c>
      <c r="H8291" t="str">
        <f>_xlfn.XLOOKUP(G8291,products!A:A,products!B:B,"")</f>
        <v>MG</v>
      </c>
      <c r="I8291" t="s">
        <v>329</v>
      </c>
      <c r="J8291" t="str">
        <f>_xlfn.XLOOKUP(I8291,accounts!A:A,accounts!B:B,"")</f>
        <v>technolgy</v>
      </c>
      <c r="K8291" t="str">
        <f>_xlfn.XLOOKUP(I8291,accounts!A:A,accounts!F:F,"")</f>
        <v>Enterprise</v>
      </c>
      <c r="L8291" t="s">
        <v>56</v>
      </c>
      <c r="M8291" t="s">
        <v>9034</v>
      </c>
      <c r="N8291" t="s">
        <v>9041</v>
      </c>
      <c r="O8291" s="1">
        <v>43090</v>
      </c>
      <c r="P8291" s="1">
        <v>43097</v>
      </c>
      <c r="Q8291" s="5">
        <f>_xlfn.XLOOKUP(G8291,products!A:A,products!C:C,"")</f>
        <v>55</v>
      </c>
      <c r="R8291">
        <v>21</v>
      </c>
      <c r="S8291" s="5">
        <f t="shared" si="129"/>
        <v>1155</v>
      </c>
    </row>
    <row r="8292" spans="1:19" x14ac:dyDescent="0.2">
      <c r="A8292" t="s">
        <v>8437</v>
      </c>
      <c r="B8292" t="s">
        <v>9025</v>
      </c>
      <c r="C8292" t="s">
        <v>38</v>
      </c>
      <c r="D8292" t="str">
        <f>_xlfn.XLOOKUP(C8292,sales_teams!A:A,sales_teams!B:B,"")</f>
        <v>W172727</v>
      </c>
      <c r="E8292" t="str">
        <f>_xlfn.XLOOKUP(C8292,sales_teams!A:A,sales_teams!C:C,"")</f>
        <v>Celia Rouche</v>
      </c>
      <c r="F8292" t="str">
        <f>_xlfn.XLOOKUP(C8292,sales_teams!A:A,sales_teams!D:D,"")</f>
        <v>West</v>
      </c>
      <c r="G8292" t="s">
        <v>60</v>
      </c>
      <c r="H8292" t="str">
        <f>_xlfn.XLOOKUP(G8292,products!A:A,products!B:B,"")</f>
        <v>MG</v>
      </c>
      <c r="J8292">
        <f>_xlfn.XLOOKUP(I8292,accounts!A:A,accounts!B:B,"")</f>
        <v>0</v>
      </c>
      <c r="K8292">
        <f>_xlfn.XLOOKUP(I8292,accounts!A:A,accounts!F:F,"")</f>
        <v>0</v>
      </c>
      <c r="L8292" t="s">
        <v>76</v>
      </c>
      <c r="N8292" t="s">
        <v>9044</v>
      </c>
      <c r="O8292" s="1">
        <v>43091</v>
      </c>
      <c r="Q8292" s="5">
        <f>_xlfn.XLOOKUP(G8292,products!A:A,products!C:C,"")</f>
        <v>55</v>
      </c>
      <c r="R8292">
        <v>41</v>
      </c>
      <c r="S8292" s="5">
        <f t="shared" si="129"/>
        <v>2255</v>
      </c>
    </row>
    <row r="8293" spans="1:19" x14ac:dyDescent="0.2">
      <c r="A8293" t="s">
        <v>8438</v>
      </c>
      <c r="B8293" t="s">
        <v>9027</v>
      </c>
      <c r="C8293" t="s">
        <v>42</v>
      </c>
      <c r="D8293" t="str">
        <f>_xlfn.XLOOKUP(C8293,sales_teams!A:A,sales_teams!B:B,"")</f>
        <v>W674591</v>
      </c>
      <c r="E8293" t="str">
        <f>_xlfn.XLOOKUP(C8293,sales_teams!A:A,sales_teams!C:C,"")</f>
        <v>Summer Sewald</v>
      </c>
      <c r="F8293" t="str">
        <f>_xlfn.XLOOKUP(C8293,sales_teams!A:A,sales_teams!D:D,"")</f>
        <v>West</v>
      </c>
      <c r="G8293" t="s">
        <v>60</v>
      </c>
      <c r="H8293" t="str">
        <f>_xlfn.XLOOKUP(G8293,products!A:A,products!B:B,"")</f>
        <v>MG</v>
      </c>
      <c r="I8293" t="s">
        <v>84</v>
      </c>
      <c r="J8293" t="str">
        <f>_xlfn.XLOOKUP(I8293,accounts!A:A,accounts!B:B,"")</f>
        <v>marketing</v>
      </c>
      <c r="K8293" t="str">
        <f>_xlfn.XLOOKUP(I8293,accounts!A:A,accounts!F:F,"")</f>
        <v>Mid-Market</v>
      </c>
      <c r="L8293" t="s">
        <v>81</v>
      </c>
      <c r="M8293" t="s">
        <v>9037</v>
      </c>
      <c r="N8293" t="s">
        <v>9041</v>
      </c>
      <c r="O8293" s="1">
        <v>43091</v>
      </c>
      <c r="P8293" s="1">
        <v>43100</v>
      </c>
      <c r="Q8293" s="5">
        <f>_xlfn.XLOOKUP(G8293,products!A:A,products!C:C,"")</f>
        <v>55</v>
      </c>
      <c r="R8293">
        <v>49</v>
      </c>
      <c r="S8293" s="5">
        <f t="shared" si="129"/>
        <v>2695</v>
      </c>
    </row>
    <row r="8294" spans="1:19" x14ac:dyDescent="0.2">
      <c r="A8294" t="s">
        <v>8439</v>
      </c>
      <c r="B8294" t="s">
        <v>9025</v>
      </c>
      <c r="C8294" t="s">
        <v>17</v>
      </c>
      <c r="D8294" t="str">
        <f>_xlfn.XLOOKUP(C8294,sales_teams!A:A,sales_teams!B:B,"")</f>
        <v>E152967</v>
      </c>
      <c r="E8294" t="str">
        <f>_xlfn.XLOOKUP(C8294,sales_teams!A:A,sales_teams!C:C,"")</f>
        <v>Cara Losch</v>
      </c>
      <c r="F8294" t="str">
        <f>_xlfn.XLOOKUP(C8294,sales_teams!A:A,sales_teams!D:D,"")</f>
        <v>East</v>
      </c>
      <c r="G8294" t="s">
        <v>75</v>
      </c>
      <c r="H8294" t="str">
        <f>_xlfn.XLOOKUP(G8294,products!A:A,products!B:B,"")</f>
        <v>MG</v>
      </c>
      <c r="I8294" t="s">
        <v>219</v>
      </c>
      <c r="J8294" t="str">
        <f>_xlfn.XLOOKUP(I8294,accounts!A:A,accounts!B:B,"")</f>
        <v>medical</v>
      </c>
      <c r="K8294" t="str">
        <f>_xlfn.XLOOKUP(I8294,accounts!A:A,accounts!F:F,"")</f>
        <v>SMB</v>
      </c>
      <c r="L8294" t="s">
        <v>56</v>
      </c>
      <c r="M8294" t="s">
        <v>9033</v>
      </c>
      <c r="N8294" t="s">
        <v>9043</v>
      </c>
      <c r="O8294" s="1">
        <v>43091</v>
      </c>
      <c r="P8294" s="1">
        <v>43097</v>
      </c>
      <c r="Q8294" s="5">
        <f>_xlfn.XLOOKUP(G8294,products!A:A,products!C:C,"")</f>
        <v>3393</v>
      </c>
      <c r="R8294">
        <v>20</v>
      </c>
      <c r="S8294" s="5">
        <f t="shared" si="129"/>
        <v>67860</v>
      </c>
    </row>
    <row r="8295" spans="1:19" x14ac:dyDescent="0.2">
      <c r="A8295" t="s">
        <v>8440</v>
      </c>
      <c r="B8295" t="s">
        <v>9027</v>
      </c>
      <c r="C8295" t="s">
        <v>27</v>
      </c>
      <c r="D8295" t="str">
        <f>_xlfn.XLOOKUP(C8295,sales_teams!A:A,sales_teams!B:B,"")</f>
        <v>E619716</v>
      </c>
      <c r="E8295" t="str">
        <f>_xlfn.XLOOKUP(C8295,sales_teams!A:A,sales_teams!C:C,"")</f>
        <v>Rocco Neubert</v>
      </c>
      <c r="F8295" t="str">
        <f>_xlfn.XLOOKUP(C8295,sales_teams!A:A,sales_teams!D:D,"")</f>
        <v>East</v>
      </c>
      <c r="G8295" t="s">
        <v>62</v>
      </c>
      <c r="H8295" t="str">
        <f>_xlfn.XLOOKUP(G8295,products!A:A,products!B:B,"")</f>
        <v>GTX</v>
      </c>
      <c r="I8295" t="s">
        <v>108</v>
      </c>
      <c r="J8295" t="str">
        <f>_xlfn.XLOOKUP(I8295,accounts!A:A,accounts!B:B,"")</f>
        <v>retail</v>
      </c>
      <c r="K8295" t="str">
        <f>_xlfn.XLOOKUP(I8295,accounts!A:A,accounts!F:F,"")</f>
        <v>Enterprise</v>
      </c>
      <c r="L8295" t="s">
        <v>56</v>
      </c>
      <c r="M8295" t="s">
        <v>9035</v>
      </c>
      <c r="N8295" t="s">
        <v>9045</v>
      </c>
      <c r="O8295" s="1">
        <v>43092</v>
      </c>
      <c r="P8295" s="1">
        <v>43100</v>
      </c>
      <c r="Q8295" s="5">
        <f>_xlfn.XLOOKUP(G8295,products!A:A,products!C:C,"")</f>
        <v>550</v>
      </c>
      <c r="R8295">
        <v>17</v>
      </c>
      <c r="S8295" s="5">
        <f t="shared" si="129"/>
        <v>9350</v>
      </c>
    </row>
    <row r="8296" spans="1:19" x14ac:dyDescent="0.2">
      <c r="A8296" t="s">
        <v>8441</v>
      </c>
      <c r="B8296" t="s">
        <v>9028</v>
      </c>
      <c r="C8296" t="s">
        <v>40</v>
      </c>
      <c r="D8296" t="str">
        <f>_xlfn.XLOOKUP(C8296,sales_teams!A:A,sales_teams!B:B,"")</f>
        <v>W249222</v>
      </c>
      <c r="E8296" t="str">
        <f>_xlfn.XLOOKUP(C8296,sales_teams!A:A,sales_teams!C:C,"")</f>
        <v>Summer Sewald</v>
      </c>
      <c r="F8296" t="str">
        <f>_xlfn.XLOOKUP(C8296,sales_teams!A:A,sales_teams!D:D,"")</f>
        <v>West</v>
      </c>
      <c r="G8296" t="s">
        <v>62</v>
      </c>
      <c r="H8296" t="str">
        <f>_xlfn.XLOOKUP(G8296,products!A:A,products!B:B,"")</f>
        <v>GTX</v>
      </c>
      <c r="I8296" t="s">
        <v>287</v>
      </c>
      <c r="J8296" t="str">
        <f>_xlfn.XLOOKUP(I8296,accounts!A:A,accounts!B:B,"")</f>
        <v>retail</v>
      </c>
      <c r="K8296" t="str">
        <f>_xlfn.XLOOKUP(I8296,accounts!A:A,accounts!F:F,"")</f>
        <v>Enterprise</v>
      </c>
      <c r="L8296" t="s">
        <v>56</v>
      </c>
      <c r="M8296" t="s">
        <v>9035</v>
      </c>
      <c r="N8296" t="s">
        <v>9041</v>
      </c>
      <c r="O8296" s="1">
        <v>43093</v>
      </c>
      <c r="P8296" s="1">
        <v>43095</v>
      </c>
      <c r="Q8296" s="5">
        <f>_xlfn.XLOOKUP(G8296,products!A:A,products!C:C,"")</f>
        <v>550</v>
      </c>
      <c r="R8296">
        <v>14</v>
      </c>
      <c r="S8296" s="5">
        <f t="shared" si="129"/>
        <v>7700</v>
      </c>
    </row>
    <row r="8297" spans="1:19" x14ac:dyDescent="0.2">
      <c r="A8297" t="s">
        <v>8442</v>
      </c>
      <c r="B8297" t="s">
        <v>9026</v>
      </c>
      <c r="C8297" t="s">
        <v>8</v>
      </c>
      <c r="D8297" t="str">
        <f>_xlfn.XLOOKUP(C8297,sales_teams!A:A,sales_teams!B:B,"")</f>
        <v>C100201</v>
      </c>
      <c r="E8297" t="str">
        <f>_xlfn.XLOOKUP(C8297,sales_teams!A:A,sales_teams!C:C,"")</f>
        <v>Dustin Brinkmann</v>
      </c>
      <c r="F8297" t="str">
        <f>_xlfn.XLOOKUP(C8297,sales_teams!A:A,sales_teams!D:D,"")</f>
        <v>Central</v>
      </c>
      <c r="G8297" t="s">
        <v>62</v>
      </c>
      <c r="H8297" t="str">
        <f>_xlfn.XLOOKUP(G8297,products!A:A,products!B:B,"")</f>
        <v>GTX</v>
      </c>
      <c r="I8297" t="s">
        <v>140</v>
      </c>
      <c r="J8297" t="str">
        <f>_xlfn.XLOOKUP(I8297,accounts!A:A,accounts!B:B,"")</f>
        <v>technolgy</v>
      </c>
      <c r="K8297" t="str">
        <f>_xlfn.XLOOKUP(I8297,accounts!A:A,accounts!F:F,"")</f>
        <v>Mid-Market</v>
      </c>
      <c r="L8297" t="s">
        <v>56</v>
      </c>
      <c r="M8297" t="s">
        <v>9035</v>
      </c>
      <c r="N8297" t="s">
        <v>9042</v>
      </c>
      <c r="O8297" s="1">
        <v>43093</v>
      </c>
      <c r="P8297" s="1">
        <v>43095</v>
      </c>
      <c r="Q8297" s="5">
        <f>_xlfn.XLOOKUP(G8297,products!A:A,products!C:C,"")</f>
        <v>550</v>
      </c>
      <c r="R8297">
        <v>22</v>
      </c>
      <c r="S8297" s="5">
        <f t="shared" si="129"/>
        <v>12100</v>
      </c>
    </row>
    <row r="8298" spans="1:19" x14ac:dyDescent="0.2">
      <c r="A8298" t="s">
        <v>8443</v>
      </c>
      <c r="B8298" t="s">
        <v>9025</v>
      </c>
      <c r="C8298" t="s">
        <v>17</v>
      </c>
      <c r="D8298" t="str">
        <f>_xlfn.XLOOKUP(C8298,sales_teams!A:A,sales_teams!B:B,"")</f>
        <v>E152967</v>
      </c>
      <c r="E8298" t="str">
        <f>_xlfn.XLOOKUP(C8298,sales_teams!A:A,sales_teams!C:C,"")</f>
        <v>Cara Losch</v>
      </c>
      <c r="F8298" t="str">
        <f>_xlfn.XLOOKUP(C8298,sales_teams!A:A,sales_teams!D:D,"")</f>
        <v>East</v>
      </c>
      <c r="G8298" t="s">
        <v>54</v>
      </c>
      <c r="H8298" t="str">
        <f>_xlfn.XLOOKUP(G8298,products!A:A,products!B:B,"")</f>
        <v>GTX</v>
      </c>
      <c r="I8298" t="s">
        <v>759</v>
      </c>
      <c r="J8298" t="str">
        <f>_xlfn.XLOOKUP(I8298,accounts!A:A,accounts!B:B,"")</f>
        <v>technolgy</v>
      </c>
      <c r="K8298" t="str">
        <f>_xlfn.XLOOKUP(I8298,accounts!A:A,accounts!F:F,"")</f>
        <v>Mid-Market</v>
      </c>
      <c r="L8298" t="s">
        <v>56</v>
      </c>
      <c r="M8298" t="s">
        <v>9035</v>
      </c>
      <c r="N8298" t="s">
        <v>9042</v>
      </c>
      <c r="O8298" s="1">
        <v>43093</v>
      </c>
      <c r="P8298" s="1">
        <v>43099</v>
      </c>
      <c r="Q8298" s="5">
        <f>_xlfn.XLOOKUP(G8298,products!A:A,products!C:C,"")</f>
        <v>1096</v>
      </c>
      <c r="R8298">
        <v>50</v>
      </c>
      <c r="S8298" s="5">
        <f t="shared" si="129"/>
        <v>54800</v>
      </c>
    </row>
    <row r="8299" spans="1:19" x14ac:dyDescent="0.2">
      <c r="A8299" t="s">
        <v>8444</v>
      </c>
      <c r="B8299" t="s">
        <v>9027</v>
      </c>
      <c r="C8299" t="s">
        <v>45</v>
      </c>
      <c r="D8299" t="str">
        <f>_xlfn.XLOOKUP(C8299,sales_teams!A:A,sales_teams!B:B,"")</f>
        <v>W960943</v>
      </c>
      <c r="E8299" t="str">
        <f>_xlfn.XLOOKUP(C8299,sales_teams!A:A,sales_teams!C:C,"")</f>
        <v>Summer Sewald</v>
      </c>
      <c r="F8299" t="str">
        <f>_xlfn.XLOOKUP(C8299,sales_teams!A:A,sales_teams!D:D,"")</f>
        <v>West</v>
      </c>
      <c r="G8299" t="s">
        <v>8951</v>
      </c>
      <c r="H8299" t="str">
        <f>_xlfn.XLOOKUP(G8299,products!A:A,products!B:B,"")</f>
        <v>GTX</v>
      </c>
      <c r="I8299" t="s">
        <v>329</v>
      </c>
      <c r="J8299" t="str">
        <f>_xlfn.XLOOKUP(I8299,accounts!A:A,accounts!B:B,"")</f>
        <v>technolgy</v>
      </c>
      <c r="K8299" t="str">
        <f>_xlfn.XLOOKUP(I8299,accounts!A:A,accounts!F:F,"")</f>
        <v>Enterprise</v>
      </c>
      <c r="L8299" t="s">
        <v>56</v>
      </c>
      <c r="M8299" t="s">
        <v>9032</v>
      </c>
      <c r="N8299" t="s">
        <v>9041</v>
      </c>
      <c r="O8299" s="1">
        <v>43095</v>
      </c>
      <c r="P8299" s="1">
        <v>43098</v>
      </c>
      <c r="Q8299" s="5">
        <f>_xlfn.XLOOKUP(G8299,products!A:A,products!C:C,"")</f>
        <v>4821</v>
      </c>
      <c r="R8299">
        <v>43</v>
      </c>
      <c r="S8299" s="5">
        <f t="shared" si="129"/>
        <v>207303</v>
      </c>
    </row>
    <row r="8300" spans="1:19" x14ac:dyDescent="0.2">
      <c r="A8300" t="s">
        <v>8445</v>
      </c>
      <c r="B8300" t="s">
        <v>9028</v>
      </c>
      <c r="C8300" t="s">
        <v>13</v>
      </c>
      <c r="D8300" t="str">
        <f>_xlfn.XLOOKUP(C8300,sales_teams!A:A,sales_teams!B:B,"")</f>
        <v>C130664</v>
      </c>
      <c r="E8300" t="str">
        <f>_xlfn.XLOOKUP(C8300,sales_teams!A:A,sales_teams!C:C,"")</f>
        <v>Melvin Marxen</v>
      </c>
      <c r="F8300" t="str">
        <f>_xlfn.XLOOKUP(C8300,sales_teams!A:A,sales_teams!D:D,"")</f>
        <v>Central</v>
      </c>
      <c r="G8300" t="s">
        <v>54</v>
      </c>
      <c r="H8300" t="str">
        <f>_xlfn.XLOOKUP(G8300,products!A:A,products!B:B,"")</f>
        <v>GTX</v>
      </c>
      <c r="I8300" t="s">
        <v>332</v>
      </c>
      <c r="J8300" t="str">
        <f>_xlfn.XLOOKUP(I8300,accounts!A:A,accounts!B:B,"")</f>
        <v>marketing</v>
      </c>
      <c r="K8300" t="str">
        <f>_xlfn.XLOOKUP(I8300,accounts!A:A,accounts!F:F,"")</f>
        <v>Enterprise</v>
      </c>
      <c r="L8300" t="s">
        <v>56</v>
      </c>
      <c r="M8300" t="s">
        <v>9033</v>
      </c>
      <c r="N8300" t="s">
        <v>9045</v>
      </c>
      <c r="O8300" s="1">
        <v>43096</v>
      </c>
      <c r="P8300" s="1">
        <v>43099</v>
      </c>
      <c r="Q8300" s="5">
        <f>_xlfn.XLOOKUP(G8300,products!A:A,products!C:C,"")</f>
        <v>1096</v>
      </c>
      <c r="R8300">
        <v>10</v>
      </c>
      <c r="S8300" s="5">
        <f t="shared" si="129"/>
        <v>10960</v>
      </c>
    </row>
    <row r="8301" spans="1:19" x14ac:dyDescent="0.2">
      <c r="A8301" t="s">
        <v>8446</v>
      </c>
      <c r="B8301" t="s">
        <v>9028</v>
      </c>
      <c r="C8301" t="s">
        <v>13</v>
      </c>
      <c r="D8301" t="str">
        <f>_xlfn.XLOOKUP(C8301,sales_teams!A:A,sales_teams!B:B,"")</f>
        <v>C130664</v>
      </c>
      <c r="E8301" t="str">
        <f>_xlfn.XLOOKUP(C8301,sales_teams!A:A,sales_teams!C:C,"")</f>
        <v>Melvin Marxen</v>
      </c>
      <c r="F8301" t="str">
        <f>_xlfn.XLOOKUP(C8301,sales_teams!A:A,sales_teams!D:D,"")</f>
        <v>Central</v>
      </c>
      <c r="G8301" t="s">
        <v>60</v>
      </c>
      <c r="H8301" t="str">
        <f>_xlfn.XLOOKUP(G8301,products!A:A,products!B:B,"")</f>
        <v>MG</v>
      </c>
      <c r="I8301" t="s">
        <v>317</v>
      </c>
      <c r="J8301" t="str">
        <f>_xlfn.XLOOKUP(I8301,accounts!A:A,accounts!B:B,"")</f>
        <v>medical</v>
      </c>
      <c r="K8301" t="str">
        <f>_xlfn.XLOOKUP(I8301,accounts!A:A,accounts!F:F,"")</f>
        <v>Mid-Market</v>
      </c>
      <c r="L8301" t="s">
        <v>56</v>
      </c>
      <c r="M8301" t="s">
        <v>9031</v>
      </c>
      <c r="N8301" t="s">
        <v>9041</v>
      </c>
      <c r="O8301" s="1">
        <v>43096</v>
      </c>
      <c r="P8301" s="1">
        <v>43098</v>
      </c>
      <c r="Q8301" s="5">
        <f>_xlfn.XLOOKUP(G8301,products!A:A,products!C:C,"")</f>
        <v>55</v>
      </c>
      <c r="R8301">
        <v>31</v>
      </c>
      <c r="S8301" s="5">
        <f t="shared" si="129"/>
        <v>1705</v>
      </c>
    </row>
    <row r="8302" spans="1:19" x14ac:dyDescent="0.2">
      <c r="A8302" t="s">
        <v>8447</v>
      </c>
      <c r="B8302" t="s">
        <v>9027</v>
      </c>
      <c r="C8302" t="s">
        <v>3</v>
      </c>
      <c r="D8302" t="str">
        <f>_xlfn.XLOOKUP(C8302,sales_teams!A:A,sales_teams!B:B,"")</f>
        <v>C265891</v>
      </c>
      <c r="E8302" t="str">
        <f>_xlfn.XLOOKUP(C8302,sales_teams!A:A,sales_teams!C:C,"")</f>
        <v>Dustin Brinkmann</v>
      </c>
      <c r="F8302" t="str">
        <f>_xlfn.XLOOKUP(C8302,sales_teams!A:A,sales_teams!D:D,"")</f>
        <v>Central</v>
      </c>
      <c r="G8302" t="s">
        <v>62</v>
      </c>
      <c r="H8302" t="str">
        <f>_xlfn.XLOOKUP(G8302,products!A:A,products!B:B,"")</f>
        <v>GTX</v>
      </c>
      <c r="I8302" t="s">
        <v>124</v>
      </c>
      <c r="J8302" t="str">
        <f>_xlfn.XLOOKUP(I8302,accounts!A:A,accounts!B:B,"")</f>
        <v>services</v>
      </c>
      <c r="K8302" t="str">
        <f>_xlfn.XLOOKUP(I8302,accounts!A:A,accounts!F:F,"")</f>
        <v>Mid-Market</v>
      </c>
      <c r="L8302" t="s">
        <v>8448</v>
      </c>
      <c r="N8302" t="s">
        <v>9044</v>
      </c>
      <c r="Q8302" s="5">
        <f>_xlfn.XLOOKUP(G8302,products!A:A,products!C:C,"")</f>
        <v>550</v>
      </c>
      <c r="R8302">
        <v>7</v>
      </c>
      <c r="S8302" s="5">
        <f t="shared" si="129"/>
        <v>3850</v>
      </c>
    </row>
    <row r="8303" spans="1:19" x14ac:dyDescent="0.2">
      <c r="A8303" t="s">
        <v>8449</v>
      </c>
      <c r="B8303" t="s">
        <v>9025</v>
      </c>
      <c r="C8303" t="s">
        <v>3</v>
      </c>
      <c r="D8303" t="str">
        <f>_xlfn.XLOOKUP(C8303,sales_teams!A:A,sales_teams!B:B,"")</f>
        <v>C265891</v>
      </c>
      <c r="E8303" t="str">
        <f>_xlfn.XLOOKUP(C8303,sales_teams!A:A,sales_teams!C:C,"")</f>
        <v>Dustin Brinkmann</v>
      </c>
      <c r="F8303" t="str">
        <f>_xlfn.XLOOKUP(C8303,sales_teams!A:A,sales_teams!D:D,"")</f>
        <v>Central</v>
      </c>
      <c r="G8303" t="s">
        <v>62</v>
      </c>
      <c r="H8303" t="str">
        <f>_xlfn.XLOOKUP(G8303,products!A:A,products!B:B,"")</f>
        <v>GTX</v>
      </c>
      <c r="J8303">
        <f>_xlfn.XLOOKUP(I8303,accounts!A:A,accounts!B:B,"")</f>
        <v>0</v>
      </c>
      <c r="K8303">
        <f>_xlfn.XLOOKUP(I8303,accounts!A:A,accounts!F:F,"")</f>
        <v>0</v>
      </c>
      <c r="L8303" t="s">
        <v>8448</v>
      </c>
      <c r="N8303" t="s">
        <v>9044</v>
      </c>
      <c r="Q8303" s="5">
        <f>_xlfn.XLOOKUP(G8303,products!A:A,products!C:C,"")</f>
        <v>550</v>
      </c>
      <c r="R8303">
        <v>32</v>
      </c>
      <c r="S8303" s="5">
        <f t="shared" si="129"/>
        <v>17600</v>
      </c>
    </row>
    <row r="8304" spans="1:19" x14ac:dyDescent="0.2">
      <c r="A8304" t="s">
        <v>8450</v>
      </c>
      <c r="B8304" t="s">
        <v>9026</v>
      </c>
      <c r="C8304" t="s">
        <v>3</v>
      </c>
      <c r="D8304" t="str">
        <f>_xlfn.XLOOKUP(C8304,sales_teams!A:A,sales_teams!B:B,"")</f>
        <v>C265891</v>
      </c>
      <c r="E8304" t="str">
        <f>_xlfn.XLOOKUP(C8304,sales_teams!A:A,sales_teams!C:C,"")</f>
        <v>Dustin Brinkmann</v>
      </c>
      <c r="F8304" t="str">
        <f>_xlfn.XLOOKUP(C8304,sales_teams!A:A,sales_teams!D:D,"")</f>
        <v>Central</v>
      </c>
      <c r="G8304" t="s">
        <v>62</v>
      </c>
      <c r="H8304" t="str">
        <f>_xlfn.XLOOKUP(G8304,products!A:A,products!B:B,"")</f>
        <v>GTX</v>
      </c>
      <c r="J8304">
        <f>_xlfn.XLOOKUP(I8304,accounts!A:A,accounts!B:B,"")</f>
        <v>0</v>
      </c>
      <c r="K8304">
        <f>_xlfn.XLOOKUP(I8304,accounts!A:A,accounts!F:F,"")</f>
        <v>0</v>
      </c>
      <c r="L8304" t="s">
        <v>8448</v>
      </c>
      <c r="N8304" t="s">
        <v>9044</v>
      </c>
      <c r="Q8304" s="5">
        <f>_xlfn.XLOOKUP(G8304,products!A:A,products!C:C,"")</f>
        <v>550</v>
      </c>
      <c r="R8304">
        <v>38</v>
      </c>
      <c r="S8304" s="5">
        <f t="shared" si="129"/>
        <v>20900</v>
      </c>
    </row>
    <row r="8305" spans="1:19" x14ac:dyDescent="0.2">
      <c r="A8305" t="s">
        <v>8451</v>
      </c>
      <c r="B8305" t="s">
        <v>9028</v>
      </c>
      <c r="C8305" t="s">
        <v>3</v>
      </c>
      <c r="D8305" t="str">
        <f>_xlfn.XLOOKUP(C8305,sales_teams!A:A,sales_teams!B:B,"")</f>
        <v>C265891</v>
      </c>
      <c r="E8305" t="str">
        <f>_xlfn.XLOOKUP(C8305,sales_teams!A:A,sales_teams!C:C,"")</f>
        <v>Dustin Brinkmann</v>
      </c>
      <c r="F8305" t="str">
        <f>_xlfn.XLOOKUP(C8305,sales_teams!A:A,sales_teams!D:D,"")</f>
        <v>Central</v>
      </c>
      <c r="G8305" t="s">
        <v>62</v>
      </c>
      <c r="H8305" t="str">
        <f>_xlfn.XLOOKUP(G8305,products!A:A,products!B:B,"")</f>
        <v>GTX</v>
      </c>
      <c r="J8305">
        <f>_xlfn.XLOOKUP(I8305,accounts!A:A,accounts!B:B,"")</f>
        <v>0</v>
      </c>
      <c r="K8305">
        <f>_xlfn.XLOOKUP(I8305,accounts!A:A,accounts!F:F,"")</f>
        <v>0</v>
      </c>
      <c r="L8305" t="s">
        <v>8448</v>
      </c>
      <c r="N8305" t="s">
        <v>9044</v>
      </c>
      <c r="Q8305" s="5">
        <f>_xlfn.XLOOKUP(G8305,products!A:A,products!C:C,"")</f>
        <v>550</v>
      </c>
      <c r="R8305">
        <v>13</v>
      </c>
      <c r="S8305" s="5">
        <f t="shared" si="129"/>
        <v>7150</v>
      </c>
    </row>
    <row r="8306" spans="1:19" x14ac:dyDescent="0.2">
      <c r="A8306" t="s">
        <v>8452</v>
      </c>
      <c r="B8306" t="s">
        <v>9028</v>
      </c>
      <c r="C8306" t="s">
        <v>3</v>
      </c>
      <c r="D8306" t="str">
        <f>_xlfn.XLOOKUP(C8306,sales_teams!A:A,sales_teams!B:B,"")</f>
        <v>C265891</v>
      </c>
      <c r="E8306" t="str">
        <f>_xlfn.XLOOKUP(C8306,sales_teams!A:A,sales_teams!C:C,"")</f>
        <v>Dustin Brinkmann</v>
      </c>
      <c r="F8306" t="str">
        <f>_xlfn.XLOOKUP(C8306,sales_teams!A:A,sales_teams!D:D,"")</f>
        <v>Central</v>
      </c>
      <c r="G8306" t="s">
        <v>62</v>
      </c>
      <c r="H8306" t="str">
        <f>_xlfn.XLOOKUP(G8306,products!A:A,products!B:B,"")</f>
        <v>GTX</v>
      </c>
      <c r="J8306">
        <f>_xlfn.XLOOKUP(I8306,accounts!A:A,accounts!B:B,"")</f>
        <v>0</v>
      </c>
      <c r="K8306">
        <f>_xlfn.XLOOKUP(I8306,accounts!A:A,accounts!F:F,"")</f>
        <v>0</v>
      </c>
      <c r="L8306" t="s">
        <v>8448</v>
      </c>
      <c r="N8306" t="s">
        <v>9044</v>
      </c>
      <c r="Q8306" s="5">
        <f>_xlfn.XLOOKUP(G8306,products!A:A,products!C:C,"")</f>
        <v>550</v>
      </c>
      <c r="R8306">
        <v>48</v>
      </c>
      <c r="S8306" s="5">
        <f t="shared" si="129"/>
        <v>26400</v>
      </c>
    </row>
    <row r="8307" spans="1:19" x14ac:dyDescent="0.2">
      <c r="A8307" t="s">
        <v>8453</v>
      </c>
      <c r="B8307" t="s">
        <v>9027</v>
      </c>
      <c r="C8307" t="s">
        <v>3</v>
      </c>
      <c r="D8307" t="str">
        <f>_xlfn.XLOOKUP(C8307,sales_teams!A:A,sales_teams!B:B,"")</f>
        <v>C265891</v>
      </c>
      <c r="E8307" t="str">
        <f>_xlfn.XLOOKUP(C8307,sales_teams!A:A,sales_teams!C:C,"")</f>
        <v>Dustin Brinkmann</v>
      </c>
      <c r="F8307" t="str">
        <f>_xlfn.XLOOKUP(C8307,sales_teams!A:A,sales_teams!D:D,"")</f>
        <v>Central</v>
      </c>
      <c r="G8307" t="s">
        <v>62</v>
      </c>
      <c r="H8307" t="str">
        <f>_xlfn.XLOOKUP(G8307,products!A:A,products!B:B,"")</f>
        <v>GTX</v>
      </c>
      <c r="J8307">
        <f>_xlfn.XLOOKUP(I8307,accounts!A:A,accounts!B:B,"")</f>
        <v>0</v>
      </c>
      <c r="K8307">
        <f>_xlfn.XLOOKUP(I8307,accounts!A:A,accounts!F:F,"")</f>
        <v>0</v>
      </c>
      <c r="L8307" t="s">
        <v>8448</v>
      </c>
      <c r="N8307" t="s">
        <v>9044</v>
      </c>
      <c r="Q8307" s="5">
        <f>_xlfn.XLOOKUP(G8307,products!A:A,products!C:C,"")</f>
        <v>550</v>
      </c>
      <c r="R8307">
        <v>33</v>
      </c>
      <c r="S8307" s="5">
        <f t="shared" si="129"/>
        <v>18150</v>
      </c>
    </row>
    <row r="8308" spans="1:19" x14ac:dyDescent="0.2">
      <c r="A8308" t="s">
        <v>8454</v>
      </c>
      <c r="B8308" t="s">
        <v>9026</v>
      </c>
      <c r="C8308" t="s">
        <v>3</v>
      </c>
      <c r="D8308" t="str">
        <f>_xlfn.XLOOKUP(C8308,sales_teams!A:A,sales_teams!B:B,"")</f>
        <v>C265891</v>
      </c>
      <c r="E8308" t="str">
        <f>_xlfn.XLOOKUP(C8308,sales_teams!A:A,sales_teams!C:C,"")</f>
        <v>Dustin Brinkmann</v>
      </c>
      <c r="F8308" t="str">
        <f>_xlfn.XLOOKUP(C8308,sales_teams!A:A,sales_teams!D:D,"")</f>
        <v>Central</v>
      </c>
      <c r="G8308" t="s">
        <v>62</v>
      </c>
      <c r="H8308" t="str">
        <f>_xlfn.XLOOKUP(G8308,products!A:A,products!B:B,"")</f>
        <v>GTX</v>
      </c>
      <c r="J8308">
        <f>_xlfn.XLOOKUP(I8308,accounts!A:A,accounts!B:B,"")</f>
        <v>0</v>
      </c>
      <c r="K8308">
        <f>_xlfn.XLOOKUP(I8308,accounts!A:A,accounts!F:F,"")</f>
        <v>0</v>
      </c>
      <c r="L8308" t="s">
        <v>8448</v>
      </c>
      <c r="N8308" t="s">
        <v>9044</v>
      </c>
      <c r="Q8308" s="5">
        <f>_xlfn.XLOOKUP(G8308,products!A:A,products!C:C,"")</f>
        <v>550</v>
      </c>
      <c r="R8308">
        <v>32</v>
      </c>
      <c r="S8308" s="5">
        <f t="shared" si="129"/>
        <v>17600</v>
      </c>
    </row>
    <row r="8309" spans="1:19" x14ac:dyDescent="0.2">
      <c r="A8309" t="s">
        <v>8455</v>
      </c>
      <c r="B8309" t="s">
        <v>9027</v>
      </c>
      <c r="C8309" t="s">
        <v>3</v>
      </c>
      <c r="D8309" t="str">
        <f>_xlfn.XLOOKUP(C8309,sales_teams!A:A,sales_teams!B:B,"")</f>
        <v>C265891</v>
      </c>
      <c r="E8309" t="str">
        <f>_xlfn.XLOOKUP(C8309,sales_teams!A:A,sales_teams!C:C,"")</f>
        <v>Dustin Brinkmann</v>
      </c>
      <c r="F8309" t="str">
        <f>_xlfn.XLOOKUP(C8309,sales_teams!A:A,sales_teams!D:D,"")</f>
        <v>Central</v>
      </c>
      <c r="G8309" t="s">
        <v>54</v>
      </c>
      <c r="H8309" t="str">
        <f>_xlfn.XLOOKUP(G8309,products!A:A,products!B:B,"")</f>
        <v>GTX</v>
      </c>
      <c r="I8309" t="s">
        <v>184</v>
      </c>
      <c r="J8309" t="str">
        <f>_xlfn.XLOOKUP(I8309,accounts!A:A,accounts!B:B,"")</f>
        <v>entertainment</v>
      </c>
      <c r="K8309" t="str">
        <f>_xlfn.XLOOKUP(I8309,accounts!A:A,accounts!F:F,"")</f>
        <v>SMB</v>
      </c>
      <c r="L8309" t="s">
        <v>8448</v>
      </c>
      <c r="N8309" t="s">
        <v>9044</v>
      </c>
      <c r="Q8309" s="5">
        <f>_xlfn.XLOOKUP(G8309,products!A:A,products!C:C,"")</f>
        <v>1096</v>
      </c>
      <c r="R8309">
        <v>47</v>
      </c>
      <c r="S8309" s="5">
        <f t="shared" si="129"/>
        <v>51512</v>
      </c>
    </row>
    <row r="8310" spans="1:19" x14ac:dyDescent="0.2">
      <c r="A8310" t="s">
        <v>8456</v>
      </c>
      <c r="B8310" t="s">
        <v>9026</v>
      </c>
      <c r="C8310" t="s">
        <v>3</v>
      </c>
      <c r="D8310" t="str">
        <f>_xlfn.XLOOKUP(C8310,sales_teams!A:A,sales_teams!B:B,"")</f>
        <v>C265891</v>
      </c>
      <c r="E8310" t="str">
        <f>_xlfn.XLOOKUP(C8310,sales_teams!A:A,sales_teams!C:C,"")</f>
        <v>Dustin Brinkmann</v>
      </c>
      <c r="F8310" t="str">
        <f>_xlfn.XLOOKUP(C8310,sales_teams!A:A,sales_teams!D:D,"")</f>
        <v>Central</v>
      </c>
      <c r="G8310" t="s">
        <v>54</v>
      </c>
      <c r="H8310" t="str">
        <f>_xlfn.XLOOKUP(G8310,products!A:A,products!B:B,"")</f>
        <v>GTX</v>
      </c>
      <c r="I8310" t="s">
        <v>73</v>
      </c>
      <c r="J8310" t="str">
        <f>_xlfn.XLOOKUP(I8310,accounts!A:A,accounts!B:B,"")</f>
        <v>medical</v>
      </c>
      <c r="K8310" t="str">
        <f>_xlfn.XLOOKUP(I8310,accounts!A:A,accounts!F:F,"")</f>
        <v>Mid-Market</v>
      </c>
      <c r="L8310" t="s">
        <v>8448</v>
      </c>
      <c r="N8310" t="s">
        <v>9044</v>
      </c>
      <c r="Q8310" s="5">
        <f>_xlfn.XLOOKUP(G8310,products!A:A,products!C:C,"")</f>
        <v>1096</v>
      </c>
      <c r="R8310">
        <v>47</v>
      </c>
      <c r="S8310" s="5">
        <f t="shared" si="129"/>
        <v>51512</v>
      </c>
    </row>
    <row r="8311" spans="1:19" x14ac:dyDescent="0.2">
      <c r="A8311" t="s">
        <v>8457</v>
      </c>
      <c r="B8311" t="s">
        <v>9025</v>
      </c>
      <c r="C8311" t="s">
        <v>3</v>
      </c>
      <c r="D8311" t="str">
        <f>_xlfn.XLOOKUP(C8311,sales_teams!A:A,sales_teams!B:B,"")</f>
        <v>C265891</v>
      </c>
      <c r="E8311" t="str">
        <f>_xlfn.XLOOKUP(C8311,sales_teams!A:A,sales_teams!C:C,"")</f>
        <v>Dustin Brinkmann</v>
      </c>
      <c r="F8311" t="str">
        <f>_xlfn.XLOOKUP(C8311,sales_teams!A:A,sales_teams!D:D,"")</f>
        <v>Central</v>
      </c>
      <c r="G8311" t="s">
        <v>54</v>
      </c>
      <c r="H8311" t="str">
        <f>_xlfn.XLOOKUP(G8311,products!A:A,products!B:B,"")</f>
        <v>GTX</v>
      </c>
      <c r="J8311">
        <f>_xlfn.XLOOKUP(I8311,accounts!A:A,accounts!B:B,"")</f>
        <v>0</v>
      </c>
      <c r="K8311">
        <f>_xlfn.XLOOKUP(I8311,accounts!A:A,accounts!F:F,"")</f>
        <v>0</v>
      </c>
      <c r="L8311" t="s">
        <v>8448</v>
      </c>
      <c r="N8311" t="s">
        <v>9044</v>
      </c>
      <c r="Q8311" s="5">
        <f>_xlfn.XLOOKUP(G8311,products!A:A,products!C:C,"")</f>
        <v>1096</v>
      </c>
      <c r="R8311">
        <v>3</v>
      </c>
      <c r="S8311" s="5">
        <f t="shared" si="129"/>
        <v>3288</v>
      </c>
    </row>
    <row r="8312" spans="1:19" x14ac:dyDescent="0.2">
      <c r="A8312" t="s">
        <v>8458</v>
      </c>
      <c r="B8312" t="s">
        <v>9025</v>
      </c>
      <c r="C8312" t="s">
        <v>3</v>
      </c>
      <c r="D8312" t="str">
        <f>_xlfn.XLOOKUP(C8312,sales_teams!A:A,sales_teams!B:B,"")</f>
        <v>C265891</v>
      </c>
      <c r="E8312" t="str">
        <f>_xlfn.XLOOKUP(C8312,sales_teams!A:A,sales_teams!C:C,"")</f>
        <v>Dustin Brinkmann</v>
      </c>
      <c r="F8312" t="str">
        <f>_xlfn.XLOOKUP(C8312,sales_teams!A:A,sales_teams!D:D,"")</f>
        <v>Central</v>
      </c>
      <c r="G8312" t="s">
        <v>54</v>
      </c>
      <c r="H8312" t="str">
        <f>_xlfn.XLOOKUP(G8312,products!A:A,products!B:B,"")</f>
        <v>GTX</v>
      </c>
      <c r="J8312">
        <f>_xlfn.XLOOKUP(I8312,accounts!A:A,accounts!B:B,"")</f>
        <v>0</v>
      </c>
      <c r="K8312">
        <f>_xlfn.XLOOKUP(I8312,accounts!A:A,accounts!F:F,"")</f>
        <v>0</v>
      </c>
      <c r="L8312" t="s">
        <v>8448</v>
      </c>
      <c r="N8312" t="s">
        <v>9044</v>
      </c>
      <c r="Q8312" s="5">
        <f>_xlfn.XLOOKUP(G8312,products!A:A,products!C:C,"")</f>
        <v>1096</v>
      </c>
      <c r="R8312">
        <v>29</v>
      </c>
      <c r="S8312" s="5">
        <f t="shared" si="129"/>
        <v>31784</v>
      </c>
    </row>
    <row r="8313" spans="1:19" x14ac:dyDescent="0.2">
      <c r="A8313" t="s">
        <v>8459</v>
      </c>
      <c r="B8313" t="s">
        <v>9028</v>
      </c>
      <c r="C8313" t="s">
        <v>3</v>
      </c>
      <c r="D8313" t="str">
        <f>_xlfn.XLOOKUP(C8313,sales_teams!A:A,sales_teams!B:B,"")</f>
        <v>C265891</v>
      </c>
      <c r="E8313" t="str">
        <f>_xlfn.XLOOKUP(C8313,sales_teams!A:A,sales_teams!C:C,"")</f>
        <v>Dustin Brinkmann</v>
      </c>
      <c r="F8313" t="str">
        <f>_xlfn.XLOOKUP(C8313,sales_teams!A:A,sales_teams!D:D,"")</f>
        <v>Central</v>
      </c>
      <c r="G8313" t="s">
        <v>83</v>
      </c>
      <c r="H8313" t="str">
        <f>_xlfn.XLOOKUP(G8313,products!A:A,products!B:B,"")</f>
        <v>GTX</v>
      </c>
      <c r="I8313" t="s">
        <v>65</v>
      </c>
      <c r="J8313" t="str">
        <f>_xlfn.XLOOKUP(I8313,accounts!A:A,accounts!B:B,"")</f>
        <v>services</v>
      </c>
      <c r="K8313" t="str">
        <f>_xlfn.XLOOKUP(I8313,accounts!A:A,accounts!F:F,"")</f>
        <v>Mid-Market</v>
      </c>
      <c r="L8313" t="s">
        <v>8448</v>
      </c>
      <c r="N8313" t="s">
        <v>9044</v>
      </c>
      <c r="Q8313" s="5">
        <f>_xlfn.XLOOKUP(G8313,products!A:A,products!C:C,"")</f>
        <v>5482</v>
      </c>
      <c r="R8313">
        <v>37</v>
      </c>
      <c r="S8313" s="5">
        <f t="shared" si="129"/>
        <v>202834</v>
      </c>
    </row>
    <row r="8314" spans="1:19" x14ac:dyDescent="0.2">
      <c r="A8314" t="s">
        <v>8460</v>
      </c>
      <c r="B8314" t="s">
        <v>9027</v>
      </c>
      <c r="C8314" t="s">
        <v>3</v>
      </c>
      <c r="D8314" t="str">
        <f>_xlfn.XLOOKUP(C8314,sales_teams!A:A,sales_teams!B:B,"")</f>
        <v>C265891</v>
      </c>
      <c r="E8314" t="str">
        <f>_xlfn.XLOOKUP(C8314,sales_teams!A:A,sales_teams!C:C,"")</f>
        <v>Dustin Brinkmann</v>
      </c>
      <c r="F8314" t="str">
        <f>_xlfn.XLOOKUP(C8314,sales_teams!A:A,sales_teams!D:D,"")</f>
        <v>Central</v>
      </c>
      <c r="G8314" t="s">
        <v>83</v>
      </c>
      <c r="H8314" t="str">
        <f>_xlfn.XLOOKUP(G8314,products!A:A,products!B:B,"")</f>
        <v>GTX</v>
      </c>
      <c r="I8314" t="s">
        <v>343</v>
      </c>
      <c r="J8314" t="str">
        <f>_xlfn.XLOOKUP(I8314,accounts!A:A,accounts!B:B,"")</f>
        <v>retail</v>
      </c>
      <c r="K8314" t="str">
        <f>_xlfn.XLOOKUP(I8314,accounts!A:A,accounts!F:F,"")</f>
        <v>SMB</v>
      </c>
      <c r="L8314" t="s">
        <v>8448</v>
      </c>
      <c r="N8314" t="s">
        <v>9044</v>
      </c>
      <c r="Q8314" s="5">
        <f>_xlfn.XLOOKUP(G8314,products!A:A,products!C:C,"")</f>
        <v>5482</v>
      </c>
      <c r="R8314">
        <v>33</v>
      </c>
      <c r="S8314" s="5">
        <f t="shared" si="129"/>
        <v>180906</v>
      </c>
    </row>
    <row r="8315" spans="1:19" x14ac:dyDescent="0.2">
      <c r="A8315" t="s">
        <v>8461</v>
      </c>
      <c r="B8315" t="s">
        <v>9026</v>
      </c>
      <c r="C8315" t="s">
        <v>3</v>
      </c>
      <c r="D8315" t="str">
        <f>_xlfn.XLOOKUP(C8315,sales_teams!A:A,sales_teams!B:B,"")</f>
        <v>C265891</v>
      </c>
      <c r="E8315" t="str">
        <f>_xlfn.XLOOKUP(C8315,sales_teams!A:A,sales_teams!C:C,"")</f>
        <v>Dustin Brinkmann</v>
      </c>
      <c r="F8315" t="str">
        <f>_xlfn.XLOOKUP(C8315,sales_teams!A:A,sales_teams!D:D,"")</f>
        <v>Central</v>
      </c>
      <c r="G8315" t="s">
        <v>83</v>
      </c>
      <c r="H8315" t="str">
        <f>_xlfn.XLOOKUP(G8315,products!A:A,products!B:B,"")</f>
        <v>GTX</v>
      </c>
      <c r="J8315">
        <f>_xlfn.XLOOKUP(I8315,accounts!A:A,accounts!B:B,"")</f>
        <v>0</v>
      </c>
      <c r="K8315">
        <f>_xlfn.XLOOKUP(I8315,accounts!A:A,accounts!F:F,"")</f>
        <v>0</v>
      </c>
      <c r="L8315" t="s">
        <v>8448</v>
      </c>
      <c r="N8315" t="s">
        <v>9044</v>
      </c>
      <c r="Q8315" s="5">
        <f>_xlfn.XLOOKUP(G8315,products!A:A,products!C:C,"")</f>
        <v>5482</v>
      </c>
      <c r="R8315">
        <v>26</v>
      </c>
      <c r="S8315" s="5">
        <f t="shared" si="129"/>
        <v>142532</v>
      </c>
    </row>
    <row r="8316" spans="1:19" x14ac:dyDescent="0.2">
      <c r="A8316" t="s">
        <v>8462</v>
      </c>
      <c r="B8316" t="s">
        <v>9026</v>
      </c>
      <c r="C8316" t="s">
        <v>3</v>
      </c>
      <c r="D8316" t="str">
        <f>_xlfn.XLOOKUP(C8316,sales_teams!A:A,sales_teams!B:B,"")</f>
        <v>C265891</v>
      </c>
      <c r="E8316" t="str">
        <f>_xlfn.XLOOKUP(C8316,sales_teams!A:A,sales_teams!C:C,"")</f>
        <v>Dustin Brinkmann</v>
      </c>
      <c r="F8316" t="str">
        <f>_xlfn.XLOOKUP(C8316,sales_teams!A:A,sales_teams!D:D,"")</f>
        <v>Central</v>
      </c>
      <c r="G8316" t="s">
        <v>83</v>
      </c>
      <c r="H8316" t="str">
        <f>_xlfn.XLOOKUP(G8316,products!A:A,products!B:B,"")</f>
        <v>GTX</v>
      </c>
      <c r="J8316">
        <f>_xlfn.XLOOKUP(I8316,accounts!A:A,accounts!B:B,"")</f>
        <v>0</v>
      </c>
      <c r="K8316">
        <f>_xlfn.XLOOKUP(I8316,accounts!A:A,accounts!F:F,"")</f>
        <v>0</v>
      </c>
      <c r="L8316" t="s">
        <v>8448</v>
      </c>
      <c r="N8316" t="s">
        <v>9044</v>
      </c>
      <c r="Q8316" s="5">
        <f>_xlfn.XLOOKUP(G8316,products!A:A,products!C:C,"")</f>
        <v>5482</v>
      </c>
      <c r="R8316">
        <v>15</v>
      </c>
      <c r="S8316" s="5">
        <f t="shared" si="129"/>
        <v>82230</v>
      </c>
    </row>
    <row r="8317" spans="1:19" x14ac:dyDescent="0.2">
      <c r="A8317" t="s">
        <v>8463</v>
      </c>
      <c r="B8317" t="s">
        <v>9025</v>
      </c>
      <c r="C8317" t="s">
        <v>3</v>
      </c>
      <c r="D8317" t="str">
        <f>_xlfn.XLOOKUP(C8317,sales_teams!A:A,sales_teams!B:B,"")</f>
        <v>C265891</v>
      </c>
      <c r="E8317" t="str">
        <f>_xlfn.XLOOKUP(C8317,sales_teams!A:A,sales_teams!C:C,"")</f>
        <v>Dustin Brinkmann</v>
      </c>
      <c r="F8317" t="str">
        <f>_xlfn.XLOOKUP(C8317,sales_teams!A:A,sales_teams!D:D,"")</f>
        <v>Central</v>
      </c>
      <c r="G8317" t="s">
        <v>83</v>
      </c>
      <c r="H8317" t="str">
        <f>_xlfn.XLOOKUP(G8317,products!A:A,products!B:B,"")</f>
        <v>GTX</v>
      </c>
      <c r="J8317">
        <f>_xlfn.XLOOKUP(I8317,accounts!A:A,accounts!B:B,"")</f>
        <v>0</v>
      </c>
      <c r="K8317">
        <f>_xlfn.XLOOKUP(I8317,accounts!A:A,accounts!F:F,"")</f>
        <v>0</v>
      </c>
      <c r="L8317" t="s">
        <v>8448</v>
      </c>
      <c r="N8317" t="s">
        <v>9044</v>
      </c>
      <c r="Q8317" s="5">
        <f>_xlfn.XLOOKUP(G8317,products!A:A,products!C:C,"")</f>
        <v>5482</v>
      </c>
      <c r="R8317">
        <v>22</v>
      </c>
      <c r="S8317" s="5">
        <f t="shared" si="129"/>
        <v>120604</v>
      </c>
    </row>
    <row r="8318" spans="1:19" x14ac:dyDescent="0.2">
      <c r="A8318" t="s">
        <v>8464</v>
      </c>
      <c r="B8318" t="s">
        <v>9027</v>
      </c>
      <c r="C8318" t="s">
        <v>3</v>
      </c>
      <c r="D8318" t="str">
        <f>_xlfn.XLOOKUP(C8318,sales_teams!A:A,sales_teams!B:B,"")</f>
        <v>C265891</v>
      </c>
      <c r="E8318" t="str">
        <f>_xlfn.XLOOKUP(C8318,sales_teams!A:A,sales_teams!C:C,"")</f>
        <v>Dustin Brinkmann</v>
      </c>
      <c r="F8318" t="str">
        <f>_xlfn.XLOOKUP(C8318,sales_teams!A:A,sales_teams!D:D,"")</f>
        <v>Central</v>
      </c>
      <c r="G8318" t="s">
        <v>60</v>
      </c>
      <c r="H8318" t="str">
        <f>_xlfn.XLOOKUP(G8318,products!A:A,products!B:B,"")</f>
        <v>MG</v>
      </c>
      <c r="I8318" t="s">
        <v>140</v>
      </c>
      <c r="J8318" t="str">
        <f>_xlfn.XLOOKUP(I8318,accounts!A:A,accounts!B:B,"")</f>
        <v>technolgy</v>
      </c>
      <c r="K8318" t="str">
        <f>_xlfn.XLOOKUP(I8318,accounts!A:A,accounts!F:F,"")</f>
        <v>Mid-Market</v>
      </c>
      <c r="L8318" t="s">
        <v>8448</v>
      </c>
      <c r="N8318" t="s">
        <v>9044</v>
      </c>
      <c r="Q8318" s="5">
        <f>_xlfn.XLOOKUP(G8318,products!A:A,products!C:C,"")</f>
        <v>55</v>
      </c>
      <c r="R8318">
        <v>9</v>
      </c>
      <c r="S8318" s="5">
        <f t="shared" si="129"/>
        <v>495</v>
      </c>
    </row>
    <row r="8319" spans="1:19" x14ac:dyDescent="0.2">
      <c r="A8319" t="s">
        <v>8465</v>
      </c>
      <c r="B8319" t="s">
        <v>9028</v>
      </c>
      <c r="C8319" t="s">
        <v>3</v>
      </c>
      <c r="D8319" t="str">
        <f>_xlfn.XLOOKUP(C8319,sales_teams!A:A,sales_teams!B:B,"")</f>
        <v>C265891</v>
      </c>
      <c r="E8319" t="str">
        <f>_xlfn.XLOOKUP(C8319,sales_teams!A:A,sales_teams!C:C,"")</f>
        <v>Dustin Brinkmann</v>
      </c>
      <c r="F8319" t="str">
        <f>_xlfn.XLOOKUP(C8319,sales_teams!A:A,sales_teams!D:D,"")</f>
        <v>Central</v>
      </c>
      <c r="G8319" t="s">
        <v>60</v>
      </c>
      <c r="H8319" t="str">
        <f>_xlfn.XLOOKUP(G8319,products!A:A,products!B:B,"")</f>
        <v>MG</v>
      </c>
      <c r="I8319" t="s">
        <v>213</v>
      </c>
      <c r="J8319" t="str">
        <f>_xlfn.XLOOKUP(I8319,accounts!A:A,accounts!B:B,"")</f>
        <v>software</v>
      </c>
      <c r="K8319" t="str">
        <f>_xlfn.XLOOKUP(I8319,accounts!A:A,accounts!F:F,"")</f>
        <v>Enterprise</v>
      </c>
      <c r="L8319" t="s">
        <v>8448</v>
      </c>
      <c r="N8319" t="s">
        <v>9044</v>
      </c>
      <c r="Q8319" s="5">
        <f>_xlfn.XLOOKUP(G8319,products!A:A,products!C:C,"")</f>
        <v>55</v>
      </c>
      <c r="R8319">
        <v>3</v>
      </c>
      <c r="S8319" s="5">
        <f t="shared" si="129"/>
        <v>165</v>
      </c>
    </row>
    <row r="8320" spans="1:19" x14ac:dyDescent="0.2">
      <c r="A8320" t="s">
        <v>8466</v>
      </c>
      <c r="B8320" t="s">
        <v>9025</v>
      </c>
      <c r="C8320" t="s">
        <v>3</v>
      </c>
      <c r="D8320" t="str">
        <f>_xlfn.XLOOKUP(C8320,sales_teams!A:A,sales_teams!B:B,"")</f>
        <v>C265891</v>
      </c>
      <c r="E8320" t="str">
        <f>_xlfn.XLOOKUP(C8320,sales_teams!A:A,sales_teams!C:C,"")</f>
        <v>Dustin Brinkmann</v>
      </c>
      <c r="F8320" t="str">
        <f>_xlfn.XLOOKUP(C8320,sales_teams!A:A,sales_teams!D:D,"")</f>
        <v>Central</v>
      </c>
      <c r="G8320" t="s">
        <v>60</v>
      </c>
      <c r="H8320" t="str">
        <f>_xlfn.XLOOKUP(G8320,products!A:A,products!B:B,"")</f>
        <v>MG</v>
      </c>
      <c r="I8320" t="s">
        <v>149</v>
      </c>
      <c r="J8320" t="str">
        <f>_xlfn.XLOOKUP(I8320,accounts!A:A,accounts!B:B,"")</f>
        <v>finance</v>
      </c>
      <c r="K8320" t="str">
        <f>_xlfn.XLOOKUP(I8320,accounts!A:A,accounts!F:F,"")</f>
        <v>Mid-Market</v>
      </c>
      <c r="L8320" t="s">
        <v>8448</v>
      </c>
      <c r="N8320" t="s">
        <v>9044</v>
      </c>
      <c r="Q8320" s="5">
        <f>_xlfn.XLOOKUP(G8320,products!A:A,products!C:C,"")</f>
        <v>55</v>
      </c>
      <c r="R8320">
        <v>18</v>
      </c>
      <c r="S8320" s="5">
        <f t="shared" si="129"/>
        <v>990</v>
      </c>
    </row>
    <row r="8321" spans="1:19" x14ac:dyDescent="0.2">
      <c r="A8321" t="s">
        <v>8467</v>
      </c>
      <c r="B8321" t="s">
        <v>9025</v>
      </c>
      <c r="C8321" t="s">
        <v>3</v>
      </c>
      <c r="D8321" t="str">
        <f>_xlfn.XLOOKUP(C8321,sales_teams!A:A,sales_teams!B:B,"")</f>
        <v>C265891</v>
      </c>
      <c r="E8321" t="str">
        <f>_xlfn.XLOOKUP(C8321,sales_teams!A:A,sales_teams!C:C,"")</f>
        <v>Dustin Brinkmann</v>
      </c>
      <c r="F8321" t="str">
        <f>_xlfn.XLOOKUP(C8321,sales_teams!A:A,sales_teams!D:D,"")</f>
        <v>Central</v>
      </c>
      <c r="G8321" t="s">
        <v>60</v>
      </c>
      <c r="H8321" t="str">
        <f>_xlfn.XLOOKUP(G8321,products!A:A,products!B:B,"")</f>
        <v>MG</v>
      </c>
      <c r="I8321" t="s">
        <v>108</v>
      </c>
      <c r="J8321" t="str">
        <f>_xlfn.XLOOKUP(I8321,accounts!A:A,accounts!B:B,"")</f>
        <v>retail</v>
      </c>
      <c r="K8321" t="str">
        <f>_xlfn.XLOOKUP(I8321,accounts!A:A,accounts!F:F,"")</f>
        <v>Enterprise</v>
      </c>
      <c r="L8321" t="s">
        <v>8448</v>
      </c>
      <c r="N8321" t="s">
        <v>9044</v>
      </c>
      <c r="Q8321" s="5">
        <f>_xlfn.XLOOKUP(G8321,products!A:A,products!C:C,"")</f>
        <v>55</v>
      </c>
      <c r="R8321">
        <v>50</v>
      </c>
      <c r="S8321" s="5">
        <f t="shared" si="129"/>
        <v>2750</v>
      </c>
    </row>
    <row r="8322" spans="1:19" x14ac:dyDescent="0.2">
      <c r="A8322" t="s">
        <v>8468</v>
      </c>
      <c r="B8322" t="s">
        <v>9028</v>
      </c>
      <c r="C8322" t="s">
        <v>3</v>
      </c>
      <c r="D8322" t="str">
        <f>_xlfn.XLOOKUP(C8322,sales_teams!A:A,sales_teams!B:B,"")</f>
        <v>C265891</v>
      </c>
      <c r="E8322" t="str">
        <f>_xlfn.XLOOKUP(C8322,sales_teams!A:A,sales_teams!C:C,"")</f>
        <v>Dustin Brinkmann</v>
      </c>
      <c r="F8322" t="str">
        <f>_xlfn.XLOOKUP(C8322,sales_teams!A:A,sales_teams!D:D,"")</f>
        <v>Central</v>
      </c>
      <c r="G8322" t="s">
        <v>60</v>
      </c>
      <c r="H8322" t="str">
        <f>_xlfn.XLOOKUP(G8322,products!A:A,products!B:B,"")</f>
        <v>MG</v>
      </c>
      <c r="I8322" t="s">
        <v>124</v>
      </c>
      <c r="J8322" t="str">
        <f>_xlfn.XLOOKUP(I8322,accounts!A:A,accounts!B:B,"")</f>
        <v>services</v>
      </c>
      <c r="K8322" t="str">
        <f>_xlfn.XLOOKUP(I8322,accounts!A:A,accounts!F:F,"")</f>
        <v>Mid-Market</v>
      </c>
      <c r="L8322" t="s">
        <v>8448</v>
      </c>
      <c r="N8322" t="s">
        <v>9044</v>
      </c>
      <c r="Q8322" s="5">
        <f>_xlfn.XLOOKUP(G8322,products!A:A,products!C:C,"")</f>
        <v>55</v>
      </c>
      <c r="R8322">
        <v>40</v>
      </c>
      <c r="S8322" s="5">
        <f t="shared" si="129"/>
        <v>2200</v>
      </c>
    </row>
    <row r="8323" spans="1:19" x14ac:dyDescent="0.2">
      <c r="A8323" t="s">
        <v>8469</v>
      </c>
      <c r="B8323" t="s">
        <v>9025</v>
      </c>
      <c r="C8323" t="s">
        <v>3</v>
      </c>
      <c r="D8323" t="str">
        <f>_xlfn.XLOOKUP(C8323,sales_teams!A:A,sales_teams!B:B,"")</f>
        <v>C265891</v>
      </c>
      <c r="E8323" t="str">
        <f>_xlfn.XLOOKUP(C8323,sales_teams!A:A,sales_teams!C:C,"")</f>
        <v>Dustin Brinkmann</v>
      </c>
      <c r="F8323" t="str">
        <f>_xlfn.XLOOKUP(C8323,sales_teams!A:A,sales_teams!D:D,"")</f>
        <v>Central</v>
      </c>
      <c r="G8323" t="s">
        <v>60</v>
      </c>
      <c r="H8323" t="str">
        <f>_xlfn.XLOOKUP(G8323,products!A:A,products!B:B,"")</f>
        <v>MG</v>
      </c>
      <c r="I8323" t="s">
        <v>69</v>
      </c>
      <c r="J8323" t="str">
        <f>_xlfn.XLOOKUP(I8323,accounts!A:A,accounts!B:B,"")</f>
        <v>retail</v>
      </c>
      <c r="K8323" t="str">
        <f>_xlfn.XLOOKUP(I8323,accounts!A:A,accounts!F:F,"")</f>
        <v>Mid-Market</v>
      </c>
      <c r="L8323" t="s">
        <v>8448</v>
      </c>
      <c r="N8323" t="s">
        <v>9044</v>
      </c>
      <c r="Q8323" s="5">
        <f>_xlfn.XLOOKUP(G8323,products!A:A,products!C:C,"")</f>
        <v>55</v>
      </c>
      <c r="R8323">
        <v>17</v>
      </c>
      <c r="S8323" s="5">
        <f t="shared" ref="S8323:S8386" si="130">Q8323*R8323</f>
        <v>935</v>
      </c>
    </row>
    <row r="8324" spans="1:19" x14ac:dyDescent="0.2">
      <c r="A8324" t="s">
        <v>8470</v>
      </c>
      <c r="B8324" t="s">
        <v>9025</v>
      </c>
      <c r="C8324" t="s">
        <v>3</v>
      </c>
      <c r="D8324" t="str">
        <f>_xlfn.XLOOKUP(C8324,sales_teams!A:A,sales_teams!B:B,"")</f>
        <v>C265891</v>
      </c>
      <c r="E8324" t="str">
        <f>_xlfn.XLOOKUP(C8324,sales_teams!A:A,sales_teams!C:C,"")</f>
        <v>Dustin Brinkmann</v>
      </c>
      <c r="F8324" t="str">
        <f>_xlfn.XLOOKUP(C8324,sales_teams!A:A,sales_teams!D:D,"")</f>
        <v>Central</v>
      </c>
      <c r="G8324" t="s">
        <v>60</v>
      </c>
      <c r="H8324" t="str">
        <f>_xlfn.XLOOKUP(G8324,products!A:A,products!B:B,"")</f>
        <v>MG</v>
      </c>
      <c r="I8324" t="s">
        <v>113</v>
      </c>
      <c r="J8324" t="str">
        <f>_xlfn.XLOOKUP(I8324,accounts!A:A,accounts!B:B,"")</f>
        <v>medical</v>
      </c>
      <c r="K8324" t="str">
        <f>_xlfn.XLOOKUP(I8324,accounts!A:A,accounts!F:F,"")</f>
        <v>Enterprise</v>
      </c>
      <c r="L8324" t="s">
        <v>8448</v>
      </c>
      <c r="N8324" t="s">
        <v>9044</v>
      </c>
      <c r="Q8324" s="5">
        <f>_xlfn.XLOOKUP(G8324,products!A:A,products!C:C,"")</f>
        <v>55</v>
      </c>
      <c r="R8324">
        <v>22</v>
      </c>
      <c r="S8324" s="5">
        <f t="shared" si="130"/>
        <v>1210</v>
      </c>
    </row>
    <row r="8325" spans="1:19" x14ac:dyDescent="0.2">
      <c r="A8325" t="s">
        <v>8471</v>
      </c>
      <c r="B8325" t="s">
        <v>9025</v>
      </c>
      <c r="C8325" t="s">
        <v>3</v>
      </c>
      <c r="D8325" t="str">
        <f>_xlfn.XLOOKUP(C8325,sales_teams!A:A,sales_teams!B:B,"")</f>
        <v>C265891</v>
      </c>
      <c r="E8325" t="str">
        <f>_xlfn.XLOOKUP(C8325,sales_teams!A:A,sales_teams!C:C,"")</f>
        <v>Dustin Brinkmann</v>
      </c>
      <c r="F8325" t="str">
        <f>_xlfn.XLOOKUP(C8325,sales_teams!A:A,sales_teams!D:D,"")</f>
        <v>Central</v>
      </c>
      <c r="G8325" t="s">
        <v>60</v>
      </c>
      <c r="H8325" t="str">
        <f>_xlfn.XLOOKUP(G8325,products!A:A,products!B:B,"")</f>
        <v>MG</v>
      </c>
      <c r="I8325" t="s">
        <v>174</v>
      </c>
      <c r="J8325" t="str">
        <f>_xlfn.XLOOKUP(I8325,accounts!A:A,accounts!B:B,"")</f>
        <v>services</v>
      </c>
      <c r="K8325" t="str">
        <f>_xlfn.XLOOKUP(I8325,accounts!A:A,accounts!F:F,"")</f>
        <v>Mid-Market</v>
      </c>
      <c r="L8325" t="s">
        <v>8448</v>
      </c>
      <c r="N8325" t="s">
        <v>9044</v>
      </c>
      <c r="Q8325" s="5">
        <f>_xlfn.XLOOKUP(G8325,products!A:A,products!C:C,"")</f>
        <v>55</v>
      </c>
      <c r="R8325">
        <v>45</v>
      </c>
      <c r="S8325" s="5">
        <f t="shared" si="130"/>
        <v>2475</v>
      </c>
    </row>
    <row r="8326" spans="1:19" x14ac:dyDescent="0.2">
      <c r="A8326" t="s">
        <v>8472</v>
      </c>
      <c r="B8326" t="s">
        <v>9025</v>
      </c>
      <c r="C8326" t="s">
        <v>3</v>
      </c>
      <c r="D8326" t="str">
        <f>_xlfn.XLOOKUP(C8326,sales_teams!A:A,sales_teams!B:B,"")</f>
        <v>C265891</v>
      </c>
      <c r="E8326" t="str">
        <f>_xlfn.XLOOKUP(C8326,sales_teams!A:A,sales_teams!C:C,"")</f>
        <v>Dustin Brinkmann</v>
      </c>
      <c r="F8326" t="str">
        <f>_xlfn.XLOOKUP(C8326,sales_teams!A:A,sales_teams!D:D,"")</f>
        <v>Central</v>
      </c>
      <c r="G8326" t="s">
        <v>60</v>
      </c>
      <c r="H8326" t="str">
        <f>_xlfn.XLOOKUP(G8326,products!A:A,products!B:B,"")</f>
        <v>MG</v>
      </c>
      <c r="I8326" t="s">
        <v>230</v>
      </c>
      <c r="J8326" t="str">
        <f>_xlfn.XLOOKUP(I8326,accounts!A:A,accounts!B:B,"")</f>
        <v>retail</v>
      </c>
      <c r="K8326" t="str">
        <f>_xlfn.XLOOKUP(I8326,accounts!A:A,accounts!F:F,"")</f>
        <v>Mid-Market</v>
      </c>
      <c r="L8326" t="s">
        <v>8448</v>
      </c>
      <c r="N8326" t="s">
        <v>9044</v>
      </c>
      <c r="Q8326" s="5">
        <f>_xlfn.XLOOKUP(G8326,products!A:A,products!C:C,"")</f>
        <v>55</v>
      </c>
      <c r="R8326">
        <v>36</v>
      </c>
      <c r="S8326" s="5">
        <f t="shared" si="130"/>
        <v>1980</v>
      </c>
    </row>
    <row r="8327" spans="1:19" x14ac:dyDescent="0.2">
      <c r="A8327" t="s">
        <v>8473</v>
      </c>
      <c r="B8327" t="s">
        <v>9027</v>
      </c>
      <c r="C8327" t="s">
        <v>3</v>
      </c>
      <c r="D8327" t="str">
        <f>_xlfn.XLOOKUP(C8327,sales_teams!A:A,sales_teams!B:B,"")</f>
        <v>C265891</v>
      </c>
      <c r="E8327" t="str">
        <f>_xlfn.XLOOKUP(C8327,sales_teams!A:A,sales_teams!C:C,"")</f>
        <v>Dustin Brinkmann</v>
      </c>
      <c r="F8327" t="str">
        <f>_xlfn.XLOOKUP(C8327,sales_teams!A:A,sales_teams!D:D,"")</f>
        <v>Central</v>
      </c>
      <c r="G8327" t="s">
        <v>60</v>
      </c>
      <c r="H8327" t="str">
        <f>_xlfn.XLOOKUP(G8327,products!A:A,products!B:B,"")</f>
        <v>MG</v>
      </c>
      <c r="I8327" t="s">
        <v>230</v>
      </c>
      <c r="J8327" t="str">
        <f>_xlfn.XLOOKUP(I8327,accounts!A:A,accounts!B:B,"")</f>
        <v>retail</v>
      </c>
      <c r="K8327" t="str">
        <f>_xlfn.XLOOKUP(I8327,accounts!A:A,accounts!F:F,"")</f>
        <v>Mid-Market</v>
      </c>
      <c r="L8327" t="s">
        <v>8448</v>
      </c>
      <c r="N8327" t="s">
        <v>9044</v>
      </c>
      <c r="Q8327" s="5">
        <f>_xlfn.XLOOKUP(G8327,products!A:A,products!C:C,"")</f>
        <v>55</v>
      </c>
      <c r="R8327">
        <v>11</v>
      </c>
      <c r="S8327" s="5">
        <f t="shared" si="130"/>
        <v>605</v>
      </c>
    </row>
    <row r="8328" spans="1:19" x14ac:dyDescent="0.2">
      <c r="A8328" t="s">
        <v>8474</v>
      </c>
      <c r="B8328" t="s">
        <v>9027</v>
      </c>
      <c r="C8328" t="s">
        <v>3</v>
      </c>
      <c r="D8328" t="str">
        <f>_xlfn.XLOOKUP(C8328,sales_teams!A:A,sales_teams!B:B,"")</f>
        <v>C265891</v>
      </c>
      <c r="E8328" t="str">
        <f>_xlfn.XLOOKUP(C8328,sales_teams!A:A,sales_teams!C:C,"")</f>
        <v>Dustin Brinkmann</v>
      </c>
      <c r="F8328" t="str">
        <f>_xlfn.XLOOKUP(C8328,sales_teams!A:A,sales_teams!D:D,"")</f>
        <v>Central</v>
      </c>
      <c r="G8328" t="s">
        <v>60</v>
      </c>
      <c r="H8328" t="str">
        <f>_xlfn.XLOOKUP(G8328,products!A:A,products!B:B,"")</f>
        <v>MG</v>
      </c>
      <c r="I8328" t="s">
        <v>91</v>
      </c>
      <c r="J8328" t="str">
        <f>_xlfn.XLOOKUP(I8328,accounts!A:A,accounts!B:B,"")</f>
        <v>software</v>
      </c>
      <c r="K8328" t="str">
        <f>_xlfn.XLOOKUP(I8328,accounts!A:A,accounts!F:F,"")</f>
        <v>Enterprise</v>
      </c>
      <c r="L8328" t="s">
        <v>8448</v>
      </c>
      <c r="N8328" t="s">
        <v>9044</v>
      </c>
      <c r="Q8328" s="5">
        <f>_xlfn.XLOOKUP(G8328,products!A:A,products!C:C,"")</f>
        <v>55</v>
      </c>
      <c r="R8328">
        <v>10</v>
      </c>
      <c r="S8328" s="5">
        <f t="shared" si="130"/>
        <v>550</v>
      </c>
    </row>
    <row r="8329" spans="1:19" x14ac:dyDescent="0.2">
      <c r="A8329" t="s">
        <v>8475</v>
      </c>
      <c r="B8329" t="s">
        <v>9027</v>
      </c>
      <c r="C8329" t="s">
        <v>3</v>
      </c>
      <c r="D8329" t="str">
        <f>_xlfn.XLOOKUP(C8329,sales_teams!A:A,sales_teams!B:B,"")</f>
        <v>C265891</v>
      </c>
      <c r="E8329" t="str">
        <f>_xlfn.XLOOKUP(C8329,sales_teams!A:A,sales_teams!C:C,"")</f>
        <v>Dustin Brinkmann</v>
      </c>
      <c r="F8329" t="str">
        <f>_xlfn.XLOOKUP(C8329,sales_teams!A:A,sales_teams!D:D,"")</f>
        <v>Central</v>
      </c>
      <c r="G8329" t="s">
        <v>60</v>
      </c>
      <c r="H8329" t="str">
        <f>_xlfn.XLOOKUP(G8329,products!A:A,products!B:B,"")</f>
        <v>MG</v>
      </c>
      <c r="I8329" t="s">
        <v>86</v>
      </c>
      <c r="J8329" t="str">
        <f>_xlfn.XLOOKUP(I8329,accounts!A:A,accounts!B:B,"")</f>
        <v>telecommunications</v>
      </c>
      <c r="K8329" t="str">
        <f>_xlfn.XLOOKUP(I8329,accounts!A:A,accounts!F:F,"")</f>
        <v>Enterprise</v>
      </c>
      <c r="L8329" t="s">
        <v>8448</v>
      </c>
      <c r="N8329" t="s">
        <v>9044</v>
      </c>
      <c r="Q8329" s="5">
        <f>_xlfn.XLOOKUP(G8329,products!A:A,products!C:C,"")</f>
        <v>55</v>
      </c>
      <c r="R8329">
        <v>31</v>
      </c>
      <c r="S8329" s="5">
        <f t="shared" si="130"/>
        <v>1705</v>
      </c>
    </row>
    <row r="8330" spans="1:19" x14ac:dyDescent="0.2">
      <c r="A8330" t="s">
        <v>8476</v>
      </c>
      <c r="B8330" t="s">
        <v>9027</v>
      </c>
      <c r="C8330" t="s">
        <v>3</v>
      </c>
      <c r="D8330" t="str">
        <f>_xlfn.XLOOKUP(C8330,sales_teams!A:A,sales_teams!B:B,"")</f>
        <v>C265891</v>
      </c>
      <c r="E8330" t="str">
        <f>_xlfn.XLOOKUP(C8330,sales_teams!A:A,sales_teams!C:C,"")</f>
        <v>Dustin Brinkmann</v>
      </c>
      <c r="F8330" t="str">
        <f>_xlfn.XLOOKUP(C8330,sales_teams!A:A,sales_teams!D:D,"")</f>
        <v>Central</v>
      </c>
      <c r="G8330" t="s">
        <v>60</v>
      </c>
      <c r="H8330" t="str">
        <f>_xlfn.XLOOKUP(G8330,products!A:A,products!B:B,"")</f>
        <v>MG</v>
      </c>
      <c r="I8330" t="s">
        <v>102</v>
      </c>
      <c r="J8330" t="str">
        <f>_xlfn.XLOOKUP(I8330,accounts!A:A,accounts!B:B,"")</f>
        <v>finance</v>
      </c>
      <c r="K8330" t="str">
        <f>_xlfn.XLOOKUP(I8330,accounts!A:A,accounts!F:F,"")</f>
        <v>SMB</v>
      </c>
      <c r="L8330" t="s">
        <v>8448</v>
      </c>
      <c r="N8330" t="s">
        <v>9044</v>
      </c>
      <c r="Q8330" s="5">
        <f>_xlfn.XLOOKUP(G8330,products!A:A,products!C:C,"")</f>
        <v>55</v>
      </c>
      <c r="R8330">
        <v>14</v>
      </c>
      <c r="S8330" s="5">
        <f t="shared" si="130"/>
        <v>770</v>
      </c>
    </row>
    <row r="8331" spans="1:19" x14ac:dyDescent="0.2">
      <c r="A8331" t="s">
        <v>8477</v>
      </c>
      <c r="B8331" t="s">
        <v>9025</v>
      </c>
      <c r="C8331" t="s">
        <v>3</v>
      </c>
      <c r="D8331" t="str">
        <f>_xlfn.XLOOKUP(C8331,sales_teams!A:A,sales_teams!B:B,"")</f>
        <v>C265891</v>
      </c>
      <c r="E8331" t="str">
        <f>_xlfn.XLOOKUP(C8331,sales_teams!A:A,sales_teams!C:C,"")</f>
        <v>Dustin Brinkmann</v>
      </c>
      <c r="F8331" t="str">
        <f>_xlfn.XLOOKUP(C8331,sales_teams!A:A,sales_teams!D:D,"")</f>
        <v>Central</v>
      </c>
      <c r="G8331" t="s">
        <v>60</v>
      </c>
      <c r="H8331" t="str">
        <f>_xlfn.XLOOKUP(G8331,products!A:A,products!B:B,"")</f>
        <v>MG</v>
      </c>
      <c r="I8331" t="s">
        <v>106</v>
      </c>
      <c r="J8331" t="str">
        <f>_xlfn.XLOOKUP(I8331,accounts!A:A,accounts!B:B,"")</f>
        <v>entertainment</v>
      </c>
      <c r="K8331" t="str">
        <f>_xlfn.XLOOKUP(I8331,accounts!A:A,accounts!F:F,"")</f>
        <v>SMB</v>
      </c>
      <c r="L8331" t="s">
        <v>8448</v>
      </c>
      <c r="N8331" t="s">
        <v>9044</v>
      </c>
      <c r="Q8331" s="5">
        <f>_xlfn.XLOOKUP(G8331,products!A:A,products!C:C,"")</f>
        <v>55</v>
      </c>
      <c r="R8331">
        <v>37</v>
      </c>
      <c r="S8331" s="5">
        <f t="shared" si="130"/>
        <v>2035</v>
      </c>
    </row>
    <row r="8332" spans="1:19" x14ac:dyDescent="0.2">
      <c r="A8332" t="s">
        <v>8478</v>
      </c>
      <c r="B8332" t="s">
        <v>9025</v>
      </c>
      <c r="C8332" t="s">
        <v>3</v>
      </c>
      <c r="D8332" t="str">
        <f>_xlfn.XLOOKUP(C8332,sales_teams!A:A,sales_teams!B:B,"")</f>
        <v>C265891</v>
      </c>
      <c r="E8332" t="str">
        <f>_xlfn.XLOOKUP(C8332,sales_teams!A:A,sales_teams!C:C,"")</f>
        <v>Dustin Brinkmann</v>
      </c>
      <c r="F8332" t="str">
        <f>_xlfn.XLOOKUP(C8332,sales_teams!A:A,sales_teams!D:D,"")</f>
        <v>Central</v>
      </c>
      <c r="G8332" t="s">
        <v>60</v>
      </c>
      <c r="H8332" t="str">
        <f>_xlfn.XLOOKUP(G8332,products!A:A,products!B:B,"")</f>
        <v>MG</v>
      </c>
      <c r="J8332">
        <f>_xlfn.XLOOKUP(I8332,accounts!A:A,accounts!B:B,"")</f>
        <v>0</v>
      </c>
      <c r="K8332">
        <f>_xlfn.XLOOKUP(I8332,accounts!A:A,accounts!F:F,"")</f>
        <v>0</v>
      </c>
      <c r="L8332" t="s">
        <v>8448</v>
      </c>
      <c r="N8332" t="s">
        <v>9044</v>
      </c>
      <c r="Q8332" s="5">
        <f>_xlfn.XLOOKUP(G8332,products!A:A,products!C:C,"")</f>
        <v>55</v>
      </c>
      <c r="R8332">
        <v>48</v>
      </c>
      <c r="S8332" s="5">
        <f t="shared" si="130"/>
        <v>2640</v>
      </c>
    </row>
    <row r="8333" spans="1:19" x14ac:dyDescent="0.2">
      <c r="A8333" t="s">
        <v>8479</v>
      </c>
      <c r="B8333" t="s">
        <v>9025</v>
      </c>
      <c r="C8333" t="s">
        <v>3</v>
      </c>
      <c r="D8333" t="str">
        <f>_xlfn.XLOOKUP(C8333,sales_teams!A:A,sales_teams!B:B,"")</f>
        <v>C265891</v>
      </c>
      <c r="E8333" t="str">
        <f>_xlfn.XLOOKUP(C8333,sales_teams!A:A,sales_teams!C:C,"")</f>
        <v>Dustin Brinkmann</v>
      </c>
      <c r="F8333" t="str">
        <f>_xlfn.XLOOKUP(C8333,sales_teams!A:A,sales_teams!D:D,"")</f>
        <v>Central</v>
      </c>
      <c r="G8333" t="s">
        <v>60</v>
      </c>
      <c r="H8333" t="str">
        <f>_xlfn.XLOOKUP(G8333,products!A:A,products!B:B,"")</f>
        <v>MG</v>
      </c>
      <c r="J8333">
        <f>_xlfn.XLOOKUP(I8333,accounts!A:A,accounts!B:B,"")</f>
        <v>0</v>
      </c>
      <c r="K8333">
        <f>_xlfn.XLOOKUP(I8333,accounts!A:A,accounts!F:F,"")</f>
        <v>0</v>
      </c>
      <c r="L8333" t="s">
        <v>8448</v>
      </c>
      <c r="N8333" t="s">
        <v>9044</v>
      </c>
      <c r="Q8333" s="5">
        <f>_xlfn.XLOOKUP(G8333,products!A:A,products!C:C,"")</f>
        <v>55</v>
      </c>
      <c r="R8333">
        <v>19</v>
      </c>
      <c r="S8333" s="5">
        <f t="shared" si="130"/>
        <v>1045</v>
      </c>
    </row>
    <row r="8334" spans="1:19" x14ac:dyDescent="0.2">
      <c r="A8334" t="s">
        <v>8480</v>
      </c>
      <c r="B8334" t="s">
        <v>9028</v>
      </c>
      <c r="C8334" t="s">
        <v>3</v>
      </c>
      <c r="D8334" t="str">
        <f>_xlfn.XLOOKUP(C8334,sales_teams!A:A,sales_teams!B:B,"")</f>
        <v>C265891</v>
      </c>
      <c r="E8334" t="str">
        <f>_xlfn.XLOOKUP(C8334,sales_teams!A:A,sales_teams!C:C,"")</f>
        <v>Dustin Brinkmann</v>
      </c>
      <c r="F8334" t="str">
        <f>_xlfn.XLOOKUP(C8334,sales_teams!A:A,sales_teams!D:D,"")</f>
        <v>Central</v>
      </c>
      <c r="G8334" t="s">
        <v>60</v>
      </c>
      <c r="H8334" t="str">
        <f>_xlfn.XLOOKUP(G8334,products!A:A,products!B:B,"")</f>
        <v>MG</v>
      </c>
      <c r="J8334">
        <f>_xlfn.XLOOKUP(I8334,accounts!A:A,accounts!B:B,"")</f>
        <v>0</v>
      </c>
      <c r="K8334">
        <f>_xlfn.XLOOKUP(I8334,accounts!A:A,accounts!F:F,"")</f>
        <v>0</v>
      </c>
      <c r="L8334" t="s">
        <v>8448</v>
      </c>
      <c r="N8334" t="s">
        <v>9044</v>
      </c>
      <c r="Q8334" s="5">
        <f>_xlfn.XLOOKUP(G8334,products!A:A,products!C:C,"")</f>
        <v>55</v>
      </c>
      <c r="R8334">
        <v>22</v>
      </c>
      <c r="S8334" s="5">
        <f t="shared" si="130"/>
        <v>1210</v>
      </c>
    </row>
    <row r="8335" spans="1:19" x14ac:dyDescent="0.2">
      <c r="A8335" t="s">
        <v>8481</v>
      </c>
      <c r="B8335" t="s">
        <v>9028</v>
      </c>
      <c r="C8335" t="s">
        <v>3</v>
      </c>
      <c r="D8335" t="str">
        <f>_xlfn.XLOOKUP(C8335,sales_teams!A:A,sales_teams!B:B,"")</f>
        <v>C265891</v>
      </c>
      <c r="E8335" t="str">
        <f>_xlfn.XLOOKUP(C8335,sales_teams!A:A,sales_teams!C:C,"")</f>
        <v>Dustin Brinkmann</v>
      </c>
      <c r="F8335" t="str">
        <f>_xlfn.XLOOKUP(C8335,sales_teams!A:A,sales_teams!D:D,"")</f>
        <v>Central</v>
      </c>
      <c r="G8335" t="s">
        <v>60</v>
      </c>
      <c r="H8335" t="str">
        <f>_xlfn.XLOOKUP(G8335,products!A:A,products!B:B,"")</f>
        <v>MG</v>
      </c>
      <c r="J8335">
        <f>_xlfn.XLOOKUP(I8335,accounts!A:A,accounts!B:B,"")</f>
        <v>0</v>
      </c>
      <c r="K8335">
        <f>_xlfn.XLOOKUP(I8335,accounts!A:A,accounts!F:F,"")</f>
        <v>0</v>
      </c>
      <c r="L8335" t="s">
        <v>8448</v>
      </c>
      <c r="N8335" t="s">
        <v>9044</v>
      </c>
      <c r="Q8335" s="5">
        <f>_xlfn.XLOOKUP(G8335,products!A:A,products!C:C,"")</f>
        <v>55</v>
      </c>
      <c r="R8335">
        <v>19</v>
      </c>
      <c r="S8335" s="5">
        <f t="shared" si="130"/>
        <v>1045</v>
      </c>
    </row>
    <row r="8336" spans="1:19" x14ac:dyDescent="0.2">
      <c r="A8336" t="s">
        <v>8482</v>
      </c>
      <c r="B8336" t="s">
        <v>9027</v>
      </c>
      <c r="C8336" t="s">
        <v>3</v>
      </c>
      <c r="D8336" t="str">
        <f>_xlfn.XLOOKUP(C8336,sales_teams!A:A,sales_teams!B:B,"")</f>
        <v>C265891</v>
      </c>
      <c r="E8336" t="str">
        <f>_xlfn.XLOOKUP(C8336,sales_teams!A:A,sales_teams!C:C,"")</f>
        <v>Dustin Brinkmann</v>
      </c>
      <c r="F8336" t="str">
        <f>_xlfn.XLOOKUP(C8336,sales_teams!A:A,sales_teams!D:D,"")</f>
        <v>Central</v>
      </c>
      <c r="G8336" t="s">
        <v>60</v>
      </c>
      <c r="H8336" t="str">
        <f>_xlfn.XLOOKUP(G8336,products!A:A,products!B:B,"")</f>
        <v>MG</v>
      </c>
      <c r="J8336">
        <f>_xlfn.XLOOKUP(I8336,accounts!A:A,accounts!B:B,"")</f>
        <v>0</v>
      </c>
      <c r="K8336">
        <f>_xlfn.XLOOKUP(I8336,accounts!A:A,accounts!F:F,"")</f>
        <v>0</v>
      </c>
      <c r="L8336" t="s">
        <v>8448</v>
      </c>
      <c r="N8336" t="s">
        <v>9044</v>
      </c>
      <c r="Q8336" s="5">
        <f>_xlfn.XLOOKUP(G8336,products!A:A,products!C:C,"")</f>
        <v>55</v>
      </c>
      <c r="R8336">
        <v>5</v>
      </c>
      <c r="S8336" s="5">
        <f t="shared" si="130"/>
        <v>275</v>
      </c>
    </row>
    <row r="8337" spans="1:19" x14ac:dyDescent="0.2">
      <c r="A8337" t="s">
        <v>8483</v>
      </c>
      <c r="B8337" t="s">
        <v>9027</v>
      </c>
      <c r="C8337" t="s">
        <v>3</v>
      </c>
      <c r="D8337" t="str">
        <f>_xlfn.XLOOKUP(C8337,sales_teams!A:A,sales_teams!B:B,"")</f>
        <v>C265891</v>
      </c>
      <c r="E8337" t="str">
        <f>_xlfn.XLOOKUP(C8337,sales_teams!A:A,sales_teams!C:C,"")</f>
        <v>Dustin Brinkmann</v>
      </c>
      <c r="F8337" t="str">
        <f>_xlfn.XLOOKUP(C8337,sales_teams!A:A,sales_teams!D:D,"")</f>
        <v>Central</v>
      </c>
      <c r="G8337" t="s">
        <v>60</v>
      </c>
      <c r="H8337" t="str">
        <f>_xlfn.XLOOKUP(G8337,products!A:A,products!B:B,"")</f>
        <v>MG</v>
      </c>
      <c r="J8337">
        <f>_xlfn.XLOOKUP(I8337,accounts!A:A,accounts!B:B,"")</f>
        <v>0</v>
      </c>
      <c r="K8337">
        <f>_xlfn.XLOOKUP(I8337,accounts!A:A,accounts!F:F,"")</f>
        <v>0</v>
      </c>
      <c r="L8337" t="s">
        <v>8448</v>
      </c>
      <c r="N8337" t="s">
        <v>9044</v>
      </c>
      <c r="Q8337" s="5">
        <f>_xlfn.XLOOKUP(G8337,products!A:A,products!C:C,"")</f>
        <v>55</v>
      </c>
      <c r="R8337">
        <v>6</v>
      </c>
      <c r="S8337" s="5">
        <f t="shared" si="130"/>
        <v>330</v>
      </c>
    </row>
    <row r="8338" spans="1:19" x14ac:dyDescent="0.2">
      <c r="A8338" t="s">
        <v>8484</v>
      </c>
      <c r="B8338" t="s">
        <v>9027</v>
      </c>
      <c r="C8338" t="s">
        <v>3</v>
      </c>
      <c r="D8338" t="str">
        <f>_xlfn.XLOOKUP(C8338,sales_teams!A:A,sales_teams!B:B,"")</f>
        <v>C265891</v>
      </c>
      <c r="E8338" t="str">
        <f>_xlfn.XLOOKUP(C8338,sales_teams!A:A,sales_teams!C:C,"")</f>
        <v>Dustin Brinkmann</v>
      </c>
      <c r="F8338" t="str">
        <f>_xlfn.XLOOKUP(C8338,sales_teams!A:A,sales_teams!D:D,"")</f>
        <v>Central</v>
      </c>
      <c r="G8338" t="s">
        <v>60</v>
      </c>
      <c r="H8338" t="str">
        <f>_xlfn.XLOOKUP(G8338,products!A:A,products!B:B,"")</f>
        <v>MG</v>
      </c>
      <c r="J8338">
        <f>_xlfn.XLOOKUP(I8338,accounts!A:A,accounts!B:B,"")</f>
        <v>0</v>
      </c>
      <c r="K8338">
        <f>_xlfn.XLOOKUP(I8338,accounts!A:A,accounts!F:F,"")</f>
        <v>0</v>
      </c>
      <c r="L8338" t="s">
        <v>8448</v>
      </c>
      <c r="N8338" t="s">
        <v>9044</v>
      </c>
      <c r="Q8338" s="5">
        <f>_xlfn.XLOOKUP(G8338,products!A:A,products!C:C,"")</f>
        <v>55</v>
      </c>
      <c r="R8338">
        <v>34</v>
      </c>
      <c r="S8338" s="5">
        <f t="shared" si="130"/>
        <v>1870</v>
      </c>
    </row>
    <row r="8339" spans="1:19" x14ac:dyDescent="0.2">
      <c r="A8339" t="s">
        <v>8485</v>
      </c>
      <c r="B8339" t="s">
        <v>9025</v>
      </c>
      <c r="C8339" t="s">
        <v>3</v>
      </c>
      <c r="D8339" t="str">
        <f>_xlfn.XLOOKUP(C8339,sales_teams!A:A,sales_teams!B:B,"")</f>
        <v>C265891</v>
      </c>
      <c r="E8339" t="str">
        <f>_xlfn.XLOOKUP(C8339,sales_teams!A:A,sales_teams!C:C,"")</f>
        <v>Dustin Brinkmann</v>
      </c>
      <c r="F8339" t="str">
        <f>_xlfn.XLOOKUP(C8339,sales_teams!A:A,sales_teams!D:D,"")</f>
        <v>Central</v>
      </c>
      <c r="G8339" t="s">
        <v>60</v>
      </c>
      <c r="H8339" t="str">
        <f>_xlfn.XLOOKUP(G8339,products!A:A,products!B:B,"")</f>
        <v>MG</v>
      </c>
      <c r="J8339">
        <f>_xlfn.XLOOKUP(I8339,accounts!A:A,accounts!B:B,"")</f>
        <v>0</v>
      </c>
      <c r="K8339">
        <f>_xlfn.XLOOKUP(I8339,accounts!A:A,accounts!F:F,"")</f>
        <v>0</v>
      </c>
      <c r="L8339" t="s">
        <v>8448</v>
      </c>
      <c r="N8339" t="s">
        <v>9044</v>
      </c>
      <c r="Q8339" s="5">
        <f>_xlfn.XLOOKUP(G8339,products!A:A,products!C:C,"")</f>
        <v>55</v>
      </c>
      <c r="R8339">
        <v>26</v>
      </c>
      <c r="S8339" s="5">
        <f t="shared" si="130"/>
        <v>1430</v>
      </c>
    </row>
    <row r="8340" spans="1:19" x14ac:dyDescent="0.2">
      <c r="A8340" t="s">
        <v>8486</v>
      </c>
      <c r="B8340" t="s">
        <v>9026</v>
      </c>
      <c r="C8340" t="s">
        <v>3</v>
      </c>
      <c r="D8340" t="str">
        <f>_xlfn.XLOOKUP(C8340,sales_teams!A:A,sales_teams!B:B,"")</f>
        <v>C265891</v>
      </c>
      <c r="E8340" t="str">
        <f>_xlfn.XLOOKUP(C8340,sales_teams!A:A,sales_teams!C:C,"")</f>
        <v>Dustin Brinkmann</v>
      </c>
      <c r="F8340" t="str">
        <f>_xlfn.XLOOKUP(C8340,sales_teams!A:A,sales_teams!D:D,"")</f>
        <v>Central</v>
      </c>
      <c r="G8340" t="s">
        <v>60</v>
      </c>
      <c r="H8340" t="str">
        <f>_xlfn.XLOOKUP(G8340,products!A:A,products!B:B,"")</f>
        <v>MG</v>
      </c>
      <c r="J8340">
        <f>_xlfn.XLOOKUP(I8340,accounts!A:A,accounts!B:B,"")</f>
        <v>0</v>
      </c>
      <c r="K8340">
        <f>_xlfn.XLOOKUP(I8340,accounts!A:A,accounts!F:F,"")</f>
        <v>0</v>
      </c>
      <c r="L8340" t="s">
        <v>8448</v>
      </c>
      <c r="N8340" t="s">
        <v>9044</v>
      </c>
      <c r="Q8340" s="5">
        <f>_xlfn.XLOOKUP(G8340,products!A:A,products!C:C,"")</f>
        <v>55</v>
      </c>
      <c r="R8340">
        <v>47</v>
      </c>
      <c r="S8340" s="5">
        <f t="shared" si="130"/>
        <v>2585</v>
      </c>
    </row>
    <row r="8341" spans="1:19" x14ac:dyDescent="0.2">
      <c r="A8341" t="s">
        <v>8487</v>
      </c>
      <c r="B8341" t="s">
        <v>9025</v>
      </c>
      <c r="C8341" t="s">
        <v>3</v>
      </c>
      <c r="D8341" t="str">
        <f>_xlfn.XLOOKUP(C8341,sales_teams!A:A,sales_teams!B:B,"")</f>
        <v>C265891</v>
      </c>
      <c r="E8341" t="str">
        <f>_xlfn.XLOOKUP(C8341,sales_teams!A:A,sales_teams!C:C,"")</f>
        <v>Dustin Brinkmann</v>
      </c>
      <c r="F8341" t="str">
        <f>_xlfn.XLOOKUP(C8341,sales_teams!A:A,sales_teams!D:D,"")</f>
        <v>Central</v>
      </c>
      <c r="G8341" t="s">
        <v>60</v>
      </c>
      <c r="H8341" t="str">
        <f>_xlfn.XLOOKUP(G8341,products!A:A,products!B:B,"")</f>
        <v>MG</v>
      </c>
      <c r="J8341">
        <f>_xlfn.XLOOKUP(I8341,accounts!A:A,accounts!B:B,"")</f>
        <v>0</v>
      </c>
      <c r="K8341">
        <f>_xlfn.XLOOKUP(I8341,accounts!A:A,accounts!F:F,"")</f>
        <v>0</v>
      </c>
      <c r="L8341" t="s">
        <v>8448</v>
      </c>
      <c r="N8341" t="s">
        <v>9044</v>
      </c>
      <c r="Q8341" s="5">
        <f>_xlfn.XLOOKUP(G8341,products!A:A,products!C:C,"")</f>
        <v>55</v>
      </c>
      <c r="R8341">
        <v>49</v>
      </c>
      <c r="S8341" s="5">
        <f t="shared" si="130"/>
        <v>2695</v>
      </c>
    </row>
    <row r="8342" spans="1:19" x14ac:dyDescent="0.2">
      <c r="A8342" t="s">
        <v>8488</v>
      </c>
      <c r="B8342" t="s">
        <v>9027</v>
      </c>
      <c r="C8342" t="s">
        <v>3</v>
      </c>
      <c r="D8342" t="str">
        <f>_xlfn.XLOOKUP(C8342,sales_teams!A:A,sales_teams!B:B,"")</f>
        <v>C265891</v>
      </c>
      <c r="E8342" t="str">
        <f>_xlfn.XLOOKUP(C8342,sales_teams!A:A,sales_teams!C:C,"")</f>
        <v>Dustin Brinkmann</v>
      </c>
      <c r="F8342" t="str">
        <f>_xlfn.XLOOKUP(C8342,sales_teams!A:A,sales_teams!D:D,"")</f>
        <v>Central</v>
      </c>
      <c r="G8342" t="s">
        <v>60</v>
      </c>
      <c r="H8342" t="str">
        <f>_xlfn.XLOOKUP(G8342,products!A:A,products!B:B,"")</f>
        <v>MG</v>
      </c>
      <c r="J8342">
        <f>_xlfn.XLOOKUP(I8342,accounts!A:A,accounts!B:B,"")</f>
        <v>0</v>
      </c>
      <c r="K8342">
        <f>_xlfn.XLOOKUP(I8342,accounts!A:A,accounts!F:F,"")</f>
        <v>0</v>
      </c>
      <c r="L8342" t="s">
        <v>8448</v>
      </c>
      <c r="N8342" t="s">
        <v>9044</v>
      </c>
      <c r="Q8342" s="5">
        <f>_xlfn.XLOOKUP(G8342,products!A:A,products!C:C,"")</f>
        <v>55</v>
      </c>
      <c r="R8342">
        <v>35</v>
      </c>
      <c r="S8342" s="5">
        <f t="shared" si="130"/>
        <v>1925</v>
      </c>
    </row>
    <row r="8343" spans="1:19" x14ac:dyDescent="0.2">
      <c r="A8343" t="s">
        <v>8489</v>
      </c>
      <c r="B8343" t="s">
        <v>9025</v>
      </c>
      <c r="C8343" t="s">
        <v>3</v>
      </c>
      <c r="D8343" t="str">
        <f>_xlfn.XLOOKUP(C8343,sales_teams!A:A,sales_teams!B:B,"")</f>
        <v>C265891</v>
      </c>
      <c r="E8343" t="str">
        <f>_xlfn.XLOOKUP(C8343,sales_teams!A:A,sales_teams!C:C,"")</f>
        <v>Dustin Brinkmann</v>
      </c>
      <c r="F8343" t="str">
        <f>_xlfn.XLOOKUP(C8343,sales_teams!A:A,sales_teams!D:D,"")</f>
        <v>Central</v>
      </c>
      <c r="G8343" t="s">
        <v>60</v>
      </c>
      <c r="H8343" t="str">
        <f>_xlfn.XLOOKUP(G8343,products!A:A,products!B:B,"")</f>
        <v>MG</v>
      </c>
      <c r="J8343">
        <f>_xlfn.XLOOKUP(I8343,accounts!A:A,accounts!B:B,"")</f>
        <v>0</v>
      </c>
      <c r="K8343">
        <f>_xlfn.XLOOKUP(I8343,accounts!A:A,accounts!F:F,"")</f>
        <v>0</v>
      </c>
      <c r="L8343" t="s">
        <v>8448</v>
      </c>
      <c r="N8343" t="s">
        <v>9044</v>
      </c>
      <c r="Q8343" s="5">
        <f>_xlfn.XLOOKUP(G8343,products!A:A,products!C:C,"")</f>
        <v>55</v>
      </c>
      <c r="R8343">
        <v>9</v>
      </c>
      <c r="S8343" s="5">
        <f t="shared" si="130"/>
        <v>495</v>
      </c>
    </row>
    <row r="8344" spans="1:19" x14ac:dyDescent="0.2">
      <c r="A8344" t="s">
        <v>8490</v>
      </c>
      <c r="B8344" t="s">
        <v>9027</v>
      </c>
      <c r="C8344" t="s">
        <v>3</v>
      </c>
      <c r="D8344" t="str">
        <f>_xlfn.XLOOKUP(C8344,sales_teams!A:A,sales_teams!B:B,"")</f>
        <v>C265891</v>
      </c>
      <c r="E8344" t="str">
        <f>_xlfn.XLOOKUP(C8344,sales_teams!A:A,sales_teams!C:C,"")</f>
        <v>Dustin Brinkmann</v>
      </c>
      <c r="F8344" t="str">
        <f>_xlfn.XLOOKUP(C8344,sales_teams!A:A,sales_teams!D:D,"")</f>
        <v>Central</v>
      </c>
      <c r="G8344" t="s">
        <v>60</v>
      </c>
      <c r="H8344" t="str">
        <f>_xlfn.XLOOKUP(G8344,products!A:A,products!B:B,"")</f>
        <v>MG</v>
      </c>
      <c r="J8344">
        <f>_xlfn.XLOOKUP(I8344,accounts!A:A,accounts!B:B,"")</f>
        <v>0</v>
      </c>
      <c r="K8344">
        <f>_xlfn.XLOOKUP(I8344,accounts!A:A,accounts!F:F,"")</f>
        <v>0</v>
      </c>
      <c r="L8344" t="s">
        <v>8448</v>
      </c>
      <c r="N8344" t="s">
        <v>9044</v>
      </c>
      <c r="Q8344" s="5">
        <f>_xlfn.XLOOKUP(G8344,products!A:A,products!C:C,"")</f>
        <v>55</v>
      </c>
      <c r="R8344">
        <v>34</v>
      </c>
      <c r="S8344" s="5">
        <f t="shared" si="130"/>
        <v>1870</v>
      </c>
    </row>
    <row r="8345" spans="1:19" x14ac:dyDescent="0.2">
      <c r="A8345" t="s">
        <v>8491</v>
      </c>
      <c r="B8345" t="s">
        <v>9027</v>
      </c>
      <c r="C8345" t="s">
        <v>3</v>
      </c>
      <c r="D8345" t="str">
        <f>_xlfn.XLOOKUP(C8345,sales_teams!A:A,sales_teams!B:B,"")</f>
        <v>C265891</v>
      </c>
      <c r="E8345" t="str">
        <f>_xlfn.XLOOKUP(C8345,sales_teams!A:A,sales_teams!C:C,"")</f>
        <v>Dustin Brinkmann</v>
      </c>
      <c r="F8345" t="str">
        <f>_xlfn.XLOOKUP(C8345,sales_teams!A:A,sales_teams!D:D,"")</f>
        <v>Central</v>
      </c>
      <c r="G8345" t="s">
        <v>75</v>
      </c>
      <c r="H8345" t="str">
        <f>_xlfn.XLOOKUP(G8345,products!A:A,products!B:B,"")</f>
        <v>MG</v>
      </c>
      <c r="I8345" t="s">
        <v>219</v>
      </c>
      <c r="J8345" t="str">
        <f>_xlfn.XLOOKUP(I8345,accounts!A:A,accounts!B:B,"")</f>
        <v>medical</v>
      </c>
      <c r="K8345" t="str">
        <f>_xlfn.XLOOKUP(I8345,accounts!A:A,accounts!F:F,"")</f>
        <v>SMB</v>
      </c>
      <c r="L8345" t="s">
        <v>8448</v>
      </c>
      <c r="N8345" t="s">
        <v>9044</v>
      </c>
      <c r="Q8345" s="5">
        <f>_xlfn.XLOOKUP(G8345,products!A:A,products!C:C,"")</f>
        <v>3393</v>
      </c>
      <c r="R8345">
        <v>12</v>
      </c>
      <c r="S8345" s="5">
        <f t="shared" si="130"/>
        <v>40716</v>
      </c>
    </row>
    <row r="8346" spans="1:19" x14ac:dyDescent="0.2">
      <c r="A8346" t="s">
        <v>8492</v>
      </c>
      <c r="B8346" t="s">
        <v>9025</v>
      </c>
      <c r="C8346" t="s">
        <v>3</v>
      </c>
      <c r="D8346" t="str">
        <f>_xlfn.XLOOKUP(C8346,sales_teams!A:A,sales_teams!B:B,"")</f>
        <v>C265891</v>
      </c>
      <c r="E8346" t="str">
        <f>_xlfn.XLOOKUP(C8346,sales_teams!A:A,sales_teams!C:C,"")</f>
        <v>Dustin Brinkmann</v>
      </c>
      <c r="F8346" t="str">
        <f>_xlfn.XLOOKUP(C8346,sales_teams!A:A,sales_teams!D:D,"")</f>
        <v>Central</v>
      </c>
      <c r="G8346" t="s">
        <v>75</v>
      </c>
      <c r="H8346" t="str">
        <f>_xlfn.XLOOKUP(G8346,products!A:A,products!B:B,"")</f>
        <v>MG</v>
      </c>
      <c r="I8346" t="s">
        <v>181</v>
      </c>
      <c r="J8346" t="str">
        <f>_xlfn.XLOOKUP(I8346,accounts!A:A,accounts!B:B,"")</f>
        <v>medical</v>
      </c>
      <c r="K8346" t="str">
        <f>_xlfn.XLOOKUP(I8346,accounts!A:A,accounts!F:F,"")</f>
        <v>Mid-Market</v>
      </c>
      <c r="L8346" t="s">
        <v>8448</v>
      </c>
      <c r="N8346" t="s">
        <v>9044</v>
      </c>
      <c r="Q8346" s="5">
        <f>_xlfn.XLOOKUP(G8346,products!A:A,products!C:C,"")</f>
        <v>3393</v>
      </c>
      <c r="R8346">
        <v>30</v>
      </c>
      <c r="S8346" s="5">
        <f t="shared" si="130"/>
        <v>101790</v>
      </c>
    </row>
    <row r="8347" spans="1:19" x14ac:dyDescent="0.2">
      <c r="A8347" t="s">
        <v>8493</v>
      </c>
      <c r="B8347" t="s">
        <v>9025</v>
      </c>
      <c r="C8347" t="s">
        <v>3</v>
      </c>
      <c r="D8347" t="str">
        <f>_xlfn.XLOOKUP(C8347,sales_teams!A:A,sales_teams!B:B,"")</f>
        <v>C265891</v>
      </c>
      <c r="E8347" t="str">
        <f>_xlfn.XLOOKUP(C8347,sales_teams!A:A,sales_teams!C:C,"")</f>
        <v>Dustin Brinkmann</v>
      </c>
      <c r="F8347" t="str">
        <f>_xlfn.XLOOKUP(C8347,sales_teams!A:A,sales_teams!D:D,"")</f>
        <v>Central</v>
      </c>
      <c r="G8347" t="s">
        <v>75</v>
      </c>
      <c r="H8347" t="str">
        <f>_xlfn.XLOOKUP(G8347,products!A:A,products!B:B,"")</f>
        <v>MG</v>
      </c>
      <c r="I8347" t="s">
        <v>99</v>
      </c>
      <c r="J8347" t="str">
        <f>_xlfn.XLOOKUP(I8347,accounts!A:A,accounts!B:B,"")</f>
        <v>retail</v>
      </c>
      <c r="K8347" t="str">
        <f>_xlfn.XLOOKUP(I8347,accounts!A:A,accounts!F:F,"")</f>
        <v>Enterprise</v>
      </c>
      <c r="L8347" t="s">
        <v>8448</v>
      </c>
      <c r="N8347" t="s">
        <v>9044</v>
      </c>
      <c r="Q8347" s="5">
        <f>_xlfn.XLOOKUP(G8347,products!A:A,products!C:C,"")</f>
        <v>3393</v>
      </c>
      <c r="R8347">
        <v>37</v>
      </c>
      <c r="S8347" s="5">
        <f t="shared" si="130"/>
        <v>125541</v>
      </c>
    </row>
    <row r="8348" spans="1:19" x14ac:dyDescent="0.2">
      <c r="A8348" t="s">
        <v>8494</v>
      </c>
      <c r="B8348" t="s">
        <v>9026</v>
      </c>
      <c r="C8348" t="s">
        <v>3</v>
      </c>
      <c r="D8348" t="str">
        <f>_xlfn.XLOOKUP(C8348,sales_teams!A:A,sales_teams!B:B,"")</f>
        <v>C265891</v>
      </c>
      <c r="E8348" t="str">
        <f>_xlfn.XLOOKUP(C8348,sales_teams!A:A,sales_teams!C:C,"")</f>
        <v>Dustin Brinkmann</v>
      </c>
      <c r="F8348" t="str">
        <f>_xlfn.XLOOKUP(C8348,sales_teams!A:A,sales_teams!D:D,"")</f>
        <v>Central</v>
      </c>
      <c r="G8348" t="s">
        <v>75</v>
      </c>
      <c r="H8348" t="str">
        <f>_xlfn.XLOOKUP(G8348,products!A:A,products!B:B,"")</f>
        <v>MG</v>
      </c>
      <c r="I8348" t="s">
        <v>332</v>
      </c>
      <c r="J8348" t="str">
        <f>_xlfn.XLOOKUP(I8348,accounts!A:A,accounts!B:B,"")</f>
        <v>marketing</v>
      </c>
      <c r="K8348" t="str">
        <f>_xlfn.XLOOKUP(I8348,accounts!A:A,accounts!F:F,"")</f>
        <v>Enterprise</v>
      </c>
      <c r="L8348" t="s">
        <v>8448</v>
      </c>
      <c r="N8348" t="s">
        <v>9044</v>
      </c>
      <c r="Q8348" s="5">
        <f>_xlfn.XLOOKUP(G8348,products!A:A,products!C:C,"")</f>
        <v>3393</v>
      </c>
      <c r="R8348">
        <v>50</v>
      </c>
      <c r="S8348" s="5">
        <f t="shared" si="130"/>
        <v>169650</v>
      </c>
    </row>
    <row r="8349" spans="1:19" x14ac:dyDescent="0.2">
      <c r="A8349" t="s">
        <v>8495</v>
      </c>
      <c r="B8349" t="s">
        <v>9027</v>
      </c>
      <c r="C8349" t="s">
        <v>3</v>
      </c>
      <c r="D8349" t="str">
        <f>_xlfn.XLOOKUP(C8349,sales_teams!A:A,sales_teams!B:B,"")</f>
        <v>C265891</v>
      </c>
      <c r="E8349" t="str">
        <f>_xlfn.XLOOKUP(C8349,sales_teams!A:A,sales_teams!C:C,"")</f>
        <v>Dustin Brinkmann</v>
      </c>
      <c r="F8349" t="str">
        <f>_xlfn.XLOOKUP(C8349,sales_teams!A:A,sales_teams!D:D,"")</f>
        <v>Central</v>
      </c>
      <c r="G8349" t="s">
        <v>75</v>
      </c>
      <c r="H8349" t="str">
        <f>_xlfn.XLOOKUP(G8349,products!A:A,products!B:B,"")</f>
        <v>MG</v>
      </c>
      <c r="I8349" t="s">
        <v>506</v>
      </c>
      <c r="J8349" t="str">
        <f>_xlfn.XLOOKUP(I8349,accounts!A:A,accounts!B:B,"")</f>
        <v>retail</v>
      </c>
      <c r="K8349" t="str">
        <f>_xlfn.XLOOKUP(I8349,accounts!A:A,accounts!F:F,"")</f>
        <v>Mid-Market</v>
      </c>
      <c r="L8349" t="s">
        <v>8448</v>
      </c>
      <c r="N8349" t="s">
        <v>9044</v>
      </c>
      <c r="Q8349" s="5">
        <f>_xlfn.XLOOKUP(G8349,products!A:A,products!C:C,"")</f>
        <v>3393</v>
      </c>
      <c r="R8349">
        <v>14</v>
      </c>
      <c r="S8349" s="5">
        <f t="shared" si="130"/>
        <v>47502</v>
      </c>
    </row>
    <row r="8350" spans="1:19" x14ac:dyDescent="0.2">
      <c r="A8350" t="s">
        <v>8496</v>
      </c>
      <c r="B8350" t="s">
        <v>9027</v>
      </c>
      <c r="C8350" t="s">
        <v>3</v>
      </c>
      <c r="D8350" t="str">
        <f>_xlfn.XLOOKUP(C8350,sales_teams!A:A,sales_teams!B:B,"")</f>
        <v>C265891</v>
      </c>
      <c r="E8350" t="str">
        <f>_xlfn.XLOOKUP(C8350,sales_teams!A:A,sales_teams!C:C,"")</f>
        <v>Dustin Brinkmann</v>
      </c>
      <c r="F8350" t="str">
        <f>_xlfn.XLOOKUP(C8350,sales_teams!A:A,sales_teams!D:D,"")</f>
        <v>Central</v>
      </c>
      <c r="G8350" t="s">
        <v>75</v>
      </c>
      <c r="H8350" t="str">
        <f>_xlfn.XLOOKUP(G8350,products!A:A,products!B:B,"")</f>
        <v>MG</v>
      </c>
      <c r="J8350">
        <f>_xlfn.XLOOKUP(I8350,accounts!A:A,accounts!B:B,"")</f>
        <v>0</v>
      </c>
      <c r="K8350">
        <f>_xlfn.XLOOKUP(I8350,accounts!A:A,accounts!F:F,"")</f>
        <v>0</v>
      </c>
      <c r="L8350" t="s">
        <v>8448</v>
      </c>
      <c r="N8350" t="s">
        <v>9044</v>
      </c>
      <c r="Q8350" s="5">
        <f>_xlfn.XLOOKUP(G8350,products!A:A,products!C:C,"")</f>
        <v>3393</v>
      </c>
      <c r="R8350">
        <v>50</v>
      </c>
      <c r="S8350" s="5">
        <f t="shared" si="130"/>
        <v>169650</v>
      </c>
    </row>
    <row r="8351" spans="1:19" x14ac:dyDescent="0.2">
      <c r="A8351" t="s">
        <v>8497</v>
      </c>
      <c r="B8351" t="s">
        <v>9025</v>
      </c>
      <c r="C8351" t="s">
        <v>3</v>
      </c>
      <c r="D8351" t="str">
        <f>_xlfn.XLOOKUP(C8351,sales_teams!A:A,sales_teams!B:B,"")</f>
        <v>C265891</v>
      </c>
      <c r="E8351" t="str">
        <f>_xlfn.XLOOKUP(C8351,sales_teams!A:A,sales_teams!C:C,"")</f>
        <v>Dustin Brinkmann</v>
      </c>
      <c r="F8351" t="str">
        <f>_xlfn.XLOOKUP(C8351,sales_teams!A:A,sales_teams!D:D,"")</f>
        <v>Central</v>
      </c>
      <c r="G8351" t="s">
        <v>75</v>
      </c>
      <c r="H8351" t="str">
        <f>_xlfn.XLOOKUP(G8351,products!A:A,products!B:B,"")</f>
        <v>MG</v>
      </c>
      <c r="J8351">
        <f>_xlfn.XLOOKUP(I8351,accounts!A:A,accounts!B:B,"")</f>
        <v>0</v>
      </c>
      <c r="K8351">
        <f>_xlfn.XLOOKUP(I8351,accounts!A:A,accounts!F:F,"")</f>
        <v>0</v>
      </c>
      <c r="L8351" t="s">
        <v>8448</v>
      </c>
      <c r="N8351" t="s">
        <v>9044</v>
      </c>
      <c r="Q8351" s="5">
        <f>_xlfn.XLOOKUP(G8351,products!A:A,products!C:C,"")</f>
        <v>3393</v>
      </c>
      <c r="R8351">
        <v>48</v>
      </c>
      <c r="S8351" s="5">
        <f t="shared" si="130"/>
        <v>162864</v>
      </c>
    </row>
    <row r="8352" spans="1:19" x14ac:dyDescent="0.2">
      <c r="A8352" t="s">
        <v>8498</v>
      </c>
      <c r="B8352" t="s">
        <v>9027</v>
      </c>
      <c r="C8352" t="s">
        <v>3</v>
      </c>
      <c r="D8352" t="str">
        <f>_xlfn.XLOOKUP(C8352,sales_teams!A:A,sales_teams!B:B,"")</f>
        <v>C265891</v>
      </c>
      <c r="E8352" t="str">
        <f>_xlfn.XLOOKUP(C8352,sales_teams!A:A,sales_teams!C:C,"")</f>
        <v>Dustin Brinkmann</v>
      </c>
      <c r="F8352" t="str">
        <f>_xlfn.XLOOKUP(C8352,sales_teams!A:A,sales_teams!D:D,"")</f>
        <v>Central</v>
      </c>
      <c r="G8352" t="s">
        <v>75</v>
      </c>
      <c r="H8352" t="str">
        <f>_xlfn.XLOOKUP(G8352,products!A:A,products!B:B,"")</f>
        <v>MG</v>
      </c>
      <c r="J8352">
        <f>_xlfn.XLOOKUP(I8352,accounts!A:A,accounts!B:B,"")</f>
        <v>0</v>
      </c>
      <c r="K8352">
        <f>_xlfn.XLOOKUP(I8352,accounts!A:A,accounts!F:F,"")</f>
        <v>0</v>
      </c>
      <c r="L8352" t="s">
        <v>8448</v>
      </c>
      <c r="N8352" t="s">
        <v>9044</v>
      </c>
      <c r="Q8352" s="5">
        <f>_xlfn.XLOOKUP(G8352,products!A:A,products!C:C,"")</f>
        <v>3393</v>
      </c>
      <c r="R8352">
        <v>22</v>
      </c>
      <c r="S8352" s="5">
        <f t="shared" si="130"/>
        <v>74646</v>
      </c>
    </row>
    <row r="8353" spans="1:19" x14ac:dyDescent="0.2">
      <c r="A8353" t="s">
        <v>8499</v>
      </c>
      <c r="B8353" t="s">
        <v>9026</v>
      </c>
      <c r="C8353" t="s">
        <v>3</v>
      </c>
      <c r="D8353" t="str">
        <f>_xlfn.XLOOKUP(C8353,sales_teams!A:A,sales_teams!B:B,"")</f>
        <v>C265891</v>
      </c>
      <c r="E8353" t="str">
        <f>_xlfn.XLOOKUP(C8353,sales_teams!A:A,sales_teams!C:C,"")</f>
        <v>Dustin Brinkmann</v>
      </c>
      <c r="F8353" t="str">
        <f>_xlfn.XLOOKUP(C8353,sales_teams!A:A,sales_teams!D:D,"")</f>
        <v>Central</v>
      </c>
      <c r="G8353" t="s">
        <v>75</v>
      </c>
      <c r="H8353" t="str">
        <f>_xlfn.XLOOKUP(G8353,products!A:A,products!B:B,"")</f>
        <v>MG</v>
      </c>
      <c r="J8353">
        <f>_xlfn.XLOOKUP(I8353,accounts!A:A,accounts!B:B,"")</f>
        <v>0</v>
      </c>
      <c r="K8353">
        <f>_xlfn.XLOOKUP(I8353,accounts!A:A,accounts!F:F,"")</f>
        <v>0</v>
      </c>
      <c r="L8353" t="s">
        <v>8448</v>
      </c>
      <c r="N8353" t="s">
        <v>9044</v>
      </c>
      <c r="Q8353" s="5">
        <f>_xlfn.XLOOKUP(G8353,products!A:A,products!C:C,"")</f>
        <v>3393</v>
      </c>
      <c r="R8353">
        <v>9</v>
      </c>
      <c r="S8353" s="5">
        <f t="shared" si="130"/>
        <v>30537</v>
      </c>
    </row>
    <row r="8354" spans="1:19" x14ac:dyDescent="0.2">
      <c r="A8354" t="s">
        <v>8500</v>
      </c>
      <c r="B8354" t="s">
        <v>9025</v>
      </c>
      <c r="C8354" t="s">
        <v>3</v>
      </c>
      <c r="D8354" t="str">
        <f>_xlfn.XLOOKUP(C8354,sales_teams!A:A,sales_teams!B:B,"")</f>
        <v>C265891</v>
      </c>
      <c r="E8354" t="str">
        <f>_xlfn.XLOOKUP(C8354,sales_teams!A:A,sales_teams!C:C,"")</f>
        <v>Dustin Brinkmann</v>
      </c>
      <c r="F8354" t="str">
        <f>_xlfn.XLOOKUP(C8354,sales_teams!A:A,sales_teams!D:D,"")</f>
        <v>Central</v>
      </c>
      <c r="G8354" t="s">
        <v>75</v>
      </c>
      <c r="H8354" t="str">
        <f>_xlfn.XLOOKUP(G8354,products!A:A,products!B:B,"")</f>
        <v>MG</v>
      </c>
      <c r="J8354">
        <f>_xlfn.XLOOKUP(I8354,accounts!A:A,accounts!B:B,"")</f>
        <v>0</v>
      </c>
      <c r="K8354">
        <f>_xlfn.XLOOKUP(I8354,accounts!A:A,accounts!F:F,"")</f>
        <v>0</v>
      </c>
      <c r="L8354" t="s">
        <v>8448</v>
      </c>
      <c r="N8354" t="s">
        <v>9044</v>
      </c>
      <c r="Q8354" s="5">
        <f>_xlfn.XLOOKUP(G8354,products!A:A,products!C:C,"")</f>
        <v>3393</v>
      </c>
      <c r="R8354">
        <v>32</v>
      </c>
      <c r="S8354" s="5">
        <f t="shared" si="130"/>
        <v>108576</v>
      </c>
    </row>
    <row r="8355" spans="1:19" x14ac:dyDescent="0.2">
      <c r="A8355" t="s">
        <v>8501</v>
      </c>
      <c r="B8355" t="s">
        <v>9025</v>
      </c>
      <c r="C8355" t="s">
        <v>3</v>
      </c>
      <c r="D8355" t="str">
        <f>_xlfn.XLOOKUP(C8355,sales_teams!A:A,sales_teams!B:B,"")</f>
        <v>C265891</v>
      </c>
      <c r="E8355" t="str">
        <f>_xlfn.XLOOKUP(C8355,sales_teams!A:A,sales_teams!C:C,"")</f>
        <v>Dustin Brinkmann</v>
      </c>
      <c r="F8355" t="str">
        <f>_xlfn.XLOOKUP(C8355,sales_teams!A:A,sales_teams!D:D,"")</f>
        <v>Central</v>
      </c>
      <c r="G8355" t="s">
        <v>75</v>
      </c>
      <c r="H8355" t="str">
        <f>_xlfn.XLOOKUP(G8355,products!A:A,products!B:B,"")</f>
        <v>MG</v>
      </c>
      <c r="J8355">
        <f>_xlfn.XLOOKUP(I8355,accounts!A:A,accounts!B:B,"")</f>
        <v>0</v>
      </c>
      <c r="K8355">
        <f>_xlfn.XLOOKUP(I8355,accounts!A:A,accounts!F:F,"")</f>
        <v>0</v>
      </c>
      <c r="L8355" t="s">
        <v>8448</v>
      </c>
      <c r="N8355" t="s">
        <v>9044</v>
      </c>
      <c r="Q8355" s="5">
        <f>_xlfn.XLOOKUP(G8355,products!A:A,products!C:C,"")</f>
        <v>3393</v>
      </c>
      <c r="R8355">
        <v>3</v>
      </c>
      <c r="S8355" s="5">
        <f t="shared" si="130"/>
        <v>10179</v>
      </c>
    </row>
    <row r="8356" spans="1:19" x14ac:dyDescent="0.2">
      <c r="A8356" t="s">
        <v>8502</v>
      </c>
      <c r="B8356" t="s">
        <v>9027</v>
      </c>
      <c r="C8356" t="s">
        <v>3</v>
      </c>
      <c r="D8356" t="str">
        <f>_xlfn.XLOOKUP(C8356,sales_teams!A:A,sales_teams!B:B,"")</f>
        <v>C265891</v>
      </c>
      <c r="E8356" t="str">
        <f>_xlfn.XLOOKUP(C8356,sales_teams!A:A,sales_teams!C:C,"")</f>
        <v>Dustin Brinkmann</v>
      </c>
      <c r="F8356" t="str">
        <f>_xlfn.XLOOKUP(C8356,sales_teams!A:A,sales_teams!D:D,"")</f>
        <v>Central</v>
      </c>
      <c r="G8356" t="s">
        <v>75</v>
      </c>
      <c r="H8356" t="str">
        <f>_xlfn.XLOOKUP(G8356,products!A:A,products!B:B,"")</f>
        <v>MG</v>
      </c>
      <c r="J8356">
        <f>_xlfn.XLOOKUP(I8356,accounts!A:A,accounts!B:B,"")</f>
        <v>0</v>
      </c>
      <c r="K8356">
        <f>_xlfn.XLOOKUP(I8356,accounts!A:A,accounts!F:F,"")</f>
        <v>0</v>
      </c>
      <c r="L8356" t="s">
        <v>8448</v>
      </c>
      <c r="N8356" t="s">
        <v>9044</v>
      </c>
      <c r="Q8356" s="5">
        <f>_xlfn.XLOOKUP(G8356,products!A:A,products!C:C,"")</f>
        <v>3393</v>
      </c>
      <c r="R8356">
        <v>48</v>
      </c>
      <c r="S8356" s="5">
        <f t="shared" si="130"/>
        <v>162864</v>
      </c>
    </row>
    <row r="8357" spans="1:19" x14ac:dyDescent="0.2">
      <c r="A8357" t="s">
        <v>8503</v>
      </c>
      <c r="B8357" t="s">
        <v>9025</v>
      </c>
      <c r="C8357" t="s">
        <v>6</v>
      </c>
      <c r="D8357" t="str">
        <f>_xlfn.XLOOKUP(C8357,sales_teams!A:A,sales_teams!B:B,"")</f>
        <v>C163925</v>
      </c>
      <c r="E8357" t="str">
        <f>_xlfn.XLOOKUP(C8357,sales_teams!A:A,sales_teams!C:C,"")</f>
        <v>Dustin Brinkmann</v>
      </c>
      <c r="F8357" t="str">
        <f>_xlfn.XLOOKUP(C8357,sales_teams!A:A,sales_teams!D:D,"")</f>
        <v>Central</v>
      </c>
      <c r="G8357" t="s">
        <v>62</v>
      </c>
      <c r="H8357" t="str">
        <f>_xlfn.XLOOKUP(G8357,products!A:A,products!B:B,"")</f>
        <v>GTX</v>
      </c>
      <c r="I8357" t="s">
        <v>99</v>
      </c>
      <c r="J8357" t="str">
        <f>_xlfn.XLOOKUP(I8357,accounts!A:A,accounts!B:B,"")</f>
        <v>retail</v>
      </c>
      <c r="K8357" t="str">
        <f>_xlfn.XLOOKUP(I8357,accounts!A:A,accounts!F:F,"")</f>
        <v>Enterprise</v>
      </c>
      <c r="L8357" t="s">
        <v>8448</v>
      </c>
      <c r="N8357" t="s">
        <v>9044</v>
      </c>
      <c r="Q8357" s="5">
        <f>_xlfn.XLOOKUP(G8357,products!A:A,products!C:C,"")</f>
        <v>550</v>
      </c>
      <c r="R8357">
        <v>4</v>
      </c>
      <c r="S8357" s="5">
        <f t="shared" si="130"/>
        <v>2200</v>
      </c>
    </row>
    <row r="8358" spans="1:19" x14ac:dyDescent="0.2">
      <c r="A8358" t="s">
        <v>8504</v>
      </c>
      <c r="B8358" t="s">
        <v>9025</v>
      </c>
      <c r="C8358" t="s">
        <v>6</v>
      </c>
      <c r="D8358" t="str">
        <f>_xlfn.XLOOKUP(C8358,sales_teams!A:A,sales_teams!B:B,"")</f>
        <v>C163925</v>
      </c>
      <c r="E8358" t="str">
        <f>_xlfn.XLOOKUP(C8358,sales_teams!A:A,sales_teams!C:C,"")</f>
        <v>Dustin Brinkmann</v>
      </c>
      <c r="F8358" t="str">
        <f>_xlfn.XLOOKUP(C8358,sales_teams!A:A,sales_teams!D:D,"")</f>
        <v>Central</v>
      </c>
      <c r="G8358" t="s">
        <v>62</v>
      </c>
      <c r="H8358" t="str">
        <f>_xlfn.XLOOKUP(G8358,products!A:A,products!B:B,"")</f>
        <v>GTX</v>
      </c>
      <c r="J8358">
        <f>_xlfn.XLOOKUP(I8358,accounts!A:A,accounts!B:B,"")</f>
        <v>0</v>
      </c>
      <c r="K8358">
        <f>_xlfn.XLOOKUP(I8358,accounts!A:A,accounts!F:F,"")</f>
        <v>0</v>
      </c>
      <c r="L8358" t="s">
        <v>8448</v>
      </c>
      <c r="N8358" t="s">
        <v>9044</v>
      </c>
      <c r="Q8358" s="5">
        <f>_xlfn.XLOOKUP(G8358,products!A:A,products!C:C,"")</f>
        <v>550</v>
      </c>
      <c r="R8358">
        <v>3</v>
      </c>
      <c r="S8358" s="5">
        <f t="shared" si="130"/>
        <v>1650</v>
      </c>
    </row>
    <row r="8359" spans="1:19" x14ac:dyDescent="0.2">
      <c r="A8359" t="s">
        <v>8505</v>
      </c>
      <c r="B8359" t="s">
        <v>9027</v>
      </c>
      <c r="C8359" t="s">
        <v>6</v>
      </c>
      <c r="D8359" t="str">
        <f>_xlfn.XLOOKUP(C8359,sales_teams!A:A,sales_teams!B:B,"")</f>
        <v>C163925</v>
      </c>
      <c r="E8359" t="str">
        <f>_xlfn.XLOOKUP(C8359,sales_teams!A:A,sales_teams!C:C,"")</f>
        <v>Dustin Brinkmann</v>
      </c>
      <c r="F8359" t="str">
        <f>_xlfn.XLOOKUP(C8359,sales_teams!A:A,sales_teams!D:D,"")</f>
        <v>Central</v>
      </c>
      <c r="G8359" t="s">
        <v>54</v>
      </c>
      <c r="H8359" t="str">
        <f>_xlfn.XLOOKUP(G8359,products!A:A,products!B:B,"")</f>
        <v>GTX</v>
      </c>
      <c r="J8359">
        <f>_xlfn.XLOOKUP(I8359,accounts!A:A,accounts!B:B,"")</f>
        <v>0</v>
      </c>
      <c r="K8359">
        <f>_xlfn.XLOOKUP(I8359,accounts!A:A,accounts!F:F,"")</f>
        <v>0</v>
      </c>
      <c r="L8359" t="s">
        <v>8448</v>
      </c>
      <c r="N8359" t="s">
        <v>9044</v>
      </c>
      <c r="Q8359" s="5">
        <f>_xlfn.XLOOKUP(G8359,products!A:A,products!C:C,"")</f>
        <v>1096</v>
      </c>
      <c r="R8359">
        <v>1</v>
      </c>
      <c r="S8359" s="5">
        <f t="shared" si="130"/>
        <v>1096</v>
      </c>
    </row>
    <row r="8360" spans="1:19" x14ac:dyDescent="0.2">
      <c r="A8360" t="s">
        <v>8506</v>
      </c>
      <c r="B8360" t="s">
        <v>9026</v>
      </c>
      <c r="C8360" t="s">
        <v>6</v>
      </c>
      <c r="D8360" t="str">
        <f>_xlfn.XLOOKUP(C8360,sales_teams!A:A,sales_teams!B:B,"")</f>
        <v>C163925</v>
      </c>
      <c r="E8360" t="str">
        <f>_xlfn.XLOOKUP(C8360,sales_teams!A:A,sales_teams!C:C,"")</f>
        <v>Dustin Brinkmann</v>
      </c>
      <c r="F8360" t="str">
        <f>_xlfn.XLOOKUP(C8360,sales_teams!A:A,sales_teams!D:D,"")</f>
        <v>Central</v>
      </c>
      <c r="G8360" t="s">
        <v>54</v>
      </c>
      <c r="H8360" t="str">
        <f>_xlfn.XLOOKUP(G8360,products!A:A,products!B:B,"")</f>
        <v>GTX</v>
      </c>
      <c r="J8360">
        <f>_xlfn.XLOOKUP(I8360,accounts!A:A,accounts!B:B,"")</f>
        <v>0</v>
      </c>
      <c r="K8360">
        <f>_xlfn.XLOOKUP(I8360,accounts!A:A,accounts!F:F,"")</f>
        <v>0</v>
      </c>
      <c r="L8360" t="s">
        <v>8448</v>
      </c>
      <c r="N8360" t="s">
        <v>9044</v>
      </c>
      <c r="Q8360" s="5">
        <f>_xlfn.XLOOKUP(G8360,products!A:A,products!C:C,"")</f>
        <v>1096</v>
      </c>
      <c r="R8360">
        <v>33</v>
      </c>
      <c r="S8360" s="5">
        <f t="shared" si="130"/>
        <v>36168</v>
      </c>
    </row>
    <row r="8361" spans="1:19" x14ac:dyDescent="0.2">
      <c r="A8361" t="s">
        <v>8507</v>
      </c>
      <c r="B8361" t="s">
        <v>9027</v>
      </c>
      <c r="C8361" t="s">
        <v>6</v>
      </c>
      <c r="D8361" t="str">
        <f>_xlfn.XLOOKUP(C8361,sales_teams!A:A,sales_teams!B:B,"")</f>
        <v>C163925</v>
      </c>
      <c r="E8361" t="str">
        <f>_xlfn.XLOOKUP(C8361,sales_teams!A:A,sales_teams!C:C,"")</f>
        <v>Dustin Brinkmann</v>
      </c>
      <c r="F8361" t="str">
        <f>_xlfn.XLOOKUP(C8361,sales_teams!A:A,sales_teams!D:D,"")</f>
        <v>Central</v>
      </c>
      <c r="G8361" t="s">
        <v>54</v>
      </c>
      <c r="H8361" t="str">
        <f>_xlfn.XLOOKUP(G8361,products!A:A,products!B:B,"")</f>
        <v>GTX</v>
      </c>
      <c r="J8361">
        <f>_xlfn.XLOOKUP(I8361,accounts!A:A,accounts!B:B,"")</f>
        <v>0</v>
      </c>
      <c r="K8361">
        <f>_xlfn.XLOOKUP(I8361,accounts!A:A,accounts!F:F,"")</f>
        <v>0</v>
      </c>
      <c r="L8361" t="s">
        <v>8448</v>
      </c>
      <c r="N8361" t="s">
        <v>9044</v>
      </c>
      <c r="Q8361" s="5">
        <f>_xlfn.XLOOKUP(G8361,products!A:A,products!C:C,"")</f>
        <v>1096</v>
      </c>
      <c r="R8361">
        <v>15</v>
      </c>
      <c r="S8361" s="5">
        <f t="shared" si="130"/>
        <v>16440</v>
      </c>
    </row>
    <row r="8362" spans="1:19" x14ac:dyDescent="0.2">
      <c r="A8362" t="s">
        <v>8508</v>
      </c>
      <c r="B8362" t="s">
        <v>9028</v>
      </c>
      <c r="C8362" t="s">
        <v>6</v>
      </c>
      <c r="D8362" t="str">
        <f>_xlfn.XLOOKUP(C8362,sales_teams!A:A,sales_teams!B:B,"")</f>
        <v>C163925</v>
      </c>
      <c r="E8362" t="str">
        <f>_xlfn.XLOOKUP(C8362,sales_teams!A:A,sales_teams!C:C,"")</f>
        <v>Dustin Brinkmann</v>
      </c>
      <c r="F8362" t="str">
        <f>_xlfn.XLOOKUP(C8362,sales_teams!A:A,sales_teams!D:D,"")</f>
        <v>Central</v>
      </c>
      <c r="G8362" t="s">
        <v>83</v>
      </c>
      <c r="H8362" t="str">
        <f>_xlfn.XLOOKUP(G8362,products!A:A,products!B:B,"")</f>
        <v>GTX</v>
      </c>
      <c r="I8362" t="s">
        <v>84</v>
      </c>
      <c r="J8362" t="str">
        <f>_xlfn.XLOOKUP(I8362,accounts!A:A,accounts!B:B,"")</f>
        <v>marketing</v>
      </c>
      <c r="K8362" t="str">
        <f>_xlfn.XLOOKUP(I8362,accounts!A:A,accounts!F:F,"")</f>
        <v>Mid-Market</v>
      </c>
      <c r="L8362" t="s">
        <v>8448</v>
      </c>
      <c r="N8362" t="s">
        <v>9044</v>
      </c>
      <c r="Q8362" s="5">
        <f>_xlfn.XLOOKUP(G8362,products!A:A,products!C:C,"")</f>
        <v>5482</v>
      </c>
      <c r="R8362">
        <v>4</v>
      </c>
      <c r="S8362" s="5">
        <f t="shared" si="130"/>
        <v>21928</v>
      </c>
    </row>
    <row r="8363" spans="1:19" x14ac:dyDescent="0.2">
      <c r="A8363" t="s">
        <v>8509</v>
      </c>
      <c r="B8363" t="s">
        <v>9027</v>
      </c>
      <c r="C8363" t="s">
        <v>6</v>
      </c>
      <c r="D8363" t="str">
        <f>_xlfn.XLOOKUP(C8363,sales_teams!A:A,sales_teams!B:B,"")</f>
        <v>C163925</v>
      </c>
      <c r="E8363" t="str">
        <f>_xlfn.XLOOKUP(C8363,sales_teams!A:A,sales_teams!C:C,"")</f>
        <v>Dustin Brinkmann</v>
      </c>
      <c r="F8363" t="str">
        <f>_xlfn.XLOOKUP(C8363,sales_teams!A:A,sales_teams!D:D,"")</f>
        <v>Central</v>
      </c>
      <c r="G8363" t="s">
        <v>83</v>
      </c>
      <c r="H8363" t="str">
        <f>_xlfn.XLOOKUP(G8363,products!A:A,products!B:B,"")</f>
        <v>GTX</v>
      </c>
      <c r="J8363">
        <f>_xlfn.XLOOKUP(I8363,accounts!A:A,accounts!B:B,"")</f>
        <v>0</v>
      </c>
      <c r="K8363">
        <f>_xlfn.XLOOKUP(I8363,accounts!A:A,accounts!F:F,"")</f>
        <v>0</v>
      </c>
      <c r="L8363" t="s">
        <v>8448</v>
      </c>
      <c r="N8363" t="s">
        <v>9044</v>
      </c>
      <c r="Q8363" s="5">
        <f>_xlfn.XLOOKUP(G8363,products!A:A,products!C:C,"")</f>
        <v>5482</v>
      </c>
      <c r="R8363">
        <v>42</v>
      </c>
      <c r="S8363" s="5">
        <f t="shared" si="130"/>
        <v>230244</v>
      </c>
    </row>
    <row r="8364" spans="1:19" x14ac:dyDescent="0.2">
      <c r="A8364" t="s">
        <v>8510</v>
      </c>
      <c r="B8364" t="s">
        <v>9025</v>
      </c>
      <c r="C8364" t="s">
        <v>6</v>
      </c>
      <c r="D8364" t="str">
        <f>_xlfn.XLOOKUP(C8364,sales_teams!A:A,sales_teams!B:B,"")</f>
        <v>C163925</v>
      </c>
      <c r="E8364" t="str">
        <f>_xlfn.XLOOKUP(C8364,sales_teams!A:A,sales_teams!C:C,"")</f>
        <v>Dustin Brinkmann</v>
      </c>
      <c r="F8364" t="str">
        <f>_xlfn.XLOOKUP(C8364,sales_teams!A:A,sales_teams!D:D,"")</f>
        <v>Central</v>
      </c>
      <c r="G8364" t="s">
        <v>83</v>
      </c>
      <c r="H8364" t="str">
        <f>_xlfn.XLOOKUP(G8364,products!A:A,products!B:B,"")</f>
        <v>GTX</v>
      </c>
      <c r="J8364">
        <f>_xlfn.XLOOKUP(I8364,accounts!A:A,accounts!B:B,"")</f>
        <v>0</v>
      </c>
      <c r="K8364">
        <f>_xlfn.XLOOKUP(I8364,accounts!A:A,accounts!F:F,"")</f>
        <v>0</v>
      </c>
      <c r="L8364" t="s">
        <v>8448</v>
      </c>
      <c r="N8364" t="s">
        <v>9044</v>
      </c>
      <c r="Q8364" s="5">
        <f>_xlfn.XLOOKUP(G8364,products!A:A,products!C:C,"")</f>
        <v>5482</v>
      </c>
      <c r="R8364">
        <v>5</v>
      </c>
      <c r="S8364" s="5">
        <f t="shared" si="130"/>
        <v>27410</v>
      </c>
    </row>
    <row r="8365" spans="1:19" x14ac:dyDescent="0.2">
      <c r="A8365" t="s">
        <v>8511</v>
      </c>
      <c r="B8365" t="s">
        <v>9025</v>
      </c>
      <c r="C8365" t="s">
        <v>6</v>
      </c>
      <c r="D8365" t="str">
        <f>_xlfn.XLOOKUP(C8365,sales_teams!A:A,sales_teams!B:B,"")</f>
        <v>C163925</v>
      </c>
      <c r="E8365" t="str">
        <f>_xlfn.XLOOKUP(C8365,sales_teams!A:A,sales_teams!C:C,"")</f>
        <v>Dustin Brinkmann</v>
      </c>
      <c r="F8365" t="str">
        <f>_xlfn.XLOOKUP(C8365,sales_teams!A:A,sales_teams!D:D,"")</f>
        <v>Central</v>
      </c>
      <c r="G8365" t="s">
        <v>83</v>
      </c>
      <c r="H8365" t="str">
        <f>_xlfn.XLOOKUP(G8365,products!A:A,products!B:B,"")</f>
        <v>GTX</v>
      </c>
      <c r="J8365">
        <f>_xlfn.XLOOKUP(I8365,accounts!A:A,accounts!B:B,"")</f>
        <v>0</v>
      </c>
      <c r="K8365">
        <f>_xlfn.XLOOKUP(I8365,accounts!A:A,accounts!F:F,"")</f>
        <v>0</v>
      </c>
      <c r="L8365" t="s">
        <v>8448</v>
      </c>
      <c r="N8365" t="s">
        <v>9044</v>
      </c>
      <c r="Q8365" s="5">
        <f>_xlfn.XLOOKUP(G8365,products!A:A,products!C:C,"")</f>
        <v>5482</v>
      </c>
      <c r="R8365">
        <v>8</v>
      </c>
      <c r="S8365" s="5">
        <f t="shared" si="130"/>
        <v>43856</v>
      </c>
    </row>
    <row r="8366" spans="1:19" x14ac:dyDescent="0.2">
      <c r="A8366" t="s">
        <v>8512</v>
      </c>
      <c r="B8366" t="s">
        <v>9026</v>
      </c>
      <c r="C8366" t="s">
        <v>6</v>
      </c>
      <c r="D8366" t="str">
        <f>_xlfn.XLOOKUP(C8366,sales_teams!A:A,sales_teams!B:B,"")</f>
        <v>C163925</v>
      </c>
      <c r="E8366" t="str">
        <f>_xlfn.XLOOKUP(C8366,sales_teams!A:A,sales_teams!C:C,"")</f>
        <v>Dustin Brinkmann</v>
      </c>
      <c r="F8366" t="str">
        <f>_xlfn.XLOOKUP(C8366,sales_teams!A:A,sales_teams!D:D,"")</f>
        <v>Central</v>
      </c>
      <c r="G8366" t="s">
        <v>60</v>
      </c>
      <c r="H8366" t="str">
        <f>_xlfn.XLOOKUP(G8366,products!A:A,products!B:B,"")</f>
        <v>MG</v>
      </c>
      <c r="I8366" t="s">
        <v>317</v>
      </c>
      <c r="J8366" t="str">
        <f>_xlfn.XLOOKUP(I8366,accounts!A:A,accounts!B:B,"")</f>
        <v>medical</v>
      </c>
      <c r="K8366" t="str">
        <f>_xlfn.XLOOKUP(I8366,accounts!A:A,accounts!F:F,"")</f>
        <v>Mid-Market</v>
      </c>
      <c r="L8366" t="s">
        <v>8448</v>
      </c>
      <c r="N8366" t="s">
        <v>9044</v>
      </c>
      <c r="Q8366" s="5">
        <f>_xlfn.XLOOKUP(G8366,products!A:A,products!C:C,"")</f>
        <v>55</v>
      </c>
      <c r="R8366">
        <v>41</v>
      </c>
      <c r="S8366" s="5">
        <f t="shared" si="130"/>
        <v>2255</v>
      </c>
    </row>
    <row r="8367" spans="1:19" x14ac:dyDescent="0.2">
      <c r="A8367" t="s">
        <v>8513</v>
      </c>
      <c r="B8367" t="s">
        <v>9025</v>
      </c>
      <c r="C8367" t="s">
        <v>6</v>
      </c>
      <c r="D8367" t="str">
        <f>_xlfn.XLOOKUP(C8367,sales_teams!A:A,sales_teams!B:B,"")</f>
        <v>C163925</v>
      </c>
      <c r="E8367" t="str">
        <f>_xlfn.XLOOKUP(C8367,sales_teams!A:A,sales_teams!C:C,"")</f>
        <v>Dustin Brinkmann</v>
      </c>
      <c r="F8367" t="str">
        <f>_xlfn.XLOOKUP(C8367,sales_teams!A:A,sales_teams!D:D,"")</f>
        <v>Central</v>
      </c>
      <c r="G8367" t="s">
        <v>60</v>
      </c>
      <c r="H8367" t="str">
        <f>_xlfn.XLOOKUP(G8367,products!A:A,products!B:B,"")</f>
        <v>MG</v>
      </c>
      <c r="I8367" t="s">
        <v>140</v>
      </c>
      <c r="J8367" t="str">
        <f>_xlfn.XLOOKUP(I8367,accounts!A:A,accounts!B:B,"")</f>
        <v>technolgy</v>
      </c>
      <c r="K8367" t="str">
        <f>_xlfn.XLOOKUP(I8367,accounts!A:A,accounts!F:F,"")</f>
        <v>Mid-Market</v>
      </c>
      <c r="L8367" t="s">
        <v>8448</v>
      </c>
      <c r="N8367" t="s">
        <v>9044</v>
      </c>
      <c r="Q8367" s="5">
        <f>_xlfn.XLOOKUP(G8367,products!A:A,products!C:C,"")</f>
        <v>55</v>
      </c>
      <c r="R8367">
        <v>28</v>
      </c>
      <c r="S8367" s="5">
        <f t="shared" si="130"/>
        <v>1540</v>
      </c>
    </row>
    <row r="8368" spans="1:19" x14ac:dyDescent="0.2">
      <c r="A8368" t="s">
        <v>8514</v>
      </c>
      <c r="B8368" t="s">
        <v>9026</v>
      </c>
      <c r="C8368" t="s">
        <v>6</v>
      </c>
      <c r="D8368" t="str">
        <f>_xlfn.XLOOKUP(C8368,sales_teams!A:A,sales_teams!B:B,"")</f>
        <v>C163925</v>
      </c>
      <c r="E8368" t="str">
        <f>_xlfn.XLOOKUP(C8368,sales_teams!A:A,sales_teams!C:C,"")</f>
        <v>Dustin Brinkmann</v>
      </c>
      <c r="F8368" t="str">
        <f>_xlfn.XLOOKUP(C8368,sales_teams!A:A,sales_teams!D:D,"")</f>
        <v>Central</v>
      </c>
      <c r="G8368" t="s">
        <v>60</v>
      </c>
      <c r="H8368" t="str">
        <f>_xlfn.XLOOKUP(G8368,products!A:A,products!B:B,"")</f>
        <v>MG</v>
      </c>
      <c r="I8368" t="s">
        <v>165</v>
      </c>
      <c r="J8368" t="str">
        <f>_xlfn.XLOOKUP(I8368,accounts!A:A,accounts!B:B,"")</f>
        <v>marketing</v>
      </c>
      <c r="K8368" t="str">
        <f>_xlfn.XLOOKUP(I8368,accounts!A:A,accounts!F:F,"")</f>
        <v>Enterprise</v>
      </c>
      <c r="L8368" t="s">
        <v>8448</v>
      </c>
      <c r="N8368" t="s">
        <v>9044</v>
      </c>
      <c r="Q8368" s="5">
        <f>_xlfn.XLOOKUP(G8368,products!A:A,products!C:C,"")</f>
        <v>55</v>
      </c>
      <c r="R8368">
        <v>43</v>
      </c>
      <c r="S8368" s="5">
        <f t="shared" si="130"/>
        <v>2365</v>
      </c>
    </row>
    <row r="8369" spans="1:19" x14ac:dyDescent="0.2">
      <c r="A8369" t="s">
        <v>8515</v>
      </c>
      <c r="B8369" t="s">
        <v>9027</v>
      </c>
      <c r="C8369" t="s">
        <v>6</v>
      </c>
      <c r="D8369" t="str">
        <f>_xlfn.XLOOKUP(C8369,sales_teams!A:A,sales_teams!B:B,"")</f>
        <v>C163925</v>
      </c>
      <c r="E8369" t="str">
        <f>_xlfn.XLOOKUP(C8369,sales_teams!A:A,sales_teams!C:C,"")</f>
        <v>Dustin Brinkmann</v>
      </c>
      <c r="F8369" t="str">
        <f>_xlfn.XLOOKUP(C8369,sales_teams!A:A,sales_teams!D:D,"")</f>
        <v>Central</v>
      </c>
      <c r="G8369" t="s">
        <v>60</v>
      </c>
      <c r="H8369" t="str">
        <f>_xlfn.XLOOKUP(G8369,products!A:A,products!B:B,"")</f>
        <v>MG</v>
      </c>
      <c r="I8369" t="s">
        <v>343</v>
      </c>
      <c r="J8369" t="str">
        <f>_xlfn.XLOOKUP(I8369,accounts!A:A,accounts!B:B,"")</f>
        <v>retail</v>
      </c>
      <c r="K8369" t="str">
        <f>_xlfn.XLOOKUP(I8369,accounts!A:A,accounts!F:F,"")</f>
        <v>SMB</v>
      </c>
      <c r="L8369" t="s">
        <v>8448</v>
      </c>
      <c r="N8369" t="s">
        <v>9044</v>
      </c>
      <c r="Q8369" s="5">
        <f>_xlfn.XLOOKUP(G8369,products!A:A,products!C:C,"")</f>
        <v>55</v>
      </c>
      <c r="R8369">
        <v>15</v>
      </c>
      <c r="S8369" s="5">
        <f t="shared" si="130"/>
        <v>825</v>
      </c>
    </row>
    <row r="8370" spans="1:19" x14ac:dyDescent="0.2">
      <c r="A8370" t="s">
        <v>8516</v>
      </c>
      <c r="B8370" t="s">
        <v>9027</v>
      </c>
      <c r="C8370" t="s">
        <v>6</v>
      </c>
      <c r="D8370" t="str">
        <f>_xlfn.XLOOKUP(C8370,sales_teams!A:A,sales_teams!B:B,"")</f>
        <v>C163925</v>
      </c>
      <c r="E8370" t="str">
        <f>_xlfn.XLOOKUP(C8370,sales_teams!A:A,sales_teams!C:C,"")</f>
        <v>Dustin Brinkmann</v>
      </c>
      <c r="F8370" t="str">
        <f>_xlfn.XLOOKUP(C8370,sales_teams!A:A,sales_teams!D:D,"")</f>
        <v>Central</v>
      </c>
      <c r="G8370" t="s">
        <v>60</v>
      </c>
      <c r="H8370" t="str">
        <f>_xlfn.XLOOKUP(G8370,products!A:A,products!B:B,"")</f>
        <v>MG</v>
      </c>
      <c r="J8370">
        <f>_xlfn.XLOOKUP(I8370,accounts!A:A,accounts!B:B,"")</f>
        <v>0</v>
      </c>
      <c r="K8370">
        <f>_xlfn.XLOOKUP(I8370,accounts!A:A,accounts!F:F,"")</f>
        <v>0</v>
      </c>
      <c r="L8370" t="s">
        <v>8448</v>
      </c>
      <c r="N8370" t="s">
        <v>9044</v>
      </c>
      <c r="Q8370" s="5">
        <f>_xlfn.XLOOKUP(G8370,products!A:A,products!C:C,"")</f>
        <v>55</v>
      </c>
      <c r="R8370">
        <v>13</v>
      </c>
      <c r="S8370" s="5">
        <f t="shared" si="130"/>
        <v>715</v>
      </c>
    </row>
    <row r="8371" spans="1:19" x14ac:dyDescent="0.2">
      <c r="A8371" t="s">
        <v>8517</v>
      </c>
      <c r="B8371" t="s">
        <v>9025</v>
      </c>
      <c r="C8371" t="s">
        <v>6</v>
      </c>
      <c r="D8371" t="str">
        <f>_xlfn.XLOOKUP(C8371,sales_teams!A:A,sales_teams!B:B,"")</f>
        <v>C163925</v>
      </c>
      <c r="E8371" t="str">
        <f>_xlfn.XLOOKUP(C8371,sales_teams!A:A,sales_teams!C:C,"")</f>
        <v>Dustin Brinkmann</v>
      </c>
      <c r="F8371" t="str">
        <f>_xlfn.XLOOKUP(C8371,sales_teams!A:A,sales_teams!D:D,"")</f>
        <v>Central</v>
      </c>
      <c r="G8371" t="s">
        <v>60</v>
      </c>
      <c r="H8371" t="str">
        <f>_xlfn.XLOOKUP(G8371,products!A:A,products!B:B,"")</f>
        <v>MG</v>
      </c>
      <c r="J8371">
        <f>_xlfn.XLOOKUP(I8371,accounts!A:A,accounts!B:B,"")</f>
        <v>0</v>
      </c>
      <c r="K8371">
        <f>_xlfn.XLOOKUP(I8371,accounts!A:A,accounts!F:F,"")</f>
        <v>0</v>
      </c>
      <c r="L8371" t="s">
        <v>8448</v>
      </c>
      <c r="N8371" t="s">
        <v>9044</v>
      </c>
      <c r="Q8371" s="5">
        <f>_xlfn.XLOOKUP(G8371,products!A:A,products!C:C,"")</f>
        <v>55</v>
      </c>
      <c r="R8371">
        <v>28</v>
      </c>
      <c r="S8371" s="5">
        <f t="shared" si="130"/>
        <v>1540</v>
      </c>
    </row>
    <row r="8372" spans="1:19" x14ac:dyDescent="0.2">
      <c r="A8372" t="s">
        <v>8518</v>
      </c>
      <c r="B8372" t="s">
        <v>9026</v>
      </c>
      <c r="C8372" t="s">
        <v>6</v>
      </c>
      <c r="D8372" t="str">
        <f>_xlfn.XLOOKUP(C8372,sales_teams!A:A,sales_teams!B:B,"")</f>
        <v>C163925</v>
      </c>
      <c r="E8372" t="str">
        <f>_xlfn.XLOOKUP(C8372,sales_teams!A:A,sales_teams!C:C,"")</f>
        <v>Dustin Brinkmann</v>
      </c>
      <c r="F8372" t="str">
        <f>_xlfn.XLOOKUP(C8372,sales_teams!A:A,sales_teams!D:D,"")</f>
        <v>Central</v>
      </c>
      <c r="G8372" t="s">
        <v>75</v>
      </c>
      <c r="H8372" t="str">
        <f>_xlfn.XLOOKUP(G8372,products!A:A,products!B:B,"")</f>
        <v>MG</v>
      </c>
      <c r="I8372" t="s">
        <v>287</v>
      </c>
      <c r="J8372" t="str">
        <f>_xlfn.XLOOKUP(I8372,accounts!A:A,accounts!B:B,"")</f>
        <v>retail</v>
      </c>
      <c r="K8372" t="str">
        <f>_xlfn.XLOOKUP(I8372,accounts!A:A,accounts!F:F,"")</f>
        <v>Enterprise</v>
      </c>
      <c r="L8372" t="s">
        <v>8448</v>
      </c>
      <c r="N8372" t="s">
        <v>9044</v>
      </c>
      <c r="Q8372" s="5">
        <f>_xlfn.XLOOKUP(G8372,products!A:A,products!C:C,"")</f>
        <v>3393</v>
      </c>
      <c r="R8372">
        <v>25</v>
      </c>
      <c r="S8372" s="5">
        <f t="shared" si="130"/>
        <v>84825</v>
      </c>
    </row>
    <row r="8373" spans="1:19" x14ac:dyDescent="0.2">
      <c r="A8373" t="s">
        <v>8519</v>
      </c>
      <c r="B8373" t="s">
        <v>9025</v>
      </c>
      <c r="C8373" t="s">
        <v>6</v>
      </c>
      <c r="D8373" t="str">
        <f>_xlfn.XLOOKUP(C8373,sales_teams!A:A,sales_teams!B:B,"")</f>
        <v>C163925</v>
      </c>
      <c r="E8373" t="str">
        <f>_xlfn.XLOOKUP(C8373,sales_teams!A:A,sales_teams!C:C,"")</f>
        <v>Dustin Brinkmann</v>
      </c>
      <c r="F8373" t="str">
        <f>_xlfn.XLOOKUP(C8373,sales_teams!A:A,sales_teams!D:D,"")</f>
        <v>Central</v>
      </c>
      <c r="G8373" t="s">
        <v>75</v>
      </c>
      <c r="H8373" t="str">
        <f>_xlfn.XLOOKUP(G8373,products!A:A,products!B:B,"")</f>
        <v>MG</v>
      </c>
      <c r="J8373">
        <f>_xlfn.XLOOKUP(I8373,accounts!A:A,accounts!B:B,"")</f>
        <v>0</v>
      </c>
      <c r="K8373">
        <f>_xlfn.XLOOKUP(I8373,accounts!A:A,accounts!F:F,"")</f>
        <v>0</v>
      </c>
      <c r="L8373" t="s">
        <v>8448</v>
      </c>
      <c r="N8373" t="s">
        <v>9044</v>
      </c>
      <c r="Q8373" s="5">
        <f>_xlfn.XLOOKUP(G8373,products!A:A,products!C:C,"")</f>
        <v>3393</v>
      </c>
      <c r="R8373">
        <v>10</v>
      </c>
      <c r="S8373" s="5">
        <f t="shared" si="130"/>
        <v>33930</v>
      </c>
    </row>
    <row r="8374" spans="1:19" x14ac:dyDescent="0.2">
      <c r="A8374" t="s">
        <v>8520</v>
      </c>
      <c r="B8374" t="s">
        <v>9027</v>
      </c>
      <c r="C8374" t="s">
        <v>6</v>
      </c>
      <c r="D8374" t="str">
        <f>_xlfn.XLOOKUP(C8374,sales_teams!A:A,sales_teams!B:B,"")</f>
        <v>C163925</v>
      </c>
      <c r="E8374" t="str">
        <f>_xlfn.XLOOKUP(C8374,sales_teams!A:A,sales_teams!C:C,"")</f>
        <v>Dustin Brinkmann</v>
      </c>
      <c r="F8374" t="str">
        <f>_xlfn.XLOOKUP(C8374,sales_teams!A:A,sales_teams!D:D,"")</f>
        <v>Central</v>
      </c>
      <c r="G8374" t="s">
        <v>75</v>
      </c>
      <c r="H8374" t="str">
        <f>_xlfn.XLOOKUP(G8374,products!A:A,products!B:B,"")</f>
        <v>MG</v>
      </c>
      <c r="J8374">
        <f>_xlfn.XLOOKUP(I8374,accounts!A:A,accounts!B:B,"")</f>
        <v>0</v>
      </c>
      <c r="K8374">
        <f>_xlfn.XLOOKUP(I8374,accounts!A:A,accounts!F:F,"")</f>
        <v>0</v>
      </c>
      <c r="L8374" t="s">
        <v>8448</v>
      </c>
      <c r="N8374" t="s">
        <v>9044</v>
      </c>
      <c r="Q8374" s="5">
        <f>_xlfn.XLOOKUP(G8374,products!A:A,products!C:C,"")</f>
        <v>3393</v>
      </c>
      <c r="R8374">
        <v>4</v>
      </c>
      <c r="S8374" s="5">
        <f t="shared" si="130"/>
        <v>13572</v>
      </c>
    </row>
    <row r="8375" spans="1:19" x14ac:dyDescent="0.2">
      <c r="A8375" t="s">
        <v>8521</v>
      </c>
      <c r="B8375" t="s">
        <v>9028</v>
      </c>
      <c r="C8375" t="s">
        <v>6</v>
      </c>
      <c r="D8375" t="str">
        <f>_xlfn.XLOOKUP(C8375,sales_teams!A:A,sales_teams!B:B,"")</f>
        <v>C163925</v>
      </c>
      <c r="E8375" t="str">
        <f>_xlfn.XLOOKUP(C8375,sales_teams!A:A,sales_teams!C:C,"")</f>
        <v>Dustin Brinkmann</v>
      </c>
      <c r="F8375" t="str">
        <f>_xlfn.XLOOKUP(C8375,sales_teams!A:A,sales_teams!D:D,"")</f>
        <v>Central</v>
      </c>
      <c r="G8375" t="s">
        <v>75</v>
      </c>
      <c r="H8375" t="str">
        <f>_xlfn.XLOOKUP(G8375,products!A:A,products!B:B,"")</f>
        <v>MG</v>
      </c>
      <c r="J8375">
        <f>_xlfn.XLOOKUP(I8375,accounts!A:A,accounts!B:B,"")</f>
        <v>0</v>
      </c>
      <c r="K8375">
        <f>_xlfn.XLOOKUP(I8375,accounts!A:A,accounts!F:F,"")</f>
        <v>0</v>
      </c>
      <c r="L8375" t="s">
        <v>8448</v>
      </c>
      <c r="N8375" t="s">
        <v>9044</v>
      </c>
      <c r="Q8375" s="5">
        <f>_xlfn.XLOOKUP(G8375,products!A:A,products!C:C,"")</f>
        <v>3393</v>
      </c>
      <c r="R8375">
        <v>15</v>
      </c>
      <c r="S8375" s="5">
        <f t="shared" si="130"/>
        <v>50895</v>
      </c>
    </row>
    <row r="8376" spans="1:19" x14ac:dyDescent="0.2">
      <c r="A8376" t="s">
        <v>8522</v>
      </c>
      <c r="B8376" t="s">
        <v>9025</v>
      </c>
      <c r="C8376" t="s">
        <v>6</v>
      </c>
      <c r="D8376" t="str">
        <f>_xlfn.XLOOKUP(C8376,sales_teams!A:A,sales_teams!B:B,"")</f>
        <v>C163925</v>
      </c>
      <c r="E8376" t="str">
        <f>_xlfn.XLOOKUP(C8376,sales_teams!A:A,sales_teams!C:C,"")</f>
        <v>Dustin Brinkmann</v>
      </c>
      <c r="F8376" t="str">
        <f>_xlfn.XLOOKUP(C8376,sales_teams!A:A,sales_teams!D:D,"")</f>
        <v>Central</v>
      </c>
      <c r="G8376" t="s">
        <v>75</v>
      </c>
      <c r="H8376" t="str">
        <f>_xlfn.XLOOKUP(G8376,products!A:A,products!B:B,"")</f>
        <v>MG</v>
      </c>
      <c r="J8376">
        <f>_xlfn.XLOOKUP(I8376,accounts!A:A,accounts!B:B,"")</f>
        <v>0</v>
      </c>
      <c r="K8376">
        <f>_xlfn.XLOOKUP(I8376,accounts!A:A,accounts!F:F,"")</f>
        <v>0</v>
      </c>
      <c r="L8376" t="s">
        <v>8448</v>
      </c>
      <c r="N8376" t="s">
        <v>9044</v>
      </c>
      <c r="Q8376" s="5">
        <f>_xlfn.XLOOKUP(G8376,products!A:A,products!C:C,"")</f>
        <v>3393</v>
      </c>
      <c r="R8376">
        <v>31</v>
      </c>
      <c r="S8376" s="5">
        <f t="shared" si="130"/>
        <v>105183</v>
      </c>
    </row>
    <row r="8377" spans="1:19" x14ac:dyDescent="0.2">
      <c r="A8377" t="s">
        <v>8523</v>
      </c>
      <c r="B8377" t="s">
        <v>9025</v>
      </c>
      <c r="C8377" t="s">
        <v>6</v>
      </c>
      <c r="D8377" t="str">
        <f>_xlfn.XLOOKUP(C8377,sales_teams!A:A,sales_teams!B:B,"")</f>
        <v>C163925</v>
      </c>
      <c r="E8377" t="str">
        <f>_xlfn.XLOOKUP(C8377,sales_teams!A:A,sales_teams!C:C,"")</f>
        <v>Dustin Brinkmann</v>
      </c>
      <c r="F8377" t="str">
        <f>_xlfn.XLOOKUP(C8377,sales_teams!A:A,sales_teams!D:D,"")</f>
        <v>Central</v>
      </c>
      <c r="G8377" t="s">
        <v>75</v>
      </c>
      <c r="H8377" t="str">
        <f>_xlfn.XLOOKUP(G8377,products!A:A,products!B:B,"")</f>
        <v>MG</v>
      </c>
      <c r="J8377">
        <f>_xlfn.XLOOKUP(I8377,accounts!A:A,accounts!B:B,"")</f>
        <v>0</v>
      </c>
      <c r="K8377">
        <f>_xlfn.XLOOKUP(I8377,accounts!A:A,accounts!F:F,"")</f>
        <v>0</v>
      </c>
      <c r="L8377" t="s">
        <v>8448</v>
      </c>
      <c r="N8377" t="s">
        <v>9044</v>
      </c>
      <c r="Q8377" s="5">
        <f>_xlfn.XLOOKUP(G8377,products!A:A,products!C:C,"")</f>
        <v>3393</v>
      </c>
      <c r="R8377">
        <v>4</v>
      </c>
      <c r="S8377" s="5">
        <f t="shared" si="130"/>
        <v>13572</v>
      </c>
    </row>
    <row r="8378" spans="1:19" x14ac:dyDescent="0.2">
      <c r="A8378" t="s">
        <v>8524</v>
      </c>
      <c r="B8378" t="s">
        <v>9027</v>
      </c>
      <c r="C8378" t="s">
        <v>6</v>
      </c>
      <c r="D8378" t="str">
        <f>_xlfn.XLOOKUP(C8378,sales_teams!A:A,sales_teams!B:B,"")</f>
        <v>C163925</v>
      </c>
      <c r="E8378" t="str">
        <f>_xlfn.XLOOKUP(C8378,sales_teams!A:A,sales_teams!C:C,"")</f>
        <v>Dustin Brinkmann</v>
      </c>
      <c r="F8378" t="str">
        <f>_xlfn.XLOOKUP(C8378,sales_teams!A:A,sales_teams!D:D,"")</f>
        <v>Central</v>
      </c>
      <c r="G8378" t="s">
        <v>75</v>
      </c>
      <c r="H8378" t="str">
        <f>_xlfn.XLOOKUP(G8378,products!A:A,products!B:B,"")</f>
        <v>MG</v>
      </c>
      <c r="J8378">
        <f>_xlfn.XLOOKUP(I8378,accounts!A:A,accounts!B:B,"")</f>
        <v>0</v>
      </c>
      <c r="K8378">
        <f>_xlfn.XLOOKUP(I8378,accounts!A:A,accounts!F:F,"")</f>
        <v>0</v>
      </c>
      <c r="L8378" t="s">
        <v>8448</v>
      </c>
      <c r="N8378" t="s">
        <v>9044</v>
      </c>
      <c r="Q8378" s="5">
        <f>_xlfn.XLOOKUP(G8378,products!A:A,products!C:C,"")</f>
        <v>3393</v>
      </c>
      <c r="R8378">
        <v>14</v>
      </c>
      <c r="S8378" s="5">
        <f t="shared" si="130"/>
        <v>47502</v>
      </c>
    </row>
    <row r="8379" spans="1:19" x14ac:dyDescent="0.2">
      <c r="A8379" t="s">
        <v>8525</v>
      </c>
      <c r="B8379" t="s">
        <v>9025</v>
      </c>
      <c r="C8379" t="s">
        <v>6</v>
      </c>
      <c r="D8379" t="str">
        <f>_xlfn.XLOOKUP(C8379,sales_teams!A:A,sales_teams!B:B,"")</f>
        <v>C163925</v>
      </c>
      <c r="E8379" t="str">
        <f>_xlfn.XLOOKUP(C8379,sales_teams!A:A,sales_teams!C:C,"")</f>
        <v>Dustin Brinkmann</v>
      </c>
      <c r="F8379" t="str">
        <f>_xlfn.XLOOKUP(C8379,sales_teams!A:A,sales_teams!D:D,"")</f>
        <v>Central</v>
      </c>
      <c r="G8379" t="s">
        <v>75</v>
      </c>
      <c r="H8379" t="str">
        <f>_xlfn.XLOOKUP(G8379,products!A:A,products!B:B,"")</f>
        <v>MG</v>
      </c>
      <c r="J8379">
        <f>_xlfn.XLOOKUP(I8379,accounts!A:A,accounts!B:B,"")</f>
        <v>0</v>
      </c>
      <c r="K8379">
        <f>_xlfn.XLOOKUP(I8379,accounts!A:A,accounts!F:F,"")</f>
        <v>0</v>
      </c>
      <c r="L8379" t="s">
        <v>8448</v>
      </c>
      <c r="N8379" t="s">
        <v>9044</v>
      </c>
      <c r="Q8379" s="5">
        <f>_xlfn.XLOOKUP(G8379,products!A:A,products!C:C,"")</f>
        <v>3393</v>
      </c>
      <c r="R8379">
        <v>5</v>
      </c>
      <c r="S8379" s="5">
        <f t="shared" si="130"/>
        <v>16965</v>
      </c>
    </row>
    <row r="8380" spans="1:19" x14ac:dyDescent="0.2">
      <c r="A8380" t="s">
        <v>8526</v>
      </c>
      <c r="B8380" t="s">
        <v>9027</v>
      </c>
      <c r="C8380" t="s">
        <v>6</v>
      </c>
      <c r="D8380" t="str">
        <f>_xlfn.XLOOKUP(C8380,sales_teams!A:A,sales_teams!B:B,"")</f>
        <v>C163925</v>
      </c>
      <c r="E8380" t="str">
        <f>_xlfn.XLOOKUP(C8380,sales_teams!A:A,sales_teams!C:C,"")</f>
        <v>Dustin Brinkmann</v>
      </c>
      <c r="F8380" t="str">
        <f>_xlfn.XLOOKUP(C8380,sales_teams!A:A,sales_teams!D:D,"")</f>
        <v>Central</v>
      </c>
      <c r="G8380" t="s">
        <v>75</v>
      </c>
      <c r="H8380" t="str">
        <f>_xlfn.XLOOKUP(G8380,products!A:A,products!B:B,"")</f>
        <v>MG</v>
      </c>
      <c r="J8380">
        <f>_xlfn.XLOOKUP(I8380,accounts!A:A,accounts!B:B,"")</f>
        <v>0</v>
      </c>
      <c r="K8380">
        <f>_xlfn.XLOOKUP(I8380,accounts!A:A,accounts!F:F,"")</f>
        <v>0</v>
      </c>
      <c r="L8380" t="s">
        <v>8448</v>
      </c>
      <c r="N8380" t="s">
        <v>9044</v>
      </c>
      <c r="Q8380" s="5">
        <f>_xlfn.XLOOKUP(G8380,products!A:A,products!C:C,"")</f>
        <v>3393</v>
      </c>
      <c r="R8380">
        <v>4</v>
      </c>
      <c r="S8380" s="5">
        <f t="shared" si="130"/>
        <v>13572</v>
      </c>
    </row>
    <row r="8381" spans="1:19" x14ac:dyDescent="0.2">
      <c r="A8381" t="s">
        <v>8527</v>
      </c>
      <c r="B8381" t="s">
        <v>9027</v>
      </c>
      <c r="C8381" t="s">
        <v>15</v>
      </c>
      <c r="D8381" t="str">
        <f>_xlfn.XLOOKUP(C8381,sales_teams!A:A,sales_teams!B:B,"")</f>
        <v>C486814</v>
      </c>
      <c r="E8381" t="str">
        <f>_xlfn.XLOOKUP(C8381,sales_teams!A:A,sales_teams!C:C,"")</f>
        <v>Melvin Marxen</v>
      </c>
      <c r="F8381" t="str">
        <f>_xlfn.XLOOKUP(C8381,sales_teams!A:A,sales_teams!D:D,"")</f>
        <v>Central</v>
      </c>
      <c r="G8381" t="s">
        <v>62</v>
      </c>
      <c r="H8381" t="str">
        <f>_xlfn.XLOOKUP(G8381,products!A:A,products!B:B,"")</f>
        <v>GTX</v>
      </c>
      <c r="I8381" t="s">
        <v>224</v>
      </c>
      <c r="J8381" t="str">
        <f>_xlfn.XLOOKUP(I8381,accounts!A:A,accounts!B:B,"")</f>
        <v>technolgy</v>
      </c>
      <c r="K8381" t="str">
        <f>_xlfn.XLOOKUP(I8381,accounts!A:A,accounts!F:F,"")</f>
        <v>Mid-Market</v>
      </c>
      <c r="L8381" t="s">
        <v>8448</v>
      </c>
      <c r="N8381" t="s">
        <v>9044</v>
      </c>
      <c r="Q8381" s="5">
        <f>_xlfn.XLOOKUP(G8381,products!A:A,products!C:C,"")</f>
        <v>550</v>
      </c>
      <c r="R8381">
        <v>17</v>
      </c>
      <c r="S8381" s="5">
        <f t="shared" si="130"/>
        <v>9350</v>
      </c>
    </row>
    <row r="8382" spans="1:19" x14ac:dyDescent="0.2">
      <c r="A8382" t="s">
        <v>8528</v>
      </c>
      <c r="B8382" t="s">
        <v>9025</v>
      </c>
      <c r="C8382" t="s">
        <v>15</v>
      </c>
      <c r="D8382" t="str">
        <f>_xlfn.XLOOKUP(C8382,sales_teams!A:A,sales_teams!B:B,"")</f>
        <v>C486814</v>
      </c>
      <c r="E8382" t="str">
        <f>_xlfn.XLOOKUP(C8382,sales_teams!A:A,sales_teams!C:C,"")</f>
        <v>Melvin Marxen</v>
      </c>
      <c r="F8382" t="str">
        <f>_xlfn.XLOOKUP(C8382,sales_teams!A:A,sales_teams!D:D,"")</f>
        <v>Central</v>
      </c>
      <c r="G8382" t="s">
        <v>62</v>
      </c>
      <c r="H8382" t="str">
        <f>_xlfn.XLOOKUP(G8382,products!A:A,products!B:B,"")</f>
        <v>GTX</v>
      </c>
      <c r="I8382" t="s">
        <v>195</v>
      </c>
      <c r="J8382" t="str">
        <f>_xlfn.XLOOKUP(I8382,accounts!A:A,accounts!B:B,"")</f>
        <v>retail</v>
      </c>
      <c r="K8382" t="str">
        <f>_xlfn.XLOOKUP(I8382,accounts!A:A,accounts!F:F,"")</f>
        <v>Mid-Market</v>
      </c>
      <c r="L8382" t="s">
        <v>8448</v>
      </c>
      <c r="N8382" t="s">
        <v>9044</v>
      </c>
      <c r="Q8382" s="5">
        <f>_xlfn.XLOOKUP(G8382,products!A:A,products!C:C,"")</f>
        <v>550</v>
      </c>
      <c r="R8382">
        <v>4</v>
      </c>
      <c r="S8382" s="5">
        <f t="shared" si="130"/>
        <v>2200</v>
      </c>
    </row>
    <row r="8383" spans="1:19" x14ac:dyDescent="0.2">
      <c r="A8383" t="s">
        <v>8529</v>
      </c>
      <c r="B8383" t="s">
        <v>9028</v>
      </c>
      <c r="C8383" t="s">
        <v>15</v>
      </c>
      <c r="D8383" t="str">
        <f>_xlfn.XLOOKUP(C8383,sales_teams!A:A,sales_teams!B:B,"")</f>
        <v>C486814</v>
      </c>
      <c r="E8383" t="str">
        <f>_xlfn.XLOOKUP(C8383,sales_teams!A:A,sales_teams!C:C,"")</f>
        <v>Melvin Marxen</v>
      </c>
      <c r="F8383" t="str">
        <f>_xlfn.XLOOKUP(C8383,sales_teams!A:A,sales_teams!D:D,"")</f>
        <v>Central</v>
      </c>
      <c r="G8383" t="s">
        <v>62</v>
      </c>
      <c r="H8383" t="str">
        <f>_xlfn.XLOOKUP(G8383,products!A:A,products!B:B,"")</f>
        <v>GTX</v>
      </c>
      <c r="I8383" t="s">
        <v>135</v>
      </c>
      <c r="J8383" t="str">
        <f>_xlfn.XLOOKUP(I8383,accounts!A:A,accounts!B:B,"")</f>
        <v>marketing</v>
      </c>
      <c r="K8383" t="str">
        <f>_xlfn.XLOOKUP(I8383,accounts!A:A,accounts!F:F,"")</f>
        <v>Mid-Market</v>
      </c>
      <c r="L8383" t="s">
        <v>8448</v>
      </c>
      <c r="N8383" t="s">
        <v>9044</v>
      </c>
      <c r="Q8383" s="5">
        <f>_xlfn.XLOOKUP(G8383,products!A:A,products!C:C,"")</f>
        <v>550</v>
      </c>
      <c r="R8383">
        <v>17</v>
      </c>
      <c r="S8383" s="5">
        <f t="shared" si="130"/>
        <v>9350</v>
      </c>
    </row>
    <row r="8384" spans="1:19" x14ac:dyDescent="0.2">
      <c r="A8384" t="s">
        <v>8530</v>
      </c>
      <c r="B8384" t="s">
        <v>9027</v>
      </c>
      <c r="C8384" t="s">
        <v>15</v>
      </c>
      <c r="D8384" t="str">
        <f>_xlfn.XLOOKUP(C8384,sales_teams!A:A,sales_teams!B:B,"")</f>
        <v>C486814</v>
      </c>
      <c r="E8384" t="str">
        <f>_xlfn.XLOOKUP(C8384,sales_teams!A:A,sales_teams!C:C,"")</f>
        <v>Melvin Marxen</v>
      </c>
      <c r="F8384" t="str">
        <f>_xlfn.XLOOKUP(C8384,sales_teams!A:A,sales_teams!D:D,"")</f>
        <v>Central</v>
      </c>
      <c r="G8384" t="s">
        <v>62</v>
      </c>
      <c r="H8384" t="str">
        <f>_xlfn.XLOOKUP(G8384,products!A:A,products!B:B,"")</f>
        <v>GTX</v>
      </c>
      <c r="J8384">
        <f>_xlfn.XLOOKUP(I8384,accounts!A:A,accounts!B:B,"")</f>
        <v>0</v>
      </c>
      <c r="K8384">
        <f>_xlfn.XLOOKUP(I8384,accounts!A:A,accounts!F:F,"")</f>
        <v>0</v>
      </c>
      <c r="L8384" t="s">
        <v>8448</v>
      </c>
      <c r="N8384" t="s">
        <v>9044</v>
      </c>
      <c r="Q8384" s="5">
        <f>_xlfn.XLOOKUP(G8384,products!A:A,products!C:C,"")</f>
        <v>550</v>
      </c>
      <c r="R8384">
        <v>23</v>
      </c>
      <c r="S8384" s="5">
        <f t="shared" si="130"/>
        <v>12650</v>
      </c>
    </row>
    <row r="8385" spans="1:19" x14ac:dyDescent="0.2">
      <c r="A8385" t="s">
        <v>8531</v>
      </c>
      <c r="B8385" t="s">
        <v>9026</v>
      </c>
      <c r="C8385" t="s">
        <v>15</v>
      </c>
      <c r="D8385" t="str">
        <f>_xlfn.XLOOKUP(C8385,sales_teams!A:A,sales_teams!B:B,"")</f>
        <v>C486814</v>
      </c>
      <c r="E8385" t="str">
        <f>_xlfn.XLOOKUP(C8385,sales_teams!A:A,sales_teams!C:C,"")</f>
        <v>Melvin Marxen</v>
      </c>
      <c r="F8385" t="str">
        <f>_xlfn.XLOOKUP(C8385,sales_teams!A:A,sales_teams!D:D,"")</f>
        <v>Central</v>
      </c>
      <c r="G8385" t="s">
        <v>62</v>
      </c>
      <c r="H8385" t="str">
        <f>_xlfn.XLOOKUP(G8385,products!A:A,products!B:B,"")</f>
        <v>GTX</v>
      </c>
      <c r="J8385">
        <f>_xlfn.XLOOKUP(I8385,accounts!A:A,accounts!B:B,"")</f>
        <v>0</v>
      </c>
      <c r="K8385">
        <f>_xlfn.XLOOKUP(I8385,accounts!A:A,accounts!F:F,"")</f>
        <v>0</v>
      </c>
      <c r="L8385" t="s">
        <v>8448</v>
      </c>
      <c r="N8385" t="s">
        <v>9044</v>
      </c>
      <c r="Q8385" s="5">
        <f>_xlfn.XLOOKUP(G8385,products!A:A,products!C:C,"")</f>
        <v>550</v>
      </c>
      <c r="R8385">
        <v>13</v>
      </c>
      <c r="S8385" s="5">
        <f t="shared" si="130"/>
        <v>7150</v>
      </c>
    </row>
    <row r="8386" spans="1:19" x14ac:dyDescent="0.2">
      <c r="A8386" t="s">
        <v>8532</v>
      </c>
      <c r="B8386" t="s">
        <v>9027</v>
      </c>
      <c r="C8386" t="s">
        <v>15</v>
      </c>
      <c r="D8386" t="str">
        <f>_xlfn.XLOOKUP(C8386,sales_teams!A:A,sales_teams!B:B,"")</f>
        <v>C486814</v>
      </c>
      <c r="E8386" t="str">
        <f>_xlfn.XLOOKUP(C8386,sales_teams!A:A,sales_teams!C:C,"")</f>
        <v>Melvin Marxen</v>
      </c>
      <c r="F8386" t="str">
        <f>_xlfn.XLOOKUP(C8386,sales_teams!A:A,sales_teams!D:D,"")</f>
        <v>Central</v>
      </c>
      <c r="G8386" t="s">
        <v>62</v>
      </c>
      <c r="H8386" t="str">
        <f>_xlfn.XLOOKUP(G8386,products!A:A,products!B:B,"")</f>
        <v>GTX</v>
      </c>
      <c r="J8386">
        <f>_xlfn.XLOOKUP(I8386,accounts!A:A,accounts!B:B,"")</f>
        <v>0</v>
      </c>
      <c r="K8386">
        <f>_xlfn.XLOOKUP(I8386,accounts!A:A,accounts!F:F,"")</f>
        <v>0</v>
      </c>
      <c r="L8386" t="s">
        <v>8448</v>
      </c>
      <c r="N8386" t="s">
        <v>9044</v>
      </c>
      <c r="Q8386" s="5">
        <f>_xlfn.XLOOKUP(G8386,products!A:A,products!C:C,"")</f>
        <v>550</v>
      </c>
      <c r="R8386">
        <v>9</v>
      </c>
      <c r="S8386" s="5">
        <f t="shared" si="130"/>
        <v>4950</v>
      </c>
    </row>
    <row r="8387" spans="1:19" x14ac:dyDescent="0.2">
      <c r="A8387" t="s">
        <v>8533</v>
      </c>
      <c r="B8387" t="s">
        <v>9027</v>
      </c>
      <c r="C8387" t="s">
        <v>15</v>
      </c>
      <c r="D8387" t="str">
        <f>_xlfn.XLOOKUP(C8387,sales_teams!A:A,sales_teams!B:B,"")</f>
        <v>C486814</v>
      </c>
      <c r="E8387" t="str">
        <f>_xlfn.XLOOKUP(C8387,sales_teams!A:A,sales_teams!C:C,"")</f>
        <v>Melvin Marxen</v>
      </c>
      <c r="F8387" t="str">
        <f>_xlfn.XLOOKUP(C8387,sales_teams!A:A,sales_teams!D:D,"")</f>
        <v>Central</v>
      </c>
      <c r="G8387" t="s">
        <v>62</v>
      </c>
      <c r="H8387" t="str">
        <f>_xlfn.XLOOKUP(G8387,products!A:A,products!B:B,"")</f>
        <v>GTX</v>
      </c>
      <c r="J8387">
        <f>_xlfn.XLOOKUP(I8387,accounts!A:A,accounts!B:B,"")</f>
        <v>0</v>
      </c>
      <c r="K8387">
        <f>_xlfn.XLOOKUP(I8387,accounts!A:A,accounts!F:F,"")</f>
        <v>0</v>
      </c>
      <c r="L8387" t="s">
        <v>8448</v>
      </c>
      <c r="N8387" t="s">
        <v>9044</v>
      </c>
      <c r="Q8387" s="5">
        <f>_xlfn.XLOOKUP(G8387,products!A:A,products!C:C,"")</f>
        <v>550</v>
      </c>
      <c r="R8387">
        <v>50</v>
      </c>
      <c r="S8387" s="5">
        <f t="shared" ref="S8387:S8450" si="131">Q8387*R8387</f>
        <v>27500</v>
      </c>
    </row>
    <row r="8388" spans="1:19" x14ac:dyDescent="0.2">
      <c r="A8388" t="s">
        <v>8534</v>
      </c>
      <c r="B8388" t="s">
        <v>9027</v>
      </c>
      <c r="C8388" t="s">
        <v>15</v>
      </c>
      <c r="D8388" t="str">
        <f>_xlfn.XLOOKUP(C8388,sales_teams!A:A,sales_teams!B:B,"")</f>
        <v>C486814</v>
      </c>
      <c r="E8388" t="str">
        <f>_xlfn.XLOOKUP(C8388,sales_teams!A:A,sales_teams!C:C,"")</f>
        <v>Melvin Marxen</v>
      </c>
      <c r="F8388" t="str">
        <f>_xlfn.XLOOKUP(C8388,sales_teams!A:A,sales_teams!D:D,"")</f>
        <v>Central</v>
      </c>
      <c r="G8388" t="s">
        <v>62</v>
      </c>
      <c r="H8388" t="str">
        <f>_xlfn.XLOOKUP(G8388,products!A:A,products!B:B,"")</f>
        <v>GTX</v>
      </c>
      <c r="J8388">
        <f>_xlfn.XLOOKUP(I8388,accounts!A:A,accounts!B:B,"")</f>
        <v>0</v>
      </c>
      <c r="K8388">
        <f>_xlfn.XLOOKUP(I8388,accounts!A:A,accounts!F:F,"")</f>
        <v>0</v>
      </c>
      <c r="L8388" t="s">
        <v>8448</v>
      </c>
      <c r="N8388" t="s">
        <v>9044</v>
      </c>
      <c r="Q8388" s="5">
        <f>_xlfn.XLOOKUP(G8388,products!A:A,products!C:C,"")</f>
        <v>550</v>
      </c>
      <c r="R8388">
        <v>22</v>
      </c>
      <c r="S8388" s="5">
        <f t="shared" si="131"/>
        <v>12100</v>
      </c>
    </row>
    <row r="8389" spans="1:19" x14ac:dyDescent="0.2">
      <c r="A8389" t="s">
        <v>8535</v>
      </c>
      <c r="B8389" t="s">
        <v>9025</v>
      </c>
      <c r="C8389" t="s">
        <v>15</v>
      </c>
      <c r="D8389" t="str">
        <f>_xlfn.XLOOKUP(C8389,sales_teams!A:A,sales_teams!B:B,"")</f>
        <v>C486814</v>
      </c>
      <c r="E8389" t="str">
        <f>_xlfn.XLOOKUP(C8389,sales_teams!A:A,sales_teams!C:C,"")</f>
        <v>Melvin Marxen</v>
      </c>
      <c r="F8389" t="str">
        <f>_xlfn.XLOOKUP(C8389,sales_teams!A:A,sales_teams!D:D,"")</f>
        <v>Central</v>
      </c>
      <c r="G8389" t="s">
        <v>62</v>
      </c>
      <c r="H8389" t="str">
        <f>_xlfn.XLOOKUP(G8389,products!A:A,products!B:B,"")</f>
        <v>GTX</v>
      </c>
      <c r="J8389">
        <f>_xlfn.XLOOKUP(I8389,accounts!A:A,accounts!B:B,"")</f>
        <v>0</v>
      </c>
      <c r="K8389">
        <f>_xlfn.XLOOKUP(I8389,accounts!A:A,accounts!F:F,"")</f>
        <v>0</v>
      </c>
      <c r="L8389" t="s">
        <v>8448</v>
      </c>
      <c r="N8389" t="s">
        <v>9044</v>
      </c>
      <c r="Q8389" s="5">
        <f>_xlfn.XLOOKUP(G8389,products!A:A,products!C:C,"")</f>
        <v>550</v>
      </c>
      <c r="R8389">
        <v>13</v>
      </c>
      <c r="S8389" s="5">
        <f t="shared" si="131"/>
        <v>7150</v>
      </c>
    </row>
    <row r="8390" spans="1:19" x14ac:dyDescent="0.2">
      <c r="A8390" t="s">
        <v>8536</v>
      </c>
      <c r="B8390" t="s">
        <v>9025</v>
      </c>
      <c r="C8390" t="s">
        <v>15</v>
      </c>
      <c r="D8390" t="str">
        <f>_xlfn.XLOOKUP(C8390,sales_teams!A:A,sales_teams!B:B,"")</f>
        <v>C486814</v>
      </c>
      <c r="E8390" t="str">
        <f>_xlfn.XLOOKUP(C8390,sales_teams!A:A,sales_teams!C:C,"")</f>
        <v>Melvin Marxen</v>
      </c>
      <c r="F8390" t="str">
        <f>_xlfn.XLOOKUP(C8390,sales_teams!A:A,sales_teams!D:D,"")</f>
        <v>Central</v>
      </c>
      <c r="G8390" t="s">
        <v>54</v>
      </c>
      <c r="H8390" t="str">
        <f>_xlfn.XLOOKUP(G8390,products!A:A,products!B:B,"")</f>
        <v>GTX</v>
      </c>
      <c r="I8390" t="s">
        <v>122</v>
      </c>
      <c r="J8390" t="str">
        <f>_xlfn.XLOOKUP(I8390,accounts!A:A,accounts!B:B,"")</f>
        <v>technolgy</v>
      </c>
      <c r="K8390" t="str">
        <f>_xlfn.XLOOKUP(I8390,accounts!A:A,accounts!F:F,"")</f>
        <v>Mid-Market</v>
      </c>
      <c r="L8390" t="s">
        <v>8448</v>
      </c>
      <c r="N8390" t="s">
        <v>9044</v>
      </c>
      <c r="Q8390" s="5">
        <f>_xlfn.XLOOKUP(G8390,products!A:A,products!C:C,"")</f>
        <v>1096</v>
      </c>
      <c r="R8390">
        <v>21</v>
      </c>
      <c r="S8390" s="5">
        <f t="shared" si="131"/>
        <v>23016</v>
      </c>
    </row>
    <row r="8391" spans="1:19" x14ac:dyDescent="0.2">
      <c r="A8391" t="s">
        <v>8537</v>
      </c>
      <c r="B8391" t="s">
        <v>9025</v>
      </c>
      <c r="C8391" t="s">
        <v>15</v>
      </c>
      <c r="D8391" t="str">
        <f>_xlfn.XLOOKUP(C8391,sales_teams!A:A,sales_teams!B:B,"")</f>
        <v>C486814</v>
      </c>
      <c r="E8391" t="str">
        <f>_xlfn.XLOOKUP(C8391,sales_teams!A:A,sales_teams!C:C,"")</f>
        <v>Melvin Marxen</v>
      </c>
      <c r="F8391" t="str">
        <f>_xlfn.XLOOKUP(C8391,sales_teams!A:A,sales_teams!D:D,"")</f>
        <v>Central</v>
      </c>
      <c r="G8391" t="s">
        <v>54</v>
      </c>
      <c r="H8391" t="str">
        <f>_xlfn.XLOOKUP(G8391,products!A:A,products!B:B,"")</f>
        <v>GTX</v>
      </c>
      <c r="I8391" t="s">
        <v>210</v>
      </c>
      <c r="J8391" t="str">
        <f>_xlfn.XLOOKUP(I8391,accounts!A:A,accounts!B:B,"")</f>
        <v>telecommunications</v>
      </c>
      <c r="K8391" t="str">
        <f>_xlfn.XLOOKUP(I8391,accounts!A:A,accounts!F:F,"")</f>
        <v>Enterprise</v>
      </c>
      <c r="L8391" t="s">
        <v>8448</v>
      </c>
      <c r="N8391" t="s">
        <v>9044</v>
      </c>
      <c r="Q8391" s="5">
        <f>_xlfn.XLOOKUP(G8391,products!A:A,products!C:C,"")</f>
        <v>1096</v>
      </c>
      <c r="R8391">
        <v>44</v>
      </c>
      <c r="S8391" s="5">
        <f t="shared" si="131"/>
        <v>48224</v>
      </c>
    </row>
    <row r="8392" spans="1:19" x14ac:dyDescent="0.2">
      <c r="A8392" t="s">
        <v>8538</v>
      </c>
      <c r="B8392" t="s">
        <v>9027</v>
      </c>
      <c r="C8392" t="s">
        <v>15</v>
      </c>
      <c r="D8392" t="str">
        <f>_xlfn.XLOOKUP(C8392,sales_teams!A:A,sales_teams!B:B,"")</f>
        <v>C486814</v>
      </c>
      <c r="E8392" t="str">
        <f>_xlfn.XLOOKUP(C8392,sales_teams!A:A,sales_teams!C:C,"")</f>
        <v>Melvin Marxen</v>
      </c>
      <c r="F8392" t="str">
        <f>_xlfn.XLOOKUP(C8392,sales_teams!A:A,sales_teams!D:D,"")</f>
        <v>Central</v>
      </c>
      <c r="G8392" t="s">
        <v>54</v>
      </c>
      <c r="H8392" t="str">
        <f>_xlfn.XLOOKUP(G8392,products!A:A,products!B:B,"")</f>
        <v>GTX</v>
      </c>
      <c r="I8392" t="s">
        <v>292</v>
      </c>
      <c r="J8392" t="str">
        <f>_xlfn.XLOOKUP(I8392,accounts!A:A,accounts!B:B,"")</f>
        <v>retail</v>
      </c>
      <c r="K8392" t="str">
        <f>_xlfn.XLOOKUP(I8392,accounts!A:A,accounts!F:F,"")</f>
        <v>Mid-Market</v>
      </c>
      <c r="L8392" t="s">
        <v>8448</v>
      </c>
      <c r="N8392" t="s">
        <v>9044</v>
      </c>
      <c r="Q8392" s="5">
        <f>_xlfn.XLOOKUP(G8392,products!A:A,products!C:C,"")</f>
        <v>1096</v>
      </c>
      <c r="R8392">
        <v>10</v>
      </c>
      <c r="S8392" s="5">
        <f t="shared" si="131"/>
        <v>10960</v>
      </c>
    </row>
    <row r="8393" spans="1:19" x14ac:dyDescent="0.2">
      <c r="A8393" t="s">
        <v>8539</v>
      </c>
      <c r="B8393" t="s">
        <v>9025</v>
      </c>
      <c r="C8393" t="s">
        <v>15</v>
      </c>
      <c r="D8393" t="str">
        <f>_xlfn.XLOOKUP(C8393,sales_teams!A:A,sales_teams!B:B,"")</f>
        <v>C486814</v>
      </c>
      <c r="E8393" t="str">
        <f>_xlfn.XLOOKUP(C8393,sales_teams!A:A,sales_teams!C:C,"")</f>
        <v>Melvin Marxen</v>
      </c>
      <c r="F8393" t="str">
        <f>_xlfn.XLOOKUP(C8393,sales_teams!A:A,sales_teams!D:D,"")</f>
        <v>Central</v>
      </c>
      <c r="G8393" t="s">
        <v>54</v>
      </c>
      <c r="H8393" t="str">
        <f>_xlfn.XLOOKUP(G8393,products!A:A,products!B:B,"")</f>
        <v>GTX</v>
      </c>
      <c r="J8393">
        <f>_xlfn.XLOOKUP(I8393,accounts!A:A,accounts!B:B,"")</f>
        <v>0</v>
      </c>
      <c r="K8393">
        <f>_xlfn.XLOOKUP(I8393,accounts!A:A,accounts!F:F,"")</f>
        <v>0</v>
      </c>
      <c r="L8393" t="s">
        <v>8448</v>
      </c>
      <c r="N8393" t="s">
        <v>9044</v>
      </c>
      <c r="Q8393" s="5">
        <f>_xlfn.XLOOKUP(G8393,products!A:A,products!C:C,"")</f>
        <v>1096</v>
      </c>
      <c r="R8393">
        <v>31</v>
      </c>
      <c r="S8393" s="5">
        <f t="shared" si="131"/>
        <v>33976</v>
      </c>
    </row>
    <row r="8394" spans="1:19" x14ac:dyDescent="0.2">
      <c r="A8394" t="s">
        <v>8540</v>
      </c>
      <c r="B8394" t="s">
        <v>9027</v>
      </c>
      <c r="C8394" t="s">
        <v>15</v>
      </c>
      <c r="D8394" t="str">
        <f>_xlfn.XLOOKUP(C8394,sales_teams!A:A,sales_teams!B:B,"")</f>
        <v>C486814</v>
      </c>
      <c r="E8394" t="str">
        <f>_xlfn.XLOOKUP(C8394,sales_teams!A:A,sales_teams!C:C,"")</f>
        <v>Melvin Marxen</v>
      </c>
      <c r="F8394" t="str">
        <f>_xlfn.XLOOKUP(C8394,sales_teams!A:A,sales_teams!D:D,"")</f>
        <v>Central</v>
      </c>
      <c r="G8394" t="s">
        <v>54</v>
      </c>
      <c r="H8394" t="str">
        <f>_xlfn.XLOOKUP(G8394,products!A:A,products!B:B,"")</f>
        <v>GTX</v>
      </c>
      <c r="J8394">
        <f>_xlfn.XLOOKUP(I8394,accounts!A:A,accounts!B:B,"")</f>
        <v>0</v>
      </c>
      <c r="K8394">
        <f>_xlfn.XLOOKUP(I8394,accounts!A:A,accounts!F:F,"")</f>
        <v>0</v>
      </c>
      <c r="L8394" t="s">
        <v>8448</v>
      </c>
      <c r="N8394" t="s">
        <v>9044</v>
      </c>
      <c r="Q8394" s="5">
        <f>_xlfn.XLOOKUP(G8394,products!A:A,products!C:C,"")</f>
        <v>1096</v>
      </c>
      <c r="R8394">
        <v>25</v>
      </c>
      <c r="S8394" s="5">
        <f t="shared" si="131"/>
        <v>27400</v>
      </c>
    </row>
    <row r="8395" spans="1:19" x14ac:dyDescent="0.2">
      <c r="A8395" t="s">
        <v>8541</v>
      </c>
      <c r="B8395" t="s">
        <v>9025</v>
      </c>
      <c r="C8395" t="s">
        <v>15</v>
      </c>
      <c r="D8395" t="str">
        <f>_xlfn.XLOOKUP(C8395,sales_teams!A:A,sales_teams!B:B,"")</f>
        <v>C486814</v>
      </c>
      <c r="E8395" t="str">
        <f>_xlfn.XLOOKUP(C8395,sales_teams!A:A,sales_teams!C:C,"")</f>
        <v>Melvin Marxen</v>
      </c>
      <c r="F8395" t="str">
        <f>_xlfn.XLOOKUP(C8395,sales_teams!A:A,sales_teams!D:D,"")</f>
        <v>Central</v>
      </c>
      <c r="G8395" t="s">
        <v>54</v>
      </c>
      <c r="H8395" t="str">
        <f>_xlfn.XLOOKUP(G8395,products!A:A,products!B:B,"")</f>
        <v>GTX</v>
      </c>
      <c r="J8395">
        <f>_xlfn.XLOOKUP(I8395,accounts!A:A,accounts!B:B,"")</f>
        <v>0</v>
      </c>
      <c r="K8395">
        <f>_xlfn.XLOOKUP(I8395,accounts!A:A,accounts!F:F,"")</f>
        <v>0</v>
      </c>
      <c r="L8395" t="s">
        <v>8448</v>
      </c>
      <c r="N8395" t="s">
        <v>9044</v>
      </c>
      <c r="Q8395" s="5">
        <f>_xlfn.XLOOKUP(G8395,products!A:A,products!C:C,"")</f>
        <v>1096</v>
      </c>
      <c r="R8395">
        <v>3</v>
      </c>
      <c r="S8395" s="5">
        <f t="shared" si="131"/>
        <v>3288</v>
      </c>
    </row>
    <row r="8396" spans="1:19" x14ac:dyDescent="0.2">
      <c r="A8396" t="s">
        <v>8542</v>
      </c>
      <c r="B8396" t="s">
        <v>9025</v>
      </c>
      <c r="C8396" t="s">
        <v>15</v>
      </c>
      <c r="D8396" t="str">
        <f>_xlfn.XLOOKUP(C8396,sales_teams!A:A,sales_teams!B:B,"")</f>
        <v>C486814</v>
      </c>
      <c r="E8396" t="str">
        <f>_xlfn.XLOOKUP(C8396,sales_teams!A:A,sales_teams!C:C,"")</f>
        <v>Melvin Marxen</v>
      </c>
      <c r="F8396" t="str">
        <f>_xlfn.XLOOKUP(C8396,sales_teams!A:A,sales_teams!D:D,"")</f>
        <v>Central</v>
      </c>
      <c r="G8396" t="s">
        <v>54</v>
      </c>
      <c r="H8396" t="str">
        <f>_xlfn.XLOOKUP(G8396,products!A:A,products!B:B,"")</f>
        <v>GTX</v>
      </c>
      <c r="J8396">
        <f>_xlfn.XLOOKUP(I8396,accounts!A:A,accounts!B:B,"")</f>
        <v>0</v>
      </c>
      <c r="K8396">
        <f>_xlfn.XLOOKUP(I8396,accounts!A:A,accounts!F:F,"")</f>
        <v>0</v>
      </c>
      <c r="L8396" t="s">
        <v>8448</v>
      </c>
      <c r="N8396" t="s">
        <v>9044</v>
      </c>
      <c r="Q8396" s="5">
        <f>_xlfn.XLOOKUP(G8396,products!A:A,products!C:C,"")</f>
        <v>1096</v>
      </c>
      <c r="R8396">
        <v>29</v>
      </c>
      <c r="S8396" s="5">
        <f t="shared" si="131"/>
        <v>31784</v>
      </c>
    </row>
    <row r="8397" spans="1:19" x14ac:dyDescent="0.2">
      <c r="A8397" t="s">
        <v>8543</v>
      </c>
      <c r="B8397" t="s">
        <v>9027</v>
      </c>
      <c r="C8397" t="s">
        <v>15</v>
      </c>
      <c r="D8397" t="str">
        <f>_xlfn.XLOOKUP(C8397,sales_teams!A:A,sales_teams!B:B,"")</f>
        <v>C486814</v>
      </c>
      <c r="E8397" t="str">
        <f>_xlfn.XLOOKUP(C8397,sales_teams!A:A,sales_teams!C:C,"")</f>
        <v>Melvin Marxen</v>
      </c>
      <c r="F8397" t="str">
        <f>_xlfn.XLOOKUP(C8397,sales_teams!A:A,sales_teams!D:D,"")</f>
        <v>Central</v>
      </c>
      <c r="G8397" t="s">
        <v>54</v>
      </c>
      <c r="H8397" t="str">
        <f>_xlfn.XLOOKUP(G8397,products!A:A,products!B:B,"")</f>
        <v>GTX</v>
      </c>
      <c r="J8397">
        <f>_xlfn.XLOOKUP(I8397,accounts!A:A,accounts!B:B,"")</f>
        <v>0</v>
      </c>
      <c r="K8397">
        <f>_xlfn.XLOOKUP(I8397,accounts!A:A,accounts!F:F,"")</f>
        <v>0</v>
      </c>
      <c r="L8397" t="s">
        <v>8448</v>
      </c>
      <c r="N8397" t="s">
        <v>9044</v>
      </c>
      <c r="Q8397" s="5">
        <f>_xlfn.XLOOKUP(G8397,products!A:A,products!C:C,"")</f>
        <v>1096</v>
      </c>
      <c r="R8397">
        <v>20</v>
      </c>
      <c r="S8397" s="5">
        <f t="shared" si="131"/>
        <v>21920</v>
      </c>
    </row>
    <row r="8398" spans="1:19" x14ac:dyDescent="0.2">
      <c r="A8398" t="s">
        <v>8544</v>
      </c>
      <c r="B8398" t="s">
        <v>9027</v>
      </c>
      <c r="C8398" t="s">
        <v>15</v>
      </c>
      <c r="D8398" t="str">
        <f>_xlfn.XLOOKUP(C8398,sales_teams!A:A,sales_teams!B:B,"")</f>
        <v>C486814</v>
      </c>
      <c r="E8398" t="str">
        <f>_xlfn.XLOOKUP(C8398,sales_teams!A:A,sales_teams!C:C,"")</f>
        <v>Melvin Marxen</v>
      </c>
      <c r="F8398" t="str">
        <f>_xlfn.XLOOKUP(C8398,sales_teams!A:A,sales_teams!D:D,"")</f>
        <v>Central</v>
      </c>
      <c r="G8398" t="s">
        <v>54</v>
      </c>
      <c r="H8398" t="str">
        <f>_xlfn.XLOOKUP(G8398,products!A:A,products!B:B,"")</f>
        <v>GTX</v>
      </c>
      <c r="J8398">
        <f>_xlfn.XLOOKUP(I8398,accounts!A:A,accounts!B:B,"")</f>
        <v>0</v>
      </c>
      <c r="K8398">
        <f>_xlfn.XLOOKUP(I8398,accounts!A:A,accounts!F:F,"")</f>
        <v>0</v>
      </c>
      <c r="L8398" t="s">
        <v>8448</v>
      </c>
      <c r="N8398" t="s">
        <v>9044</v>
      </c>
      <c r="Q8398" s="5">
        <f>_xlfn.XLOOKUP(G8398,products!A:A,products!C:C,"")</f>
        <v>1096</v>
      </c>
      <c r="R8398">
        <v>5</v>
      </c>
      <c r="S8398" s="5">
        <f t="shared" si="131"/>
        <v>5480</v>
      </c>
    </row>
    <row r="8399" spans="1:19" x14ac:dyDescent="0.2">
      <c r="A8399" t="s">
        <v>8545</v>
      </c>
      <c r="B8399" t="s">
        <v>9026</v>
      </c>
      <c r="C8399" t="s">
        <v>15</v>
      </c>
      <c r="D8399" t="str">
        <f>_xlfn.XLOOKUP(C8399,sales_teams!A:A,sales_teams!B:B,"")</f>
        <v>C486814</v>
      </c>
      <c r="E8399" t="str">
        <f>_xlfn.XLOOKUP(C8399,sales_teams!A:A,sales_teams!C:C,"")</f>
        <v>Melvin Marxen</v>
      </c>
      <c r="F8399" t="str">
        <f>_xlfn.XLOOKUP(C8399,sales_teams!A:A,sales_teams!D:D,"")</f>
        <v>Central</v>
      </c>
      <c r="G8399" t="s">
        <v>54</v>
      </c>
      <c r="H8399" t="str">
        <f>_xlfn.XLOOKUP(G8399,products!A:A,products!B:B,"")</f>
        <v>GTX</v>
      </c>
      <c r="J8399">
        <f>_xlfn.XLOOKUP(I8399,accounts!A:A,accounts!B:B,"")</f>
        <v>0</v>
      </c>
      <c r="K8399">
        <f>_xlfn.XLOOKUP(I8399,accounts!A:A,accounts!F:F,"")</f>
        <v>0</v>
      </c>
      <c r="L8399" t="s">
        <v>8448</v>
      </c>
      <c r="N8399" t="s">
        <v>9044</v>
      </c>
      <c r="Q8399" s="5">
        <f>_xlfn.XLOOKUP(G8399,products!A:A,products!C:C,"")</f>
        <v>1096</v>
      </c>
      <c r="R8399">
        <v>6</v>
      </c>
      <c r="S8399" s="5">
        <f t="shared" si="131"/>
        <v>6576</v>
      </c>
    </row>
    <row r="8400" spans="1:19" x14ac:dyDescent="0.2">
      <c r="A8400" t="s">
        <v>8546</v>
      </c>
      <c r="B8400" t="s">
        <v>9026</v>
      </c>
      <c r="C8400" t="s">
        <v>15</v>
      </c>
      <c r="D8400" t="str">
        <f>_xlfn.XLOOKUP(C8400,sales_teams!A:A,sales_teams!B:B,"")</f>
        <v>C486814</v>
      </c>
      <c r="E8400" t="str">
        <f>_xlfn.XLOOKUP(C8400,sales_teams!A:A,sales_teams!C:C,"")</f>
        <v>Melvin Marxen</v>
      </c>
      <c r="F8400" t="str">
        <f>_xlfn.XLOOKUP(C8400,sales_teams!A:A,sales_teams!D:D,"")</f>
        <v>Central</v>
      </c>
      <c r="G8400" t="s">
        <v>54</v>
      </c>
      <c r="H8400" t="str">
        <f>_xlfn.XLOOKUP(G8400,products!A:A,products!B:B,"")</f>
        <v>GTX</v>
      </c>
      <c r="J8400">
        <f>_xlfn.XLOOKUP(I8400,accounts!A:A,accounts!B:B,"")</f>
        <v>0</v>
      </c>
      <c r="K8400">
        <f>_xlfn.XLOOKUP(I8400,accounts!A:A,accounts!F:F,"")</f>
        <v>0</v>
      </c>
      <c r="L8400" t="s">
        <v>8448</v>
      </c>
      <c r="N8400" t="s">
        <v>9044</v>
      </c>
      <c r="Q8400" s="5">
        <f>_xlfn.XLOOKUP(G8400,products!A:A,products!C:C,"")</f>
        <v>1096</v>
      </c>
      <c r="R8400">
        <v>32</v>
      </c>
      <c r="S8400" s="5">
        <f t="shared" si="131"/>
        <v>35072</v>
      </c>
    </row>
    <row r="8401" spans="1:19" x14ac:dyDescent="0.2">
      <c r="A8401" t="s">
        <v>8547</v>
      </c>
      <c r="B8401" t="s">
        <v>9026</v>
      </c>
      <c r="C8401" t="s">
        <v>15</v>
      </c>
      <c r="D8401" t="str">
        <f>_xlfn.XLOOKUP(C8401,sales_teams!A:A,sales_teams!B:B,"")</f>
        <v>C486814</v>
      </c>
      <c r="E8401" t="str">
        <f>_xlfn.XLOOKUP(C8401,sales_teams!A:A,sales_teams!C:C,"")</f>
        <v>Melvin Marxen</v>
      </c>
      <c r="F8401" t="str">
        <f>_xlfn.XLOOKUP(C8401,sales_teams!A:A,sales_teams!D:D,"")</f>
        <v>Central</v>
      </c>
      <c r="G8401" t="s">
        <v>54</v>
      </c>
      <c r="H8401" t="str">
        <f>_xlfn.XLOOKUP(G8401,products!A:A,products!B:B,"")</f>
        <v>GTX</v>
      </c>
      <c r="J8401">
        <f>_xlfn.XLOOKUP(I8401,accounts!A:A,accounts!B:B,"")</f>
        <v>0</v>
      </c>
      <c r="K8401">
        <f>_xlfn.XLOOKUP(I8401,accounts!A:A,accounts!F:F,"")</f>
        <v>0</v>
      </c>
      <c r="L8401" t="s">
        <v>8448</v>
      </c>
      <c r="N8401" t="s">
        <v>9044</v>
      </c>
      <c r="Q8401" s="5">
        <f>_xlfn.XLOOKUP(G8401,products!A:A,products!C:C,"")</f>
        <v>1096</v>
      </c>
      <c r="R8401">
        <v>42</v>
      </c>
      <c r="S8401" s="5">
        <f t="shared" si="131"/>
        <v>46032</v>
      </c>
    </row>
    <row r="8402" spans="1:19" x14ac:dyDescent="0.2">
      <c r="A8402" t="s">
        <v>8548</v>
      </c>
      <c r="B8402" t="s">
        <v>9025</v>
      </c>
      <c r="C8402" t="s">
        <v>15</v>
      </c>
      <c r="D8402" t="str">
        <f>_xlfn.XLOOKUP(C8402,sales_teams!A:A,sales_teams!B:B,"")</f>
        <v>C486814</v>
      </c>
      <c r="E8402" t="str">
        <f>_xlfn.XLOOKUP(C8402,sales_teams!A:A,sales_teams!C:C,"")</f>
        <v>Melvin Marxen</v>
      </c>
      <c r="F8402" t="str">
        <f>_xlfn.XLOOKUP(C8402,sales_teams!A:A,sales_teams!D:D,"")</f>
        <v>Central</v>
      </c>
      <c r="G8402" t="s">
        <v>54</v>
      </c>
      <c r="H8402" t="str">
        <f>_xlfn.XLOOKUP(G8402,products!A:A,products!B:B,"")</f>
        <v>GTX</v>
      </c>
      <c r="J8402">
        <f>_xlfn.XLOOKUP(I8402,accounts!A:A,accounts!B:B,"")</f>
        <v>0</v>
      </c>
      <c r="K8402">
        <f>_xlfn.XLOOKUP(I8402,accounts!A:A,accounts!F:F,"")</f>
        <v>0</v>
      </c>
      <c r="L8402" t="s">
        <v>8448</v>
      </c>
      <c r="N8402" t="s">
        <v>9044</v>
      </c>
      <c r="Q8402" s="5">
        <f>_xlfn.XLOOKUP(G8402,products!A:A,products!C:C,"")</f>
        <v>1096</v>
      </c>
      <c r="R8402">
        <v>42</v>
      </c>
      <c r="S8402" s="5">
        <f t="shared" si="131"/>
        <v>46032</v>
      </c>
    </row>
    <row r="8403" spans="1:19" x14ac:dyDescent="0.2">
      <c r="A8403" t="s">
        <v>8549</v>
      </c>
      <c r="B8403" t="s">
        <v>9025</v>
      </c>
      <c r="C8403" t="s">
        <v>15</v>
      </c>
      <c r="D8403" t="str">
        <f>_xlfn.XLOOKUP(C8403,sales_teams!A:A,sales_teams!B:B,"")</f>
        <v>C486814</v>
      </c>
      <c r="E8403" t="str">
        <f>_xlfn.XLOOKUP(C8403,sales_teams!A:A,sales_teams!C:C,"")</f>
        <v>Melvin Marxen</v>
      </c>
      <c r="F8403" t="str">
        <f>_xlfn.XLOOKUP(C8403,sales_teams!A:A,sales_teams!D:D,"")</f>
        <v>Central</v>
      </c>
      <c r="G8403" t="s">
        <v>54</v>
      </c>
      <c r="H8403" t="str">
        <f>_xlfn.XLOOKUP(G8403,products!A:A,products!B:B,"")</f>
        <v>GTX</v>
      </c>
      <c r="J8403">
        <f>_xlfn.XLOOKUP(I8403,accounts!A:A,accounts!B:B,"")</f>
        <v>0</v>
      </c>
      <c r="K8403">
        <f>_xlfn.XLOOKUP(I8403,accounts!A:A,accounts!F:F,"")</f>
        <v>0</v>
      </c>
      <c r="L8403" t="s">
        <v>8448</v>
      </c>
      <c r="N8403" t="s">
        <v>9044</v>
      </c>
      <c r="Q8403" s="5">
        <f>_xlfn.XLOOKUP(G8403,products!A:A,products!C:C,"")</f>
        <v>1096</v>
      </c>
      <c r="R8403">
        <v>50</v>
      </c>
      <c r="S8403" s="5">
        <f t="shared" si="131"/>
        <v>54800</v>
      </c>
    </row>
    <row r="8404" spans="1:19" x14ac:dyDescent="0.2">
      <c r="A8404" t="s">
        <v>8550</v>
      </c>
      <c r="B8404" t="s">
        <v>9027</v>
      </c>
      <c r="C8404" t="s">
        <v>15</v>
      </c>
      <c r="D8404" t="str">
        <f>_xlfn.XLOOKUP(C8404,sales_teams!A:A,sales_teams!B:B,"")</f>
        <v>C486814</v>
      </c>
      <c r="E8404" t="str">
        <f>_xlfn.XLOOKUP(C8404,sales_teams!A:A,sales_teams!C:C,"")</f>
        <v>Melvin Marxen</v>
      </c>
      <c r="F8404" t="str">
        <f>_xlfn.XLOOKUP(C8404,sales_teams!A:A,sales_teams!D:D,"")</f>
        <v>Central</v>
      </c>
      <c r="G8404" t="s">
        <v>54</v>
      </c>
      <c r="H8404" t="str">
        <f>_xlfn.XLOOKUP(G8404,products!A:A,products!B:B,"")</f>
        <v>GTX</v>
      </c>
      <c r="J8404">
        <f>_xlfn.XLOOKUP(I8404,accounts!A:A,accounts!B:B,"")</f>
        <v>0</v>
      </c>
      <c r="K8404">
        <f>_xlfn.XLOOKUP(I8404,accounts!A:A,accounts!F:F,"")</f>
        <v>0</v>
      </c>
      <c r="L8404" t="s">
        <v>8448</v>
      </c>
      <c r="N8404" t="s">
        <v>9044</v>
      </c>
      <c r="Q8404" s="5">
        <f>_xlfn.XLOOKUP(G8404,products!A:A,products!C:C,"")</f>
        <v>1096</v>
      </c>
      <c r="R8404">
        <v>48</v>
      </c>
      <c r="S8404" s="5">
        <f t="shared" si="131"/>
        <v>52608</v>
      </c>
    </row>
    <row r="8405" spans="1:19" x14ac:dyDescent="0.2">
      <c r="A8405" t="s">
        <v>8551</v>
      </c>
      <c r="B8405" t="s">
        <v>9028</v>
      </c>
      <c r="C8405" t="s">
        <v>15</v>
      </c>
      <c r="D8405" t="str">
        <f>_xlfn.XLOOKUP(C8405,sales_teams!A:A,sales_teams!B:B,"")</f>
        <v>C486814</v>
      </c>
      <c r="E8405" t="str">
        <f>_xlfn.XLOOKUP(C8405,sales_teams!A:A,sales_teams!C:C,"")</f>
        <v>Melvin Marxen</v>
      </c>
      <c r="F8405" t="str">
        <f>_xlfn.XLOOKUP(C8405,sales_teams!A:A,sales_teams!D:D,"")</f>
        <v>Central</v>
      </c>
      <c r="G8405" t="s">
        <v>54</v>
      </c>
      <c r="H8405" t="str">
        <f>_xlfn.XLOOKUP(G8405,products!A:A,products!B:B,"")</f>
        <v>GTX</v>
      </c>
      <c r="J8405">
        <f>_xlfn.XLOOKUP(I8405,accounts!A:A,accounts!B:B,"")</f>
        <v>0</v>
      </c>
      <c r="K8405">
        <f>_xlfn.XLOOKUP(I8405,accounts!A:A,accounts!F:F,"")</f>
        <v>0</v>
      </c>
      <c r="L8405" t="s">
        <v>8448</v>
      </c>
      <c r="N8405" t="s">
        <v>9044</v>
      </c>
      <c r="Q8405" s="5">
        <f>_xlfn.XLOOKUP(G8405,products!A:A,products!C:C,"")</f>
        <v>1096</v>
      </c>
      <c r="R8405">
        <v>49</v>
      </c>
      <c r="S8405" s="5">
        <f t="shared" si="131"/>
        <v>53704</v>
      </c>
    </row>
    <row r="8406" spans="1:19" x14ac:dyDescent="0.2">
      <c r="A8406" t="s">
        <v>8552</v>
      </c>
      <c r="B8406" t="s">
        <v>9025</v>
      </c>
      <c r="C8406" t="s">
        <v>15</v>
      </c>
      <c r="D8406" t="str">
        <f>_xlfn.XLOOKUP(C8406,sales_teams!A:A,sales_teams!B:B,"")</f>
        <v>C486814</v>
      </c>
      <c r="E8406" t="str">
        <f>_xlfn.XLOOKUP(C8406,sales_teams!A:A,sales_teams!C:C,"")</f>
        <v>Melvin Marxen</v>
      </c>
      <c r="F8406" t="str">
        <f>_xlfn.XLOOKUP(C8406,sales_teams!A:A,sales_teams!D:D,"")</f>
        <v>Central</v>
      </c>
      <c r="G8406" t="s">
        <v>54</v>
      </c>
      <c r="H8406" t="str">
        <f>_xlfn.XLOOKUP(G8406,products!A:A,products!B:B,"")</f>
        <v>GTX</v>
      </c>
      <c r="J8406">
        <f>_xlfn.XLOOKUP(I8406,accounts!A:A,accounts!B:B,"")</f>
        <v>0</v>
      </c>
      <c r="K8406">
        <f>_xlfn.XLOOKUP(I8406,accounts!A:A,accounts!F:F,"")</f>
        <v>0</v>
      </c>
      <c r="L8406" t="s">
        <v>8448</v>
      </c>
      <c r="N8406" t="s">
        <v>9044</v>
      </c>
      <c r="Q8406" s="5">
        <f>_xlfn.XLOOKUP(G8406,products!A:A,products!C:C,"")</f>
        <v>1096</v>
      </c>
      <c r="R8406">
        <v>24</v>
      </c>
      <c r="S8406" s="5">
        <f t="shared" si="131"/>
        <v>26304</v>
      </c>
    </row>
    <row r="8407" spans="1:19" x14ac:dyDescent="0.2">
      <c r="A8407" t="s">
        <v>8553</v>
      </c>
      <c r="B8407" t="s">
        <v>9026</v>
      </c>
      <c r="C8407" t="s">
        <v>15</v>
      </c>
      <c r="D8407" t="str">
        <f>_xlfn.XLOOKUP(C8407,sales_teams!A:A,sales_teams!B:B,"")</f>
        <v>C486814</v>
      </c>
      <c r="E8407" t="str">
        <f>_xlfn.XLOOKUP(C8407,sales_teams!A:A,sales_teams!C:C,"")</f>
        <v>Melvin Marxen</v>
      </c>
      <c r="F8407" t="str">
        <f>_xlfn.XLOOKUP(C8407,sales_teams!A:A,sales_teams!D:D,"")</f>
        <v>Central</v>
      </c>
      <c r="G8407" t="s">
        <v>54</v>
      </c>
      <c r="H8407" t="str">
        <f>_xlfn.XLOOKUP(G8407,products!A:A,products!B:B,"")</f>
        <v>GTX</v>
      </c>
      <c r="J8407">
        <f>_xlfn.XLOOKUP(I8407,accounts!A:A,accounts!B:B,"")</f>
        <v>0</v>
      </c>
      <c r="K8407">
        <f>_xlfn.XLOOKUP(I8407,accounts!A:A,accounts!F:F,"")</f>
        <v>0</v>
      </c>
      <c r="L8407" t="s">
        <v>8448</v>
      </c>
      <c r="N8407" t="s">
        <v>9044</v>
      </c>
      <c r="Q8407" s="5">
        <f>_xlfn.XLOOKUP(G8407,products!A:A,products!C:C,"")</f>
        <v>1096</v>
      </c>
      <c r="R8407">
        <v>47</v>
      </c>
      <c r="S8407" s="5">
        <f t="shared" si="131"/>
        <v>51512</v>
      </c>
    </row>
    <row r="8408" spans="1:19" x14ac:dyDescent="0.2">
      <c r="A8408" t="s">
        <v>8554</v>
      </c>
      <c r="B8408" t="s">
        <v>9025</v>
      </c>
      <c r="C8408" t="s">
        <v>15</v>
      </c>
      <c r="D8408" t="str">
        <f>_xlfn.XLOOKUP(C8408,sales_teams!A:A,sales_teams!B:B,"")</f>
        <v>C486814</v>
      </c>
      <c r="E8408" t="str">
        <f>_xlfn.XLOOKUP(C8408,sales_teams!A:A,sales_teams!C:C,"")</f>
        <v>Melvin Marxen</v>
      </c>
      <c r="F8408" t="str">
        <f>_xlfn.XLOOKUP(C8408,sales_teams!A:A,sales_teams!D:D,"")</f>
        <v>Central</v>
      </c>
      <c r="G8408" t="s">
        <v>54</v>
      </c>
      <c r="H8408" t="str">
        <f>_xlfn.XLOOKUP(G8408,products!A:A,products!B:B,"")</f>
        <v>GTX</v>
      </c>
      <c r="J8408">
        <f>_xlfn.XLOOKUP(I8408,accounts!A:A,accounts!B:B,"")</f>
        <v>0</v>
      </c>
      <c r="K8408">
        <f>_xlfn.XLOOKUP(I8408,accounts!A:A,accounts!F:F,"")</f>
        <v>0</v>
      </c>
      <c r="L8408" t="s">
        <v>8448</v>
      </c>
      <c r="N8408" t="s">
        <v>9044</v>
      </c>
      <c r="Q8408" s="5">
        <f>_xlfn.XLOOKUP(G8408,products!A:A,products!C:C,"")</f>
        <v>1096</v>
      </c>
      <c r="R8408">
        <v>48</v>
      </c>
      <c r="S8408" s="5">
        <f t="shared" si="131"/>
        <v>52608</v>
      </c>
    </row>
    <row r="8409" spans="1:19" x14ac:dyDescent="0.2">
      <c r="A8409" t="s">
        <v>8555</v>
      </c>
      <c r="B8409" t="s">
        <v>9026</v>
      </c>
      <c r="C8409" t="s">
        <v>15</v>
      </c>
      <c r="D8409" t="str">
        <f>_xlfn.XLOOKUP(C8409,sales_teams!A:A,sales_teams!B:B,"")</f>
        <v>C486814</v>
      </c>
      <c r="E8409" t="str">
        <f>_xlfn.XLOOKUP(C8409,sales_teams!A:A,sales_teams!C:C,"")</f>
        <v>Melvin Marxen</v>
      </c>
      <c r="F8409" t="str">
        <f>_xlfn.XLOOKUP(C8409,sales_teams!A:A,sales_teams!D:D,"")</f>
        <v>Central</v>
      </c>
      <c r="G8409" t="s">
        <v>54</v>
      </c>
      <c r="H8409" t="str">
        <f>_xlfn.XLOOKUP(G8409,products!A:A,products!B:B,"")</f>
        <v>GTX</v>
      </c>
      <c r="J8409">
        <f>_xlfn.XLOOKUP(I8409,accounts!A:A,accounts!B:B,"")</f>
        <v>0</v>
      </c>
      <c r="K8409">
        <f>_xlfn.XLOOKUP(I8409,accounts!A:A,accounts!F:F,"")</f>
        <v>0</v>
      </c>
      <c r="L8409" t="s">
        <v>8448</v>
      </c>
      <c r="N8409" t="s">
        <v>9044</v>
      </c>
      <c r="Q8409" s="5">
        <f>_xlfn.XLOOKUP(G8409,products!A:A,products!C:C,"")</f>
        <v>1096</v>
      </c>
      <c r="R8409">
        <v>42</v>
      </c>
      <c r="S8409" s="5">
        <f t="shared" si="131"/>
        <v>46032</v>
      </c>
    </row>
    <row r="8410" spans="1:19" x14ac:dyDescent="0.2">
      <c r="A8410" t="s">
        <v>8556</v>
      </c>
      <c r="B8410" t="s">
        <v>9027</v>
      </c>
      <c r="C8410" t="s">
        <v>15</v>
      </c>
      <c r="D8410" t="str">
        <f>_xlfn.XLOOKUP(C8410,sales_teams!A:A,sales_teams!B:B,"")</f>
        <v>C486814</v>
      </c>
      <c r="E8410" t="str">
        <f>_xlfn.XLOOKUP(C8410,sales_teams!A:A,sales_teams!C:C,"")</f>
        <v>Melvin Marxen</v>
      </c>
      <c r="F8410" t="str">
        <f>_xlfn.XLOOKUP(C8410,sales_teams!A:A,sales_teams!D:D,"")</f>
        <v>Central</v>
      </c>
      <c r="G8410" t="s">
        <v>54</v>
      </c>
      <c r="H8410" t="str">
        <f>_xlfn.XLOOKUP(G8410,products!A:A,products!B:B,"")</f>
        <v>GTX</v>
      </c>
      <c r="J8410">
        <f>_xlfn.XLOOKUP(I8410,accounts!A:A,accounts!B:B,"")</f>
        <v>0</v>
      </c>
      <c r="K8410">
        <f>_xlfn.XLOOKUP(I8410,accounts!A:A,accounts!F:F,"")</f>
        <v>0</v>
      </c>
      <c r="L8410" t="s">
        <v>8448</v>
      </c>
      <c r="N8410" t="s">
        <v>9044</v>
      </c>
      <c r="Q8410" s="5">
        <f>_xlfn.XLOOKUP(G8410,products!A:A,products!C:C,"")</f>
        <v>1096</v>
      </c>
      <c r="R8410">
        <v>12</v>
      </c>
      <c r="S8410" s="5">
        <f t="shared" si="131"/>
        <v>13152</v>
      </c>
    </row>
    <row r="8411" spans="1:19" x14ac:dyDescent="0.2">
      <c r="A8411" t="s">
        <v>8557</v>
      </c>
      <c r="B8411" t="s">
        <v>9026</v>
      </c>
      <c r="C8411" t="s">
        <v>15</v>
      </c>
      <c r="D8411" t="str">
        <f>_xlfn.XLOOKUP(C8411,sales_teams!A:A,sales_teams!B:B,"")</f>
        <v>C486814</v>
      </c>
      <c r="E8411" t="str">
        <f>_xlfn.XLOOKUP(C8411,sales_teams!A:A,sales_teams!C:C,"")</f>
        <v>Melvin Marxen</v>
      </c>
      <c r="F8411" t="str">
        <f>_xlfn.XLOOKUP(C8411,sales_teams!A:A,sales_teams!D:D,"")</f>
        <v>Central</v>
      </c>
      <c r="G8411" t="s">
        <v>83</v>
      </c>
      <c r="H8411" t="str">
        <f>_xlfn.XLOOKUP(G8411,products!A:A,products!B:B,"")</f>
        <v>GTX</v>
      </c>
      <c r="I8411" t="s">
        <v>88</v>
      </c>
      <c r="J8411" t="str">
        <f>_xlfn.XLOOKUP(I8411,accounts!A:A,accounts!B:B,"")</f>
        <v>employment</v>
      </c>
      <c r="K8411" t="str">
        <f>_xlfn.XLOOKUP(I8411,accounts!A:A,accounts!F:F,"")</f>
        <v>Mid-Market</v>
      </c>
      <c r="L8411" t="s">
        <v>8448</v>
      </c>
      <c r="N8411" t="s">
        <v>9044</v>
      </c>
      <c r="Q8411" s="5">
        <f>_xlfn.XLOOKUP(G8411,products!A:A,products!C:C,"")</f>
        <v>5482</v>
      </c>
      <c r="R8411">
        <v>25</v>
      </c>
      <c r="S8411" s="5">
        <f t="shared" si="131"/>
        <v>137050</v>
      </c>
    </row>
    <row r="8412" spans="1:19" x14ac:dyDescent="0.2">
      <c r="A8412" t="s">
        <v>8558</v>
      </c>
      <c r="B8412" t="s">
        <v>9025</v>
      </c>
      <c r="C8412" t="s">
        <v>15</v>
      </c>
      <c r="D8412" t="str">
        <f>_xlfn.XLOOKUP(C8412,sales_teams!A:A,sales_teams!B:B,"")</f>
        <v>C486814</v>
      </c>
      <c r="E8412" t="str">
        <f>_xlfn.XLOOKUP(C8412,sales_teams!A:A,sales_teams!C:C,"")</f>
        <v>Melvin Marxen</v>
      </c>
      <c r="F8412" t="str">
        <f>_xlfn.XLOOKUP(C8412,sales_teams!A:A,sales_teams!D:D,"")</f>
        <v>Central</v>
      </c>
      <c r="G8412" t="s">
        <v>83</v>
      </c>
      <c r="H8412" t="str">
        <f>_xlfn.XLOOKUP(G8412,products!A:A,products!B:B,"")</f>
        <v>GTX</v>
      </c>
      <c r="I8412" t="s">
        <v>124</v>
      </c>
      <c r="J8412" t="str">
        <f>_xlfn.XLOOKUP(I8412,accounts!A:A,accounts!B:B,"")</f>
        <v>services</v>
      </c>
      <c r="K8412" t="str">
        <f>_xlfn.XLOOKUP(I8412,accounts!A:A,accounts!F:F,"")</f>
        <v>Mid-Market</v>
      </c>
      <c r="L8412" t="s">
        <v>8448</v>
      </c>
      <c r="N8412" t="s">
        <v>9044</v>
      </c>
      <c r="Q8412" s="5">
        <f>_xlfn.XLOOKUP(G8412,products!A:A,products!C:C,"")</f>
        <v>5482</v>
      </c>
      <c r="R8412">
        <v>36</v>
      </c>
      <c r="S8412" s="5">
        <f t="shared" si="131"/>
        <v>197352</v>
      </c>
    </row>
    <row r="8413" spans="1:19" x14ac:dyDescent="0.2">
      <c r="A8413" t="s">
        <v>8559</v>
      </c>
      <c r="B8413" t="s">
        <v>9027</v>
      </c>
      <c r="C8413" t="s">
        <v>15</v>
      </c>
      <c r="D8413" t="str">
        <f>_xlfn.XLOOKUP(C8413,sales_teams!A:A,sales_teams!B:B,"")</f>
        <v>C486814</v>
      </c>
      <c r="E8413" t="str">
        <f>_xlfn.XLOOKUP(C8413,sales_teams!A:A,sales_teams!C:C,"")</f>
        <v>Melvin Marxen</v>
      </c>
      <c r="F8413" t="str">
        <f>_xlfn.XLOOKUP(C8413,sales_teams!A:A,sales_teams!D:D,"")</f>
        <v>Central</v>
      </c>
      <c r="G8413" t="s">
        <v>83</v>
      </c>
      <c r="H8413" t="str">
        <f>_xlfn.XLOOKUP(G8413,products!A:A,products!B:B,"")</f>
        <v>GTX</v>
      </c>
      <c r="I8413" t="s">
        <v>65</v>
      </c>
      <c r="J8413" t="str">
        <f>_xlfn.XLOOKUP(I8413,accounts!A:A,accounts!B:B,"")</f>
        <v>services</v>
      </c>
      <c r="K8413" t="str">
        <f>_xlfn.XLOOKUP(I8413,accounts!A:A,accounts!F:F,"")</f>
        <v>Mid-Market</v>
      </c>
      <c r="L8413" t="s">
        <v>8448</v>
      </c>
      <c r="N8413" t="s">
        <v>9044</v>
      </c>
      <c r="Q8413" s="5">
        <f>_xlfn.XLOOKUP(G8413,products!A:A,products!C:C,"")</f>
        <v>5482</v>
      </c>
      <c r="R8413">
        <v>7</v>
      </c>
      <c r="S8413" s="5">
        <f t="shared" si="131"/>
        <v>38374</v>
      </c>
    </row>
    <row r="8414" spans="1:19" x14ac:dyDescent="0.2">
      <c r="A8414" t="s">
        <v>8560</v>
      </c>
      <c r="B8414" t="s">
        <v>9027</v>
      </c>
      <c r="C8414" t="s">
        <v>15</v>
      </c>
      <c r="D8414" t="str">
        <f>_xlfn.XLOOKUP(C8414,sales_teams!A:A,sales_teams!B:B,"")</f>
        <v>C486814</v>
      </c>
      <c r="E8414" t="str">
        <f>_xlfn.XLOOKUP(C8414,sales_teams!A:A,sales_teams!C:C,"")</f>
        <v>Melvin Marxen</v>
      </c>
      <c r="F8414" t="str">
        <f>_xlfn.XLOOKUP(C8414,sales_teams!A:A,sales_teams!D:D,"")</f>
        <v>Central</v>
      </c>
      <c r="G8414" t="s">
        <v>83</v>
      </c>
      <c r="H8414" t="str">
        <f>_xlfn.XLOOKUP(G8414,products!A:A,products!B:B,"")</f>
        <v>GTX</v>
      </c>
      <c r="I8414" t="s">
        <v>314</v>
      </c>
      <c r="J8414" t="str">
        <f>_xlfn.XLOOKUP(I8414,accounts!A:A,accounts!B:B,"")</f>
        <v>retail</v>
      </c>
      <c r="K8414" t="str">
        <f>_xlfn.XLOOKUP(I8414,accounts!A:A,accounts!F:F,"")</f>
        <v>SMB</v>
      </c>
      <c r="L8414" t="s">
        <v>8448</v>
      </c>
      <c r="N8414" t="s">
        <v>9044</v>
      </c>
      <c r="Q8414" s="5">
        <f>_xlfn.XLOOKUP(G8414,products!A:A,products!C:C,"")</f>
        <v>5482</v>
      </c>
      <c r="R8414">
        <v>4</v>
      </c>
      <c r="S8414" s="5">
        <f t="shared" si="131"/>
        <v>21928</v>
      </c>
    </row>
    <row r="8415" spans="1:19" x14ac:dyDescent="0.2">
      <c r="A8415" t="s">
        <v>8561</v>
      </c>
      <c r="B8415" t="s">
        <v>9027</v>
      </c>
      <c r="C8415" t="s">
        <v>15</v>
      </c>
      <c r="D8415" t="str">
        <f>_xlfn.XLOOKUP(C8415,sales_teams!A:A,sales_teams!B:B,"")</f>
        <v>C486814</v>
      </c>
      <c r="E8415" t="str">
        <f>_xlfn.XLOOKUP(C8415,sales_teams!A:A,sales_teams!C:C,"")</f>
        <v>Melvin Marxen</v>
      </c>
      <c r="F8415" t="str">
        <f>_xlfn.XLOOKUP(C8415,sales_teams!A:A,sales_teams!D:D,"")</f>
        <v>Central</v>
      </c>
      <c r="G8415" t="s">
        <v>83</v>
      </c>
      <c r="H8415" t="str">
        <f>_xlfn.XLOOKUP(G8415,products!A:A,products!B:B,"")</f>
        <v>GTX</v>
      </c>
      <c r="J8415">
        <f>_xlfn.XLOOKUP(I8415,accounts!A:A,accounts!B:B,"")</f>
        <v>0</v>
      </c>
      <c r="K8415">
        <f>_xlfn.XLOOKUP(I8415,accounts!A:A,accounts!F:F,"")</f>
        <v>0</v>
      </c>
      <c r="L8415" t="s">
        <v>8448</v>
      </c>
      <c r="N8415" t="s">
        <v>9044</v>
      </c>
      <c r="Q8415" s="5">
        <f>_xlfn.XLOOKUP(G8415,products!A:A,products!C:C,"")</f>
        <v>5482</v>
      </c>
      <c r="R8415">
        <v>48</v>
      </c>
      <c r="S8415" s="5">
        <f t="shared" si="131"/>
        <v>263136</v>
      </c>
    </row>
    <row r="8416" spans="1:19" x14ac:dyDescent="0.2">
      <c r="A8416" t="s">
        <v>8562</v>
      </c>
      <c r="B8416" t="s">
        <v>9025</v>
      </c>
      <c r="C8416" t="s">
        <v>15</v>
      </c>
      <c r="D8416" t="str">
        <f>_xlfn.XLOOKUP(C8416,sales_teams!A:A,sales_teams!B:B,"")</f>
        <v>C486814</v>
      </c>
      <c r="E8416" t="str">
        <f>_xlfn.XLOOKUP(C8416,sales_teams!A:A,sales_teams!C:C,"")</f>
        <v>Melvin Marxen</v>
      </c>
      <c r="F8416" t="str">
        <f>_xlfn.XLOOKUP(C8416,sales_teams!A:A,sales_teams!D:D,"")</f>
        <v>Central</v>
      </c>
      <c r="G8416" t="s">
        <v>83</v>
      </c>
      <c r="H8416" t="str">
        <f>_xlfn.XLOOKUP(G8416,products!A:A,products!B:B,"")</f>
        <v>GTX</v>
      </c>
      <c r="J8416">
        <f>_xlfn.XLOOKUP(I8416,accounts!A:A,accounts!B:B,"")</f>
        <v>0</v>
      </c>
      <c r="K8416">
        <f>_xlfn.XLOOKUP(I8416,accounts!A:A,accounts!F:F,"")</f>
        <v>0</v>
      </c>
      <c r="L8416" t="s">
        <v>8448</v>
      </c>
      <c r="N8416" t="s">
        <v>9044</v>
      </c>
      <c r="Q8416" s="5">
        <f>_xlfn.XLOOKUP(G8416,products!A:A,products!C:C,"")</f>
        <v>5482</v>
      </c>
      <c r="R8416">
        <v>15</v>
      </c>
      <c r="S8416" s="5">
        <f t="shared" si="131"/>
        <v>82230</v>
      </c>
    </row>
    <row r="8417" spans="1:19" x14ac:dyDescent="0.2">
      <c r="A8417" t="s">
        <v>8563</v>
      </c>
      <c r="B8417" t="s">
        <v>9028</v>
      </c>
      <c r="C8417" t="s">
        <v>15</v>
      </c>
      <c r="D8417" t="str">
        <f>_xlfn.XLOOKUP(C8417,sales_teams!A:A,sales_teams!B:B,"")</f>
        <v>C486814</v>
      </c>
      <c r="E8417" t="str">
        <f>_xlfn.XLOOKUP(C8417,sales_teams!A:A,sales_teams!C:C,"")</f>
        <v>Melvin Marxen</v>
      </c>
      <c r="F8417" t="str">
        <f>_xlfn.XLOOKUP(C8417,sales_teams!A:A,sales_teams!D:D,"")</f>
        <v>Central</v>
      </c>
      <c r="G8417" t="s">
        <v>83</v>
      </c>
      <c r="H8417" t="str">
        <f>_xlfn.XLOOKUP(G8417,products!A:A,products!B:B,"")</f>
        <v>GTX</v>
      </c>
      <c r="J8417">
        <f>_xlfn.XLOOKUP(I8417,accounts!A:A,accounts!B:B,"")</f>
        <v>0</v>
      </c>
      <c r="K8417">
        <f>_xlfn.XLOOKUP(I8417,accounts!A:A,accounts!F:F,"")</f>
        <v>0</v>
      </c>
      <c r="L8417" t="s">
        <v>8448</v>
      </c>
      <c r="N8417" t="s">
        <v>9044</v>
      </c>
      <c r="Q8417" s="5">
        <f>_xlfn.XLOOKUP(G8417,products!A:A,products!C:C,"")</f>
        <v>5482</v>
      </c>
      <c r="R8417">
        <v>7</v>
      </c>
      <c r="S8417" s="5">
        <f t="shared" si="131"/>
        <v>38374</v>
      </c>
    </row>
    <row r="8418" spans="1:19" x14ac:dyDescent="0.2">
      <c r="A8418" t="s">
        <v>8564</v>
      </c>
      <c r="B8418" t="s">
        <v>9027</v>
      </c>
      <c r="C8418" t="s">
        <v>15</v>
      </c>
      <c r="D8418" t="str">
        <f>_xlfn.XLOOKUP(C8418,sales_teams!A:A,sales_teams!B:B,"")</f>
        <v>C486814</v>
      </c>
      <c r="E8418" t="str">
        <f>_xlfn.XLOOKUP(C8418,sales_teams!A:A,sales_teams!C:C,"")</f>
        <v>Melvin Marxen</v>
      </c>
      <c r="F8418" t="str">
        <f>_xlfn.XLOOKUP(C8418,sales_teams!A:A,sales_teams!D:D,"")</f>
        <v>Central</v>
      </c>
      <c r="G8418" t="s">
        <v>83</v>
      </c>
      <c r="H8418" t="str">
        <f>_xlfn.XLOOKUP(G8418,products!A:A,products!B:B,"")</f>
        <v>GTX</v>
      </c>
      <c r="J8418">
        <f>_xlfn.XLOOKUP(I8418,accounts!A:A,accounts!B:B,"")</f>
        <v>0</v>
      </c>
      <c r="K8418">
        <f>_xlfn.XLOOKUP(I8418,accounts!A:A,accounts!F:F,"")</f>
        <v>0</v>
      </c>
      <c r="L8418" t="s">
        <v>8448</v>
      </c>
      <c r="N8418" t="s">
        <v>9044</v>
      </c>
      <c r="Q8418" s="5">
        <f>_xlfn.XLOOKUP(G8418,products!A:A,products!C:C,"")</f>
        <v>5482</v>
      </c>
      <c r="R8418">
        <v>19</v>
      </c>
      <c r="S8418" s="5">
        <f t="shared" si="131"/>
        <v>104158</v>
      </c>
    </row>
    <row r="8419" spans="1:19" x14ac:dyDescent="0.2">
      <c r="A8419" t="s">
        <v>8565</v>
      </c>
      <c r="B8419" t="s">
        <v>9027</v>
      </c>
      <c r="C8419" t="s">
        <v>15</v>
      </c>
      <c r="D8419" t="str">
        <f>_xlfn.XLOOKUP(C8419,sales_teams!A:A,sales_teams!B:B,"")</f>
        <v>C486814</v>
      </c>
      <c r="E8419" t="str">
        <f>_xlfn.XLOOKUP(C8419,sales_teams!A:A,sales_teams!C:C,"")</f>
        <v>Melvin Marxen</v>
      </c>
      <c r="F8419" t="str">
        <f>_xlfn.XLOOKUP(C8419,sales_teams!A:A,sales_teams!D:D,"")</f>
        <v>Central</v>
      </c>
      <c r="G8419" t="s">
        <v>83</v>
      </c>
      <c r="H8419" t="str">
        <f>_xlfn.XLOOKUP(G8419,products!A:A,products!B:B,"")</f>
        <v>GTX</v>
      </c>
      <c r="J8419">
        <f>_xlfn.XLOOKUP(I8419,accounts!A:A,accounts!B:B,"")</f>
        <v>0</v>
      </c>
      <c r="K8419">
        <f>_xlfn.XLOOKUP(I8419,accounts!A:A,accounts!F:F,"")</f>
        <v>0</v>
      </c>
      <c r="L8419" t="s">
        <v>8448</v>
      </c>
      <c r="N8419" t="s">
        <v>9044</v>
      </c>
      <c r="Q8419" s="5">
        <f>_xlfn.XLOOKUP(G8419,products!A:A,products!C:C,"")</f>
        <v>5482</v>
      </c>
      <c r="R8419">
        <v>7</v>
      </c>
      <c r="S8419" s="5">
        <f t="shared" si="131"/>
        <v>38374</v>
      </c>
    </row>
    <row r="8420" spans="1:19" x14ac:dyDescent="0.2">
      <c r="A8420" t="s">
        <v>8566</v>
      </c>
      <c r="B8420" t="s">
        <v>9028</v>
      </c>
      <c r="C8420" t="s">
        <v>15</v>
      </c>
      <c r="D8420" t="str">
        <f>_xlfn.XLOOKUP(C8420,sales_teams!A:A,sales_teams!B:B,"")</f>
        <v>C486814</v>
      </c>
      <c r="E8420" t="str">
        <f>_xlfn.XLOOKUP(C8420,sales_teams!A:A,sales_teams!C:C,"")</f>
        <v>Melvin Marxen</v>
      </c>
      <c r="F8420" t="str">
        <f>_xlfn.XLOOKUP(C8420,sales_teams!A:A,sales_teams!D:D,"")</f>
        <v>Central</v>
      </c>
      <c r="G8420" t="s">
        <v>83</v>
      </c>
      <c r="H8420" t="str">
        <f>_xlfn.XLOOKUP(G8420,products!A:A,products!B:B,"")</f>
        <v>GTX</v>
      </c>
      <c r="J8420">
        <f>_xlfn.XLOOKUP(I8420,accounts!A:A,accounts!B:B,"")</f>
        <v>0</v>
      </c>
      <c r="K8420">
        <f>_xlfn.XLOOKUP(I8420,accounts!A:A,accounts!F:F,"")</f>
        <v>0</v>
      </c>
      <c r="L8420" t="s">
        <v>8448</v>
      </c>
      <c r="N8420" t="s">
        <v>9044</v>
      </c>
      <c r="Q8420" s="5">
        <f>_xlfn.XLOOKUP(G8420,products!A:A,products!C:C,"")</f>
        <v>5482</v>
      </c>
      <c r="R8420">
        <v>10</v>
      </c>
      <c r="S8420" s="5">
        <f t="shared" si="131"/>
        <v>54820</v>
      </c>
    </row>
    <row r="8421" spans="1:19" x14ac:dyDescent="0.2">
      <c r="A8421" t="s">
        <v>8567</v>
      </c>
      <c r="B8421" t="s">
        <v>9027</v>
      </c>
      <c r="C8421" t="s">
        <v>15</v>
      </c>
      <c r="D8421" t="str">
        <f>_xlfn.XLOOKUP(C8421,sales_teams!A:A,sales_teams!B:B,"")</f>
        <v>C486814</v>
      </c>
      <c r="E8421" t="str">
        <f>_xlfn.XLOOKUP(C8421,sales_teams!A:A,sales_teams!C:C,"")</f>
        <v>Melvin Marxen</v>
      </c>
      <c r="F8421" t="str">
        <f>_xlfn.XLOOKUP(C8421,sales_teams!A:A,sales_teams!D:D,"")</f>
        <v>Central</v>
      </c>
      <c r="G8421" t="s">
        <v>83</v>
      </c>
      <c r="H8421" t="str">
        <f>_xlfn.XLOOKUP(G8421,products!A:A,products!B:B,"")</f>
        <v>GTX</v>
      </c>
      <c r="J8421">
        <f>_xlfn.XLOOKUP(I8421,accounts!A:A,accounts!B:B,"")</f>
        <v>0</v>
      </c>
      <c r="K8421">
        <f>_xlfn.XLOOKUP(I8421,accounts!A:A,accounts!F:F,"")</f>
        <v>0</v>
      </c>
      <c r="L8421" t="s">
        <v>8448</v>
      </c>
      <c r="N8421" t="s">
        <v>9044</v>
      </c>
      <c r="Q8421" s="5">
        <f>_xlfn.XLOOKUP(G8421,products!A:A,products!C:C,"")</f>
        <v>5482</v>
      </c>
      <c r="R8421">
        <v>22</v>
      </c>
      <c r="S8421" s="5">
        <f t="shared" si="131"/>
        <v>120604</v>
      </c>
    </row>
    <row r="8422" spans="1:19" x14ac:dyDescent="0.2">
      <c r="A8422" t="s">
        <v>8568</v>
      </c>
      <c r="B8422" t="s">
        <v>9025</v>
      </c>
      <c r="C8422" t="s">
        <v>15</v>
      </c>
      <c r="D8422" t="str">
        <f>_xlfn.XLOOKUP(C8422,sales_teams!A:A,sales_teams!B:B,"")</f>
        <v>C486814</v>
      </c>
      <c r="E8422" t="str">
        <f>_xlfn.XLOOKUP(C8422,sales_teams!A:A,sales_teams!C:C,"")</f>
        <v>Melvin Marxen</v>
      </c>
      <c r="F8422" t="str">
        <f>_xlfn.XLOOKUP(C8422,sales_teams!A:A,sales_teams!D:D,"")</f>
        <v>Central</v>
      </c>
      <c r="G8422" t="s">
        <v>83</v>
      </c>
      <c r="H8422" t="str">
        <f>_xlfn.XLOOKUP(G8422,products!A:A,products!B:B,"")</f>
        <v>GTX</v>
      </c>
      <c r="J8422">
        <f>_xlfn.XLOOKUP(I8422,accounts!A:A,accounts!B:B,"")</f>
        <v>0</v>
      </c>
      <c r="K8422">
        <f>_xlfn.XLOOKUP(I8422,accounts!A:A,accounts!F:F,"")</f>
        <v>0</v>
      </c>
      <c r="L8422" t="s">
        <v>8448</v>
      </c>
      <c r="N8422" t="s">
        <v>9044</v>
      </c>
      <c r="Q8422" s="5">
        <f>_xlfn.XLOOKUP(G8422,products!A:A,products!C:C,"")</f>
        <v>5482</v>
      </c>
      <c r="R8422">
        <v>49</v>
      </c>
      <c r="S8422" s="5">
        <f t="shared" si="131"/>
        <v>268618</v>
      </c>
    </row>
    <row r="8423" spans="1:19" x14ac:dyDescent="0.2">
      <c r="A8423" t="s">
        <v>8569</v>
      </c>
      <c r="B8423" t="s">
        <v>9026</v>
      </c>
      <c r="C8423" t="s">
        <v>15</v>
      </c>
      <c r="D8423" t="str">
        <f>_xlfn.XLOOKUP(C8423,sales_teams!A:A,sales_teams!B:B,"")</f>
        <v>C486814</v>
      </c>
      <c r="E8423" t="str">
        <f>_xlfn.XLOOKUP(C8423,sales_teams!A:A,sales_teams!C:C,"")</f>
        <v>Melvin Marxen</v>
      </c>
      <c r="F8423" t="str">
        <f>_xlfn.XLOOKUP(C8423,sales_teams!A:A,sales_teams!D:D,"")</f>
        <v>Central</v>
      </c>
      <c r="G8423" t="s">
        <v>83</v>
      </c>
      <c r="H8423" t="str">
        <f>_xlfn.XLOOKUP(G8423,products!A:A,products!B:B,"")</f>
        <v>GTX</v>
      </c>
      <c r="J8423">
        <f>_xlfn.XLOOKUP(I8423,accounts!A:A,accounts!B:B,"")</f>
        <v>0</v>
      </c>
      <c r="K8423">
        <f>_xlfn.XLOOKUP(I8423,accounts!A:A,accounts!F:F,"")</f>
        <v>0</v>
      </c>
      <c r="L8423" t="s">
        <v>8448</v>
      </c>
      <c r="N8423" t="s">
        <v>9044</v>
      </c>
      <c r="Q8423" s="5">
        <f>_xlfn.XLOOKUP(G8423,products!A:A,products!C:C,"")</f>
        <v>5482</v>
      </c>
      <c r="R8423">
        <v>9</v>
      </c>
      <c r="S8423" s="5">
        <f t="shared" si="131"/>
        <v>49338</v>
      </c>
    </row>
    <row r="8424" spans="1:19" x14ac:dyDescent="0.2">
      <c r="A8424" t="s">
        <v>8570</v>
      </c>
      <c r="B8424" t="s">
        <v>9027</v>
      </c>
      <c r="C8424" t="s">
        <v>15</v>
      </c>
      <c r="D8424" t="str">
        <f>_xlfn.XLOOKUP(C8424,sales_teams!A:A,sales_teams!B:B,"")</f>
        <v>C486814</v>
      </c>
      <c r="E8424" t="str">
        <f>_xlfn.XLOOKUP(C8424,sales_teams!A:A,sales_teams!C:C,"")</f>
        <v>Melvin Marxen</v>
      </c>
      <c r="F8424" t="str">
        <f>_xlfn.XLOOKUP(C8424,sales_teams!A:A,sales_teams!D:D,"")</f>
        <v>Central</v>
      </c>
      <c r="G8424" t="s">
        <v>8951</v>
      </c>
      <c r="H8424" t="str">
        <f>_xlfn.XLOOKUP(G8424,products!A:A,products!B:B,"")</f>
        <v>GTX</v>
      </c>
      <c r="I8424" t="s">
        <v>78</v>
      </c>
      <c r="J8424" t="str">
        <f>_xlfn.XLOOKUP(I8424,accounts!A:A,accounts!B:B,"")</f>
        <v>medical</v>
      </c>
      <c r="K8424" t="str">
        <f>_xlfn.XLOOKUP(I8424,accounts!A:A,accounts!F:F,"")</f>
        <v>Mid-Market</v>
      </c>
      <c r="L8424" t="s">
        <v>8448</v>
      </c>
      <c r="N8424" t="s">
        <v>9044</v>
      </c>
      <c r="Q8424" s="5">
        <f>_xlfn.XLOOKUP(G8424,products!A:A,products!C:C,"")</f>
        <v>4821</v>
      </c>
      <c r="R8424">
        <v>20</v>
      </c>
      <c r="S8424" s="5">
        <f t="shared" si="131"/>
        <v>96420</v>
      </c>
    </row>
    <row r="8425" spans="1:19" x14ac:dyDescent="0.2">
      <c r="A8425" t="s">
        <v>8571</v>
      </c>
      <c r="B8425" t="s">
        <v>9028</v>
      </c>
      <c r="C8425" t="s">
        <v>15</v>
      </c>
      <c r="D8425" t="str">
        <f>_xlfn.XLOOKUP(C8425,sales_teams!A:A,sales_teams!B:B,"")</f>
        <v>C486814</v>
      </c>
      <c r="E8425" t="str">
        <f>_xlfn.XLOOKUP(C8425,sales_teams!A:A,sales_teams!C:C,"")</f>
        <v>Melvin Marxen</v>
      </c>
      <c r="F8425" t="str">
        <f>_xlfn.XLOOKUP(C8425,sales_teams!A:A,sales_teams!D:D,"")</f>
        <v>Central</v>
      </c>
      <c r="G8425" t="s">
        <v>8951</v>
      </c>
      <c r="H8425" t="str">
        <f>_xlfn.XLOOKUP(G8425,products!A:A,products!B:B,"")</f>
        <v>GTX</v>
      </c>
      <c r="I8425" t="s">
        <v>327</v>
      </c>
      <c r="J8425" t="str">
        <f>_xlfn.XLOOKUP(I8425,accounts!A:A,accounts!B:B,"")</f>
        <v>retail</v>
      </c>
      <c r="K8425" t="str">
        <f>_xlfn.XLOOKUP(I8425,accounts!A:A,accounts!F:F,"")</f>
        <v>Mid-Market</v>
      </c>
      <c r="L8425" t="s">
        <v>8448</v>
      </c>
      <c r="N8425" t="s">
        <v>9044</v>
      </c>
      <c r="Q8425" s="5">
        <f>_xlfn.XLOOKUP(G8425,products!A:A,products!C:C,"")</f>
        <v>4821</v>
      </c>
      <c r="R8425">
        <v>25</v>
      </c>
      <c r="S8425" s="5">
        <f t="shared" si="131"/>
        <v>120525</v>
      </c>
    </row>
    <row r="8426" spans="1:19" x14ac:dyDescent="0.2">
      <c r="A8426" t="s">
        <v>8572</v>
      </c>
      <c r="B8426" t="s">
        <v>9026</v>
      </c>
      <c r="C8426" t="s">
        <v>15</v>
      </c>
      <c r="D8426" t="str">
        <f>_xlfn.XLOOKUP(C8426,sales_teams!A:A,sales_teams!B:B,"")</f>
        <v>C486814</v>
      </c>
      <c r="E8426" t="str">
        <f>_xlfn.XLOOKUP(C8426,sales_teams!A:A,sales_teams!C:C,"")</f>
        <v>Melvin Marxen</v>
      </c>
      <c r="F8426" t="str">
        <f>_xlfn.XLOOKUP(C8426,sales_teams!A:A,sales_teams!D:D,"")</f>
        <v>Central</v>
      </c>
      <c r="G8426" t="s">
        <v>8951</v>
      </c>
      <c r="H8426" t="str">
        <f>_xlfn.XLOOKUP(G8426,products!A:A,products!B:B,"")</f>
        <v>GTX</v>
      </c>
      <c r="I8426" t="s">
        <v>759</v>
      </c>
      <c r="J8426" t="str">
        <f>_xlfn.XLOOKUP(I8426,accounts!A:A,accounts!B:B,"")</f>
        <v>technolgy</v>
      </c>
      <c r="K8426" t="str">
        <f>_xlfn.XLOOKUP(I8426,accounts!A:A,accounts!F:F,"")</f>
        <v>Mid-Market</v>
      </c>
      <c r="L8426" t="s">
        <v>8448</v>
      </c>
      <c r="N8426" t="s">
        <v>9044</v>
      </c>
      <c r="Q8426" s="5">
        <f>_xlfn.XLOOKUP(G8426,products!A:A,products!C:C,"")</f>
        <v>4821</v>
      </c>
      <c r="R8426">
        <v>47</v>
      </c>
      <c r="S8426" s="5">
        <f t="shared" si="131"/>
        <v>226587</v>
      </c>
    </row>
    <row r="8427" spans="1:19" x14ac:dyDescent="0.2">
      <c r="A8427" t="s">
        <v>8573</v>
      </c>
      <c r="B8427" t="s">
        <v>9025</v>
      </c>
      <c r="C8427" t="s">
        <v>15</v>
      </c>
      <c r="D8427" t="str">
        <f>_xlfn.XLOOKUP(C8427,sales_teams!A:A,sales_teams!B:B,"")</f>
        <v>C486814</v>
      </c>
      <c r="E8427" t="str">
        <f>_xlfn.XLOOKUP(C8427,sales_teams!A:A,sales_teams!C:C,"")</f>
        <v>Melvin Marxen</v>
      </c>
      <c r="F8427" t="str">
        <f>_xlfn.XLOOKUP(C8427,sales_teams!A:A,sales_teams!D:D,"")</f>
        <v>Central</v>
      </c>
      <c r="G8427" t="s">
        <v>8951</v>
      </c>
      <c r="H8427" t="str">
        <f>_xlfn.XLOOKUP(G8427,products!A:A,products!B:B,"")</f>
        <v>GTX</v>
      </c>
      <c r="I8427" t="s">
        <v>233</v>
      </c>
      <c r="J8427" t="str">
        <f>_xlfn.XLOOKUP(I8427,accounts!A:A,accounts!B:B,"")</f>
        <v>medical</v>
      </c>
      <c r="K8427" t="str">
        <f>_xlfn.XLOOKUP(I8427,accounts!A:A,accounts!F:F,"")</f>
        <v>SMB</v>
      </c>
      <c r="L8427" t="s">
        <v>8448</v>
      </c>
      <c r="N8427" t="s">
        <v>9044</v>
      </c>
      <c r="Q8427" s="5">
        <f>_xlfn.XLOOKUP(G8427,products!A:A,products!C:C,"")</f>
        <v>4821</v>
      </c>
      <c r="R8427">
        <v>40</v>
      </c>
      <c r="S8427" s="5">
        <f t="shared" si="131"/>
        <v>192840</v>
      </c>
    </row>
    <row r="8428" spans="1:19" x14ac:dyDescent="0.2">
      <c r="A8428" t="s">
        <v>8574</v>
      </c>
      <c r="B8428" t="s">
        <v>9027</v>
      </c>
      <c r="C8428" t="s">
        <v>15</v>
      </c>
      <c r="D8428" t="str">
        <f>_xlfn.XLOOKUP(C8428,sales_teams!A:A,sales_teams!B:B,"")</f>
        <v>C486814</v>
      </c>
      <c r="E8428" t="str">
        <f>_xlfn.XLOOKUP(C8428,sales_teams!A:A,sales_teams!C:C,"")</f>
        <v>Melvin Marxen</v>
      </c>
      <c r="F8428" t="str">
        <f>_xlfn.XLOOKUP(C8428,sales_teams!A:A,sales_teams!D:D,"")</f>
        <v>Central</v>
      </c>
      <c r="G8428" t="s">
        <v>8951</v>
      </c>
      <c r="H8428" t="str">
        <f>_xlfn.XLOOKUP(G8428,products!A:A,products!B:B,"")</f>
        <v>GTX</v>
      </c>
      <c r="I8428" t="s">
        <v>233</v>
      </c>
      <c r="J8428" t="str">
        <f>_xlfn.XLOOKUP(I8428,accounts!A:A,accounts!B:B,"")</f>
        <v>medical</v>
      </c>
      <c r="K8428" t="str">
        <f>_xlfn.XLOOKUP(I8428,accounts!A:A,accounts!F:F,"")</f>
        <v>SMB</v>
      </c>
      <c r="L8428" t="s">
        <v>8448</v>
      </c>
      <c r="N8428" t="s">
        <v>9044</v>
      </c>
      <c r="Q8428" s="5">
        <f>_xlfn.XLOOKUP(G8428,products!A:A,products!C:C,"")</f>
        <v>4821</v>
      </c>
      <c r="R8428">
        <v>13</v>
      </c>
      <c r="S8428" s="5">
        <f t="shared" si="131"/>
        <v>62673</v>
      </c>
    </row>
    <row r="8429" spans="1:19" x14ac:dyDescent="0.2">
      <c r="A8429" t="s">
        <v>8575</v>
      </c>
      <c r="B8429" t="s">
        <v>9025</v>
      </c>
      <c r="C8429" t="s">
        <v>15</v>
      </c>
      <c r="D8429" t="str">
        <f>_xlfn.XLOOKUP(C8429,sales_teams!A:A,sales_teams!B:B,"")</f>
        <v>C486814</v>
      </c>
      <c r="E8429" t="str">
        <f>_xlfn.XLOOKUP(C8429,sales_teams!A:A,sales_teams!C:C,"")</f>
        <v>Melvin Marxen</v>
      </c>
      <c r="F8429" t="str">
        <f>_xlfn.XLOOKUP(C8429,sales_teams!A:A,sales_teams!D:D,"")</f>
        <v>Central</v>
      </c>
      <c r="G8429" t="s">
        <v>8951</v>
      </c>
      <c r="H8429" t="str">
        <f>_xlfn.XLOOKUP(G8429,products!A:A,products!B:B,"")</f>
        <v>GTX</v>
      </c>
      <c r="I8429" t="s">
        <v>224</v>
      </c>
      <c r="J8429" t="str">
        <f>_xlfn.XLOOKUP(I8429,accounts!A:A,accounts!B:B,"")</f>
        <v>technolgy</v>
      </c>
      <c r="K8429" t="str">
        <f>_xlfn.XLOOKUP(I8429,accounts!A:A,accounts!F:F,"")</f>
        <v>Mid-Market</v>
      </c>
      <c r="L8429" t="s">
        <v>8448</v>
      </c>
      <c r="N8429" t="s">
        <v>9044</v>
      </c>
      <c r="Q8429" s="5">
        <f>_xlfn.XLOOKUP(G8429,products!A:A,products!C:C,"")</f>
        <v>4821</v>
      </c>
      <c r="R8429">
        <v>33</v>
      </c>
      <c r="S8429" s="5">
        <f t="shared" si="131"/>
        <v>159093</v>
      </c>
    </row>
    <row r="8430" spans="1:19" x14ac:dyDescent="0.2">
      <c r="A8430" t="s">
        <v>8576</v>
      </c>
      <c r="B8430" t="s">
        <v>9027</v>
      </c>
      <c r="C8430" t="s">
        <v>15</v>
      </c>
      <c r="D8430" t="str">
        <f>_xlfn.XLOOKUP(C8430,sales_teams!A:A,sales_teams!B:B,"")</f>
        <v>C486814</v>
      </c>
      <c r="E8430" t="str">
        <f>_xlfn.XLOOKUP(C8430,sales_teams!A:A,sales_teams!C:C,"")</f>
        <v>Melvin Marxen</v>
      </c>
      <c r="F8430" t="str">
        <f>_xlfn.XLOOKUP(C8430,sales_teams!A:A,sales_teams!D:D,"")</f>
        <v>Central</v>
      </c>
      <c r="G8430" t="s">
        <v>8951</v>
      </c>
      <c r="H8430" t="str">
        <f>_xlfn.XLOOKUP(G8430,products!A:A,products!B:B,"")</f>
        <v>GTX</v>
      </c>
      <c r="I8430" t="s">
        <v>213</v>
      </c>
      <c r="J8430" t="str">
        <f>_xlfn.XLOOKUP(I8430,accounts!A:A,accounts!B:B,"")</f>
        <v>software</v>
      </c>
      <c r="K8430" t="str">
        <f>_xlfn.XLOOKUP(I8430,accounts!A:A,accounts!F:F,"")</f>
        <v>Enterprise</v>
      </c>
      <c r="L8430" t="s">
        <v>8448</v>
      </c>
      <c r="N8430" t="s">
        <v>9044</v>
      </c>
      <c r="Q8430" s="5">
        <f>_xlfn.XLOOKUP(G8430,products!A:A,products!C:C,"")</f>
        <v>4821</v>
      </c>
      <c r="R8430">
        <v>3</v>
      </c>
      <c r="S8430" s="5">
        <f t="shared" si="131"/>
        <v>14463</v>
      </c>
    </row>
    <row r="8431" spans="1:19" x14ac:dyDescent="0.2">
      <c r="A8431" t="s">
        <v>8577</v>
      </c>
      <c r="B8431" t="s">
        <v>9025</v>
      </c>
      <c r="C8431" t="s">
        <v>15</v>
      </c>
      <c r="D8431" t="str">
        <f>_xlfn.XLOOKUP(C8431,sales_teams!A:A,sales_teams!B:B,"")</f>
        <v>C486814</v>
      </c>
      <c r="E8431" t="str">
        <f>_xlfn.XLOOKUP(C8431,sales_teams!A:A,sales_teams!C:C,"")</f>
        <v>Melvin Marxen</v>
      </c>
      <c r="F8431" t="str">
        <f>_xlfn.XLOOKUP(C8431,sales_teams!A:A,sales_teams!D:D,"")</f>
        <v>Central</v>
      </c>
      <c r="G8431" t="s">
        <v>8951</v>
      </c>
      <c r="H8431" t="str">
        <f>_xlfn.XLOOKUP(G8431,products!A:A,products!B:B,"")</f>
        <v>GTX</v>
      </c>
      <c r="I8431" t="s">
        <v>210</v>
      </c>
      <c r="J8431" t="str">
        <f>_xlfn.XLOOKUP(I8431,accounts!A:A,accounts!B:B,"")</f>
        <v>telecommunications</v>
      </c>
      <c r="K8431" t="str">
        <f>_xlfn.XLOOKUP(I8431,accounts!A:A,accounts!F:F,"")</f>
        <v>Enterprise</v>
      </c>
      <c r="L8431" t="s">
        <v>8448</v>
      </c>
      <c r="N8431" t="s">
        <v>9044</v>
      </c>
      <c r="Q8431" s="5">
        <f>_xlfn.XLOOKUP(G8431,products!A:A,products!C:C,"")</f>
        <v>4821</v>
      </c>
      <c r="R8431">
        <v>41</v>
      </c>
      <c r="S8431" s="5">
        <f t="shared" si="131"/>
        <v>197661</v>
      </c>
    </row>
    <row r="8432" spans="1:19" x14ac:dyDescent="0.2">
      <c r="A8432" t="s">
        <v>8578</v>
      </c>
      <c r="B8432" t="s">
        <v>9027</v>
      </c>
      <c r="C8432" t="s">
        <v>15</v>
      </c>
      <c r="D8432" t="str">
        <f>_xlfn.XLOOKUP(C8432,sales_teams!A:A,sales_teams!B:B,"")</f>
        <v>C486814</v>
      </c>
      <c r="E8432" t="str">
        <f>_xlfn.XLOOKUP(C8432,sales_teams!A:A,sales_teams!C:C,"")</f>
        <v>Melvin Marxen</v>
      </c>
      <c r="F8432" t="str">
        <f>_xlfn.XLOOKUP(C8432,sales_teams!A:A,sales_teams!D:D,"")</f>
        <v>Central</v>
      </c>
      <c r="G8432" t="s">
        <v>8951</v>
      </c>
      <c r="H8432" t="str">
        <f>_xlfn.XLOOKUP(G8432,products!A:A,products!B:B,"")</f>
        <v>GTX</v>
      </c>
      <c r="I8432" t="s">
        <v>210</v>
      </c>
      <c r="J8432" t="str">
        <f>_xlfn.XLOOKUP(I8432,accounts!A:A,accounts!B:B,"")</f>
        <v>telecommunications</v>
      </c>
      <c r="K8432" t="str">
        <f>_xlfn.XLOOKUP(I8432,accounts!A:A,accounts!F:F,"")</f>
        <v>Enterprise</v>
      </c>
      <c r="L8432" t="s">
        <v>8448</v>
      </c>
      <c r="N8432" t="s">
        <v>9044</v>
      </c>
      <c r="Q8432" s="5">
        <f>_xlfn.XLOOKUP(G8432,products!A:A,products!C:C,"")</f>
        <v>4821</v>
      </c>
      <c r="R8432">
        <v>17</v>
      </c>
      <c r="S8432" s="5">
        <f t="shared" si="131"/>
        <v>81957</v>
      </c>
    </row>
    <row r="8433" spans="1:19" x14ac:dyDescent="0.2">
      <c r="A8433" t="s">
        <v>8579</v>
      </c>
      <c r="B8433" t="s">
        <v>9026</v>
      </c>
      <c r="C8433" t="s">
        <v>15</v>
      </c>
      <c r="D8433" t="str">
        <f>_xlfn.XLOOKUP(C8433,sales_teams!A:A,sales_teams!B:B,"")</f>
        <v>C486814</v>
      </c>
      <c r="E8433" t="str">
        <f>_xlfn.XLOOKUP(C8433,sales_teams!A:A,sales_teams!C:C,"")</f>
        <v>Melvin Marxen</v>
      </c>
      <c r="F8433" t="str">
        <f>_xlfn.XLOOKUP(C8433,sales_teams!A:A,sales_teams!D:D,"")</f>
        <v>Central</v>
      </c>
      <c r="G8433" t="s">
        <v>8951</v>
      </c>
      <c r="H8433" t="str">
        <f>_xlfn.XLOOKUP(G8433,products!A:A,products!B:B,"")</f>
        <v>GTX</v>
      </c>
      <c r="I8433" t="s">
        <v>88</v>
      </c>
      <c r="J8433" t="str">
        <f>_xlfn.XLOOKUP(I8433,accounts!A:A,accounts!B:B,"")</f>
        <v>employment</v>
      </c>
      <c r="K8433" t="str">
        <f>_xlfn.XLOOKUP(I8433,accounts!A:A,accounts!F:F,"")</f>
        <v>Mid-Market</v>
      </c>
      <c r="L8433" t="s">
        <v>8448</v>
      </c>
      <c r="N8433" t="s">
        <v>9044</v>
      </c>
      <c r="Q8433" s="5">
        <f>_xlfn.XLOOKUP(G8433,products!A:A,products!C:C,"")</f>
        <v>4821</v>
      </c>
      <c r="R8433">
        <v>29</v>
      </c>
      <c r="S8433" s="5">
        <f t="shared" si="131"/>
        <v>139809</v>
      </c>
    </row>
    <row r="8434" spans="1:19" x14ac:dyDescent="0.2">
      <c r="A8434" t="s">
        <v>8580</v>
      </c>
      <c r="B8434" t="s">
        <v>9027</v>
      </c>
      <c r="C8434" t="s">
        <v>15</v>
      </c>
      <c r="D8434" t="str">
        <f>_xlfn.XLOOKUP(C8434,sales_teams!A:A,sales_teams!B:B,"")</f>
        <v>C486814</v>
      </c>
      <c r="E8434" t="str">
        <f>_xlfn.XLOOKUP(C8434,sales_teams!A:A,sales_teams!C:C,"")</f>
        <v>Melvin Marxen</v>
      </c>
      <c r="F8434" t="str">
        <f>_xlfn.XLOOKUP(C8434,sales_teams!A:A,sales_teams!D:D,"")</f>
        <v>Central</v>
      </c>
      <c r="G8434" t="s">
        <v>8951</v>
      </c>
      <c r="H8434" t="str">
        <f>_xlfn.XLOOKUP(G8434,products!A:A,products!B:B,"")</f>
        <v>GTX</v>
      </c>
      <c r="I8434" t="s">
        <v>255</v>
      </c>
      <c r="J8434" t="str">
        <f>_xlfn.XLOOKUP(I8434,accounts!A:A,accounts!B:B,"")</f>
        <v>telecommunications</v>
      </c>
      <c r="K8434" t="str">
        <f>_xlfn.XLOOKUP(I8434,accounts!A:A,accounts!F:F,"")</f>
        <v>Enterprise</v>
      </c>
      <c r="L8434" t="s">
        <v>8448</v>
      </c>
      <c r="N8434" t="s">
        <v>9044</v>
      </c>
      <c r="Q8434" s="5">
        <f>_xlfn.XLOOKUP(G8434,products!A:A,products!C:C,"")</f>
        <v>4821</v>
      </c>
      <c r="R8434">
        <v>50</v>
      </c>
      <c r="S8434" s="5">
        <f t="shared" si="131"/>
        <v>241050</v>
      </c>
    </row>
    <row r="8435" spans="1:19" x14ac:dyDescent="0.2">
      <c r="A8435" t="s">
        <v>8581</v>
      </c>
      <c r="B8435" t="s">
        <v>9027</v>
      </c>
      <c r="C8435" t="s">
        <v>15</v>
      </c>
      <c r="D8435" t="str">
        <f>_xlfn.XLOOKUP(C8435,sales_teams!A:A,sales_teams!B:B,"")</f>
        <v>C486814</v>
      </c>
      <c r="E8435" t="str">
        <f>_xlfn.XLOOKUP(C8435,sales_teams!A:A,sales_teams!C:C,"")</f>
        <v>Melvin Marxen</v>
      </c>
      <c r="F8435" t="str">
        <f>_xlfn.XLOOKUP(C8435,sales_teams!A:A,sales_teams!D:D,"")</f>
        <v>Central</v>
      </c>
      <c r="G8435" t="s">
        <v>8951</v>
      </c>
      <c r="H8435" t="str">
        <f>_xlfn.XLOOKUP(G8435,products!A:A,products!B:B,"")</f>
        <v>GTX</v>
      </c>
      <c r="I8435" t="s">
        <v>332</v>
      </c>
      <c r="J8435" t="str">
        <f>_xlfn.XLOOKUP(I8435,accounts!A:A,accounts!B:B,"")</f>
        <v>marketing</v>
      </c>
      <c r="K8435" t="str">
        <f>_xlfn.XLOOKUP(I8435,accounts!A:A,accounts!F:F,"")</f>
        <v>Enterprise</v>
      </c>
      <c r="L8435" t="s">
        <v>8448</v>
      </c>
      <c r="N8435" t="s">
        <v>9044</v>
      </c>
      <c r="Q8435" s="5">
        <f>_xlfn.XLOOKUP(G8435,products!A:A,products!C:C,"")</f>
        <v>4821</v>
      </c>
      <c r="R8435">
        <v>12</v>
      </c>
      <c r="S8435" s="5">
        <f t="shared" si="131"/>
        <v>57852</v>
      </c>
    </row>
    <row r="8436" spans="1:19" x14ac:dyDescent="0.2">
      <c r="A8436" t="s">
        <v>8582</v>
      </c>
      <c r="B8436" t="s">
        <v>9026</v>
      </c>
      <c r="C8436" t="s">
        <v>15</v>
      </c>
      <c r="D8436" t="str">
        <f>_xlfn.XLOOKUP(C8436,sales_teams!A:A,sales_teams!B:B,"")</f>
        <v>C486814</v>
      </c>
      <c r="E8436" t="str">
        <f>_xlfn.XLOOKUP(C8436,sales_teams!A:A,sales_teams!C:C,"")</f>
        <v>Melvin Marxen</v>
      </c>
      <c r="F8436" t="str">
        <f>_xlfn.XLOOKUP(C8436,sales_teams!A:A,sales_teams!D:D,"")</f>
        <v>Central</v>
      </c>
      <c r="G8436" t="s">
        <v>8951</v>
      </c>
      <c r="H8436" t="str">
        <f>_xlfn.XLOOKUP(G8436,products!A:A,products!B:B,"")</f>
        <v>GTX</v>
      </c>
      <c r="I8436" t="s">
        <v>532</v>
      </c>
      <c r="J8436" t="str">
        <f>_xlfn.XLOOKUP(I8436,accounts!A:A,accounts!B:B,"")</f>
        <v>technolgy</v>
      </c>
      <c r="K8436" t="str">
        <f>_xlfn.XLOOKUP(I8436,accounts!A:A,accounts!F:F,"")</f>
        <v>Mid-Market</v>
      </c>
      <c r="L8436" t="s">
        <v>8448</v>
      </c>
      <c r="N8436" t="s">
        <v>9044</v>
      </c>
      <c r="Q8436" s="5">
        <f>_xlfn.XLOOKUP(G8436,products!A:A,products!C:C,"")</f>
        <v>4821</v>
      </c>
      <c r="R8436">
        <v>12</v>
      </c>
      <c r="S8436" s="5">
        <f t="shared" si="131"/>
        <v>57852</v>
      </c>
    </row>
    <row r="8437" spans="1:19" x14ac:dyDescent="0.2">
      <c r="A8437" t="s">
        <v>8583</v>
      </c>
      <c r="B8437" t="s">
        <v>9027</v>
      </c>
      <c r="C8437" t="s">
        <v>15</v>
      </c>
      <c r="D8437" t="str">
        <f>_xlfn.XLOOKUP(C8437,sales_teams!A:A,sales_teams!B:B,"")</f>
        <v>C486814</v>
      </c>
      <c r="E8437" t="str">
        <f>_xlfn.XLOOKUP(C8437,sales_teams!A:A,sales_teams!C:C,"")</f>
        <v>Melvin Marxen</v>
      </c>
      <c r="F8437" t="str">
        <f>_xlfn.XLOOKUP(C8437,sales_teams!A:A,sales_teams!D:D,"")</f>
        <v>Central</v>
      </c>
      <c r="G8437" t="s">
        <v>8951</v>
      </c>
      <c r="H8437" t="str">
        <f>_xlfn.XLOOKUP(G8437,products!A:A,products!B:B,"")</f>
        <v>GTX</v>
      </c>
      <c r="I8437" t="s">
        <v>158</v>
      </c>
      <c r="J8437" t="str">
        <f>_xlfn.XLOOKUP(I8437,accounts!A:A,accounts!B:B,"")</f>
        <v>finance</v>
      </c>
      <c r="K8437" t="str">
        <f>_xlfn.XLOOKUP(I8437,accounts!A:A,accounts!F:F,"")</f>
        <v>SMB</v>
      </c>
      <c r="L8437" t="s">
        <v>8448</v>
      </c>
      <c r="N8437" t="s">
        <v>9044</v>
      </c>
      <c r="Q8437" s="5">
        <f>_xlfn.XLOOKUP(G8437,products!A:A,products!C:C,"")</f>
        <v>4821</v>
      </c>
      <c r="R8437">
        <v>32</v>
      </c>
      <c r="S8437" s="5">
        <f t="shared" si="131"/>
        <v>154272</v>
      </c>
    </row>
    <row r="8438" spans="1:19" x14ac:dyDescent="0.2">
      <c r="A8438" t="s">
        <v>8584</v>
      </c>
      <c r="B8438" t="s">
        <v>9025</v>
      </c>
      <c r="C8438" t="s">
        <v>15</v>
      </c>
      <c r="D8438" t="str">
        <f>_xlfn.XLOOKUP(C8438,sales_teams!A:A,sales_teams!B:B,"")</f>
        <v>C486814</v>
      </c>
      <c r="E8438" t="str">
        <f>_xlfn.XLOOKUP(C8438,sales_teams!A:A,sales_teams!C:C,"")</f>
        <v>Melvin Marxen</v>
      </c>
      <c r="F8438" t="str">
        <f>_xlfn.XLOOKUP(C8438,sales_teams!A:A,sales_teams!D:D,"")</f>
        <v>Central</v>
      </c>
      <c r="G8438" t="s">
        <v>8951</v>
      </c>
      <c r="H8438" t="str">
        <f>_xlfn.XLOOKUP(G8438,products!A:A,products!B:B,"")</f>
        <v>GTX</v>
      </c>
      <c r="I8438" t="s">
        <v>184</v>
      </c>
      <c r="J8438" t="str">
        <f>_xlfn.XLOOKUP(I8438,accounts!A:A,accounts!B:B,"")</f>
        <v>entertainment</v>
      </c>
      <c r="K8438" t="str">
        <f>_xlfn.XLOOKUP(I8438,accounts!A:A,accounts!F:F,"")</f>
        <v>SMB</v>
      </c>
      <c r="L8438" t="s">
        <v>8448</v>
      </c>
      <c r="N8438" t="s">
        <v>9044</v>
      </c>
      <c r="Q8438" s="5">
        <f>_xlfn.XLOOKUP(G8438,products!A:A,products!C:C,"")</f>
        <v>4821</v>
      </c>
      <c r="R8438">
        <v>7</v>
      </c>
      <c r="S8438" s="5">
        <f t="shared" si="131"/>
        <v>33747</v>
      </c>
    </row>
    <row r="8439" spans="1:19" x14ac:dyDescent="0.2">
      <c r="A8439" t="s">
        <v>8585</v>
      </c>
      <c r="B8439" t="s">
        <v>9027</v>
      </c>
      <c r="C8439" t="s">
        <v>15</v>
      </c>
      <c r="D8439" t="str">
        <f>_xlfn.XLOOKUP(C8439,sales_teams!A:A,sales_teams!B:B,"")</f>
        <v>C486814</v>
      </c>
      <c r="E8439" t="str">
        <f>_xlfn.XLOOKUP(C8439,sales_teams!A:A,sales_teams!C:C,"")</f>
        <v>Melvin Marxen</v>
      </c>
      <c r="F8439" t="str">
        <f>_xlfn.XLOOKUP(C8439,sales_teams!A:A,sales_teams!D:D,"")</f>
        <v>Central</v>
      </c>
      <c r="G8439" t="s">
        <v>8951</v>
      </c>
      <c r="H8439" t="str">
        <f>_xlfn.XLOOKUP(G8439,products!A:A,products!B:B,"")</f>
        <v>GTX</v>
      </c>
      <c r="I8439" t="s">
        <v>67</v>
      </c>
      <c r="J8439" t="str">
        <f>_xlfn.XLOOKUP(I8439,accounts!A:A,accounts!B:B,"")</f>
        <v>medical</v>
      </c>
      <c r="K8439" t="str">
        <f>_xlfn.XLOOKUP(I8439,accounts!A:A,accounts!F:F,"")</f>
        <v>Enterprise</v>
      </c>
      <c r="L8439" t="s">
        <v>8448</v>
      </c>
      <c r="N8439" t="s">
        <v>9044</v>
      </c>
      <c r="Q8439" s="5">
        <f>_xlfn.XLOOKUP(G8439,products!A:A,products!C:C,"")</f>
        <v>4821</v>
      </c>
      <c r="R8439">
        <v>28</v>
      </c>
      <c r="S8439" s="5">
        <f t="shared" si="131"/>
        <v>134988</v>
      </c>
    </row>
    <row r="8440" spans="1:19" x14ac:dyDescent="0.2">
      <c r="A8440" t="s">
        <v>8586</v>
      </c>
      <c r="B8440" t="s">
        <v>9025</v>
      </c>
      <c r="C8440" t="s">
        <v>15</v>
      </c>
      <c r="D8440" t="str">
        <f>_xlfn.XLOOKUP(C8440,sales_teams!A:A,sales_teams!B:B,"")</f>
        <v>C486814</v>
      </c>
      <c r="E8440" t="str">
        <f>_xlfn.XLOOKUP(C8440,sales_teams!A:A,sales_teams!C:C,"")</f>
        <v>Melvin Marxen</v>
      </c>
      <c r="F8440" t="str">
        <f>_xlfn.XLOOKUP(C8440,sales_teams!A:A,sales_teams!D:D,"")</f>
        <v>Central</v>
      </c>
      <c r="G8440" t="s">
        <v>8951</v>
      </c>
      <c r="H8440" t="str">
        <f>_xlfn.XLOOKUP(G8440,products!A:A,products!B:B,"")</f>
        <v>GTX</v>
      </c>
      <c r="I8440" t="s">
        <v>67</v>
      </c>
      <c r="J8440" t="str">
        <f>_xlfn.XLOOKUP(I8440,accounts!A:A,accounts!B:B,"")</f>
        <v>medical</v>
      </c>
      <c r="K8440" t="str">
        <f>_xlfn.XLOOKUP(I8440,accounts!A:A,accounts!F:F,"")</f>
        <v>Enterprise</v>
      </c>
      <c r="L8440" t="s">
        <v>8448</v>
      </c>
      <c r="N8440" t="s">
        <v>9044</v>
      </c>
      <c r="Q8440" s="5">
        <f>_xlfn.XLOOKUP(G8440,products!A:A,products!C:C,"")</f>
        <v>4821</v>
      </c>
      <c r="R8440">
        <v>41</v>
      </c>
      <c r="S8440" s="5">
        <f t="shared" si="131"/>
        <v>197661</v>
      </c>
    </row>
    <row r="8441" spans="1:19" x14ac:dyDescent="0.2">
      <c r="A8441" t="s">
        <v>8587</v>
      </c>
      <c r="B8441" t="s">
        <v>9026</v>
      </c>
      <c r="C8441" t="s">
        <v>15</v>
      </c>
      <c r="D8441" t="str">
        <f>_xlfn.XLOOKUP(C8441,sales_teams!A:A,sales_teams!B:B,"")</f>
        <v>C486814</v>
      </c>
      <c r="E8441" t="str">
        <f>_xlfn.XLOOKUP(C8441,sales_teams!A:A,sales_teams!C:C,"")</f>
        <v>Melvin Marxen</v>
      </c>
      <c r="F8441" t="str">
        <f>_xlfn.XLOOKUP(C8441,sales_teams!A:A,sales_teams!D:D,"")</f>
        <v>Central</v>
      </c>
      <c r="G8441" t="s">
        <v>8951</v>
      </c>
      <c r="H8441" t="str">
        <f>_xlfn.XLOOKUP(G8441,products!A:A,products!B:B,"")</f>
        <v>GTX</v>
      </c>
      <c r="I8441" t="s">
        <v>146</v>
      </c>
      <c r="J8441" t="str">
        <f>_xlfn.XLOOKUP(I8441,accounts!A:A,accounts!B:B,"")</f>
        <v>technolgy</v>
      </c>
      <c r="K8441" t="str">
        <f>_xlfn.XLOOKUP(I8441,accounts!A:A,accounts!F:F,"")</f>
        <v>Mid-Market</v>
      </c>
      <c r="L8441" t="s">
        <v>8448</v>
      </c>
      <c r="N8441" t="s">
        <v>9044</v>
      </c>
      <c r="Q8441" s="5">
        <f>_xlfn.XLOOKUP(G8441,products!A:A,products!C:C,"")</f>
        <v>4821</v>
      </c>
      <c r="R8441">
        <v>38</v>
      </c>
      <c r="S8441" s="5">
        <f t="shared" si="131"/>
        <v>183198</v>
      </c>
    </row>
    <row r="8442" spans="1:19" x14ac:dyDescent="0.2">
      <c r="A8442" t="s">
        <v>8588</v>
      </c>
      <c r="B8442" t="s">
        <v>9025</v>
      </c>
      <c r="C8442" t="s">
        <v>15</v>
      </c>
      <c r="D8442" t="str">
        <f>_xlfn.XLOOKUP(C8442,sales_teams!A:A,sales_teams!B:B,"")</f>
        <v>C486814</v>
      </c>
      <c r="E8442" t="str">
        <f>_xlfn.XLOOKUP(C8442,sales_teams!A:A,sales_teams!C:C,"")</f>
        <v>Melvin Marxen</v>
      </c>
      <c r="F8442" t="str">
        <f>_xlfn.XLOOKUP(C8442,sales_teams!A:A,sales_teams!D:D,"")</f>
        <v>Central</v>
      </c>
      <c r="G8442" t="s">
        <v>8951</v>
      </c>
      <c r="H8442" t="str">
        <f>_xlfn.XLOOKUP(G8442,products!A:A,products!B:B,"")</f>
        <v>GTX</v>
      </c>
      <c r="I8442" t="s">
        <v>146</v>
      </c>
      <c r="J8442" t="str">
        <f>_xlfn.XLOOKUP(I8442,accounts!A:A,accounts!B:B,"")</f>
        <v>technolgy</v>
      </c>
      <c r="K8442" t="str">
        <f>_xlfn.XLOOKUP(I8442,accounts!A:A,accounts!F:F,"")</f>
        <v>Mid-Market</v>
      </c>
      <c r="L8442" t="s">
        <v>8448</v>
      </c>
      <c r="N8442" t="s">
        <v>9044</v>
      </c>
      <c r="Q8442" s="5">
        <f>_xlfn.XLOOKUP(G8442,products!A:A,products!C:C,"")</f>
        <v>4821</v>
      </c>
      <c r="R8442">
        <v>35</v>
      </c>
      <c r="S8442" s="5">
        <f t="shared" si="131"/>
        <v>168735</v>
      </c>
    </row>
    <row r="8443" spans="1:19" x14ac:dyDescent="0.2">
      <c r="A8443" t="s">
        <v>8589</v>
      </c>
      <c r="B8443" t="s">
        <v>9027</v>
      </c>
      <c r="C8443" t="s">
        <v>15</v>
      </c>
      <c r="D8443" t="str">
        <f>_xlfn.XLOOKUP(C8443,sales_teams!A:A,sales_teams!B:B,"")</f>
        <v>C486814</v>
      </c>
      <c r="E8443" t="str">
        <f>_xlfn.XLOOKUP(C8443,sales_teams!A:A,sales_teams!C:C,"")</f>
        <v>Melvin Marxen</v>
      </c>
      <c r="F8443" t="str">
        <f>_xlfn.XLOOKUP(C8443,sales_teams!A:A,sales_teams!D:D,"")</f>
        <v>Central</v>
      </c>
      <c r="G8443" t="s">
        <v>8951</v>
      </c>
      <c r="H8443" t="str">
        <f>_xlfn.XLOOKUP(G8443,products!A:A,products!B:B,"")</f>
        <v>GTX</v>
      </c>
      <c r="I8443" t="s">
        <v>104</v>
      </c>
      <c r="J8443" t="str">
        <f>_xlfn.XLOOKUP(I8443,accounts!A:A,accounts!B:B,"")</f>
        <v>services</v>
      </c>
      <c r="K8443" t="str">
        <f>_xlfn.XLOOKUP(I8443,accounts!A:A,accounts!F:F,"")</f>
        <v>Enterprise</v>
      </c>
      <c r="L8443" t="s">
        <v>8448</v>
      </c>
      <c r="N8443" t="s">
        <v>9044</v>
      </c>
      <c r="Q8443" s="5">
        <f>_xlfn.XLOOKUP(G8443,products!A:A,products!C:C,"")</f>
        <v>4821</v>
      </c>
      <c r="R8443">
        <v>15</v>
      </c>
      <c r="S8443" s="5">
        <f t="shared" si="131"/>
        <v>72315</v>
      </c>
    </row>
    <row r="8444" spans="1:19" x14ac:dyDescent="0.2">
      <c r="A8444" t="s">
        <v>8590</v>
      </c>
      <c r="B8444" t="s">
        <v>9027</v>
      </c>
      <c r="C8444" t="s">
        <v>15</v>
      </c>
      <c r="D8444" t="str">
        <f>_xlfn.XLOOKUP(C8444,sales_teams!A:A,sales_teams!B:B,"")</f>
        <v>C486814</v>
      </c>
      <c r="E8444" t="str">
        <f>_xlfn.XLOOKUP(C8444,sales_teams!A:A,sales_teams!C:C,"")</f>
        <v>Melvin Marxen</v>
      </c>
      <c r="F8444" t="str">
        <f>_xlfn.XLOOKUP(C8444,sales_teams!A:A,sales_teams!D:D,"")</f>
        <v>Central</v>
      </c>
      <c r="G8444" t="s">
        <v>8951</v>
      </c>
      <c r="H8444" t="str">
        <f>_xlfn.XLOOKUP(G8444,products!A:A,products!B:B,"")</f>
        <v>GTX</v>
      </c>
      <c r="I8444" t="s">
        <v>95</v>
      </c>
      <c r="J8444" t="str">
        <f>_xlfn.XLOOKUP(I8444,accounts!A:A,accounts!B:B,"")</f>
        <v>entertainment</v>
      </c>
      <c r="K8444" t="str">
        <f>_xlfn.XLOOKUP(I8444,accounts!A:A,accounts!F:F,"")</f>
        <v>Enterprise</v>
      </c>
      <c r="L8444" t="s">
        <v>8448</v>
      </c>
      <c r="N8444" t="s">
        <v>9044</v>
      </c>
      <c r="Q8444" s="5">
        <f>_xlfn.XLOOKUP(G8444,products!A:A,products!C:C,"")</f>
        <v>4821</v>
      </c>
      <c r="R8444">
        <v>1</v>
      </c>
      <c r="S8444" s="5">
        <f t="shared" si="131"/>
        <v>4821</v>
      </c>
    </row>
    <row r="8445" spans="1:19" x14ac:dyDescent="0.2">
      <c r="A8445" t="s">
        <v>8591</v>
      </c>
      <c r="B8445" t="s">
        <v>9025</v>
      </c>
      <c r="C8445" t="s">
        <v>15</v>
      </c>
      <c r="D8445" t="str">
        <f>_xlfn.XLOOKUP(C8445,sales_teams!A:A,sales_teams!B:B,"")</f>
        <v>C486814</v>
      </c>
      <c r="E8445" t="str">
        <f>_xlfn.XLOOKUP(C8445,sales_teams!A:A,sales_teams!C:C,"")</f>
        <v>Melvin Marxen</v>
      </c>
      <c r="F8445" t="str">
        <f>_xlfn.XLOOKUP(C8445,sales_teams!A:A,sales_teams!D:D,"")</f>
        <v>Central</v>
      </c>
      <c r="G8445" t="s">
        <v>8951</v>
      </c>
      <c r="H8445" t="str">
        <f>_xlfn.XLOOKUP(G8445,products!A:A,products!B:B,"")</f>
        <v>GTX</v>
      </c>
      <c r="I8445" t="s">
        <v>292</v>
      </c>
      <c r="J8445" t="str">
        <f>_xlfn.XLOOKUP(I8445,accounts!A:A,accounts!B:B,"")</f>
        <v>retail</v>
      </c>
      <c r="K8445" t="str">
        <f>_xlfn.XLOOKUP(I8445,accounts!A:A,accounts!F:F,"")</f>
        <v>Mid-Market</v>
      </c>
      <c r="L8445" t="s">
        <v>8448</v>
      </c>
      <c r="N8445" t="s">
        <v>9044</v>
      </c>
      <c r="Q8445" s="5">
        <f>_xlfn.XLOOKUP(G8445,products!A:A,products!C:C,"")</f>
        <v>4821</v>
      </c>
      <c r="R8445">
        <v>39</v>
      </c>
      <c r="S8445" s="5">
        <f t="shared" si="131"/>
        <v>188019</v>
      </c>
    </row>
    <row r="8446" spans="1:19" x14ac:dyDescent="0.2">
      <c r="A8446" t="s">
        <v>8592</v>
      </c>
      <c r="B8446" t="s">
        <v>9027</v>
      </c>
      <c r="C8446" t="s">
        <v>15</v>
      </c>
      <c r="D8446" t="str">
        <f>_xlfn.XLOOKUP(C8446,sales_teams!A:A,sales_teams!B:B,"")</f>
        <v>C486814</v>
      </c>
      <c r="E8446" t="str">
        <f>_xlfn.XLOOKUP(C8446,sales_teams!A:A,sales_teams!C:C,"")</f>
        <v>Melvin Marxen</v>
      </c>
      <c r="F8446" t="str">
        <f>_xlfn.XLOOKUP(C8446,sales_teams!A:A,sales_teams!D:D,"")</f>
        <v>Central</v>
      </c>
      <c r="G8446" t="s">
        <v>8951</v>
      </c>
      <c r="H8446" t="str">
        <f>_xlfn.XLOOKUP(G8446,products!A:A,products!B:B,"")</f>
        <v>GTX</v>
      </c>
      <c r="I8446" t="s">
        <v>314</v>
      </c>
      <c r="J8446" t="str">
        <f>_xlfn.XLOOKUP(I8446,accounts!A:A,accounts!B:B,"")</f>
        <v>retail</v>
      </c>
      <c r="K8446" t="str">
        <f>_xlfn.XLOOKUP(I8446,accounts!A:A,accounts!F:F,"")</f>
        <v>SMB</v>
      </c>
      <c r="L8446" t="s">
        <v>8448</v>
      </c>
      <c r="N8446" t="s">
        <v>9044</v>
      </c>
      <c r="Q8446" s="5">
        <f>_xlfn.XLOOKUP(G8446,products!A:A,products!C:C,"")</f>
        <v>4821</v>
      </c>
      <c r="R8446">
        <v>47</v>
      </c>
      <c r="S8446" s="5">
        <f t="shared" si="131"/>
        <v>226587</v>
      </c>
    </row>
    <row r="8447" spans="1:19" x14ac:dyDescent="0.2">
      <c r="A8447" t="s">
        <v>8593</v>
      </c>
      <c r="B8447" t="s">
        <v>9027</v>
      </c>
      <c r="C8447" t="s">
        <v>15</v>
      </c>
      <c r="D8447" t="str">
        <f>_xlfn.XLOOKUP(C8447,sales_teams!A:A,sales_teams!B:B,"")</f>
        <v>C486814</v>
      </c>
      <c r="E8447" t="str">
        <f>_xlfn.XLOOKUP(C8447,sales_teams!A:A,sales_teams!C:C,"")</f>
        <v>Melvin Marxen</v>
      </c>
      <c r="F8447" t="str">
        <f>_xlfn.XLOOKUP(C8447,sales_teams!A:A,sales_teams!D:D,"")</f>
        <v>Central</v>
      </c>
      <c r="G8447" t="s">
        <v>8951</v>
      </c>
      <c r="H8447" t="str">
        <f>_xlfn.XLOOKUP(G8447,products!A:A,products!B:B,"")</f>
        <v>GTX</v>
      </c>
      <c r="I8447" t="s">
        <v>387</v>
      </c>
      <c r="J8447" t="str">
        <f>_xlfn.XLOOKUP(I8447,accounts!A:A,accounts!B:B,"")</f>
        <v>technolgy</v>
      </c>
      <c r="K8447" t="str">
        <f>_xlfn.XLOOKUP(I8447,accounts!A:A,accounts!F:F,"")</f>
        <v>SMB</v>
      </c>
      <c r="L8447" t="s">
        <v>8448</v>
      </c>
      <c r="N8447" t="s">
        <v>9044</v>
      </c>
      <c r="Q8447" s="5">
        <f>_xlfn.XLOOKUP(G8447,products!A:A,products!C:C,"")</f>
        <v>4821</v>
      </c>
      <c r="R8447">
        <v>8</v>
      </c>
      <c r="S8447" s="5">
        <f t="shared" si="131"/>
        <v>38568</v>
      </c>
    </row>
    <row r="8448" spans="1:19" x14ac:dyDescent="0.2">
      <c r="A8448" t="s">
        <v>8594</v>
      </c>
      <c r="B8448" t="s">
        <v>9027</v>
      </c>
      <c r="C8448" t="s">
        <v>15</v>
      </c>
      <c r="D8448" t="str">
        <f>_xlfn.XLOOKUP(C8448,sales_teams!A:A,sales_teams!B:B,"")</f>
        <v>C486814</v>
      </c>
      <c r="E8448" t="str">
        <f>_xlfn.XLOOKUP(C8448,sales_teams!A:A,sales_teams!C:C,"")</f>
        <v>Melvin Marxen</v>
      </c>
      <c r="F8448" t="str">
        <f>_xlfn.XLOOKUP(C8448,sales_teams!A:A,sales_teams!D:D,"")</f>
        <v>Central</v>
      </c>
      <c r="G8448" t="s">
        <v>8951</v>
      </c>
      <c r="H8448" t="str">
        <f>_xlfn.XLOOKUP(G8448,products!A:A,products!B:B,"")</f>
        <v>GTX</v>
      </c>
      <c r="I8448" t="s">
        <v>73</v>
      </c>
      <c r="J8448" t="str">
        <f>_xlfn.XLOOKUP(I8448,accounts!A:A,accounts!B:B,"")</f>
        <v>medical</v>
      </c>
      <c r="K8448" t="str">
        <f>_xlfn.XLOOKUP(I8448,accounts!A:A,accounts!F:F,"")</f>
        <v>Mid-Market</v>
      </c>
      <c r="L8448" t="s">
        <v>8448</v>
      </c>
      <c r="N8448" t="s">
        <v>9044</v>
      </c>
      <c r="Q8448" s="5">
        <f>_xlfn.XLOOKUP(G8448,products!A:A,products!C:C,"")</f>
        <v>4821</v>
      </c>
      <c r="R8448">
        <v>13</v>
      </c>
      <c r="S8448" s="5">
        <f t="shared" si="131"/>
        <v>62673</v>
      </c>
    </row>
    <row r="8449" spans="1:19" x14ac:dyDescent="0.2">
      <c r="A8449" t="s">
        <v>8595</v>
      </c>
      <c r="B8449" t="s">
        <v>9027</v>
      </c>
      <c r="C8449" t="s">
        <v>15</v>
      </c>
      <c r="D8449" t="str">
        <f>_xlfn.XLOOKUP(C8449,sales_teams!A:A,sales_teams!B:B,"")</f>
        <v>C486814</v>
      </c>
      <c r="E8449" t="str">
        <f>_xlfn.XLOOKUP(C8449,sales_teams!A:A,sales_teams!C:C,"")</f>
        <v>Melvin Marxen</v>
      </c>
      <c r="F8449" t="str">
        <f>_xlfn.XLOOKUP(C8449,sales_teams!A:A,sales_teams!D:D,"")</f>
        <v>Central</v>
      </c>
      <c r="G8449" t="s">
        <v>8951</v>
      </c>
      <c r="H8449" t="str">
        <f>_xlfn.XLOOKUP(G8449,products!A:A,products!B:B,"")</f>
        <v>GTX</v>
      </c>
      <c r="J8449">
        <f>_xlfn.XLOOKUP(I8449,accounts!A:A,accounts!B:B,"")</f>
        <v>0</v>
      </c>
      <c r="K8449">
        <f>_xlfn.XLOOKUP(I8449,accounts!A:A,accounts!F:F,"")</f>
        <v>0</v>
      </c>
      <c r="L8449" t="s">
        <v>8448</v>
      </c>
      <c r="N8449" t="s">
        <v>9044</v>
      </c>
      <c r="Q8449" s="5">
        <f>_xlfn.XLOOKUP(G8449,products!A:A,products!C:C,"")</f>
        <v>4821</v>
      </c>
      <c r="R8449">
        <v>3</v>
      </c>
      <c r="S8449" s="5">
        <f t="shared" si="131"/>
        <v>14463</v>
      </c>
    </row>
    <row r="8450" spans="1:19" x14ac:dyDescent="0.2">
      <c r="A8450" t="s">
        <v>8596</v>
      </c>
      <c r="B8450" t="s">
        <v>9027</v>
      </c>
      <c r="C8450" t="s">
        <v>15</v>
      </c>
      <c r="D8450" t="str">
        <f>_xlfn.XLOOKUP(C8450,sales_teams!A:A,sales_teams!B:B,"")</f>
        <v>C486814</v>
      </c>
      <c r="E8450" t="str">
        <f>_xlfn.XLOOKUP(C8450,sales_teams!A:A,sales_teams!C:C,"")</f>
        <v>Melvin Marxen</v>
      </c>
      <c r="F8450" t="str">
        <f>_xlfn.XLOOKUP(C8450,sales_teams!A:A,sales_teams!D:D,"")</f>
        <v>Central</v>
      </c>
      <c r="G8450" t="s">
        <v>8951</v>
      </c>
      <c r="H8450" t="str">
        <f>_xlfn.XLOOKUP(G8450,products!A:A,products!B:B,"")</f>
        <v>GTX</v>
      </c>
      <c r="J8450">
        <f>_xlfn.XLOOKUP(I8450,accounts!A:A,accounts!B:B,"")</f>
        <v>0</v>
      </c>
      <c r="K8450">
        <f>_xlfn.XLOOKUP(I8450,accounts!A:A,accounts!F:F,"")</f>
        <v>0</v>
      </c>
      <c r="L8450" t="s">
        <v>8448</v>
      </c>
      <c r="N8450" t="s">
        <v>9044</v>
      </c>
      <c r="Q8450" s="5">
        <f>_xlfn.XLOOKUP(G8450,products!A:A,products!C:C,"")</f>
        <v>4821</v>
      </c>
      <c r="R8450">
        <v>48</v>
      </c>
      <c r="S8450" s="5">
        <f t="shared" si="131"/>
        <v>231408</v>
      </c>
    </row>
    <row r="8451" spans="1:19" x14ac:dyDescent="0.2">
      <c r="A8451" t="s">
        <v>8597</v>
      </c>
      <c r="B8451" t="s">
        <v>9027</v>
      </c>
      <c r="C8451" t="s">
        <v>15</v>
      </c>
      <c r="D8451" t="str">
        <f>_xlfn.XLOOKUP(C8451,sales_teams!A:A,sales_teams!B:B,"")</f>
        <v>C486814</v>
      </c>
      <c r="E8451" t="str">
        <f>_xlfn.XLOOKUP(C8451,sales_teams!A:A,sales_teams!C:C,"")</f>
        <v>Melvin Marxen</v>
      </c>
      <c r="F8451" t="str">
        <f>_xlfn.XLOOKUP(C8451,sales_teams!A:A,sales_teams!D:D,"")</f>
        <v>Central</v>
      </c>
      <c r="G8451" t="s">
        <v>8951</v>
      </c>
      <c r="H8451" t="str">
        <f>_xlfn.XLOOKUP(G8451,products!A:A,products!B:B,"")</f>
        <v>GTX</v>
      </c>
      <c r="J8451">
        <f>_xlfn.XLOOKUP(I8451,accounts!A:A,accounts!B:B,"")</f>
        <v>0</v>
      </c>
      <c r="K8451">
        <f>_xlfn.XLOOKUP(I8451,accounts!A:A,accounts!F:F,"")</f>
        <v>0</v>
      </c>
      <c r="L8451" t="s">
        <v>8448</v>
      </c>
      <c r="N8451" t="s">
        <v>9044</v>
      </c>
      <c r="Q8451" s="5">
        <f>_xlfn.XLOOKUP(G8451,products!A:A,products!C:C,"")</f>
        <v>4821</v>
      </c>
      <c r="R8451">
        <v>2</v>
      </c>
      <c r="S8451" s="5">
        <f t="shared" ref="S8451:S8514" si="132">Q8451*R8451</f>
        <v>9642</v>
      </c>
    </row>
    <row r="8452" spans="1:19" x14ac:dyDescent="0.2">
      <c r="A8452" t="s">
        <v>8598</v>
      </c>
      <c r="B8452" t="s">
        <v>9025</v>
      </c>
      <c r="C8452" t="s">
        <v>15</v>
      </c>
      <c r="D8452" t="str">
        <f>_xlfn.XLOOKUP(C8452,sales_teams!A:A,sales_teams!B:B,"")</f>
        <v>C486814</v>
      </c>
      <c r="E8452" t="str">
        <f>_xlfn.XLOOKUP(C8452,sales_teams!A:A,sales_teams!C:C,"")</f>
        <v>Melvin Marxen</v>
      </c>
      <c r="F8452" t="str">
        <f>_xlfn.XLOOKUP(C8452,sales_teams!A:A,sales_teams!D:D,"")</f>
        <v>Central</v>
      </c>
      <c r="G8452" t="s">
        <v>8951</v>
      </c>
      <c r="H8452" t="str">
        <f>_xlfn.XLOOKUP(G8452,products!A:A,products!B:B,"")</f>
        <v>GTX</v>
      </c>
      <c r="J8452">
        <f>_xlfn.XLOOKUP(I8452,accounts!A:A,accounts!B:B,"")</f>
        <v>0</v>
      </c>
      <c r="K8452">
        <f>_xlfn.XLOOKUP(I8452,accounts!A:A,accounts!F:F,"")</f>
        <v>0</v>
      </c>
      <c r="L8452" t="s">
        <v>8448</v>
      </c>
      <c r="N8452" t="s">
        <v>9044</v>
      </c>
      <c r="Q8452" s="5">
        <f>_xlfn.XLOOKUP(G8452,products!A:A,products!C:C,"")</f>
        <v>4821</v>
      </c>
      <c r="R8452">
        <v>5</v>
      </c>
      <c r="S8452" s="5">
        <f t="shared" si="132"/>
        <v>24105</v>
      </c>
    </row>
    <row r="8453" spans="1:19" x14ac:dyDescent="0.2">
      <c r="A8453" t="s">
        <v>8599</v>
      </c>
      <c r="B8453" t="s">
        <v>9028</v>
      </c>
      <c r="C8453" t="s">
        <v>15</v>
      </c>
      <c r="D8453" t="str">
        <f>_xlfn.XLOOKUP(C8453,sales_teams!A:A,sales_teams!B:B,"")</f>
        <v>C486814</v>
      </c>
      <c r="E8453" t="str">
        <f>_xlfn.XLOOKUP(C8453,sales_teams!A:A,sales_teams!C:C,"")</f>
        <v>Melvin Marxen</v>
      </c>
      <c r="F8453" t="str">
        <f>_xlfn.XLOOKUP(C8453,sales_teams!A:A,sales_teams!D:D,"")</f>
        <v>Central</v>
      </c>
      <c r="G8453" t="s">
        <v>8951</v>
      </c>
      <c r="H8453" t="str">
        <f>_xlfn.XLOOKUP(G8453,products!A:A,products!B:B,"")</f>
        <v>GTX</v>
      </c>
      <c r="J8453">
        <f>_xlfn.XLOOKUP(I8453,accounts!A:A,accounts!B:B,"")</f>
        <v>0</v>
      </c>
      <c r="K8453">
        <f>_xlfn.XLOOKUP(I8453,accounts!A:A,accounts!F:F,"")</f>
        <v>0</v>
      </c>
      <c r="L8453" t="s">
        <v>8448</v>
      </c>
      <c r="N8453" t="s">
        <v>9044</v>
      </c>
      <c r="Q8453" s="5">
        <f>_xlfn.XLOOKUP(G8453,products!A:A,products!C:C,"")</f>
        <v>4821</v>
      </c>
      <c r="R8453">
        <v>11</v>
      </c>
      <c r="S8453" s="5">
        <f t="shared" si="132"/>
        <v>53031</v>
      </c>
    </row>
    <row r="8454" spans="1:19" x14ac:dyDescent="0.2">
      <c r="A8454" t="s">
        <v>8600</v>
      </c>
      <c r="B8454" t="s">
        <v>9028</v>
      </c>
      <c r="C8454" t="s">
        <v>15</v>
      </c>
      <c r="D8454" t="str">
        <f>_xlfn.XLOOKUP(C8454,sales_teams!A:A,sales_teams!B:B,"")</f>
        <v>C486814</v>
      </c>
      <c r="E8454" t="str">
        <f>_xlfn.XLOOKUP(C8454,sales_teams!A:A,sales_teams!C:C,"")</f>
        <v>Melvin Marxen</v>
      </c>
      <c r="F8454" t="str">
        <f>_xlfn.XLOOKUP(C8454,sales_teams!A:A,sales_teams!D:D,"")</f>
        <v>Central</v>
      </c>
      <c r="G8454" t="s">
        <v>8951</v>
      </c>
      <c r="H8454" t="str">
        <f>_xlfn.XLOOKUP(G8454,products!A:A,products!B:B,"")</f>
        <v>GTX</v>
      </c>
      <c r="J8454">
        <f>_xlfn.XLOOKUP(I8454,accounts!A:A,accounts!B:B,"")</f>
        <v>0</v>
      </c>
      <c r="K8454">
        <f>_xlfn.XLOOKUP(I8454,accounts!A:A,accounts!F:F,"")</f>
        <v>0</v>
      </c>
      <c r="L8454" t="s">
        <v>8448</v>
      </c>
      <c r="N8454" t="s">
        <v>9044</v>
      </c>
      <c r="Q8454" s="5">
        <f>_xlfn.XLOOKUP(G8454,products!A:A,products!C:C,"")</f>
        <v>4821</v>
      </c>
      <c r="R8454">
        <v>2</v>
      </c>
      <c r="S8454" s="5">
        <f t="shared" si="132"/>
        <v>9642</v>
      </c>
    </row>
    <row r="8455" spans="1:19" x14ac:dyDescent="0.2">
      <c r="A8455" t="s">
        <v>8601</v>
      </c>
      <c r="B8455" t="s">
        <v>9025</v>
      </c>
      <c r="C8455" t="s">
        <v>15</v>
      </c>
      <c r="D8455" t="str">
        <f>_xlfn.XLOOKUP(C8455,sales_teams!A:A,sales_teams!B:B,"")</f>
        <v>C486814</v>
      </c>
      <c r="E8455" t="str">
        <f>_xlfn.XLOOKUP(C8455,sales_teams!A:A,sales_teams!C:C,"")</f>
        <v>Melvin Marxen</v>
      </c>
      <c r="F8455" t="str">
        <f>_xlfn.XLOOKUP(C8455,sales_teams!A:A,sales_teams!D:D,"")</f>
        <v>Central</v>
      </c>
      <c r="G8455" t="s">
        <v>8951</v>
      </c>
      <c r="H8455" t="str">
        <f>_xlfn.XLOOKUP(G8455,products!A:A,products!B:B,"")</f>
        <v>GTX</v>
      </c>
      <c r="J8455">
        <f>_xlfn.XLOOKUP(I8455,accounts!A:A,accounts!B:B,"")</f>
        <v>0</v>
      </c>
      <c r="K8455">
        <f>_xlfn.XLOOKUP(I8455,accounts!A:A,accounts!F:F,"")</f>
        <v>0</v>
      </c>
      <c r="L8455" t="s">
        <v>8448</v>
      </c>
      <c r="N8455" t="s">
        <v>9044</v>
      </c>
      <c r="Q8455" s="5">
        <f>_xlfn.XLOOKUP(G8455,products!A:A,products!C:C,"")</f>
        <v>4821</v>
      </c>
      <c r="R8455">
        <v>46</v>
      </c>
      <c r="S8455" s="5">
        <f t="shared" si="132"/>
        <v>221766</v>
      </c>
    </row>
    <row r="8456" spans="1:19" x14ac:dyDescent="0.2">
      <c r="A8456" t="s">
        <v>8602</v>
      </c>
      <c r="B8456" t="s">
        <v>9027</v>
      </c>
      <c r="C8456" t="s">
        <v>15</v>
      </c>
      <c r="D8456" t="str">
        <f>_xlfn.XLOOKUP(C8456,sales_teams!A:A,sales_teams!B:B,"")</f>
        <v>C486814</v>
      </c>
      <c r="E8456" t="str">
        <f>_xlfn.XLOOKUP(C8456,sales_teams!A:A,sales_teams!C:C,"")</f>
        <v>Melvin Marxen</v>
      </c>
      <c r="F8456" t="str">
        <f>_xlfn.XLOOKUP(C8456,sales_teams!A:A,sales_teams!D:D,"")</f>
        <v>Central</v>
      </c>
      <c r="G8456" t="s">
        <v>8951</v>
      </c>
      <c r="H8456" t="str">
        <f>_xlfn.XLOOKUP(G8456,products!A:A,products!B:B,"")</f>
        <v>GTX</v>
      </c>
      <c r="J8456">
        <f>_xlfn.XLOOKUP(I8456,accounts!A:A,accounts!B:B,"")</f>
        <v>0</v>
      </c>
      <c r="K8456">
        <f>_xlfn.XLOOKUP(I8456,accounts!A:A,accounts!F:F,"")</f>
        <v>0</v>
      </c>
      <c r="L8456" t="s">
        <v>8448</v>
      </c>
      <c r="N8456" t="s">
        <v>9044</v>
      </c>
      <c r="Q8456" s="5">
        <f>_xlfn.XLOOKUP(G8456,products!A:A,products!C:C,"")</f>
        <v>4821</v>
      </c>
      <c r="R8456">
        <v>19</v>
      </c>
      <c r="S8456" s="5">
        <f t="shared" si="132"/>
        <v>91599</v>
      </c>
    </row>
    <row r="8457" spans="1:19" x14ac:dyDescent="0.2">
      <c r="A8457" t="s">
        <v>8603</v>
      </c>
      <c r="B8457" t="s">
        <v>9028</v>
      </c>
      <c r="C8457" t="s">
        <v>15</v>
      </c>
      <c r="D8457" t="str">
        <f>_xlfn.XLOOKUP(C8457,sales_teams!A:A,sales_teams!B:B,"")</f>
        <v>C486814</v>
      </c>
      <c r="E8457" t="str">
        <f>_xlfn.XLOOKUP(C8457,sales_teams!A:A,sales_teams!C:C,"")</f>
        <v>Melvin Marxen</v>
      </c>
      <c r="F8457" t="str">
        <f>_xlfn.XLOOKUP(C8457,sales_teams!A:A,sales_teams!D:D,"")</f>
        <v>Central</v>
      </c>
      <c r="G8457" t="s">
        <v>8951</v>
      </c>
      <c r="H8457" t="str">
        <f>_xlfn.XLOOKUP(G8457,products!A:A,products!B:B,"")</f>
        <v>GTX</v>
      </c>
      <c r="J8457">
        <f>_xlfn.XLOOKUP(I8457,accounts!A:A,accounts!B:B,"")</f>
        <v>0</v>
      </c>
      <c r="K8457">
        <f>_xlfn.XLOOKUP(I8457,accounts!A:A,accounts!F:F,"")</f>
        <v>0</v>
      </c>
      <c r="L8457" t="s">
        <v>8448</v>
      </c>
      <c r="N8457" t="s">
        <v>9044</v>
      </c>
      <c r="Q8457" s="5">
        <f>_xlfn.XLOOKUP(G8457,products!A:A,products!C:C,"")</f>
        <v>4821</v>
      </c>
      <c r="R8457">
        <v>27</v>
      </c>
      <c r="S8457" s="5">
        <f t="shared" si="132"/>
        <v>130167</v>
      </c>
    </row>
    <row r="8458" spans="1:19" x14ac:dyDescent="0.2">
      <c r="A8458" t="s">
        <v>8604</v>
      </c>
      <c r="B8458" t="s">
        <v>9027</v>
      </c>
      <c r="C8458" t="s">
        <v>15</v>
      </c>
      <c r="D8458" t="str">
        <f>_xlfn.XLOOKUP(C8458,sales_teams!A:A,sales_teams!B:B,"")</f>
        <v>C486814</v>
      </c>
      <c r="E8458" t="str">
        <f>_xlfn.XLOOKUP(C8458,sales_teams!A:A,sales_teams!C:C,"")</f>
        <v>Melvin Marxen</v>
      </c>
      <c r="F8458" t="str">
        <f>_xlfn.XLOOKUP(C8458,sales_teams!A:A,sales_teams!D:D,"")</f>
        <v>Central</v>
      </c>
      <c r="G8458" t="s">
        <v>8951</v>
      </c>
      <c r="H8458" t="str">
        <f>_xlfn.XLOOKUP(G8458,products!A:A,products!B:B,"")</f>
        <v>GTX</v>
      </c>
      <c r="J8458">
        <f>_xlfn.XLOOKUP(I8458,accounts!A:A,accounts!B:B,"")</f>
        <v>0</v>
      </c>
      <c r="K8458">
        <f>_xlfn.XLOOKUP(I8458,accounts!A:A,accounts!F:F,"")</f>
        <v>0</v>
      </c>
      <c r="L8458" t="s">
        <v>8448</v>
      </c>
      <c r="N8458" t="s">
        <v>9044</v>
      </c>
      <c r="Q8458" s="5">
        <f>_xlfn.XLOOKUP(G8458,products!A:A,products!C:C,"")</f>
        <v>4821</v>
      </c>
      <c r="R8458">
        <v>49</v>
      </c>
      <c r="S8458" s="5">
        <f t="shared" si="132"/>
        <v>236229</v>
      </c>
    </row>
    <row r="8459" spans="1:19" x14ac:dyDescent="0.2">
      <c r="A8459" t="s">
        <v>8605</v>
      </c>
      <c r="B8459" t="s">
        <v>9026</v>
      </c>
      <c r="C8459" t="s">
        <v>15</v>
      </c>
      <c r="D8459" t="str">
        <f>_xlfn.XLOOKUP(C8459,sales_teams!A:A,sales_teams!B:B,"")</f>
        <v>C486814</v>
      </c>
      <c r="E8459" t="str">
        <f>_xlfn.XLOOKUP(C8459,sales_teams!A:A,sales_teams!C:C,"")</f>
        <v>Melvin Marxen</v>
      </c>
      <c r="F8459" t="str">
        <f>_xlfn.XLOOKUP(C8459,sales_teams!A:A,sales_teams!D:D,"")</f>
        <v>Central</v>
      </c>
      <c r="G8459" t="s">
        <v>8951</v>
      </c>
      <c r="H8459" t="str">
        <f>_xlfn.XLOOKUP(G8459,products!A:A,products!B:B,"")</f>
        <v>GTX</v>
      </c>
      <c r="J8459">
        <f>_xlfn.XLOOKUP(I8459,accounts!A:A,accounts!B:B,"")</f>
        <v>0</v>
      </c>
      <c r="K8459">
        <f>_xlfn.XLOOKUP(I8459,accounts!A:A,accounts!F:F,"")</f>
        <v>0</v>
      </c>
      <c r="L8459" t="s">
        <v>8448</v>
      </c>
      <c r="N8459" t="s">
        <v>9044</v>
      </c>
      <c r="Q8459" s="5">
        <f>_xlfn.XLOOKUP(G8459,products!A:A,products!C:C,"")</f>
        <v>4821</v>
      </c>
      <c r="R8459">
        <v>36</v>
      </c>
      <c r="S8459" s="5">
        <f t="shared" si="132"/>
        <v>173556</v>
      </c>
    </row>
    <row r="8460" spans="1:19" x14ac:dyDescent="0.2">
      <c r="A8460" t="s">
        <v>8606</v>
      </c>
      <c r="B8460" t="s">
        <v>9028</v>
      </c>
      <c r="C8460" t="s">
        <v>15</v>
      </c>
      <c r="D8460" t="str">
        <f>_xlfn.XLOOKUP(C8460,sales_teams!A:A,sales_teams!B:B,"")</f>
        <v>C486814</v>
      </c>
      <c r="E8460" t="str">
        <f>_xlfn.XLOOKUP(C8460,sales_teams!A:A,sales_teams!C:C,"")</f>
        <v>Melvin Marxen</v>
      </c>
      <c r="F8460" t="str">
        <f>_xlfn.XLOOKUP(C8460,sales_teams!A:A,sales_teams!D:D,"")</f>
        <v>Central</v>
      </c>
      <c r="G8460" t="s">
        <v>8951</v>
      </c>
      <c r="H8460" t="str">
        <f>_xlfn.XLOOKUP(G8460,products!A:A,products!B:B,"")</f>
        <v>GTX</v>
      </c>
      <c r="J8460">
        <f>_xlfn.XLOOKUP(I8460,accounts!A:A,accounts!B:B,"")</f>
        <v>0</v>
      </c>
      <c r="K8460">
        <f>_xlfn.XLOOKUP(I8460,accounts!A:A,accounts!F:F,"")</f>
        <v>0</v>
      </c>
      <c r="L8460" t="s">
        <v>8448</v>
      </c>
      <c r="N8460" t="s">
        <v>9044</v>
      </c>
      <c r="Q8460" s="5">
        <f>_xlfn.XLOOKUP(G8460,products!A:A,products!C:C,"")</f>
        <v>4821</v>
      </c>
      <c r="R8460">
        <v>18</v>
      </c>
      <c r="S8460" s="5">
        <f t="shared" si="132"/>
        <v>86778</v>
      </c>
    </row>
    <row r="8461" spans="1:19" x14ac:dyDescent="0.2">
      <c r="A8461" t="s">
        <v>8607</v>
      </c>
      <c r="B8461" t="s">
        <v>9026</v>
      </c>
      <c r="C8461" t="s">
        <v>15</v>
      </c>
      <c r="D8461" t="str">
        <f>_xlfn.XLOOKUP(C8461,sales_teams!A:A,sales_teams!B:B,"")</f>
        <v>C486814</v>
      </c>
      <c r="E8461" t="str">
        <f>_xlfn.XLOOKUP(C8461,sales_teams!A:A,sales_teams!C:C,"")</f>
        <v>Melvin Marxen</v>
      </c>
      <c r="F8461" t="str">
        <f>_xlfn.XLOOKUP(C8461,sales_teams!A:A,sales_teams!D:D,"")</f>
        <v>Central</v>
      </c>
      <c r="G8461" t="s">
        <v>8951</v>
      </c>
      <c r="H8461" t="str">
        <f>_xlfn.XLOOKUP(G8461,products!A:A,products!B:B,"")</f>
        <v>GTX</v>
      </c>
      <c r="J8461">
        <f>_xlfn.XLOOKUP(I8461,accounts!A:A,accounts!B:B,"")</f>
        <v>0</v>
      </c>
      <c r="K8461">
        <f>_xlfn.XLOOKUP(I8461,accounts!A:A,accounts!F:F,"")</f>
        <v>0</v>
      </c>
      <c r="L8461" t="s">
        <v>8448</v>
      </c>
      <c r="N8461" t="s">
        <v>9044</v>
      </c>
      <c r="Q8461" s="5">
        <f>_xlfn.XLOOKUP(G8461,products!A:A,products!C:C,"")</f>
        <v>4821</v>
      </c>
      <c r="R8461">
        <v>20</v>
      </c>
      <c r="S8461" s="5">
        <f t="shared" si="132"/>
        <v>96420</v>
      </c>
    </row>
    <row r="8462" spans="1:19" x14ac:dyDescent="0.2">
      <c r="A8462" t="s">
        <v>8608</v>
      </c>
      <c r="B8462" t="s">
        <v>9027</v>
      </c>
      <c r="C8462" t="s">
        <v>15</v>
      </c>
      <c r="D8462" t="str">
        <f>_xlfn.XLOOKUP(C8462,sales_teams!A:A,sales_teams!B:B,"")</f>
        <v>C486814</v>
      </c>
      <c r="E8462" t="str">
        <f>_xlfn.XLOOKUP(C8462,sales_teams!A:A,sales_teams!C:C,"")</f>
        <v>Melvin Marxen</v>
      </c>
      <c r="F8462" t="str">
        <f>_xlfn.XLOOKUP(C8462,sales_teams!A:A,sales_teams!D:D,"")</f>
        <v>Central</v>
      </c>
      <c r="G8462" t="s">
        <v>8951</v>
      </c>
      <c r="H8462" t="str">
        <f>_xlfn.XLOOKUP(G8462,products!A:A,products!B:B,"")</f>
        <v>GTX</v>
      </c>
      <c r="J8462">
        <f>_xlfn.XLOOKUP(I8462,accounts!A:A,accounts!B:B,"")</f>
        <v>0</v>
      </c>
      <c r="K8462">
        <f>_xlfn.XLOOKUP(I8462,accounts!A:A,accounts!F:F,"")</f>
        <v>0</v>
      </c>
      <c r="L8462" t="s">
        <v>8448</v>
      </c>
      <c r="N8462" t="s">
        <v>9044</v>
      </c>
      <c r="Q8462" s="5">
        <f>_xlfn.XLOOKUP(G8462,products!A:A,products!C:C,"")</f>
        <v>4821</v>
      </c>
      <c r="R8462">
        <v>36</v>
      </c>
      <c r="S8462" s="5">
        <f t="shared" si="132"/>
        <v>173556</v>
      </c>
    </row>
    <row r="8463" spans="1:19" x14ac:dyDescent="0.2">
      <c r="A8463" t="s">
        <v>8609</v>
      </c>
      <c r="B8463" t="s">
        <v>9025</v>
      </c>
      <c r="C8463" t="s">
        <v>15</v>
      </c>
      <c r="D8463" t="str">
        <f>_xlfn.XLOOKUP(C8463,sales_teams!A:A,sales_teams!B:B,"")</f>
        <v>C486814</v>
      </c>
      <c r="E8463" t="str">
        <f>_xlfn.XLOOKUP(C8463,sales_teams!A:A,sales_teams!C:C,"")</f>
        <v>Melvin Marxen</v>
      </c>
      <c r="F8463" t="str">
        <f>_xlfn.XLOOKUP(C8463,sales_teams!A:A,sales_teams!D:D,"")</f>
        <v>Central</v>
      </c>
      <c r="G8463" t="s">
        <v>8951</v>
      </c>
      <c r="H8463" t="str">
        <f>_xlfn.XLOOKUP(G8463,products!A:A,products!B:B,"")</f>
        <v>GTX</v>
      </c>
      <c r="J8463">
        <f>_xlfn.XLOOKUP(I8463,accounts!A:A,accounts!B:B,"")</f>
        <v>0</v>
      </c>
      <c r="K8463">
        <f>_xlfn.XLOOKUP(I8463,accounts!A:A,accounts!F:F,"")</f>
        <v>0</v>
      </c>
      <c r="L8463" t="s">
        <v>8448</v>
      </c>
      <c r="N8463" t="s">
        <v>9044</v>
      </c>
      <c r="Q8463" s="5">
        <f>_xlfn.XLOOKUP(G8463,products!A:A,products!C:C,"")</f>
        <v>4821</v>
      </c>
      <c r="R8463">
        <v>40</v>
      </c>
      <c r="S8463" s="5">
        <f t="shared" si="132"/>
        <v>192840</v>
      </c>
    </row>
    <row r="8464" spans="1:19" x14ac:dyDescent="0.2">
      <c r="A8464" t="s">
        <v>8610</v>
      </c>
      <c r="B8464" t="s">
        <v>9025</v>
      </c>
      <c r="C8464" t="s">
        <v>15</v>
      </c>
      <c r="D8464" t="str">
        <f>_xlfn.XLOOKUP(C8464,sales_teams!A:A,sales_teams!B:B,"")</f>
        <v>C486814</v>
      </c>
      <c r="E8464" t="str">
        <f>_xlfn.XLOOKUP(C8464,sales_teams!A:A,sales_teams!C:C,"")</f>
        <v>Melvin Marxen</v>
      </c>
      <c r="F8464" t="str">
        <f>_xlfn.XLOOKUP(C8464,sales_teams!A:A,sales_teams!D:D,"")</f>
        <v>Central</v>
      </c>
      <c r="G8464" t="s">
        <v>8951</v>
      </c>
      <c r="H8464" t="str">
        <f>_xlfn.XLOOKUP(G8464,products!A:A,products!B:B,"")</f>
        <v>GTX</v>
      </c>
      <c r="J8464">
        <f>_xlfn.XLOOKUP(I8464,accounts!A:A,accounts!B:B,"")</f>
        <v>0</v>
      </c>
      <c r="K8464">
        <f>_xlfn.XLOOKUP(I8464,accounts!A:A,accounts!F:F,"")</f>
        <v>0</v>
      </c>
      <c r="L8464" t="s">
        <v>8448</v>
      </c>
      <c r="N8464" t="s">
        <v>9044</v>
      </c>
      <c r="Q8464" s="5">
        <f>_xlfn.XLOOKUP(G8464,products!A:A,products!C:C,"")</f>
        <v>4821</v>
      </c>
      <c r="R8464">
        <v>27</v>
      </c>
      <c r="S8464" s="5">
        <f t="shared" si="132"/>
        <v>130167</v>
      </c>
    </row>
    <row r="8465" spans="1:19" x14ac:dyDescent="0.2">
      <c r="A8465" t="s">
        <v>8611</v>
      </c>
      <c r="B8465" t="s">
        <v>9027</v>
      </c>
      <c r="C8465" t="s">
        <v>15</v>
      </c>
      <c r="D8465" t="str">
        <f>_xlfn.XLOOKUP(C8465,sales_teams!A:A,sales_teams!B:B,"")</f>
        <v>C486814</v>
      </c>
      <c r="E8465" t="str">
        <f>_xlfn.XLOOKUP(C8465,sales_teams!A:A,sales_teams!C:C,"")</f>
        <v>Melvin Marxen</v>
      </c>
      <c r="F8465" t="str">
        <f>_xlfn.XLOOKUP(C8465,sales_teams!A:A,sales_teams!D:D,"")</f>
        <v>Central</v>
      </c>
      <c r="G8465" t="s">
        <v>8951</v>
      </c>
      <c r="H8465" t="str">
        <f>_xlfn.XLOOKUP(G8465,products!A:A,products!B:B,"")</f>
        <v>GTX</v>
      </c>
      <c r="J8465">
        <f>_xlfn.XLOOKUP(I8465,accounts!A:A,accounts!B:B,"")</f>
        <v>0</v>
      </c>
      <c r="K8465">
        <f>_xlfn.XLOOKUP(I8465,accounts!A:A,accounts!F:F,"")</f>
        <v>0</v>
      </c>
      <c r="L8465" t="s">
        <v>8448</v>
      </c>
      <c r="N8465" t="s">
        <v>9044</v>
      </c>
      <c r="Q8465" s="5">
        <f>_xlfn.XLOOKUP(G8465,products!A:A,products!C:C,"")</f>
        <v>4821</v>
      </c>
      <c r="R8465">
        <v>12</v>
      </c>
      <c r="S8465" s="5">
        <f t="shared" si="132"/>
        <v>57852</v>
      </c>
    </row>
    <row r="8466" spans="1:19" x14ac:dyDescent="0.2">
      <c r="A8466" t="s">
        <v>8612</v>
      </c>
      <c r="B8466" t="s">
        <v>9028</v>
      </c>
      <c r="C8466" t="s">
        <v>15</v>
      </c>
      <c r="D8466" t="str">
        <f>_xlfn.XLOOKUP(C8466,sales_teams!A:A,sales_teams!B:B,"")</f>
        <v>C486814</v>
      </c>
      <c r="E8466" t="str">
        <f>_xlfn.XLOOKUP(C8466,sales_teams!A:A,sales_teams!C:C,"")</f>
        <v>Melvin Marxen</v>
      </c>
      <c r="F8466" t="str">
        <f>_xlfn.XLOOKUP(C8466,sales_teams!A:A,sales_teams!D:D,"")</f>
        <v>Central</v>
      </c>
      <c r="G8466" t="s">
        <v>8951</v>
      </c>
      <c r="H8466" t="str">
        <f>_xlfn.XLOOKUP(G8466,products!A:A,products!B:B,"")</f>
        <v>GTX</v>
      </c>
      <c r="J8466">
        <f>_xlfn.XLOOKUP(I8466,accounts!A:A,accounts!B:B,"")</f>
        <v>0</v>
      </c>
      <c r="K8466">
        <f>_xlfn.XLOOKUP(I8466,accounts!A:A,accounts!F:F,"")</f>
        <v>0</v>
      </c>
      <c r="L8466" t="s">
        <v>8448</v>
      </c>
      <c r="N8466" t="s">
        <v>9044</v>
      </c>
      <c r="Q8466" s="5">
        <f>_xlfn.XLOOKUP(G8466,products!A:A,products!C:C,"")</f>
        <v>4821</v>
      </c>
      <c r="R8466">
        <v>16</v>
      </c>
      <c r="S8466" s="5">
        <f t="shared" si="132"/>
        <v>77136</v>
      </c>
    </row>
    <row r="8467" spans="1:19" x14ac:dyDescent="0.2">
      <c r="A8467" t="s">
        <v>8613</v>
      </c>
      <c r="B8467" t="s">
        <v>9025</v>
      </c>
      <c r="C8467" t="s">
        <v>15</v>
      </c>
      <c r="D8467" t="str">
        <f>_xlfn.XLOOKUP(C8467,sales_teams!A:A,sales_teams!B:B,"")</f>
        <v>C486814</v>
      </c>
      <c r="E8467" t="str">
        <f>_xlfn.XLOOKUP(C8467,sales_teams!A:A,sales_teams!C:C,"")</f>
        <v>Melvin Marxen</v>
      </c>
      <c r="F8467" t="str">
        <f>_xlfn.XLOOKUP(C8467,sales_teams!A:A,sales_teams!D:D,"")</f>
        <v>Central</v>
      </c>
      <c r="G8467" t="s">
        <v>8951</v>
      </c>
      <c r="H8467" t="str">
        <f>_xlfn.XLOOKUP(G8467,products!A:A,products!B:B,"")</f>
        <v>GTX</v>
      </c>
      <c r="J8467">
        <f>_xlfn.XLOOKUP(I8467,accounts!A:A,accounts!B:B,"")</f>
        <v>0</v>
      </c>
      <c r="K8467">
        <f>_xlfn.XLOOKUP(I8467,accounts!A:A,accounts!F:F,"")</f>
        <v>0</v>
      </c>
      <c r="L8467" t="s">
        <v>8448</v>
      </c>
      <c r="N8467" t="s">
        <v>9044</v>
      </c>
      <c r="Q8467" s="5">
        <f>_xlfn.XLOOKUP(G8467,products!A:A,products!C:C,"")</f>
        <v>4821</v>
      </c>
      <c r="R8467">
        <v>23</v>
      </c>
      <c r="S8467" s="5">
        <f t="shared" si="132"/>
        <v>110883</v>
      </c>
    </row>
    <row r="8468" spans="1:19" x14ac:dyDescent="0.2">
      <c r="A8468" t="s">
        <v>8614</v>
      </c>
      <c r="B8468" t="s">
        <v>9025</v>
      </c>
      <c r="C8468" t="s">
        <v>15</v>
      </c>
      <c r="D8468" t="str">
        <f>_xlfn.XLOOKUP(C8468,sales_teams!A:A,sales_teams!B:B,"")</f>
        <v>C486814</v>
      </c>
      <c r="E8468" t="str">
        <f>_xlfn.XLOOKUP(C8468,sales_teams!A:A,sales_teams!C:C,"")</f>
        <v>Melvin Marxen</v>
      </c>
      <c r="F8468" t="str">
        <f>_xlfn.XLOOKUP(C8468,sales_teams!A:A,sales_teams!D:D,"")</f>
        <v>Central</v>
      </c>
      <c r="G8468" t="s">
        <v>8951</v>
      </c>
      <c r="H8468" t="str">
        <f>_xlfn.XLOOKUP(G8468,products!A:A,products!B:B,"")</f>
        <v>GTX</v>
      </c>
      <c r="J8468">
        <f>_xlfn.XLOOKUP(I8468,accounts!A:A,accounts!B:B,"")</f>
        <v>0</v>
      </c>
      <c r="K8468">
        <f>_xlfn.XLOOKUP(I8468,accounts!A:A,accounts!F:F,"")</f>
        <v>0</v>
      </c>
      <c r="L8468" t="s">
        <v>8448</v>
      </c>
      <c r="N8468" t="s">
        <v>9044</v>
      </c>
      <c r="Q8468" s="5">
        <f>_xlfn.XLOOKUP(G8468,products!A:A,products!C:C,"")</f>
        <v>4821</v>
      </c>
      <c r="R8468">
        <v>29</v>
      </c>
      <c r="S8468" s="5">
        <f t="shared" si="132"/>
        <v>139809</v>
      </c>
    </row>
    <row r="8469" spans="1:19" x14ac:dyDescent="0.2">
      <c r="A8469" t="s">
        <v>8615</v>
      </c>
      <c r="B8469" t="s">
        <v>9025</v>
      </c>
      <c r="C8469" t="s">
        <v>15</v>
      </c>
      <c r="D8469" t="str">
        <f>_xlfn.XLOOKUP(C8469,sales_teams!A:A,sales_teams!B:B,"")</f>
        <v>C486814</v>
      </c>
      <c r="E8469" t="str">
        <f>_xlfn.XLOOKUP(C8469,sales_teams!A:A,sales_teams!C:C,"")</f>
        <v>Melvin Marxen</v>
      </c>
      <c r="F8469" t="str">
        <f>_xlfn.XLOOKUP(C8469,sales_teams!A:A,sales_teams!D:D,"")</f>
        <v>Central</v>
      </c>
      <c r="G8469" t="s">
        <v>8951</v>
      </c>
      <c r="H8469" t="str">
        <f>_xlfn.XLOOKUP(G8469,products!A:A,products!B:B,"")</f>
        <v>GTX</v>
      </c>
      <c r="J8469">
        <f>_xlfn.XLOOKUP(I8469,accounts!A:A,accounts!B:B,"")</f>
        <v>0</v>
      </c>
      <c r="K8469">
        <f>_xlfn.XLOOKUP(I8469,accounts!A:A,accounts!F:F,"")</f>
        <v>0</v>
      </c>
      <c r="L8469" t="s">
        <v>8448</v>
      </c>
      <c r="N8469" t="s">
        <v>9044</v>
      </c>
      <c r="Q8469" s="5">
        <f>_xlfn.XLOOKUP(G8469,products!A:A,products!C:C,"")</f>
        <v>4821</v>
      </c>
      <c r="R8469">
        <v>8</v>
      </c>
      <c r="S8469" s="5">
        <f t="shared" si="132"/>
        <v>38568</v>
      </c>
    </row>
    <row r="8470" spans="1:19" x14ac:dyDescent="0.2">
      <c r="A8470" t="s">
        <v>8616</v>
      </c>
      <c r="B8470" t="s">
        <v>9025</v>
      </c>
      <c r="C8470" t="s">
        <v>15</v>
      </c>
      <c r="D8470" t="str">
        <f>_xlfn.XLOOKUP(C8470,sales_teams!A:A,sales_teams!B:B,"")</f>
        <v>C486814</v>
      </c>
      <c r="E8470" t="str">
        <f>_xlfn.XLOOKUP(C8470,sales_teams!A:A,sales_teams!C:C,"")</f>
        <v>Melvin Marxen</v>
      </c>
      <c r="F8470" t="str">
        <f>_xlfn.XLOOKUP(C8470,sales_teams!A:A,sales_teams!D:D,"")</f>
        <v>Central</v>
      </c>
      <c r="G8470" t="s">
        <v>8951</v>
      </c>
      <c r="H8470" t="str">
        <f>_xlfn.XLOOKUP(G8470,products!A:A,products!B:B,"")</f>
        <v>GTX</v>
      </c>
      <c r="J8470">
        <f>_xlfn.XLOOKUP(I8470,accounts!A:A,accounts!B:B,"")</f>
        <v>0</v>
      </c>
      <c r="K8470">
        <f>_xlfn.XLOOKUP(I8470,accounts!A:A,accounts!F:F,"")</f>
        <v>0</v>
      </c>
      <c r="L8470" t="s">
        <v>8448</v>
      </c>
      <c r="N8470" t="s">
        <v>9044</v>
      </c>
      <c r="Q8470" s="5">
        <f>_xlfn.XLOOKUP(G8470,products!A:A,products!C:C,"")</f>
        <v>4821</v>
      </c>
      <c r="R8470">
        <v>40</v>
      </c>
      <c r="S8470" s="5">
        <f t="shared" si="132"/>
        <v>192840</v>
      </c>
    </row>
    <row r="8471" spans="1:19" x14ac:dyDescent="0.2">
      <c r="A8471" t="s">
        <v>8617</v>
      </c>
      <c r="B8471" t="s">
        <v>9025</v>
      </c>
      <c r="C8471" t="s">
        <v>15</v>
      </c>
      <c r="D8471" t="str">
        <f>_xlfn.XLOOKUP(C8471,sales_teams!A:A,sales_teams!B:B,"")</f>
        <v>C486814</v>
      </c>
      <c r="E8471" t="str">
        <f>_xlfn.XLOOKUP(C8471,sales_teams!A:A,sales_teams!C:C,"")</f>
        <v>Melvin Marxen</v>
      </c>
      <c r="F8471" t="str">
        <f>_xlfn.XLOOKUP(C8471,sales_teams!A:A,sales_teams!D:D,"")</f>
        <v>Central</v>
      </c>
      <c r="G8471" t="s">
        <v>8951</v>
      </c>
      <c r="H8471" t="str">
        <f>_xlfn.XLOOKUP(G8471,products!A:A,products!B:B,"")</f>
        <v>GTX</v>
      </c>
      <c r="J8471">
        <f>_xlfn.XLOOKUP(I8471,accounts!A:A,accounts!B:B,"")</f>
        <v>0</v>
      </c>
      <c r="K8471">
        <f>_xlfn.XLOOKUP(I8471,accounts!A:A,accounts!F:F,"")</f>
        <v>0</v>
      </c>
      <c r="L8471" t="s">
        <v>8448</v>
      </c>
      <c r="N8471" t="s">
        <v>9044</v>
      </c>
      <c r="Q8471" s="5">
        <f>_xlfn.XLOOKUP(G8471,products!A:A,products!C:C,"")</f>
        <v>4821</v>
      </c>
      <c r="R8471">
        <v>26</v>
      </c>
      <c r="S8471" s="5">
        <f t="shared" si="132"/>
        <v>125346</v>
      </c>
    </row>
    <row r="8472" spans="1:19" x14ac:dyDescent="0.2">
      <c r="A8472" t="s">
        <v>8618</v>
      </c>
      <c r="B8472" t="s">
        <v>9028</v>
      </c>
      <c r="C8472" t="s">
        <v>15</v>
      </c>
      <c r="D8472" t="str">
        <f>_xlfn.XLOOKUP(C8472,sales_teams!A:A,sales_teams!B:B,"")</f>
        <v>C486814</v>
      </c>
      <c r="E8472" t="str">
        <f>_xlfn.XLOOKUP(C8472,sales_teams!A:A,sales_teams!C:C,"")</f>
        <v>Melvin Marxen</v>
      </c>
      <c r="F8472" t="str">
        <f>_xlfn.XLOOKUP(C8472,sales_teams!A:A,sales_teams!D:D,"")</f>
        <v>Central</v>
      </c>
      <c r="G8472" t="s">
        <v>8951</v>
      </c>
      <c r="H8472" t="str">
        <f>_xlfn.XLOOKUP(G8472,products!A:A,products!B:B,"")</f>
        <v>GTX</v>
      </c>
      <c r="J8472">
        <f>_xlfn.XLOOKUP(I8472,accounts!A:A,accounts!B:B,"")</f>
        <v>0</v>
      </c>
      <c r="K8472">
        <f>_xlfn.XLOOKUP(I8472,accounts!A:A,accounts!F:F,"")</f>
        <v>0</v>
      </c>
      <c r="L8472" t="s">
        <v>8448</v>
      </c>
      <c r="N8472" t="s">
        <v>9044</v>
      </c>
      <c r="Q8472" s="5">
        <f>_xlfn.XLOOKUP(G8472,products!A:A,products!C:C,"")</f>
        <v>4821</v>
      </c>
      <c r="R8472">
        <v>46</v>
      </c>
      <c r="S8472" s="5">
        <f t="shared" si="132"/>
        <v>221766</v>
      </c>
    </row>
    <row r="8473" spans="1:19" x14ac:dyDescent="0.2">
      <c r="A8473" t="s">
        <v>8619</v>
      </c>
      <c r="B8473" t="s">
        <v>9025</v>
      </c>
      <c r="C8473" t="s">
        <v>15</v>
      </c>
      <c r="D8473" t="str">
        <f>_xlfn.XLOOKUP(C8473,sales_teams!A:A,sales_teams!B:B,"")</f>
        <v>C486814</v>
      </c>
      <c r="E8473" t="str">
        <f>_xlfn.XLOOKUP(C8473,sales_teams!A:A,sales_teams!C:C,"")</f>
        <v>Melvin Marxen</v>
      </c>
      <c r="F8473" t="str">
        <f>_xlfn.XLOOKUP(C8473,sales_teams!A:A,sales_teams!D:D,"")</f>
        <v>Central</v>
      </c>
      <c r="G8473" t="s">
        <v>8951</v>
      </c>
      <c r="H8473" t="str">
        <f>_xlfn.XLOOKUP(G8473,products!A:A,products!B:B,"")</f>
        <v>GTX</v>
      </c>
      <c r="J8473">
        <f>_xlfn.XLOOKUP(I8473,accounts!A:A,accounts!B:B,"")</f>
        <v>0</v>
      </c>
      <c r="K8473">
        <f>_xlfn.XLOOKUP(I8473,accounts!A:A,accounts!F:F,"")</f>
        <v>0</v>
      </c>
      <c r="L8473" t="s">
        <v>8448</v>
      </c>
      <c r="N8473" t="s">
        <v>9044</v>
      </c>
      <c r="Q8473" s="5">
        <f>_xlfn.XLOOKUP(G8473,products!A:A,products!C:C,"")</f>
        <v>4821</v>
      </c>
      <c r="R8473">
        <v>49</v>
      </c>
      <c r="S8473" s="5">
        <f t="shared" si="132"/>
        <v>236229</v>
      </c>
    </row>
    <row r="8474" spans="1:19" x14ac:dyDescent="0.2">
      <c r="A8474" t="s">
        <v>8620</v>
      </c>
      <c r="B8474" t="s">
        <v>9026</v>
      </c>
      <c r="C8474" t="s">
        <v>15</v>
      </c>
      <c r="D8474" t="str">
        <f>_xlfn.XLOOKUP(C8474,sales_teams!A:A,sales_teams!B:B,"")</f>
        <v>C486814</v>
      </c>
      <c r="E8474" t="str">
        <f>_xlfn.XLOOKUP(C8474,sales_teams!A:A,sales_teams!C:C,"")</f>
        <v>Melvin Marxen</v>
      </c>
      <c r="F8474" t="str">
        <f>_xlfn.XLOOKUP(C8474,sales_teams!A:A,sales_teams!D:D,"")</f>
        <v>Central</v>
      </c>
      <c r="G8474" t="s">
        <v>8951</v>
      </c>
      <c r="H8474" t="str">
        <f>_xlfn.XLOOKUP(G8474,products!A:A,products!B:B,"")</f>
        <v>GTX</v>
      </c>
      <c r="J8474">
        <f>_xlfn.XLOOKUP(I8474,accounts!A:A,accounts!B:B,"")</f>
        <v>0</v>
      </c>
      <c r="K8474">
        <f>_xlfn.XLOOKUP(I8474,accounts!A:A,accounts!F:F,"")</f>
        <v>0</v>
      </c>
      <c r="L8474" t="s">
        <v>8448</v>
      </c>
      <c r="N8474" t="s">
        <v>9044</v>
      </c>
      <c r="Q8474" s="5">
        <f>_xlfn.XLOOKUP(G8474,products!A:A,products!C:C,"")</f>
        <v>4821</v>
      </c>
      <c r="R8474">
        <v>4</v>
      </c>
      <c r="S8474" s="5">
        <f t="shared" si="132"/>
        <v>19284</v>
      </c>
    </row>
    <row r="8475" spans="1:19" x14ac:dyDescent="0.2">
      <c r="A8475" t="s">
        <v>8621</v>
      </c>
      <c r="B8475" t="s">
        <v>9027</v>
      </c>
      <c r="C8475" t="s">
        <v>15</v>
      </c>
      <c r="D8475" t="str">
        <f>_xlfn.XLOOKUP(C8475,sales_teams!A:A,sales_teams!B:B,"")</f>
        <v>C486814</v>
      </c>
      <c r="E8475" t="str">
        <f>_xlfn.XLOOKUP(C8475,sales_teams!A:A,sales_teams!C:C,"")</f>
        <v>Melvin Marxen</v>
      </c>
      <c r="F8475" t="str">
        <f>_xlfn.XLOOKUP(C8475,sales_teams!A:A,sales_teams!D:D,"")</f>
        <v>Central</v>
      </c>
      <c r="G8475" t="s">
        <v>8951</v>
      </c>
      <c r="H8475" t="str">
        <f>_xlfn.XLOOKUP(G8475,products!A:A,products!B:B,"")</f>
        <v>GTX</v>
      </c>
      <c r="J8475">
        <f>_xlfn.XLOOKUP(I8475,accounts!A:A,accounts!B:B,"")</f>
        <v>0</v>
      </c>
      <c r="K8475">
        <f>_xlfn.XLOOKUP(I8475,accounts!A:A,accounts!F:F,"")</f>
        <v>0</v>
      </c>
      <c r="L8475" t="s">
        <v>8448</v>
      </c>
      <c r="N8475" t="s">
        <v>9044</v>
      </c>
      <c r="Q8475" s="5">
        <f>_xlfn.XLOOKUP(G8475,products!A:A,products!C:C,"")</f>
        <v>4821</v>
      </c>
      <c r="R8475">
        <v>13</v>
      </c>
      <c r="S8475" s="5">
        <f t="shared" si="132"/>
        <v>62673</v>
      </c>
    </row>
    <row r="8476" spans="1:19" x14ac:dyDescent="0.2">
      <c r="A8476" t="s">
        <v>8622</v>
      </c>
      <c r="B8476" t="s">
        <v>9026</v>
      </c>
      <c r="C8476" t="s">
        <v>15</v>
      </c>
      <c r="D8476" t="str">
        <f>_xlfn.XLOOKUP(C8476,sales_teams!A:A,sales_teams!B:B,"")</f>
        <v>C486814</v>
      </c>
      <c r="E8476" t="str">
        <f>_xlfn.XLOOKUP(C8476,sales_teams!A:A,sales_teams!C:C,"")</f>
        <v>Melvin Marxen</v>
      </c>
      <c r="F8476" t="str">
        <f>_xlfn.XLOOKUP(C8476,sales_teams!A:A,sales_teams!D:D,"")</f>
        <v>Central</v>
      </c>
      <c r="G8476" t="s">
        <v>8951</v>
      </c>
      <c r="H8476" t="str">
        <f>_xlfn.XLOOKUP(G8476,products!A:A,products!B:B,"")</f>
        <v>GTX</v>
      </c>
      <c r="J8476">
        <f>_xlfn.XLOOKUP(I8476,accounts!A:A,accounts!B:B,"")</f>
        <v>0</v>
      </c>
      <c r="K8476">
        <f>_xlfn.XLOOKUP(I8476,accounts!A:A,accounts!F:F,"")</f>
        <v>0</v>
      </c>
      <c r="L8476" t="s">
        <v>8448</v>
      </c>
      <c r="N8476" t="s">
        <v>9044</v>
      </c>
      <c r="Q8476" s="5">
        <f>_xlfn.XLOOKUP(G8476,products!A:A,products!C:C,"")</f>
        <v>4821</v>
      </c>
      <c r="R8476">
        <v>6</v>
      </c>
      <c r="S8476" s="5">
        <f t="shared" si="132"/>
        <v>28926</v>
      </c>
    </row>
    <row r="8477" spans="1:19" x14ac:dyDescent="0.2">
      <c r="A8477" t="s">
        <v>8623</v>
      </c>
      <c r="B8477" t="s">
        <v>9027</v>
      </c>
      <c r="C8477" t="s">
        <v>15</v>
      </c>
      <c r="D8477" t="str">
        <f>_xlfn.XLOOKUP(C8477,sales_teams!A:A,sales_teams!B:B,"")</f>
        <v>C486814</v>
      </c>
      <c r="E8477" t="str">
        <f>_xlfn.XLOOKUP(C8477,sales_teams!A:A,sales_teams!C:C,"")</f>
        <v>Melvin Marxen</v>
      </c>
      <c r="F8477" t="str">
        <f>_xlfn.XLOOKUP(C8477,sales_teams!A:A,sales_teams!D:D,"")</f>
        <v>Central</v>
      </c>
      <c r="G8477" t="s">
        <v>60</v>
      </c>
      <c r="H8477" t="str">
        <f>_xlfn.XLOOKUP(G8477,products!A:A,products!B:B,"")</f>
        <v>MG</v>
      </c>
      <c r="J8477">
        <f>_xlfn.XLOOKUP(I8477,accounts!A:A,accounts!B:B,"")</f>
        <v>0</v>
      </c>
      <c r="K8477">
        <f>_xlfn.XLOOKUP(I8477,accounts!A:A,accounts!F:F,"")</f>
        <v>0</v>
      </c>
      <c r="L8477" t="s">
        <v>8448</v>
      </c>
      <c r="N8477" t="s">
        <v>9044</v>
      </c>
      <c r="Q8477" s="5">
        <f>_xlfn.XLOOKUP(G8477,products!A:A,products!C:C,"")</f>
        <v>55</v>
      </c>
      <c r="R8477">
        <v>18</v>
      </c>
      <c r="S8477" s="5">
        <f t="shared" si="132"/>
        <v>990</v>
      </c>
    </row>
    <row r="8478" spans="1:19" x14ac:dyDescent="0.2">
      <c r="A8478" t="s">
        <v>8624</v>
      </c>
      <c r="B8478" t="s">
        <v>9025</v>
      </c>
      <c r="C8478" t="s">
        <v>15</v>
      </c>
      <c r="D8478" t="str">
        <f>_xlfn.XLOOKUP(C8478,sales_teams!A:A,sales_teams!B:B,"")</f>
        <v>C486814</v>
      </c>
      <c r="E8478" t="str">
        <f>_xlfn.XLOOKUP(C8478,sales_teams!A:A,sales_teams!C:C,"")</f>
        <v>Melvin Marxen</v>
      </c>
      <c r="F8478" t="str">
        <f>_xlfn.XLOOKUP(C8478,sales_teams!A:A,sales_teams!D:D,"")</f>
        <v>Central</v>
      </c>
      <c r="G8478" t="s">
        <v>60</v>
      </c>
      <c r="H8478" t="str">
        <f>_xlfn.XLOOKUP(G8478,products!A:A,products!B:B,"")</f>
        <v>MG</v>
      </c>
      <c r="J8478">
        <f>_xlfn.XLOOKUP(I8478,accounts!A:A,accounts!B:B,"")</f>
        <v>0</v>
      </c>
      <c r="K8478">
        <f>_xlfn.XLOOKUP(I8478,accounts!A:A,accounts!F:F,"")</f>
        <v>0</v>
      </c>
      <c r="L8478" t="s">
        <v>8448</v>
      </c>
      <c r="N8478" t="s">
        <v>9044</v>
      </c>
      <c r="Q8478" s="5">
        <f>_xlfn.XLOOKUP(G8478,products!A:A,products!C:C,"")</f>
        <v>55</v>
      </c>
      <c r="R8478">
        <v>27</v>
      </c>
      <c r="S8478" s="5">
        <f t="shared" si="132"/>
        <v>1485</v>
      </c>
    </row>
    <row r="8479" spans="1:19" x14ac:dyDescent="0.2">
      <c r="A8479" t="s">
        <v>8625</v>
      </c>
      <c r="B8479" t="s">
        <v>9027</v>
      </c>
      <c r="C8479" t="s">
        <v>15</v>
      </c>
      <c r="D8479" t="str">
        <f>_xlfn.XLOOKUP(C8479,sales_teams!A:A,sales_teams!B:B,"")</f>
        <v>C486814</v>
      </c>
      <c r="E8479" t="str">
        <f>_xlfn.XLOOKUP(C8479,sales_teams!A:A,sales_teams!C:C,"")</f>
        <v>Melvin Marxen</v>
      </c>
      <c r="F8479" t="str">
        <f>_xlfn.XLOOKUP(C8479,sales_teams!A:A,sales_teams!D:D,"")</f>
        <v>Central</v>
      </c>
      <c r="G8479" t="s">
        <v>60</v>
      </c>
      <c r="H8479" t="str">
        <f>_xlfn.XLOOKUP(G8479,products!A:A,products!B:B,"")</f>
        <v>MG</v>
      </c>
      <c r="J8479">
        <f>_xlfn.XLOOKUP(I8479,accounts!A:A,accounts!B:B,"")</f>
        <v>0</v>
      </c>
      <c r="K8479">
        <f>_xlfn.XLOOKUP(I8479,accounts!A:A,accounts!F:F,"")</f>
        <v>0</v>
      </c>
      <c r="L8479" t="s">
        <v>8448</v>
      </c>
      <c r="N8479" t="s">
        <v>9044</v>
      </c>
      <c r="Q8479" s="5">
        <f>_xlfn.XLOOKUP(G8479,products!A:A,products!C:C,"")</f>
        <v>55</v>
      </c>
      <c r="R8479">
        <v>27</v>
      </c>
      <c r="S8479" s="5">
        <f t="shared" si="132"/>
        <v>1485</v>
      </c>
    </row>
    <row r="8480" spans="1:19" x14ac:dyDescent="0.2">
      <c r="A8480" t="s">
        <v>8626</v>
      </c>
      <c r="B8480" t="s">
        <v>9025</v>
      </c>
      <c r="C8480" t="s">
        <v>15</v>
      </c>
      <c r="D8480" t="str">
        <f>_xlfn.XLOOKUP(C8480,sales_teams!A:A,sales_teams!B:B,"")</f>
        <v>C486814</v>
      </c>
      <c r="E8480" t="str">
        <f>_xlfn.XLOOKUP(C8480,sales_teams!A:A,sales_teams!C:C,"")</f>
        <v>Melvin Marxen</v>
      </c>
      <c r="F8480" t="str">
        <f>_xlfn.XLOOKUP(C8480,sales_teams!A:A,sales_teams!D:D,"")</f>
        <v>Central</v>
      </c>
      <c r="G8480" t="s">
        <v>60</v>
      </c>
      <c r="H8480" t="str">
        <f>_xlfn.XLOOKUP(G8480,products!A:A,products!B:B,"")</f>
        <v>MG</v>
      </c>
      <c r="J8480">
        <f>_xlfn.XLOOKUP(I8480,accounts!A:A,accounts!B:B,"")</f>
        <v>0</v>
      </c>
      <c r="K8480">
        <f>_xlfn.XLOOKUP(I8480,accounts!A:A,accounts!F:F,"")</f>
        <v>0</v>
      </c>
      <c r="L8480" t="s">
        <v>8448</v>
      </c>
      <c r="N8480" t="s">
        <v>9044</v>
      </c>
      <c r="Q8480" s="5">
        <f>_xlfn.XLOOKUP(G8480,products!A:A,products!C:C,"")</f>
        <v>55</v>
      </c>
      <c r="R8480">
        <v>29</v>
      </c>
      <c r="S8480" s="5">
        <f t="shared" si="132"/>
        <v>1595</v>
      </c>
    </row>
    <row r="8481" spans="1:19" x14ac:dyDescent="0.2">
      <c r="A8481" t="s">
        <v>8627</v>
      </c>
      <c r="B8481" t="s">
        <v>9027</v>
      </c>
      <c r="C8481" t="s">
        <v>15</v>
      </c>
      <c r="D8481" t="str">
        <f>_xlfn.XLOOKUP(C8481,sales_teams!A:A,sales_teams!B:B,"")</f>
        <v>C486814</v>
      </c>
      <c r="E8481" t="str">
        <f>_xlfn.XLOOKUP(C8481,sales_teams!A:A,sales_teams!C:C,"")</f>
        <v>Melvin Marxen</v>
      </c>
      <c r="F8481" t="str">
        <f>_xlfn.XLOOKUP(C8481,sales_teams!A:A,sales_teams!D:D,"")</f>
        <v>Central</v>
      </c>
      <c r="G8481" t="s">
        <v>60</v>
      </c>
      <c r="H8481" t="str">
        <f>_xlfn.XLOOKUP(G8481,products!A:A,products!B:B,"")</f>
        <v>MG</v>
      </c>
      <c r="J8481">
        <f>_xlfn.XLOOKUP(I8481,accounts!A:A,accounts!B:B,"")</f>
        <v>0</v>
      </c>
      <c r="K8481">
        <f>_xlfn.XLOOKUP(I8481,accounts!A:A,accounts!F:F,"")</f>
        <v>0</v>
      </c>
      <c r="L8481" t="s">
        <v>8448</v>
      </c>
      <c r="N8481" t="s">
        <v>9044</v>
      </c>
      <c r="Q8481" s="5">
        <f>_xlfn.XLOOKUP(G8481,products!A:A,products!C:C,"")</f>
        <v>55</v>
      </c>
      <c r="R8481">
        <v>28</v>
      </c>
      <c r="S8481" s="5">
        <f t="shared" si="132"/>
        <v>1540</v>
      </c>
    </row>
    <row r="8482" spans="1:19" x14ac:dyDescent="0.2">
      <c r="A8482" t="s">
        <v>8628</v>
      </c>
      <c r="B8482" t="s">
        <v>9028</v>
      </c>
      <c r="C8482" t="s">
        <v>15</v>
      </c>
      <c r="D8482" t="str">
        <f>_xlfn.XLOOKUP(C8482,sales_teams!A:A,sales_teams!B:B,"")</f>
        <v>C486814</v>
      </c>
      <c r="E8482" t="str">
        <f>_xlfn.XLOOKUP(C8482,sales_teams!A:A,sales_teams!C:C,"")</f>
        <v>Melvin Marxen</v>
      </c>
      <c r="F8482" t="str">
        <f>_xlfn.XLOOKUP(C8482,sales_teams!A:A,sales_teams!D:D,"")</f>
        <v>Central</v>
      </c>
      <c r="G8482" t="s">
        <v>60</v>
      </c>
      <c r="H8482" t="str">
        <f>_xlfn.XLOOKUP(G8482,products!A:A,products!B:B,"")</f>
        <v>MG</v>
      </c>
      <c r="J8482">
        <f>_xlfn.XLOOKUP(I8482,accounts!A:A,accounts!B:B,"")</f>
        <v>0</v>
      </c>
      <c r="K8482">
        <f>_xlfn.XLOOKUP(I8482,accounts!A:A,accounts!F:F,"")</f>
        <v>0</v>
      </c>
      <c r="L8482" t="s">
        <v>8448</v>
      </c>
      <c r="N8482" t="s">
        <v>9044</v>
      </c>
      <c r="Q8482" s="5">
        <f>_xlfn.XLOOKUP(G8482,products!A:A,products!C:C,"")</f>
        <v>55</v>
      </c>
      <c r="R8482">
        <v>49</v>
      </c>
      <c r="S8482" s="5">
        <f t="shared" si="132"/>
        <v>2695</v>
      </c>
    </row>
    <row r="8483" spans="1:19" x14ac:dyDescent="0.2">
      <c r="A8483" t="s">
        <v>8629</v>
      </c>
      <c r="B8483" t="s">
        <v>9025</v>
      </c>
      <c r="C8483" t="s">
        <v>15</v>
      </c>
      <c r="D8483" t="str">
        <f>_xlfn.XLOOKUP(C8483,sales_teams!A:A,sales_teams!B:B,"")</f>
        <v>C486814</v>
      </c>
      <c r="E8483" t="str">
        <f>_xlfn.XLOOKUP(C8483,sales_teams!A:A,sales_teams!C:C,"")</f>
        <v>Melvin Marxen</v>
      </c>
      <c r="F8483" t="str">
        <f>_xlfn.XLOOKUP(C8483,sales_teams!A:A,sales_teams!D:D,"")</f>
        <v>Central</v>
      </c>
      <c r="G8483" t="s">
        <v>60</v>
      </c>
      <c r="H8483" t="str">
        <f>_xlfn.XLOOKUP(G8483,products!A:A,products!B:B,"")</f>
        <v>MG</v>
      </c>
      <c r="J8483">
        <f>_xlfn.XLOOKUP(I8483,accounts!A:A,accounts!B:B,"")</f>
        <v>0</v>
      </c>
      <c r="K8483">
        <f>_xlfn.XLOOKUP(I8483,accounts!A:A,accounts!F:F,"")</f>
        <v>0</v>
      </c>
      <c r="L8483" t="s">
        <v>8448</v>
      </c>
      <c r="N8483" t="s">
        <v>9044</v>
      </c>
      <c r="Q8483" s="5">
        <f>_xlfn.XLOOKUP(G8483,products!A:A,products!C:C,"")</f>
        <v>55</v>
      </c>
      <c r="R8483">
        <v>16</v>
      </c>
      <c r="S8483" s="5">
        <f t="shared" si="132"/>
        <v>880</v>
      </c>
    </row>
    <row r="8484" spans="1:19" x14ac:dyDescent="0.2">
      <c r="A8484" t="s">
        <v>8630</v>
      </c>
      <c r="B8484" t="s">
        <v>9028</v>
      </c>
      <c r="C8484" t="s">
        <v>15</v>
      </c>
      <c r="D8484" t="str">
        <f>_xlfn.XLOOKUP(C8484,sales_teams!A:A,sales_teams!B:B,"")</f>
        <v>C486814</v>
      </c>
      <c r="E8484" t="str">
        <f>_xlfn.XLOOKUP(C8484,sales_teams!A:A,sales_teams!C:C,"")</f>
        <v>Melvin Marxen</v>
      </c>
      <c r="F8484" t="str">
        <f>_xlfn.XLOOKUP(C8484,sales_teams!A:A,sales_teams!D:D,"")</f>
        <v>Central</v>
      </c>
      <c r="G8484" t="s">
        <v>75</v>
      </c>
      <c r="H8484" t="str">
        <f>_xlfn.XLOOKUP(G8484,products!A:A,products!B:B,"")</f>
        <v>MG</v>
      </c>
      <c r="I8484" t="s">
        <v>208</v>
      </c>
      <c r="J8484" t="str">
        <f>_xlfn.XLOOKUP(I8484,accounts!A:A,accounts!B:B,"")</f>
        <v>software</v>
      </c>
      <c r="K8484" t="str">
        <f>_xlfn.XLOOKUP(I8484,accounts!A:A,accounts!F:F,"")</f>
        <v>Mid-Market</v>
      </c>
      <c r="L8484" t="s">
        <v>8448</v>
      </c>
      <c r="N8484" t="s">
        <v>9044</v>
      </c>
      <c r="Q8484" s="5">
        <f>_xlfn.XLOOKUP(G8484,products!A:A,products!C:C,"")</f>
        <v>3393</v>
      </c>
      <c r="R8484">
        <v>31</v>
      </c>
      <c r="S8484" s="5">
        <f t="shared" si="132"/>
        <v>105183</v>
      </c>
    </row>
    <row r="8485" spans="1:19" x14ac:dyDescent="0.2">
      <c r="A8485" t="s">
        <v>8631</v>
      </c>
      <c r="B8485" t="s">
        <v>9028</v>
      </c>
      <c r="C8485" t="s">
        <v>15</v>
      </c>
      <c r="D8485" t="str">
        <f>_xlfn.XLOOKUP(C8485,sales_teams!A:A,sales_teams!B:B,"")</f>
        <v>C486814</v>
      </c>
      <c r="E8485" t="str">
        <f>_xlfn.XLOOKUP(C8485,sales_teams!A:A,sales_teams!C:C,"")</f>
        <v>Melvin Marxen</v>
      </c>
      <c r="F8485" t="str">
        <f>_xlfn.XLOOKUP(C8485,sales_teams!A:A,sales_teams!D:D,"")</f>
        <v>Central</v>
      </c>
      <c r="G8485" t="s">
        <v>75</v>
      </c>
      <c r="H8485" t="str">
        <f>_xlfn.XLOOKUP(G8485,products!A:A,products!B:B,"")</f>
        <v>MG</v>
      </c>
      <c r="I8485" t="s">
        <v>224</v>
      </c>
      <c r="J8485" t="str">
        <f>_xlfn.XLOOKUP(I8485,accounts!A:A,accounts!B:B,"")</f>
        <v>technolgy</v>
      </c>
      <c r="K8485" t="str">
        <f>_xlfn.XLOOKUP(I8485,accounts!A:A,accounts!F:F,"")</f>
        <v>Mid-Market</v>
      </c>
      <c r="L8485" t="s">
        <v>8448</v>
      </c>
      <c r="N8485" t="s">
        <v>9044</v>
      </c>
      <c r="Q8485" s="5">
        <f>_xlfn.XLOOKUP(G8485,products!A:A,products!C:C,"")</f>
        <v>3393</v>
      </c>
      <c r="R8485">
        <v>25</v>
      </c>
      <c r="S8485" s="5">
        <f t="shared" si="132"/>
        <v>84825</v>
      </c>
    </row>
    <row r="8486" spans="1:19" x14ac:dyDescent="0.2">
      <c r="A8486" t="s">
        <v>8632</v>
      </c>
      <c r="B8486" t="s">
        <v>9026</v>
      </c>
      <c r="C8486" t="s">
        <v>15</v>
      </c>
      <c r="D8486" t="str">
        <f>_xlfn.XLOOKUP(C8486,sales_teams!A:A,sales_teams!B:B,"")</f>
        <v>C486814</v>
      </c>
      <c r="E8486" t="str">
        <f>_xlfn.XLOOKUP(C8486,sales_teams!A:A,sales_teams!C:C,"")</f>
        <v>Melvin Marxen</v>
      </c>
      <c r="F8486" t="str">
        <f>_xlfn.XLOOKUP(C8486,sales_teams!A:A,sales_teams!D:D,"")</f>
        <v>Central</v>
      </c>
      <c r="G8486" t="s">
        <v>75</v>
      </c>
      <c r="H8486" t="str">
        <f>_xlfn.XLOOKUP(G8486,products!A:A,products!B:B,"")</f>
        <v>MG</v>
      </c>
      <c r="J8486">
        <f>_xlfn.XLOOKUP(I8486,accounts!A:A,accounts!B:B,"")</f>
        <v>0</v>
      </c>
      <c r="K8486">
        <f>_xlfn.XLOOKUP(I8486,accounts!A:A,accounts!F:F,"")</f>
        <v>0</v>
      </c>
      <c r="L8486" t="s">
        <v>8448</v>
      </c>
      <c r="N8486" t="s">
        <v>9044</v>
      </c>
      <c r="Q8486" s="5">
        <f>_xlfn.XLOOKUP(G8486,products!A:A,products!C:C,"")</f>
        <v>3393</v>
      </c>
      <c r="R8486">
        <v>20</v>
      </c>
      <c r="S8486" s="5">
        <f t="shared" si="132"/>
        <v>67860</v>
      </c>
    </row>
    <row r="8487" spans="1:19" x14ac:dyDescent="0.2">
      <c r="A8487" t="s">
        <v>8633</v>
      </c>
      <c r="B8487" t="s">
        <v>9026</v>
      </c>
      <c r="C8487" t="s">
        <v>15</v>
      </c>
      <c r="D8487" t="str">
        <f>_xlfn.XLOOKUP(C8487,sales_teams!A:A,sales_teams!B:B,"")</f>
        <v>C486814</v>
      </c>
      <c r="E8487" t="str">
        <f>_xlfn.XLOOKUP(C8487,sales_teams!A:A,sales_teams!C:C,"")</f>
        <v>Melvin Marxen</v>
      </c>
      <c r="F8487" t="str">
        <f>_xlfn.XLOOKUP(C8487,sales_teams!A:A,sales_teams!D:D,"")</f>
        <v>Central</v>
      </c>
      <c r="G8487" t="s">
        <v>75</v>
      </c>
      <c r="H8487" t="str">
        <f>_xlfn.XLOOKUP(G8487,products!A:A,products!B:B,"")</f>
        <v>MG</v>
      </c>
      <c r="J8487">
        <f>_xlfn.XLOOKUP(I8487,accounts!A:A,accounts!B:B,"")</f>
        <v>0</v>
      </c>
      <c r="K8487">
        <f>_xlfn.XLOOKUP(I8487,accounts!A:A,accounts!F:F,"")</f>
        <v>0</v>
      </c>
      <c r="L8487" t="s">
        <v>8448</v>
      </c>
      <c r="N8487" t="s">
        <v>9044</v>
      </c>
      <c r="Q8487" s="5">
        <f>_xlfn.XLOOKUP(G8487,products!A:A,products!C:C,"")</f>
        <v>3393</v>
      </c>
      <c r="R8487">
        <v>18</v>
      </c>
      <c r="S8487" s="5">
        <f t="shared" si="132"/>
        <v>61074</v>
      </c>
    </row>
    <row r="8488" spans="1:19" x14ac:dyDescent="0.2">
      <c r="A8488" t="s">
        <v>8634</v>
      </c>
      <c r="B8488" t="s">
        <v>9027</v>
      </c>
      <c r="C8488" t="s">
        <v>15</v>
      </c>
      <c r="D8488" t="str">
        <f>_xlfn.XLOOKUP(C8488,sales_teams!A:A,sales_teams!B:B,"")</f>
        <v>C486814</v>
      </c>
      <c r="E8488" t="str">
        <f>_xlfn.XLOOKUP(C8488,sales_teams!A:A,sales_teams!C:C,"")</f>
        <v>Melvin Marxen</v>
      </c>
      <c r="F8488" t="str">
        <f>_xlfn.XLOOKUP(C8488,sales_teams!A:A,sales_teams!D:D,"")</f>
        <v>Central</v>
      </c>
      <c r="G8488" t="s">
        <v>75</v>
      </c>
      <c r="H8488" t="str">
        <f>_xlfn.XLOOKUP(G8488,products!A:A,products!B:B,"")</f>
        <v>MG</v>
      </c>
      <c r="J8488">
        <f>_xlfn.XLOOKUP(I8488,accounts!A:A,accounts!B:B,"")</f>
        <v>0</v>
      </c>
      <c r="K8488">
        <f>_xlfn.XLOOKUP(I8488,accounts!A:A,accounts!F:F,"")</f>
        <v>0</v>
      </c>
      <c r="L8488" t="s">
        <v>8448</v>
      </c>
      <c r="N8488" t="s">
        <v>9044</v>
      </c>
      <c r="Q8488" s="5">
        <f>_xlfn.XLOOKUP(G8488,products!A:A,products!C:C,"")</f>
        <v>3393</v>
      </c>
      <c r="R8488">
        <v>1</v>
      </c>
      <c r="S8488" s="5">
        <f t="shared" si="132"/>
        <v>3393</v>
      </c>
    </row>
    <row r="8489" spans="1:19" x14ac:dyDescent="0.2">
      <c r="A8489" t="s">
        <v>8635</v>
      </c>
      <c r="B8489" t="s">
        <v>9025</v>
      </c>
      <c r="C8489" t="s">
        <v>15</v>
      </c>
      <c r="D8489" t="str">
        <f>_xlfn.XLOOKUP(C8489,sales_teams!A:A,sales_teams!B:B,"")</f>
        <v>C486814</v>
      </c>
      <c r="E8489" t="str">
        <f>_xlfn.XLOOKUP(C8489,sales_teams!A:A,sales_teams!C:C,"")</f>
        <v>Melvin Marxen</v>
      </c>
      <c r="F8489" t="str">
        <f>_xlfn.XLOOKUP(C8489,sales_teams!A:A,sales_teams!D:D,"")</f>
        <v>Central</v>
      </c>
      <c r="G8489" t="s">
        <v>75</v>
      </c>
      <c r="H8489" t="str">
        <f>_xlfn.XLOOKUP(G8489,products!A:A,products!B:B,"")</f>
        <v>MG</v>
      </c>
      <c r="J8489">
        <f>_xlfn.XLOOKUP(I8489,accounts!A:A,accounts!B:B,"")</f>
        <v>0</v>
      </c>
      <c r="K8489">
        <f>_xlfn.XLOOKUP(I8489,accounts!A:A,accounts!F:F,"")</f>
        <v>0</v>
      </c>
      <c r="L8489" t="s">
        <v>8448</v>
      </c>
      <c r="N8489" t="s">
        <v>9044</v>
      </c>
      <c r="Q8489" s="5">
        <f>_xlfn.XLOOKUP(G8489,products!A:A,products!C:C,"")</f>
        <v>3393</v>
      </c>
      <c r="R8489">
        <v>22</v>
      </c>
      <c r="S8489" s="5">
        <f t="shared" si="132"/>
        <v>74646</v>
      </c>
    </row>
    <row r="8490" spans="1:19" x14ac:dyDescent="0.2">
      <c r="A8490" t="s">
        <v>8636</v>
      </c>
      <c r="B8490" t="s">
        <v>9027</v>
      </c>
      <c r="C8490" t="s">
        <v>15</v>
      </c>
      <c r="D8490" t="str">
        <f>_xlfn.XLOOKUP(C8490,sales_teams!A:A,sales_teams!B:B,"")</f>
        <v>C486814</v>
      </c>
      <c r="E8490" t="str">
        <f>_xlfn.XLOOKUP(C8490,sales_teams!A:A,sales_teams!C:C,"")</f>
        <v>Melvin Marxen</v>
      </c>
      <c r="F8490" t="str">
        <f>_xlfn.XLOOKUP(C8490,sales_teams!A:A,sales_teams!D:D,"")</f>
        <v>Central</v>
      </c>
      <c r="G8490" t="s">
        <v>75</v>
      </c>
      <c r="H8490" t="str">
        <f>_xlfn.XLOOKUP(G8490,products!A:A,products!B:B,"")</f>
        <v>MG</v>
      </c>
      <c r="J8490">
        <f>_xlfn.XLOOKUP(I8490,accounts!A:A,accounts!B:B,"")</f>
        <v>0</v>
      </c>
      <c r="K8490">
        <f>_xlfn.XLOOKUP(I8490,accounts!A:A,accounts!F:F,"")</f>
        <v>0</v>
      </c>
      <c r="L8490" t="s">
        <v>8448</v>
      </c>
      <c r="N8490" t="s">
        <v>9044</v>
      </c>
      <c r="Q8490" s="5">
        <f>_xlfn.XLOOKUP(G8490,products!A:A,products!C:C,"")</f>
        <v>3393</v>
      </c>
      <c r="R8490">
        <v>27</v>
      </c>
      <c r="S8490" s="5">
        <f t="shared" si="132"/>
        <v>91611</v>
      </c>
    </row>
    <row r="8491" spans="1:19" x14ac:dyDescent="0.2">
      <c r="A8491" t="s">
        <v>8637</v>
      </c>
      <c r="B8491" t="s">
        <v>9027</v>
      </c>
      <c r="C8491" t="s">
        <v>15</v>
      </c>
      <c r="D8491" t="str">
        <f>_xlfn.XLOOKUP(C8491,sales_teams!A:A,sales_teams!B:B,"")</f>
        <v>C486814</v>
      </c>
      <c r="E8491" t="str">
        <f>_xlfn.XLOOKUP(C8491,sales_teams!A:A,sales_teams!C:C,"")</f>
        <v>Melvin Marxen</v>
      </c>
      <c r="F8491" t="str">
        <f>_xlfn.XLOOKUP(C8491,sales_teams!A:A,sales_teams!D:D,"")</f>
        <v>Central</v>
      </c>
      <c r="G8491" t="s">
        <v>75</v>
      </c>
      <c r="H8491" t="str">
        <f>_xlfn.XLOOKUP(G8491,products!A:A,products!B:B,"")</f>
        <v>MG</v>
      </c>
      <c r="J8491">
        <f>_xlfn.XLOOKUP(I8491,accounts!A:A,accounts!B:B,"")</f>
        <v>0</v>
      </c>
      <c r="K8491">
        <f>_xlfn.XLOOKUP(I8491,accounts!A:A,accounts!F:F,"")</f>
        <v>0</v>
      </c>
      <c r="L8491" t="s">
        <v>8448</v>
      </c>
      <c r="N8491" t="s">
        <v>9044</v>
      </c>
      <c r="Q8491" s="5">
        <f>_xlfn.XLOOKUP(G8491,products!A:A,products!C:C,"")</f>
        <v>3393</v>
      </c>
      <c r="R8491">
        <v>17</v>
      </c>
      <c r="S8491" s="5">
        <f t="shared" si="132"/>
        <v>57681</v>
      </c>
    </row>
    <row r="8492" spans="1:19" x14ac:dyDescent="0.2">
      <c r="A8492" t="s">
        <v>8638</v>
      </c>
      <c r="B8492" t="s">
        <v>9028</v>
      </c>
      <c r="C8492" t="s">
        <v>13</v>
      </c>
      <c r="D8492" t="str">
        <f>_xlfn.XLOOKUP(C8492,sales_teams!A:A,sales_teams!B:B,"")</f>
        <v>C130664</v>
      </c>
      <c r="E8492" t="str">
        <f>_xlfn.XLOOKUP(C8492,sales_teams!A:A,sales_teams!C:C,"")</f>
        <v>Melvin Marxen</v>
      </c>
      <c r="F8492" t="str">
        <f>_xlfn.XLOOKUP(C8492,sales_teams!A:A,sales_teams!D:D,"")</f>
        <v>Central</v>
      </c>
      <c r="G8492" t="s">
        <v>62</v>
      </c>
      <c r="H8492" t="str">
        <f>_xlfn.XLOOKUP(G8492,products!A:A,products!B:B,"")</f>
        <v>GTX</v>
      </c>
      <c r="I8492" t="s">
        <v>329</v>
      </c>
      <c r="J8492" t="str">
        <f>_xlfn.XLOOKUP(I8492,accounts!A:A,accounts!B:B,"")</f>
        <v>technolgy</v>
      </c>
      <c r="K8492" t="str">
        <f>_xlfn.XLOOKUP(I8492,accounts!A:A,accounts!F:F,"")</f>
        <v>Enterprise</v>
      </c>
      <c r="L8492" t="s">
        <v>8448</v>
      </c>
      <c r="N8492" t="s">
        <v>9044</v>
      </c>
      <c r="Q8492" s="5">
        <f>_xlfn.XLOOKUP(G8492,products!A:A,products!C:C,"")</f>
        <v>550</v>
      </c>
      <c r="R8492">
        <v>32</v>
      </c>
      <c r="S8492" s="5">
        <f t="shared" si="132"/>
        <v>17600</v>
      </c>
    </row>
    <row r="8493" spans="1:19" x14ac:dyDescent="0.2">
      <c r="A8493" t="s">
        <v>8639</v>
      </c>
      <c r="B8493" t="s">
        <v>9025</v>
      </c>
      <c r="C8493" t="s">
        <v>13</v>
      </c>
      <c r="D8493" t="str">
        <f>_xlfn.XLOOKUP(C8493,sales_teams!A:A,sales_teams!B:B,"")</f>
        <v>C130664</v>
      </c>
      <c r="E8493" t="str">
        <f>_xlfn.XLOOKUP(C8493,sales_teams!A:A,sales_teams!C:C,"")</f>
        <v>Melvin Marxen</v>
      </c>
      <c r="F8493" t="str">
        <f>_xlfn.XLOOKUP(C8493,sales_teams!A:A,sales_teams!D:D,"")</f>
        <v>Central</v>
      </c>
      <c r="G8493" t="s">
        <v>62</v>
      </c>
      <c r="H8493" t="str">
        <f>_xlfn.XLOOKUP(G8493,products!A:A,products!B:B,"")</f>
        <v>GTX</v>
      </c>
      <c r="J8493">
        <f>_xlfn.XLOOKUP(I8493,accounts!A:A,accounts!B:B,"")</f>
        <v>0</v>
      </c>
      <c r="K8493">
        <f>_xlfn.XLOOKUP(I8493,accounts!A:A,accounts!F:F,"")</f>
        <v>0</v>
      </c>
      <c r="L8493" t="s">
        <v>8448</v>
      </c>
      <c r="N8493" t="s">
        <v>9044</v>
      </c>
      <c r="Q8493" s="5">
        <f>_xlfn.XLOOKUP(G8493,products!A:A,products!C:C,"")</f>
        <v>550</v>
      </c>
      <c r="R8493">
        <v>21</v>
      </c>
      <c r="S8493" s="5">
        <f t="shared" si="132"/>
        <v>11550</v>
      </c>
    </row>
    <row r="8494" spans="1:19" x14ac:dyDescent="0.2">
      <c r="A8494" t="s">
        <v>8640</v>
      </c>
      <c r="B8494" t="s">
        <v>9027</v>
      </c>
      <c r="C8494" t="s">
        <v>13</v>
      </c>
      <c r="D8494" t="str">
        <f>_xlfn.XLOOKUP(C8494,sales_teams!A:A,sales_teams!B:B,"")</f>
        <v>C130664</v>
      </c>
      <c r="E8494" t="str">
        <f>_xlfn.XLOOKUP(C8494,sales_teams!A:A,sales_teams!C:C,"")</f>
        <v>Melvin Marxen</v>
      </c>
      <c r="F8494" t="str">
        <f>_xlfn.XLOOKUP(C8494,sales_teams!A:A,sales_teams!D:D,"")</f>
        <v>Central</v>
      </c>
      <c r="G8494" t="s">
        <v>62</v>
      </c>
      <c r="H8494" t="str">
        <f>_xlfn.XLOOKUP(G8494,products!A:A,products!B:B,"")</f>
        <v>GTX</v>
      </c>
      <c r="J8494">
        <f>_xlfn.XLOOKUP(I8494,accounts!A:A,accounts!B:B,"")</f>
        <v>0</v>
      </c>
      <c r="K8494">
        <f>_xlfn.XLOOKUP(I8494,accounts!A:A,accounts!F:F,"")</f>
        <v>0</v>
      </c>
      <c r="L8494" t="s">
        <v>8448</v>
      </c>
      <c r="N8494" t="s">
        <v>9044</v>
      </c>
      <c r="Q8494" s="5">
        <f>_xlfn.XLOOKUP(G8494,products!A:A,products!C:C,"")</f>
        <v>550</v>
      </c>
      <c r="R8494">
        <v>19</v>
      </c>
      <c r="S8494" s="5">
        <f t="shared" si="132"/>
        <v>10450</v>
      </c>
    </row>
    <row r="8495" spans="1:19" x14ac:dyDescent="0.2">
      <c r="A8495" t="s">
        <v>8641</v>
      </c>
      <c r="B8495" t="s">
        <v>9026</v>
      </c>
      <c r="C8495" t="s">
        <v>13</v>
      </c>
      <c r="D8495" t="str">
        <f>_xlfn.XLOOKUP(C8495,sales_teams!A:A,sales_teams!B:B,"")</f>
        <v>C130664</v>
      </c>
      <c r="E8495" t="str">
        <f>_xlfn.XLOOKUP(C8495,sales_teams!A:A,sales_teams!C:C,"")</f>
        <v>Melvin Marxen</v>
      </c>
      <c r="F8495" t="str">
        <f>_xlfn.XLOOKUP(C8495,sales_teams!A:A,sales_teams!D:D,"")</f>
        <v>Central</v>
      </c>
      <c r="G8495" t="s">
        <v>62</v>
      </c>
      <c r="H8495" t="str">
        <f>_xlfn.XLOOKUP(G8495,products!A:A,products!B:B,"")</f>
        <v>GTX</v>
      </c>
      <c r="J8495">
        <f>_xlfn.XLOOKUP(I8495,accounts!A:A,accounts!B:B,"")</f>
        <v>0</v>
      </c>
      <c r="K8495">
        <f>_xlfn.XLOOKUP(I8495,accounts!A:A,accounts!F:F,"")</f>
        <v>0</v>
      </c>
      <c r="L8495" t="s">
        <v>8448</v>
      </c>
      <c r="N8495" t="s">
        <v>9044</v>
      </c>
      <c r="Q8495" s="5">
        <f>_xlfn.XLOOKUP(G8495,products!A:A,products!C:C,"")</f>
        <v>550</v>
      </c>
      <c r="R8495">
        <v>6</v>
      </c>
      <c r="S8495" s="5">
        <f t="shared" si="132"/>
        <v>3300</v>
      </c>
    </row>
    <row r="8496" spans="1:19" x14ac:dyDescent="0.2">
      <c r="A8496" t="s">
        <v>8642</v>
      </c>
      <c r="B8496" t="s">
        <v>9026</v>
      </c>
      <c r="C8496" t="s">
        <v>13</v>
      </c>
      <c r="D8496" t="str">
        <f>_xlfn.XLOOKUP(C8496,sales_teams!A:A,sales_teams!B:B,"")</f>
        <v>C130664</v>
      </c>
      <c r="E8496" t="str">
        <f>_xlfn.XLOOKUP(C8496,sales_teams!A:A,sales_teams!C:C,"")</f>
        <v>Melvin Marxen</v>
      </c>
      <c r="F8496" t="str">
        <f>_xlfn.XLOOKUP(C8496,sales_teams!A:A,sales_teams!D:D,"")</f>
        <v>Central</v>
      </c>
      <c r="G8496" t="s">
        <v>54</v>
      </c>
      <c r="H8496" t="str">
        <f>_xlfn.XLOOKUP(G8496,products!A:A,products!B:B,"")</f>
        <v>GTX</v>
      </c>
      <c r="I8496" t="s">
        <v>532</v>
      </c>
      <c r="J8496" t="str">
        <f>_xlfn.XLOOKUP(I8496,accounts!A:A,accounts!B:B,"")</f>
        <v>technolgy</v>
      </c>
      <c r="K8496" t="str">
        <f>_xlfn.XLOOKUP(I8496,accounts!A:A,accounts!F:F,"")</f>
        <v>Mid-Market</v>
      </c>
      <c r="L8496" t="s">
        <v>8448</v>
      </c>
      <c r="N8496" t="s">
        <v>9044</v>
      </c>
      <c r="Q8496" s="5">
        <f>_xlfn.XLOOKUP(G8496,products!A:A,products!C:C,"")</f>
        <v>1096</v>
      </c>
      <c r="R8496">
        <v>37</v>
      </c>
      <c r="S8496" s="5">
        <f t="shared" si="132"/>
        <v>40552</v>
      </c>
    </row>
    <row r="8497" spans="1:19" x14ac:dyDescent="0.2">
      <c r="A8497" t="s">
        <v>8643</v>
      </c>
      <c r="B8497" t="s">
        <v>9026</v>
      </c>
      <c r="C8497" t="s">
        <v>13</v>
      </c>
      <c r="D8497" t="str">
        <f>_xlfn.XLOOKUP(C8497,sales_teams!A:A,sales_teams!B:B,"")</f>
        <v>C130664</v>
      </c>
      <c r="E8497" t="str">
        <f>_xlfn.XLOOKUP(C8497,sales_teams!A:A,sales_teams!C:C,"")</f>
        <v>Melvin Marxen</v>
      </c>
      <c r="F8497" t="str">
        <f>_xlfn.XLOOKUP(C8497,sales_teams!A:A,sales_teams!D:D,"")</f>
        <v>Central</v>
      </c>
      <c r="G8497" t="s">
        <v>54</v>
      </c>
      <c r="H8497" t="str">
        <f>_xlfn.XLOOKUP(G8497,products!A:A,products!B:B,"")</f>
        <v>GTX</v>
      </c>
      <c r="I8497" t="s">
        <v>144</v>
      </c>
      <c r="J8497" t="str">
        <f>_xlfn.XLOOKUP(I8497,accounts!A:A,accounts!B:B,"")</f>
        <v>retail</v>
      </c>
      <c r="K8497" t="str">
        <f>_xlfn.XLOOKUP(I8497,accounts!A:A,accounts!F:F,"")</f>
        <v>Mid-Market</v>
      </c>
      <c r="L8497" t="s">
        <v>8448</v>
      </c>
      <c r="N8497" t="s">
        <v>9044</v>
      </c>
      <c r="Q8497" s="5">
        <f>_xlfn.XLOOKUP(G8497,products!A:A,products!C:C,"")</f>
        <v>1096</v>
      </c>
      <c r="R8497">
        <v>26</v>
      </c>
      <c r="S8497" s="5">
        <f t="shared" si="132"/>
        <v>28496</v>
      </c>
    </row>
    <row r="8498" spans="1:19" x14ac:dyDescent="0.2">
      <c r="A8498" t="s">
        <v>8644</v>
      </c>
      <c r="B8498" t="s">
        <v>9026</v>
      </c>
      <c r="C8498" t="s">
        <v>13</v>
      </c>
      <c r="D8498" t="str">
        <f>_xlfn.XLOOKUP(C8498,sales_teams!A:A,sales_teams!B:B,"")</f>
        <v>C130664</v>
      </c>
      <c r="E8498" t="str">
        <f>_xlfn.XLOOKUP(C8498,sales_teams!A:A,sales_teams!C:C,"")</f>
        <v>Melvin Marxen</v>
      </c>
      <c r="F8498" t="str">
        <f>_xlfn.XLOOKUP(C8498,sales_teams!A:A,sales_teams!D:D,"")</f>
        <v>Central</v>
      </c>
      <c r="G8498" t="s">
        <v>54</v>
      </c>
      <c r="H8498" t="str">
        <f>_xlfn.XLOOKUP(G8498,products!A:A,products!B:B,"")</f>
        <v>GTX</v>
      </c>
      <c r="J8498">
        <f>_xlfn.XLOOKUP(I8498,accounts!A:A,accounts!B:B,"")</f>
        <v>0</v>
      </c>
      <c r="K8498">
        <f>_xlfn.XLOOKUP(I8498,accounts!A:A,accounts!F:F,"")</f>
        <v>0</v>
      </c>
      <c r="L8498" t="s">
        <v>8448</v>
      </c>
      <c r="N8498" t="s">
        <v>9044</v>
      </c>
      <c r="Q8498" s="5">
        <f>_xlfn.XLOOKUP(G8498,products!A:A,products!C:C,"")</f>
        <v>1096</v>
      </c>
      <c r="R8498">
        <v>13</v>
      </c>
      <c r="S8498" s="5">
        <f t="shared" si="132"/>
        <v>14248</v>
      </c>
    </row>
    <row r="8499" spans="1:19" x14ac:dyDescent="0.2">
      <c r="A8499" t="s">
        <v>8645</v>
      </c>
      <c r="B8499" t="s">
        <v>9028</v>
      </c>
      <c r="C8499" t="s">
        <v>13</v>
      </c>
      <c r="D8499" t="str">
        <f>_xlfn.XLOOKUP(C8499,sales_teams!A:A,sales_teams!B:B,"")</f>
        <v>C130664</v>
      </c>
      <c r="E8499" t="str">
        <f>_xlfn.XLOOKUP(C8499,sales_teams!A:A,sales_teams!C:C,"")</f>
        <v>Melvin Marxen</v>
      </c>
      <c r="F8499" t="str">
        <f>_xlfn.XLOOKUP(C8499,sales_teams!A:A,sales_teams!D:D,"")</f>
        <v>Central</v>
      </c>
      <c r="G8499" t="s">
        <v>54</v>
      </c>
      <c r="H8499" t="str">
        <f>_xlfn.XLOOKUP(G8499,products!A:A,products!B:B,"")</f>
        <v>GTX</v>
      </c>
      <c r="J8499">
        <f>_xlfn.XLOOKUP(I8499,accounts!A:A,accounts!B:B,"")</f>
        <v>0</v>
      </c>
      <c r="K8499">
        <f>_xlfn.XLOOKUP(I8499,accounts!A:A,accounts!F:F,"")</f>
        <v>0</v>
      </c>
      <c r="L8499" t="s">
        <v>8448</v>
      </c>
      <c r="N8499" t="s">
        <v>9044</v>
      </c>
      <c r="Q8499" s="5">
        <f>_xlfn.XLOOKUP(G8499,products!A:A,products!C:C,"")</f>
        <v>1096</v>
      </c>
      <c r="R8499">
        <v>37</v>
      </c>
      <c r="S8499" s="5">
        <f t="shared" si="132"/>
        <v>40552</v>
      </c>
    </row>
    <row r="8500" spans="1:19" x14ac:dyDescent="0.2">
      <c r="A8500" t="s">
        <v>8646</v>
      </c>
      <c r="B8500" t="s">
        <v>9028</v>
      </c>
      <c r="C8500" t="s">
        <v>13</v>
      </c>
      <c r="D8500" t="str">
        <f>_xlfn.XLOOKUP(C8500,sales_teams!A:A,sales_teams!B:B,"")</f>
        <v>C130664</v>
      </c>
      <c r="E8500" t="str">
        <f>_xlfn.XLOOKUP(C8500,sales_teams!A:A,sales_teams!C:C,"")</f>
        <v>Melvin Marxen</v>
      </c>
      <c r="F8500" t="str">
        <f>_xlfn.XLOOKUP(C8500,sales_teams!A:A,sales_teams!D:D,"")</f>
        <v>Central</v>
      </c>
      <c r="G8500" t="s">
        <v>54</v>
      </c>
      <c r="H8500" t="str">
        <f>_xlfn.XLOOKUP(G8500,products!A:A,products!B:B,"")</f>
        <v>GTX</v>
      </c>
      <c r="J8500">
        <f>_xlfn.XLOOKUP(I8500,accounts!A:A,accounts!B:B,"")</f>
        <v>0</v>
      </c>
      <c r="K8500">
        <f>_xlfn.XLOOKUP(I8500,accounts!A:A,accounts!F:F,"")</f>
        <v>0</v>
      </c>
      <c r="L8500" t="s">
        <v>8448</v>
      </c>
      <c r="N8500" t="s">
        <v>9044</v>
      </c>
      <c r="Q8500" s="5">
        <f>_xlfn.XLOOKUP(G8500,products!A:A,products!C:C,"")</f>
        <v>1096</v>
      </c>
      <c r="R8500">
        <v>6</v>
      </c>
      <c r="S8500" s="5">
        <f t="shared" si="132"/>
        <v>6576</v>
      </c>
    </row>
    <row r="8501" spans="1:19" x14ac:dyDescent="0.2">
      <c r="A8501" t="s">
        <v>8647</v>
      </c>
      <c r="B8501" t="s">
        <v>9025</v>
      </c>
      <c r="C8501" t="s">
        <v>13</v>
      </c>
      <c r="D8501" t="str">
        <f>_xlfn.XLOOKUP(C8501,sales_teams!A:A,sales_teams!B:B,"")</f>
        <v>C130664</v>
      </c>
      <c r="E8501" t="str">
        <f>_xlfn.XLOOKUP(C8501,sales_teams!A:A,sales_teams!C:C,"")</f>
        <v>Melvin Marxen</v>
      </c>
      <c r="F8501" t="str">
        <f>_xlfn.XLOOKUP(C8501,sales_teams!A:A,sales_teams!D:D,"")</f>
        <v>Central</v>
      </c>
      <c r="G8501" t="s">
        <v>54</v>
      </c>
      <c r="H8501" t="str">
        <f>_xlfn.XLOOKUP(G8501,products!A:A,products!B:B,"")</f>
        <v>GTX</v>
      </c>
      <c r="J8501">
        <f>_xlfn.XLOOKUP(I8501,accounts!A:A,accounts!B:B,"")</f>
        <v>0</v>
      </c>
      <c r="K8501">
        <f>_xlfn.XLOOKUP(I8501,accounts!A:A,accounts!F:F,"")</f>
        <v>0</v>
      </c>
      <c r="L8501" t="s">
        <v>8448</v>
      </c>
      <c r="N8501" t="s">
        <v>9044</v>
      </c>
      <c r="Q8501" s="5">
        <f>_xlfn.XLOOKUP(G8501,products!A:A,products!C:C,"")</f>
        <v>1096</v>
      </c>
      <c r="R8501">
        <v>10</v>
      </c>
      <c r="S8501" s="5">
        <f t="shared" si="132"/>
        <v>10960</v>
      </c>
    </row>
    <row r="8502" spans="1:19" x14ac:dyDescent="0.2">
      <c r="A8502" t="s">
        <v>8648</v>
      </c>
      <c r="B8502" t="s">
        <v>9027</v>
      </c>
      <c r="C8502" t="s">
        <v>13</v>
      </c>
      <c r="D8502" t="str">
        <f>_xlfn.XLOOKUP(C8502,sales_teams!A:A,sales_teams!B:B,"")</f>
        <v>C130664</v>
      </c>
      <c r="E8502" t="str">
        <f>_xlfn.XLOOKUP(C8502,sales_teams!A:A,sales_teams!C:C,"")</f>
        <v>Melvin Marxen</v>
      </c>
      <c r="F8502" t="str">
        <f>_xlfn.XLOOKUP(C8502,sales_teams!A:A,sales_teams!D:D,"")</f>
        <v>Central</v>
      </c>
      <c r="G8502" t="s">
        <v>54</v>
      </c>
      <c r="H8502" t="str">
        <f>_xlfn.XLOOKUP(G8502,products!A:A,products!B:B,"")</f>
        <v>GTX</v>
      </c>
      <c r="J8502">
        <f>_xlfn.XLOOKUP(I8502,accounts!A:A,accounts!B:B,"")</f>
        <v>0</v>
      </c>
      <c r="K8502">
        <f>_xlfn.XLOOKUP(I8502,accounts!A:A,accounts!F:F,"")</f>
        <v>0</v>
      </c>
      <c r="L8502" t="s">
        <v>8448</v>
      </c>
      <c r="N8502" t="s">
        <v>9044</v>
      </c>
      <c r="Q8502" s="5">
        <f>_xlfn.XLOOKUP(G8502,products!A:A,products!C:C,"")</f>
        <v>1096</v>
      </c>
      <c r="R8502">
        <v>50</v>
      </c>
      <c r="S8502" s="5">
        <f t="shared" si="132"/>
        <v>54800</v>
      </c>
    </row>
    <row r="8503" spans="1:19" x14ac:dyDescent="0.2">
      <c r="A8503" t="s">
        <v>8649</v>
      </c>
      <c r="B8503" t="s">
        <v>9025</v>
      </c>
      <c r="C8503" t="s">
        <v>13</v>
      </c>
      <c r="D8503" t="str">
        <f>_xlfn.XLOOKUP(C8503,sales_teams!A:A,sales_teams!B:B,"")</f>
        <v>C130664</v>
      </c>
      <c r="E8503" t="str">
        <f>_xlfn.XLOOKUP(C8503,sales_teams!A:A,sales_teams!C:C,"")</f>
        <v>Melvin Marxen</v>
      </c>
      <c r="F8503" t="str">
        <f>_xlfn.XLOOKUP(C8503,sales_teams!A:A,sales_teams!D:D,"")</f>
        <v>Central</v>
      </c>
      <c r="G8503" t="s">
        <v>54</v>
      </c>
      <c r="H8503" t="str">
        <f>_xlfn.XLOOKUP(G8503,products!A:A,products!B:B,"")</f>
        <v>GTX</v>
      </c>
      <c r="J8503">
        <f>_xlfn.XLOOKUP(I8503,accounts!A:A,accounts!B:B,"")</f>
        <v>0</v>
      </c>
      <c r="K8503">
        <f>_xlfn.XLOOKUP(I8503,accounts!A:A,accounts!F:F,"")</f>
        <v>0</v>
      </c>
      <c r="L8503" t="s">
        <v>8448</v>
      </c>
      <c r="N8503" t="s">
        <v>9044</v>
      </c>
      <c r="Q8503" s="5">
        <f>_xlfn.XLOOKUP(G8503,products!A:A,products!C:C,"")</f>
        <v>1096</v>
      </c>
      <c r="R8503">
        <v>30</v>
      </c>
      <c r="S8503" s="5">
        <f t="shared" si="132"/>
        <v>32880</v>
      </c>
    </row>
    <row r="8504" spans="1:19" x14ac:dyDescent="0.2">
      <c r="A8504" t="s">
        <v>8650</v>
      </c>
      <c r="B8504" t="s">
        <v>9025</v>
      </c>
      <c r="C8504" t="s">
        <v>13</v>
      </c>
      <c r="D8504" t="str">
        <f>_xlfn.XLOOKUP(C8504,sales_teams!A:A,sales_teams!B:B,"")</f>
        <v>C130664</v>
      </c>
      <c r="E8504" t="str">
        <f>_xlfn.XLOOKUP(C8504,sales_teams!A:A,sales_teams!C:C,"")</f>
        <v>Melvin Marxen</v>
      </c>
      <c r="F8504" t="str">
        <f>_xlfn.XLOOKUP(C8504,sales_teams!A:A,sales_teams!D:D,"")</f>
        <v>Central</v>
      </c>
      <c r="G8504" t="s">
        <v>54</v>
      </c>
      <c r="H8504" t="str">
        <f>_xlfn.XLOOKUP(G8504,products!A:A,products!B:B,"")</f>
        <v>GTX</v>
      </c>
      <c r="J8504">
        <f>_xlfn.XLOOKUP(I8504,accounts!A:A,accounts!B:B,"")</f>
        <v>0</v>
      </c>
      <c r="K8504">
        <f>_xlfn.XLOOKUP(I8504,accounts!A:A,accounts!F:F,"")</f>
        <v>0</v>
      </c>
      <c r="L8504" t="s">
        <v>8448</v>
      </c>
      <c r="N8504" t="s">
        <v>9044</v>
      </c>
      <c r="Q8504" s="5">
        <f>_xlfn.XLOOKUP(G8504,products!A:A,products!C:C,"")</f>
        <v>1096</v>
      </c>
      <c r="R8504">
        <v>34</v>
      </c>
      <c r="S8504" s="5">
        <f t="shared" si="132"/>
        <v>37264</v>
      </c>
    </row>
    <row r="8505" spans="1:19" x14ac:dyDescent="0.2">
      <c r="A8505" t="s">
        <v>8651</v>
      </c>
      <c r="B8505" t="s">
        <v>9028</v>
      </c>
      <c r="C8505" t="s">
        <v>13</v>
      </c>
      <c r="D8505" t="str">
        <f>_xlfn.XLOOKUP(C8505,sales_teams!A:A,sales_teams!B:B,"")</f>
        <v>C130664</v>
      </c>
      <c r="E8505" t="str">
        <f>_xlfn.XLOOKUP(C8505,sales_teams!A:A,sales_teams!C:C,"")</f>
        <v>Melvin Marxen</v>
      </c>
      <c r="F8505" t="str">
        <f>_xlfn.XLOOKUP(C8505,sales_teams!A:A,sales_teams!D:D,"")</f>
        <v>Central</v>
      </c>
      <c r="G8505" t="s">
        <v>83</v>
      </c>
      <c r="H8505" t="str">
        <f>_xlfn.XLOOKUP(G8505,products!A:A,products!B:B,"")</f>
        <v>GTX</v>
      </c>
      <c r="I8505" t="s">
        <v>172</v>
      </c>
      <c r="J8505" t="str">
        <f>_xlfn.XLOOKUP(I8505,accounts!A:A,accounts!B:B,"")</f>
        <v>software</v>
      </c>
      <c r="K8505" t="str">
        <f>_xlfn.XLOOKUP(I8505,accounts!A:A,accounts!F:F,"")</f>
        <v>Enterprise</v>
      </c>
      <c r="L8505" t="s">
        <v>8448</v>
      </c>
      <c r="N8505" t="s">
        <v>9044</v>
      </c>
      <c r="Q8505" s="5">
        <f>_xlfn.XLOOKUP(G8505,products!A:A,products!C:C,"")</f>
        <v>5482</v>
      </c>
      <c r="R8505">
        <v>1</v>
      </c>
      <c r="S8505" s="5">
        <f t="shared" si="132"/>
        <v>5482</v>
      </c>
    </row>
    <row r="8506" spans="1:19" x14ac:dyDescent="0.2">
      <c r="A8506" t="s">
        <v>8652</v>
      </c>
      <c r="B8506" t="s">
        <v>9026</v>
      </c>
      <c r="C8506" t="s">
        <v>13</v>
      </c>
      <c r="D8506" t="str">
        <f>_xlfn.XLOOKUP(C8506,sales_teams!A:A,sales_teams!B:B,"")</f>
        <v>C130664</v>
      </c>
      <c r="E8506" t="str">
        <f>_xlfn.XLOOKUP(C8506,sales_teams!A:A,sales_teams!C:C,"")</f>
        <v>Melvin Marxen</v>
      </c>
      <c r="F8506" t="str">
        <f>_xlfn.XLOOKUP(C8506,sales_teams!A:A,sales_teams!D:D,"")</f>
        <v>Central</v>
      </c>
      <c r="G8506" t="s">
        <v>83</v>
      </c>
      <c r="H8506" t="str">
        <f>_xlfn.XLOOKUP(G8506,products!A:A,products!B:B,"")</f>
        <v>GTX</v>
      </c>
      <c r="I8506" t="s">
        <v>230</v>
      </c>
      <c r="J8506" t="str">
        <f>_xlfn.XLOOKUP(I8506,accounts!A:A,accounts!B:B,"")</f>
        <v>retail</v>
      </c>
      <c r="K8506" t="str">
        <f>_xlfn.XLOOKUP(I8506,accounts!A:A,accounts!F:F,"")</f>
        <v>Mid-Market</v>
      </c>
      <c r="L8506" t="s">
        <v>8448</v>
      </c>
      <c r="N8506" t="s">
        <v>9044</v>
      </c>
      <c r="Q8506" s="5">
        <f>_xlfn.XLOOKUP(G8506,products!A:A,products!C:C,"")</f>
        <v>5482</v>
      </c>
      <c r="R8506">
        <v>41</v>
      </c>
      <c r="S8506" s="5">
        <f t="shared" si="132"/>
        <v>224762</v>
      </c>
    </row>
    <row r="8507" spans="1:19" x14ac:dyDescent="0.2">
      <c r="A8507" t="s">
        <v>8653</v>
      </c>
      <c r="B8507" t="s">
        <v>9025</v>
      </c>
      <c r="C8507" t="s">
        <v>13</v>
      </c>
      <c r="D8507" t="str">
        <f>_xlfn.XLOOKUP(C8507,sales_teams!A:A,sales_teams!B:B,"")</f>
        <v>C130664</v>
      </c>
      <c r="E8507" t="str">
        <f>_xlfn.XLOOKUP(C8507,sales_teams!A:A,sales_teams!C:C,"")</f>
        <v>Melvin Marxen</v>
      </c>
      <c r="F8507" t="str">
        <f>_xlfn.XLOOKUP(C8507,sales_teams!A:A,sales_teams!D:D,"")</f>
        <v>Central</v>
      </c>
      <c r="G8507" t="s">
        <v>83</v>
      </c>
      <c r="H8507" t="str">
        <f>_xlfn.XLOOKUP(G8507,products!A:A,products!B:B,"")</f>
        <v>GTX</v>
      </c>
      <c r="I8507" t="s">
        <v>102</v>
      </c>
      <c r="J8507" t="str">
        <f>_xlfn.XLOOKUP(I8507,accounts!A:A,accounts!B:B,"")</f>
        <v>finance</v>
      </c>
      <c r="K8507" t="str">
        <f>_xlfn.XLOOKUP(I8507,accounts!A:A,accounts!F:F,"")</f>
        <v>SMB</v>
      </c>
      <c r="L8507" t="s">
        <v>8448</v>
      </c>
      <c r="N8507" t="s">
        <v>9044</v>
      </c>
      <c r="Q8507" s="5">
        <f>_xlfn.XLOOKUP(G8507,products!A:A,products!C:C,"")</f>
        <v>5482</v>
      </c>
      <c r="R8507">
        <v>10</v>
      </c>
      <c r="S8507" s="5">
        <f t="shared" si="132"/>
        <v>54820</v>
      </c>
    </row>
    <row r="8508" spans="1:19" x14ac:dyDescent="0.2">
      <c r="A8508" t="s">
        <v>8654</v>
      </c>
      <c r="B8508" t="s">
        <v>9027</v>
      </c>
      <c r="C8508" t="s">
        <v>13</v>
      </c>
      <c r="D8508" t="str">
        <f>_xlfn.XLOOKUP(C8508,sales_teams!A:A,sales_teams!B:B,"")</f>
        <v>C130664</v>
      </c>
      <c r="E8508" t="str">
        <f>_xlfn.XLOOKUP(C8508,sales_teams!A:A,sales_teams!C:C,"")</f>
        <v>Melvin Marxen</v>
      </c>
      <c r="F8508" t="str">
        <f>_xlfn.XLOOKUP(C8508,sales_teams!A:A,sales_teams!D:D,"")</f>
        <v>Central</v>
      </c>
      <c r="G8508" t="s">
        <v>83</v>
      </c>
      <c r="H8508" t="str">
        <f>_xlfn.XLOOKUP(G8508,products!A:A,products!B:B,"")</f>
        <v>GTX</v>
      </c>
      <c r="J8508">
        <f>_xlfn.XLOOKUP(I8508,accounts!A:A,accounts!B:B,"")</f>
        <v>0</v>
      </c>
      <c r="K8508">
        <f>_xlfn.XLOOKUP(I8508,accounts!A:A,accounts!F:F,"")</f>
        <v>0</v>
      </c>
      <c r="L8508" t="s">
        <v>8448</v>
      </c>
      <c r="N8508" t="s">
        <v>9044</v>
      </c>
      <c r="Q8508" s="5">
        <f>_xlfn.XLOOKUP(G8508,products!A:A,products!C:C,"")</f>
        <v>5482</v>
      </c>
      <c r="R8508">
        <v>15</v>
      </c>
      <c r="S8508" s="5">
        <f t="shared" si="132"/>
        <v>82230</v>
      </c>
    </row>
    <row r="8509" spans="1:19" x14ac:dyDescent="0.2">
      <c r="A8509" t="s">
        <v>8655</v>
      </c>
      <c r="B8509" t="s">
        <v>9027</v>
      </c>
      <c r="C8509" t="s">
        <v>13</v>
      </c>
      <c r="D8509" t="str">
        <f>_xlfn.XLOOKUP(C8509,sales_teams!A:A,sales_teams!B:B,"")</f>
        <v>C130664</v>
      </c>
      <c r="E8509" t="str">
        <f>_xlfn.XLOOKUP(C8509,sales_teams!A:A,sales_teams!C:C,"")</f>
        <v>Melvin Marxen</v>
      </c>
      <c r="F8509" t="str">
        <f>_xlfn.XLOOKUP(C8509,sales_teams!A:A,sales_teams!D:D,"")</f>
        <v>Central</v>
      </c>
      <c r="G8509" t="s">
        <v>83</v>
      </c>
      <c r="H8509" t="str">
        <f>_xlfn.XLOOKUP(G8509,products!A:A,products!B:B,"")</f>
        <v>GTX</v>
      </c>
      <c r="J8509">
        <f>_xlfn.XLOOKUP(I8509,accounts!A:A,accounts!B:B,"")</f>
        <v>0</v>
      </c>
      <c r="K8509">
        <f>_xlfn.XLOOKUP(I8509,accounts!A:A,accounts!F:F,"")</f>
        <v>0</v>
      </c>
      <c r="L8509" t="s">
        <v>8448</v>
      </c>
      <c r="N8509" t="s">
        <v>9044</v>
      </c>
      <c r="Q8509" s="5">
        <f>_xlfn.XLOOKUP(G8509,products!A:A,products!C:C,"")</f>
        <v>5482</v>
      </c>
      <c r="R8509">
        <v>47</v>
      </c>
      <c r="S8509" s="5">
        <f t="shared" si="132"/>
        <v>257654</v>
      </c>
    </row>
    <row r="8510" spans="1:19" x14ac:dyDescent="0.2">
      <c r="A8510" t="s">
        <v>8656</v>
      </c>
      <c r="B8510" t="s">
        <v>9026</v>
      </c>
      <c r="C8510" t="s">
        <v>13</v>
      </c>
      <c r="D8510" t="str">
        <f>_xlfn.XLOOKUP(C8510,sales_teams!A:A,sales_teams!B:B,"")</f>
        <v>C130664</v>
      </c>
      <c r="E8510" t="str">
        <f>_xlfn.XLOOKUP(C8510,sales_teams!A:A,sales_teams!C:C,"")</f>
        <v>Melvin Marxen</v>
      </c>
      <c r="F8510" t="str">
        <f>_xlfn.XLOOKUP(C8510,sales_teams!A:A,sales_teams!D:D,"")</f>
        <v>Central</v>
      </c>
      <c r="G8510" t="s">
        <v>83</v>
      </c>
      <c r="H8510" t="str">
        <f>_xlfn.XLOOKUP(G8510,products!A:A,products!B:B,"")</f>
        <v>GTX</v>
      </c>
      <c r="J8510">
        <f>_xlfn.XLOOKUP(I8510,accounts!A:A,accounts!B:B,"")</f>
        <v>0</v>
      </c>
      <c r="K8510">
        <f>_xlfn.XLOOKUP(I8510,accounts!A:A,accounts!F:F,"")</f>
        <v>0</v>
      </c>
      <c r="L8510" t="s">
        <v>8448</v>
      </c>
      <c r="N8510" t="s">
        <v>9044</v>
      </c>
      <c r="Q8510" s="5">
        <f>_xlfn.XLOOKUP(G8510,products!A:A,products!C:C,"")</f>
        <v>5482</v>
      </c>
      <c r="R8510">
        <v>11</v>
      </c>
      <c r="S8510" s="5">
        <f t="shared" si="132"/>
        <v>60302</v>
      </c>
    </row>
    <row r="8511" spans="1:19" x14ac:dyDescent="0.2">
      <c r="A8511" t="s">
        <v>8657</v>
      </c>
      <c r="B8511" t="s">
        <v>9026</v>
      </c>
      <c r="C8511" t="s">
        <v>13</v>
      </c>
      <c r="D8511" t="str">
        <f>_xlfn.XLOOKUP(C8511,sales_teams!A:A,sales_teams!B:B,"")</f>
        <v>C130664</v>
      </c>
      <c r="E8511" t="str">
        <f>_xlfn.XLOOKUP(C8511,sales_teams!A:A,sales_teams!C:C,"")</f>
        <v>Melvin Marxen</v>
      </c>
      <c r="F8511" t="str">
        <f>_xlfn.XLOOKUP(C8511,sales_teams!A:A,sales_teams!D:D,"")</f>
        <v>Central</v>
      </c>
      <c r="G8511" t="s">
        <v>83</v>
      </c>
      <c r="H8511" t="str">
        <f>_xlfn.XLOOKUP(G8511,products!A:A,products!B:B,"")</f>
        <v>GTX</v>
      </c>
      <c r="J8511">
        <f>_xlfn.XLOOKUP(I8511,accounts!A:A,accounts!B:B,"")</f>
        <v>0</v>
      </c>
      <c r="K8511">
        <f>_xlfn.XLOOKUP(I8511,accounts!A:A,accounts!F:F,"")</f>
        <v>0</v>
      </c>
      <c r="L8511" t="s">
        <v>8448</v>
      </c>
      <c r="N8511" t="s">
        <v>9044</v>
      </c>
      <c r="Q8511" s="5">
        <f>_xlfn.XLOOKUP(G8511,products!A:A,products!C:C,"")</f>
        <v>5482</v>
      </c>
      <c r="R8511">
        <v>23</v>
      </c>
      <c r="S8511" s="5">
        <f t="shared" si="132"/>
        <v>126086</v>
      </c>
    </row>
    <row r="8512" spans="1:19" x14ac:dyDescent="0.2">
      <c r="A8512" t="s">
        <v>8658</v>
      </c>
      <c r="B8512" t="s">
        <v>9025</v>
      </c>
      <c r="C8512" t="s">
        <v>13</v>
      </c>
      <c r="D8512" t="str">
        <f>_xlfn.XLOOKUP(C8512,sales_teams!A:A,sales_teams!B:B,"")</f>
        <v>C130664</v>
      </c>
      <c r="E8512" t="str">
        <f>_xlfn.XLOOKUP(C8512,sales_teams!A:A,sales_teams!C:C,"")</f>
        <v>Melvin Marxen</v>
      </c>
      <c r="F8512" t="str">
        <f>_xlfn.XLOOKUP(C8512,sales_teams!A:A,sales_teams!D:D,"")</f>
        <v>Central</v>
      </c>
      <c r="G8512" t="s">
        <v>83</v>
      </c>
      <c r="H8512" t="str">
        <f>_xlfn.XLOOKUP(G8512,products!A:A,products!B:B,"")</f>
        <v>GTX</v>
      </c>
      <c r="J8512">
        <f>_xlfn.XLOOKUP(I8512,accounts!A:A,accounts!B:B,"")</f>
        <v>0</v>
      </c>
      <c r="K8512">
        <f>_xlfn.XLOOKUP(I8512,accounts!A:A,accounts!F:F,"")</f>
        <v>0</v>
      </c>
      <c r="L8512" t="s">
        <v>8448</v>
      </c>
      <c r="N8512" t="s">
        <v>9044</v>
      </c>
      <c r="Q8512" s="5">
        <f>_xlfn.XLOOKUP(G8512,products!A:A,products!C:C,"")</f>
        <v>5482</v>
      </c>
      <c r="R8512">
        <v>27</v>
      </c>
      <c r="S8512" s="5">
        <f t="shared" si="132"/>
        <v>148014</v>
      </c>
    </row>
    <row r="8513" spans="1:19" x14ac:dyDescent="0.2">
      <c r="A8513" t="s">
        <v>8659</v>
      </c>
      <c r="B8513" t="s">
        <v>9028</v>
      </c>
      <c r="C8513" t="s">
        <v>13</v>
      </c>
      <c r="D8513" t="str">
        <f>_xlfn.XLOOKUP(C8513,sales_teams!A:A,sales_teams!B:B,"")</f>
        <v>C130664</v>
      </c>
      <c r="E8513" t="str">
        <f>_xlfn.XLOOKUP(C8513,sales_teams!A:A,sales_teams!C:C,"")</f>
        <v>Melvin Marxen</v>
      </c>
      <c r="F8513" t="str">
        <f>_xlfn.XLOOKUP(C8513,sales_teams!A:A,sales_teams!D:D,"")</f>
        <v>Central</v>
      </c>
      <c r="G8513" t="s">
        <v>83</v>
      </c>
      <c r="H8513" t="str">
        <f>_xlfn.XLOOKUP(G8513,products!A:A,products!B:B,"")</f>
        <v>GTX</v>
      </c>
      <c r="J8513">
        <f>_xlfn.XLOOKUP(I8513,accounts!A:A,accounts!B:B,"")</f>
        <v>0</v>
      </c>
      <c r="K8513">
        <f>_xlfn.XLOOKUP(I8513,accounts!A:A,accounts!F:F,"")</f>
        <v>0</v>
      </c>
      <c r="L8513" t="s">
        <v>8448</v>
      </c>
      <c r="N8513" t="s">
        <v>9044</v>
      </c>
      <c r="Q8513" s="5">
        <f>_xlfn.XLOOKUP(G8513,products!A:A,products!C:C,"")</f>
        <v>5482</v>
      </c>
      <c r="R8513">
        <v>3</v>
      </c>
      <c r="S8513" s="5">
        <f t="shared" si="132"/>
        <v>16446</v>
      </c>
    </row>
    <row r="8514" spans="1:19" x14ac:dyDescent="0.2">
      <c r="A8514" t="s">
        <v>8660</v>
      </c>
      <c r="B8514" t="s">
        <v>9026</v>
      </c>
      <c r="C8514" t="s">
        <v>13</v>
      </c>
      <c r="D8514" t="str">
        <f>_xlfn.XLOOKUP(C8514,sales_teams!A:A,sales_teams!B:B,"")</f>
        <v>C130664</v>
      </c>
      <c r="E8514" t="str">
        <f>_xlfn.XLOOKUP(C8514,sales_teams!A:A,sales_teams!C:C,"")</f>
        <v>Melvin Marxen</v>
      </c>
      <c r="F8514" t="str">
        <f>_xlfn.XLOOKUP(C8514,sales_teams!A:A,sales_teams!D:D,"")</f>
        <v>Central</v>
      </c>
      <c r="G8514" t="s">
        <v>8951</v>
      </c>
      <c r="H8514" t="str">
        <f>_xlfn.XLOOKUP(G8514,products!A:A,products!B:B,"")</f>
        <v>GTX</v>
      </c>
      <c r="I8514" t="s">
        <v>78</v>
      </c>
      <c r="J8514" t="str">
        <f>_xlfn.XLOOKUP(I8514,accounts!A:A,accounts!B:B,"")</f>
        <v>medical</v>
      </c>
      <c r="K8514" t="str">
        <f>_xlfn.XLOOKUP(I8514,accounts!A:A,accounts!F:F,"")</f>
        <v>Mid-Market</v>
      </c>
      <c r="L8514" t="s">
        <v>8448</v>
      </c>
      <c r="N8514" t="s">
        <v>9044</v>
      </c>
      <c r="Q8514" s="5">
        <f>_xlfn.XLOOKUP(G8514,products!A:A,products!C:C,"")</f>
        <v>4821</v>
      </c>
      <c r="R8514">
        <v>37</v>
      </c>
      <c r="S8514" s="5">
        <f t="shared" si="132"/>
        <v>178377</v>
      </c>
    </row>
    <row r="8515" spans="1:19" x14ac:dyDescent="0.2">
      <c r="A8515" t="s">
        <v>8661</v>
      </c>
      <c r="B8515" t="s">
        <v>9027</v>
      </c>
      <c r="C8515" t="s">
        <v>13</v>
      </c>
      <c r="D8515" t="str">
        <f>_xlfn.XLOOKUP(C8515,sales_teams!A:A,sales_teams!B:B,"")</f>
        <v>C130664</v>
      </c>
      <c r="E8515" t="str">
        <f>_xlfn.XLOOKUP(C8515,sales_teams!A:A,sales_teams!C:C,"")</f>
        <v>Melvin Marxen</v>
      </c>
      <c r="F8515" t="str">
        <f>_xlfn.XLOOKUP(C8515,sales_teams!A:A,sales_teams!D:D,"")</f>
        <v>Central</v>
      </c>
      <c r="G8515" t="s">
        <v>8951</v>
      </c>
      <c r="H8515" t="str">
        <f>_xlfn.XLOOKUP(G8515,products!A:A,products!B:B,"")</f>
        <v>GTX</v>
      </c>
      <c r="I8515" t="s">
        <v>80</v>
      </c>
      <c r="J8515" t="str">
        <f>_xlfn.XLOOKUP(I8515,accounts!A:A,accounts!B:B,"")</f>
        <v>retail</v>
      </c>
      <c r="K8515" t="str">
        <f>_xlfn.XLOOKUP(I8515,accounts!A:A,accounts!F:F,"")</f>
        <v>Mid-Market</v>
      </c>
      <c r="L8515" t="s">
        <v>8448</v>
      </c>
      <c r="N8515" t="s">
        <v>9044</v>
      </c>
      <c r="Q8515" s="5">
        <f>_xlfn.XLOOKUP(G8515,products!A:A,products!C:C,"")</f>
        <v>4821</v>
      </c>
      <c r="R8515">
        <v>1</v>
      </c>
      <c r="S8515" s="5">
        <f t="shared" ref="S8515:S8578" si="133">Q8515*R8515</f>
        <v>4821</v>
      </c>
    </row>
    <row r="8516" spans="1:19" x14ac:dyDescent="0.2">
      <c r="A8516" t="s">
        <v>8662</v>
      </c>
      <c r="B8516" t="s">
        <v>9027</v>
      </c>
      <c r="C8516" t="s">
        <v>13</v>
      </c>
      <c r="D8516" t="str">
        <f>_xlfn.XLOOKUP(C8516,sales_teams!A:A,sales_teams!B:B,"")</f>
        <v>C130664</v>
      </c>
      <c r="E8516" t="str">
        <f>_xlfn.XLOOKUP(C8516,sales_teams!A:A,sales_teams!C:C,"")</f>
        <v>Melvin Marxen</v>
      </c>
      <c r="F8516" t="str">
        <f>_xlfn.XLOOKUP(C8516,sales_teams!A:A,sales_teams!D:D,"")</f>
        <v>Central</v>
      </c>
      <c r="G8516" t="s">
        <v>8951</v>
      </c>
      <c r="H8516" t="str">
        <f>_xlfn.XLOOKUP(G8516,products!A:A,products!B:B,"")</f>
        <v>GTX</v>
      </c>
      <c r="I8516" t="s">
        <v>93</v>
      </c>
      <c r="J8516" t="str">
        <f>_xlfn.XLOOKUP(I8516,accounts!A:A,accounts!B:B,"")</f>
        <v>telecommunications</v>
      </c>
      <c r="K8516" t="str">
        <f>_xlfn.XLOOKUP(I8516,accounts!A:A,accounts!F:F,"")</f>
        <v>Enterprise</v>
      </c>
      <c r="L8516" t="s">
        <v>8448</v>
      </c>
      <c r="N8516" t="s">
        <v>9044</v>
      </c>
      <c r="Q8516" s="5">
        <f>_xlfn.XLOOKUP(G8516,products!A:A,products!C:C,"")</f>
        <v>4821</v>
      </c>
      <c r="R8516">
        <v>12</v>
      </c>
      <c r="S8516" s="5">
        <f t="shared" si="133"/>
        <v>57852</v>
      </c>
    </row>
    <row r="8517" spans="1:19" x14ac:dyDescent="0.2">
      <c r="A8517" t="s">
        <v>8663</v>
      </c>
      <c r="B8517" t="s">
        <v>9025</v>
      </c>
      <c r="C8517" t="s">
        <v>13</v>
      </c>
      <c r="D8517" t="str">
        <f>_xlfn.XLOOKUP(C8517,sales_teams!A:A,sales_teams!B:B,"")</f>
        <v>C130664</v>
      </c>
      <c r="E8517" t="str">
        <f>_xlfn.XLOOKUP(C8517,sales_teams!A:A,sales_teams!C:C,"")</f>
        <v>Melvin Marxen</v>
      </c>
      <c r="F8517" t="str">
        <f>_xlfn.XLOOKUP(C8517,sales_teams!A:A,sales_teams!D:D,"")</f>
        <v>Central</v>
      </c>
      <c r="G8517" t="s">
        <v>8951</v>
      </c>
      <c r="H8517" t="str">
        <f>_xlfn.XLOOKUP(G8517,products!A:A,products!B:B,"")</f>
        <v>GTX</v>
      </c>
      <c r="J8517">
        <f>_xlfn.XLOOKUP(I8517,accounts!A:A,accounts!B:B,"")</f>
        <v>0</v>
      </c>
      <c r="K8517">
        <f>_xlfn.XLOOKUP(I8517,accounts!A:A,accounts!F:F,"")</f>
        <v>0</v>
      </c>
      <c r="L8517" t="s">
        <v>8448</v>
      </c>
      <c r="N8517" t="s">
        <v>9044</v>
      </c>
      <c r="Q8517" s="5">
        <f>_xlfn.XLOOKUP(G8517,products!A:A,products!C:C,"")</f>
        <v>4821</v>
      </c>
      <c r="R8517">
        <v>8</v>
      </c>
      <c r="S8517" s="5">
        <f t="shared" si="133"/>
        <v>38568</v>
      </c>
    </row>
    <row r="8518" spans="1:19" x14ac:dyDescent="0.2">
      <c r="A8518" t="s">
        <v>8664</v>
      </c>
      <c r="B8518" t="s">
        <v>9025</v>
      </c>
      <c r="C8518" t="s">
        <v>13</v>
      </c>
      <c r="D8518" t="str">
        <f>_xlfn.XLOOKUP(C8518,sales_teams!A:A,sales_teams!B:B,"")</f>
        <v>C130664</v>
      </c>
      <c r="E8518" t="str">
        <f>_xlfn.XLOOKUP(C8518,sales_teams!A:A,sales_teams!C:C,"")</f>
        <v>Melvin Marxen</v>
      </c>
      <c r="F8518" t="str">
        <f>_xlfn.XLOOKUP(C8518,sales_teams!A:A,sales_teams!D:D,"")</f>
        <v>Central</v>
      </c>
      <c r="G8518" t="s">
        <v>8951</v>
      </c>
      <c r="H8518" t="str">
        <f>_xlfn.XLOOKUP(G8518,products!A:A,products!B:B,"")</f>
        <v>GTX</v>
      </c>
      <c r="J8518">
        <f>_xlfn.XLOOKUP(I8518,accounts!A:A,accounts!B:B,"")</f>
        <v>0</v>
      </c>
      <c r="K8518">
        <f>_xlfn.XLOOKUP(I8518,accounts!A:A,accounts!F:F,"")</f>
        <v>0</v>
      </c>
      <c r="L8518" t="s">
        <v>8448</v>
      </c>
      <c r="N8518" t="s">
        <v>9044</v>
      </c>
      <c r="Q8518" s="5">
        <f>_xlfn.XLOOKUP(G8518,products!A:A,products!C:C,"")</f>
        <v>4821</v>
      </c>
      <c r="R8518">
        <v>24</v>
      </c>
      <c r="S8518" s="5">
        <f t="shared" si="133"/>
        <v>115704</v>
      </c>
    </row>
    <row r="8519" spans="1:19" x14ac:dyDescent="0.2">
      <c r="A8519" t="s">
        <v>8665</v>
      </c>
      <c r="B8519" t="s">
        <v>9028</v>
      </c>
      <c r="C8519" t="s">
        <v>13</v>
      </c>
      <c r="D8519" t="str">
        <f>_xlfn.XLOOKUP(C8519,sales_teams!A:A,sales_teams!B:B,"")</f>
        <v>C130664</v>
      </c>
      <c r="E8519" t="str">
        <f>_xlfn.XLOOKUP(C8519,sales_teams!A:A,sales_teams!C:C,"")</f>
        <v>Melvin Marxen</v>
      </c>
      <c r="F8519" t="str">
        <f>_xlfn.XLOOKUP(C8519,sales_teams!A:A,sales_teams!D:D,"")</f>
        <v>Central</v>
      </c>
      <c r="G8519" t="s">
        <v>8951</v>
      </c>
      <c r="H8519" t="str">
        <f>_xlfn.XLOOKUP(G8519,products!A:A,products!B:B,"")</f>
        <v>GTX</v>
      </c>
      <c r="J8519">
        <f>_xlfn.XLOOKUP(I8519,accounts!A:A,accounts!B:B,"")</f>
        <v>0</v>
      </c>
      <c r="K8519">
        <f>_xlfn.XLOOKUP(I8519,accounts!A:A,accounts!F:F,"")</f>
        <v>0</v>
      </c>
      <c r="L8519" t="s">
        <v>8448</v>
      </c>
      <c r="N8519" t="s">
        <v>9044</v>
      </c>
      <c r="Q8519" s="5">
        <f>_xlfn.XLOOKUP(G8519,products!A:A,products!C:C,"")</f>
        <v>4821</v>
      </c>
      <c r="R8519">
        <v>20</v>
      </c>
      <c r="S8519" s="5">
        <f t="shared" si="133"/>
        <v>96420</v>
      </c>
    </row>
    <row r="8520" spans="1:19" x14ac:dyDescent="0.2">
      <c r="A8520" t="s">
        <v>8666</v>
      </c>
      <c r="B8520" t="s">
        <v>9025</v>
      </c>
      <c r="C8520" t="s">
        <v>13</v>
      </c>
      <c r="D8520" t="str">
        <f>_xlfn.XLOOKUP(C8520,sales_teams!A:A,sales_teams!B:B,"")</f>
        <v>C130664</v>
      </c>
      <c r="E8520" t="str">
        <f>_xlfn.XLOOKUP(C8520,sales_teams!A:A,sales_teams!C:C,"")</f>
        <v>Melvin Marxen</v>
      </c>
      <c r="F8520" t="str">
        <f>_xlfn.XLOOKUP(C8520,sales_teams!A:A,sales_teams!D:D,"")</f>
        <v>Central</v>
      </c>
      <c r="G8520" t="s">
        <v>8951</v>
      </c>
      <c r="H8520" t="str">
        <f>_xlfn.XLOOKUP(G8520,products!A:A,products!B:B,"")</f>
        <v>GTX</v>
      </c>
      <c r="J8520">
        <f>_xlfn.XLOOKUP(I8520,accounts!A:A,accounts!B:B,"")</f>
        <v>0</v>
      </c>
      <c r="K8520">
        <f>_xlfn.XLOOKUP(I8520,accounts!A:A,accounts!F:F,"")</f>
        <v>0</v>
      </c>
      <c r="L8520" t="s">
        <v>8448</v>
      </c>
      <c r="N8520" t="s">
        <v>9044</v>
      </c>
      <c r="Q8520" s="5">
        <f>_xlfn.XLOOKUP(G8520,products!A:A,products!C:C,"")</f>
        <v>4821</v>
      </c>
      <c r="R8520">
        <v>29</v>
      </c>
      <c r="S8520" s="5">
        <f t="shared" si="133"/>
        <v>139809</v>
      </c>
    </row>
    <row r="8521" spans="1:19" x14ac:dyDescent="0.2">
      <c r="A8521" t="s">
        <v>8667</v>
      </c>
      <c r="B8521" t="s">
        <v>9025</v>
      </c>
      <c r="C8521" t="s">
        <v>13</v>
      </c>
      <c r="D8521" t="str">
        <f>_xlfn.XLOOKUP(C8521,sales_teams!A:A,sales_teams!B:B,"")</f>
        <v>C130664</v>
      </c>
      <c r="E8521" t="str">
        <f>_xlfn.XLOOKUP(C8521,sales_teams!A:A,sales_teams!C:C,"")</f>
        <v>Melvin Marxen</v>
      </c>
      <c r="F8521" t="str">
        <f>_xlfn.XLOOKUP(C8521,sales_teams!A:A,sales_teams!D:D,"")</f>
        <v>Central</v>
      </c>
      <c r="G8521" t="s">
        <v>60</v>
      </c>
      <c r="H8521" t="str">
        <f>_xlfn.XLOOKUP(G8521,products!A:A,products!B:B,"")</f>
        <v>MG</v>
      </c>
      <c r="I8521" t="s">
        <v>63</v>
      </c>
      <c r="J8521" t="str">
        <f>_xlfn.XLOOKUP(I8521,accounts!A:A,accounts!B:B,"")</f>
        <v>software</v>
      </c>
      <c r="K8521" t="str">
        <f>_xlfn.XLOOKUP(I8521,accounts!A:A,accounts!F:F,"")</f>
        <v>Mid-Market</v>
      </c>
      <c r="L8521" t="s">
        <v>8448</v>
      </c>
      <c r="N8521" t="s">
        <v>9044</v>
      </c>
      <c r="Q8521" s="5">
        <f>_xlfn.XLOOKUP(G8521,products!A:A,products!C:C,"")</f>
        <v>55</v>
      </c>
      <c r="R8521">
        <v>17</v>
      </c>
      <c r="S8521" s="5">
        <f t="shared" si="133"/>
        <v>935</v>
      </c>
    </row>
    <row r="8522" spans="1:19" x14ac:dyDescent="0.2">
      <c r="A8522" t="s">
        <v>8668</v>
      </c>
      <c r="B8522" t="s">
        <v>9027</v>
      </c>
      <c r="C8522" t="s">
        <v>13</v>
      </c>
      <c r="D8522" t="str">
        <f>_xlfn.XLOOKUP(C8522,sales_teams!A:A,sales_teams!B:B,"")</f>
        <v>C130664</v>
      </c>
      <c r="E8522" t="str">
        <f>_xlfn.XLOOKUP(C8522,sales_teams!A:A,sales_teams!C:C,"")</f>
        <v>Melvin Marxen</v>
      </c>
      <c r="F8522" t="str">
        <f>_xlfn.XLOOKUP(C8522,sales_teams!A:A,sales_teams!D:D,"")</f>
        <v>Central</v>
      </c>
      <c r="G8522" t="s">
        <v>60</v>
      </c>
      <c r="H8522" t="str">
        <f>_xlfn.XLOOKUP(G8522,products!A:A,products!B:B,"")</f>
        <v>MG</v>
      </c>
      <c r="I8522" t="s">
        <v>144</v>
      </c>
      <c r="J8522" t="str">
        <f>_xlfn.XLOOKUP(I8522,accounts!A:A,accounts!B:B,"")</f>
        <v>retail</v>
      </c>
      <c r="K8522" t="str">
        <f>_xlfn.XLOOKUP(I8522,accounts!A:A,accounts!F:F,"")</f>
        <v>Mid-Market</v>
      </c>
      <c r="L8522" t="s">
        <v>8448</v>
      </c>
      <c r="N8522" t="s">
        <v>9044</v>
      </c>
      <c r="Q8522" s="5">
        <f>_xlfn.XLOOKUP(G8522,products!A:A,products!C:C,"")</f>
        <v>55</v>
      </c>
      <c r="R8522">
        <v>5</v>
      </c>
      <c r="S8522" s="5">
        <f t="shared" si="133"/>
        <v>275</v>
      </c>
    </row>
    <row r="8523" spans="1:19" x14ac:dyDescent="0.2">
      <c r="A8523" t="s">
        <v>8669</v>
      </c>
      <c r="B8523" t="s">
        <v>9028</v>
      </c>
      <c r="C8523" t="s">
        <v>13</v>
      </c>
      <c r="D8523" t="str">
        <f>_xlfn.XLOOKUP(C8523,sales_teams!A:A,sales_teams!B:B,"")</f>
        <v>C130664</v>
      </c>
      <c r="E8523" t="str">
        <f>_xlfn.XLOOKUP(C8523,sales_teams!A:A,sales_teams!C:C,"")</f>
        <v>Melvin Marxen</v>
      </c>
      <c r="F8523" t="str">
        <f>_xlfn.XLOOKUP(C8523,sales_teams!A:A,sales_teams!D:D,"")</f>
        <v>Central</v>
      </c>
      <c r="G8523" t="s">
        <v>60</v>
      </c>
      <c r="H8523" t="str">
        <f>_xlfn.XLOOKUP(G8523,products!A:A,products!B:B,"")</f>
        <v>MG</v>
      </c>
      <c r="I8523" t="s">
        <v>146</v>
      </c>
      <c r="J8523" t="str">
        <f>_xlfn.XLOOKUP(I8523,accounts!A:A,accounts!B:B,"")</f>
        <v>technolgy</v>
      </c>
      <c r="K8523" t="str">
        <f>_xlfn.XLOOKUP(I8523,accounts!A:A,accounts!F:F,"")</f>
        <v>Mid-Market</v>
      </c>
      <c r="L8523" t="s">
        <v>8448</v>
      </c>
      <c r="N8523" t="s">
        <v>9044</v>
      </c>
      <c r="Q8523" s="5">
        <f>_xlfn.XLOOKUP(G8523,products!A:A,products!C:C,"")</f>
        <v>55</v>
      </c>
      <c r="R8523">
        <v>50</v>
      </c>
      <c r="S8523" s="5">
        <f t="shared" si="133"/>
        <v>2750</v>
      </c>
    </row>
    <row r="8524" spans="1:19" x14ac:dyDescent="0.2">
      <c r="A8524" t="s">
        <v>8670</v>
      </c>
      <c r="B8524" t="s">
        <v>9026</v>
      </c>
      <c r="C8524" t="s">
        <v>13</v>
      </c>
      <c r="D8524" t="str">
        <f>_xlfn.XLOOKUP(C8524,sales_teams!A:A,sales_teams!B:B,"")</f>
        <v>C130664</v>
      </c>
      <c r="E8524" t="str">
        <f>_xlfn.XLOOKUP(C8524,sales_teams!A:A,sales_teams!C:C,"")</f>
        <v>Melvin Marxen</v>
      </c>
      <c r="F8524" t="str">
        <f>_xlfn.XLOOKUP(C8524,sales_teams!A:A,sales_teams!D:D,"")</f>
        <v>Central</v>
      </c>
      <c r="G8524" t="s">
        <v>60</v>
      </c>
      <c r="H8524" t="str">
        <f>_xlfn.XLOOKUP(G8524,products!A:A,products!B:B,"")</f>
        <v>MG</v>
      </c>
      <c r="I8524" t="s">
        <v>126</v>
      </c>
      <c r="J8524" t="str">
        <f>_xlfn.XLOOKUP(I8524,accounts!A:A,accounts!B:B,"")</f>
        <v>medical</v>
      </c>
      <c r="K8524" t="str">
        <f>_xlfn.XLOOKUP(I8524,accounts!A:A,accounts!F:F,"")</f>
        <v>SMB</v>
      </c>
      <c r="L8524" t="s">
        <v>8448</v>
      </c>
      <c r="N8524" t="s">
        <v>9044</v>
      </c>
      <c r="Q8524" s="5">
        <f>_xlfn.XLOOKUP(G8524,products!A:A,products!C:C,"")</f>
        <v>55</v>
      </c>
      <c r="R8524">
        <v>32</v>
      </c>
      <c r="S8524" s="5">
        <f t="shared" si="133"/>
        <v>1760</v>
      </c>
    </row>
    <row r="8525" spans="1:19" x14ac:dyDescent="0.2">
      <c r="A8525" t="s">
        <v>8671</v>
      </c>
      <c r="B8525" t="s">
        <v>9027</v>
      </c>
      <c r="C8525" t="s">
        <v>13</v>
      </c>
      <c r="D8525" t="str">
        <f>_xlfn.XLOOKUP(C8525,sales_teams!A:A,sales_teams!B:B,"")</f>
        <v>C130664</v>
      </c>
      <c r="E8525" t="str">
        <f>_xlfn.XLOOKUP(C8525,sales_teams!A:A,sales_teams!C:C,"")</f>
        <v>Melvin Marxen</v>
      </c>
      <c r="F8525" t="str">
        <f>_xlfn.XLOOKUP(C8525,sales_teams!A:A,sales_teams!D:D,"")</f>
        <v>Central</v>
      </c>
      <c r="G8525" t="s">
        <v>60</v>
      </c>
      <c r="H8525" t="str">
        <f>_xlfn.XLOOKUP(G8525,products!A:A,products!B:B,"")</f>
        <v>MG</v>
      </c>
      <c r="I8525" t="s">
        <v>292</v>
      </c>
      <c r="J8525" t="str">
        <f>_xlfn.XLOOKUP(I8525,accounts!A:A,accounts!B:B,"")</f>
        <v>retail</v>
      </c>
      <c r="K8525" t="str">
        <f>_xlfn.XLOOKUP(I8525,accounts!A:A,accounts!F:F,"")</f>
        <v>Mid-Market</v>
      </c>
      <c r="L8525" t="s">
        <v>8448</v>
      </c>
      <c r="N8525" t="s">
        <v>9044</v>
      </c>
      <c r="Q8525" s="5">
        <f>_xlfn.XLOOKUP(G8525,products!A:A,products!C:C,"")</f>
        <v>55</v>
      </c>
      <c r="R8525">
        <v>35</v>
      </c>
      <c r="S8525" s="5">
        <f t="shared" si="133"/>
        <v>1925</v>
      </c>
    </row>
    <row r="8526" spans="1:19" x14ac:dyDescent="0.2">
      <c r="A8526" t="s">
        <v>8672</v>
      </c>
      <c r="B8526" t="s">
        <v>9026</v>
      </c>
      <c r="C8526" t="s">
        <v>13</v>
      </c>
      <c r="D8526" t="str">
        <f>_xlfn.XLOOKUP(C8526,sales_teams!A:A,sales_teams!B:B,"")</f>
        <v>C130664</v>
      </c>
      <c r="E8526" t="str">
        <f>_xlfn.XLOOKUP(C8526,sales_teams!A:A,sales_teams!C:C,"")</f>
        <v>Melvin Marxen</v>
      </c>
      <c r="F8526" t="str">
        <f>_xlfn.XLOOKUP(C8526,sales_teams!A:A,sales_teams!D:D,"")</f>
        <v>Central</v>
      </c>
      <c r="G8526" t="s">
        <v>60</v>
      </c>
      <c r="H8526" t="str">
        <f>_xlfn.XLOOKUP(G8526,products!A:A,products!B:B,"")</f>
        <v>MG</v>
      </c>
      <c r="J8526">
        <f>_xlfn.XLOOKUP(I8526,accounts!A:A,accounts!B:B,"")</f>
        <v>0</v>
      </c>
      <c r="K8526">
        <f>_xlfn.XLOOKUP(I8526,accounts!A:A,accounts!F:F,"")</f>
        <v>0</v>
      </c>
      <c r="L8526" t="s">
        <v>8448</v>
      </c>
      <c r="N8526" t="s">
        <v>9044</v>
      </c>
      <c r="Q8526" s="5">
        <f>_xlfn.XLOOKUP(G8526,products!A:A,products!C:C,"")</f>
        <v>55</v>
      </c>
      <c r="R8526">
        <v>12</v>
      </c>
      <c r="S8526" s="5">
        <f t="shared" si="133"/>
        <v>660</v>
      </c>
    </row>
    <row r="8527" spans="1:19" x14ac:dyDescent="0.2">
      <c r="A8527" t="s">
        <v>8673</v>
      </c>
      <c r="B8527" t="s">
        <v>9025</v>
      </c>
      <c r="C8527" t="s">
        <v>13</v>
      </c>
      <c r="D8527" t="str">
        <f>_xlfn.XLOOKUP(C8527,sales_teams!A:A,sales_teams!B:B,"")</f>
        <v>C130664</v>
      </c>
      <c r="E8527" t="str">
        <f>_xlfn.XLOOKUP(C8527,sales_teams!A:A,sales_teams!C:C,"")</f>
        <v>Melvin Marxen</v>
      </c>
      <c r="F8527" t="str">
        <f>_xlfn.XLOOKUP(C8527,sales_teams!A:A,sales_teams!D:D,"")</f>
        <v>Central</v>
      </c>
      <c r="G8527" t="s">
        <v>60</v>
      </c>
      <c r="H8527" t="str">
        <f>_xlfn.XLOOKUP(G8527,products!A:A,products!B:B,"")</f>
        <v>MG</v>
      </c>
      <c r="J8527">
        <f>_xlfn.XLOOKUP(I8527,accounts!A:A,accounts!B:B,"")</f>
        <v>0</v>
      </c>
      <c r="K8527">
        <f>_xlfn.XLOOKUP(I8527,accounts!A:A,accounts!F:F,"")</f>
        <v>0</v>
      </c>
      <c r="L8527" t="s">
        <v>8448</v>
      </c>
      <c r="N8527" t="s">
        <v>9044</v>
      </c>
      <c r="Q8527" s="5">
        <f>_xlfn.XLOOKUP(G8527,products!A:A,products!C:C,"")</f>
        <v>55</v>
      </c>
      <c r="R8527">
        <v>14</v>
      </c>
      <c r="S8527" s="5">
        <f t="shared" si="133"/>
        <v>770</v>
      </c>
    </row>
    <row r="8528" spans="1:19" x14ac:dyDescent="0.2">
      <c r="A8528" t="s">
        <v>8674</v>
      </c>
      <c r="B8528" t="s">
        <v>9028</v>
      </c>
      <c r="C8528" t="s">
        <v>13</v>
      </c>
      <c r="D8528" t="str">
        <f>_xlfn.XLOOKUP(C8528,sales_teams!A:A,sales_teams!B:B,"")</f>
        <v>C130664</v>
      </c>
      <c r="E8528" t="str">
        <f>_xlfn.XLOOKUP(C8528,sales_teams!A:A,sales_teams!C:C,"")</f>
        <v>Melvin Marxen</v>
      </c>
      <c r="F8528" t="str">
        <f>_xlfn.XLOOKUP(C8528,sales_teams!A:A,sales_teams!D:D,"")</f>
        <v>Central</v>
      </c>
      <c r="G8528" t="s">
        <v>60</v>
      </c>
      <c r="H8528" t="str">
        <f>_xlfn.XLOOKUP(G8528,products!A:A,products!B:B,"")</f>
        <v>MG</v>
      </c>
      <c r="J8528">
        <f>_xlfn.XLOOKUP(I8528,accounts!A:A,accounts!B:B,"")</f>
        <v>0</v>
      </c>
      <c r="K8528">
        <f>_xlfn.XLOOKUP(I8528,accounts!A:A,accounts!F:F,"")</f>
        <v>0</v>
      </c>
      <c r="L8528" t="s">
        <v>8448</v>
      </c>
      <c r="N8528" t="s">
        <v>9044</v>
      </c>
      <c r="Q8528" s="5">
        <f>_xlfn.XLOOKUP(G8528,products!A:A,products!C:C,"")</f>
        <v>55</v>
      </c>
      <c r="R8528">
        <v>1</v>
      </c>
      <c r="S8528" s="5">
        <f t="shared" si="133"/>
        <v>55</v>
      </c>
    </row>
    <row r="8529" spans="1:19" x14ac:dyDescent="0.2">
      <c r="A8529" t="s">
        <v>8675</v>
      </c>
      <c r="B8529" t="s">
        <v>9028</v>
      </c>
      <c r="C8529" t="s">
        <v>13</v>
      </c>
      <c r="D8529" t="str">
        <f>_xlfn.XLOOKUP(C8529,sales_teams!A:A,sales_teams!B:B,"")</f>
        <v>C130664</v>
      </c>
      <c r="E8529" t="str">
        <f>_xlfn.XLOOKUP(C8529,sales_teams!A:A,sales_teams!C:C,"")</f>
        <v>Melvin Marxen</v>
      </c>
      <c r="F8529" t="str">
        <f>_xlfn.XLOOKUP(C8529,sales_teams!A:A,sales_teams!D:D,"")</f>
        <v>Central</v>
      </c>
      <c r="G8529" t="s">
        <v>60</v>
      </c>
      <c r="H8529" t="str">
        <f>_xlfn.XLOOKUP(G8529,products!A:A,products!B:B,"")</f>
        <v>MG</v>
      </c>
      <c r="J8529">
        <f>_xlfn.XLOOKUP(I8529,accounts!A:A,accounts!B:B,"")</f>
        <v>0</v>
      </c>
      <c r="K8529">
        <f>_xlfn.XLOOKUP(I8529,accounts!A:A,accounts!F:F,"")</f>
        <v>0</v>
      </c>
      <c r="L8529" t="s">
        <v>8448</v>
      </c>
      <c r="N8529" t="s">
        <v>9044</v>
      </c>
      <c r="Q8529" s="5">
        <f>_xlfn.XLOOKUP(G8529,products!A:A,products!C:C,"")</f>
        <v>55</v>
      </c>
      <c r="R8529">
        <v>50</v>
      </c>
      <c r="S8529" s="5">
        <f t="shared" si="133"/>
        <v>2750</v>
      </c>
    </row>
    <row r="8530" spans="1:19" x14ac:dyDescent="0.2">
      <c r="A8530" t="s">
        <v>8676</v>
      </c>
      <c r="B8530" t="s">
        <v>9025</v>
      </c>
      <c r="C8530" t="s">
        <v>13</v>
      </c>
      <c r="D8530" t="str">
        <f>_xlfn.XLOOKUP(C8530,sales_teams!A:A,sales_teams!B:B,"")</f>
        <v>C130664</v>
      </c>
      <c r="E8530" t="str">
        <f>_xlfn.XLOOKUP(C8530,sales_teams!A:A,sales_teams!C:C,"")</f>
        <v>Melvin Marxen</v>
      </c>
      <c r="F8530" t="str">
        <f>_xlfn.XLOOKUP(C8530,sales_teams!A:A,sales_teams!D:D,"")</f>
        <v>Central</v>
      </c>
      <c r="G8530" t="s">
        <v>60</v>
      </c>
      <c r="H8530" t="str">
        <f>_xlfn.XLOOKUP(G8530,products!A:A,products!B:B,"")</f>
        <v>MG</v>
      </c>
      <c r="J8530">
        <f>_xlfn.XLOOKUP(I8530,accounts!A:A,accounts!B:B,"")</f>
        <v>0</v>
      </c>
      <c r="K8530">
        <f>_xlfn.XLOOKUP(I8530,accounts!A:A,accounts!F:F,"")</f>
        <v>0</v>
      </c>
      <c r="L8530" t="s">
        <v>8448</v>
      </c>
      <c r="N8530" t="s">
        <v>9044</v>
      </c>
      <c r="Q8530" s="5">
        <f>_xlfn.XLOOKUP(G8530,products!A:A,products!C:C,"")</f>
        <v>55</v>
      </c>
      <c r="R8530">
        <v>36</v>
      </c>
      <c r="S8530" s="5">
        <f t="shared" si="133"/>
        <v>1980</v>
      </c>
    </row>
    <row r="8531" spans="1:19" x14ac:dyDescent="0.2">
      <c r="A8531" t="s">
        <v>8677</v>
      </c>
      <c r="B8531" t="s">
        <v>9028</v>
      </c>
      <c r="C8531" t="s">
        <v>13</v>
      </c>
      <c r="D8531" t="str">
        <f>_xlfn.XLOOKUP(C8531,sales_teams!A:A,sales_teams!B:B,"")</f>
        <v>C130664</v>
      </c>
      <c r="E8531" t="str">
        <f>_xlfn.XLOOKUP(C8531,sales_teams!A:A,sales_teams!C:C,"")</f>
        <v>Melvin Marxen</v>
      </c>
      <c r="F8531" t="str">
        <f>_xlfn.XLOOKUP(C8531,sales_teams!A:A,sales_teams!D:D,"")</f>
        <v>Central</v>
      </c>
      <c r="G8531" t="s">
        <v>75</v>
      </c>
      <c r="H8531" t="str">
        <f>_xlfn.XLOOKUP(G8531,products!A:A,products!B:B,"")</f>
        <v>MG</v>
      </c>
      <c r="I8531" t="s">
        <v>55</v>
      </c>
      <c r="J8531" t="str">
        <f>_xlfn.XLOOKUP(I8531,accounts!A:A,accounts!B:B,"")</f>
        <v>retail</v>
      </c>
      <c r="K8531" t="str">
        <f>_xlfn.XLOOKUP(I8531,accounts!A:A,accounts!F:F,"")</f>
        <v>Mid-Market</v>
      </c>
      <c r="L8531" t="s">
        <v>8448</v>
      </c>
      <c r="N8531" t="s">
        <v>9044</v>
      </c>
      <c r="Q8531" s="5">
        <f>_xlfn.XLOOKUP(G8531,products!A:A,products!C:C,"")</f>
        <v>3393</v>
      </c>
      <c r="R8531">
        <v>34</v>
      </c>
      <c r="S8531" s="5">
        <f t="shared" si="133"/>
        <v>115362</v>
      </c>
    </row>
    <row r="8532" spans="1:19" x14ac:dyDescent="0.2">
      <c r="A8532" t="s">
        <v>8678</v>
      </c>
      <c r="B8532" t="s">
        <v>9027</v>
      </c>
      <c r="C8532" t="s">
        <v>13</v>
      </c>
      <c r="D8532" t="str">
        <f>_xlfn.XLOOKUP(C8532,sales_teams!A:A,sales_teams!B:B,"")</f>
        <v>C130664</v>
      </c>
      <c r="E8532" t="str">
        <f>_xlfn.XLOOKUP(C8532,sales_teams!A:A,sales_teams!C:C,"")</f>
        <v>Melvin Marxen</v>
      </c>
      <c r="F8532" t="str">
        <f>_xlfn.XLOOKUP(C8532,sales_teams!A:A,sales_teams!D:D,"")</f>
        <v>Central</v>
      </c>
      <c r="G8532" t="s">
        <v>75</v>
      </c>
      <c r="H8532" t="str">
        <f>_xlfn.XLOOKUP(G8532,products!A:A,products!B:B,"")</f>
        <v>MG</v>
      </c>
      <c r="I8532" t="s">
        <v>184</v>
      </c>
      <c r="J8532" t="str">
        <f>_xlfn.XLOOKUP(I8532,accounts!A:A,accounts!B:B,"")</f>
        <v>entertainment</v>
      </c>
      <c r="K8532" t="str">
        <f>_xlfn.XLOOKUP(I8532,accounts!A:A,accounts!F:F,"")</f>
        <v>SMB</v>
      </c>
      <c r="L8532" t="s">
        <v>8448</v>
      </c>
      <c r="N8532" t="s">
        <v>9044</v>
      </c>
      <c r="Q8532" s="5">
        <f>_xlfn.XLOOKUP(G8532,products!A:A,products!C:C,"")</f>
        <v>3393</v>
      </c>
      <c r="R8532">
        <v>46</v>
      </c>
      <c r="S8532" s="5">
        <f t="shared" si="133"/>
        <v>156078</v>
      </c>
    </row>
    <row r="8533" spans="1:19" x14ac:dyDescent="0.2">
      <c r="A8533" t="s">
        <v>8679</v>
      </c>
      <c r="B8533" t="s">
        <v>9028</v>
      </c>
      <c r="C8533" t="s">
        <v>13</v>
      </c>
      <c r="D8533" t="str">
        <f>_xlfn.XLOOKUP(C8533,sales_teams!A:A,sales_teams!B:B,"")</f>
        <v>C130664</v>
      </c>
      <c r="E8533" t="str">
        <f>_xlfn.XLOOKUP(C8533,sales_teams!A:A,sales_teams!C:C,"")</f>
        <v>Melvin Marxen</v>
      </c>
      <c r="F8533" t="str">
        <f>_xlfn.XLOOKUP(C8533,sales_teams!A:A,sales_teams!D:D,"")</f>
        <v>Central</v>
      </c>
      <c r="G8533" t="s">
        <v>75</v>
      </c>
      <c r="H8533" t="str">
        <f>_xlfn.XLOOKUP(G8533,products!A:A,products!B:B,"")</f>
        <v>MG</v>
      </c>
      <c r="I8533" t="s">
        <v>67</v>
      </c>
      <c r="J8533" t="str">
        <f>_xlfn.XLOOKUP(I8533,accounts!A:A,accounts!B:B,"")</f>
        <v>medical</v>
      </c>
      <c r="K8533" t="str">
        <f>_xlfn.XLOOKUP(I8533,accounts!A:A,accounts!F:F,"")</f>
        <v>Enterprise</v>
      </c>
      <c r="L8533" t="s">
        <v>8448</v>
      </c>
      <c r="N8533" t="s">
        <v>9044</v>
      </c>
      <c r="Q8533" s="5">
        <f>_xlfn.XLOOKUP(G8533,products!A:A,products!C:C,"")</f>
        <v>3393</v>
      </c>
      <c r="R8533">
        <v>7</v>
      </c>
      <c r="S8533" s="5">
        <f t="shared" si="133"/>
        <v>23751</v>
      </c>
    </row>
    <row r="8534" spans="1:19" x14ac:dyDescent="0.2">
      <c r="A8534" t="s">
        <v>8680</v>
      </c>
      <c r="B8534" t="s">
        <v>9028</v>
      </c>
      <c r="C8534" t="s">
        <v>13</v>
      </c>
      <c r="D8534" t="str">
        <f>_xlfn.XLOOKUP(C8534,sales_teams!A:A,sales_teams!B:B,"")</f>
        <v>C130664</v>
      </c>
      <c r="E8534" t="str">
        <f>_xlfn.XLOOKUP(C8534,sales_teams!A:A,sales_teams!C:C,"")</f>
        <v>Melvin Marxen</v>
      </c>
      <c r="F8534" t="str">
        <f>_xlfn.XLOOKUP(C8534,sales_teams!A:A,sales_teams!D:D,"")</f>
        <v>Central</v>
      </c>
      <c r="G8534" t="s">
        <v>75</v>
      </c>
      <c r="H8534" t="str">
        <f>_xlfn.XLOOKUP(G8534,products!A:A,products!B:B,"")</f>
        <v>MG</v>
      </c>
      <c r="I8534" t="s">
        <v>95</v>
      </c>
      <c r="J8534" t="str">
        <f>_xlfn.XLOOKUP(I8534,accounts!A:A,accounts!B:B,"")</f>
        <v>entertainment</v>
      </c>
      <c r="K8534" t="str">
        <f>_xlfn.XLOOKUP(I8534,accounts!A:A,accounts!F:F,"")</f>
        <v>Enterprise</v>
      </c>
      <c r="L8534" t="s">
        <v>8448</v>
      </c>
      <c r="N8534" t="s">
        <v>9044</v>
      </c>
      <c r="Q8534" s="5">
        <f>_xlfn.XLOOKUP(G8534,products!A:A,products!C:C,"")</f>
        <v>3393</v>
      </c>
      <c r="R8534">
        <v>44</v>
      </c>
      <c r="S8534" s="5">
        <f t="shared" si="133"/>
        <v>149292</v>
      </c>
    </row>
    <row r="8535" spans="1:19" x14ac:dyDescent="0.2">
      <c r="A8535" t="s">
        <v>8681</v>
      </c>
      <c r="B8535" t="s">
        <v>9028</v>
      </c>
      <c r="C8535" t="s">
        <v>13</v>
      </c>
      <c r="D8535" t="str">
        <f>_xlfn.XLOOKUP(C8535,sales_teams!A:A,sales_teams!B:B,"")</f>
        <v>C130664</v>
      </c>
      <c r="E8535" t="str">
        <f>_xlfn.XLOOKUP(C8535,sales_teams!A:A,sales_teams!C:C,"")</f>
        <v>Melvin Marxen</v>
      </c>
      <c r="F8535" t="str">
        <f>_xlfn.XLOOKUP(C8535,sales_teams!A:A,sales_teams!D:D,"")</f>
        <v>Central</v>
      </c>
      <c r="G8535" t="s">
        <v>75</v>
      </c>
      <c r="H8535" t="str">
        <f>_xlfn.XLOOKUP(G8535,products!A:A,products!B:B,"")</f>
        <v>MG</v>
      </c>
      <c r="J8535">
        <f>_xlfn.XLOOKUP(I8535,accounts!A:A,accounts!B:B,"")</f>
        <v>0</v>
      </c>
      <c r="K8535">
        <f>_xlfn.XLOOKUP(I8535,accounts!A:A,accounts!F:F,"")</f>
        <v>0</v>
      </c>
      <c r="L8535" t="s">
        <v>8448</v>
      </c>
      <c r="N8535" t="s">
        <v>9044</v>
      </c>
      <c r="Q8535" s="5">
        <f>_xlfn.XLOOKUP(G8535,products!A:A,products!C:C,"")</f>
        <v>3393</v>
      </c>
      <c r="R8535">
        <v>22</v>
      </c>
      <c r="S8535" s="5">
        <f t="shared" si="133"/>
        <v>74646</v>
      </c>
    </row>
    <row r="8536" spans="1:19" x14ac:dyDescent="0.2">
      <c r="A8536" t="s">
        <v>8682</v>
      </c>
      <c r="B8536" t="s">
        <v>9027</v>
      </c>
      <c r="C8536" t="s">
        <v>13</v>
      </c>
      <c r="D8536" t="str">
        <f>_xlfn.XLOOKUP(C8536,sales_teams!A:A,sales_teams!B:B,"")</f>
        <v>C130664</v>
      </c>
      <c r="E8536" t="str">
        <f>_xlfn.XLOOKUP(C8536,sales_teams!A:A,sales_teams!C:C,"")</f>
        <v>Melvin Marxen</v>
      </c>
      <c r="F8536" t="str">
        <f>_xlfn.XLOOKUP(C8536,sales_teams!A:A,sales_teams!D:D,"")</f>
        <v>Central</v>
      </c>
      <c r="G8536" t="s">
        <v>75</v>
      </c>
      <c r="H8536" t="str">
        <f>_xlfn.XLOOKUP(G8536,products!A:A,products!B:B,"")</f>
        <v>MG</v>
      </c>
      <c r="J8536">
        <f>_xlfn.XLOOKUP(I8536,accounts!A:A,accounts!B:B,"")</f>
        <v>0</v>
      </c>
      <c r="K8536">
        <f>_xlfn.XLOOKUP(I8536,accounts!A:A,accounts!F:F,"")</f>
        <v>0</v>
      </c>
      <c r="L8536" t="s">
        <v>8448</v>
      </c>
      <c r="N8536" t="s">
        <v>9044</v>
      </c>
      <c r="Q8536" s="5">
        <f>_xlfn.XLOOKUP(G8536,products!A:A,products!C:C,"")</f>
        <v>3393</v>
      </c>
      <c r="R8536">
        <v>44</v>
      </c>
      <c r="S8536" s="5">
        <f t="shared" si="133"/>
        <v>149292</v>
      </c>
    </row>
    <row r="8537" spans="1:19" x14ac:dyDescent="0.2">
      <c r="A8537" t="s">
        <v>8683</v>
      </c>
      <c r="B8537" t="s">
        <v>9027</v>
      </c>
      <c r="C8537" t="s">
        <v>13</v>
      </c>
      <c r="D8537" t="str">
        <f>_xlfn.XLOOKUP(C8537,sales_teams!A:A,sales_teams!B:B,"")</f>
        <v>C130664</v>
      </c>
      <c r="E8537" t="str">
        <f>_xlfn.XLOOKUP(C8537,sales_teams!A:A,sales_teams!C:C,"")</f>
        <v>Melvin Marxen</v>
      </c>
      <c r="F8537" t="str">
        <f>_xlfn.XLOOKUP(C8537,sales_teams!A:A,sales_teams!D:D,"")</f>
        <v>Central</v>
      </c>
      <c r="G8537" t="s">
        <v>75</v>
      </c>
      <c r="H8537" t="str">
        <f>_xlfn.XLOOKUP(G8537,products!A:A,products!B:B,"")</f>
        <v>MG</v>
      </c>
      <c r="J8537">
        <f>_xlfn.XLOOKUP(I8537,accounts!A:A,accounts!B:B,"")</f>
        <v>0</v>
      </c>
      <c r="K8537">
        <f>_xlfn.XLOOKUP(I8537,accounts!A:A,accounts!F:F,"")</f>
        <v>0</v>
      </c>
      <c r="L8537" t="s">
        <v>8448</v>
      </c>
      <c r="N8537" t="s">
        <v>9044</v>
      </c>
      <c r="Q8537" s="5">
        <f>_xlfn.XLOOKUP(G8537,products!A:A,products!C:C,"")</f>
        <v>3393</v>
      </c>
      <c r="R8537">
        <v>7</v>
      </c>
      <c r="S8537" s="5">
        <f t="shared" si="133"/>
        <v>23751</v>
      </c>
    </row>
    <row r="8538" spans="1:19" x14ac:dyDescent="0.2">
      <c r="A8538" t="s">
        <v>8684</v>
      </c>
      <c r="B8538" t="s">
        <v>9028</v>
      </c>
      <c r="C8538" t="s">
        <v>13</v>
      </c>
      <c r="D8538" t="str">
        <f>_xlfn.XLOOKUP(C8538,sales_teams!A:A,sales_teams!B:B,"")</f>
        <v>C130664</v>
      </c>
      <c r="E8538" t="str">
        <f>_xlfn.XLOOKUP(C8538,sales_teams!A:A,sales_teams!C:C,"")</f>
        <v>Melvin Marxen</v>
      </c>
      <c r="F8538" t="str">
        <f>_xlfn.XLOOKUP(C8538,sales_teams!A:A,sales_teams!D:D,"")</f>
        <v>Central</v>
      </c>
      <c r="G8538" t="s">
        <v>75</v>
      </c>
      <c r="H8538" t="str">
        <f>_xlfn.XLOOKUP(G8538,products!A:A,products!B:B,"")</f>
        <v>MG</v>
      </c>
      <c r="J8538">
        <f>_xlfn.XLOOKUP(I8538,accounts!A:A,accounts!B:B,"")</f>
        <v>0</v>
      </c>
      <c r="K8538">
        <f>_xlfn.XLOOKUP(I8538,accounts!A:A,accounts!F:F,"")</f>
        <v>0</v>
      </c>
      <c r="L8538" t="s">
        <v>8448</v>
      </c>
      <c r="N8538" t="s">
        <v>9044</v>
      </c>
      <c r="Q8538" s="5">
        <f>_xlfn.XLOOKUP(G8538,products!A:A,products!C:C,"")</f>
        <v>3393</v>
      </c>
      <c r="R8538">
        <v>47</v>
      </c>
      <c r="S8538" s="5">
        <f t="shared" si="133"/>
        <v>159471</v>
      </c>
    </row>
    <row r="8539" spans="1:19" x14ac:dyDescent="0.2">
      <c r="A8539" t="s">
        <v>8685</v>
      </c>
      <c r="B8539" t="s">
        <v>9027</v>
      </c>
      <c r="C8539" t="s">
        <v>13</v>
      </c>
      <c r="D8539" t="str">
        <f>_xlfn.XLOOKUP(C8539,sales_teams!A:A,sales_teams!B:B,"")</f>
        <v>C130664</v>
      </c>
      <c r="E8539" t="str">
        <f>_xlfn.XLOOKUP(C8539,sales_teams!A:A,sales_teams!C:C,"")</f>
        <v>Melvin Marxen</v>
      </c>
      <c r="F8539" t="str">
        <f>_xlfn.XLOOKUP(C8539,sales_teams!A:A,sales_teams!D:D,"")</f>
        <v>Central</v>
      </c>
      <c r="G8539" t="s">
        <v>75</v>
      </c>
      <c r="H8539" t="str">
        <f>_xlfn.XLOOKUP(G8539,products!A:A,products!B:B,"")</f>
        <v>MG</v>
      </c>
      <c r="J8539">
        <f>_xlfn.XLOOKUP(I8539,accounts!A:A,accounts!B:B,"")</f>
        <v>0</v>
      </c>
      <c r="K8539">
        <f>_xlfn.XLOOKUP(I8539,accounts!A:A,accounts!F:F,"")</f>
        <v>0</v>
      </c>
      <c r="L8539" t="s">
        <v>8448</v>
      </c>
      <c r="N8539" t="s">
        <v>9044</v>
      </c>
      <c r="Q8539" s="5">
        <f>_xlfn.XLOOKUP(G8539,products!A:A,products!C:C,"")</f>
        <v>3393</v>
      </c>
      <c r="R8539">
        <v>15</v>
      </c>
      <c r="S8539" s="5">
        <f t="shared" si="133"/>
        <v>50895</v>
      </c>
    </row>
    <row r="8540" spans="1:19" x14ac:dyDescent="0.2">
      <c r="A8540" t="s">
        <v>8686</v>
      </c>
      <c r="B8540" t="s">
        <v>9025</v>
      </c>
      <c r="C8540" t="s">
        <v>13</v>
      </c>
      <c r="D8540" t="str">
        <f>_xlfn.XLOOKUP(C8540,sales_teams!A:A,sales_teams!B:B,"")</f>
        <v>C130664</v>
      </c>
      <c r="E8540" t="str">
        <f>_xlfn.XLOOKUP(C8540,sales_teams!A:A,sales_teams!C:C,"")</f>
        <v>Melvin Marxen</v>
      </c>
      <c r="F8540" t="str">
        <f>_xlfn.XLOOKUP(C8540,sales_teams!A:A,sales_teams!D:D,"")</f>
        <v>Central</v>
      </c>
      <c r="G8540" t="s">
        <v>75</v>
      </c>
      <c r="H8540" t="str">
        <f>_xlfn.XLOOKUP(G8540,products!A:A,products!B:B,"")</f>
        <v>MG</v>
      </c>
      <c r="J8540">
        <f>_xlfn.XLOOKUP(I8540,accounts!A:A,accounts!B:B,"")</f>
        <v>0</v>
      </c>
      <c r="K8540">
        <f>_xlfn.XLOOKUP(I8540,accounts!A:A,accounts!F:F,"")</f>
        <v>0</v>
      </c>
      <c r="L8540" t="s">
        <v>8448</v>
      </c>
      <c r="N8540" t="s">
        <v>9044</v>
      </c>
      <c r="Q8540" s="5">
        <f>_xlfn.XLOOKUP(G8540,products!A:A,products!C:C,"")</f>
        <v>3393</v>
      </c>
      <c r="R8540">
        <v>21</v>
      </c>
      <c r="S8540" s="5">
        <f t="shared" si="133"/>
        <v>71253</v>
      </c>
    </row>
    <row r="8541" spans="1:19" x14ac:dyDescent="0.2">
      <c r="A8541" t="s">
        <v>8687</v>
      </c>
      <c r="B8541" t="s">
        <v>9025</v>
      </c>
      <c r="C8541" t="s">
        <v>10</v>
      </c>
      <c r="D8541" t="str">
        <f>_xlfn.XLOOKUP(C8541,sales_teams!A:A,sales_teams!B:B,"")</f>
        <v>C309699</v>
      </c>
      <c r="E8541" t="str">
        <f>_xlfn.XLOOKUP(C8541,sales_teams!A:A,sales_teams!C:C,"")</f>
        <v>Melvin Marxen</v>
      </c>
      <c r="F8541" t="str">
        <f>_xlfn.XLOOKUP(C8541,sales_teams!A:A,sales_teams!D:D,"")</f>
        <v>Central</v>
      </c>
      <c r="G8541" t="s">
        <v>62</v>
      </c>
      <c r="H8541" t="str">
        <f>_xlfn.XLOOKUP(G8541,products!A:A,products!B:B,"")</f>
        <v>GTX</v>
      </c>
      <c r="I8541" t="s">
        <v>759</v>
      </c>
      <c r="J8541" t="str">
        <f>_xlfn.XLOOKUP(I8541,accounts!A:A,accounts!B:B,"")</f>
        <v>technolgy</v>
      </c>
      <c r="K8541" t="str">
        <f>_xlfn.XLOOKUP(I8541,accounts!A:A,accounts!F:F,"")</f>
        <v>Mid-Market</v>
      </c>
      <c r="L8541" t="s">
        <v>8448</v>
      </c>
      <c r="N8541" t="s">
        <v>9044</v>
      </c>
      <c r="Q8541" s="5">
        <f>_xlfn.XLOOKUP(G8541,products!A:A,products!C:C,"")</f>
        <v>550</v>
      </c>
      <c r="R8541">
        <v>12</v>
      </c>
      <c r="S8541" s="5">
        <f t="shared" si="133"/>
        <v>6600</v>
      </c>
    </row>
    <row r="8542" spans="1:19" x14ac:dyDescent="0.2">
      <c r="A8542" t="s">
        <v>8688</v>
      </c>
      <c r="B8542" t="s">
        <v>9027</v>
      </c>
      <c r="C8542" t="s">
        <v>10</v>
      </c>
      <c r="D8542" t="str">
        <f>_xlfn.XLOOKUP(C8542,sales_teams!A:A,sales_teams!B:B,"")</f>
        <v>C309699</v>
      </c>
      <c r="E8542" t="str">
        <f>_xlfn.XLOOKUP(C8542,sales_teams!A:A,sales_teams!C:C,"")</f>
        <v>Melvin Marxen</v>
      </c>
      <c r="F8542" t="str">
        <f>_xlfn.XLOOKUP(C8542,sales_teams!A:A,sales_teams!D:D,"")</f>
        <v>Central</v>
      </c>
      <c r="G8542" t="s">
        <v>62</v>
      </c>
      <c r="H8542" t="str">
        <f>_xlfn.XLOOKUP(G8542,products!A:A,products!B:B,"")</f>
        <v>GTX</v>
      </c>
      <c r="I8542" t="s">
        <v>140</v>
      </c>
      <c r="J8542" t="str">
        <f>_xlfn.XLOOKUP(I8542,accounts!A:A,accounts!B:B,"")</f>
        <v>technolgy</v>
      </c>
      <c r="K8542" t="str">
        <f>_xlfn.XLOOKUP(I8542,accounts!A:A,accounts!F:F,"")</f>
        <v>Mid-Market</v>
      </c>
      <c r="L8542" t="s">
        <v>8448</v>
      </c>
      <c r="N8542" t="s">
        <v>9044</v>
      </c>
      <c r="Q8542" s="5">
        <f>_xlfn.XLOOKUP(G8542,products!A:A,products!C:C,"")</f>
        <v>550</v>
      </c>
      <c r="R8542">
        <v>19</v>
      </c>
      <c r="S8542" s="5">
        <f t="shared" si="133"/>
        <v>10450</v>
      </c>
    </row>
    <row r="8543" spans="1:19" x14ac:dyDescent="0.2">
      <c r="A8543" t="s">
        <v>8689</v>
      </c>
      <c r="B8543" t="s">
        <v>9025</v>
      </c>
      <c r="C8543" t="s">
        <v>10</v>
      </c>
      <c r="D8543" t="str">
        <f>_xlfn.XLOOKUP(C8543,sales_teams!A:A,sales_teams!B:B,"")</f>
        <v>C309699</v>
      </c>
      <c r="E8543" t="str">
        <f>_xlfn.XLOOKUP(C8543,sales_teams!A:A,sales_teams!C:C,"")</f>
        <v>Melvin Marxen</v>
      </c>
      <c r="F8543" t="str">
        <f>_xlfn.XLOOKUP(C8543,sales_teams!A:A,sales_teams!D:D,"")</f>
        <v>Central</v>
      </c>
      <c r="G8543" t="s">
        <v>62</v>
      </c>
      <c r="H8543" t="str">
        <f>_xlfn.XLOOKUP(G8543,products!A:A,products!B:B,"")</f>
        <v>GTX</v>
      </c>
      <c r="I8543" t="s">
        <v>213</v>
      </c>
      <c r="J8543" t="str">
        <f>_xlfn.XLOOKUP(I8543,accounts!A:A,accounts!B:B,"")</f>
        <v>software</v>
      </c>
      <c r="K8543" t="str">
        <f>_xlfn.XLOOKUP(I8543,accounts!A:A,accounts!F:F,"")</f>
        <v>Enterprise</v>
      </c>
      <c r="L8543" t="s">
        <v>8448</v>
      </c>
      <c r="N8543" t="s">
        <v>9044</v>
      </c>
      <c r="Q8543" s="5">
        <f>_xlfn.XLOOKUP(G8543,products!A:A,products!C:C,"")</f>
        <v>550</v>
      </c>
      <c r="R8543">
        <v>33</v>
      </c>
      <c r="S8543" s="5">
        <f t="shared" si="133"/>
        <v>18150</v>
      </c>
    </row>
    <row r="8544" spans="1:19" x14ac:dyDescent="0.2">
      <c r="A8544" t="s">
        <v>8690</v>
      </c>
      <c r="B8544" t="s">
        <v>9027</v>
      </c>
      <c r="C8544" t="s">
        <v>10</v>
      </c>
      <c r="D8544" t="str">
        <f>_xlfn.XLOOKUP(C8544,sales_teams!A:A,sales_teams!B:B,"")</f>
        <v>C309699</v>
      </c>
      <c r="E8544" t="str">
        <f>_xlfn.XLOOKUP(C8544,sales_teams!A:A,sales_teams!C:C,"")</f>
        <v>Melvin Marxen</v>
      </c>
      <c r="F8544" t="str">
        <f>_xlfn.XLOOKUP(C8544,sales_teams!A:A,sales_teams!D:D,"")</f>
        <v>Central</v>
      </c>
      <c r="G8544" t="s">
        <v>62</v>
      </c>
      <c r="H8544" t="str">
        <f>_xlfn.XLOOKUP(G8544,products!A:A,products!B:B,"")</f>
        <v>GTX</v>
      </c>
      <c r="I8544" t="s">
        <v>131</v>
      </c>
      <c r="J8544" t="str">
        <f>_xlfn.XLOOKUP(I8544,accounts!A:A,accounts!B:B,"")</f>
        <v>telecommunications</v>
      </c>
      <c r="K8544" t="str">
        <f>_xlfn.XLOOKUP(I8544,accounts!A:A,accounts!F:F,"")</f>
        <v>SMB</v>
      </c>
      <c r="L8544" t="s">
        <v>8448</v>
      </c>
      <c r="N8544" t="s">
        <v>9044</v>
      </c>
      <c r="Q8544" s="5">
        <f>_xlfn.XLOOKUP(G8544,products!A:A,products!C:C,"")</f>
        <v>550</v>
      </c>
      <c r="R8544">
        <v>41</v>
      </c>
      <c r="S8544" s="5">
        <f t="shared" si="133"/>
        <v>22550</v>
      </c>
    </row>
    <row r="8545" spans="1:19" x14ac:dyDescent="0.2">
      <c r="A8545" t="s">
        <v>8691</v>
      </c>
      <c r="B8545" t="s">
        <v>9028</v>
      </c>
      <c r="C8545" t="s">
        <v>10</v>
      </c>
      <c r="D8545" t="str">
        <f>_xlfn.XLOOKUP(C8545,sales_teams!A:A,sales_teams!B:B,"")</f>
        <v>C309699</v>
      </c>
      <c r="E8545" t="str">
        <f>_xlfn.XLOOKUP(C8545,sales_teams!A:A,sales_teams!C:C,"")</f>
        <v>Melvin Marxen</v>
      </c>
      <c r="F8545" t="str">
        <f>_xlfn.XLOOKUP(C8545,sales_teams!A:A,sales_teams!D:D,"")</f>
        <v>Central</v>
      </c>
      <c r="G8545" t="s">
        <v>62</v>
      </c>
      <c r="H8545" t="str">
        <f>_xlfn.XLOOKUP(G8545,products!A:A,products!B:B,"")</f>
        <v>GTX</v>
      </c>
      <c r="I8545" t="s">
        <v>412</v>
      </c>
      <c r="J8545" t="str">
        <f>_xlfn.XLOOKUP(I8545,accounts!A:A,accounts!B:B,"")</f>
        <v>retail</v>
      </c>
      <c r="K8545" t="str">
        <f>_xlfn.XLOOKUP(I8545,accounts!A:A,accounts!F:F,"")</f>
        <v>SMB</v>
      </c>
      <c r="L8545" t="s">
        <v>8448</v>
      </c>
      <c r="N8545" t="s">
        <v>9044</v>
      </c>
      <c r="Q8545" s="5">
        <f>_xlfn.XLOOKUP(G8545,products!A:A,products!C:C,"")</f>
        <v>550</v>
      </c>
      <c r="R8545">
        <v>34</v>
      </c>
      <c r="S8545" s="5">
        <f t="shared" si="133"/>
        <v>18700</v>
      </c>
    </row>
    <row r="8546" spans="1:19" x14ac:dyDescent="0.2">
      <c r="A8546" t="s">
        <v>8692</v>
      </c>
      <c r="B8546" t="s">
        <v>9025</v>
      </c>
      <c r="C8546" t="s">
        <v>10</v>
      </c>
      <c r="D8546" t="str">
        <f>_xlfn.XLOOKUP(C8546,sales_teams!A:A,sales_teams!B:B,"")</f>
        <v>C309699</v>
      </c>
      <c r="E8546" t="str">
        <f>_xlfn.XLOOKUP(C8546,sales_teams!A:A,sales_teams!C:C,"")</f>
        <v>Melvin Marxen</v>
      </c>
      <c r="F8546" t="str">
        <f>_xlfn.XLOOKUP(C8546,sales_teams!A:A,sales_teams!D:D,"")</f>
        <v>Central</v>
      </c>
      <c r="G8546" t="s">
        <v>62</v>
      </c>
      <c r="H8546" t="str">
        <f>_xlfn.XLOOKUP(G8546,products!A:A,products!B:B,"")</f>
        <v>GTX</v>
      </c>
      <c r="I8546" t="s">
        <v>200</v>
      </c>
      <c r="J8546" t="str">
        <f>_xlfn.XLOOKUP(I8546,accounts!A:A,accounts!B:B,"")</f>
        <v>medical</v>
      </c>
      <c r="K8546" t="str">
        <f>_xlfn.XLOOKUP(I8546,accounts!A:A,accounts!F:F,"")</f>
        <v>Mid-Market</v>
      </c>
      <c r="L8546" t="s">
        <v>8448</v>
      </c>
      <c r="N8546" t="s">
        <v>9044</v>
      </c>
      <c r="Q8546" s="5">
        <f>_xlfn.XLOOKUP(G8546,products!A:A,products!C:C,"")</f>
        <v>550</v>
      </c>
      <c r="R8546">
        <v>18</v>
      </c>
      <c r="S8546" s="5">
        <f t="shared" si="133"/>
        <v>9900</v>
      </c>
    </row>
    <row r="8547" spans="1:19" x14ac:dyDescent="0.2">
      <c r="A8547" t="s">
        <v>8693</v>
      </c>
      <c r="B8547" t="s">
        <v>9026</v>
      </c>
      <c r="C8547" t="s">
        <v>10</v>
      </c>
      <c r="D8547" t="str">
        <f>_xlfn.XLOOKUP(C8547,sales_teams!A:A,sales_teams!B:B,"")</f>
        <v>C309699</v>
      </c>
      <c r="E8547" t="str">
        <f>_xlfn.XLOOKUP(C8547,sales_teams!A:A,sales_teams!C:C,"")</f>
        <v>Melvin Marxen</v>
      </c>
      <c r="F8547" t="str">
        <f>_xlfn.XLOOKUP(C8547,sales_teams!A:A,sales_teams!D:D,"")</f>
        <v>Central</v>
      </c>
      <c r="G8547" t="s">
        <v>62</v>
      </c>
      <c r="H8547" t="str">
        <f>_xlfn.XLOOKUP(G8547,products!A:A,products!B:B,"")</f>
        <v>GTX</v>
      </c>
      <c r="I8547" t="s">
        <v>102</v>
      </c>
      <c r="J8547" t="str">
        <f>_xlfn.XLOOKUP(I8547,accounts!A:A,accounts!B:B,"")</f>
        <v>finance</v>
      </c>
      <c r="K8547" t="str">
        <f>_xlfn.XLOOKUP(I8547,accounts!A:A,accounts!F:F,"")</f>
        <v>SMB</v>
      </c>
      <c r="L8547" t="s">
        <v>8448</v>
      </c>
      <c r="N8547" t="s">
        <v>9044</v>
      </c>
      <c r="Q8547" s="5">
        <f>_xlfn.XLOOKUP(G8547,products!A:A,products!C:C,"")</f>
        <v>550</v>
      </c>
      <c r="R8547">
        <v>27</v>
      </c>
      <c r="S8547" s="5">
        <f t="shared" si="133"/>
        <v>14850</v>
      </c>
    </row>
    <row r="8548" spans="1:19" x14ac:dyDescent="0.2">
      <c r="A8548" t="s">
        <v>8694</v>
      </c>
      <c r="B8548" t="s">
        <v>9025</v>
      </c>
      <c r="C8548" t="s">
        <v>10</v>
      </c>
      <c r="D8548" t="str">
        <f>_xlfn.XLOOKUP(C8548,sales_teams!A:A,sales_teams!B:B,"")</f>
        <v>C309699</v>
      </c>
      <c r="E8548" t="str">
        <f>_xlfn.XLOOKUP(C8548,sales_teams!A:A,sales_teams!C:C,"")</f>
        <v>Melvin Marxen</v>
      </c>
      <c r="F8548" t="str">
        <f>_xlfn.XLOOKUP(C8548,sales_teams!A:A,sales_teams!D:D,"")</f>
        <v>Central</v>
      </c>
      <c r="G8548" t="s">
        <v>62</v>
      </c>
      <c r="H8548" t="str">
        <f>_xlfn.XLOOKUP(G8548,products!A:A,products!B:B,"")</f>
        <v>GTX</v>
      </c>
      <c r="I8548" t="s">
        <v>95</v>
      </c>
      <c r="J8548" t="str">
        <f>_xlfn.XLOOKUP(I8548,accounts!A:A,accounts!B:B,"")</f>
        <v>entertainment</v>
      </c>
      <c r="K8548" t="str">
        <f>_xlfn.XLOOKUP(I8548,accounts!A:A,accounts!F:F,"")</f>
        <v>Enterprise</v>
      </c>
      <c r="L8548" t="s">
        <v>8448</v>
      </c>
      <c r="N8548" t="s">
        <v>9044</v>
      </c>
      <c r="Q8548" s="5">
        <f>_xlfn.XLOOKUP(G8548,products!A:A,products!C:C,"")</f>
        <v>550</v>
      </c>
      <c r="R8548">
        <v>45</v>
      </c>
      <c r="S8548" s="5">
        <f t="shared" si="133"/>
        <v>24750</v>
      </c>
    </row>
    <row r="8549" spans="1:19" x14ac:dyDescent="0.2">
      <c r="A8549" t="s">
        <v>8695</v>
      </c>
      <c r="B8549" t="s">
        <v>9025</v>
      </c>
      <c r="C8549" t="s">
        <v>10</v>
      </c>
      <c r="D8549" t="str">
        <f>_xlfn.XLOOKUP(C8549,sales_teams!A:A,sales_teams!B:B,"")</f>
        <v>C309699</v>
      </c>
      <c r="E8549" t="str">
        <f>_xlfn.XLOOKUP(C8549,sales_teams!A:A,sales_teams!C:C,"")</f>
        <v>Melvin Marxen</v>
      </c>
      <c r="F8549" t="str">
        <f>_xlfn.XLOOKUP(C8549,sales_teams!A:A,sales_teams!D:D,"")</f>
        <v>Central</v>
      </c>
      <c r="G8549" t="s">
        <v>62</v>
      </c>
      <c r="H8549" t="str">
        <f>_xlfn.XLOOKUP(G8549,products!A:A,products!B:B,"")</f>
        <v>GTX</v>
      </c>
      <c r="I8549" t="s">
        <v>387</v>
      </c>
      <c r="J8549" t="str">
        <f>_xlfn.XLOOKUP(I8549,accounts!A:A,accounts!B:B,"")</f>
        <v>technolgy</v>
      </c>
      <c r="K8549" t="str">
        <f>_xlfn.XLOOKUP(I8549,accounts!A:A,accounts!F:F,"")</f>
        <v>SMB</v>
      </c>
      <c r="L8549" t="s">
        <v>8448</v>
      </c>
      <c r="N8549" t="s">
        <v>9044</v>
      </c>
      <c r="Q8549" s="5">
        <f>_xlfn.XLOOKUP(G8549,products!A:A,products!C:C,"")</f>
        <v>550</v>
      </c>
      <c r="R8549">
        <v>45</v>
      </c>
      <c r="S8549" s="5">
        <f t="shared" si="133"/>
        <v>24750</v>
      </c>
    </row>
    <row r="8550" spans="1:19" x14ac:dyDescent="0.2">
      <c r="A8550" t="s">
        <v>8696</v>
      </c>
      <c r="B8550" t="s">
        <v>9027</v>
      </c>
      <c r="C8550" t="s">
        <v>10</v>
      </c>
      <c r="D8550" t="str">
        <f>_xlfn.XLOOKUP(C8550,sales_teams!A:A,sales_teams!B:B,"")</f>
        <v>C309699</v>
      </c>
      <c r="E8550" t="str">
        <f>_xlfn.XLOOKUP(C8550,sales_teams!A:A,sales_teams!C:C,"")</f>
        <v>Melvin Marxen</v>
      </c>
      <c r="F8550" t="str">
        <f>_xlfn.XLOOKUP(C8550,sales_teams!A:A,sales_teams!D:D,"")</f>
        <v>Central</v>
      </c>
      <c r="G8550" t="s">
        <v>62</v>
      </c>
      <c r="H8550" t="str">
        <f>_xlfn.XLOOKUP(G8550,products!A:A,products!B:B,"")</f>
        <v>GTX</v>
      </c>
      <c r="J8550">
        <f>_xlfn.XLOOKUP(I8550,accounts!A:A,accounts!B:B,"")</f>
        <v>0</v>
      </c>
      <c r="K8550">
        <f>_xlfn.XLOOKUP(I8550,accounts!A:A,accounts!F:F,"")</f>
        <v>0</v>
      </c>
      <c r="L8550" t="s">
        <v>8448</v>
      </c>
      <c r="N8550" t="s">
        <v>9044</v>
      </c>
      <c r="Q8550" s="5">
        <f>_xlfn.XLOOKUP(G8550,products!A:A,products!C:C,"")</f>
        <v>550</v>
      </c>
      <c r="R8550">
        <v>16</v>
      </c>
      <c r="S8550" s="5">
        <f t="shared" si="133"/>
        <v>8800</v>
      </c>
    </row>
    <row r="8551" spans="1:19" x14ac:dyDescent="0.2">
      <c r="A8551" t="s">
        <v>8697</v>
      </c>
      <c r="B8551" t="s">
        <v>9026</v>
      </c>
      <c r="C8551" t="s">
        <v>10</v>
      </c>
      <c r="D8551" t="str">
        <f>_xlfn.XLOOKUP(C8551,sales_teams!A:A,sales_teams!B:B,"")</f>
        <v>C309699</v>
      </c>
      <c r="E8551" t="str">
        <f>_xlfn.XLOOKUP(C8551,sales_teams!A:A,sales_teams!C:C,"")</f>
        <v>Melvin Marxen</v>
      </c>
      <c r="F8551" t="str">
        <f>_xlfn.XLOOKUP(C8551,sales_teams!A:A,sales_teams!D:D,"")</f>
        <v>Central</v>
      </c>
      <c r="G8551" t="s">
        <v>62</v>
      </c>
      <c r="H8551" t="str">
        <f>_xlfn.XLOOKUP(G8551,products!A:A,products!B:B,"")</f>
        <v>GTX</v>
      </c>
      <c r="J8551">
        <f>_xlfn.XLOOKUP(I8551,accounts!A:A,accounts!B:B,"")</f>
        <v>0</v>
      </c>
      <c r="K8551">
        <f>_xlfn.XLOOKUP(I8551,accounts!A:A,accounts!F:F,"")</f>
        <v>0</v>
      </c>
      <c r="L8551" t="s">
        <v>8448</v>
      </c>
      <c r="N8551" t="s">
        <v>9044</v>
      </c>
      <c r="Q8551" s="5">
        <f>_xlfn.XLOOKUP(G8551,products!A:A,products!C:C,"")</f>
        <v>550</v>
      </c>
      <c r="R8551">
        <v>47</v>
      </c>
      <c r="S8551" s="5">
        <f t="shared" si="133"/>
        <v>25850</v>
      </c>
    </row>
    <row r="8552" spans="1:19" x14ac:dyDescent="0.2">
      <c r="A8552" t="s">
        <v>8698</v>
      </c>
      <c r="B8552" t="s">
        <v>9025</v>
      </c>
      <c r="C8552" t="s">
        <v>10</v>
      </c>
      <c r="D8552" t="str">
        <f>_xlfn.XLOOKUP(C8552,sales_teams!A:A,sales_teams!B:B,"")</f>
        <v>C309699</v>
      </c>
      <c r="E8552" t="str">
        <f>_xlfn.XLOOKUP(C8552,sales_teams!A:A,sales_teams!C:C,"")</f>
        <v>Melvin Marxen</v>
      </c>
      <c r="F8552" t="str">
        <f>_xlfn.XLOOKUP(C8552,sales_teams!A:A,sales_teams!D:D,"")</f>
        <v>Central</v>
      </c>
      <c r="G8552" t="s">
        <v>62</v>
      </c>
      <c r="H8552" t="str">
        <f>_xlfn.XLOOKUP(G8552,products!A:A,products!B:B,"")</f>
        <v>GTX</v>
      </c>
      <c r="J8552">
        <f>_xlfn.XLOOKUP(I8552,accounts!A:A,accounts!B:B,"")</f>
        <v>0</v>
      </c>
      <c r="K8552">
        <f>_xlfn.XLOOKUP(I8552,accounts!A:A,accounts!F:F,"")</f>
        <v>0</v>
      </c>
      <c r="L8552" t="s">
        <v>8448</v>
      </c>
      <c r="N8552" t="s">
        <v>9044</v>
      </c>
      <c r="Q8552" s="5">
        <f>_xlfn.XLOOKUP(G8552,products!A:A,products!C:C,"")</f>
        <v>550</v>
      </c>
      <c r="R8552">
        <v>12</v>
      </c>
      <c r="S8552" s="5">
        <f t="shared" si="133"/>
        <v>6600</v>
      </c>
    </row>
    <row r="8553" spans="1:19" x14ac:dyDescent="0.2">
      <c r="A8553" t="s">
        <v>8699</v>
      </c>
      <c r="B8553" t="s">
        <v>9025</v>
      </c>
      <c r="C8553" t="s">
        <v>10</v>
      </c>
      <c r="D8553" t="str">
        <f>_xlfn.XLOOKUP(C8553,sales_teams!A:A,sales_teams!B:B,"")</f>
        <v>C309699</v>
      </c>
      <c r="E8553" t="str">
        <f>_xlfn.XLOOKUP(C8553,sales_teams!A:A,sales_teams!C:C,"")</f>
        <v>Melvin Marxen</v>
      </c>
      <c r="F8553" t="str">
        <f>_xlfn.XLOOKUP(C8553,sales_teams!A:A,sales_teams!D:D,"")</f>
        <v>Central</v>
      </c>
      <c r="G8553" t="s">
        <v>62</v>
      </c>
      <c r="H8553" t="str">
        <f>_xlfn.XLOOKUP(G8553,products!A:A,products!B:B,"")</f>
        <v>GTX</v>
      </c>
      <c r="J8553">
        <f>_xlfn.XLOOKUP(I8553,accounts!A:A,accounts!B:B,"")</f>
        <v>0</v>
      </c>
      <c r="K8553">
        <f>_xlfn.XLOOKUP(I8553,accounts!A:A,accounts!F:F,"")</f>
        <v>0</v>
      </c>
      <c r="L8553" t="s">
        <v>8448</v>
      </c>
      <c r="N8553" t="s">
        <v>9044</v>
      </c>
      <c r="Q8553" s="5">
        <f>_xlfn.XLOOKUP(G8553,products!A:A,products!C:C,"")</f>
        <v>550</v>
      </c>
      <c r="R8553">
        <v>26</v>
      </c>
      <c r="S8553" s="5">
        <f t="shared" si="133"/>
        <v>14300</v>
      </c>
    </row>
    <row r="8554" spans="1:19" x14ac:dyDescent="0.2">
      <c r="A8554" t="s">
        <v>8700</v>
      </c>
      <c r="B8554" t="s">
        <v>9028</v>
      </c>
      <c r="C8554" t="s">
        <v>10</v>
      </c>
      <c r="D8554" t="str">
        <f>_xlfn.XLOOKUP(C8554,sales_teams!A:A,sales_teams!B:B,"")</f>
        <v>C309699</v>
      </c>
      <c r="E8554" t="str">
        <f>_xlfn.XLOOKUP(C8554,sales_teams!A:A,sales_teams!C:C,"")</f>
        <v>Melvin Marxen</v>
      </c>
      <c r="F8554" t="str">
        <f>_xlfn.XLOOKUP(C8554,sales_teams!A:A,sales_teams!D:D,"")</f>
        <v>Central</v>
      </c>
      <c r="G8554" t="s">
        <v>62</v>
      </c>
      <c r="H8554" t="str">
        <f>_xlfn.XLOOKUP(G8554,products!A:A,products!B:B,"")</f>
        <v>GTX</v>
      </c>
      <c r="J8554">
        <f>_xlfn.XLOOKUP(I8554,accounts!A:A,accounts!B:B,"")</f>
        <v>0</v>
      </c>
      <c r="K8554">
        <f>_xlfn.XLOOKUP(I8554,accounts!A:A,accounts!F:F,"")</f>
        <v>0</v>
      </c>
      <c r="L8554" t="s">
        <v>8448</v>
      </c>
      <c r="N8554" t="s">
        <v>9044</v>
      </c>
      <c r="Q8554" s="5">
        <f>_xlfn.XLOOKUP(G8554,products!A:A,products!C:C,"")</f>
        <v>550</v>
      </c>
      <c r="R8554">
        <v>5</v>
      </c>
      <c r="S8554" s="5">
        <f t="shared" si="133"/>
        <v>2750</v>
      </c>
    </row>
    <row r="8555" spans="1:19" x14ac:dyDescent="0.2">
      <c r="A8555" t="s">
        <v>8701</v>
      </c>
      <c r="B8555" t="s">
        <v>9027</v>
      </c>
      <c r="C8555" t="s">
        <v>10</v>
      </c>
      <c r="D8555" t="str">
        <f>_xlfn.XLOOKUP(C8555,sales_teams!A:A,sales_teams!B:B,"")</f>
        <v>C309699</v>
      </c>
      <c r="E8555" t="str">
        <f>_xlfn.XLOOKUP(C8555,sales_teams!A:A,sales_teams!C:C,"")</f>
        <v>Melvin Marxen</v>
      </c>
      <c r="F8555" t="str">
        <f>_xlfn.XLOOKUP(C8555,sales_teams!A:A,sales_teams!D:D,"")</f>
        <v>Central</v>
      </c>
      <c r="G8555" t="s">
        <v>62</v>
      </c>
      <c r="H8555" t="str">
        <f>_xlfn.XLOOKUP(G8555,products!A:A,products!B:B,"")</f>
        <v>GTX</v>
      </c>
      <c r="J8555">
        <f>_xlfn.XLOOKUP(I8555,accounts!A:A,accounts!B:B,"")</f>
        <v>0</v>
      </c>
      <c r="K8555">
        <f>_xlfn.XLOOKUP(I8555,accounts!A:A,accounts!F:F,"")</f>
        <v>0</v>
      </c>
      <c r="L8555" t="s">
        <v>8448</v>
      </c>
      <c r="N8555" t="s">
        <v>9044</v>
      </c>
      <c r="Q8555" s="5">
        <f>_xlfn.XLOOKUP(G8555,products!A:A,products!C:C,"")</f>
        <v>550</v>
      </c>
      <c r="R8555">
        <v>43</v>
      </c>
      <c r="S8555" s="5">
        <f t="shared" si="133"/>
        <v>23650</v>
      </c>
    </row>
    <row r="8556" spans="1:19" x14ac:dyDescent="0.2">
      <c r="A8556" t="s">
        <v>8702</v>
      </c>
      <c r="B8556" t="s">
        <v>9026</v>
      </c>
      <c r="C8556" t="s">
        <v>10</v>
      </c>
      <c r="D8556" t="str">
        <f>_xlfn.XLOOKUP(C8556,sales_teams!A:A,sales_teams!B:B,"")</f>
        <v>C309699</v>
      </c>
      <c r="E8556" t="str">
        <f>_xlfn.XLOOKUP(C8556,sales_teams!A:A,sales_teams!C:C,"")</f>
        <v>Melvin Marxen</v>
      </c>
      <c r="F8556" t="str">
        <f>_xlfn.XLOOKUP(C8556,sales_teams!A:A,sales_teams!D:D,"")</f>
        <v>Central</v>
      </c>
      <c r="G8556" t="s">
        <v>62</v>
      </c>
      <c r="H8556" t="str">
        <f>_xlfn.XLOOKUP(G8556,products!A:A,products!B:B,"")</f>
        <v>GTX</v>
      </c>
      <c r="J8556">
        <f>_xlfn.XLOOKUP(I8556,accounts!A:A,accounts!B:B,"")</f>
        <v>0</v>
      </c>
      <c r="K8556">
        <f>_xlfn.XLOOKUP(I8556,accounts!A:A,accounts!F:F,"")</f>
        <v>0</v>
      </c>
      <c r="L8556" t="s">
        <v>8448</v>
      </c>
      <c r="N8556" t="s">
        <v>9044</v>
      </c>
      <c r="Q8556" s="5">
        <f>_xlfn.XLOOKUP(G8556,products!A:A,products!C:C,"")</f>
        <v>550</v>
      </c>
      <c r="R8556">
        <v>39</v>
      </c>
      <c r="S8556" s="5">
        <f t="shared" si="133"/>
        <v>21450</v>
      </c>
    </row>
    <row r="8557" spans="1:19" x14ac:dyDescent="0.2">
      <c r="A8557" t="s">
        <v>8703</v>
      </c>
      <c r="B8557" t="s">
        <v>9026</v>
      </c>
      <c r="C8557" t="s">
        <v>10</v>
      </c>
      <c r="D8557" t="str">
        <f>_xlfn.XLOOKUP(C8557,sales_teams!A:A,sales_teams!B:B,"")</f>
        <v>C309699</v>
      </c>
      <c r="E8557" t="str">
        <f>_xlfn.XLOOKUP(C8557,sales_teams!A:A,sales_teams!C:C,"")</f>
        <v>Melvin Marxen</v>
      </c>
      <c r="F8557" t="str">
        <f>_xlfn.XLOOKUP(C8557,sales_teams!A:A,sales_teams!D:D,"")</f>
        <v>Central</v>
      </c>
      <c r="G8557" t="s">
        <v>62</v>
      </c>
      <c r="H8557" t="str">
        <f>_xlfn.XLOOKUP(G8557,products!A:A,products!B:B,"")</f>
        <v>GTX</v>
      </c>
      <c r="J8557">
        <f>_xlfn.XLOOKUP(I8557,accounts!A:A,accounts!B:B,"")</f>
        <v>0</v>
      </c>
      <c r="K8557">
        <f>_xlfn.XLOOKUP(I8557,accounts!A:A,accounts!F:F,"")</f>
        <v>0</v>
      </c>
      <c r="L8557" t="s">
        <v>8448</v>
      </c>
      <c r="N8557" t="s">
        <v>9044</v>
      </c>
      <c r="Q8557" s="5">
        <f>_xlfn.XLOOKUP(G8557,products!A:A,products!C:C,"")</f>
        <v>550</v>
      </c>
      <c r="R8557">
        <v>2</v>
      </c>
      <c r="S8557" s="5">
        <f t="shared" si="133"/>
        <v>1100</v>
      </c>
    </row>
    <row r="8558" spans="1:19" x14ac:dyDescent="0.2">
      <c r="A8558" t="s">
        <v>8704</v>
      </c>
      <c r="B8558" t="s">
        <v>9026</v>
      </c>
      <c r="C8558" t="s">
        <v>10</v>
      </c>
      <c r="D8558" t="str">
        <f>_xlfn.XLOOKUP(C8558,sales_teams!A:A,sales_teams!B:B,"")</f>
        <v>C309699</v>
      </c>
      <c r="E8558" t="str">
        <f>_xlfn.XLOOKUP(C8558,sales_teams!A:A,sales_teams!C:C,"")</f>
        <v>Melvin Marxen</v>
      </c>
      <c r="F8558" t="str">
        <f>_xlfn.XLOOKUP(C8558,sales_teams!A:A,sales_teams!D:D,"")</f>
        <v>Central</v>
      </c>
      <c r="G8558" t="s">
        <v>62</v>
      </c>
      <c r="H8558" t="str">
        <f>_xlfn.XLOOKUP(G8558,products!A:A,products!B:B,"")</f>
        <v>GTX</v>
      </c>
      <c r="J8558">
        <f>_xlfn.XLOOKUP(I8558,accounts!A:A,accounts!B:B,"")</f>
        <v>0</v>
      </c>
      <c r="K8558">
        <f>_xlfn.XLOOKUP(I8558,accounts!A:A,accounts!F:F,"")</f>
        <v>0</v>
      </c>
      <c r="L8558" t="s">
        <v>8448</v>
      </c>
      <c r="N8558" t="s">
        <v>9044</v>
      </c>
      <c r="Q8558" s="5">
        <f>_xlfn.XLOOKUP(G8558,products!A:A,products!C:C,"")</f>
        <v>550</v>
      </c>
      <c r="R8558">
        <v>27</v>
      </c>
      <c r="S8558" s="5">
        <f t="shared" si="133"/>
        <v>14850</v>
      </c>
    </row>
    <row r="8559" spans="1:19" x14ac:dyDescent="0.2">
      <c r="A8559" t="s">
        <v>8705</v>
      </c>
      <c r="B8559" t="s">
        <v>9026</v>
      </c>
      <c r="C8559" t="s">
        <v>10</v>
      </c>
      <c r="D8559" t="str">
        <f>_xlfn.XLOOKUP(C8559,sales_teams!A:A,sales_teams!B:B,"")</f>
        <v>C309699</v>
      </c>
      <c r="E8559" t="str">
        <f>_xlfn.XLOOKUP(C8559,sales_teams!A:A,sales_teams!C:C,"")</f>
        <v>Melvin Marxen</v>
      </c>
      <c r="F8559" t="str">
        <f>_xlfn.XLOOKUP(C8559,sales_teams!A:A,sales_teams!D:D,"")</f>
        <v>Central</v>
      </c>
      <c r="G8559" t="s">
        <v>62</v>
      </c>
      <c r="H8559" t="str">
        <f>_xlfn.XLOOKUP(G8559,products!A:A,products!B:B,"")</f>
        <v>GTX</v>
      </c>
      <c r="J8559">
        <f>_xlfn.XLOOKUP(I8559,accounts!A:A,accounts!B:B,"")</f>
        <v>0</v>
      </c>
      <c r="K8559">
        <f>_xlfn.XLOOKUP(I8559,accounts!A:A,accounts!F:F,"")</f>
        <v>0</v>
      </c>
      <c r="L8559" t="s">
        <v>8448</v>
      </c>
      <c r="N8559" t="s">
        <v>9044</v>
      </c>
      <c r="Q8559" s="5">
        <f>_xlfn.XLOOKUP(G8559,products!A:A,products!C:C,"")</f>
        <v>550</v>
      </c>
      <c r="R8559">
        <v>22</v>
      </c>
      <c r="S8559" s="5">
        <f t="shared" si="133"/>
        <v>12100</v>
      </c>
    </row>
    <row r="8560" spans="1:19" x14ac:dyDescent="0.2">
      <c r="A8560" t="s">
        <v>8706</v>
      </c>
      <c r="B8560" t="s">
        <v>9026</v>
      </c>
      <c r="C8560" t="s">
        <v>10</v>
      </c>
      <c r="D8560" t="str">
        <f>_xlfn.XLOOKUP(C8560,sales_teams!A:A,sales_teams!B:B,"")</f>
        <v>C309699</v>
      </c>
      <c r="E8560" t="str">
        <f>_xlfn.XLOOKUP(C8560,sales_teams!A:A,sales_teams!C:C,"")</f>
        <v>Melvin Marxen</v>
      </c>
      <c r="F8560" t="str">
        <f>_xlfn.XLOOKUP(C8560,sales_teams!A:A,sales_teams!D:D,"")</f>
        <v>Central</v>
      </c>
      <c r="G8560" t="s">
        <v>62</v>
      </c>
      <c r="H8560" t="str">
        <f>_xlfn.XLOOKUP(G8560,products!A:A,products!B:B,"")</f>
        <v>GTX</v>
      </c>
      <c r="J8560">
        <f>_xlfn.XLOOKUP(I8560,accounts!A:A,accounts!B:B,"")</f>
        <v>0</v>
      </c>
      <c r="K8560">
        <f>_xlfn.XLOOKUP(I8560,accounts!A:A,accounts!F:F,"")</f>
        <v>0</v>
      </c>
      <c r="L8560" t="s">
        <v>8448</v>
      </c>
      <c r="N8560" t="s">
        <v>9044</v>
      </c>
      <c r="Q8560" s="5">
        <f>_xlfn.XLOOKUP(G8560,products!A:A,products!C:C,"")</f>
        <v>550</v>
      </c>
      <c r="R8560">
        <v>40</v>
      </c>
      <c r="S8560" s="5">
        <f t="shared" si="133"/>
        <v>22000</v>
      </c>
    </row>
    <row r="8561" spans="1:19" x14ac:dyDescent="0.2">
      <c r="A8561" t="s">
        <v>8707</v>
      </c>
      <c r="B8561" t="s">
        <v>9025</v>
      </c>
      <c r="C8561" t="s">
        <v>10</v>
      </c>
      <c r="D8561" t="str">
        <f>_xlfn.XLOOKUP(C8561,sales_teams!A:A,sales_teams!B:B,"")</f>
        <v>C309699</v>
      </c>
      <c r="E8561" t="str">
        <f>_xlfn.XLOOKUP(C8561,sales_teams!A:A,sales_teams!C:C,"")</f>
        <v>Melvin Marxen</v>
      </c>
      <c r="F8561" t="str">
        <f>_xlfn.XLOOKUP(C8561,sales_teams!A:A,sales_teams!D:D,"")</f>
        <v>Central</v>
      </c>
      <c r="G8561" t="s">
        <v>62</v>
      </c>
      <c r="H8561" t="str">
        <f>_xlfn.XLOOKUP(G8561,products!A:A,products!B:B,"")</f>
        <v>GTX</v>
      </c>
      <c r="J8561">
        <f>_xlfn.XLOOKUP(I8561,accounts!A:A,accounts!B:B,"")</f>
        <v>0</v>
      </c>
      <c r="K8561">
        <f>_xlfn.XLOOKUP(I8561,accounts!A:A,accounts!F:F,"")</f>
        <v>0</v>
      </c>
      <c r="L8561" t="s">
        <v>8448</v>
      </c>
      <c r="N8561" t="s">
        <v>9044</v>
      </c>
      <c r="Q8561" s="5">
        <f>_xlfn.XLOOKUP(G8561,products!A:A,products!C:C,"")</f>
        <v>550</v>
      </c>
      <c r="R8561">
        <v>43</v>
      </c>
      <c r="S8561" s="5">
        <f t="shared" si="133"/>
        <v>23650</v>
      </c>
    </row>
    <row r="8562" spans="1:19" x14ac:dyDescent="0.2">
      <c r="A8562" t="s">
        <v>8708</v>
      </c>
      <c r="B8562" t="s">
        <v>9027</v>
      </c>
      <c r="C8562" t="s">
        <v>10</v>
      </c>
      <c r="D8562" t="str">
        <f>_xlfn.XLOOKUP(C8562,sales_teams!A:A,sales_teams!B:B,"")</f>
        <v>C309699</v>
      </c>
      <c r="E8562" t="str">
        <f>_xlfn.XLOOKUP(C8562,sales_teams!A:A,sales_teams!C:C,"")</f>
        <v>Melvin Marxen</v>
      </c>
      <c r="F8562" t="str">
        <f>_xlfn.XLOOKUP(C8562,sales_teams!A:A,sales_teams!D:D,"")</f>
        <v>Central</v>
      </c>
      <c r="G8562" t="s">
        <v>62</v>
      </c>
      <c r="H8562" t="str">
        <f>_xlfn.XLOOKUP(G8562,products!A:A,products!B:B,"")</f>
        <v>GTX</v>
      </c>
      <c r="J8562">
        <f>_xlfn.XLOOKUP(I8562,accounts!A:A,accounts!B:B,"")</f>
        <v>0</v>
      </c>
      <c r="K8562">
        <f>_xlfn.XLOOKUP(I8562,accounts!A:A,accounts!F:F,"")</f>
        <v>0</v>
      </c>
      <c r="L8562" t="s">
        <v>8448</v>
      </c>
      <c r="N8562" t="s">
        <v>9044</v>
      </c>
      <c r="Q8562" s="5">
        <f>_xlfn.XLOOKUP(G8562,products!A:A,products!C:C,"")</f>
        <v>550</v>
      </c>
      <c r="R8562">
        <v>7</v>
      </c>
      <c r="S8562" s="5">
        <f t="shared" si="133"/>
        <v>3850</v>
      </c>
    </row>
    <row r="8563" spans="1:19" x14ac:dyDescent="0.2">
      <c r="A8563" t="s">
        <v>8709</v>
      </c>
      <c r="B8563" t="s">
        <v>9027</v>
      </c>
      <c r="C8563" t="s">
        <v>10</v>
      </c>
      <c r="D8563" t="str">
        <f>_xlfn.XLOOKUP(C8563,sales_teams!A:A,sales_teams!B:B,"")</f>
        <v>C309699</v>
      </c>
      <c r="E8563" t="str">
        <f>_xlfn.XLOOKUP(C8563,sales_teams!A:A,sales_teams!C:C,"")</f>
        <v>Melvin Marxen</v>
      </c>
      <c r="F8563" t="str">
        <f>_xlfn.XLOOKUP(C8563,sales_teams!A:A,sales_teams!D:D,"")</f>
        <v>Central</v>
      </c>
      <c r="G8563" t="s">
        <v>54</v>
      </c>
      <c r="H8563" t="str">
        <f>_xlfn.XLOOKUP(G8563,products!A:A,products!B:B,"")</f>
        <v>GTX</v>
      </c>
      <c r="I8563" t="s">
        <v>228</v>
      </c>
      <c r="J8563" t="str">
        <f>_xlfn.XLOOKUP(I8563,accounts!A:A,accounts!B:B,"")</f>
        <v>technolgy</v>
      </c>
      <c r="K8563" t="str">
        <f>_xlfn.XLOOKUP(I8563,accounts!A:A,accounts!F:F,"")</f>
        <v>Mid-Market</v>
      </c>
      <c r="L8563" t="s">
        <v>8448</v>
      </c>
      <c r="N8563" t="s">
        <v>9044</v>
      </c>
      <c r="Q8563" s="5">
        <f>_xlfn.XLOOKUP(G8563,products!A:A,products!C:C,"")</f>
        <v>1096</v>
      </c>
      <c r="R8563">
        <v>40</v>
      </c>
      <c r="S8563" s="5">
        <f t="shared" si="133"/>
        <v>43840</v>
      </c>
    </row>
    <row r="8564" spans="1:19" x14ac:dyDescent="0.2">
      <c r="A8564" t="s">
        <v>8710</v>
      </c>
      <c r="B8564" t="s">
        <v>9025</v>
      </c>
      <c r="C8564" t="s">
        <v>10</v>
      </c>
      <c r="D8564" t="str">
        <f>_xlfn.XLOOKUP(C8564,sales_teams!A:A,sales_teams!B:B,"")</f>
        <v>C309699</v>
      </c>
      <c r="E8564" t="str">
        <f>_xlfn.XLOOKUP(C8564,sales_teams!A:A,sales_teams!C:C,"")</f>
        <v>Melvin Marxen</v>
      </c>
      <c r="F8564" t="str">
        <f>_xlfn.XLOOKUP(C8564,sales_teams!A:A,sales_teams!D:D,"")</f>
        <v>Central</v>
      </c>
      <c r="G8564" t="s">
        <v>54</v>
      </c>
      <c r="H8564" t="str">
        <f>_xlfn.XLOOKUP(G8564,products!A:A,products!B:B,"")</f>
        <v>GTX</v>
      </c>
      <c r="I8564" t="s">
        <v>58</v>
      </c>
      <c r="J8564" t="str">
        <f>_xlfn.XLOOKUP(I8564,accounts!A:A,accounts!B:B,"")</f>
        <v>medical</v>
      </c>
      <c r="K8564" t="str">
        <f>_xlfn.XLOOKUP(I8564,accounts!A:A,accounts!F:F,"")</f>
        <v>Mid-Market</v>
      </c>
      <c r="L8564" t="s">
        <v>8448</v>
      </c>
      <c r="N8564" t="s">
        <v>9044</v>
      </c>
      <c r="Q8564" s="5">
        <f>_xlfn.XLOOKUP(G8564,products!A:A,products!C:C,"")</f>
        <v>1096</v>
      </c>
      <c r="R8564">
        <v>26</v>
      </c>
      <c r="S8564" s="5">
        <f t="shared" si="133"/>
        <v>28496</v>
      </c>
    </row>
    <row r="8565" spans="1:19" x14ac:dyDescent="0.2">
      <c r="A8565" t="s">
        <v>8711</v>
      </c>
      <c r="B8565" t="s">
        <v>9028</v>
      </c>
      <c r="C8565" t="s">
        <v>10</v>
      </c>
      <c r="D8565" t="str">
        <f>_xlfn.XLOOKUP(C8565,sales_teams!A:A,sales_teams!B:B,"")</f>
        <v>C309699</v>
      </c>
      <c r="E8565" t="str">
        <f>_xlfn.XLOOKUP(C8565,sales_teams!A:A,sales_teams!C:C,"")</f>
        <v>Melvin Marxen</v>
      </c>
      <c r="F8565" t="str">
        <f>_xlfn.XLOOKUP(C8565,sales_teams!A:A,sales_teams!D:D,"")</f>
        <v>Central</v>
      </c>
      <c r="G8565" t="s">
        <v>54</v>
      </c>
      <c r="H8565" t="str">
        <f>_xlfn.XLOOKUP(G8565,products!A:A,products!B:B,"")</f>
        <v>GTX</v>
      </c>
      <c r="J8565">
        <f>_xlfn.XLOOKUP(I8565,accounts!A:A,accounts!B:B,"")</f>
        <v>0</v>
      </c>
      <c r="K8565">
        <f>_xlfn.XLOOKUP(I8565,accounts!A:A,accounts!F:F,"")</f>
        <v>0</v>
      </c>
      <c r="L8565" t="s">
        <v>8448</v>
      </c>
      <c r="N8565" t="s">
        <v>9044</v>
      </c>
      <c r="Q8565" s="5">
        <f>_xlfn.XLOOKUP(G8565,products!A:A,products!C:C,"")</f>
        <v>1096</v>
      </c>
      <c r="R8565">
        <v>48</v>
      </c>
      <c r="S8565" s="5">
        <f t="shared" si="133"/>
        <v>52608</v>
      </c>
    </row>
    <row r="8566" spans="1:19" x14ac:dyDescent="0.2">
      <c r="A8566" t="s">
        <v>8712</v>
      </c>
      <c r="B8566" t="s">
        <v>9025</v>
      </c>
      <c r="C8566" t="s">
        <v>10</v>
      </c>
      <c r="D8566" t="str">
        <f>_xlfn.XLOOKUP(C8566,sales_teams!A:A,sales_teams!B:B,"")</f>
        <v>C309699</v>
      </c>
      <c r="E8566" t="str">
        <f>_xlfn.XLOOKUP(C8566,sales_teams!A:A,sales_teams!C:C,"")</f>
        <v>Melvin Marxen</v>
      </c>
      <c r="F8566" t="str">
        <f>_xlfn.XLOOKUP(C8566,sales_teams!A:A,sales_teams!D:D,"")</f>
        <v>Central</v>
      </c>
      <c r="G8566" t="s">
        <v>54</v>
      </c>
      <c r="H8566" t="str">
        <f>_xlfn.XLOOKUP(G8566,products!A:A,products!B:B,"")</f>
        <v>GTX</v>
      </c>
      <c r="J8566">
        <f>_xlfn.XLOOKUP(I8566,accounts!A:A,accounts!B:B,"")</f>
        <v>0</v>
      </c>
      <c r="K8566">
        <f>_xlfn.XLOOKUP(I8566,accounts!A:A,accounts!F:F,"")</f>
        <v>0</v>
      </c>
      <c r="L8566" t="s">
        <v>8448</v>
      </c>
      <c r="N8566" t="s">
        <v>9044</v>
      </c>
      <c r="Q8566" s="5">
        <f>_xlfn.XLOOKUP(G8566,products!A:A,products!C:C,"")</f>
        <v>1096</v>
      </c>
      <c r="R8566">
        <v>44</v>
      </c>
      <c r="S8566" s="5">
        <f t="shared" si="133"/>
        <v>48224</v>
      </c>
    </row>
    <row r="8567" spans="1:19" x14ac:dyDescent="0.2">
      <c r="A8567" t="s">
        <v>8713</v>
      </c>
      <c r="B8567" t="s">
        <v>9026</v>
      </c>
      <c r="C8567" t="s">
        <v>10</v>
      </c>
      <c r="D8567" t="str">
        <f>_xlfn.XLOOKUP(C8567,sales_teams!A:A,sales_teams!B:B,"")</f>
        <v>C309699</v>
      </c>
      <c r="E8567" t="str">
        <f>_xlfn.XLOOKUP(C8567,sales_teams!A:A,sales_teams!C:C,"")</f>
        <v>Melvin Marxen</v>
      </c>
      <c r="F8567" t="str">
        <f>_xlfn.XLOOKUP(C8567,sales_teams!A:A,sales_teams!D:D,"")</f>
        <v>Central</v>
      </c>
      <c r="G8567" t="s">
        <v>54</v>
      </c>
      <c r="H8567" t="str">
        <f>_xlfn.XLOOKUP(G8567,products!A:A,products!B:B,"")</f>
        <v>GTX</v>
      </c>
      <c r="J8567">
        <f>_xlfn.XLOOKUP(I8567,accounts!A:A,accounts!B:B,"")</f>
        <v>0</v>
      </c>
      <c r="K8567">
        <f>_xlfn.XLOOKUP(I8567,accounts!A:A,accounts!F:F,"")</f>
        <v>0</v>
      </c>
      <c r="L8567" t="s">
        <v>8448</v>
      </c>
      <c r="N8567" t="s">
        <v>9044</v>
      </c>
      <c r="Q8567" s="5">
        <f>_xlfn.XLOOKUP(G8567,products!A:A,products!C:C,"")</f>
        <v>1096</v>
      </c>
      <c r="R8567">
        <v>37</v>
      </c>
      <c r="S8567" s="5">
        <f t="shared" si="133"/>
        <v>40552</v>
      </c>
    </row>
    <row r="8568" spans="1:19" x14ac:dyDescent="0.2">
      <c r="A8568" t="s">
        <v>8714</v>
      </c>
      <c r="B8568" t="s">
        <v>9028</v>
      </c>
      <c r="C8568" t="s">
        <v>10</v>
      </c>
      <c r="D8568" t="str">
        <f>_xlfn.XLOOKUP(C8568,sales_teams!A:A,sales_teams!B:B,"")</f>
        <v>C309699</v>
      </c>
      <c r="E8568" t="str">
        <f>_xlfn.XLOOKUP(C8568,sales_teams!A:A,sales_teams!C:C,"")</f>
        <v>Melvin Marxen</v>
      </c>
      <c r="F8568" t="str">
        <f>_xlfn.XLOOKUP(C8568,sales_teams!A:A,sales_teams!D:D,"")</f>
        <v>Central</v>
      </c>
      <c r="G8568" t="s">
        <v>54</v>
      </c>
      <c r="H8568" t="str">
        <f>_xlfn.XLOOKUP(G8568,products!A:A,products!B:B,"")</f>
        <v>GTX</v>
      </c>
      <c r="J8568">
        <f>_xlfn.XLOOKUP(I8568,accounts!A:A,accounts!B:B,"")</f>
        <v>0</v>
      </c>
      <c r="K8568">
        <f>_xlfn.XLOOKUP(I8568,accounts!A:A,accounts!F:F,"")</f>
        <v>0</v>
      </c>
      <c r="L8568" t="s">
        <v>8448</v>
      </c>
      <c r="N8568" t="s">
        <v>9044</v>
      </c>
      <c r="Q8568" s="5">
        <f>_xlfn.XLOOKUP(G8568,products!A:A,products!C:C,"")</f>
        <v>1096</v>
      </c>
      <c r="R8568">
        <v>21</v>
      </c>
      <c r="S8568" s="5">
        <f t="shared" si="133"/>
        <v>23016</v>
      </c>
    </row>
    <row r="8569" spans="1:19" x14ac:dyDescent="0.2">
      <c r="A8569" t="s">
        <v>8715</v>
      </c>
      <c r="B8569" t="s">
        <v>9025</v>
      </c>
      <c r="C8569" t="s">
        <v>10</v>
      </c>
      <c r="D8569" t="str">
        <f>_xlfn.XLOOKUP(C8569,sales_teams!A:A,sales_teams!B:B,"")</f>
        <v>C309699</v>
      </c>
      <c r="E8569" t="str">
        <f>_xlfn.XLOOKUP(C8569,sales_teams!A:A,sales_teams!C:C,"")</f>
        <v>Melvin Marxen</v>
      </c>
      <c r="F8569" t="str">
        <f>_xlfn.XLOOKUP(C8569,sales_teams!A:A,sales_teams!D:D,"")</f>
        <v>Central</v>
      </c>
      <c r="G8569" t="s">
        <v>83</v>
      </c>
      <c r="H8569" t="str">
        <f>_xlfn.XLOOKUP(G8569,products!A:A,products!B:B,"")</f>
        <v>GTX</v>
      </c>
      <c r="I8569" t="s">
        <v>71</v>
      </c>
      <c r="J8569" t="str">
        <f>_xlfn.XLOOKUP(I8569,accounts!A:A,accounts!B:B,"")</f>
        <v>entertainment</v>
      </c>
      <c r="K8569" t="str">
        <f>_xlfn.XLOOKUP(I8569,accounts!A:A,accounts!F:F,"")</f>
        <v>Enterprise</v>
      </c>
      <c r="L8569" t="s">
        <v>8448</v>
      </c>
      <c r="N8569" t="s">
        <v>9044</v>
      </c>
      <c r="Q8569" s="5">
        <f>_xlfn.XLOOKUP(G8569,products!A:A,products!C:C,"")</f>
        <v>5482</v>
      </c>
      <c r="R8569">
        <v>42</v>
      </c>
      <c r="S8569" s="5">
        <f t="shared" si="133"/>
        <v>230244</v>
      </c>
    </row>
    <row r="8570" spans="1:19" x14ac:dyDescent="0.2">
      <c r="A8570" t="s">
        <v>8716</v>
      </c>
      <c r="B8570" t="s">
        <v>9025</v>
      </c>
      <c r="C8570" t="s">
        <v>10</v>
      </c>
      <c r="D8570" t="str">
        <f>_xlfn.XLOOKUP(C8570,sales_teams!A:A,sales_teams!B:B,"")</f>
        <v>C309699</v>
      </c>
      <c r="E8570" t="str">
        <f>_xlfn.XLOOKUP(C8570,sales_teams!A:A,sales_teams!C:C,"")</f>
        <v>Melvin Marxen</v>
      </c>
      <c r="F8570" t="str">
        <f>_xlfn.XLOOKUP(C8570,sales_teams!A:A,sales_teams!D:D,"")</f>
        <v>Central</v>
      </c>
      <c r="G8570" t="s">
        <v>83</v>
      </c>
      <c r="H8570" t="str">
        <f>_xlfn.XLOOKUP(G8570,products!A:A,products!B:B,"")</f>
        <v>GTX</v>
      </c>
      <c r="I8570" t="s">
        <v>160</v>
      </c>
      <c r="J8570" t="str">
        <f>_xlfn.XLOOKUP(I8570,accounts!A:A,accounts!B:B,"")</f>
        <v>medical</v>
      </c>
      <c r="K8570" t="str">
        <f>_xlfn.XLOOKUP(I8570,accounts!A:A,accounts!F:F,"")</f>
        <v>Enterprise</v>
      </c>
      <c r="L8570" t="s">
        <v>8448</v>
      </c>
      <c r="N8570" t="s">
        <v>9044</v>
      </c>
      <c r="Q8570" s="5">
        <f>_xlfn.XLOOKUP(G8570,products!A:A,products!C:C,"")</f>
        <v>5482</v>
      </c>
      <c r="R8570">
        <v>10</v>
      </c>
      <c r="S8570" s="5">
        <f t="shared" si="133"/>
        <v>54820</v>
      </c>
    </row>
    <row r="8571" spans="1:19" x14ac:dyDescent="0.2">
      <c r="A8571" t="s">
        <v>8717</v>
      </c>
      <c r="B8571" t="s">
        <v>9027</v>
      </c>
      <c r="C8571" t="s">
        <v>10</v>
      </c>
      <c r="D8571" t="str">
        <f>_xlfn.XLOOKUP(C8571,sales_teams!A:A,sales_teams!B:B,"")</f>
        <v>C309699</v>
      </c>
      <c r="E8571" t="str">
        <f>_xlfn.XLOOKUP(C8571,sales_teams!A:A,sales_teams!C:C,"")</f>
        <v>Melvin Marxen</v>
      </c>
      <c r="F8571" t="str">
        <f>_xlfn.XLOOKUP(C8571,sales_teams!A:A,sales_teams!D:D,"")</f>
        <v>Central</v>
      </c>
      <c r="G8571" t="s">
        <v>83</v>
      </c>
      <c r="H8571" t="str">
        <f>_xlfn.XLOOKUP(G8571,products!A:A,products!B:B,"")</f>
        <v>GTX</v>
      </c>
      <c r="J8571">
        <f>_xlfn.XLOOKUP(I8571,accounts!A:A,accounts!B:B,"")</f>
        <v>0</v>
      </c>
      <c r="K8571">
        <f>_xlfn.XLOOKUP(I8571,accounts!A:A,accounts!F:F,"")</f>
        <v>0</v>
      </c>
      <c r="L8571" t="s">
        <v>8448</v>
      </c>
      <c r="N8571" t="s">
        <v>9044</v>
      </c>
      <c r="Q8571" s="5">
        <f>_xlfn.XLOOKUP(G8571,products!A:A,products!C:C,"")</f>
        <v>5482</v>
      </c>
      <c r="R8571">
        <v>1</v>
      </c>
      <c r="S8571" s="5">
        <f t="shared" si="133"/>
        <v>5482</v>
      </c>
    </row>
    <row r="8572" spans="1:19" x14ac:dyDescent="0.2">
      <c r="A8572" t="s">
        <v>8718</v>
      </c>
      <c r="B8572" t="s">
        <v>9028</v>
      </c>
      <c r="C8572" t="s">
        <v>10</v>
      </c>
      <c r="D8572" t="str">
        <f>_xlfn.XLOOKUP(C8572,sales_teams!A:A,sales_teams!B:B,"")</f>
        <v>C309699</v>
      </c>
      <c r="E8572" t="str">
        <f>_xlfn.XLOOKUP(C8572,sales_teams!A:A,sales_teams!C:C,"")</f>
        <v>Melvin Marxen</v>
      </c>
      <c r="F8572" t="str">
        <f>_xlfn.XLOOKUP(C8572,sales_teams!A:A,sales_teams!D:D,"")</f>
        <v>Central</v>
      </c>
      <c r="G8572" t="s">
        <v>83</v>
      </c>
      <c r="H8572" t="str">
        <f>_xlfn.XLOOKUP(G8572,products!A:A,products!B:B,"")</f>
        <v>GTX</v>
      </c>
      <c r="J8572">
        <f>_xlfn.XLOOKUP(I8572,accounts!A:A,accounts!B:B,"")</f>
        <v>0</v>
      </c>
      <c r="K8572">
        <f>_xlfn.XLOOKUP(I8572,accounts!A:A,accounts!F:F,"")</f>
        <v>0</v>
      </c>
      <c r="L8572" t="s">
        <v>8448</v>
      </c>
      <c r="N8572" t="s">
        <v>9044</v>
      </c>
      <c r="Q8572" s="5">
        <f>_xlfn.XLOOKUP(G8572,products!A:A,products!C:C,"")</f>
        <v>5482</v>
      </c>
      <c r="R8572">
        <v>24</v>
      </c>
      <c r="S8572" s="5">
        <f t="shared" si="133"/>
        <v>131568</v>
      </c>
    </row>
    <row r="8573" spans="1:19" x14ac:dyDescent="0.2">
      <c r="A8573" t="s">
        <v>8719</v>
      </c>
      <c r="B8573" t="s">
        <v>9026</v>
      </c>
      <c r="C8573" t="s">
        <v>10</v>
      </c>
      <c r="D8573" t="str">
        <f>_xlfn.XLOOKUP(C8573,sales_teams!A:A,sales_teams!B:B,"")</f>
        <v>C309699</v>
      </c>
      <c r="E8573" t="str">
        <f>_xlfn.XLOOKUP(C8573,sales_teams!A:A,sales_teams!C:C,"")</f>
        <v>Melvin Marxen</v>
      </c>
      <c r="F8573" t="str">
        <f>_xlfn.XLOOKUP(C8573,sales_teams!A:A,sales_teams!D:D,"")</f>
        <v>Central</v>
      </c>
      <c r="G8573" t="s">
        <v>8951</v>
      </c>
      <c r="H8573" t="str">
        <f>_xlfn.XLOOKUP(G8573,products!A:A,products!B:B,"")</f>
        <v>GTX</v>
      </c>
      <c r="I8573" t="s">
        <v>255</v>
      </c>
      <c r="J8573" t="str">
        <f>_xlfn.XLOOKUP(I8573,accounts!A:A,accounts!B:B,"")</f>
        <v>telecommunications</v>
      </c>
      <c r="K8573" t="str">
        <f>_xlfn.XLOOKUP(I8573,accounts!A:A,accounts!F:F,"")</f>
        <v>Enterprise</v>
      </c>
      <c r="L8573" t="s">
        <v>8448</v>
      </c>
      <c r="N8573" t="s">
        <v>9044</v>
      </c>
      <c r="Q8573" s="5">
        <f>_xlfn.XLOOKUP(G8573,products!A:A,products!C:C,"")</f>
        <v>4821</v>
      </c>
      <c r="R8573">
        <v>41</v>
      </c>
      <c r="S8573" s="5">
        <f t="shared" si="133"/>
        <v>197661</v>
      </c>
    </row>
    <row r="8574" spans="1:19" x14ac:dyDescent="0.2">
      <c r="A8574" t="s">
        <v>8720</v>
      </c>
      <c r="B8574" t="s">
        <v>9026</v>
      </c>
      <c r="C8574" t="s">
        <v>10</v>
      </c>
      <c r="D8574" t="str">
        <f>_xlfn.XLOOKUP(C8574,sales_teams!A:A,sales_teams!B:B,"")</f>
        <v>C309699</v>
      </c>
      <c r="E8574" t="str">
        <f>_xlfn.XLOOKUP(C8574,sales_teams!A:A,sales_teams!C:C,"")</f>
        <v>Melvin Marxen</v>
      </c>
      <c r="F8574" t="str">
        <f>_xlfn.XLOOKUP(C8574,sales_teams!A:A,sales_teams!D:D,"")</f>
        <v>Central</v>
      </c>
      <c r="G8574" t="s">
        <v>8951</v>
      </c>
      <c r="H8574" t="str">
        <f>_xlfn.XLOOKUP(G8574,products!A:A,products!B:B,"")</f>
        <v>GTX</v>
      </c>
      <c r="I8574" t="s">
        <v>144</v>
      </c>
      <c r="J8574" t="str">
        <f>_xlfn.XLOOKUP(I8574,accounts!A:A,accounts!B:B,"")</f>
        <v>retail</v>
      </c>
      <c r="K8574" t="str">
        <f>_xlfn.XLOOKUP(I8574,accounts!A:A,accounts!F:F,"")</f>
        <v>Mid-Market</v>
      </c>
      <c r="L8574" t="s">
        <v>8448</v>
      </c>
      <c r="N8574" t="s">
        <v>9044</v>
      </c>
      <c r="Q8574" s="5">
        <f>_xlfn.XLOOKUP(G8574,products!A:A,products!C:C,"")</f>
        <v>4821</v>
      </c>
      <c r="R8574">
        <v>16</v>
      </c>
      <c r="S8574" s="5">
        <f t="shared" si="133"/>
        <v>77136</v>
      </c>
    </row>
    <row r="8575" spans="1:19" x14ac:dyDescent="0.2">
      <c r="A8575" t="s">
        <v>8721</v>
      </c>
      <c r="B8575" t="s">
        <v>9025</v>
      </c>
      <c r="C8575" t="s">
        <v>10</v>
      </c>
      <c r="D8575" t="str">
        <f>_xlfn.XLOOKUP(C8575,sales_teams!A:A,sales_teams!B:B,"")</f>
        <v>C309699</v>
      </c>
      <c r="E8575" t="str">
        <f>_xlfn.XLOOKUP(C8575,sales_teams!A:A,sales_teams!C:C,"")</f>
        <v>Melvin Marxen</v>
      </c>
      <c r="F8575" t="str">
        <f>_xlfn.XLOOKUP(C8575,sales_teams!A:A,sales_teams!D:D,"")</f>
        <v>Central</v>
      </c>
      <c r="G8575" t="s">
        <v>8951</v>
      </c>
      <c r="H8575" t="str">
        <f>_xlfn.XLOOKUP(G8575,products!A:A,products!B:B,"")</f>
        <v>GTX</v>
      </c>
      <c r="J8575">
        <f>_xlfn.XLOOKUP(I8575,accounts!A:A,accounts!B:B,"")</f>
        <v>0</v>
      </c>
      <c r="K8575">
        <f>_xlfn.XLOOKUP(I8575,accounts!A:A,accounts!F:F,"")</f>
        <v>0</v>
      </c>
      <c r="L8575" t="s">
        <v>8448</v>
      </c>
      <c r="N8575" t="s">
        <v>9044</v>
      </c>
      <c r="Q8575" s="5">
        <f>_xlfn.XLOOKUP(G8575,products!A:A,products!C:C,"")</f>
        <v>4821</v>
      </c>
      <c r="R8575">
        <v>11</v>
      </c>
      <c r="S8575" s="5">
        <f t="shared" si="133"/>
        <v>53031</v>
      </c>
    </row>
    <row r="8576" spans="1:19" x14ac:dyDescent="0.2">
      <c r="A8576" t="s">
        <v>8722</v>
      </c>
      <c r="B8576" t="s">
        <v>9028</v>
      </c>
      <c r="C8576" t="s">
        <v>10</v>
      </c>
      <c r="D8576" t="str">
        <f>_xlfn.XLOOKUP(C8576,sales_teams!A:A,sales_teams!B:B,"")</f>
        <v>C309699</v>
      </c>
      <c r="E8576" t="str">
        <f>_xlfn.XLOOKUP(C8576,sales_teams!A:A,sales_teams!C:C,"")</f>
        <v>Melvin Marxen</v>
      </c>
      <c r="F8576" t="str">
        <f>_xlfn.XLOOKUP(C8576,sales_teams!A:A,sales_teams!D:D,"")</f>
        <v>Central</v>
      </c>
      <c r="G8576" t="s">
        <v>8951</v>
      </c>
      <c r="H8576" t="str">
        <f>_xlfn.XLOOKUP(G8576,products!A:A,products!B:B,"")</f>
        <v>GTX</v>
      </c>
      <c r="J8576">
        <f>_xlfn.XLOOKUP(I8576,accounts!A:A,accounts!B:B,"")</f>
        <v>0</v>
      </c>
      <c r="K8576">
        <f>_xlfn.XLOOKUP(I8576,accounts!A:A,accounts!F:F,"")</f>
        <v>0</v>
      </c>
      <c r="L8576" t="s">
        <v>8448</v>
      </c>
      <c r="N8576" t="s">
        <v>9044</v>
      </c>
      <c r="Q8576" s="5">
        <f>_xlfn.XLOOKUP(G8576,products!A:A,products!C:C,"")</f>
        <v>4821</v>
      </c>
      <c r="R8576">
        <v>47</v>
      </c>
      <c r="S8576" s="5">
        <f t="shared" si="133"/>
        <v>226587</v>
      </c>
    </row>
    <row r="8577" spans="1:19" x14ac:dyDescent="0.2">
      <c r="A8577" t="s">
        <v>8723</v>
      </c>
      <c r="B8577" t="s">
        <v>9025</v>
      </c>
      <c r="C8577" t="s">
        <v>10</v>
      </c>
      <c r="D8577" t="str">
        <f>_xlfn.XLOOKUP(C8577,sales_teams!A:A,sales_teams!B:B,"")</f>
        <v>C309699</v>
      </c>
      <c r="E8577" t="str">
        <f>_xlfn.XLOOKUP(C8577,sales_teams!A:A,sales_teams!C:C,"")</f>
        <v>Melvin Marxen</v>
      </c>
      <c r="F8577" t="str">
        <f>_xlfn.XLOOKUP(C8577,sales_teams!A:A,sales_teams!D:D,"")</f>
        <v>Central</v>
      </c>
      <c r="G8577" t="s">
        <v>8951</v>
      </c>
      <c r="H8577" t="str">
        <f>_xlfn.XLOOKUP(G8577,products!A:A,products!B:B,"")</f>
        <v>GTX</v>
      </c>
      <c r="J8577">
        <f>_xlfn.XLOOKUP(I8577,accounts!A:A,accounts!B:B,"")</f>
        <v>0</v>
      </c>
      <c r="K8577">
        <f>_xlfn.XLOOKUP(I8577,accounts!A:A,accounts!F:F,"")</f>
        <v>0</v>
      </c>
      <c r="L8577" t="s">
        <v>8448</v>
      </c>
      <c r="N8577" t="s">
        <v>9044</v>
      </c>
      <c r="Q8577" s="5">
        <f>_xlfn.XLOOKUP(G8577,products!A:A,products!C:C,"")</f>
        <v>4821</v>
      </c>
      <c r="R8577">
        <v>36</v>
      </c>
      <c r="S8577" s="5">
        <f t="shared" si="133"/>
        <v>173556</v>
      </c>
    </row>
    <row r="8578" spans="1:19" x14ac:dyDescent="0.2">
      <c r="A8578" t="s">
        <v>8724</v>
      </c>
      <c r="B8578" t="s">
        <v>9025</v>
      </c>
      <c r="C8578" t="s">
        <v>10</v>
      </c>
      <c r="D8578" t="str">
        <f>_xlfn.XLOOKUP(C8578,sales_teams!A:A,sales_teams!B:B,"")</f>
        <v>C309699</v>
      </c>
      <c r="E8578" t="str">
        <f>_xlfn.XLOOKUP(C8578,sales_teams!A:A,sales_teams!C:C,"")</f>
        <v>Melvin Marxen</v>
      </c>
      <c r="F8578" t="str">
        <f>_xlfn.XLOOKUP(C8578,sales_teams!A:A,sales_teams!D:D,"")</f>
        <v>Central</v>
      </c>
      <c r="G8578" t="s">
        <v>8951</v>
      </c>
      <c r="H8578" t="str">
        <f>_xlfn.XLOOKUP(G8578,products!A:A,products!B:B,"")</f>
        <v>GTX</v>
      </c>
      <c r="J8578">
        <f>_xlfn.XLOOKUP(I8578,accounts!A:A,accounts!B:B,"")</f>
        <v>0</v>
      </c>
      <c r="K8578">
        <f>_xlfn.XLOOKUP(I8578,accounts!A:A,accounts!F:F,"")</f>
        <v>0</v>
      </c>
      <c r="L8578" t="s">
        <v>8448</v>
      </c>
      <c r="N8578" t="s">
        <v>9044</v>
      </c>
      <c r="Q8578" s="5">
        <f>_xlfn.XLOOKUP(G8578,products!A:A,products!C:C,"")</f>
        <v>4821</v>
      </c>
      <c r="R8578">
        <v>46</v>
      </c>
      <c r="S8578" s="5">
        <f t="shared" si="133"/>
        <v>221766</v>
      </c>
    </row>
    <row r="8579" spans="1:19" x14ac:dyDescent="0.2">
      <c r="A8579" t="s">
        <v>8725</v>
      </c>
      <c r="B8579" t="s">
        <v>9025</v>
      </c>
      <c r="C8579" t="s">
        <v>10</v>
      </c>
      <c r="D8579" t="str">
        <f>_xlfn.XLOOKUP(C8579,sales_teams!A:A,sales_teams!B:B,"")</f>
        <v>C309699</v>
      </c>
      <c r="E8579" t="str">
        <f>_xlfn.XLOOKUP(C8579,sales_teams!A:A,sales_teams!C:C,"")</f>
        <v>Melvin Marxen</v>
      </c>
      <c r="F8579" t="str">
        <f>_xlfn.XLOOKUP(C8579,sales_teams!A:A,sales_teams!D:D,"")</f>
        <v>Central</v>
      </c>
      <c r="G8579" t="s">
        <v>8951</v>
      </c>
      <c r="H8579" t="str">
        <f>_xlfn.XLOOKUP(G8579,products!A:A,products!B:B,"")</f>
        <v>GTX</v>
      </c>
      <c r="J8579">
        <f>_xlfn.XLOOKUP(I8579,accounts!A:A,accounts!B:B,"")</f>
        <v>0</v>
      </c>
      <c r="K8579">
        <f>_xlfn.XLOOKUP(I8579,accounts!A:A,accounts!F:F,"")</f>
        <v>0</v>
      </c>
      <c r="L8579" t="s">
        <v>8448</v>
      </c>
      <c r="N8579" t="s">
        <v>9044</v>
      </c>
      <c r="Q8579" s="5">
        <f>_xlfn.XLOOKUP(G8579,products!A:A,products!C:C,"")</f>
        <v>4821</v>
      </c>
      <c r="R8579">
        <v>49</v>
      </c>
      <c r="S8579" s="5">
        <f t="shared" ref="S8579:S8642" si="134">Q8579*R8579</f>
        <v>236229</v>
      </c>
    </row>
    <row r="8580" spans="1:19" x14ac:dyDescent="0.2">
      <c r="A8580" t="s">
        <v>8726</v>
      </c>
      <c r="B8580" t="s">
        <v>9025</v>
      </c>
      <c r="C8580" t="s">
        <v>10</v>
      </c>
      <c r="D8580" t="str">
        <f>_xlfn.XLOOKUP(C8580,sales_teams!A:A,sales_teams!B:B,"")</f>
        <v>C309699</v>
      </c>
      <c r="E8580" t="str">
        <f>_xlfn.XLOOKUP(C8580,sales_teams!A:A,sales_teams!C:C,"")</f>
        <v>Melvin Marxen</v>
      </c>
      <c r="F8580" t="str">
        <f>_xlfn.XLOOKUP(C8580,sales_teams!A:A,sales_teams!D:D,"")</f>
        <v>Central</v>
      </c>
      <c r="G8580" t="s">
        <v>8951</v>
      </c>
      <c r="H8580" t="str">
        <f>_xlfn.XLOOKUP(G8580,products!A:A,products!B:B,"")</f>
        <v>GTX</v>
      </c>
      <c r="J8580">
        <f>_xlfn.XLOOKUP(I8580,accounts!A:A,accounts!B:B,"")</f>
        <v>0</v>
      </c>
      <c r="K8580">
        <f>_xlfn.XLOOKUP(I8580,accounts!A:A,accounts!F:F,"")</f>
        <v>0</v>
      </c>
      <c r="L8580" t="s">
        <v>8448</v>
      </c>
      <c r="N8580" t="s">
        <v>9044</v>
      </c>
      <c r="Q8580" s="5">
        <f>_xlfn.XLOOKUP(G8580,products!A:A,products!C:C,"")</f>
        <v>4821</v>
      </c>
      <c r="R8580">
        <v>50</v>
      </c>
      <c r="S8580" s="5">
        <f t="shared" si="134"/>
        <v>241050</v>
      </c>
    </row>
    <row r="8581" spans="1:19" x14ac:dyDescent="0.2">
      <c r="A8581" t="s">
        <v>8727</v>
      </c>
      <c r="B8581" t="s">
        <v>9025</v>
      </c>
      <c r="C8581" t="s">
        <v>10</v>
      </c>
      <c r="D8581" t="str">
        <f>_xlfn.XLOOKUP(C8581,sales_teams!A:A,sales_teams!B:B,"")</f>
        <v>C309699</v>
      </c>
      <c r="E8581" t="str">
        <f>_xlfn.XLOOKUP(C8581,sales_teams!A:A,sales_teams!C:C,"")</f>
        <v>Melvin Marxen</v>
      </c>
      <c r="F8581" t="str">
        <f>_xlfn.XLOOKUP(C8581,sales_teams!A:A,sales_teams!D:D,"")</f>
        <v>Central</v>
      </c>
      <c r="G8581" t="s">
        <v>8951</v>
      </c>
      <c r="H8581" t="str">
        <f>_xlfn.XLOOKUP(G8581,products!A:A,products!B:B,"")</f>
        <v>GTX</v>
      </c>
      <c r="J8581">
        <f>_xlfn.XLOOKUP(I8581,accounts!A:A,accounts!B:B,"")</f>
        <v>0</v>
      </c>
      <c r="K8581">
        <f>_xlfn.XLOOKUP(I8581,accounts!A:A,accounts!F:F,"")</f>
        <v>0</v>
      </c>
      <c r="L8581" t="s">
        <v>8448</v>
      </c>
      <c r="N8581" t="s">
        <v>9044</v>
      </c>
      <c r="Q8581" s="5">
        <f>_xlfn.XLOOKUP(G8581,products!A:A,products!C:C,"")</f>
        <v>4821</v>
      </c>
      <c r="R8581">
        <v>25</v>
      </c>
      <c r="S8581" s="5">
        <f t="shared" si="134"/>
        <v>120525</v>
      </c>
    </row>
    <row r="8582" spans="1:19" x14ac:dyDescent="0.2">
      <c r="A8582" t="s">
        <v>8728</v>
      </c>
      <c r="B8582" t="s">
        <v>9028</v>
      </c>
      <c r="C8582" t="s">
        <v>10</v>
      </c>
      <c r="D8582" t="str">
        <f>_xlfn.XLOOKUP(C8582,sales_teams!A:A,sales_teams!B:B,"")</f>
        <v>C309699</v>
      </c>
      <c r="E8582" t="str">
        <f>_xlfn.XLOOKUP(C8582,sales_teams!A:A,sales_teams!C:C,"")</f>
        <v>Melvin Marxen</v>
      </c>
      <c r="F8582" t="str">
        <f>_xlfn.XLOOKUP(C8582,sales_teams!A:A,sales_teams!D:D,"")</f>
        <v>Central</v>
      </c>
      <c r="G8582" t="s">
        <v>60</v>
      </c>
      <c r="H8582" t="str">
        <f>_xlfn.XLOOKUP(G8582,products!A:A,products!B:B,"")</f>
        <v>MG</v>
      </c>
      <c r="I8582" t="s">
        <v>327</v>
      </c>
      <c r="J8582" t="str">
        <f>_xlfn.XLOOKUP(I8582,accounts!A:A,accounts!B:B,"")</f>
        <v>retail</v>
      </c>
      <c r="K8582" t="str">
        <f>_xlfn.XLOOKUP(I8582,accounts!A:A,accounts!F:F,"")</f>
        <v>Mid-Market</v>
      </c>
      <c r="L8582" t="s">
        <v>8448</v>
      </c>
      <c r="N8582" t="s">
        <v>9044</v>
      </c>
      <c r="Q8582" s="5">
        <f>_xlfn.XLOOKUP(G8582,products!A:A,products!C:C,"")</f>
        <v>55</v>
      </c>
      <c r="R8582">
        <v>1</v>
      </c>
      <c r="S8582" s="5">
        <f t="shared" si="134"/>
        <v>55</v>
      </c>
    </row>
    <row r="8583" spans="1:19" x14ac:dyDescent="0.2">
      <c r="A8583" t="s">
        <v>8729</v>
      </c>
      <c r="B8583" t="s">
        <v>9028</v>
      </c>
      <c r="C8583" t="s">
        <v>10</v>
      </c>
      <c r="D8583" t="str">
        <f>_xlfn.XLOOKUP(C8583,sales_teams!A:A,sales_teams!B:B,"")</f>
        <v>C309699</v>
      </c>
      <c r="E8583" t="str">
        <f>_xlfn.XLOOKUP(C8583,sales_teams!A:A,sales_teams!C:C,"")</f>
        <v>Melvin Marxen</v>
      </c>
      <c r="F8583" t="str">
        <f>_xlfn.XLOOKUP(C8583,sales_teams!A:A,sales_teams!D:D,"")</f>
        <v>Central</v>
      </c>
      <c r="G8583" t="s">
        <v>60</v>
      </c>
      <c r="H8583" t="str">
        <f>_xlfn.XLOOKUP(G8583,products!A:A,products!B:B,"")</f>
        <v>MG</v>
      </c>
      <c r="I8583" t="s">
        <v>759</v>
      </c>
      <c r="J8583" t="str">
        <f>_xlfn.XLOOKUP(I8583,accounts!A:A,accounts!B:B,"")</f>
        <v>technolgy</v>
      </c>
      <c r="K8583" t="str">
        <f>_xlfn.XLOOKUP(I8583,accounts!A:A,accounts!F:F,"")</f>
        <v>Mid-Market</v>
      </c>
      <c r="L8583" t="s">
        <v>8448</v>
      </c>
      <c r="N8583" t="s">
        <v>9044</v>
      </c>
      <c r="Q8583" s="5">
        <f>_xlfn.XLOOKUP(G8583,products!A:A,products!C:C,"")</f>
        <v>55</v>
      </c>
      <c r="R8583">
        <v>49</v>
      </c>
      <c r="S8583" s="5">
        <f t="shared" si="134"/>
        <v>2695</v>
      </c>
    </row>
    <row r="8584" spans="1:19" x14ac:dyDescent="0.2">
      <c r="A8584" t="s">
        <v>8730</v>
      </c>
      <c r="B8584" t="s">
        <v>9027</v>
      </c>
      <c r="C8584" t="s">
        <v>10</v>
      </c>
      <c r="D8584" t="str">
        <f>_xlfn.XLOOKUP(C8584,sales_teams!A:A,sales_teams!B:B,"")</f>
        <v>C309699</v>
      </c>
      <c r="E8584" t="str">
        <f>_xlfn.XLOOKUP(C8584,sales_teams!A:A,sales_teams!C:C,"")</f>
        <v>Melvin Marxen</v>
      </c>
      <c r="F8584" t="str">
        <f>_xlfn.XLOOKUP(C8584,sales_teams!A:A,sales_teams!D:D,"")</f>
        <v>Central</v>
      </c>
      <c r="G8584" t="s">
        <v>60</v>
      </c>
      <c r="H8584" t="str">
        <f>_xlfn.XLOOKUP(G8584,products!A:A,products!B:B,"")</f>
        <v>MG</v>
      </c>
      <c r="J8584">
        <f>_xlfn.XLOOKUP(I8584,accounts!A:A,accounts!B:B,"")</f>
        <v>0</v>
      </c>
      <c r="K8584">
        <f>_xlfn.XLOOKUP(I8584,accounts!A:A,accounts!F:F,"")</f>
        <v>0</v>
      </c>
      <c r="L8584" t="s">
        <v>8448</v>
      </c>
      <c r="N8584" t="s">
        <v>9044</v>
      </c>
      <c r="Q8584" s="5">
        <f>_xlfn.XLOOKUP(G8584,products!A:A,products!C:C,"")</f>
        <v>55</v>
      </c>
      <c r="R8584">
        <v>23</v>
      </c>
      <c r="S8584" s="5">
        <f t="shared" si="134"/>
        <v>1265</v>
      </c>
    </row>
    <row r="8585" spans="1:19" x14ac:dyDescent="0.2">
      <c r="A8585" t="s">
        <v>8731</v>
      </c>
      <c r="B8585" t="s">
        <v>9025</v>
      </c>
      <c r="C8585" t="s">
        <v>10</v>
      </c>
      <c r="D8585" t="str">
        <f>_xlfn.XLOOKUP(C8585,sales_teams!A:A,sales_teams!B:B,"")</f>
        <v>C309699</v>
      </c>
      <c r="E8585" t="str">
        <f>_xlfn.XLOOKUP(C8585,sales_teams!A:A,sales_teams!C:C,"")</f>
        <v>Melvin Marxen</v>
      </c>
      <c r="F8585" t="str">
        <f>_xlfn.XLOOKUP(C8585,sales_teams!A:A,sales_teams!D:D,"")</f>
        <v>Central</v>
      </c>
      <c r="G8585" t="s">
        <v>60</v>
      </c>
      <c r="H8585" t="str">
        <f>_xlfn.XLOOKUP(G8585,products!A:A,products!B:B,"")</f>
        <v>MG</v>
      </c>
      <c r="J8585">
        <f>_xlfn.XLOOKUP(I8585,accounts!A:A,accounts!B:B,"")</f>
        <v>0</v>
      </c>
      <c r="K8585">
        <f>_xlfn.XLOOKUP(I8585,accounts!A:A,accounts!F:F,"")</f>
        <v>0</v>
      </c>
      <c r="L8585" t="s">
        <v>8448</v>
      </c>
      <c r="N8585" t="s">
        <v>9044</v>
      </c>
      <c r="Q8585" s="5">
        <f>_xlfn.XLOOKUP(G8585,products!A:A,products!C:C,"")</f>
        <v>55</v>
      </c>
      <c r="R8585">
        <v>43</v>
      </c>
      <c r="S8585" s="5">
        <f t="shared" si="134"/>
        <v>2365</v>
      </c>
    </row>
    <row r="8586" spans="1:19" x14ac:dyDescent="0.2">
      <c r="A8586" t="s">
        <v>8732</v>
      </c>
      <c r="B8586" t="s">
        <v>9028</v>
      </c>
      <c r="C8586" t="s">
        <v>10</v>
      </c>
      <c r="D8586" t="str">
        <f>_xlfn.XLOOKUP(C8586,sales_teams!A:A,sales_teams!B:B,"")</f>
        <v>C309699</v>
      </c>
      <c r="E8586" t="str">
        <f>_xlfn.XLOOKUP(C8586,sales_teams!A:A,sales_teams!C:C,"")</f>
        <v>Melvin Marxen</v>
      </c>
      <c r="F8586" t="str">
        <f>_xlfn.XLOOKUP(C8586,sales_teams!A:A,sales_teams!D:D,"")</f>
        <v>Central</v>
      </c>
      <c r="G8586" t="s">
        <v>60</v>
      </c>
      <c r="H8586" t="str">
        <f>_xlfn.XLOOKUP(G8586,products!A:A,products!B:B,"")</f>
        <v>MG</v>
      </c>
      <c r="J8586">
        <f>_xlfn.XLOOKUP(I8586,accounts!A:A,accounts!B:B,"")</f>
        <v>0</v>
      </c>
      <c r="K8586">
        <f>_xlfn.XLOOKUP(I8586,accounts!A:A,accounts!F:F,"")</f>
        <v>0</v>
      </c>
      <c r="L8586" t="s">
        <v>8448</v>
      </c>
      <c r="N8586" t="s">
        <v>9044</v>
      </c>
      <c r="Q8586" s="5">
        <f>_xlfn.XLOOKUP(G8586,products!A:A,products!C:C,"")</f>
        <v>55</v>
      </c>
      <c r="R8586">
        <v>46</v>
      </c>
      <c r="S8586" s="5">
        <f t="shared" si="134"/>
        <v>2530</v>
      </c>
    </row>
    <row r="8587" spans="1:19" x14ac:dyDescent="0.2">
      <c r="A8587" t="s">
        <v>8733</v>
      </c>
      <c r="B8587" t="s">
        <v>9028</v>
      </c>
      <c r="C8587" t="s">
        <v>10</v>
      </c>
      <c r="D8587" t="str">
        <f>_xlfn.XLOOKUP(C8587,sales_teams!A:A,sales_teams!B:B,"")</f>
        <v>C309699</v>
      </c>
      <c r="E8587" t="str">
        <f>_xlfn.XLOOKUP(C8587,sales_teams!A:A,sales_teams!C:C,"")</f>
        <v>Melvin Marxen</v>
      </c>
      <c r="F8587" t="str">
        <f>_xlfn.XLOOKUP(C8587,sales_teams!A:A,sales_teams!D:D,"")</f>
        <v>Central</v>
      </c>
      <c r="G8587" t="s">
        <v>60</v>
      </c>
      <c r="H8587" t="str">
        <f>_xlfn.XLOOKUP(G8587,products!A:A,products!B:B,"")</f>
        <v>MG</v>
      </c>
      <c r="J8587">
        <f>_xlfn.XLOOKUP(I8587,accounts!A:A,accounts!B:B,"")</f>
        <v>0</v>
      </c>
      <c r="K8587">
        <f>_xlfn.XLOOKUP(I8587,accounts!A:A,accounts!F:F,"")</f>
        <v>0</v>
      </c>
      <c r="L8587" t="s">
        <v>8448</v>
      </c>
      <c r="N8587" t="s">
        <v>9044</v>
      </c>
      <c r="Q8587" s="5">
        <f>_xlfn.XLOOKUP(G8587,products!A:A,products!C:C,"")</f>
        <v>55</v>
      </c>
      <c r="R8587">
        <v>13</v>
      </c>
      <c r="S8587" s="5">
        <f t="shared" si="134"/>
        <v>715</v>
      </c>
    </row>
    <row r="8588" spans="1:19" x14ac:dyDescent="0.2">
      <c r="A8588" t="s">
        <v>8734</v>
      </c>
      <c r="B8588" t="s">
        <v>9026</v>
      </c>
      <c r="C8588" t="s">
        <v>10</v>
      </c>
      <c r="D8588" t="str">
        <f>_xlfn.XLOOKUP(C8588,sales_teams!A:A,sales_teams!B:B,"")</f>
        <v>C309699</v>
      </c>
      <c r="E8588" t="str">
        <f>_xlfn.XLOOKUP(C8588,sales_teams!A:A,sales_teams!C:C,"")</f>
        <v>Melvin Marxen</v>
      </c>
      <c r="F8588" t="str">
        <f>_xlfn.XLOOKUP(C8588,sales_teams!A:A,sales_teams!D:D,"")</f>
        <v>Central</v>
      </c>
      <c r="G8588" t="s">
        <v>75</v>
      </c>
      <c r="H8588" t="str">
        <f>_xlfn.XLOOKUP(G8588,products!A:A,products!B:B,"")</f>
        <v>MG</v>
      </c>
      <c r="J8588">
        <f>_xlfn.XLOOKUP(I8588,accounts!A:A,accounts!B:B,"")</f>
        <v>0</v>
      </c>
      <c r="K8588">
        <f>_xlfn.XLOOKUP(I8588,accounts!A:A,accounts!F:F,"")</f>
        <v>0</v>
      </c>
      <c r="L8588" t="s">
        <v>8448</v>
      </c>
      <c r="N8588" t="s">
        <v>9044</v>
      </c>
      <c r="Q8588" s="5">
        <f>_xlfn.XLOOKUP(G8588,products!A:A,products!C:C,"")</f>
        <v>3393</v>
      </c>
      <c r="R8588">
        <v>43</v>
      </c>
      <c r="S8588" s="5">
        <f t="shared" si="134"/>
        <v>145899</v>
      </c>
    </row>
    <row r="8589" spans="1:19" x14ac:dyDescent="0.2">
      <c r="A8589" t="s">
        <v>8735</v>
      </c>
      <c r="B8589" t="s">
        <v>9025</v>
      </c>
      <c r="C8589" t="s">
        <v>8</v>
      </c>
      <c r="D8589" t="str">
        <f>_xlfn.XLOOKUP(C8589,sales_teams!A:A,sales_teams!B:B,"")</f>
        <v>C100201</v>
      </c>
      <c r="E8589" t="str">
        <f>_xlfn.XLOOKUP(C8589,sales_teams!A:A,sales_teams!C:C,"")</f>
        <v>Dustin Brinkmann</v>
      </c>
      <c r="F8589" t="str">
        <f>_xlfn.XLOOKUP(C8589,sales_teams!A:A,sales_teams!D:D,"")</f>
        <v>Central</v>
      </c>
      <c r="G8589" t="s">
        <v>62</v>
      </c>
      <c r="H8589" t="str">
        <f>_xlfn.XLOOKUP(G8589,products!A:A,products!B:B,"")</f>
        <v>GTX</v>
      </c>
      <c r="I8589" t="s">
        <v>759</v>
      </c>
      <c r="J8589" t="str">
        <f>_xlfn.XLOOKUP(I8589,accounts!A:A,accounts!B:B,"")</f>
        <v>technolgy</v>
      </c>
      <c r="K8589" t="str">
        <f>_xlfn.XLOOKUP(I8589,accounts!A:A,accounts!F:F,"")</f>
        <v>Mid-Market</v>
      </c>
      <c r="L8589" t="s">
        <v>8448</v>
      </c>
      <c r="N8589" t="s">
        <v>9044</v>
      </c>
      <c r="Q8589" s="5">
        <f>_xlfn.XLOOKUP(G8589,products!A:A,products!C:C,"")</f>
        <v>550</v>
      </c>
      <c r="R8589">
        <v>38</v>
      </c>
      <c r="S8589" s="5">
        <f t="shared" si="134"/>
        <v>20900</v>
      </c>
    </row>
    <row r="8590" spans="1:19" x14ac:dyDescent="0.2">
      <c r="A8590" t="s">
        <v>8736</v>
      </c>
      <c r="B8590" t="s">
        <v>9028</v>
      </c>
      <c r="C8590" t="s">
        <v>8</v>
      </c>
      <c r="D8590" t="str">
        <f>_xlfn.XLOOKUP(C8590,sales_teams!A:A,sales_teams!B:B,"")</f>
        <v>C100201</v>
      </c>
      <c r="E8590" t="str">
        <f>_xlfn.XLOOKUP(C8590,sales_teams!A:A,sales_teams!C:C,"")</f>
        <v>Dustin Brinkmann</v>
      </c>
      <c r="F8590" t="str">
        <f>_xlfn.XLOOKUP(C8590,sales_teams!A:A,sales_teams!D:D,"")</f>
        <v>Central</v>
      </c>
      <c r="G8590" t="s">
        <v>62</v>
      </c>
      <c r="H8590" t="str">
        <f>_xlfn.XLOOKUP(G8590,products!A:A,products!B:B,"")</f>
        <v>GTX</v>
      </c>
      <c r="I8590" t="s">
        <v>215</v>
      </c>
      <c r="J8590" t="str">
        <f>_xlfn.XLOOKUP(I8590,accounts!A:A,accounts!B:B,"")</f>
        <v>technolgy</v>
      </c>
      <c r="K8590" t="str">
        <f>_xlfn.XLOOKUP(I8590,accounts!A:A,accounts!F:F,"")</f>
        <v>Enterprise</v>
      </c>
      <c r="L8590" t="s">
        <v>8448</v>
      </c>
      <c r="N8590" t="s">
        <v>9044</v>
      </c>
      <c r="Q8590" s="5">
        <f>_xlfn.XLOOKUP(G8590,products!A:A,products!C:C,"")</f>
        <v>550</v>
      </c>
      <c r="R8590">
        <v>36</v>
      </c>
      <c r="S8590" s="5">
        <f t="shared" si="134"/>
        <v>19800</v>
      </c>
    </row>
    <row r="8591" spans="1:19" x14ac:dyDescent="0.2">
      <c r="A8591" t="s">
        <v>8737</v>
      </c>
      <c r="B8591" t="s">
        <v>9027</v>
      </c>
      <c r="C8591" t="s">
        <v>8</v>
      </c>
      <c r="D8591" t="str">
        <f>_xlfn.XLOOKUP(C8591,sales_teams!A:A,sales_teams!B:B,"")</f>
        <v>C100201</v>
      </c>
      <c r="E8591" t="str">
        <f>_xlfn.XLOOKUP(C8591,sales_teams!A:A,sales_teams!C:C,"")</f>
        <v>Dustin Brinkmann</v>
      </c>
      <c r="F8591" t="str">
        <f>_xlfn.XLOOKUP(C8591,sales_teams!A:A,sales_teams!D:D,"")</f>
        <v>Central</v>
      </c>
      <c r="G8591" t="s">
        <v>62</v>
      </c>
      <c r="H8591" t="str">
        <f>_xlfn.XLOOKUP(G8591,products!A:A,products!B:B,"")</f>
        <v>GTX</v>
      </c>
      <c r="I8591" t="s">
        <v>203</v>
      </c>
      <c r="J8591" t="str">
        <f>_xlfn.XLOOKUP(I8591,accounts!A:A,accounts!B:B,"")</f>
        <v>employment</v>
      </c>
      <c r="K8591" t="str">
        <f>_xlfn.XLOOKUP(I8591,accounts!A:A,accounts!F:F,"")</f>
        <v>SMB</v>
      </c>
      <c r="L8591" t="s">
        <v>8448</v>
      </c>
      <c r="N8591" t="s">
        <v>9044</v>
      </c>
      <c r="Q8591" s="5">
        <f>_xlfn.XLOOKUP(G8591,products!A:A,products!C:C,"")</f>
        <v>550</v>
      </c>
      <c r="R8591">
        <v>20</v>
      </c>
      <c r="S8591" s="5">
        <f t="shared" si="134"/>
        <v>11000</v>
      </c>
    </row>
    <row r="8592" spans="1:19" x14ac:dyDescent="0.2">
      <c r="A8592" t="s">
        <v>8738</v>
      </c>
      <c r="B8592" t="s">
        <v>9028</v>
      </c>
      <c r="C8592" t="s">
        <v>8</v>
      </c>
      <c r="D8592" t="str">
        <f>_xlfn.XLOOKUP(C8592,sales_teams!A:A,sales_teams!B:B,"")</f>
        <v>C100201</v>
      </c>
      <c r="E8592" t="str">
        <f>_xlfn.XLOOKUP(C8592,sales_teams!A:A,sales_teams!C:C,"")</f>
        <v>Dustin Brinkmann</v>
      </c>
      <c r="F8592" t="str">
        <f>_xlfn.XLOOKUP(C8592,sales_teams!A:A,sales_teams!D:D,"")</f>
        <v>Central</v>
      </c>
      <c r="G8592" t="s">
        <v>62</v>
      </c>
      <c r="H8592" t="str">
        <f>_xlfn.XLOOKUP(G8592,products!A:A,products!B:B,"")</f>
        <v>GTX</v>
      </c>
      <c r="J8592">
        <f>_xlfn.XLOOKUP(I8592,accounts!A:A,accounts!B:B,"")</f>
        <v>0</v>
      </c>
      <c r="K8592">
        <f>_xlfn.XLOOKUP(I8592,accounts!A:A,accounts!F:F,"")</f>
        <v>0</v>
      </c>
      <c r="L8592" t="s">
        <v>8448</v>
      </c>
      <c r="N8592" t="s">
        <v>9044</v>
      </c>
      <c r="Q8592" s="5">
        <f>_xlfn.XLOOKUP(G8592,products!A:A,products!C:C,"")</f>
        <v>550</v>
      </c>
      <c r="R8592">
        <v>7</v>
      </c>
      <c r="S8592" s="5">
        <f t="shared" si="134"/>
        <v>3850</v>
      </c>
    </row>
    <row r="8593" spans="1:19" x14ac:dyDescent="0.2">
      <c r="A8593" t="s">
        <v>8739</v>
      </c>
      <c r="B8593" t="s">
        <v>9027</v>
      </c>
      <c r="C8593" t="s">
        <v>8</v>
      </c>
      <c r="D8593" t="str">
        <f>_xlfn.XLOOKUP(C8593,sales_teams!A:A,sales_teams!B:B,"")</f>
        <v>C100201</v>
      </c>
      <c r="E8593" t="str">
        <f>_xlfn.XLOOKUP(C8593,sales_teams!A:A,sales_teams!C:C,"")</f>
        <v>Dustin Brinkmann</v>
      </c>
      <c r="F8593" t="str">
        <f>_xlfn.XLOOKUP(C8593,sales_teams!A:A,sales_teams!D:D,"")</f>
        <v>Central</v>
      </c>
      <c r="G8593" t="s">
        <v>62</v>
      </c>
      <c r="H8593" t="str">
        <f>_xlfn.XLOOKUP(G8593,products!A:A,products!B:B,"")</f>
        <v>GTX</v>
      </c>
      <c r="J8593">
        <f>_xlfn.XLOOKUP(I8593,accounts!A:A,accounts!B:B,"")</f>
        <v>0</v>
      </c>
      <c r="K8593">
        <f>_xlfn.XLOOKUP(I8593,accounts!A:A,accounts!F:F,"")</f>
        <v>0</v>
      </c>
      <c r="L8593" t="s">
        <v>8448</v>
      </c>
      <c r="N8593" t="s">
        <v>9044</v>
      </c>
      <c r="Q8593" s="5">
        <f>_xlfn.XLOOKUP(G8593,products!A:A,products!C:C,"")</f>
        <v>550</v>
      </c>
      <c r="R8593">
        <v>9</v>
      </c>
      <c r="S8593" s="5">
        <f t="shared" si="134"/>
        <v>4950</v>
      </c>
    </row>
    <row r="8594" spans="1:19" x14ac:dyDescent="0.2">
      <c r="A8594" t="s">
        <v>8740</v>
      </c>
      <c r="B8594" t="s">
        <v>9025</v>
      </c>
      <c r="C8594" t="s">
        <v>8</v>
      </c>
      <c r="D8594" t="str">
        <f>_xlfn.XLOOKUP(C8594,sales_teams!A:A,sales_teams!B:B,"")</f>
        <v>C100201</v>
      </c>
      <c r="E8594" t="str">
        <f>_xlfn.XLOOKUP(C8594,sales_teams!A:A,sales_teams!C:C,"")</f>
        <v>Dustin Brinkmann</v>
      </c>
      <c r="F8594" t="str">
        <f>_xlfn.XLOOKUP(C8594,sales_teams!A:A,sales_teams!D:D,"")</f>
        <v>Central</v>
      </c>
      <c r="G8594" t="s">
        <v>62</v>
      </c>
      <c r="H8594" t="str">
        <f>_xlfn.XLOOKUP(G8594,products!A:A,products!B:B,"")</f>
        <v>GTX</v>
      </c>
      <c r="J8594">
        <f>_xlfn.XLOOKUP(I8594,accounts!A:A,accounts!B:B,"")</f>
        <v>0</v>
      </c>
      <c r="K8594">
        <f>_xlfn.XLOOKUP(I8594,accounts!A:A,accounts!F:F,"")</f>
        <v>0</v>
      </c>
      <c r="L8594" t="s">
        <v>8448</v>
      </c>
      <c r="N8594" t="s">
        <v>9044</v>
      </c>
      <c r="Q8594" s="5">
        <f>_xlfn.XLOOKUP(G8594,products!A:A,products!C:C,"")</f>
        <v>550</v>
      </c>
      <c r="R8594">
        <v>32</v>
      </c>
      <c r="S8594" s="5">
        <f t="shared" si="134"/>
        <v>17600</v>
      </c>
    </row>
    <row r="8595" spans="1:19" x14ac:dyDescent="0.2">
      <c r="A8595" t="s">
        <v>8741</v>
      </c>
      <c r="B8595" t="s">
        <v>9026</v>
      </c>
      <c r="C8595" t="s">
        <v>8</v>
      </c>
      <c r="D8595" t="str">
        <f>_xlfn.XLOOKUP(C8595,sales_teams!A:A,sales_teams!B:B,"")</f>
        <v>C100201</v>
      </c>
      <c r="E8595" t="str">
        <f>_xlfn.XLOOKUP(C8595,sales_teams!A:A,sales_teams!C:C,"")</f>
        <v>Dustin Brinkmann</v>
      </c>
      <c r="F8595" t="str">
        <f>_xlfn.XLOOKUP(C8595,sales_teams!A:A,sales_teams!D:D,"")</f>
        <v>Central</v>
      </c>
      <c r="G8595" t="s">
        <v>62</v>
      </c>
      <c r="H8595" t="str">
        <f>_xlfn.XLOOKUP(G8595,products!A:A,products!B:B,"")</f>
        <v>GTX</v>
      </c>
      <c r="J8595">
        <f>_xlfn.XLOOKUP(I8595,accounts!A:A,accounts!B:B,"")</f>
        <v>0</v>
      </c>
      <c r="K8595">
        <f>_xlfn.XLOOKUP(I8595,accounts!A:A,accounts!F:F,"")</f>
        <v>0</v>
      </c>
      <c r="L8595" t="s">
        <v>8448</v>
      </c>
      <c r="N8595" t="s">
        <v>9044</v>
      </c>
      <c r="Q8595" s="5">
        <f>_xlfn.XLOOKUP(G8595,products!A:A,products!C:C,"")</f>
        <v>550</v>
      </c>
      <c r="R8595">
        <v>34</v>
      </c>
      <c r="S8595" s="5">
        <f t="shared" si="134"/>
        <v>18700</v>
      </c>
    </row>
    <row r="8596" spans="1:19" x14ac:dyDescent="0.2">
      <c r="A8596" t="s">
        <v>8742</v>
      </c>
      <c r="B8596" t="s">
        <v>9026</v>
      </c>
      <c r="C8596" t="s">
        <v>8</v>
      </c>
      <c r="D8596" t="str">
        <f>_xlfn.XLOOKUP(C8596,sales_teams!A:A,sales_teams!B:B,"")</f>
        <v>C100201</v>
      </c>
      <c r="E8596" t="str">
        <f>_xlfn.XLOOKUP(C8596,sales_teams!A:A,sales_teams!C:C,"")</f>
        <v>Dustin Brinkmann</v>
      </c>
      <c r="F8596" t="str">
        <f>_xlfn.XLOOKUP(C8596,sales_teams!A:A,sales_teams!D:D,"")</f>
        <v>Central</v>
      </c>
      <c r="G8596" t="s">
        <v>62</v>
      </c>
      <c r="H8596" t="str">
        <f>_xlfn.XLOOKUP(G8596,products!A:A,products!B:B,"")</f>
        <v>GTX</v>
      </c>
      <c r="J8596">
        <f>_xlfn.XLOOKUP(I8596,accounts!A:A,accounts!B:B,"")</f>
        <v>0</v>
      </c>
      <c r="K8596">
        <f>_xlfn.XLOOKUP(I8596,accounts!A:A,accounts!F:F,"")</f>
        <v>0</v>
      </c>
      <c r="L8596" t="s">
        <v>8448</v>
      </c>
      <c r="N8596" t="s">
        <v>9044</v>
      </c>
      <c r="Q8596" s="5">
        <f>_xlfn.XLOOKUP(G8596,products!A:A,products!C:C,"")</f>
        <v>550</v>
      </c>
      <c r="R8596">
        <v>32</v>
      </c>
      <c r="S8596" s="5">
        <f t="shared" si="134"/>
        <v>17600</v>
      </c>
    </row>
    <row r="8597" spans="1:19" x14ac:dyDescent="0.2">
      <c r="A8597" t="s">
        <v>8743</v>
      </c>
      <c r="B8597" t="s">
        <v>9025</v>
      </c>
      <c r="C8597" t="s">
        <v>8</v>
      </c>
      <c r="D8597" t="str">
        <f>_xlfn.XLOOKUP(C8597,sales_teams!A:A,sales_teams!B:B,"")</f>
        <v>C100201</v>
      </c>
      <c r="E8597" t="str">
        <f>_xlfn.XLOOKUP(C8597,sales_teams!A:A,sales_teams!C:C,"")</f>
        <v>Dustin Brinkmann</v>
      </c>
      <c r="F8597" t="str">
        <f>_xlfn.XLOOKUP(C8597,sales_teams!A:A,sales_teams!D:D,"")</f>
        <v>Central</v>
      </c>
      <c r="G8597" t="s">
        <v>62</v>
      </c>
      <c r="H8597" t="str">
        <f>_xlfn.XLOOKUP(G8597,products!A:A,products!B:B,"")</f>
        <v>GTX</v>
      </c>
      <c r="J8597">
        <f>_xlfn.XLOOKUP(I8597,accounts!A:A,accounts!B:B,"")</f>
        <v>0</v>
      </c>
      <c r="K8597">
        <f>_xlfn.XLOOKUP(I8597,accounts!A:A,accounts!F:F,"")</f>
        <v>0</v>
      </c>
      <c r="L8597" t="s">
        <v>8448</v>
      </c>
      <c r="N8597" t="s">
        <v>9044</v>
      </c>
      <c r="Q8597" s="5">
        <f>_xlfn.XLOOKUP(G8597,products!A:A,products!C:C,"")</f>
        <v>550</v>
      </c>
      <c r="R8597">
        <v>30</v>
      </c>
      <c r="S8597" s="5">
        <f t="shared" si="134"/>
        <v>16500</v>
      </c>
    </row>
    <row r="8598" spans="1:19" x14ac:dyDescent="0.2">
      <c r="A8598" t="s">
        <v>8744</v>
      </c>
      <c r="B8598" t="s">
        <v>9027</v>
      </c>
      <c r="C8598" t="s">
        <v>8</v>
      </c>
      <c r="D8598" t="str">
        <f>_xlfn.XLOOKUP(C8598,sales_teams!A:A,sales_teams!B:B,"")</f>
        <v>C100201</v>
      </c>
      <c r="E8598" t="str">
        <f>_xlfn.XLOOKUP(C8598,sales_teams!A:A,sales_teams!C:C,"")</f>
        <v>Dustin Brinkmann</v>
      </c>
      <c r="F8598" t="str">
        <f>_xlfn.XLOOKUP(C8598,sales_teams!A:A,sales_teams!D:D,"")</f>
        <v>Central</v>
      </c>
      <c r="G8598" t="s">
        <v>62</v>
      </c>
      <c r="H8598" t="str">
        <f>_xlfn.XLOOKUP(G8598,products!A:A,products!B:B,"")</f>
        <v>GTX</v>
      </c>
      <c r="J8598">
        <f>_xlfn.XLOOKUP(I8598,accounts!A:A,accounts!B:B,"")</f>
        <v>0</v>
      </c>
      <c r="K8598">
        <f>_xlfn.XLOOKUP(I8598,accounts!A:A,accounts!F:F,"")</f>
        <v>0</v>
      </c>
      <c r="L8598" t="s">
        <v>8448</v>
      </c>
      <c r="N8598" t="s">
        <v>9044</v>
      </c>
      <c r="Q8598" s="5">
        <f>_xlfn.XLOOKUP(G8598,products!A:A,products!C:C,"")</f>
        <v>550</v>
      </c>
      <c r="R8598">
        <v>9</v>
      </c>
      <c r="S8598" s="5">
        <f t="shared" si="134"/>
        <v>4950</v>
      </c>
    </row>
    <row r="8599" spans="1:19" x14ac:dyDescent="0.2">
      <c r="A8599" t="s">
        <v>8745</v>
      </c>
      <c r="B8599" t="s">
        <v>9027</v>
      </c>
      <c r="C8599" t="s">
        <v>8</v>
      </c>
      <c r="D8599" t="str">
        <f>_xlfn.XLOOKUP(C8599,sales_teams!A:A,sales_teams!B:B,"")</f>
        <v>C100201</v>
      </c>
      <c r="E8599" t="str">
        <f>_xlfn.XLOOKUP(C8599,sales_teams!A:A,sales_teams!C:C,"")</f>
        <v>Dustin Brinkmann</v>
      </c>
      <c r="F8599" t="str">
        <f>_xlfn.XLOOKUP(C8599,sales_teams!A:A,sales_teams!D:D,"")</f>
        <v>Central</v>
      </c>
      <c r="G8599" t="s">
        <v>62</v>
      </c>
      <c r="H8599" t="str">
        <f>_xlfn.XLOOKUP(G8599,products!A:A,products!B:B,"")</f>
        <v>GTX</v>
      </c>
      <c r="J8599">
        <f>_xlfn.XLOOKUP(I8599,accounts!A:A,accounts!B:B,"")</f>
        <v>0</v>
      </c>
      <c r="K8599">
        <f>_xlfn.XLOOKUP(I8599,accounts!A:A,accounts!F:F,"")</f>
        <v>0</v>
      </c>
      <c r="L8599" t="s">
        <v>8448</v>
      </c>
      <c r="N8599" t="s">
        <v>9044</v>
      </c>
      <c r="Q8599" s="5">
        <f>_xlfn.XLOOKUP(G8599,products!A:A,products!C:C,"")</f>
        <v>550</v>
      </c>
      <c r="R8599">
        <v>21</v>
      </c>
      <c r="S8599" s="5">
        <f t="shared" si="134"/>
        <v>11550</v>
      </c>
    </row>
    <row r="8600" spans="1:19" x14ac:dyDescent="0.2">
      <c r="A8600" t="s">
        <v>8746</v>
      </c>
      <c r="B8600" t="s">
        <v>9028</v>
      </c>
      <c r="C8600" t="s">
        <v>8</v>
      </c>
      <c r="D8600" t="str">
        <f>_xlfn.XLOOKUP(C8600,sales_teams!A:A,sales_teams!B:B,"")</f>
        <v>C100201</v>
      </c>
      <c r="E8600" t="str">
        <f>_xlfn.XLOOKUP(C8600,sales_teams!A:A,sales_teams!C:C,"")</f>
        <v>Dustin Brinkmann</v>
      </c>
      <c r="F8600" t="str">
        <f>_xlfn.XLOOKUP(C8600,sales_teams!A:A,sales_teams!D:D,"")</f>
        <v>Central</v>
      </c>
      <c r="G8600" t="s">
        <v>62</v>
      </c>
      <c r="H8600" t="str">
        <f>_xlfn.XLOOKUP(G8600,products!A:A,products!B:B,"")</f>
        <v>GTX</v>
      </c>
      <c r="J8600">
        <f>_xlfn.XLOOKUP(I8600,accounts!A:A,accounts!B:B,"")</f>
        <v>0</v>
      </c>
      <c r="K8600">
        <f>_xlfn.XLOOKUP(I8600,accounts!A:A,accounts!F:F,"")</f>
        <v>0</v>
      </c>
      <c r="L8600" t="s">
        <v>8448</v>
      </c>
      <c r="N8600" t="s">
        <v>9044</v>
      </c>
      <c r="Q8600" s="5">
        <f>_xlfn.XLOOKUP(G8600,products!A:A,products!C:C,"")</f>
        <v>550</v>
      </c>
      <c r="R8600">
        <v>50</v>
      </c>
      <c r="S8600" s="5">
        <f t="shared" si="134"/>
        <v>27500</v>
      </c>
    </row>
    <row r="8601" spans="1:19" x14ac:dyDescent="0.2">
      <c r="A8601" t="s">
        <v>8747</v>
      </c>
      <c r="B8601" t="s">
        <v>9025</v>
      </c>
      <c r="C8601" t="s">
        <v>8</v>
      </c>
      <c r="D8601" t="str">
        <f>_xlfn.XLOOKUP(C8601,sales_teams!A:A,sales_teams!B:B,"")</f>
        <v>C100201</v>
      </c>
      <c r="E8601" t="str">
        <f>_xlfn.XLOOKUP(C8601,sales_teams!A:A,sales_teams!C:C,"")</f>
        <v>Dustin Brinkmann</v>
      </c>
      <c r="F8601" t="str">
        <f>_xlfn.XLOOKUP(C8601,sales_teams!A:A,sales_teams!D:D,"")</f>
        <v>Central</v>
      </c>
      <c r="G8601" t="s">
        <v>62</v>
      </c>
      <c r="H8601" t="str">
        <f>_xlfn.XLOOKUP(G8601,products!A:A,products!B:B,"")</f>
        <v>GTX</v>
      </c>
      <c r="J8601">
        <f>_xlfn.XLOOKUP(I8601,accounts!A:A,accounts!B:B,"")</f>
        <v>0</v>
      </c>
      <c r="K8601">
        <f>_xlfn.XLOOKUP(I8601,accounts!A:A,accounts!F:F,"")</f>
        <v>0</v>
      </c>
      <c r="L8601" t="s">
        <v>8448</v>
      </c>
      <c r="N8601" t="s">
        <v>9044</v>
      </c>
      <c r="Q8601" s="5">
        <f>_xlfn.XLOOKUP(G8601,products!A:A,products!C:C,"")</f>
        <v>550</v>
      </c>
      <c r="R8601">
        <v>4</v>
      </c>
      <c r="S8601" s="5">
        <f t="shared" si="134"/>
        <v>2200</v>
      </c>
    </row>
    <row r="8602" spans="1:19" x14ac:dyDescent="0.2">
      <c r="A8602" t="s">
        <v>8748</v>
      </c>
      <c r="B8602" t="s">
        <v>9028</v>
      </c>
      <c r="C8602" t="s">
        <v>8</v>
      </c>
      <c r="D8602" t="str">
        <f>_xlfn.XLOOKUP(C8602,sales_teams!A:A,sales_teams!B:B,"")</f>
        <v>C100201</v>
      </c>
      <c r="E8602" t="str">
        <f>_xlfn.XLOOKUP(C8602,sales_teams!A:A,sales_teams!C:C,"")</f>
        <v>Dustin Brinkmann</v>
      </c>
      <c r="F8602" t="str">
        <f>_xlfn.XLOOKUP(C8602,sales_teams!A:A,sales_teams!D:D,"")</f>
        <v>Central</v>
      </c>
      <c r="G8602" t="s">
        <v>62</v>
      </c>
      <c r="H8602" t="str">
        <f>_xlfn.XLOOKUP(G8602,products!A:A,products!B:B,"")</f>
        <v>GTX</v>
      </c>
      <c r="J8602">
        <f>_xlfn.XLOOKUP(I8602,accounts!A:A,accounts!B:B,"")</f>
        <v>0</v>
      </c>
      <c r="K8602">
        <f>_xlfn.XLOOKUP(I8602,accounts!A:A,accounts!F:F,"")</f>
        <v>0</v>
      </c>
      <c r="L8602" t="s">
        <v>8448</v>
      </c>
      <c r="N8602" t="s">
        <v>9044</v>
      </c>
      <c r="Q8602" s="5">
        <f>_xlfn.XLOOKUP(G8602,products!A:A,products!C:C,"")</f>
        <v>550</v>
      </c>
      <c r="R8602">
        <v>32</v>
      </c>
      <c r="S8602" s="5">
        <f t="shared" si="134"/>
        <v>17600</v>
      </c>
    </row>
    <row r="8603" spans="1:19" x14ac:dyDescent="0.2">
      <c r="A8603" t="s">
        <v>8749</v>
      </c>
      <c r="B8603" t="s">
        <v>9026</v>
      </c>
      <c r="C8603" t="s">
        <v>8</v>
      </c>
      <c r="D8603" t="str">
        <f>_xlfn.XLOOKUP(C8603,sales_teams!A:A,sales_teams!B:B,"")</f>
        <v>C100201</v>
      </c>
      <c r="E8603" t="str">
        <f>_xlfn.XLOOKUP(C8603,sales_teams!A:A,sales_teams!C:C,"")</f>
        <v>Dustin Brinkmann</v>
      </c>
      <c r="F8603" t="str">
        <f>_xlfn.XLOOKUP(C8603,sales_teams!A:A,sales_teams!D:D,"")</f>
        <v>Central</v>
      </c>
      <c r="G8603" t="s">
        <v>54</v>
      </c>
      <c r="H8603" t="str">
        <f>_xlfn.XLOOKUP(G8603,products!A:A,products!B:B,"")</f>
        <v>GTX</v>
      </c>
      <c r="I8603" t="s">
        <v>190</v>
      </c>
      <c r="J8603" t="str">
        <f>_xlfn.XLOOKUP(I8603,accounts!A:A,accounts!B:B,"")</f>
        <v>software</v>
      </c>
      <c r="K8603" t="str">
        <f>_xlfn.XLOOKUP(I8603,accounts!A:A,accounts!F:F,"")</f>
        <v>SMB</v>
      </c>
      <c r="L8603" t="s">
        <v>8448</v>
      </c>
      <c r="N8603" t="s">
        <v>9044</v>
      </c>
      <c r="Q8603" s="5">
        <f>_xlfn.XLOOKUP(G8603,products!A:A,products!C:C,"")</f>
        <v>1096</v>
      </c>
      <c r="R8603">
        <v>11</v>
      </c>
      <c r="S8603" s="5">
        <f t="shared" si="134"/>
        <v>12056</v>
      </c>
    </row>
    <row r="8604" spans="1:19" x14ac:dyDescent="0.2">
      <c r="A8604" t="s">
        <v>8750</v>
      </c>
      <c r="B8604" t="s">
        <v>9025</v>
      </c>
      <c r="C8604" t="s">
        <v>8</v>
      </c>
      <c r="D8604" t="str">
        <f>_xlfn.XLOOKUP(C8604,sales_teams!A:A,sales_teams!B:B,"")</f>
        <v>C100201</v>
      </c>
      <c r="E8604" t="str">
        <f>_xlfn.XLOOKUP(C8604,sales_teams!A:A,sales_teams!C:C,"")</f>
        <v>Dustin Brinkmann</v>
      </c>
      <c r="F8604" t="str">
        <f>_xlfn.XLOOKUP(C8604,sales_teams!A:A,sales_teams!D:D,"")</f>
        <v>Central</v>
      </c>
      <c r="G8604" t="s">
        <v>54</v>
      </c>
      <c r="H8604" t="str">
        <f>_xlfn.XLOOKUP(G8604,products!A:A,products!B:B,"")</f>
        <v>GTX</v>
      </c>
      <c r="J8604">
        <f>_xlfn.XLOOKUP(I8604,accounts!A:A,accounts!B:B,"")</f>
        <v>0</v>
      </c>
      <c r="K8604">
        <f>_xlfn.XLOOKUP(I8604,accounts!A:A,accounts!F:F,"")</f>
        <v>0</v>
      </c>
      <c r="L8604" t="s">
        <v>8448</v>
      </c>
      <c r="N8604" t="s">
        <v>9044</v>
      </c>
      <c r="Q8604" s="5">
        <f>_xlfn.XLOOKUP(G8604,products!A:A,products!C:C,"")</f>
        <v>1096</v>
      </c>
      <c r="R8604">
        <v>46</v>
      </c>
      <c r="S8604" s="5">
        <f t="shared" si="134"/>
        <v>50416</v>
      </c>
    </row>
    <row r="8605" spans="1:19" x14ac:dyDescent="0.2">
      <c r="A8605" t="s">
        <v>8751</v>
      </c>
      <c r="B8605" t="s">
        <v>9027</v>
      </c>
      <c r="C8605" t="s">
        <v>8</v>
      </c>
      <c r="D8605" t="str">
        <f>_xlfn.XLOOKUP(C8605,sales_teams!A:A,sales_teams!B:B,"")</f>
        <v>C100201</v>
      </c>
      <c r="E8605" t="str">
        <f>_xlfn.XLOOKUP(C8605,sales_teams!A:A,sales_teams!C:C,"")</f>
        <v>Dustin Brinkmann</v>
      </c>
      <c r="F8605" t="str">
        <f>_xlfn.XLOOKUP(C8605,sales_teams!A:A,sales_teams!D:D,"")</f>
        <v>Central</v>
      </c>
      <c r="G8605" t="s">
        <v>54</v>
      </c>
      <c r="H8605" t="str">
        <f>_xlfn.XLOOKUP(G8605,products!A:A,products!B:B,"")</f>
        <v>GTX</v>
      </c>
      <c r="J8605">
        <f>_xlfn.XLOOKUP(I8605,accounts!A:A,accounts!B:B,"")</f>
        <v>0</v>
      </c>
      <c r="K8605">
        <f>_xlfn.XLOOKUP(I8605,accounts!A:A,accounts!F:F,"")</f>
        <v>0</v>
      </c>
      <c r="L8605" t="s">
        <v>8448</v>
      </c>
      <c r="N8605" t="s">
        <v>9044</v>
      </c>
      <c r="Q8605" s="5">
        <f>_xlfn.XLOOKUP(G8605,products!A:A,products!C:C,"")</f>
        <v>1096</v>
      </c>
      <c r="R8605">
        <v>36</v>
      </c>
      <c r="S8605" s="5">
        <f t="shared" si="134"/>
        <v>39456</v>
      </c>
    </row>
    <row r="8606" spans="1:19" x14ac:dyDescent="0.2">
      <c r="A8606" t="s">
        <v>8752</v>
      </c>
      <c r="B8606" t="s">
        <v>9025</v>
      </c>
      <c r="C8606" t="s">
        <v>8</v>
      </c>
      <c r="D8606" t="str">
        <f>_xlfn.XLOOKUP(C8606,sales_teams!A:A,sales_teams!B:B,"")</f>
        <v>C100201</v>
      </c>
      <c r="E8606" t="str">
        <f>_xlfn.XLOOKUP(C8606,sales_teams!A:A,sales_teams!C:C,"")</f>
        <v>Dustin Brinkmann</v>
      </c>
      <c r="F8606" t="str">
        <f>_xlfn.XLOOKUP(C8606,sales_teams!A:A,sales_teams!D:D,"")</f>
        <v>Central</v>
      </c>
      <c r="G8606" t="s">
        <v>54</v>
      </c>
      <c r="H8606" t="str">
        <f>_xlfn.XLOOKUP(G8606,products!A:A,products!B:B,"")</f>
        <v>GTX</v>
      </c>
      <c r="J8606">
        <f>_xlfn.XLOOKUP(I8606,accounts!A:A,accounts!B:B,"")</f>
        <v>0</v>
      </c>
      <c r="K8606">
        <f>_xlfn.XLOOKUP(I8606,accounts!A:A,accounts!F:F,"")</f>
        <v>0</v>
      </c>
      <c r="L8606" t="s">
        <v>8448</v>
      </c>
      <c r="N8606" t="s">
        <v>9044</v>
      </c>
      <c r="Q8606" s="5">
        <f>_xlfn.XLOOKUP(G8606,products!A:A,products!C:C,"")</f>
        <v>1096</v>
      </c>
      <c r="R8606">
        <v>45</v>
      </c>
      <c r="S8606" s="5">
        <f t="shared" si="134"/>
        <v>49320</v>
      </c>
    </row>
    <row r="8607" spans="1:19" x14ac:dyDescent="0.2">
      <c r="A8607" t="s">
        <v>8753</v>
      </c>
      <c r="B8607" t="s">
        <v>9026</v>
      </c>
      <c r="C8607" t="s">
        <v>8</v>
      </c>
      <c r="D8607" t="str">
        <f>_xlfn.XLOOKUP(C8607,sales_teams!A:A,sales_teams!B:B,"")</f>
        <v>C100201</v>
      </c>
      <c r="E8607" t="str">
        <f>_xlfn.XLOOKUP(C8607,sales_teams!A:A,sales_teams!C:C,"")</f>
        <v>Dustin Brinkmann</v>
      </c>
      <c r="F8607" t="str">
        <f>_xlfn.XLOOKUP(C8607,sales_teams!A:A,sales_teams!D:D,"")</f>
        <v>Central</v>
      </c>
      <c r="G8607" t="s">
        <v>54</v>
      </c>
      <c r="H8607" t="str">
        <f>_xlfn.XLOOKUP(G8607,products!A:A,products!B:B,"")</f>
        <v>GTX</v>
      </c>
      <c r="J8607">
        <f>_xlfn.XLOOKUP(I8607,accounts!A:A,accounts!B:B,"")</f>
        <v>0</v>
      </c>
      <c r="K8607">
        <f>_xlfn.XLOOKUP(I8607,accounts!A:A,accounts!F:F,"")</f>
        <v>0</v>
      </c>
      <c r="L8607" t="s">
        <v>8448</v>
      </c>
      <c r="N8607" t="s">
        <v>9044</v>
      </c>
      <c r="Q8607" s="5">
        <f>_xlfn.XLOOKUP(G8607,products!A:A,products!C:C,"")</f>
        <v>1096</v>
      </c>
      <c r="R8607">
        <v>10</v>
      </c>
      <c r="S8607" s="5">
        <f t="shared" si="134"/>
        <v>10960</v>
      </c>
    </row>
    <row r="8608" spans="1:19" x14ac:dyDescent="0.2">
      <c r="A8608" t="s">
        <v>8754</v>
      </c>
      <c r="B8608" t="s">
        <v>9027</v>
      </c>
      <c r="C8608" t="s">
        <v>8</v>
      </c>
      <c r="D8608" t="str">
        <f>_xlfn.XLOOKUP(C8608,sales_teams!A:A,sales_teams!B:B,"")</f>
        <v>C100201</v>
      </c>
      <c r="E8608" t="str">
        <f>_xlfn.XLOOKUP(C8608,sales_teams!A:A,sales_teams!C:C,"")</f>
        <v>Dustin Brinkmann</v>
      </c>
      <c r="F8608" t="str">
        <f>_xlfn.XLOOKUP(C8608,sales_teams!A:A,sales_teams!D:D,"")</f>
        <v>Central</v>
      </c>
      <c r="G8608" t="s">
        <v>54</v>
      </c>
      <c r="H8608" t="str">
        <f>_xlfn.XLOOKUP(G8608,products!A:A,products!B:B,"")</f>
        <v>GTX</v>
      </c>
      <c r="J8608">
        <f>_xlfn.XLOOKUP(I8608,accounts!A:A,accounts!B:B,"")</f>
        <v>0</v>
      </c>
      <c r="K8608">
        <f>_xlfn.XLOOKUP(I8608,accounts!A:A,accounts!F:F,"")</f>
        <v>0</v>
      </c>
      <c r="L8608" t="s">
        <v>8448</v>
      </c>
      <c r="N8608" t="s">
        <v>9044</v>
      </c>
      <c r="Q8608" s="5">
        <f>_xlfn.XLOOKUP(G8608,products!A:A,products!C:C,"")</f>
        <v>1096</v>
      </c>
      <c r="R8608">
        <v>6</v>
      </c>
      <c r="S8608" s="5">
        <f t="shared" si="134"/>
        <v>6576</v>
      </c>
    </row>
    <row r="8609" spans="1:19" x14ac:dyDescent="0.2">
      <c r="A8609" t="s">
        <v>8755</v>
      </c>
      <c r="B8609" t="s">
        <v>9027</v>
      </c>
      <c r="C8609" t="s">
        <v>8</v>
      </c>
      <c r="D8609" t="str">
        <f>_xlfn.XLOOKUP(C8609,sales_teams!A:A,sales_teams!B:B,"")</f>
        <v>C100201</v>
      </c>
      <c r="E8609" t="str">
        <f>_xlfn.XLOOKUP(C8609,sales_teams!A:A,sales_teams!C:C,"")</f>
        <v>Dustin Brinkmann</v>
      </c>
      <c r="F8609" t="str">
        <f>_xlfn.XLOOKUP(C8609,sales_teams!A:A,sales_teams!D:D,"")</f>
        <v>Central</v>
      </c>
      <c r="G8609" t="s">
        <v>83</v>
      </c>
      <c r="H8609" t="str">
        <f>_xlfn.XLOOKUP(G8609,products!A:A,products!B:B,"")</f>
        <v>GTX</v>
      </c>
      <c r="J8609">
        <f>_xlfn.XLOOKUP(I8609,accounts!A:A,accounts!B:B,"")</f>
        <v>0</v>
      </c>
      <c r="K8609">
        <f>_xlfn.XLOOKUP(I8609,accounts!A:A,accounts!F:F,"")</f>
        <v>0</v>
      </c>
      <c r="L8609" t="s">
        <v>8448</v>
      </c>
      <c r="N8609" t="s">
        <v>9044</v>
      </c>
      <c r="Q8609" s="5">
        <f>_xlfn.XLOOKUP(G8609,products!A:A,products!C:C,"")</f>
        <v>5482</v>
      </c>
      <c r="R8609">
        <v>30</v>
      </c>
      <c r="S8609" s="5">
        <f t="shared" si="134"/>
        <v>164460</v>
      </c>
    </row>
    <row r="8610" spans="1:19" x14ac:dyDescent="0.2">
      <c r="A8610" t="s">
        <v>8756</v>
      </c>
      <c r="B8610" t="s">
        <v>9027</v>
      </c>
      <c r="C8610" t="s">
        <v>8</v>
      </c>
      <c r="D8610" t="str">
        <f>_xlfn.XLOOKUP(C8610,sales_teams!A:A,sales_teams!B:B,"")</f>
        <v>C100201</v>
      </c>
      <c r="E8610" t="str">
        <f>_xlfn.XLOOKUP(C8610,sales_teams!A:A,sales_teams!C:C,"")</f>
        <v>Dustin Brinkmann</v>
      </c>
      <c r="F8610" t="str">
        <f>_xlfn.XLOOKUP(C8610,sales_teams!A:A,sales_teams!D:D,"")</f>
        <v>Central</v>
      </c>
      <c r="G8610" t="s">
        <v>60</v>
      </c>
      <c r="H8610" t="str">
        <f>_xlfn.XLOOKUP(G8610,products!A:A,products!B:B,"")</f>
        <v>MG</v>
      </c>
      <c r="I8610" t="s">
        <v>181</v>
      </c>
      <c r="J8610" t="str">
        <f>_xlfn.XLOOKUP(I8610,accounts!A:A,accounts!B:B,"")</f>
        <v>medical</v>
      </c>
      <c r="K8610" t="str">
        <f>_xlfn.XLOOKUP(I8610,accounts!A:A,accounts!F:F,"")</f>
        <v>Mid-Market</v>
      </c>
      <c r="L8610" t="s">
        <v>8448</v>
      </c>
      <c r="N8610" t="s">
        <v>9044</v>
      </c>
      <c r="Q8610" s="5">
        <f>_xlfn.XLOOKUP(G8610,products!A:A,products!C:C,"")</f>
        <v>55</v>
      </c>
      <c r="R8610">
        <v>38</v>
      </c>
      <c r="S8610" s="5">
        <f t="shared" si="134"/>
        <v>2090</v>
      </c>
    </row>
    <row r="8611" spans="1:19" x14ac:dyDescent="0.2">
      <c r="A8611" t="s">
        <v>8757</v>
      </c>
      <c r="B8611" t="s">
        <v>9026</v>
      </c>
      <c r="C8611" t="s">
        <v>8</v>
      </c>
      <c r="D8611" t="str">
        <f>_xlfn.XLOOKUP(C8611,sales_teams!A:A,sales_teams!B:B,"")</f>
        <v>C100201</v>
      </c>
      <c r="E8611" t="str">
        <f>_xlfn.XLOOKUP(C8611,sales_teams!A:A,sales_teams!C:C,"")</f>
        <v>Dustin Brinkmann</v>
      </c>
      <c r="F8611" t="str">
        <f>_xlfn.XLOOKUP(C8611,sales_teams!A:A,sales_teams!D:D,"")</f>
        <v>Central</v>
      </c>
      <c r="G8611" t="s">
        <v>60</v>
      </c>
      <c r="H8611" t="str">
        <f>_xlfn.XLOOKUP(G8611,products!A:A,products!B:B,"")</f>
        <v>MG</v>
      </c>
      <c r="I8611" t="s">
        <v>63</v>
      </c>
      <c r="J8611" t="str">
        <f>_xlfn.XLOOKUP(I8611,accounts!A:A,accounts!B:B,"")</f>
        <v>software</v>
      </c>
      <c r="K8611" t="str">
        <f>_xlfn.XLOOKUP(I8611,accounts!A:A,accounts!F:F,"")</f>
        <v>Mid-Market</v>
      </c>
      <c r="L8611" t="s">
        <v>8448</v>
      </c>
      <c r="N8611" t="s">
        <v>9044</v>
      </c>
      <c r="Q8611" s="5">
        <f>_xlfn.XLOOKUP(G8611,products!A:A,products!C:C,"")</f>
        <v>55</v>
      </c>
      <c r="R8611">
        <v>17</v>
      </c>
      <c r="S8611" s="5">
        <f t="shared" si="134"/>
        <v>935</v>
      </c>
    </row>
    <row r="8612" spans="1:19" x14ac:dyDescent="0.2">
      <c r="A8612" t="s">
        <v>8758</v>
      </c>
      <c r="B8612" t="s">
        <v>9026</v>
      </c>
      <c r="C8612" t="s">
        <v>8</v>
      </c>
      <c r="D8612" t="str">
        <f>_xlfn.XLOOKUP(C8612,sales_teams!A:A,sales_teams!B:B,"")</f>
        <v>C100201</v>
      </c>
      <c r="E8612" t="str">
        <f>_xlfn.XLOOKUP(C8612,sales_teams!A:A,sales_teams!C:C,"")</f>
        <v>Dustin Brinkmann</v>
      </c>
      <c r="F8612" t="str">
        <f>_xlfn.XLOOKUP(C8612,sales_teams!A:A,sales_teams!D:D,"")</f>
        <v>Central</v>
      </c>
      <c r="G8612" t="s">
        <v>60</v>
      </c>
      <c r="H8612" t="str">
        <f>_xlfn.XLOOKUP(G8612,products!A:A,products!B:B,"")</f>
        <v>MG</v>
      </c>
      <c r="J8612">
        <f>_xlfn.XLOOKUP(I8612,accounts!A:A,accounts!B:B,"")</f>
        <v>0</v>
      </c>
      <c r="K8612">
        <f>_xlfn.XLOOKUP(I8612,accounts!A:A,accounts!F:F,"")</f>
        <v>0</v>
      </c>
      <c r="L8612" t="s">
        <v>8448</v>
      </c>
      <c r="N8612" t="s">
        <v>9044</v>
      </c>
      <c r="Q8612" s="5">
        <f>_xlfn.XLOOKUP(G8612,products!A:A,products!C:C,"")</f>
        <v>55</v>
      </c>
      <c r="R8612">
        <v>34</v>
      </c>
      <c r="S8612" s="5">
        <f t="shared" si="134"/>
        <v>1870</v>
      </c>
    </row>
    <row r="8613" spans="1:19" x14ac:dyDescent="0.2">
      <c r="A8613" t="s">
        <v>8759</v>
      </c>
      <c r="B8613" t="s">
        <v>9027</v>
      </c>
      <c r="C8613" t="s">
        <v>8</v>
      </c>
      <c r="D8613" t="str">
        <f>_xlfn.XLOOKUP(C8613,sales_teams!A:A,sales_teams!B:B,"")</f>
        <v>C100201</v>
      </c>
      <c r="E8613" t="str">
        <f>_xlfn.XLOOKUP(C8613,sales_teams!A:A,sales_teams!C:C,"")</f>
        <v>Dustin Brinkmann</v>
      </c>
      <c r="F8613" t="str">
        <f>_xlfn.XLOOKUP(C8613,sales_teams!A:A,sales_teams!D:D,"")</f>
        <v>Central</v>
      </c>
      <c r="G8613" t="s">
        <v>60</v>
      </c>
      <c r="H8613" t="str">
        <f>_xlfn.XLOOKUP(G8613,products!A:A,products!B:B,"")</f>
        <v>MG</v>
      </c>
      <c r="J8613">
        <f>_xlfn.XLOOKUP(I8613,accounts!A:A,accounts!B:B,"")</f>
        <v>0</v>
      </c>
      <c r="K8613">
        <f>_xlfn.XLOOKUP(I8613,accounts!A:A,accounts!F:F,"")</f>
        <v>0</v>
      </c>
      <c r="L8613" t="s">
        <v>8448</v>
      </c>
      <c r="N8613" t="s">
        <v>9044</v>
      </c>
      <c r="Q8613" s="5">
        <f>_xlfn.XLOOKUP(G8613,products!A:A,products!C:C,"")</f>
        <v>55</v>
      </c>
      <c r="R8613">
        <v>7</v>
      </c>
      <c r="S8613" s="5">
        <f t="shared" si="134"/>
        <v>385</v>
      </c>
    </row>
    <row r="8614" spans="1:19" x14ac:dyDescent="0.2">
      <c r="A8614" t="s">
        <v>8760</v>
      </c>
      <c r="B8614" t="s">
        <v>9025</v>
      </c>
      <c r="C8614" t="s">
        <v>8</v>
      </c>
      <c r="D8614" t="str">
        <f>_xlfn.XLOOKUP(C8614,sales_teams!A:A,sales_teams!B:B,"")</f>
        <v>C100201</v>
      </c>
      <c r="E8614" t="str">
        <f>_xlfn.XLOOKUP(C8614,sales_teams!A:A,sales_teams!C:C,"")</f>
        <v>Dustin Brinkmann</v>
      </c>
      <c r="F8614" t="str">
        <f>_xlfn.XLOOKUP(C8614,sales_teams!A:A,sales_teams!D:D,"")</f>
        <v>Central</v>
      </c>
      <c r="G8614" t="s">
        <v>60</v>
      </c>
      <c r="H8614" t="str">
        <f>_xlfn.XLOOKUP(G8614,products!A:A,products!B:B,"")</f>
        <v>MG</v>
      </c>
      <c r="J8614">
        <f>_xlfn.XLOOKUP(I8614,accounts!A:A,accounts!B:B,"")</f>
        <v>0</v>
      </c>
      <c r="K8614">
        <f>_xlfn.XLOOKUP(I8614,accounts!A:A,accounts!F:F,"")</f>
        <v>0</v>
      </c>
      <c r="L8614" t="s">
        <v>8448</v>
      </c>
      <c r="N8614" t="s">
        <v>9044</v>
      </c>
      <c r="Q8614" s="5">
        <f>_xlfn.XLOOKUP(G8614,products!A:A,products!C:C,"")</f>
        <v>55</v>
      </c>
      <c r="R8614">
        <v>35</v>
      </c>
      <c r="S8614" s="5">
        <f t="shared" si="134"/>
        <v>1925</v>
      </c>
    </row>
    <row r="8615" spans="1:19" x14ac:dyDescent="0.2">
      <c r="A8615" t="s">
        <v>8761</v>
      </c>
      <c r="B8615" t="s">
        <v>9025</v>
      </c>
      <c r="C8615" t="s">
        <v>8</v>
      </c>
      <c r="D8615" t="str">
        <f>_xlfn.XLOOKUP(C8615,sales_teams!A:A,sales_teams!B:B,"")</f>
        <v>C100201</v>
      </c>
      <c r="E8615" t="str">
        <f>_xlfn.XLOOKUP(C8615,sales_teams!A:A,sales_teams!C:C,"")</f>
        <v>Dustin Brinkmann</v>
      </c>
      <c r="F8615" t="str">
        <f>_xlfn.XLOOKUP(C8615,sales_teams!A:A,sales_teams!D:D,"")</f>
        <v>Central</v>
      </c>
      <c r="G8615" t="s">
        <v>60</v>
      </c>
      <c r="H8615" t="str">
        <f>_xlfn.XLOOKUP(G8615,products!A:A,products!B:B,"")</f>
        <v>MG</v>
      </c>
      <c r="J8615">
        <f>_xlfn.XLOOKUP(I8615,accounts!A:A,accounts!B:B,"")</f>
        <v>0</v>
      </c>
      <c r="K8615">
        <f>_xlfn.XLOOKUP(I8615,accounts!A:A,accounts!F:F,"")</f>
        <v>0</v>
      </c>
      <c r="L8615" t="s">
        <v>8448</v>
      </c>
      <c r="N8615" t="s">
        <v>9044</v>
      </c>
      <c r="Q8615" s="5">
        <f>_xlfn.XLOOKUP(G8615,products!A:A,products!C:C,"")</f>
        <v>55</v>
      </c>
      <c r="R8615">
        <v>43</v>
      </c>
      <c r="S8615" s="5">
        <f t="shared" si="134"/>
        <v>2365</v>
      </c>
    </row>
    <row r="8616" spans="1:19" x14ac:dyDescent="0.2">
      <c r="A8616" t="s">
        <v>8762</v>
      </c>
      <c r="B8616" t="s">
        <v>9026</v>
      </c>
      <c r="C8616" t="s">
        <v>8</v>
      </c>
      <c r="D8616" t="str">
        <f>_xlfn.XLOOKUP(C8616,sales_teams!A:A,sales_teams!B:B,"")</f>
        <v>C100201</v>
      </c>
      <c r="E8616" t="str">
        <f>_xlfn.XLOOKUP(C8616,sales_teams!A:A,sales_teams!C:C,"")</f>
        <v>Dustin Brinkmann</v>
      </c>
      <c r="F8616" t="str">
        <f>_xlfn.XLOOKUP(C8616,sales_teams!A:A,sales_teams!D:D,"")</f>
        <v>Central</v>
      </c>
      <c r="G8616" t="s">
        <v>60</v>
      </c>
      <c r="H8616" t="str">
        <f>_xlfn.XLOOKUP(G8616,products!A:A,products!B:B,"")</f>
        <v>MG</v>
      </c>
      <c r="J8616">
        <f>_xlfn.XLOOKUP(I8616,accounts!A:A,accounts!B:B,"")</f>
        <v>0</v>
      </c>
      <c r="K8616">
        <f>_xlfn.XLOOKUP(I8616,accounts!A:A,accounts!F:F,"")</f>
        <v>0</v>
      </c>
      <c r="L8616" t="s">
        <v>8448</v>
      </c>
      <c r="N8616" t="s">
        <v>9044</v>
      </c>
      <c r="Q8616" s="5">
        <f>_xlfn.XLOOKUP(G8616,products!A:A,products!C:C,"")</f>
        <v>55</v>
      </c>
      <c r="R8616">
        <v>50</v>
      </c>
      <c r="S8616" s="5">
        <f t="shared" si="134"/>
        <v>2750</v>
      </c>
    </row>
    <row r="8617" spans="1:19" x14ac:dyDescent="0.2">
      <c r="A8617" t="s">
        <v>8763</v>
      </c>
      <c r="B8617" t="s">
        <v>9028</v>
      </c>
      <c r="C8617" t="s">
        <v>8</v>
      </c>
      <c r="D8617" t="str">
        <f>_xlfn.XLOOKUP(C8617,sales_teams!A:A,sales_teams!B:B,"")</f>
        <v>C100201</v>
      </c>
      <c r="E8617" t="str">
        <f>_xlfn.XLOOKUP(C8617,sales_teams!A:A,sales_teams!C:C,"")</f>
        <v>Dustin Brinkmann</v>
      </c>
      <c r="F8617" t="str">
        <f>_xlfn.XLOOKUP(C8617,sales_teams!A:A,sales_teams!D:D,"")</f>
        <v>Central</v>
      </c>
      <c r="G8617" t="s">
        <v>60</v>
      </c>
      <c r="H8617" t="str">
        <f>_xlfn.XLOOKUP(G8617,products!A:A,products!B:B,"")</f>
        <v>MG</v>
      </c>
      <c r="J8617">
        <f>_xlfn.XLOOKUP(I8617,accounts!A:A,accounts!B:B,"")</f>
        <v>0</v>
      </c>
      <c r="K8617">
        <f>_xlfn.XLOOKUP(I8617,accounts!A:A,accounts!F:F,"")</f>
        <v>0</v>
      </c>
      <c r="L8617" t="s">
        <v>8448</v>
      </c>
      <c r="N8617" t="s">
        <v>9044</v>
      </c>
      <c r="Q8617" s="5">
        <f>_xlfn.XLOOKUP(G8617,products!A:A,products!C:C,"")</f>
        <v>55</v>
      </c>
      <c r="R8617">
        <v>26</v>
      </c>
      <c r="S8617" s="5">
        <f t="shared" si="134"/>
        <v>1430</v>
      </c>
    </row>
    <row r="8618" spans="1:19" x14ac:dyDescent="0.2">
      <c r="A8618" t="s">
        <v>8764</v>
      </c>
      <c r="B8618" t="s">
        <v>9028</v>
      </c>
      <c r="C8618" t="s">
        <v>8</v>
      </c>
      <c r="D8618" t="str">
        <f>_xlfn.XLOOKUP(C8618,sales_teams!A:A,sales_teams!B:B,"")</f>
        <v>C100201</v>
      </c>
      <c r="E8618" t="str">
        <f>_xlfn.XLOOKUP(C8618,sales_teams!A:A,sales_teams!C:C,"")</f>
        <v>Dustin Brinkmann</v>
      </c>
      <c r="F8618" t="str">
        <f>_xlfn.XLOOKUP(C8618,sales_teams!A:A,sales_teams!D:D,"")</f>
        <v>Central</v>
      </c>
      <c r="G8618" t="s">
        <v>75</v>
      </c>
      <c r="H8618" t="str">
        <f>_xlfn.XLOOKUP(G8618,products!A:A,products!B:B,"")</f>
        <v>MG</v>
      </c>
      <c r="I8618" t="s">
        <v>88</v>
      </c>
      <c r="J8618" t="str">
        <f>_xlfn.XLOOKUP(I8618,accounts!A:A,accounts!B:B,"")</f>
        <v>employment</v>
      </c>
      <c r="K8618" t="str">
        <f>_xlfn.XLOOKUP(I8618,accounts!A:A,accounts!F:F,"")</f>
        <v>Mid-Market</v>
      </c>
      <c r="L8618" t="s">
        <v>8448</v>
      </c>
      <c r="N8618" t="s">
        <v>9044</v>
      </c>
      <c r="Q8618" s="5">
        <f>_xlfn.XLOOKUP(G8618,products!A:A,products!C:C,"")</f>
        <v>3393</v>
      </c>
      <c r="R8618">
        <v>37</v>
      </c>
      <c r="S8618" s="5">
        <f t="shared" si="134"/>
        <v>125541</v>
      </c>
    </row>
    <row r="8619" spans="1:19" x14ac:dyDescent="0.2">
      <c r="A8619" t="s">
        <v>8765</v>
      </c>
      <c r="B8619" t="s">
        <v>9026</v>
      </c>
      <c r="C8619" t="s">
        <v>8</v>
      </c>
      <c r="D8619" t="str">
        <f>_xlfn.XLOOKUP(C8619,sales_teams!A:A,sales_teams!B:B,"")</f>
        <v>C100201</v>
      </c>
      <c r="E8619" t="str">
        <f>_xlfn.XLOOKUP(C8619,sales_teams!A:A,sales_teams!C:C,"")</f>
        <v>Dustin Brinkmann</v>
      </c>
      <c r="F8619" t="str">
        <f>_xlfn.XLOOKUP(C8619,sales_teams!A:A,sales_teams!D:D,"")</f>
        <v>Central</v>
      </c>
      <c r="G8619" t="s">
        <v>75</v>
      </c>
      <c r="H8619" t="str">
        <f>_xlfn.XLOOKUP(G8619,products!A:A,products!B:B,"")</f>
        <v>MG</v>
      </c>
      <c r="I8619" t="s">
        <v>195</v>
      </c>
      <c r="J8619" t="str">
        <f>_xlfn.XLOOKUP(I8619,accounts!A:A,accounts!B:B,"")</f>
        <v>retail</v>
      </c>
      <c r="K8619" t="str">
        <f>_xlfn.XLOOKUP(I8619,accounts!A:A,accounts!F:F,"")</f>
        <v>Mid-Market</v>
      </c>
      <c r="L8619" t="s">
        <v>8448</v>
      </c>
      <c r="N8619" t="s">
        <v>9044</v>
      </c>
      <c r="Q8619" s="5">
        <f>_xlfn.XLOOKUP(G8619,products!A:A,products!C:C,"")</f>
        <v>3393</v>
      </c>
      <c r="R8619">
        <v>44</v>
      </c>
      <c r="S8619" s="5">
        <f t="shared" si="134"/>
        <v>149292</v>
      </c>
    </row>
    <row r="8620" spans="1:19" x14ac:dyDescent="0.2">
      <c r="A8620" t="s">
        <v>8766</v>
      </c>
      <c r="B8620" t="s">
        <v>9025</v>
      </c>
      <c r="C8620" t="s">
        <v>8</v>
      </c>
      <c r="D8620" t="str">
        <f>_xlfn.XLOOKUP(C8620,sales_teams!A:A,sales_teams!B:B,"")</f>
        <v>C100201</v>
      </c>
      <c r="E8620" t="str">
        <f>_xlfn.XLOOKUP(C8620,sales_teams!A:A,sales_teams!C:C,"")</f>
        <v>Dustin Brinkmann</v>
      </c>
      <c r="F8620" t="str">
        <f>_xlfn.XLOOKUP(C8620,sales_teams!A:A,sales_teams!D:D,"")</f>
        <v>Central</v>
      </c>
      <c r="G8620" t="s">
        <v>75</v>
      </c>
      <c r="H8620" t="str">
        <f>_xlfn.XLOOKUP(G8620,products!A:A,products!B:B,"")</f>
        <v>MG</v>
      </c>
      <c r="I8620" t="s">
        <v>168</v>
      </c>
      <c r="J8620" t="str">
        <f>_xlfn.XLOOKUP(I8620,accounts!A:A,accounts!B:B,"")</f>
        <v>technolgy</v>
      </c>
      <c r="K8620" t="str">
        <f>_xlfn.XLOOKUP(I8620,accounts!A:A,accounts!F:F,"")</f>
        <v>Enterprise</v>
      </c>
      <c r="L8620" t="s">
        <v>8448</v>
      </c>
      <c r="N8620" t="s">
        <v>9044</v>
      </c>
      <c r="Q8620" s="5">
        <f>_xlfn.XLOOKUP(G8620,products!A:A,products!C:C,"")</f>
        <v>3393</v>
      </c>
      <c r="R8620">
        <v>34</v>
      </c>
      <c r="S8620" s="5">
        <f t="shared" si="134"/>
        <v>115362</v>
      </c>
    </row>
    <row r="8621" spans="1:19" x14ac:dyDescent="0.2">
      <c r="A8621" t="s">
        <v>8767</v>
      </c>
      <c r="B8621" t="s">
        <v>9027</v>
      </c>
      <c r="C8621" t="s">
        <v>8</v>
      </c>
      <c r="D8621" t="str">
        <f>_xlfn.XLOOKUP(C8621,sales_teams!A:A,sales_teams!B:B,"")</f>
        <v>C100201</v>
      </c>
      <c r="E8621" t="str">
        <f>_xlfn.XLOOKUP(C8621,sales_teams!A:A,sales_teams!C:C,"")</f>
        <v>Dustin Brinkmann</v>
      </c>
      <c r="F8621" t="str">
        <f>_xlfn.XLOOKUP(C8621,sales_teams!A:A,sales_teams!D:D,"")</f>
        <v>Central</v>
      </c>
      <c r="G8621" t="s">
        <v>75</v>
      </c>
      <c r="H8621" t="str">
        <f>_xlfn.XLOOKUP(G8621,products!A:A,products!B:B,"")</f>
        <v>MG</v>
      </c>
      <c r="J8621">
        <f>_xlfn.XLOOKUP(I8621,accounts!A:A,accounts!B:B,"")</f>
        <v>0</v>
      </c>
      <c r="K8621">
        <f>_xlfn.XLOOKUP(I8621,accounts!A:A,accounts!F:F,"")</f>
        <v>0</v>
      </c>
      <c r="L8621" t="s">
        <v>8448</v>
      </c>
      <c r="N8621" t="s">
        <v>9044</v>
      </c>
      <c r="Q8621" s="5">
        <f>_xlfn.XLOOKUP(G8621,products!A:A,products!C:C,"")</f>
        <v>3393</v>
      </c>
      <c r="R8621">
        <v>34</v>
      </c>
      <c r="S8621" s="5">
        <f t="shared" si="134"/>
        <v>115362</v>
      </c>
    </row>
    <row r="8622" spans="1:19" x14ac:dyDescent="0.2">
      <c r="A8622" t="s">
        <v>8768</v>
      </c>
      <c r="B8622" t="s">
        <v>9026</v>
      </c>
      <c r="C8622" t="s">
        <v>8</v>
      </c>
      <c r="D8622" t="str">
        <f>_xlfn.XLOOKUP(C8622,sales_teams!A:A,sales_teams!B:B,"")</f>
        <v>C100201</v>
      </c>
      <c r="E8622" t="str">
        <f>_xlfn.XLOOKUP(C8622,sales_teams!A:A,sales_teams!C:C,"")</f>
        <v>Dustin Brinkmann</v>
      </c>
      <c r="F8622" t="str">
        <f>_xlfn.XLOOKUP(C8622,sales_teams!A:A,sales_teams!D:D,"")</f>
        <v>Central</v>
      </c>
      <c r="G8622" t="s">
        <v>75</v>
      </c>
      <c r="H8622" t="str">
        <f>_xlfn.XLOOKUP(G8622,products!A:A,products!B:B,"")</f>
        <v>MG</v>
      </c>
      <c r="J8622">
        <f>_xlfn.XLOOKUP(I8622,accounts!A:A,accounts!B:B,"")</f>
        <v>0</v>
      </c>
      <c r="K8622">
        <f>_xlfn.XLOOKUP(I8622,accounts!A:A,accounts!F:F,"")</f>
        <v>0</v>
      </c>
      <c r="L8622" t="s">
        <v>8448</v>
      </c>
      <c r="N8622" t="s">
        <v>9044</v>
      </c>
      <c r="Q8622" s="5">
        <f>_xlfn.XLOOKUP(G8622,products!A:A,products!C:C,"")</f>
        <v>3393</v>
      </c>
      <c r="R8622">
        <v>23</v>
      </c>
      <c r="S8622" s="5">
        <f t="shared" si="134"/>
        <v>78039</v>
      </c>
    </row>
    <row r="8623" spans="1:19" x14ac:dyDescent="0.2">
      <c r="A8623" t="s">
        <v>8769</v>
      </c>
      <c r="B8623" t="s">
        <v>9025</v>
      </c>
      <c r="C8623" t="s">
        <v>8</v>
      </c>
      <c r="D8623" t="str">
        <f>_xlfn.XLOOKUP(C8623,sales_teams!A:A,sales_teams!B:B,"")</f>
        <v>C100201</v>
      </c>
      <c r="E8623" t="str">
        <f>_xlfn.XLOOKUP(C8623,sales_teams!A:A,sales_teams!C:C,"")</f>
        <v>Dustin Brinkmann</v>
      </c>
      <c r="F8623" t="str">
        <f>_xlfn.XLOOKUP(C8623,sales_teams!A:A,sales_teams!D:D,"")</f>
        <v>Central</v>
      </c>
      <c r="G8623" t="s">
        <v>75</v>
      </c>
      <c r="H8623" t="str">
        <f>_xlfn.XLOOKUP(G8623,products!A:A,products!B:B,"")</f>
        <v>MG</v>
      </c>
      <c r="J8623">
        <f>_xlfn.XLOOKUP(I8623,accounts!A:A,accounts!B:B,"")</f>
        <v>0</v>
      </c>
      <c r="K8623">
        <f>_xlfn.XLOOKUP(I8623,accounts!A:A,accounts!F:F,"")</f>
        <v>0</v>
      </c>
      <c r="L8623" t="s">
        <v>8448</v>
      </c>
      <c r="N8623" t="s">
        <v>9044</v>
      </c>
      <c r="Q8623" s="5">
        <f>_xlfn.XLOOKUP(G8623,products!A:A,products!C:C,"")</f>
        <v>3393</v>
      </c>
      <c r="R8623">
        <v>12</v>
      </c>
      <c r="S8623" s="5">
        <f t="shared" si="134"/>
        <v>40716</v>
      </c>
    </row>
    <row r="8624" spans="1:19" x14ac:dyDescent="0.2">
      <c r="A8624" t="s">
        <v>8770</v>
      </c>
      <c r="B8624" t="s">
        <v>9025</v>
      </c>
      <c r="C8624" t="s">
        <v>8</v>
      </c>
      <c r="D8624" t="str">
        <f>_xlfn.XLOOKUP(C8624,sales_teams!A:A,sales_teams!B:B,"")</f>
        <v>C100201</v>
      </c>
      <c r="E8624" t="str">
        <f>_xlfn.XLOOKUP(C8624,sales_teams!A:A,sales_teams!C:C,"")</f>
        <v>Dustin Brinkmann</v>
      </c>
      <c r="F8624" t="str">
        <f>_xlfn.XLOOKUP(C8624,sales_teams!A:A,sales_teams!D:D,"")</f>
        <v>Central</v>
      </c>
      <c r="G8624" t="s">
        <v>75</v>
      </c>
      <c r="H8624" t="str">
        <f>_xlfn.XLOOKUP(G8624,products!A:A,products!B:B,"")</f>
        <v>MG</v>
      </c>
      <c r="J8624">
        <f>_xlfn.XLOOKUP(I8624,accounts!A:A,accounts!B:B,"")</f>
        <v>0</v>
      </c>
      <c r="K8624">
        <f>_xlfn.XLOOKUP(I8624,accounts!A:A,accounts!F:F,"")</f>
        <v>0</v>
      </c>
      <c r="L8624" t="s">
        <v>8448</v>
      </c>
      <c r="N8624" t="s">
        <v>9044</v>
      </c>
      <c r="Q8624" s="5">
        <f>_xlfn.XLOOKUP(G8624,products!A:A,products!C:C,"")</f>
        <v>3393</v>
      </c>
      <c r="R8624">
        <v>20</v>
      </c>
      <c r="S8624" s="5">
        <f t="shared" si="134"/>
        <v>67860</v>
      </c>
    </row>
    <row r="8625" spans="1:19" x14ac:dyDescent="0.2">
      <c r="A8625" t="s">
        <v>8771</v>
      </c>
      <c r="B8625" t="s">
        <v>9025</v>
      </c>
      <c r="C8625" t="s">
        <v>8</v>
      </c>
      <c r="D8625" t="str">
        <f>_xlfn.XLOOKUP(C8625,sales_teams!A:A,sales_teams!B:B,"")</f>
        <v>C100201</v>
      </c>
      <c r="E8625" t="str">
        <f>_xlfn.XLOOKUP(C8625,sales_teams!A:A,sales_teams!C:C,"")</f>
        <v>Dustin Brinkmann</v>
      </c>
      <c r="F8625" t="str">
        <f>_xlfn.XLOOKUP(C8625,sales_teams!A:A,sales_teams!D:D,"")</f>
        <v>Central</v>
      </c>
      <c r="G8625" t="s">
        <v>75</v>
      </c>
      <c r="H8625" t="str">
        <f>_xlfn.XLOOKUP(G8625,products!A:A,products!B:B,"")</f>
        <v>MG</v>
      </c>
      <c r="J8625">
        <f>_xlfn.XLOOKUP(I8625,accounts!A:A,accounts!B:B,"")</f>
        <v>0</v>
      </c>
      <c r="K8625">
        <f>_xlfn.XLOOKUP(I8625,accounts!A:A,accounts!F:F,"")</f>
        <v>0</v>
      </c>
      <c r="L8625" t="s">
        <v>8448</v>
      </c>
      <c r="N8625" t="s">
        <v>9044</v>
      </c>
      <c r="Q8625" s="5">
        <f>_xlfn.XLOOKUP(G8625,products!A:A,products!C:C,"")</f>
        <v>3393</v>
      </c>
      <c r="R8625">
        <v>12</v>
      </c>
      <c r="S8625" s="5">
        <f t="shared" si="134"/>
        <v>40716</v>
      </c>
    </row>
    <row r="8626" spans="1:19" x14ac:dyDescent="0.2">
      <c r="A8626" t="s">
        <v>8772</v>
      </c>
      <c r="B8626" t="s">
        <v>9025</v>
      </c>
      <c r="C8626" t="s">
        <v>8</v>
      </c>
      <c r="D8626" t="str">
        <f>_xlfn.XLOOKUP(C8626,sales_teams!A:A,sales_teams!B:B,"")</f>
        <v>C100201</v>
      </c>
      <c r="E8626" t="str">
        <f>_xlfn.XLOOKUP(C8626,sales_teams!A:A,sales_teams!C:C,"")</f>
        <v>Dustin Brinkmann</v>
      </c>
      <c r="F8626" t="str">
        <f>_xlfn.XLOOKUP(C8626,sales_teams!A:A,sales_teams!D:D,"")</f>
        <v>Central</v>
      </c>
      <c r="G8626" t="s">
        <v>75</v>
      </c>
      <c r="H8626" t="str">
        <f>_xlfn.XLOOKUP(G8626,products!A:A,products!B:B,"")</f>
        <v>MG</v>
      </c>
      <c r="J8626">
        <f>_xlfn.XLOOKUP(I8626,accounts!A:A,accounts!B:B,"")</f>
        <v>0</v>
      </c>
      <c r="K8626">
        <f>_xlfn.XLOOKUP(I8626,accounts!A:A,accounts!F:F,"")</f>
        <v>0</v>
      </c>
      <c r="L8626" t="s">
        <v>8448</v>
      </c>
      <c r="N8626" t="s">
        <v>9044</v>
      </c>
      <c r="Q8626" s="5">
        <f>_xlfn.XLOOKUP(G8626,products!A:A,products!C:C,"")</f>
        <v>3393</v>
      </c>
      <c r="R8626">
        <v>45</v>
      </c>
      <c r="S8626" s="5">
        <f t="shared" si="134"/>
        <v>152685</v>
      </c>
    </row>
    <row r="8627" spans="1:19" x14ac:dyDescent="0.2">
      <c r="A8627" t="s">
        <v>8773</v>
      </c>
      <c r="B8627" t="s">
        <v>9025</v>
      </c>
      <c r="C8627" t="s">
        <v>8</v>
      </c>
      <c r="D8627" t="str">
        <f>_xlfn.XLOOKUP(C8627,sales_teams!A:A,sales_teams!B:B,"")</f>
        <v>C100201</v>
      </c>
      <c r="E8627" t="str">
        <f>_xlfn.XLOOKUP(C8627,sales_teams!A:A,sales_teams!C:C,"")</f>
        <v>Dustin Brinkmann</v>
      </c>
      <c r="F8627" t="str">
        <f>_xlfn.XLOOKUP(C8627,sales_teams!A:A,sales_teams!D:D,"")</f>
        <v>Central</v>
      </c>
      <c r="G8627" t="s">
        <v>75</v>
      </c>
      <c r="H8627" t="str">
        <f>_xlfn.XLOOKUP(G8627,products!A:A,products!B:B,"")</f>
        <v>MG</v>
      </c>
      <c r="J8627">
        <f>_xlfn.XLOOKUP(I8627,accounts!A:A,accounts!B:B,"")</f>
        <v>0</v>
      </c>
      <c r="K8627">
        <f>_xlfn.XLOOKUP(I8627,accounts!A:A,accounts!F:F,"")</f>
        <v>0</v>
      </c>
      <c r="L8627" t="s">
        <v>8448</v>
      </c>
      <c r="N8627" t="s">
        <v>9044</v>
      </c>
      <c r="Q8627" s="5">
        <f>_xlfn.XLOOKUP(G8627,products!A:A,products!C:C,"")</f>
        <v>3393</v>
      </c>
      <c r="R8627">
        <v>47</v>
      </c>
      <c r="S8627" s="5">
        <f t="shared" si="134"/>
        <v>159471</v>
      </c>
    </row>
    <row r="8628" spans="1:19" x14ac:dyDescent="0.2">
      <c r="A8628" t="s">
        <v>8774</v>
      </c>
      <c r="B8628" t="s">
        <v>9026</v>
      </c>
      <c r="C8628" t="s">
        <v>8</v>
      </c>
      <c r="D8628" t="str">
        <f>_xlfn.XLOOKUP(C8628,sales_teams!A:A,sales_teams!B:B,"")</f>
        <v>C100201</v>
      </c>
      <c r="E8628" t="str">
        <f>_xlfn.XLOOKUP(C8628,sales_teams!A:A,sales_teams!C:C,"")</f>
        <v>Dustin Brinkmann</v>
      </c>
      <c r="F8628" t="str">
        <f>_xlfn.XLOOKUP(C8628,sales_teams!A:A,sales_teams!D:D,"")</f>
        <v>Central</v>
      </c>
      <c r="G8628" t="s">
        <v>75</v>
      </c>
      <c r="H8628" t="str">
        <f>_xlfn.XLOOKUP(G8628,products!A:A,products!B:B,"")</f>
        <v>MG</v>
      </c>
      <c r="J8628">
        <f>_xlfn.XLOOKUP(I8628,accounts!A:A,accounts!B:B,"")</f>
        <v>0</v>
      </c>
      <c r="K8628">
        <f>_xlfn.XLOOKUP(I8628,accounts!A:A,accounts!F:F,"")</f>
        <v>0</v>
      </c>
      <c r="L8628" t="s">
        <v>8448</v>
      </c>
      <c r="N8628" t="s">
        <v>9044</v>
      </c>
      <c r="Q8628" s="5">
        <f>_xlfn.XLOOKUP(G8628,products!A:A,products!C:C,"")</f>
        <v>3393</v>
      </c>
      <c r="R8628">
        <v>26</v>
      </c>
      <c r="S8628" s="5">
        <f t="shared" si="134"/>
        <v>88218</v>
      </c>
    </row>
    <row r="8629" spans="1:19" x14ac:dyDescent="0.2">
      <c r="A8629" t="s">
        <v>8775</v>
      </c>
      <c r="B8629" t="s">
        <v>9025</v>
      </c>
      <c r="C8629" t="s">
        <v>12</v>
      </c>
      <c r="D8629" t="str">
        <f>_xlfn.XLOOKUP(C8629,sales_teams!A:A,sales_teams!B:B,"")</f>
        <v>C234392</v>
      </c>
      <c r="E8629" t="str">
        <f>_xlfn.XLOOKUP(C8629,sales_teams!A:A,sales_teams!C:C,"")</f>
        <v>Melvin Marxen</v>
      </c>
      <c r="F8629" t="str">
        <f>_xlfn.XLOOKUP(C8629,sales_teams!A:A,sales_teams!D:D,"")</f>
        <v>Central</v>
      </c>
      <c r="G8629" t="s">
        <v>62</v>
      </c>
      <c r="H8629" t="str">
        <f>_xlfn.XLOOKUP(G8629,products!A:A,products!B:B,"")</f>
        <v>GTX</v>
      </c>
      <c r="I8629" t="s">
        <v>144</v>
      </c>
      <c r="J8629" t="str">
        <f>_xlfn.XLOOKUP(I8629,accounts!A:A,accounts!B:B,"")</f>
        <v>retail</v>
      </c>
      <c r="K8629" t="str">
        <f>_xlfn.XLOOKUP(I8629,accounts!A:A,accounts!F:F,"")</f>
        <v>Mid-Market</v>
      </c>
      <c r="L8629" t="s">
        <v>8448</v>
      </c>
      <c r="N8629" t="s">
        <v>9044</v>
      </c>
      <c r="Q8629" s="5">
        <f>_xlfn.XLOOKUP(G8629,products!A:A,products!C:C,"")</f>
        <v>550</v>
      </c>
      <c r="R8629">
        <v>35</v>
      </c>
      <c r="S8629" s="5">
        <f t="shared" si="134"/>
        <v>19250</v>
      </c>
    </row>
    <row r="8630" spans="1:19" x14ac:dyDescent="0.2">
      <c r="A8630" t="s">
        <v>8776</v>
      </c>
      <c r="B8630" t="s">
        <v>9025</v>
      </c>
      <c r="C8630" t="s">
        <v>12</v>
      </c>
      <c r="D8630" t="str">
        <f>_xlfn.XLOOKUP(C8630,sales_teams!A:A,sales_teams!B:B,"")</f>
        <v>C234392</v>
      </c>
      <c r="E8630" t="str">
        <f>_xlfn.XLOOKUP(C8630,sales_teams!A:A,sales_teams!C:C,"")</f>
        <v>Melvin Marxen</v>
      </c>
      <c r="F8630" t="str">
        <f>_xlfn.XLOOKUP(C8630,sales_teams!A:A,sales_teams!D:D,"")</f>
        <v>Central</v>
      </c>
      <c r="G8630" t="s">
        <v>62</v>
      </c>
      <c r="H8630" t="str">
        <f>_xlfn.XLOOKUP(G8630,products!A:A,products!B:B,"")</f>
        <v>GTX</v>
      </c>
      <c r="I8630" t="s">
        <v>133</v>
      </c>
      <c r="J8630" t="str">
        <f>_xlfn.XLOOKUP(I8630,accounts!A:A,accounts!B:B,"")</f>
        <v>finance</v>
      </c>
      <c r="K8630" t="str">
        <f>_xlfn.XLOOKUP(I8630,accounts!A:A,accounts!F:F,"")</f>
        <v>Mid-Market</v>
      </c>
      <c r="L8630" t="s">
        <v>8448</v>
      </c>
      <c r="N8630" t="s">
        <v>9044</v>
      </c>
      <c r="Q8630" s="5">
        <f>_xlfn.XLOOKUP(G8630,products!A:A,products!C:C,"")</f>
        <v>550</v>
      </c>
      <c r="R8630">
        <v>26</v>
      </c>
      <c r="S8630" s="5">
        <f t="shared" si="134"/>
        <v>14300</v>
      </c>
    </row>
    <row r="8631" spans="1:19" x14ac:dyDescent="0.2">
      <c r="A8631" t="s">
        <v>8777</v>
      </c>
      <c r="B8631" t="s">
        <v>9028</v>
      </c>
      <c r="C8631" t="s">
        <v>12</v>
      </c>
      <c r="D8631" t="str">
        <f>_xlfn.XLOOKUP(C8631,sales_teams!A:A,sales_teams!B:B,"")</f>
        <v>C234392</v>
      </c>
      <c r="E8631" t="str">
        <f>_xlfn.XLOOKUP(C8631,sales_teams!A:A,sales_teams!C:C,"")</f>
        <v>Melvin Marxen</v>
      </c>
      <c r="F8631" t="str">
        <f>_xlfn.XLOOKUP(C8631,sales_teams!A:A,sales_teams!D:D,"")</f>
        <v>Central</v>
      </c>
      <c r="G8631" t="s">
        <v>62</v>
      </c>
      <c r="H8631" t="str">
        <f>_xlfn.XLOOKUP(G8631,products!A:A,products!B:B,"")</f>
        <v>GTX</v>
      </c>
      <c r="I8631" t="s">
        <v>95</v>
      </c>
      <c r="J8631" t="str">
        <f>_xlfn.XLOOKUP(I8631,accounts!A:A,accounts!B:B,"")</f>
        <v>entertainment</v>
      </c>
      <c r="K8631" t="str">
        <f>_xlfn.XLOOKUP(I8631,accounts!A:A,accounts!F:F,"")</f>
        <v>Enterprise</v>
      </c>
      <c r="L8631" t="s">
        <v>8448</v>
      </c>
      <c r="N8631" t="s">
        <v>9044</v>
      </c>
      <c r="Q8631" s="5">
        <f>_xlfn.XLOOKUP(G8631,products!A:A,products!C:C,"")</f>
        <v>550</v>
      </c>
      <c r="R8631">
        <v>44</v>
      </c>
      <c r="S8631" s="5">
        <f t="shared" si="134"/>
        <v>24200</v>
      </c>
    </row>
    <row r="8632" spans="1:19" x14ac:dyDescent="0.2">
      <c r="A8632" t="s">
        <v>8778</v>
      </c>
      <c r="B8632" t="s">
        <v>9025</v>
      </c>
      <c r="C8632" t="s">
        <v>12</v>
      </c>
      <c r="D8632" t="str">
        <f>_xlfn.XLOOKUP(C8632,sales_teams!A:A,sales_teams!B:B,"")</f>
        <v>C234392</v>
      </c>
      <c r="E8632" t="str">
        <f>_xlfn.XLOOKUP(C8632,sales_teams!A:A,sales_teams!C:C,"")</f>
        <v>Melvin Marxen</v>
      </c>
      <c r="F8632" t="str">
        <f>_xlfn.XLOOKUP(C8632,sales_teams!A:A,sales_teams!D:D,"")</f>
        <v>Central</v>
      </c>
      <c r="G8632" t="s">
        <v>62</v>
      </c>
      <c r="H8632" t="str">
        <f>_xlfn.XLOOKUP(G8632,products!A:A,products!B:B,"")</f>
        <v>GTX</v>
      </c>
      <c r="J8632">
        <f>_xlfn.XLOOKUP(I8632,accounts!A:A,accounts!B:B,"")</f>
        <v>0</v>
      </c>
      <c r="K8632">
        <f>_xlfn.XLOOKUP(I8632,accounts!A:A,accounts!F:F,"")</f>
        <v>0</v>
      </c>
      <c r="L8632" t="s">
        <v>8448</v>
      </c>
      <c r="N8632" t="s">
        <v>9044</v>
      </c>
      <c r="Q8632" s="5">
        <f>_xlfn.XLOOKUP(G8632,products!A:A,products!C:C,"")</f>
        <v>550</v>
      </c>
      <c r="R8632">
        <v>17</v>
      </c>
      <c r="S8632" s="5">
        <f t="shared" si="134"/>
        <v>9350</v>
      </c>
    </row>
    <row r="8633" spans="1:19" x14ac:dyDescent="0.2">
      <c r="A8633" t="s">
        <v>8779</v>
      </c>
      <c r="B8633" t="s">
        <v>9027</v>
      </c>
      <c r="C8633" t="s">
        <v>12</v>
      </c>
      <c r="D8633" t="str">
        <f>_xlfn.XLOOKUP(C8633,sales_teams!A:A,sales_teams!B:B,"")</f>
        <v>C234392</v>
      </c>
      <c r="E8633" t="str">
        <f>_xlfn.XLOOKUP(C8633,sales_teams!A:A,sales_teams!C:C,"")</f>
        <v>Melvin Marxen</v>
      </c>
      <c r="F8633" t="str">
        <f>_xlfn.XLOOKUP(C8633,sales_teams!A:A,sales_teams!D:D,"")</f>
        <v>Central</v>
      </c>
      <c r="G8633" t="s">
        <v>62</v>
      </c>
      <c r="H8633" t="str">
        <f>_xlfn.XLOOKUP(G8633,products!A:A,products!B:B,"")</f>
        <v>GTX</v>
      </c>
      <c r="J8633">
        <f>_xlfn.XLOOKUP(I8633,accounts!A:A,accounts!B:B,"")</f>
        <v>0</v>
      </c>
      <c r="K8633">
        <f>_xlfn.XLOOKUP(I8633,accounts!A:A,accounts!F:F,"")</f>
        <v>0</v>
      </c>
      <c r="L8633" t="s">
        <v>8448</v>
      </c>
      <c r="N8633" t="s">
        <v>9044</v>
      </c>
      <c r="Q8633" s="5">
        <f>_xlfn.XLOOKUP(G8633,products!A:A,products!C:C,"")</f>
        <v>550</v>
      </c>
      <c r="R8633">
        <v>9</v>
      </c>
      <c r="S8633" s="5">
        <f t="shared" si="134"/>
        <v>4950</v>
      </c>
    </row>
    <row r="8634" spans="1:19" x14ac:dyDescent="0.2">
      <c r="A8634" t="s">
        <v>8780</v>
      </c>
      <c r="B8634" t="s">
        <v>9025</v>
      </c>
      <c r="C8634" t="s">
        <v>12</v>
      </c>
      <c r="D8634" t="str">
        <f>_xlfn.XLOOKUP(C8634,sales_teams!A:A,sales_teams!B:B,"")</f>
        <v>C234392</v>
      </c>
      <c r="E8634" t="str">
        <f>_xlfn.XLOOKUP(C8634,sales_teams!A:A,sales_teams!C:C,"")</f>
        <v>Melvin Marxen</v>
      </c>
      <c r="F8634" t="str">
        <f>_xlfn.XLOOKUP(C8634,sales_teams!A:A,sales_teams!D:D,"")</f>
        <v>Central</v>
      </c>
      <c r="G8634" t="s">
        <v>62</v>
      </c>
      <c r="H8634" t="str">
        <f>_xlfn.XLOOKUP(G8634,products!A:A,products!B:B,"")</f>
        <v>GTX</v>
      </c>
      <c r="J8634">
        <f>_xlfn.XLOOKUP(I8634,accounts!A:A,accounts!B:B,"")</f>
        <v>0</v>
      </c>
      <c r="K8634">
        <f>_xlfn.XLOOKUP(I8634,accounts!A:A,accounts!F:F,"")</f>
        <v>0</v>
      </c>
      <c r="L8634" t="s">
        <v>8448</v>
      </c>
      <c r="N8634" t="s">
        <v>9044</v>
      </c>
      <c r="Q8634" s="5">
        <f>_xlfn.XLOOKUP(G8634,products!A:A,products!C:C,"")</f>
        <v>550</v>
      </c>
      <c r="R8634">
        <v>23</v>
      </c>
      <c r="S8634" s="5">
        <f t="shared" si="134"/>
        <v>12650</v>
      </c>
    </row>
    <row r="8635" spans="1:19" x14ac:dyDescent="0.2">
      <c r="A8635" t="s">
        <v>8781</v>
      </c>
      <c r="B8635" t="s">
        <v>9028</v>
      </c>
      <c r="C8635" t="s">
        <v>12</v>
      </c>
      <c r="D8635" t="str">
        <f>_xlfn.XLOOKUP(C8635,sales_teams!A:A,sales_teams!B:B,"")</f>
        <v>C234392</v>
      </c>
      <c r="E8635" t="str">
        <f>_xlfn.XLOOKUP(C8635,sales_teams!A:A,sales_teams!C:C,"")</f>
        <v>Melvin Marxen</v>
      </c>
      <c r="F8635" t="str">
        <f>_xlfn.XLOOKUP(C8635,sales_teams!A:A,sales_teams!D:D,"")</f>
        <v>Central</v>
      </c>
      <c r="G8635" t="s">
        <v>62</v>
      </c>
      <c r="H8635" t="str">
        <f>_xlfn.XLOOKUP(G8635,products!A:A,products!B:B,"")</f>
        <v>GTX</v>
      </c>
      <c r="J8635">
        <f>_xlfn.XLOOKUP(I8635,accounts!A:A,accounts!B:B,"")</f>
        <v>0</v>
      </c>
      <c r="K8635">
        <f>_xlfn.XLOOKUP(I8635,accounts!A:A,accounts!F:F,"")</f>
        <v>0</v>
      </c>
      <c r="L8635" t="s">
        <v>8448</v>
      </c>
      <c r="N8635" t="s">
        <v>9044</v>
      </c>
      <c r="Q8635" s="5">
        <f>_xlfn.XLOOKUP(G8635,products!A:A,products!C:C,"")</f>
        <v>550</v>
      </c>
      <c r="R8635">
        <v>39</v>
      </c>
      <c r="S8635" s="5">
        <f t="shared" si="134"/>
        <v>21450</v>
      </c>
    </row>
    <row r="8636" spans="1:19" x14ac:dyDescent="0.2">
      <c r="A8636" t="s">
        <v>8782</v>
      </c>
      <c r="B8636" t="s">
        <v>9025</v>
      </c>
      <c r="C8636" t="s">
        <v>12</v>
      </c>
      <c r="D8636" t="str">
        <f>_xlfn.XLOOKUP(C8636,sales_teams!A:A,sales_teams!B:B,"")</f>
        <v>C234392</v>
      </c>
      <c r="E8636" t="str">
        <f>_xlfn.XLOOKUP(C8636,sales_teams!A:A,sales_teams!C:C,"")</f>
        <v>Melvin Marxen</v>
      </c>
      <c r="F8636" t="str">
        <f>_xlfn.XLOOKUP(C8636,sales_teams!A:A,sales_teams!D:D,"")</f>
        <v>Central</v>
      </c>
      <c r="G8636" t="s">
        <v>62</v>
      </c>
      <c r="H8636" t="str">
        <f>_xlfn.XLOOKUP(G8636,products!A:A,products!B:B,"")</f>
        <v>GTX</v>
      </c>
      <c r="J8636">
        <f>_xlfn.XLOOKUP(I8636,accounts!A:A,accounts!B:B,"")</f>
        <v>0</v>
      </c>
      <c r="K8636">
        <f>_xlfn.XLOOKUP(I8636,accounts!A:A,accounts!F:F,"")</f>
        <v>0</v>
      </c>
      <c r="L8636" t="s">
        <v>8448</v>
      </c>
      <c r="N8636" t="s">
        <v>9044</v>
      </c>
      <c r="Q8636" s="5">
        <f>_xlfn.XLOOKUP(G8636,products!A:A,products!C:C,"")</f>
        <v>550</v>
      </c>
      <c r="R8636">
        <v>1</v>
      </c>
      <c r="S8636" s="5">
        <f t="shared" si="134"/>
        <v>550</v>
      </c>
    </row>
    <row r="8637" spans="1:19" x14ac:dyDescent="0.2">
      <c r="A8637" t="s">
        <v>8783</v>
      </c>
      <c r="B8637" t="s">
        <v>9028</v>
      </c>
      <c r="C8637" t="s">
        <v>12</v>
      </c>
      <c r="D8637" t="str">
        <f>_xlfn.XLOOKUP(C8637,sales_teams!A:A,sales_teams!B:B,"")</f>
        <v>C234392</v>
      </c>
      <c r="E8637" t="str">
        <f>_xlfn.XLOOKUP(C8637,sales_teams!A:A,sales_teams!C:C,"")</f>
        <v>Melvin Marxen</v>
      </c>
      <c r="F8637" t="str">
        <f>_xlfn.XLOOKUP(C8637,sales_teams!A:A,sales_teams!D:D,"")</f>
        <v>Central</v>
      </c>
      <c r="G8637" t="s">
        <v>62</v>
      </c>
      <c r="H8637" t="str">
        <f>_xlfn.XLOOKUP(G8637,products!A:A,products!B:B,"")</f>
        <v>GTX</v>
      </c>
      <c r="J8637">
        <f>_xlfn.XLOOKUP(I8637,accounts!A:A,accounts!B:B,"")</f>
        <v>0</v>
      </c>
      <c r="K8637">
        <f>_xlfn.XLOOKUP(I8637,accounts!A:A,accounts!F:F,"")</f>
        <v>0</v>
      </c>
      <c r="L8637" t="s">
        <v>8448</v>
      </c>
      <c r="N8637" t="s">
        <v>9044</v>
      </c>
      <c r="Q8637" s="5">
        <f>_xlfn.XLOOKUP(G8637,products!A:A,products!C:C,"")</f>
        <v>550</v>
      </c>
      <c r="R8637">
        <v>24</v>
      </c>
      <c r="S8637" s="5">
        <f t="shared" si="134"/>
        <v>13200</v>
      </c>
    </row>
    <row r="8638" spans="1:19" x14ac:dyDescent="0.2">
      <c r="A8638" t="s">
        <v>8784</v>
      </c>
      <c r="B8638" t="s">
        <v>9028</v>
      </c>
      <c r="C8638" t="s">
        <v>12</v>
      </c>
      <c r="D8638" t="str">
        <f>_xlfn.XLOOKUP(C8638,sales_teams!A:A,sales_teams!B:B,"")</f>
        <v>C234392</v>
      </c>
      <c r="E8638" t="str">
        <f>_xlfn.XLOOKUP(C8638,sales_teams!A:A,sales_teams!C:C,"")</f>
        <v>Melvin Marxen</v>
      </c>
      <c r="F8638" t="str">
        <f>_xlfn.XLOOKUP(C8638,sales_teams!A:A,sales_teams!D:D,"")</f>
        <v>Central</v>
      </c>
      <c r="G8638" t="s">
        <v>54</v>
      </c>
      <c r="H8638" t="str">
        <f>_xlfn.XLOOKUP(G8638,products!A:A,products!B:B,"")</f>
        <v>GTX</v>
      </c>
      <c r="I8638" t="s">
        <v>219</v>
      </c>
      <c r="J8638" t="str">
        <f>_xlfn.XLOOKUP(I8638,accounts!A:A,accounts!B:B,"")</f>
        <v>medical</v>
      </c>
      <c r="K8638" t="str">
        <f>_xlfn.XLOOKUP(I8638,accounts!A:A,accounts!F:F,"")</f>
        <v>SMB</v>
      </c>
      <c r="L8638" t="s">
        <v>8448</v>
      </c>
      <c r="N8638" t="s">
        <v>9044</v>
      </c>
      <c r="Q8638" s="5">
        <f>_xlfn.XLOOKUP(G8638,products!A:A,products!C:C,"")</f>
        <v>1096</v>
      </c>
      <c r="R8638">
        <v>32</v>
      </c>
      <c r="S8638" s="5">
        <f t="shared" si="134"/>
        <v>35072</v>
      </c>
    </row>
    <row r="8639" spans="1:19" x14ac:dyDescent="0.2">
      <c r="A8639" t="s">
        <v>8785</v>
      </c>
      <c r="B8639" t="s">
        <v>9027</v>
      </c>
      <c r="C8639" t="s">
        <v>12</v>
      </c>
      <c r="D8639" t="str">
        <f>_xlfn.XLOOKUP(C8639,sales_teams!A:A,sales_teams!B:B,"")</f>
        <v>C234392</v>
      </c>
      <c r="E8639" t="str">
        <f>_xlfn.XLOOKUP(C8639,sales_teams!A:A,sales_teams!C:C,"")</f>
        <v>Melvin Marxen</v>
      </c>
      <c r="F8639" t="str">
        <f>_xlfn.XLOOKUP(C8639,sales_teams!A:A,sales_teams!D:D,"")</f>
        <v>Central</v>
      </c>
      <c r="G8639" t="s">
        <v>54</v>
      </c>
      <c r="H8639" t="str">
        <f>_xlfn.XLOOKUP(G8639,products!A:A,products!B:B,"")</f>
        <v>GTX</v>
      </c>
      <c r="I8639" t="s">
        <v>224</v>
      </c>
      <c r="J8639" t="str">
        <f>_xlfn.XLOOKUP(I8639,accounts!A:A,accounts!B:B,"")</f>
        <v>technolgy</v>
      </c>
      <c r="K8639" t="str">
        <f>_xlfn.XLOOKUP(I8639,accounts!A:A,accounts!F:F,"")</f>
        <v>Mid-Market</v>
      </c>
      <c r="L8639" t="s">
        <v>8448</v>
      </c>
      <c r="N8639" t="s">
        <v>9044</v>
      </c>
      <c r="Q8639" s="5">
        <f>_xlfn.XLOOKUP(G8639,products!A:A,products!C:C,"")</f>
        <v>1096</v>
      </c>
      <c r="R8639">
        <v>34</v>
      </c>
      <c r="S8639" s="5">
        <f t="shared" si="134"/>
        <v>37264</v>
      </c>
    </row>
    <row r="8640" spans="1:19" x14ac:dyDescent="0.2">
      <c r="A8640" t="s">
        <v>8786</v>
      </c>
      <c r="B8640" t="s">
        <v>9027</v>
      </c>
      <c r="C8640" t="s">
        <v>12</v>
      </c>
      <c r="D8640" t="str">
        <f>_xlfn.XLOOKUP(C8640,sales_teams!A:A,sales_teams!B:B,"")</f>
        <v>C234392</v>
      </c>
      <c r="E8640" t="str">
        <f>_xlfn.XLOOKUP(C8640,sales_teams!A:A,sales_teams!C:C,"")</f>
        <v>Melvin Marxen</v>
      </c>
      <c r="F8640" t="str">
        <f>_xlfn.XLOOKUP(C8640,sales_teams!A:A,sales_teams!D:D,"")</f>
        <v>Central</v>
      </c>
      <c r="G8640" t="s">
        <v>54</v>
      </c>
      <c r="H8640" t="str">
        <f>_xlfn.XLOOKUP(G8640,products!A:A,products!B:B,"")</f>
        <v>GTX</v>
      </c>
      <c r="I8640" t="s">
        <v>230</v>
      </c>
      <c r="J8640" t="str">
        <f>_xlfn.XLOOKUP(I8640,accounts!A:A,accounts!B:B,"")</f>
        <v>retail</v>
      </c>
      <c r="K8640" t="str">
        <f>_xlfn.XLOOKUP(I8640,accounts!A:A,accounts!F:F,"")</f>
        <v>Mid-Market</v>
      </c>
      <c r="L8640" t="s">
        <v>8448</v>
      </c>
      <c r="N8640" t="s">
        <v>9044</v>
      </c>
      <c r="Q8640" s="5">
        <f>_xlfn.XLOOKUP(G8640,products!A:A,products!C:C,"")</f>
        <v>1096</v>
      </c>
      <c r="R8640">
        <v>22</v>
      </c>
      <c r="S8640" s="5">
        <f t="shared" si="134"/>
        <v>24112</v>
      </c>
    </row>
    <row r="8641" spans="1:19" x14ac:dyDescent="0.2">
      <c r="A8641" t="s">
        <v>8787</v>
      </c>
      <c r="B8641" t="s">
        <v>9027</v>
      </c>
      <c r="C8641" t="s">
        <v>12</v>
      </c>
      <c r="D8641" t="str">
        <f>_xlfn.XLOOKUP(C8641,sales_teams!A:A,sales_teams!B:B,"")</f>
        <v>C234392</v>
      </c>
      <c r="E8641" t="str">
        <f>_xlfn.XLOOKUP(C8641,sales_teams!A:A,sales_teams!C:C,"")</f>
        <v>Melvin Marxen</v>
      </c>
      <c r="F8641" t="str">
        <f>_xlfn.XLOOKUP(C8641,sales_teams!A:A,sales_teams!D:D,"")</f>
        <v>Central</v>
      </c>
      <c r="G8641" t="s">
        <v>54</v>
      </c>
      <c r="H8641" t="str">
        <f>_xlfn.XLOOKUP(G8641,products!A:A,products!B:B,"")</f>
        <v>GTX</v>
      </c>
      <c r="I8641" t="s">
        <v>160</v>
      </c>
      <c r="J8641" t="str">
        <f>_xlfn.XLOOKUP(I8641,accounts!A:A,accounts!B:B,"")</f>
        <v>medical</v>
      </c>
      <c r="K8641" t="str">
        <f>_xlfn.XLOOKUP(I8641,accounts!A:A,accounts!F:F,"")</f>
        <v>Enterprise</v>
      </c>
      <c r="L8641" t="s">
        <v>8448</v>
      </c>
      <c r="N8641" t="s">
        <v>9044</v>
      </c>
      <c r="Q8641" s="5">
        <f>_xlfn.XLOOKUP(G8641,products!A:A,products!C:C,"")</f>
        <v>1096</v>
      </c>
      <c r="R8641">
        <v>11</v>
      </c>
      <c r="S8641" s="5">
        <f t="shared" si="134"/>
        <v>12056</v>
      </c>
    </row>
    <row r="8642" spans="1:19" x14ac:dyDescent="0.2">
      <c r="A8642" t="s">
        <v>8788</v>
      </c>
      <c r="B8642" t="s">
        <v>9028</v>
      </c>
      <c r="C8642" t="s">
        <v>12</v>
      </c>
      <c r="D8642" t="str">
        <f>_xlfn.XLOOKUP(C8642,sales_teams!A:A,sales_teams!B:B,"")</f>
        <v>C234392</v>
      </c>
      <c r="E8642" t="str">
        <f>_xlfn.XLOOKUP(C8642,sales_teams!A:A,sales_teams!C:C,"")</f>
        <v>Melvin Marxen</v>
      </c>
      <c r="F8642" t="str">
        <f>_xlfn.XLOOKUP(C8642,sales_teams!A:A,sales_teams!D:D,"")</f>
        <v>Central</v>
      </c>
      <c r="G8642" t="s">
        <v>54</v>
      </c>
      <c r="H8642" t="str">
        <f>_xlfn.XLOOKUP(G8642,products!A:A,products!B:B,"")</f>
        <v>GTX</v>
      </c>
      <c r="I8642" t="s">
        <v>186</v>
      </c>
      <c r="J8642" t="str">
        <f>_xlfn.XLOOKUP(I8642,accounts!A:A,accounts!B:B,"")</f>
        <v>retail</v>
      </c>
      <c r="K8642" t="str">
        <f>_xlfn.XLOOKUP(I8642,accounts!A:A,accounts!F:F,"")</f>
        <v>SMB</v>
      </c>
      <c r="L8642" t="s">
        <v>8448</v>
      </c>
      <c r="N8642" t="s">
        <v>9044</v>
      </c>
      <c r="Q8642" s="5">
        <f>_xlfn.XLOOKUP(G8642,products!A:A,products!C:C,"")</f>
        <v>1096</v>
      </c>
      <c r="R8642">
        <v>41</v>
      </c>
      <c r="S8642" s="5">
        <f t="shared" si="134"/>
        <v>44936</v>
      </c>
    </row>
    <row r="8643" spans="1:19" x14ac:dyDescent="0.2">
      <c r="A8643" t="s">
        <v>8789</v>
      </c>
      <c r="B8643" t="s">
        <v>9026</v>
      </c>
      <c r="C8643" t="s">
        <v>12</v>
      </c>
      <c r="D8643" t="str">
        <f>_xlfn.XLOOKUP(C8643,sales_teams!A:A,sales_teams!B:B,"")</f>
        <v>C234392</v>
      </c>
      <c r="E8643" t="str">
        <f>_xlfn.XLOOKUP(C8643,sales_teams!A:A,sales_teams!C:C,"")</f>
        <v>Melvin Marxen</v>
      </c>
      <c r="F8643" t="str">
        <f>_xlfn.XLOOKUP(C8643,sales_teams!A:A,sales_teams!D:D,"")</f>
        <v>Central</v>
      </c>
      <c r="G8643" t="s">
        <v>54</v>
      </c>
      <c r="H8643" t="str">
        <f>_xlfn.XLOOKUP(G8643,products!A:A,products!B:B,"")</f>
        <v>GTX</v>
      </c>
      <c r="I8643" t="s">
        <v>73</v>
      </c>
      <c r="J8643" t="str">
        <f>_xlfn.XLOOKUP(I8643,accounts!A:A,accounts!B:B,"")</f>
        <v>medical</v>
      </c>
      <c r="K8643" t="str">
        <f>_xlfn.XLOOKUP(I8643,accounts!A:A,accounts!F:F,"")</f>
        <v>Mid-Market</v>
      </c>
      <c r="L8643" t="s">
        <v>8448</v>
      </c>
      <c r="N8643" t="s">
        <v>9044</v>
      </c>
      <c r="Q8643" s="5">
        <f>_xlfn.XLOOKUP(G8643,products!A:A,products!C:C,"")</f>
        <v>1096</v>
      </c>
      <c r="R8643">
        <v>14</v>
      </c>
      <c r="S8643" s="5">
        <f t="shared" ref="S8643:S8706" si="135">Q8643*R8643</f>
        <v>15344</v>
      </c>
    </row>
    <row r="8644" spans="1:19" x14ac:dyDescent="0.2">
      <c r="A8644" t="s">
        <v>8790</v>
      </c>
      <c r="B8644" t="s">
        <v>9025</v>
      </c>
      <c r="C8644" t="s">
        <v>12</v>
      </c>
      <c r="D8644" t="str">
        <f>_xlfn.XLOOKUP(C8644,sales_teams!A:A,sales_teams!B:B,"")</f>
        <v>C234392</v>
      </c>
      <c r="E8644" t="str">
        <f>_xlfn.XLOOKUP(C8644,sales_teams!A:A,sales_teams!C:C,"")</f>
        <v>Melvin Marxen</v>
      </c>
      <c r="F8644" t="str">
        <f>_xlfn.XLOOKUP(C8644,sales_teams!A:A,sales_teams!D:D,"")</f>
        <v>Central</v>
      </c>
      <c r="G8644" t="s">
        <v>54</v>
      </c>
      <c r="H8644" t="str">
        <f>_xlfn.XLOOKUP(G8644,products!A:A,products!B:B,"")</f>
        <v>GTX</v>
      </c>
      <c r="J8644">
        <f>_xlfn.XLOOKUP(I8644,accounts!A:A,accounts!B:B,"")</f>
        <v>0</v>
      </c>
      <c r="K8644">
        <f>_xlfn.XLOOKUP(I8644,accounts!A:A,accounts!F:F,"")</f>
        <v>0</v>
      </c>
      <c r="L8644" t="s">
        <v>8448</v>
      </c>
      <c r="N8644" t="s">
        <v>9044</v>
      </c>
      <c r="Q8644" s="5">
        <f>_xlfn.XLOOKUP(G8644,products!A:A,products!C:C,"")</f>
        <v>1096</v>
      </c>
      <c r="R8644">
        <v>34</v>
      </c>
      <c r="S8644" s="5">
        <f t="shared" si="135"/>
        <v>37264</v>
      </c>
    </row>
    <row r="8645" spans="1:19" x14ac:dyDescent="0.2">
      <c r="A8645" t="s">
        <v>8791</v>
      </c>
      <c r="B8645" t="s">
        <v>9026</v>
      </c>
      <c r="C8645" t="s">
        <v>12</v>
      </c>
      <c r="D8645" t="str">
        <f>_xlfn.XLOOKUP(C8645,sales_teams!A:A,sales_teams!B:B,"")</f>
        <v>C234392</v>
      </c>
      <c r="E8645" t="str">
        <f>_xlfn.XLOOKUP(C8645,sales_teams!A:A,sales_teams!C:C,"")</f>
        <v>Melvin Marxen</v>
      </c>
      <c r="F8645" t="str">
        <f>_xlfn.XLOOKUP(C8645,sales_teams!A:A,sales_teams!D:D,"")</f>
        <v>Central</v>
      </c>
      <c r="G8645" t="s">
        <v>54</v>
      </c>
      <c r="H8645" t="str">
        <f>_xlfn.XLOOKUP(G8645,products!A:A,products!B:B,"")</f>
        <v>GTX</v>
      </c>
      <c r="J8645">
        <f>_xlfn.XLOOKUP(I8645,accounts!A:A,accounts!B:B,"")</f>
        <v>0</v>
      </c>
      <c r="K8645">
        <f>_xlfn.XLOOKUP(I8645,accounts!A:A,accounts!F:F,"")</f>
        <v>0</v>
      </c>
      <c r="L8645" t="s">
        <v>8448</v>
      </c>
      <c r="N8645" t="s">
        <v>9044</v>
      </c>
      <c r="Q8645" s="5">
        <f>_xlfn.XLOOKUP(G8645,products!A:A,products!C:C,"")</f>
        <v>1096</v>
      </c>
      <c r="R8645">
        <v>8</v>
      </c>
      <c r="S8645" s="5">
        <f t="shared" si="135"/>
        <v>8768</v>
      </c>
    </row>
    <row r="8646" spans="1:19" x14ac:dyDescent="0.2">
      <c r="A8646" t="s">
        <v>8792</v>
      </c>
      <c r="B8646" t="s">
        <v>9027</v>
      </c>
      <c r="C8646" t="s">
        <v>12</v>
      </c>
      <c r="D8646" t="str">
        <f>_xlfn.XLOOKUP(C8646,sales_teams!A:A,sales_teams!B:B,"")</f>
        <v>C234392</v>
      </c>
      <c r="E8646" t="str">
        <f>_xlfn.XLOOKUP(C8646,sales_teams!A:A,sales_teams!C:C,"")</f>
        <v>Melvin Marxen</v>
      </c>
      <c r="F8646" t="str">
        <f>_xlfn.XLOOKUP(C8646,sales_teams!A:A,sales_teams!D:D,"")</f>
        <v>Central</v>
      </c>
      <c r="G8646" t="s">
        <v>54</v>
      </c>
      <c r="H8646" t="str">
        <f>_xlfn.XLOOKUP(G8646,products!A:A,products!B:B,"")</f>
        <v>GTX</v>
      </c>
      <c r="J8646">
        <f>_xlfn.XLOOKUP(I8646,accounts!A:A,accounts!B:B,"")</f>
        <v>0</v>
      </c>
      <c r="K8646">
        <f>_xlfn.XLOOKUP(I8646,accounts!A:A,accounts!F:F,"")</f>
        <v>0</v>
      </c>
      <c r="L8646" t="s">
        <v>8448</v>
      </c>
      <c r="N8646" t="s">
        <v>9044</v>
      </c>
      <c r="Q8646" s="5">
        <f>_xlfn.XLOOKUP(G8646,products!A:A,products!C:C,"")</f>
        <v>1096</v>
      </c>
      <c r="R8646">
        <v>48</v>
      </c>
      <c r="S8646" s="5">
        <f t="shared" si="135"/>
        <v>52608</v>
      </c>
    </row>
    <row r="8647" spans="1:19" x14ac:dyDescent="0.2">
      <c r="A8647" t="s">
        <v>8793</v>
      </c>
      <c r="B8647" t="s">
        <v>9028</v>
      </c>
      <c r="C8647" t="s">
        <v>12</v>
      </c>
      <c r="D8647" t="str">
        <f>_xlfn.XLOOKUP(C8647,sales_teams!A:A,sales_teams!B:B,"")</f>
        <v>C234392</v>
      </c>
      <c r="E8647" t="str">
        <f>_xlfn.XLOOKUP(C8647,sales_teams!A:A,sales_teams!C:C,"")</f>
        <v>Melvin Marxen</v>
      </c>
      <c r="F8647" t="str">
        <f>_xlfn.XLOOKUP(C8647,sales_teams!A:A,sales_teams!D:D,"")</f>
        <v>Central</v>
      </c>
      <c r="G8647" t="s">
        <v>54</v>
      </c>
      <c r="H8647" t="str">
        <f>_xlfn.XLOOKUP(G8647,products!A:A,products!B:B,"")</f>
        <v>GTX</v>
      </c>
      <c r="J8647">
        <f>_xlfn.XLOOKUP(I8647,accounts!A:A,accounts!B:B,"")</f>
        <v>0</v>
      </c>
      <c r="K8647">
        <f>_xlfn.XLOOKUP(I8647,accounts!A:A,accounts!F:F,"")</f>
        <v>0</v>
      </c>
      <c r="L8647" t="s">
        <v>8448</v>
      </c>
      <c r="N8647" t="s">
        <v>9044</v>
      </c>
      <c r="Q8647" s="5">
        <f>_xlfn.XLOOKUP(G8647,products!A:A,products!C:C,"")</f>
        <v>1096</v>
      </c>
      <c r="R8647">
        <v>31</v>
      </c>
      <c r="S8647" s="5">
        <f t="shared" si="135"/>
        <v>33976</v>
      </c>
    </row>
    <row r="8648" spans="1:19" x14ac:dyDescent="0.2">
      <c r="A8648" t="s">
        <v>8794</v>
      </c>
      <c r="B8648" t="s">
        <v>9028</v>
      </c>
      <c r="C8648" t="s">
        <v>12</v>
      </c>
      <c r="D8648" t="str">
        <f>_xlfn.XLOOKUP(C8648,sales_teams!A:A,sales_teams!B:B,"")</f>
        <v>C234392</v>
      </c>
      <c r="E8648" t="str">
        <f>_xlfn.XLOOKUP(C8648,sales_teams!A:A,sales_teams!C:C,"")</f>
        <v>Melvin Marxen</v>
      </c>
      <c r="F8648" t="str">
        <f>_xlfn.XLOOKUP(C8648,sales_teams!A:A,sales_teams!D:D,"")</f>
        <v>Central</v>
      </c>
      <c r="G8648" t="s">
        <v>54</v>
      </c>
      <c r="H8648" t="str">
        <f>_xlfn.XLOOKUP(G8648,products!A:A,products!B:B,"")</f>
        <v>GTX</v>
      </c>
      <c r="J8648">
        <f>_xlfn.XLOOKUP(I8648,accounts!A:A,accounts!B:B,"")</f>
        <v>0</v>
      </c>
      <c r="K8648">
        <f>_xlfn.XLOOKUP(I8648,accounts!A:A,accounts!F:F,"")</f>
        <v>0</v>
      </c>
      <c r="L8648" t="s">
        <v>8448</v>
      </c>
      <c r="N8648" t="s">
        <v>9044</v>
      </c>
      <c r="Q8648" s="5">
        <f>_xlfn.XLOOKUP(G8648,products!A:A,products!C:C,"")</f>
        <v>1096</v>
      </c>
      <c r="R8648">
        <v>34</v>
      </c>
      <c r="S8648" s="5">
        <f t="shared" si="135"/>
        <v>37264</v>
      </c>
    </row>
    <row r="8649" spans="1:19" x14ac:dyDescent="0.2">
      <c r="A8649" t="s">
        <v>8795</v>
      </c>
      <c r="B8649" t="s">
        <v>9028</v>
      </c>
      <c r="C8649" t="s">
        <v>12</v>
      </c>
      <c r="D8649" t="str">
        <f>_xlfn.XLOOKUP(C8649,sales_teams!A:A,sales_teams!B:B,"")</f>
        <v>C234392</v>
      </c>
      <c r="E8649" t="str">
        <f>_xlfn.XLOOKUP(C8649,sales_teams!A:A,sales_teams!C:C,"")</f>
        <v>Melvin Marxen</v>
      </c>
      <c r="F8649" t="str">
        <f>_xlfn.XLOOKUP(C8649,sales_teams!A:A,sales_teams!D:D,"")</f>
        <v>Central</v>
      </c>
      <c r="G8649" t="s">
        <v>54</v>
      </c>
      <c r="H8649" t="str">
        <f>_xlfn.XLOOKUP(G8649,products!A:A,products!B:B,"")</f>
        <v>GTX</v>
      </c>
      <c r="J8649">
        <f>_xlfn.XLOOKUP(I8649,accounts!A:A,accounts!B:B,"")</f>
        <v>0</v>
      </c>
      <c r="K8649">
        <f>_xlfn.XLOOKUP(I8649,accounts!A:A,accounts!F:F,"")</f>
        <v>0</v>
      </c>
      <c r="L8649" t="s">
        <v>8448</v>
      </c>
      <c r="N8649" t="s">
        <v>9044</v>
      </c>
      <c r="Q8649" s="5">
        <f>_xlfn.XLOOKUP(G8649,products!A:A,products!C:C,"")</f>
        <v>1096</v>
      </c>
      <c r="R8649">
        <v>32</v>
      </c>
      <c r="S8649" s="5">
        <f t="shared" si="135"/>
        <v>35072</v>
      </c>
    </row>
    <row r="8650" spans="1:19" x14ac:dyDescent="0.2">
      <c r="A8650" t="s">
        <v>8796</v>
      </c>
      <c r="B8650" t="s">
        <v>9027</v>
      </c>
      <c r="C8650" t="s">
        <v>12</v>
      </c>
      <c r="D8650" t="str">
        <f>_xlfn.XLOOKUP(C8650,sales_teams!A:A,sales_teams!B:B,"")</f>
        <v>C234392</v>
      </c>
      <c r="E8650" t="str">
        <f>_xlfn.XLOOKUP(C8650,sales_teams!A:A,sales_teams!C:C,"")</f>
        <v>Melvin Marxen</v>
      </c>
      <c r="F8650" t="str">
        <f>_xlfn.XLOOKUP(C8650,sales_teams!A:A,sales_teams!D:D,"")</f>
        <v>Central</v>
      </c>
      <c r="G8650" t="s">
        <v>54</v>
      </c>
      <c r="H8650" t="str">
        <f>_xlfn.XLOOKUP(G8650,products!A:A,products!B:B,"")</f>
        <v>GTX</v>
      </c>
      <c r="J8650">
        <f>_xlfn.XLOOKUP(I8650,accounts!A:A,accounts!B:B,"")</f>
        <v>0</v>
      </c>
      <c r="K8650">
        <f>_xlfn.XLOOKUP(I8650,accounts!A:A,accounts!F:F,"")</f>
        <v>0</v>
      </c>
      <c r="L8650" t="s">
        <v>8448</v>
      </c>
      <c r="N8650" t="s">
        <v>9044</v>
      </c>
      <c r="Q8650" s="5">
        <f>_xlfn.XLOOKUP(G8650,products!A:A,products!C:C,"")</f>
        <v>1096</v>
      </c>
      <c r="R8650">
        <v>9</v>
      </c>
      <c r="S8650" s="5">
        <f t="shared" si="135"/>
        <v>9864</v>
      </c>
    </row>
    <row r="8651" spans="1:19" x14ac:dyDescent="0.2">
      <c r="A8651" t="s">
        <v>8797</v>
      </c>
      <c r="B8651" t="s">
        <v>9025</v>
      </c>
      <c r="C8651" t="s">
        <v>12</v>
      </c>
      <c r="D8651" t="str">
        <f>_xlfn.XLOOKUP(C8651,sales_teams!A:A,sales_teams!B:B,"")</f>
        <v>C234392</v>
      </c>
      <c r="E8651" t="str">
        <f>_xlfn.XLOOKUP(C8651,sales_teams!A:A,sales_teams!C:C,"")</f>
        <v>Melvin Marxen</v>
      </c>
      <c r="F8651" t="str">
        <f>_xlfn.XLOOKUP(C8651,sales_teams!A:A,sales_teams!D:D,"")</f>
        <v>Central</v>
      </c>
      <c r="G8651" t="s">
        <v>54</v>
      </c>
      <c r="H8651" t="str">
        <f>_xlfn.XLOOKUP(G8651,products!A:A,products!B:B,"")</f>
        <v>GTX</v>
      </c>
      <c r="J8651">
        <f>_xlfn.XLOOKUP(I8651,accounts!A:A,accounts!B:B,"")</f>
        <v>0</v>
      </c>
      <c r="K8651">
        <f>_xlfn.XLOOKUP(I8651,accounts!A:A,accounts!F:F,"")</f>
        <v>0</v>
      </c>
      <c r="L8651" t="s">
        <v>8448</v>
      </c>
      <c r="N8651" t="s">
        <v>9044</v>
      </c>
      <c r="Q8651" s="5">
        <f>_xlfn.XLOOKUP(G8651,products!A:A,products!C:C,"")</f>
        <v>1096</v>
      </c>
      <c r="R8651">
        <v>2</v>
      </c>
      <c r="S8651" s="5">
        <f t="shared" si="135"/>
        <v>2192</v>
      </c>
    </row>
    <row r="8652" spans="1:19" x14ac:dyDescent="0.2">
      <c r="A8652" t="s">
        <v>8798</v>
      </c>
      <c r="B8652" t="s">
        <v>9025</v>
      </c>
      <c r="C8652" t="s">
        <v>12</v>
      </c>
      <c r="D8652" t="str">
        <f>_xlfn.XLOOKUP(C8652,sales_teams!A:A,sales_teams!B:B,"")</f>
        <v>C234392</v>
      </c>
      <c r="E8652" t="str">
        <f>_xlfn.XLOOKUP(C8652,sales_teams!A:A,sales_teams!C:C,"")</f>
        <v>Melvin Marxen</v>
      </c>
      <c r="F8652" t="str">
        <f>_xlfn.XLOOKUP(C8652,sales_teams!A:A,sales_teams!D:D,"")</f>
        <v>Central</v>
      </c>
      <c r="G8652" t="s">
        <v>83</v>
      </c>
      <c r="H8652" t="str">
        <f>_xlfn.XLOOKUP(G8652,products!A:A,products!B:B,"")</f>
        <v>GTX</v>
      </c>
      <c r="J8652">
        <f>_xlfn.XLOOKUP(I8652,accounts!A:A,accounts!B:B,"")</f>
        <v>0</v>
      </c>
      <c r="K8652">
        <f>_xlfn.XLOOKUP(I8652,accounts!A:A,accounts!F:F,"")</f>
        <v>0</v>
      </c>
      <c r="L8652" t="s">
        <v>8448</v>
      </c>
      <c r="N8652" t="s">
        <v>9044</v>
      </c>
      <c r="Q8652" s="5">
        <f>_xlfn.XLOOKUP(G8652,products!A:A,products!C:C,"")</f>
        <v>5482</v>
      </c>
      <c r="R8652">
        <v>4</v>
      </c>
      <c r="S8652" s="5">
        <f t="shared" si="135"/>
        <v>21928</v>
      </c>
    </row>
    <row r="8653" spans="1:19" x14ac:dyDescent="0.2">
      <c r="A8653" t="s">
        <v>8799</v>
      </c>
      <c r="B8653" t="s">
        <v>9027</v>
      </c>
      <c r="C8653" t="s">
        <v>12</v>
      </c>
      <c r="D8653" t="str">
        <f>_xlfn.XLOOKUP(C8653,sales_teams!A:A,sales_teams!B:B,"")</f>
        <v>C234392</v>
      </c>
      <c r="E8653" t="str">
        <f>_xlfn.XLOOKUP(C8653,sales_teams!A:A,sales_teams!C:C,"")</f>
        <v>Melvin Marxen</v>
      </c>
      <c r="F8653" t="str">
        <f>_xlfn.XLOOKUP(C8653,sales_teams!A:A,sales_teams!D:D,"")</f>
        <v>Central</v>
      </c>
      <c r="G8653" t="s">
        <v>83</v>
      </c>
      <c r="H8653" t="str">
        <f>_xlfn.XLOOKUP(G8653,products!A:A,products!B:B,"")</f>
        <v>GTX</v>
      </c>
      <c r="J8653">
        <f>_xlfn.XLOOKUP(I8653,accounts!A:A,accounts!B:B,"")</f>
        <v>0</v>
      </c>
      <c r="K8653">
        <f>_xlfn.XLOOKUP(I8653,accounts!A:A,accounts!F:F,"")</f>
        <v>0</v>
      </c>
      <c r="L8653" t="s">
        <v>8448</v>
      </c>
      <c r="N8653" t="s">
        <v>9044</v>
      </c>
      <c r="Q8653" s="5">
        <f>_xlfn.XLOOKUP(G8653,products!A:A,products!C:C,"")</f>
        <v>5482</v>
      </c>
      <c r="R8653">
        <v>40</v>
      </c>
      <c r="S8653" s="5">
        <f t="shared" si="135"/>
        <v>219280</v>
      </c>
    </row>
    <row r="8654" spans="1:19" x14ac:dyDescent="0.2">
      <c r="A8654" t="s">
        <v>8800</v>
      </c>
      <c r="B8654" t="s">
        <v>9025</v>
      </c>
      <c r="C8654" t="s">
        <v>12</v>
      </c>
      <c r="D8654" t="str">
        <f>_xlfn.XLOOKUP(C8654,sales_teams!A:A,sales_teams!B:B,"")</f>
        <v>C234392</v>
      </c>
      <c r="E8654" t="str">
        <f>_xlfn.XLOOKUP(C8654,sales_teams!A:A,sales_teams!C:C,"")</f>
        <v>Melvin Marxen</v>
      </c>
      <c r="F8654" t="str">
        <f>_xlfn.XLOOKUP(C8654,sales_teams!A:A,sales_teams!D:D,"")</f>
        <v>Central</v>
      </c>
      <c r="G8654" t="s">
        <v>83</v>
      </c>
      <c r="H8654" t="str">
        <f>_xlfn.XLOOKUP(G8654,products!A:A,products!B:B,"")</f>
        <v>GTX</v>
      </c>
      <c r="J8654">
        <f>_xlfn.XLOOKUP(I8654,accounts!A:A,accounts!B:B,"")</f>
        <v>0</v>
      </c>
      <c r="K8654">
        <f>_xlfn.XLOOKUP(I8654,accounts!A:A,accounts!F:F,"")</f>
        <v>0</v>
      </c>
      <c r="L8654" t="s">
        <v>8448</v>
      </c>
      <c r="N8654" t="s">
        <v>9044</v>
      </c>
      <c r="Q8654" s="5">
        <f>_xlfn.XLOOKUP(G8654,products!A:A,products!C:C,"")</f>
        <v>5482</v>
      </c>
      <c r="R8654">
        <v>29</v>
      </c>
      <c r="S8654" s="5">
        <f t="shared" si="135"/>
        <v>158978</v>
      </c>
    </row>
    <row r="8655" spans="1:19" x14ac:dyDescent="0.2">
      <c r="A8655" t="s">
        <v>8801</v>
      </c>
      <c r="B8655" t="s">
        <v>9026</v>
      </c>
      <c r="C8655" t="s">
        <v>12</v>
      </c>
      <c r="D8655" t="str">
        <f>_xlfn.XLOOKUP(C8655,sales_teams!A:A,sales_teams!B:B,"")</f>
        <v>C234392</v>
      </c>
      <c r="E8655" t="str">
        <f>_xlfn.XLOOKUP(C8655,sales_teams!A:A,sales_teams!C:C,"")</f>
        <v>Melvin Marxen</v>
      </c>
      <c r="F8655" t="str">
        <f>_xlfn.XLOOKUP(C8655,sales_teams!A:A,sales_teams!D:D,"")</f>
        <v>Central</v>
      </c>
      <c r="G8655" t="s">
        <v>83</v>
      </c>
      <c r="H8655" t="str">
        <f>_xlfn.XLOOKUP(G8655,products!A:A,products!B:B,"")</f>
        <v>GTX</v>
      </c>
      <c r="J8655">
        <f>_xlfn.XLOOKUP(I8655,accounts!A:A,accounts!B:B,"")</f>
        <v>0</v>
      </c>
      <c r="K8655">
        <f>_xlfn.XLOOKUP(I8655,accounts!A:A,accounts!F:F,"")</f>
        <v>0</v>
      </c>
      <c r="L8655" t="s">
        <v>8448</v>
      </c>
      <c r="N8655" t="s">
        <v>9044</v>
      </c>
      <c r="Q8655" s="5">
        <f>_xlfn.XLOOKUP(G8655,products!A:A,products!C:C,"")</f>
        <v>5482</v>
      </c>
      <c r="R8655">
        <v>35</v>
      </c>
      <c r="S8655" s="5">
        <f t="shared" si="135"/>
        <v>191870</v>
      </c>
    </row>
    <row r="8656" spans="1:19" x14ac:dyDescent="0.2">
      <c r="A8656" t="s">
        <v>8802</v>
      </c>
      <c r="B8656" t="s">
        <v>9025</v>
      </c>
      <c r="C8656" t="s">
        <v>12</v>
      </c>
      <c r="D8656" t="str">
        <f>_xlfn.XLOOKUP(C8656,sales_teams!A:A,sales_teams!B:B,"")</f>
        <v>C234392</v>
      </c>
      <c r="E8656" t="str">
        <f>_xlfn.XLOOKUP(C8656,sales_teams!A:A,sales_teams!C:C,"")</f>
        <v>Melvin Marxen</v>
      </c>
      <c r="F8656" t="str">
        <f>_xlfn.XLOOKUP(C8656,sales_teams!A:A,sales_teams!D:D,"")</f>
        <v>Central</v>
      </c>
      <c r="G8656" t="s">
        <v>83</v>
      </c>
      <c r="H8656" t="str">
        <f>_xlfn.XLOOKUP(G8656,products!A:A,products!B:B,"")</f>
        <v>GTX</v>
      </c>
      <c r="J8656">
        <f>_xlfn.XLOOKUP(I8656,accounts!A:A,accounts!B:B,"")</f>
        <v>0</v>
      </c>
      <c r="K8656">
        <f>_xlfn.XLOOKUP(I8656,accounts!A:A,accounts!F:F,"")</f>
        <v>0</v>
      </c>
      <c r="L8656" t="s">
        <v>8448</v>
      </c>
      <c r="N8656" t="s">
        <v>9044</v>
      </c>
      <c r="Q8656" s="5">
        <f>_xlfn.XLOOKUP(G8656,products!A:A,products!C:C,"")</f>
        <v>5482</v>
      </c>
      <c r="R8656">
        <v>22</v>
      </c>
      <c r="S8656" s="5">
        <f t="shared" si="135"/>
        <v>120604</v>
      </c>
    </row>
    <row r="8657" spans="1:19" x14ac:dyDescent="0.2">
      <c r="A8657" t="s">
        <v>8803</v>
      </c>
      <c r="B8657" t="s">
        <v>9025</v>
      </c>
      <c r="C8657" t="s">
        <v>12</v>
      </c>
      <c r="D8657" t="str">
        <f>_xlfn.XLOOKUP(C8657,sales_teams!A:A,sales_teams!B:B,"")</f>
        <v>C234392</v>
      </c>
      <c r="E8657" t="str">
        <f>_xlfn.XLOOKUP(C8657,sales_teams!A:A,sales_teams!C:C,"")</f>
        <v>Melvin Marxen</v>
      </c>
      <c r="F8657" t="str">
        <f>_xlfn.XLOOKUP(C8657,sales_teams!A:A,sales_teams!D:D,"")</f>
        <v>Central</v>
      </c>
      <c r="G8657" t="s">
        <v>8951</v>
      </c>
      <c r="H8657" t="str">
        <f>_xlfn.XLOOKUP(G8657,products!A:A,products!B:B,"")</f>
        <v>GTX</v>
      </c>
      <c r="I8657" t="s">
        <v>424</v>
      </c>
      <c r="J8657" t="str">
        <f>_xlfn.XLOOKUP(I8657,accounts!A:A,accounts!B:B,"")</f>
        <v>marketing</v>
      </c>
      <c r="K8657" t="str">
        <f>_xlfn.XLOOKUP(I8657,accounts!A:A,accounts!F:F,"")</f>
        <v>Mid-Market</v>
      </c>
      <c r="L8657" t="s">
        <v>8448</v>
      </c>
      <c r="N8657" t="s">
        <v>9044</v>
      </c>
      <c r="Q8657" s="5">
        <f>_xlfn.XLOOKUP(G8657,products!A:A,products!C:C,"")</f>
        <v>4821</v>
      </c>
      <c r="R8657">
        <v>36</v>
      </c>
      <c r="S8657" s="5">
        <f t="shared" si="135"/>
        <v>173556</v>
      </c>
    </row>
    <row r="8658" spans="1:19" x14ac:dyDescent="0.2">
      <c r="A8658" t="s">
        <v>8804</v>
      </c>
      <c r="B8658" t="s">
        <v>9026</v>
      </c>
      <c r="C8658" t="s">
        <v>12</v>
      </c>
      <c r="D8658" t="str">
        <f>_xlfn.XLOOKUP(C8658,sales_teams!A:A,sales_teams!B:B,"")</f>
        <v>C234392</v>
      </c>
      <c r="E8658" t="str">
        <f>_xlfn.XLOOKUP(C8658,sales_teams!A:A,sales_teams!C:C,"")</f>
        <v>Melvin Marxen</v>
      </c>
      <c r="F8658" t="str">
        <f>_xlfn.XLOOKUP(C8658,sales_teams!A:A,sales_teams!D:D,"")</f>
        <v>Central</v>
      </c>
      <c r="G8658" t="s">
        <v>8951</v>
      </c>
      <c r="H8658" t="str">
        <f>_xlfn.XLOOKUP(G8658,products!A:A,products!B:B,"")</f>
        <v>GTX</v>
      </c>
      <c r="I8658" t="s">
        <v>149</v>
      </c>
      <c r="J8658" t="str">
        <f>_xlfn.XLOOKUP(I8658,accounts!A:A,accounts!B:B,"")</f>
        <v>finance</v>
      </c>
      <c r="K8658" t="str">
        <f>_xlfn.XLOOKUP(I8658,accounts!A:A,accounts!F:F,"")</f>
        <v>Mid-Market</v>
      </c>
      <c r="L8658" t="s">
        <v>8448</v>
      </c>
      <c r="N8658" t="s">
        <v>9044</v>
      </c>
      <c r="Q8658" s="5">
        <f>_xlfn.XLOOKUP(G8658,products!A:A,products!C:C,"")</f>
        <v>4821</v>
      </c>
      <c r="R8658">
        <v>1</v>
      </c>
      <c r="S8658" s="5">
        <f t="shared" si="135"/>
        <v>4821</v>
      </c>
    </row>
    <row r="8659" spans="1:19" x14ac:dyDescent="0.2">
      <c r="A8659" t="s">
        <v>8805</v>
      </c>
      <c r="B8659" t="s">
        <v>9027</v>
      </c>
      <c r="C8659" t="s">
        <v>12</v>
      </c>
      <c r="D8659" t="str">
        <f>_xlfn.XLOOKUP(C8659,sales_teams!A:A,sales_teams!B:B,"")</f>
        <v>C234392</v>
      </c>
      <c r="E8659" t="str">
        <f>_xlfn.XLOOKUP(C8659,sales_teams!A:A,sales_teams!C:C,"")</f>
        <v>Melvin Marxen</v>
      </c>
      <c r="F8659" t="str">
        <f>_xlfn.XLOOKUP(C8659,sales_teams!A:A,sales_teams!D:D,"")</f>
        <v>Central</v>
      </c>
      <c r="G8659" t="s">
        <v>8951</v>
      </c>
      <c r="H8659" t="str">
        <f>_xlfn.XLOOKUP(G8659,products!A:A,products!B:B,"")</f>
        <v>GTX</v>
      </c>
      <c r="I8659" t="s">
        <v>135</v>
      </c>
      <c r="J8659" t="str">
        <f>_xlfn.XLOOKUP(I8659,accounts!A:A,accounts!B:B,"")</f>
        <v>marketing</v>
      </c>
      <c r="K8659" t="str">
        <f>_xlfn.XLOOKUP(I8659,accounts!A:A,accounts!F:F,"")</f>
        <v>Mid-Market</v>
      </c>
      <c r="L8659" t="s">
        <v>8448</v>
      </c>
      <c r="N8659" t="s">
        <v>9044</v>
      </c>
      <c r="Q8659" s="5">
        <f>_xlfn.XLOOKUP(G8659,products!A:A,products!C:C,"")</f>
        <v>4821</v>
      </c>
      <c r="R8659">
        <v>38</v>
      </c>
      <c r="S8659" s="5">
        <f t="shared" si="135"/>
        <v>183198</v>
      </c>
    </row>
    <row r="8660" spans="1:19" x14ac:dyDescent="0.2">
      <c r="A8660" t="s">
        <v>8806</v>
      </c>
      <c r="B8660" t="s">
        <v>9027</v>
      </c>
      <c r="C8660" t="s">
        <v>12</v>
      </c>
      <c r="D8660" t="str">
        <f>_xlfn.XLOOKUP(C8660,sales_teams!A:A,sales_teams!B:B,"")</f>
        <v>C234392</v>
      </c>
      <c r="E8660" t="str">
        <f>_xlfn.XLOOKUP(C8660,sales_teams!A:A,sales_teams!C:C,"")</f>
        <v>Melvin Marxen</v>
      </c>
      <c r="F8660" t="str">
        <f>_xlfn.XLOOKUP(C8660,sales_teams!A:A,sales_teams!D:D,"")</f>
        <v>Central</v>
      </c>
      <c r="G8660" t="s">
        <v>8951</v>
      </c>
      <c r="H8660" t="str">
        <f>_xlfn.XLOOKUP(G8660,products!A:A,products!B:B,"")</f>
        <v>GTX</v>
      </c>
      <c r="I8660" t="s">
        <v>184</v>
      </c>
      <c r="J8660" t="str">
        <f>_xlfn.XLOOKUP(I8660,accounts!A:A,accounts!B:B,"")</f>
        <v>entertainment</v>
      </c>
      <c r="K8660" t="str">
        <f>_xlfn.XLOOKUP(I8660,accounts!A:A,accounts!F:F,"")</f>
        <v>SMB</v>
      </c>
      <c r="L8660" t="s">
        <v>8448</v>
      </c>
      <c r="N8660" t="s">
        <v>9044</v>
      </c>
      <c r="Q8660" s="5">
        <f>_xlfn.XLOOKUP(G8660,products!A:A,products!C:C,"")</f>
        <v>4821</v>
      </c>
      <c r="R8660">
        <v>48</v>
      </c>
      <c r="S8660" s="5">
        <f t="shared" si="135"/>
        <v>231408</v>
      </c>
    </row>
    <row r="8661" spans="1:19" x14ac:dyDescent="0.2">
      <c r="A8661" t="s">
        <v>8807</v>
      </c>
      <c r="B8661" t="s">
        <v>9028</v>
      </c>
      <c r="C8661" t="s">
        <v>12</v>
      </c>
      <c r="D8661" t="str">
        <f>_xlfn.XLOOKUP(C8661,sales_teams!A:A,sales_teams!B:B,"")</f>
        <v>C234392</v>
      </c>
      <c r="E8661" t="str">
        <f>_xlfn.XLOOKUP(C8661,sales_teams!A:A,sales_teams!C:C,"")</f>
        <v>Melvin Marxen</v>
      </c>
      <c r="F8661" t="str">
        <f>_xlfn.XLOOKUP(C8661,sales_teams!A:A,sales_teams!D:D,"")</f>
        <v>Central</v>
      </c>
      <c r="G8661" t="s">
        <v>8951</v>
      </c>
      <c r="H8661" t="str">
        <f>_xlfn.XLOOKUP(G8661,products!A:A,products!B:B,"")</f>
        <v>GTX</v>
      </c>
      <c r="J8661">
        <f>_xlfn.XLOOKUP(I8661,accounts!A:A,accounts!B:B,"")</f>
        <v>0</v>
      </c>
      <c r="K8661">
        <f>_xlfn.XLOOKUP(I8661,accounts!A:A,accounts!F:F,"")</f>
        <v>0</v>
      </c>
      <c r="L8661" t="s">
        <v>8448</v>
      </c>
      <c r="N8661" t="s">
        <v>9044</v>
      </c>
      <c r="Q8661" s="5">
        <f>_xlfn.XLOOKUP(G8661,products!A:A,products!C:C,"")</f>
        <v>4821</v>
      </c>
      <c r="R8661">
        <v>41</v>
      </c>
      <c r="S8661" s="5">
        <f t="shared" si="135"/>
        <v>197661</v>
      </c>
    </row>
    <row r="8662" spans="1:19" x14ac:dyDescent="0.2">
      <c r="A8662" t="s">
        <v>8808</v>
      </c>
      <c r="B8662" t="s">
        <v>9025</v>
      </c>
      <c r="C8662" t="s">
        <v>12</v>
      </c>
      <c r="D8662" t="str">
        <f>_xlfn.XLOOKUP(C8662,sales_teams!A:A,sales_teams!B:B,"")</f>
        <v>C234392</v>
      </c>
      <c r="E8662" t="str">
        <f>_xlfn.XLOOKUP(C8662,sales_teams!A:A,sales_teams!C:C,"")</f>
        <v>Melvin Marxen</v>
      </c>
      <c r="F8662" t="str">
        <f>_xlfn.XLOOKUP(C8662,sales_teams!A:A,sales_teams!D:D,"")</f>
        <v>Central</v>
      </c>
      <c r="G8662" t="s">
        <v>8951</v>
      </c>
      <c r="H8662" t="str">
        <f>_xlfn.XLOOKUP(G8662,products!A:A,products!B:B,"")</f>
        <v>GTX</v>
      </c>
      <c r="J8662">
        <f>_xlfn.XLOOKUP(I8662,accounts!A:A,accounts!B:B,"")</f>
        <v>0</v>
      </c>
      <c r="K8662">
        <f>_xlfn.XLOOKUP(I8662,accounts!A:A,accounts!F:F,"")</f>
        <v>0</v>
      </c>
      <c r="L8662" t="s">
        <v>8448</v>
      </c>
      <c r="N8662" t="s">
        <v>9044</v>
      </c>
      <c r="Q8662" s="5">
        <f>_xlfn.XLOOKUP(G8662,products!A:A,products!C:C,"")</f>
        <v>4821</v>
      </c>
      <c r="R8662">
        <v>9</v>
      </c>
      <c r="S8662" s="5">
        <f t="shared" si="135"/>
        <v>43389</v>
      </c>
    </row>
    <row r="8663" spans="1:19" x14ac:dyDescent="0.2">
      <c r="A8663" t="s">
        <v>8809</v>
      </c>
      <c r="B8663" t="s">
        <v>9027</v>
      </c>
      <c r="C8663" t="s">
        <v>12</v>
      </c>
      <c r="D8663" t="str">
        <f>_xlfn.XLOOKUP(C8663,sales_teams!A:A,sales_teams!B:B,"")</f>
        <v>C234392</v>
      </c>
      <c r="E8663" t="str">
        <f>_xlfn.XLOOKUP(C8663,sales_teams!A:A,sales_teams!C:C,"")</f>
        <v>Melvin Marxen</v>
      </c>
      <c r="F8663" t="str">
        <f>_xlfn.XLOOKUP(C8663,sales_teams!A:A,sales_teams!D:D,"")</f>
        <v>Central</v>
      </c>
      <c r="G8663" t="s">
        <v>8951</v>
      </c>
      <c r="H8663" t="str">
        <f>_xlfn.XLOOKUP(G8663,products!A:A,products!B:B,"")</f>
        <v>GTX</v>
      </c>
      <c r="J8663">
        <f>_xlfn.XLOOKUP(I8663,accounts!A:A,accounts!B:B,"")</f>
        <v>0</v>
      </c>
      <c r="K8663">
        <f>_xlfn.XLOOKUP(I8663,accounts!A:A,accounts!F:F,"")</f>
        <v>0</v>
      </c>
      <c r="L8663" t="s">
        <v>8448</v>
      </c>
      <c r="N8663" t="s">
        <v>9044</v>
      </c>
      <c r="Q8663" s="5">
        <f>_xlfn.XLOOKUP(G8663,products!A:A,products!C:C,"")</f>
        <v>4821</v>
      </c>
      <c r="R8663">
        <v>3</v>
      </c>
      <c r="S8663" s="5">
        <f t="shared" si="135"/>
        <v>14463</v>
      </c>
    </row>
    <row r="8664" spans="1:19" x14ac:dyDescent="0.2">
      <c r="A8664" t="s">
        <v>8810</v>
      </c>
      <c r="B8664" t="s">
        <v>9025</v>
      </c>
      <c r="C8664" t="s">
        <v>12</v>
      </c>
      <c r="D8664" t="str">
        <f>_xlfn.XLOOKUP(C8664,sales_teams!A:A,sales_teams!B:B,"")</f>
        <v>C234392</v>
      </c>
      <c r="E8664" t="str">
        <f>_xlfn.XLOOKUP(C8664,sales_teams!A:A,sales_teams!C:C,"")</f>
        <v>Melvin Marxen</v>
      </c>
      <c r="F8664" t="str">
        <f>_xlfn.XLOOKUP(C8664,sales_teams!A:A,sales_teams!D:D,"")</f>
        <v>Central</v>
      </c>
      <c r="G8664" t="s">
        <v>8951</v>
      </c>
      <c r="H8664" t="str">
        <f>_xlfn.XLOOKUP(G8664,products!A:A,products!B:B,"")</f>
        <v>GTX</v>
      </c>
      <c r="J8664">
        <f>_xlfn.XLOOKUP(I8664,accounts!A:A,accounts!B:B,"")</f>
        <v>0</v>
      </c>
      <c r="K8664">
        <f>_xlfn.XLOOKUP(I8664,accounts!A:A,accounts!F:F,"")</f>
        <v>0</v>
      </c>
      <c r="L8664" t="s">
        <v>8448</v>
      </c>
      <c r="N8664" t="s">
        <v>9044</v>
      </c>
      <c r="Q8664" s="5">
        <f>_xlfn.XLOOKUP(G8664,products!A:A,products!C:C,"")</f>
        <v>4821</v>
      </c>
      <c r="R8664">
        <v>41</v>
      </c>
      <c r="S8664" s="5">
        <f t="shared" si="135"/>
        <v>197661</v>
      </c>
    </row>
    <row r="8665" spans="1:19" x14ac:dyDescent="0.2">
      <c r="A8665" t="s">
        <v>8811</v>
      </c>
      <c r="B8665" t="s">
        <v>9028</v>
      </c>
      <c r="C8665" t="s">
        <v>12</v>
      </c>
      <c r="D8665" t="str">
        <f>_xlfn.XLOOKUP(C8665,sales_teams!A:A,sales_teams!B:B,"")</f>
        <v>C234392</v>
      </c>
      <c r="E8665" t="str">
        <f>_xlfn.XLOOKUP(C8665,sales_teams!A:A,sales_teams!C:C,"")</f>
        <v>Melvin Marxen</v>
      </c>
      <c r="F8665" t="str">
        <f>_xlfn.XLOOKUP(C8665,sales_teams!A:A,sales_teams!D:D,"")</f>
        <v>Central</v>
      </c>
      <c r="G8665" t="s">
        <v>60</v>
      </c>
      <c r="H8665" t="str">
        <f>_xlfn.XLOOKUP(G8665,products!A:A,products!B:B,"")</f>
        <v>MG</v>
      </c>
      <c r="I8665" t="s">
        <v>239</v>
      </c>
      <c r="J8665" t="str">
        <f>_xlfn.XLOOKUP(I8665,accounts!A:A,accounts!B:B,"")</f>
        <v>technolgy</v>
      </c>
      <c r="K8665" t="str">
        <f>_xlfn.XLOOKUP(I8665,accounts!A:A,accounts!F:F,"")</f>
        <v>Mid-Market</v>
      </c>
      <c r="L8665" t="s">
        <v>8448</v>
      </c>
      <c r="N8665" t="s">
        <v>9044</v>
      </c>
      <c r="Q8665" s="5">
        <f>_xlfn.XLOOKUP(G8665,products!A:A,products!C:C,"")</f>
        <v>55</v>
      </c>
      <c r="R8665">
        <v>17</v>
      </c>
      <c r="S8665" s="5">
        <f t="shared" si="135"/>
        <v>935</v>
      </c>
    </row>
    <row r="8666" spans="1:19" x14ac:dyDescent="0.2">
      <c r="A8666" t="s">
        <v>8812</v>
      </c>
      <c r="B8666" t="s">
        <v>9027</v>
      </c>
      <c r="C8666" t="s">
        <v>12</v>
      </c>
      <c r="D8666" t="str">
        <f>_xlfn.XLOOKUP(C8666,sales_teams!A:A,sales_teams!B:B,"")</f>
        <v>C234392</v>
      </c>
      <c r="E8666" t="str">
        <f>_xlfn.XLOOKUP(C8666,sales_teams!A:A,sales_teams!C:C,"")</f>
        <v>Melvin Marxen</v>
      </c>
      <c r="F8666" t="str">
        <f>_xlfn.XLOOKUP(C8666,sales_teams!A:A,sales_teams!D:D,"")</f>
        <v>Central</v>
      </c>
      <c r="G8666" t="s">
        <v>60</v>
      </c>
      <c r="H8666" t="str">
        <f>_xlfn.XLOOKUP(G8666,products!A:A,products!B:B,"")</f>
        <v>MG</v>
      </c>
      <c r="I8666" t="s">
        <v>210</v>
      </c>
      <c r="J8666" t="str">
        <f>_xlfn.XLOOKUP(I8666,accounts!A:A,accounts!B:B,"")</f>
        <v>telecommunications</v>
      </c>
      <c r="K8666" t="str">
        <f>_xlfn.XLOOKUP(I8666,accounts!A:A,accounts!F:F,"")</f>
        <v>Enterprise</v>
      </c>
      <c r="L8666" t="s">
        <v>8448</v>
      </c>
      <c r="N8666" t="s">
        <v>9044</v>
      </c>
      <c r="Q8666" s="5">
        <f>_xlfn.XLOOKUP(G8666,products!A:A,products!C:C,"")</f>
        <v>55</v>
      </c>
      <c r="R8666">
        <v>17</v>
      </c>
      <c r="S8666" s="5">
        <f t="shared" si="135"/>
        <v>935</v>
      </c>
    </row>
    <row r="8667" spans="1:19" x14ac:dyDescent="0.2">
      <c r="A8667" t="s">
        <v>8813</v>
      </c>
      <c r="B8667" t="s">
        <v>9028</v>
      </c>
      <c r="C8667" t="s">
        <v>12</v>
      </c>
      <c r="D8667" t="str">
        <f>_xlfn.XLOOKUP(C8667,sales_teams!A:A,sales_teams!B:B,"")</f>
        <v>C234392</v>
      </c>
      <c r="E8667" t="str">
        <f>_xlfn.XLOOKUP(C8667,sales_teams!A:A,sales_teams!C:C,"")</f>
        <v>Melvin Marxen</v>
      </c>
      <c r="F8667" t="str">
        <f>_xlfn.XLOOKUP(C8667,sales_teams!A:A,sales_teams!D:D,"")</f>
        <v>Central</v>
      </c>
      <c r="G8667" t="s">
        <v>60</v>
      </c>
      <c r="H8667" t="str">
        <f>_xlfn.XLOOKUP(G8667,products!A:A,products!B:B,"")</f>
        <v>MG</v>
      </c>
      <c r="I8667" t="s">
        <v>228</v>
      </c>
      <c r="J8667" t="str">
        <f>_xlfn.XLOOKUP(I8667,accounts!A:A,accounts!B:B,"")</f>
        <v>technolgy</v>
      </c>
      <c r="K8667" t="str">
        <f>_xlfn.XLOOKUP(I8667,accounts!A:A,accounts!F:F,"")</f>
        <v>Mid-Market</v>
      </c>
      <c r="L8667" t="s">
        <v>8448</v>
      </c>
      <c r="N8667" t="s">
        <v>9044</v>
      </c>
      <c r="Q8667" s="5">
        <f>_xlfn.XLOOKUP(G8667,products!A:A,products!C:C,"")</f>
        <v>55</v>
      </c>
      <c r="R8667">
        <v>9</v>
      </c>
      <c r="S8667" s="5">
        <f t="shared" si="135"/>
        <v>495</v>
      </c>
    </row>
    <row r="8668" spans="1:19" x14ac:dyDescent="0.2">
      <c r="A8668" t="s">
        <v>8814</v>
      </c>
      <c r="B8668" t="s">
        <v>9027</v>
      </c>
      <c r="C8668" t="s">
        <v>12</v>
      </c>
      <c r="D8668" t="str">
        <f>_xlfn.XLOOKUP(C8668,sales_teams!A:A,sales_teams!B:B,"")</f>
        <v>C234392</v>
      </c>
      <c r="E8668" t="str">
        <f>_xlfn.XLOOKUP(C8668,sales_teams!A:A,sales_teams!C:C,"")</f>
        <v>Melvin Marxen</v>
      </c>
      <c r="F8668" t="str">
        <f>_xlfn.XLOOKUP(C8668,sales_teams!A:A,sales_teams!D:D,"")</f>
        <v>Central</v>
      </c>
      <c r="G8668" t="s">
        <v>60</v>
      </c>
      <c r="H8668" t="str">
        <f>_xlfn.XLOOKUP(G8668,products!A:A,products!B:B,"")</f>
        <v>MG</v>
      </c>
      <c r="I8668" t="s">
        <v>168</v>
      </c>
      <c r="J8668" t="str">
        <f>_xlfn.XLOOKUP(I8668,accounts!A:A,accounts!B:B,"")</f>
        <v>technolgy</v>
      </c>
      <c r="K8668" t="str">
        <f>_xlfn.XLOOKUP(I8668,accounts!A:A,accounts!F:F,"")</f>
        <v>Enterprise</v>
      </c>
      <c r="L8668" t="s">
        <v>8448</v>
      </c>
      <c r="N8668" t="s">
        <v>9044</v>
      </c>
      <c r="Q8668" s="5">
        <f>_xlfn.XLOOKUP(G8668,products!A:A,products!C:C,"")</f>
        <v>55</v>
      </c>
      <c r="R8668">
        <v>28</v>
      </c>
      <c r="S8668" s="5">
        <f t="shared" si="135"/>
        <v>1540</v>
      </c>
    </row>
    <row r="8669" spans="1:19" x14ac:dyDescent="0.2">
      <c r="A8669" t="s">
        <v>8815</v>
      </c>
      <c r="B8669" t="s">
        <v>9025</v>
      </c>
      <c r="C8669" t="s">
        <v>12</v>
      </c>
      <c r="D8669" t="str">
        <f>_xlfn.XLOOKUP(C8669,sales_teams!A:A,sales_teams!B:B,"")</f>
        <v>C234392</v>
      </c>
      <c r="E8669" t="str">
        <f>_xlfn.XLOOKUP(C8669,sales_teams!A:A,sales_teams!C:C,"")</f>
        <v>Melvin Marxen</v>
      </c>
      <c r="F8669" t="str">
        <f>_xlfn.XLOOKUP(C8669,sales_teams!A:A,sales_teams!D:D,"")</f>
        <v>Central</v>
      </c>
      <c r="G8669" t="s">
        <v>60</v>
      </c>
      <c r="H8669" t="str">
        <f>_xlfn.XLOOKUP(G8669,products!A:A,products!B:B,"")</f>
        <v>MG</v>
      </c>
      <c r="J8669">
        <f>_xlfn.XLOOKUP(I8669,accounts!A:A,accounts!B:B,"")</f>
        <v>0</v>
      </c>
      <c r="K8669">
        <f>_xlfn.XLOOKUP(I8669,accounts!A:A,accounts!F:F,"")</f>
        <v>0</v>
      </c>
      <c r="L8669" t="s">
        <v>8448</v>
      </c>
      <c r="N8669" t="s">
        <v>9044</v>
      </c>
      <c r="Q8669" s="5">
        <f>_xlfn.XLOOKUP(G8669,products!A:A,products!C:C,"")</f>
        <v>55</v>
      </c>
      <c r="R8669">
        <v>38</v>
      </c>
      <c r="S8669" s="5">
        <f t="shared" si="135"/>
        <v>2090</v>
      </c>
    </row>
    <row r="8670" spans="1:19" x14ac:dyDescent="0.2">
      <c r="A8670" t="s">
        <v>8816</v>
      </c>
      <c r="B8670" t="s">
        <v>9025</v>
      </c>
      <c r="C8670" t="s">
        <v>12</v>
      </c>
      <c r="D8670" t="str">
        <f>_xlfn.XLOOKUP(C8670,sales_teams!A:A,sales_teams!B:B,"")</f>
        <v>C234392</v>
      </c>
      <c r="E8670" t="str">
        <f>_xlfn.XLOOKUP(C8670,sales_teams!A:A,sales_teams!C:C,"")</f>
        <v>Melvin Marxen</v>
      </c>
      <c r="F8670" t="str">
        <f>_xlfn.XLOOKUP(C8670,sales_teams!A:A,sales_teams!D:D,"")</f>
        <v>Central</v>
      </c>
      <c r="G8670" t="s">
        <v>60</v>
      </c>
      <c r="H8670" t="str">
        <f>_xlfn.XLOOKUP(G8670,products!A:A,products!B:B,"")</f>
        <v>MG</v>
      </c>
      <c r="J8670">
        <f>_xlfn.XLOOKUP(I8670,accounts!A:A,accounts!B:B,"")</f>
        <v>0</v>
      </c>
      <c r="K8670">
        <f>_xlfn.XLOOKUP(I8670,accounts!A:A,accounts!F:F,"")</f>
        <v>0</v>
      </c>
      <c r="L8670" t="s">
        <v>8448</v>
      </c>
      <c r="N8670" t="s">
        <v>9044</v>
      </c>
      <c r="Q8670" s="5">
        <f>_xlfn.XLOOKUP(G8670,products!A:A,products!C:C,"")</f>
        <v>55</v>
      </c>
      <c r="R8670">
        <v>10</v>
      </c>
      <c r="S8670" s="5">
        <f t="shared" si="135"/>
        <v>550</v>
      </c>
    </row>
    <row r="8671" spans="1:19" x14ac:dyDescent="0.2">
      <c r="A8671" t="s">
        <v>8817</v>
      </c>
      <c r="B8671" t="s">
        <v>9026</v>
      </c>
      <c r="C8671" t="s">
        <v>12</v>
      </c>
      <c r="D8671" t="str">
        <f>_xlfn.XLOOKUP(C8671,sales_teams!A:A,sales_teams!B:B,"")</f>
        <v>C234392</v>
      </c>
      <c r="E8671" t="str">
        <f>_xlfn.XLOOKUP(C8671,sales_teams!A:A,sales_teams!C:C,"")</f>
        <v>Melvin Marxen</v>
      </c>
      <c r="F8671" t="str">
        <f>_xlfn.XLOOKUP(C8671,sales_teams!A:A,sales_teams!D:D,"")</f>
        <v>Central</v>
      </c>
      <c r="G8671" t="s">
        <v>60</v>
      </c>
      <c r="H8671" t="str">
        <f>_xlfn.XLOOKUP(G8671,products!A:A,products!B:B,"")</f>
        <v>MG</v>
      </c>
      <c r="J8671">
        <f>_xlfn.XLOOKUP(I8671,accounts!A:A,accounts!B:B,"")</f>
        <v>0</v>
      </c>
      <c r="K8671">
        <f>_xlfn.XLOOKUP(I8671,accounts!A:A,accounts!F:F,"")</f>
        <v>0</v>
      </c>
      <c r="L8671" t="s">
        <v>8448</v>
      </c>
      <c r="N8671" t="s">
        <v>9044</v>
      </c>
      <c r="Q8671" s="5">
        <f>_xlfn.XLOOKUP(G8671,products!A:A,products!C:C,"")</f>
        <v>55</v>
      </c>
      <c r="R8671">
        <v>21</v>
      </c>
      <c r="S8671" s="5">
        <f t="shared" si="135"/>
        <v>1155</v>
      </c>
    </row>
    <row r="8672" spans="1:19" x14ac:dyDescent="0.2">
      <c r="A8672" t="s">
        <v>8818</v>
      </c>
      <c r="B8672" t="s">
        <v>9027</v>
      </c>
      <c r="C8672" t="s">
        <v>12</v>
      </c>
      <c r="D8672" t="str">
        <f>_xlfn.XLOOKUP(C8672,sales_teams!A:A,sales_teams!B:B,"")</f>
        <v>C234392</v>
      </c>
      <c r="E8672" t="str">
        <f>_xlfn.XLOOKUP(C8672,sales_teams!A:A,sales_teams!C:C,"")</f>
        <v>Melvin Marxen</v>
      </c>
      <c r="F8672" t="str">
        <f>_xlfn.XLOOKUP(C8672,sales_teams!A:A,sales_teams!D:D,"")</f>
        <v>Central</v>
      </c>
      <c r="G8672" t="s">
        <v>60</v>
      </c>
      <c r="H8672" t="str">
        <f>_xlfn.XLOOKUP(G8672,products!A:A,products!B:B,"")</f>
        <v>MG</v>
      </c>
      <c r="J8672">
        <f>_xlfn.XLOOKUP(I8672,accounts!A:A,accounts!B:B,"")</f>
        <v>0</v>
      </c>
      <c r="K8672">
        <f>_xlfn.XLOOKUP(I8672,accounts!A:A,accounts!F:F,"")</f>
        <v>0</v>
      </c>
      <c r="L8672" t="s">
        <v>8448</v>
      </c>
      <c r="N8672" t="s">
        <v>9044</v>
      </c>
      <c r="Q8672" s="5">
        <f>_xlfn.XLOOKUP(G8672,products!A:A,products!C:C,"")</f>
        <v>55</v>
      </c>
      <c r="R8672">
        <v>10</v>
      </c>
      <c r="S8672" s="5">
        <f t="shared" si="135"/>
        <v>550</v>
      </c>
    </row>
    <row r="8673" spans="1:19" x14ac:dyDescent="0.2">
      <c r="A8673" t="s">
        <v>8819</v>
      </c>
      <c r="B8673" t="s">
        <v>9028</v>
      </c>
      <c r="C8673" t="s">
        <v>12</v>
      </c>
      <c r="D8673" t="str">
        <f>_xlfn.XLOOKUP(C8673,sales_teams!A:A,sales_teams!B:B,"")</f>
        <v>C234392</v>
      </c>
      <c r="E8673" t="str">
        <f>_xlfn.XLOOKUP(C8673,sales_teams!A:A,sales_teams!C:C,"")</f>
        <v>Melvin Marxen</v>
      </c>
      <c r="F8673" t="str">
        <f>_xlfn.XLOOKUP(C8673,sales_teams!A:A,sales_teams!D:D,"")</f>
        <v>Central</v>
      </c>
      <c r="G8673" t="s">
        <v>75</v>
      </c>
      <c r="H8673" t="str">
        <f>_xlfn.XLOOKUP(G8673,products!A:A,products!B:B,"")</f>
        <v>MG</v>
      </c>
      <c r="I8673" t="s">
        <v>122</v>
      </c>
      <c r="J8673" t="str">
        <f>_xlfn.XLOOKUP(I8673,accounts!A:A,accounts!B:B,"")</f>
        <v>technolgy</v>
      </c>
      <c r="K8673" t="str">
        <f>_xlfn.XLOOKUP(I8673,accounts!A:A,accounts!F:F,"")</f>
        <v>Mid-Market</v>
      </c>
      <c r="L8673" t="s">
        <v>8448</v>
      </c>
      <c r="N8673" t="s">
        <v>9044</v>
      </c>
      <c r="Q8673" s="5">
        <f>_xlfn.XLOOKUP(G8673,products!A:A,products!C:C,"")</f>
        <v>3393</v>
      </c>
      <c r="R8673">
        <v>37</v>
      </c>
      <c r="S8673" s="5">
        <f t="shared" si="135"/>
        <v>125541</v>
      </c>
    </row>
    <row r="8674" spans="1:19" x14ac:dyDescent="0.2">
      <c r="A8674" t="s">
        <v>8820</v>
      </c>
      <c r="B8674" t="s">
        <v>9026</v>
      </c>
      <c r="C8674" t="s">
        <v>12</v>
      </c>
      <c r="D8674" t="str">
        <f>_xlfn.XLOOKUP(C8674,sales_teams!A:A,sales_teams!B:B,"")</f>
        <v>C234392</v>
      </c>
      <c r="E8674" t="str">
        <f>_xlfn.XLOOKUP(C8674,sales_teams!A:A,sales_teams!C:C,"")</f>
        <v>Melvin Marxen</v>
      </c>
      <c r="F8674" t="str">
        <f>_xlfn.XLOOKUP(C8674,sales_teams!A:A,sales_teams!D:D,"")</f>
        <v>Central</v>
      </c>
      <c r="G8674" t="s">
        <v>75</v>
      </c>
      <c r="H8674" t="str">
        <f>_xlfn.XLOOKUP(G8674,products!A:A,products!B:B,"")</f>
        <v>MG</v>
      </c>
      <c r="I8674" t="s">
        <v>233</v>
      </c>
      <c r="J8674" t="str">
        <f>_xlfn.XLOOKUP(I8674,accounts!A:A,accounts!B:B,"")</f>
        <v>medical</v>
      </c>
      <c r="K8674" t="str">
        <f>_xlfn.XLOOKUP(I8674,accounts!A:A,accounts!F:F,"")</f>
        <v>SMB</v>
      </c>
      <c r="L8674" t="s">
        <v>8448</v>
      </c>
      <c r="N8674" t="s">
        <v>9044</v>
      </c>
      <c r="Q8674" s="5">
        <f>_xlfn.XLOOKUP(G8674,products!A:A,products!C:C,"")</f>
        <v>3393</v>
      </c>
      <c r="R8674">
        <v>40</v>
      </c>
      <c r="S8674" s="5">
        <f t="shared" si="135"/>
        <v>135720</v>
      </c>
    </row>
    <row r="8675" spans="1:19" x14ac:dyDescent="0.2">
      <c r="A8675" t="s">
        <v>8821</v>
      </c>
      <c r="B8675" t="s">
        <v>9028</v>
      </c>
      <c r="C8675" t="s">
        <v>12</v>
      </c>
      <c r="D8675" t="str">
        <f>_xlfn.XLOOKUP(C8675,sales_teams!A:A,sales_teams!B:B,"")</f>
        <v>C234392</v>
      </c>
      <c r="E8675" t="str">
        <f>_xlfn.XLOOKUP(C8675,sales_teams!A:A,sales_teams!C:C,"")</f>
        <v>Melvin Marxen</v>
      </c>
      <c r="F8675" t="str">
        <f>_xlfn.XLOOKUP(C8675,sales_teams!A:A,sales_teams!D:D,"")</f>
        <v>Central</v>
      </c>
      <c r="G8675" t="s">
        <v>75</v>
      </c>
      <c r="H8675" t="str">
        <f>_xlfn.XLOOKUP(G8675,products!A:A,products!B:B,"")</f>
        <v>MG</v>
      </c>
      <c r="I8675" t="s">
        <v>88</v>
      </c>
      <c r="J8675" t="str">
        <f>_xlfn.XLOOKUP(I8675,accounts!A:A,accounts!B:B,"")</f>
        <v>employment</v>
      </c>
      <c r="K8675" t="str">
        <f>_xlfn.XLOOKUP(I8675,accounts!A:A,accounts!F:F,"")</f>
        <v>Mid-Market</v>
      </c>
      <c r="L8675" t="s">
        <v>8448</v>
      </c>
      <c r="N8675" t="s">
        <v>9044</v>
      </c>
      <c r="Q8675" s="5">
        <f>_xlfn.XLOOKUP(G8675,products!A:A,products!C:C,"")</f>
        <v>3393</v>
      </c>
      <c r="R8675">
        <v>24</v>
      </c>
      <c r="S8675" s="5">
        <f t="shared" si="135"/>
        <v>81432</v>
      </c>
    </row>
    <row r="8676" spans="1:19" x14ac:dyDescent="0.2">
      <c r="A8676" t="s">
        <v>8822</v>
      </c>
      <c r="B8676" t="s">
        <v>9025</v>
      </c>
      <c r="C8676" t="s">
        <v>12</v>
      </c>
      <c r="D8676" t="str">
        <f>_xlfn.XLOOKUP(C8676,sales_teams!A:A,sales_teams!B:B,"")</f>
        <v>C234392</v>
      </c>
      <c r="E8676" t="str">
        <f>_xlfn.XLOOKUP(C8676,sales_teams!A:A,sales_teams!C:C,"")</f>
        <v>Melvin Marxen</v>
      </c>
      <c r="F8676" t="str">
        <f>_xlfn.XLOOKUP(C8676,sales_teams!A:A,sales_teams!D:D,"")</f>
        <v>Central</v>
      </c>
      <c r="G8676" t="s">
        <v>75</v>
      </c>
      <c r="H8676" t="str">
        <f>_xlfn.XLOOKUP(G8676,products!A:A,products!B:B,"")</f>
        <v>MG</v>
      </c>
      <c r="I8676" t="s">
        <v>532</v>
      </c>
      <c r="J8676" t="str">
        <f>_xlfn.XLOOKUP(I8676,accounts!A:A,accounts!B:B,"")</f>
        <v>technolgy</v>
      </c>
      <c r="K8676" t="str">
        <f>_xlfn.XLOOKUP(I8676,accounts!A:A,accounts!F:F,"")</f>
        <v>Mid-Market</v>
      </c>
      <c r="L8676" t="s">
        <v>8448</v>
      </c>
      <c r="N8676" t="s">
        <v>9044</v>
      </c>
      <c r="Q8676" s="5">
        <f>_xlfn.XLOOKUP(G8676,products!A:A,products!C:C,"")</f>
        <v>3393</v>
      </c>
      <c r="R8676">
        <v>42</v>
      </c>
      <c r="S8676" s="5">
        <f t="shared" si="135"/>
        <v>142506</v>
      </c>
    </row>
    <row r="8677" spans="1:19" x14ac:dyDescent="0.2">
      <c r="A8677" t="s">
        <v>8823</v>
      </c>
      <c r="B8677" t="s">
        <v>9026</v>
      </c>
      <c r="C8677" t="s">
        <v>12</v>
      </c>
      <c r="D8677" t="str">
        <f>_xlfn.XLOOKUP(C8677,sales_teams!A:A,sales_teams!B:B,"")</f>
        <v>C234392</v>
      </c>
      <c r="E8677" t="str">
        <f>_xlfn.XLOOKUP(C8677,sales_teams!A:A,sales_teams!C:C,"")</f>
        <v>Melvin Marxen</v>
      </c>
      <c r="F8677" t="str">
        <f>_xlfn.XLOOKUP(C8677,sales_teams!A:A,sales_teams!D:D,"")</f>
        <v>Central</v>
      </c>
      <c r="G8677" t="s">
        <v>75</v>
      </c>
      <c r="H8677" t="str">
        <f>_xlfn.XLOOKUP(G8677,products!A:A,products!B:B,"")</f>
        <v>MG</v>
      </c>
      <c r="J8677">
        <f>_xlfn.XLOOKUP(I8677,accounts!A:A,accounts!B:B,"")</f>
        <v>0</v>
      </c>
      <c r="K8677">
        <f>_xlfn.XLOOKUP(I8677,accounts!A:A,accounts!F:F,"")</f>
        <v>0</v>
      </c>
      <c r="L8677" t="s">
        <v>8448</v>
      </c>
      <c r="N8677" t="s">
        <v>9044</v>
      </c>
      <c r="Q8677" s="5">
        <f>_xlfn.XLOOKUP(G8677,products!A:A,products!C:C,"")</f>
        <v>3393</v>
      </c>
      <c r="R8677">
        <v>44</v>
      </c>
      <c r="S8677" s="5">
        <f t="shared" si="135"/>
        <v>149292</v>
      </c>
    </row>
    <row r="8678" spans="1:19" x14ac:dyDescent="0.2">
      <c r="A8678" t="s">
        <v>8824</v>
      </c>
      <c r="B8678" t="s">
        <v>9026</v>
      </c>
      <c r="C8678" t="s">
        <v>12</v>
      </c>
      <c r="D8678" t="str">
        <f>_xlfn.XLOOKUP(C8678,sales_teams!A:A,sales_teams!B:B,"")</f>
        <v>C234392</v>
      </c>
      <c r="E8678" t="str">
        <f>_xlfn.XLOOKUP(C8678,sales_teams!A:A,sales_teams!C:C,"")</f>
        <v>Melvin Marxen</v>
      </c>
      <c r="F8678" t="str">
        <f>_xlfn.XLOOKUP(C8678,sales_teams!A:A,sales_teams!D:D,"")</f>
        <v>Central</v>
      </c>
      <c r="G8678" t="s">
        <v>75</v>
      </c>
      <c r="H8678" t="str">
        <f>_xlfn.XLOOKUP(G8678,products!A:A,products!B:B,"")</f>
        <v>MG</v>
      </c>
      <c r="J8678">
        <f>_xlfn.XLOOKUP(I8678,accounts!A:A,accounts!B:B,"")</f>
        <v>0</v>
      </c>
      <c r="K8678">
        <f>_xlfn.XLOOKUP(I8678,accounts!A:A,accounts!F:F,"")</f>
        <v>0</v>
      </c>
      <c r="L8678" t="s">
        <v>8448</v>
      </c>
      <c r="N8678" t="s">
        <v>9044</v>
      </c>
      <c r="Q8678" s="5">
        <f>_xlfn.XLOOKUP(G8678,products!A:A,products!C:C,"")</f>
        <v>3393</v>
      </c>
      <c r="R8678">
        <v>36</v>
      </c>
      <c r="S8678" s="5">
        <f t="shared" si="135"/>
        <v>122148</v>
      </c>
    </row>
    <row r="8679" spans="1:19" x14ac:dyDescent="0.2">
      <c r="A8679" t="s">
        <v>8825</v>
      </c>
      <c r="B8679" t="s">
        <v>9027</v>
      </c>
      <c r="C8679" t="s">
        <v>12</v>
      </c>
      <c r="D8679" t="str">
        <f>_xlfn.XLOOKUP(C8679,sales_teams!A:A,sales_teams!B:B,"")</f>
        <v>C234392</v>
      </c>
      <c r="E8679" t="str">
        <f>_xlfn.XLOOKUP(C8679,sales_teams!A:A,sales_teams!C:C,"")</f>
        <v>Melvin Marxen</v>
      </c>
      <c r="F8679" t="str">
        <f>_xlfn.XLOOKUP(C8679,sales_teams!A:A,sales_teams!D:D,"")</f>
        <v>Central</v>
      </c>
      <c r="G8679" t="s">
        <v>75</v>
      </c>
      <c r="H8679" t="str">
        <f>_xlfn.XLOOKUP(G8679,products!A:A,products!B:B,"")</f>
        <v>MG</v>
      </c>
      <c r="J8679">
        <f>_xlfn.XLOOKUP(I8679,accounts!A:A,accounts!B:B,"")</f>
        <v>0</v>
      </c>
      <c r="K8679">
        <f>_xlfn.XLOOKUP(I8679,accounts!A:A,accounts!F:F,"")</f>
        <v>0</v>
      </c>
      <c r="L8679" t="s">
        <v>8448</v>
      </c>
      <c r="N8679" t="s">
        <v>9044</v>
      </c>
      <c r="Q8679" s="5">
        <f>_xlfn.XLOOKUP(G8679,products!A:A,products!C:C,"")</f>
        <v>3393</v>
      </c>
      <c r="R8679">
        <v>22</v>
      </c>
      <c r="S8679" s="5">
        <f t="shared" si="135"/>
        <v>74646</v>
      </c>
    </row>
    <row r="8680" spans="1:19" x14ac:dyDescent="0.2">
      <c r="A8680" t="s">
        <v>8826</v>
      </c>
      <c r="B8680" t="s">
        <v>9025</v>
      </c>
      <c r="C8680" t="s">
        <v>12</v>
      </c>
      <c r="D8680" t="str">
        <f>_xlfn.XLOOKUP(C8680,sales_teams!A:A,sales_teams!B:B,"")</f>
        <v>C234392</v>
      </c>
      <c r="E8680" t="str">
        <f>_xlfn.XLOOKUP(C8680,sales_teams!A:A,sales_teams!C:C,"")</f>
        <v>Melvin Marxen</v>
      </c>
      <c r="F8680" t="str">
        <f>_xlfn.XLOOKUP(C8680,sales_teams!A:A,sales_teams!D:D,"")</f>
        <v>Central</v>
      </c>
      <c r="G8680" t="s">
        <v>75</v>
      </c>
      <c r="H8680" t="str">
        <f>_xlfn.XLOOKUP(G8680,products!A:A,products!B:B,"")</f>
        <v>MG</v>
      </c>
      <c r="J8680">
        <f>_xlfn.XLOOKUP(I8680,accounts!A:A,accounts!B:B,"")</f>
        <v>0</v>
      </c>
      <c r="K8680">
        <f>_xlfn.XLOOKUP(I8680,accounts!A:A,accounts!F:F,"")</f>
        <v>0</v>
      </c>
      <c r="L8680" t="s">
        <v>8448</v>
      </c>
      <c r="N8680" t="s">
        <v>9044</v>
      </c>
      <c r="Q8680" s="5">
        <f>_xlfn.XLOOKUP(G8680,products!A:A,products!C:C,"")</f>
        <v>3393</v>
      </c>
      <c r="R8680">
        <v>11</v>
      </c>
      <c r="S8680" s="5">
        <f t="shared" si="135"/>
        <v>37323</v>
      </c>
    </row>
    <row r="8681" spans="1:19" x14ac:dyDescent="0.2">
      <c r="A8681" t="s">
        <v>8827</v>
      </c>
      <c r="B8681" t="s">
        <v>9027</v>
      </c>
      <c r="C8681" t="s">
        <v>12</v>
      </c>
      <c r="D8681" t="str">
        <f>_xlfn.XLOOKUP(C8681,sales_teams!A:A,sales_teams!B:B,"")</f>
        <v>C234392</v>
      </c>
      <c r="E8681" t="str">
        <f>_xlfn.XLOOKUP(C8681,sales_teams!A:A,sales_teams!C:C,"")</f>
        <v>Melvin Marxen</v>
      </c>
      <c r="F8681" t="str">
        <f>_xlfn.XLOOKUP(C8681,sales_teams!A:A,sales_teams!D:D,"")</f>
        <v>Central</v>
      </c>
      <c r="G8681" t="s">
        <v>75</v>
      </c>
      <c r="H8681" t="str">
        <f>_xlfn.XLOOKUP(G8681,products!A:A,products!B:B,"")</f>
        <v>MG</v>
      </c>
      <c r="J8681">
        <f>_xlfn.XLOOKUP(I8681,accounts!A:A,accounts!B:B,"")</f>
        <v>0</v>
      </c>
      <c r="K8681">
        <f>_xlfn.XLOOKUP(I8681,accounts!A:A,accounts!F:F,"")</f>
        <v>0</v>
      </c>
      <c r="L8681" t="s">
        <v>8448</v>
      </c>
      <c r="N8681" t="s">
        <v>9044</v>
      </c>
      <c r="Q8681" s="5">
        <f>_xlfn.XLOOKUP(G8681,products!A:A,products!C:C,"")</f>
        <v>3393</v>
      </c>
      <c r="R8681">
        <v>39</v>
      </c>
      <c r="S8681" s="5">
        <f t="shared" si="135"/>
        <v>132327</v>
      </c>
    </row>
    <row r="8682" spans="1:19" x14ac:dyDescent="0.2">
      <c r="A8682" t="s">
        <v>8828</v>
      </c>
      <c r="B8682" t="s">
        <v>9025</v>
      </c>
      <c r="C8682" t="s">
        <v>12</v>
      </c>
      <c r="D8682" t="str">
        <f>_xlfn.XLOOKUP(C8682,sales_teams!A:A,sales_teams!B:B,"")</f>
        <v>C234392</v>
      </c>
      <c r="E8682" t="str">
        <f>_xlfn.XLOOKUP(C8682,sales_teams!A:A,sales_teams!C:C,"")</f>
        <v>Melvin Marxen</v>
      </c>
      <c r="F8682" t="str">
        <f>_xlfn.XLOOKUP(C8682,sales_teams!A:A,sales_teams!D:D,"")</f>
        <v>Central</v>
      </c>
      <c r="G8682" t="s">
        <v>75</v>
      </c>
      <c r="H8682" t="str">
        <f>_xlfn.XLOOKUP(G8682,products!A:A,products!B:B,"")</f>
        <v>MG</v>
      </c>
      <c r="J8682">
        <f>_xlfn.XLOOKUP(I8682,accounts!A:A,accounts!B:B,"")</f>
        <v>0</v>
      </c>
      <c r="K8682">
        <f>_xlfn.XLOOKUP(I8682,accounts!A:A,accounts!F:F,"")</f>
        <v>0</v>
      </c>
      <c r="L8682" t="s">
        <v>8448</v>
      </c>
      <c r="N8682" t="s">
        <v>9044</v>
      </c>
      <c r="Q8682" s="5">
        <f>_xlfn.XLOOKUP(G8682,products!A:A,products!C:C,"")</f>
        <v>3393</v>
      </c>
      <c r="R8682">
        <v>10</v>
      </c>
      <c r="S8682" s="5">
        <f t="shared" si="135"/>
        <v>33930</v>
      </c>
    </row>
    <row r="8683" spans="1:19" x14ac:dyDescent="0.2">
      <c r="A8683" t="s">
        <v>8829</v>
      </c>
      <c r="B8683" t="s">
        <v>9027</v>
      </c>
      <c r="C8683" t="s">
        <v>9</v>
      </c>
      <c r="D8683" t="str">
        <f>_xlfn.XLOOKUP(C8683,sales_teams!A:A,sales_teams!B:B,"")</f>
        <v>C62195</v>
      </c>
      <c r="E8683" t="str">
        <f>_xlfn.XLOOKUP(C8683,sales_teams!A:A,sales_teams!C:C,"")</f>
        <v>Dustin Brinkmann</v>
      </c>
      <c r="F8683" t="str">
        <f>_xlfn.XLOOKUP(C8683,sales_teams!A:A,sales_teams!D:D,"")</f>
        <v>Central</v>
      </c>
      <c r="G8683" t="s">
        <v>62</v>
      </c>
      <c r="H8683" t="str">
        <f>_xlfn.XLOOKUP(G8683,products!A:A,products!B:B,"")</f>
        <v>GTX</v>
      </c>
      <c r="I8683" t="s">
        <v>184</v>
      </c>
      <c r="J8683" t="str">
        <f>_xlfn.XLOOKUP(I8683,accounts!A:A,accounts!B:B,"")</f>
        <v>entertainment</v>
      </c>
      <c r="K8683" t="str">
        <f>_xlfn.XLOOKUP(I8683,accounts!A:A,accounts!F:F,"")</f>
        <v>SMB</v>
      </c>
      <c r="L8683" t="s">
        <v>8448</v>
      </c>
      <c r="N8683" t="s">
        <v>9044</v>
      </c>
      <c r="Q8683" s="5">
        <f>_xlfn.XLOOKUP(G8683,products!A:A,products!C:C,"")</f>
        <v>550</v>
      </c>
      <c r="R8683">
        <v>39</v>
      </c>
      <c r="S8683" s="5">
        <f t="shared" si="135"/>
        <v>21450</v>
      </c>
    </row>
    <row r="8684" spans="1:19" x14ac:dyDescent="0.2">
      <c r="A8684" t="s">
        <v>8830</v>
      </c>
      <c r="B8684" t="s">
        <v>9026</v>
      </c>
      <c r="C8684" t="s">
        <v>9</v>
      </c>
      <c r="D8684" t="str">
        <f>_xlfn.XLOOKUP(C8684,sales_teams!A:A,sales_teams!B:B,"")</f>
        <v>C62195</v>
      </c>
      <c r="E8684" t="str">
        <f>_xlfn.XLOOKUP(C8684,sales_teams!A:A,sales_teams!C:C,"")</f>
        <v>Dustin Brinkmann</v>
      </c>
      <c r="F8684" t="str">
        <f>_xlfn.XLOOKUP(C8684,sales_teams!A:A,sales_teams!D:D,"")</f>
        <v>Central</v>
      </c>
      <c r="G8684" t="s">
        <v>62</v>
      </c>
      <c r="H8684" t="str">
        <f>_xlfn.XLOOKUP(G8684,products!A:A,products!B:B,"")</f>
        <v>GTX</v>
      </c>
      <c r="I8684" t="s">
        <v>133</v>
      </c>
      <c r="J8684" t="str">
        <f>_xlfn.XLOOKUP(I8684,accounts!A:A,accounts!B:B,"")</f>
        <v>finance</v>
      </c>
      <c r="K8684" t="str">
        <f>_xlfn.XLOOKUP(I8684,accounts!A:A,accounts!F:F,"")</f>
        <v>Mid-Market</v>
      </c>
      <c r="L8684" t="s">
        <v>8448</v>
      </c>
      <c r="N8684" t="s">
        <v>9044</v>
      </c>
      <c r="Q8684" s="5">
        <f>_xlfn.XLOOKUP(G8684,products!A:A,products!C:C,"")</f>
        <v>550</v>
      </c>
      <c r="R8684">
        <v>2</v>
      </c>
      <c r="S8684" s="5">
        <f t="shared" si="135"/>
        <v>1100</v>
      </c>
    </row>
    <row r="8685" spans="1:19" x14ac:dyDescent="0.2">
      <c r="A8685" t="s">
        <v>8831</v>
      </c>
      <c r="B8685" t="s">
        <v>9027</v>
      </c>
      <c r="C8685" t="s">
        <v>9</v>
      </c>
      <c r="D8685" t="str">
        <f>_xlfn.XLOOKUP(C8685,sales_teams!A:A,sales_teams!B:B,"")</f>
        <v>C62195</v>
      </c>
      <c r="E8685" t="str">
        <f>_xlfn.XLOOKUP(C8685,sales_teams!A:A,sales_teams!C:C,"")</f>
        <v>Dustin Brinkmann</v>
      </c>
      <c r="F8685" t="str">
        <f>_xlfn.XLOOKUP(C8685,sales_teams!A:A,sales_teams!D:D,"")</f>
        <v>Central</v>
      </c>
      <c r="G8685" t="s">
        <v>62</v>
      </c>
      <c r="H8685" t="str">
        <f>_xlfn.XLOOKUP(G8685,products!A:A,products!B:B,"")</f>
        <v>GTX</v>
      </c>
      <c r="I8685" t="s">
        <v>387</v>
      </c>
      <c r="J8685" t="str">
        <f>_xlfn.XLOOKUP(I8685,accounts!A:A,accounts!B:B,"")</f>
        <v>technolgy</v>
      </c>
      <c r="K8685" t="str">
        <f>_xlfn.XLOOKUP(I8685,accounts!A:A,accounts!F:F,"")</f>
        <v>SMB</v>
      </c>
      <c r="L8685" t="s">
        <v>8448</v>
      </c>
      <c r="N8685" t="s">
        <v>9044</v>
      </c>
      <c r="Q8685" s="5">
        <f>_xlfn.XLOOKUP(G8685,products!A:A,products!C:C,"")</f>
        <v>550</v>
      </c>
      <c r="R8685">
        <v>33</v>
      </c>
      <c r="S8685" s="5">
        <f t="shared" si="135"/>
        <v>18150</v>
      </c>
    </row>
    <row r="8686" spans="1:19" x14ac:dyDescent="0.2">
      <c r="A8686" t="s">
        <v>8832</v>
      </c>
      <c r="B8686" t="s">
        <v>9027</v>
      </c>
      <c r="C8686" t="s">
        <v>9</v>
      </c>
      <c r="D8686" t="str">
        <f>_xlfn.XLOOKUP(C8686,sales_teams!A:A,sales_teams!B:B,"")</f>
        <v>C62195</v>
      </c>
      <c r="E8686" t="str">
        <f>_xlfn.XLOOKUP(C8686,sales_teams!A:A,sales_teams!C:C,"")</f>
        <v>Dustin Brinkmann</v>
      </c>
      <c r="F8686" t="str">
        <f>_xlfn.XLOOKUP(C8686,sales_teams!A:A,sales_teams!D:D,"")</f>
        <v>Central</v>
      </c>
      <c r="G8686" t="s">
        <v>62</v>
      </c>
      <c r="H8686" t="str">
        <f>_xlfn.XLOOKUP(G8686,products!A:A,products!B:B,"")</f>
        <v>GTX</v>
      </c>
      <c r="J8686">
        <f>_xlfn.XLOOKUP(I8686,accounts!A:A,accounts!B:B,"")</f>
        <v>0</v>
      </c>
      <c r="K8686">
        <f>_xlfn.XLOOKUP(I8686,accounts!A:A,accounts!F:F,"")</f>
        <v>0</v>
      </c>
      <c r="L8686" t="s">
        <v>8448</v>
      </c>
      <c r="N8686" t="s">
        <v>9044</v>
      </c>
      <c r="Q8686" s="5">
        <f>_xlfn.XLOOKUP(G8686,products!A:A,products!C:C,"")</f>
        <v>550</v>
      </c>
      <c r="R8686">
        <v>45</v>
      </c>
      <c r="S8686" s="5">
        <f t="shared" si="135"/>
        <v>24750</v>
      </c>
    </row>
    <row r="8687" spans="1:19" x14ac:dyDescent="0.2">
      <c r="A8687" t="s">
        <v>8833</v>
      </c>
      <c r="B8687" t="s">
        <v>9028</v>
      </c>
      <c r="C8687" t="s">
        <v>9</v>
      </c>
      <c r="D8687" t="str">
        <f>_xlfn.XLOOKUP(C8687,sales_teams!A:A,sales_teams!B:B,"")</f>
        <v>C62195</v>
      </c>
      <c r="E8687" t="str">
        <f>_xlfn.XLOOKUP(C8687,sales_teams!A:A,sales_teams!C:C,"")</f>
        <v>Dustin Brinkmann</v>
      </c>
      <c r="F8687" t="str">
        <f>_xlfn.XLOOKUP(C8687,sales_teams!A:A,sales_teams!D:D,"")</f>
        <v>Central</v>
      </c>
      <c r="G8687" t="s">
        <v>62</v>
      </c>
      <c r="H8687" t="str">
        <f>_xlfn.XLOOKUP(G8687,products!A:A,products!B:B,"")</f>
        <v>GTX</v>
      </c>
      <c r="J8687">
        <f>_xlfn.XLOOKUP(I8687,accounts!A:A,accounts!B:B,"")</f>
        <v>0</v>
      </c>
      <c r="K8687">
        <f>_xlfn.XLOOKUP(I8687,accounts!A:A,accounts!F:F,"")</f>
        <v>0</v>
      </c>
      <c r="L8687" t="s">
        <v>8448</v>
      </c>
      <c r="N8687" t="s">
        <v>9044</v>
      </c>
      <c r="Q8687" s="5">
        <f>_xlfn.XLOOKUP(G8687,products!A:A,products!C:C,"")</f>
        <v>550</v>
      </c>
      <c r="R8687">
        <v>14</v>
      </c>
      <c r="S8687" s="5">
        <f t="shared" si="135"/>
        <v>7700</v>
      </c>
    </row>
    <row r="8688" spans="1:19" x14ac:dyDescent="0.2">
      <c r="A8688" t="s">
        <v>8834</v>
      </c>
      <c r="B8688" t="s">
        <v>9025</v>
      </c>
      <c r="C8688" t="s">
        <v>9</v>
      </c>
      <c r="D8688" t="str">
        <f>_xlfn.XLOOKUP(C8688,sales_teams!A:A,sales_teams!B:B,"")</f>
        <v>C62195</v>
      </c>
      <c r="E8688" t="str">
        <f>_xlfn.XLOOKUP(C8688,sales_teams!A:A,sales_teams!C:C,"")</f>
        <v>Dustin Brinkmann</v>
      </c>
      <c r="F8688" t="str">
        <f>_xlfn.XLOOKUP(C8688,sales_teams!A:A,sales_teams!D:D,"")</f>
        <v>Central</v>
      </c>
      <c r="G8688" t="s">
        <v>62</v>
      </c>
      <c r="H8688" t="str">
        <f>_xlfn.XLOOKUP(G8688,products!A:A,products!B:B,"")</f>
        <v>GTX</v>
      </c>
      <c r="J8688">
        <f>_xlfn.XLOOKUP(I8688,accounts!A:A,accounts!B:B,"")</f>
        <v>0</v>
      </c>
      <c r="K8688">
        <f>_xlfn.XLOOKUP(I8688,accounts!A:A,accounts!F:F,"")</f>
        <v>0</v>
      </c>
      <c r="L8688" t="s">
        <v>8448</v>
      </c>
      <c r="N8688" t="s">
        <v>9044</v>
      </c>
      <c r="Q8688" s="5">
        <f>_xlfn.XLOOKUP(G8688,products!A:A,products!C:C,"")</f>
        <v>550</v>
      </c>
      <c r="R8688">
        <v>38</v>
      </c>
      <c r="S8688" s="5">
        <f t="shared" si="135"/>
        <v>20900</v>
      </c>
    </row>
    <row r="8689" spans="1:19" x14ac:dyDescent="0.2">
      <c r="A8689" t="s">
        <v>8835</v>
      </c>
      <c r="B8689" t="s">
        <v>9028</v>
      </c>
      <c r="C8689" t="s">
        <v>9</v>
      </c>
      <c r="D8689" t="str">
        <f>_xlfn.XLOOKUP(C8689,sales_teams!A:A,sales_teams!B:B,"")</f>
        <v>C62195</v>
      </c>
      <c r="E8689" t="str">
        <f>_xlfn.XLOOKUP(C8689,sales_teams!A:A,sales_teams!C:C,"")</f>
        <v>Dustin Brinkmann</v>
      </c>
      <c r="F8689" t="str">
        <f>_xlfn.XLOOKUP(C8689,sales_teams!A:A,sales_teams!D:D,"")</f>
        <v>Central</v>
      </c>
      <c r="G8689" t="s">
        <v>62</v>
      </c>
      <c r="H8689" t="str">
        <f>_xlfn.XLOOKUP(G8689,products!A:A,products!B:B,"")</f>
        <v>GTX</v>
      </c>
      <c r="J8689">
        <f>_xlfn.XLOOKUP(I8689,accounts!A:A,accounts!B:B,"")</f>
        <v>0</v>
      </c>
      <c r="K8689">
        <f>_xlfn.XLOOKUP(I8689,accounts!A:A,accounts!F:F,"")</f>
        <v>0</v>
      </c>
      <c r="L8689" t="s">
        <v>8448</v>
      </c>
      <c r="N8689" t="s">
        <v>9044</v>
      </c>
      <c r="Q8689" s="5">
        <f>_xlfn.XLOOKUP(G8689,products!A:A,products!C:C,"")</f>
        <v>550</v>
      </c>
      <c r="R8689">
        <v>3</v>
      </c>
      <c r="S8689" s="5">
        <f t="shared" si="135"/>
        <v>1650</v>
      </c>
    </row>
    <row r="8690" spans="1:19" x14ac:dyDescent="0.2">
      <c r="A8690" t="s">
        <v>8836</v>
      </c>
      <c r="B8690" t="s">
        <v>9027</v>
      </c>
      <c r="C8690" t="s">
        <v>9</v>
      </c>
      <c r="D8690" t="str">
        <f>_xlfn.XLOOKUP(C8690,sales_teams!A:A,sales_teams!B:B,"")</f>
        <v>C62195</v>
      </c>
      <c r="E8690" t="str">
        <f>_xlfn.XLOOKUP(C8690,sales_teams!A:A,sales_teams!C:C,"")</f>
        <v>Dustin Brinkmann</v>
      </c>
      <c r="F8690" t="str">
        <f>_xlfn.XLOOKUP(C8690,sales_teams!A:A,sales_teams!D:D,"")</f>
        <v>Central</v>
      </c>
      <c r="G8690" t="s">
        <v>62</v>
      </c>
      <c r="H8690" t="str">
        <f>_xlfn.XLOOKUP(G8690,products!A:A,products!B:B,"")</f>
        <v>GTX</v>
      </c>
      <c r="J8690">
        <f>_xlfn.XLOOKUP(I8690,accounts!A:A,accounts!B:B,"")</f>
        <v>0</v>
      </c>
      <c r="K8690">
        <f>_xlfn.XLOOKUP(I8690,accounts!A:A,accounts!F:F,"")</f>
        <v>0</v>
      </c>
      <c r="L8690" t="s">
        <v>8448</v>
      </c>
      <c r="N8690" t="s">
        <v>9044</v>
      </c>
      <c r="Q8690" s="5">
        <f>_xlfn.XLOOKUP(G8690,products!A:A,products!C:C,"")</f>
        <v>550</v>
      </c>
      <c r="R8690">
        <v>17</v>
      </c>
      <c r="S8690" s="5">
        <f t="shared" si="135"/>
        <v>9350</v>
      </c>
    </row>
    <row r="8691" spans="1:19" x14ac:dyDescent="0.2">
      <c r="A8691" t="s">
        <v>8837</v>
      </c>
      <c r="B8691" t="s">
        <v>9027</v>
      </c>
      <c r="C8691" t="s">
        <v>9</v>
      </c>
      <c r="D8691" t="str">
        <f>_xlfn.XLOOKUP(C8691,sales_teams!A:A,sales_teams!B:B,"")</f>
        <v>C62195</v>
      </c>
      <c r="E8691" t="str">
        <f>_xlfn.XLOOKUP(C8691,sales_teams!A:A,sales_teams!C:C,"")</f>
        <v>Dustin Brinkmann</v>
      </c>
      <c r="F8691" t="str">
        <f>_xlfn.XLOOKUP(C8691,sales_teams!A:A,sales_teams!D:D,"")</f>
        <v>Central</v>
      </c>
      <c r="G8691" t="s">
        <v>54</v>
      </c>
      <c r="H8691" t="str">
        <f>_xlfn.XLOOKUP(G8691,products!A:A,products!B:B,"")</f>
        <v>GTX</v>
      </c>
      <c r="J8691">
        <f>_xlfn.XLOOKUP(I8691,accounts!A:A,accounts!B:B,"")</f>
        <v>0</v>
      </c>
      <c r="K8691">
        <f>_xlfn.XLOOKUP(I8691,accounts!A:A,accounts!F:F,"")</f>
        <v>0</v>
      </c>
      <c r="L8691" t="s">
        <v>8448</v>
      </c>
      <c r="N8691" t="s">
        <v>9044</v>
      </c>
      <c r="Q8691" s="5">
        <f>_xlfn.XLOOKUP(G8691,products!A:A,products!C:C,"")</f>
        <v>1096</v>
      </c>
      <c r="R8691">
        <v>48</v>
      </c>
      <c r="S8691" s="5">
        <f t="shared" si="135"/>
        <v>52608</v>
      </c>
    </row>
    <row r="8692" spans="1:19" x14ac:dyDescent="0.2">
      <c r="A8692" t="s">
        <v>8838</v>
      </c>
      <c r="B8692" t="s">
        <v>9025</v>
      </c>
      <c r="C8692" t="s">
        <v>9</v>
      </c>
      <c r="D8692" t="str">
        <f>_xlfn.XLOOKUP(C8692,sales_teams!A:A,sales_teams!B:B,"")</f>
        <v>C62195</v>
      </c>
      <c r="E8692" t="str">
        <f>_xlfn.XLOOKUP(C8692,sales_teams!A:A,sales_teams!C:C,"")</f>
        <v>Dustin Brinkmann</v>
      </c>
      <c r="F8692" t="str">
        <f>_xlfn.XLOOKUP(C8692,sales_teams!A:A,sales_teams!D:D,"")</f>
        <v>Central</v>
      </c>
      <c r="G8692" t="s">
        <v>54</v>
      </c>
      <c r="H8692" t="str">
        <f>_xlfn.XLOOKUP(G8692,products!A:A,products!B:B,"")</f>
        <v>GTX</v>
      </c>
      <c r="J8692">
        <f>_xlfn.XLOOKUP(I8692,accounts!A:A,accounts!B:B,"")</f>
        <v>0</v>
      </c>
      <c r="K8692">
        <f>_xlfn.XLOOKUP(I8692,accounts!A:A,accounts!F:F,"")</f>
        <v>0</v>
      </c>
      <c r="L8692" t="s">
        <v>8448</v>
      </c>
      <c r="N8692" t="s">
        <v>9044</v>
      </c>
      <c r="Q8692" s="5">
        <f>_xlfn.XLOOKUP(G8692,products!A:A,products!C:C,"")</f>
        <v>1096</v>
      </c>
      <c r="R8692">
        <v>40</v>
      </c>
      <c r="S8692" s="5">
        <f t="shared" si="135"/>
        <v>43840</v>
      </c>
    </row>
    <row r="8693" spans="1:19" x14ac:dyDescent="0.2">
      <c r="A8693" t="s">
        <v>8839</v>
      </c>
      <c r="B8693" t="s">
        <v>9025</v>
      </c>
      <c r="C8693" t="s">
        <v>9</v>
      </c>
      <c r="D8693" t="str">
        <f>_xlfn.XLOOKUP(C8693,sales_teams!A:A,sales_teams!B:B,"")</f>
        <v>C62195</v>
      </c>
      <c r="E8693" t="str">
        <f>_xlfn.XLOOKUP(C8693,sales_teams!A:A,sales_teams!C:C,"")</f>
        <v>Dustin Brinkmann</v>
      </c>
      <c r="F8693" t="str">
        <f>_xlfn.XLOOKUP(C8693,sales_teams!A:A,sales_teams!D:D,"")</f>
        <v>Central</v>
      </c>
      <c r="G8693" t="s">
        <v>54</v>
      </c>
      <c r="H8693" t="str">
        <f>_xlfn.XLOOKUP(G8693,products!A:A,products!B:B,"")</f>
        <v>GTX</v>
      </c>
      <c r="J8693">
        <f>_xlfn.XLOOKUP(I8693,accounts!A:A,accounts!B:B,"")</f>
        <v>0</v>
      </c>
      <c r="K8693">
        <f>_xlfn.XLOOKUP(I8693,accounts!A:A,accounts!F:F,"")</f>
        <v>0</v>
      </c>
      <c r="L8693" t="s">
        <v>8448</v>
      </c>
      <c r="N8693" t="s">
        <v>9044</v>
      </c>
      <c r="Q8693" s="5">
        <f>_xlfn.XLOOKUP(G8693,products!A:A,products!C:C,"")</f>
        <v>1096</v>
      </c>
      <c r="R8693">
        <v>14</v>
      </c>
      <c r="S8693" s="5">
        <f t="shared" si="135"/>
        <v>15344</v>
      </c>
    </row>
    <row r="8694" spans="1:19" x14ac:dyDescent="0.2">
      <c r="A8694" t="s">
        <v>8840</v>
      </c>
      <c r="B8694" t="s">
        <v>9028</v>
      </c>
      <c r="C8694" t="s">
        <v>9</v>
      </c>
      <c r="D8694" t="str">
        <f>_xlfn.XLOOKUP(C8694,sales_teams!A:A,sales_teams!B:B,"")</f>
        <v>C62195</v>
      </c>
      <c r="E8694" t="str">
        <f>_xlfn.XLOOKUP(C8694,sales_teams!A:A,sales_teams!C:C,"")</f>
        <v>Dustin Brinkmann</v>
      </c>
      <c r="F8694" t="str">
        <f>_xlfn.XLOOKUP(C8694,sales_teams!A:A,sales_teams!D:D,"")</f>
        <v>Central</v>
      </c>
      <c r="G8694" t="s">
        <v>83</v>
      </c>
      <c r="H8694" t="str">
        <f>_xlfn.XLOOKUP(G8694,products!A:A,products!B:B,"")</f>
        <v>GTX</v>
      </c>
      <c r="J8694">
        <f>_xlfn.XLOOKUP(I8694,accounts!A:A,accounts!B:B,"")</f>
        <v>0</v>
      </c>
      <c r="K8694">
        <f>_xlfn.XLOOKUP(I8694,accounts!A:A,accounts!F:F,"")</f>
        <v>0</v>
      </c>
      <c r="L8694" t="s">
        <v>8448</v>
      </c>
      <c r="N8694" t="s">
        <v>9044</v>
      </c>
      <c r="Q8694" s="5">
        <f>_xlfn.XLOOKUP(G8694,products!A:A,products!C:C,"")</f>
        <v>5482</v>
      </c>
      <c r="R8694">
        <v>23</v>
      </c>
      <c r="S8694" s="5">
        <f t="shared" si="135"/>
        <v>126086</v>
      </c>
    </row>
    <row r="8695" spans="1:19" x14ac:dyDescent="0.2">
      <c r="A8695" t="s">
        <v>8841</v>
      </c>
      <c r="B8695" t="s">
        <v>9027</v>
      </c>
      <c r="C8695" t="s">
        <v>9</v>
      </c>
      <c r="D8695" t="str">
        <f>_xlfn.XLOOKUP(C8695,sales_teams!A:A,sales_teams!B:B,"")</f>
        <v>C62195</v>
      </c>
      <c r="E8695" t="str">
        <f>_xlfn.XLOOKUP(C8695,sales_teams!A:A,sales_teams!C:C,"")</f>
        <v>Dustin Brinkmann</v>
      </c>
      <c r="F8695" t="str">
        <f>_xlfn.XLOOKUP(C8695,sales_teams!A:A,sales_teams!D:D,"")</f>
        <v>Central</v>
      </c>
      <c r="G8695" t="s">
        <v>60</v>
      </c>
      <c r="H8695" t="str">
        <f>_xlfn.XLOOKUP(G8695,products!A:A,products!B:B,"")</f>
        <v>MG</v>
      </c>
      <c r="I8695" t="s">
        <v>292</v>
      </c>
      <c r="J8695" t="str">
        <f>_xlfn.XLOOKUP(I8695,accounts!A:A,accounts!B:B,"")</f>
        <v>retail</v>
      </c>
      <c r="K8695" t="str">
        <f>_xlfn.XLOOKUP(I8695,accounts!A:A,accounts!F:F,"")</f>
        <v>Mid-Market</v>
      </c>
      <c r="L8695" t="s">
        <v>8448</v>
      </c>
      <c r="N8695" t="s">
        <v>9044</v>
      </c>
      <c r="Q8695" s="5">
        <f>_xlfn.XLOOKUP(G8695,products!A:A,products!C:C,"")</f>
        <v>55</v>
      </c>
      <c r="R8695">
        <v>18</v>
      </c>
      <c r="S8695" s="5">
        <f t="shared" si="135"/>
        <v>990</v>
      </c>
    </row>
    <row r="8696" spans="1:19" x14ac:dyDescent="0.2">
      <c r="A8696" t="s">
        <v>8842</v>
      </c>
      <c r="B8696" t="s">
        <v>9027</v>
      </c>
      <c r="C8696" t="s">
        <v>9</v>
      </c>
      <c r="D8696" t="str">
        <f>_xlfn.XLOOKUP(C8696,sales_teams!A:A,sales_teams!B:B,"")</f>
        <v>C62195</v>
      </c>
      <c r="E8696" t="str">
        <f>_xlfn.XLOOKUP(C8696,sales_teams!A:A,sales_teams!C:C,"")</f>
        <v>Dustin Brinkmann</v>
      </c>
      <c r="F8696" t="str">
        <f>_xlfn.XLOOKUP(C8696,sales_teams!A:A,sales_teams!D:D,"")</f>
        <v>Central</v>
      </c>
      <c r="G8696" t="s">
        <v>60</v>
      </c>
      <c r="H8696" t="str">
        <f>_xlfn.XLOOKUP(G8696,products!A:A,products!B:B,"")</f>
        <v>MG</v>
      </c>
      <c r="J8696">
        <f>_xlfn.XLOOKUP(I8696,accounts!A:A,accounts!B:B,"")</f>
        <v>0</v>
      </c>
      <c r="K8696">
        <f>_xlfn.XLOOKUP(I8696,accounts!A:A,accounts!F:F,"")</f>
        <v>0</v>
      </c>
      <c r="L8696" t="s">
        <v>8448</v>
      </c>
      <c r="N8696" t="s">
        <v>9044</v>
      </c>
      <c r="Q8696" s="5">
        <f>_xlfn.XLOOKUP(G8696,products!A:A,products!C:C,"")</f>
        <v>55</v>
      </c>
      <c r="R8696">
        <v>7</v>
      </c>
      <c r="S8696" s="5">
        <f t="shared" si="135"/>
        <v>385</v>
      </c>
    </row>
    <row r="8697" spans="1:19" x14ac:dyDescent="0.2">
      <c r="A8697" t="s">
        <v>8843</v>
      </c>
      <c r="B8697" t="s">
        <v>9027</v>
      </c>
      <c r="C8697" t="s">
        <v>9</v>
      </c>
      <c r="D8697" t="str">
        <f>_xlfn.XLOOKUP(C8697,sales_teams!A:A,sales_teams!B:B,"")</f>
        <v>C62195</v>
      </c>
      <c r="E8697" t="str">
        <f>_xlfn.XLOOKUP(C8697,sales_teams!A:A,sales_teams!C:C,"")</f>
        <v>Dustin Brinkmann</v>
      </c>
      <c r="F8697" t="str">
        <f>_xlfn.XLOOKUP(C8697,sales_teams!A:A,sales_teams!D:D,"")</f>
        <v>Central</v>
      </c>
      <c r="G8697" t="s">
        <v>60</v>
      </c>
      <c r="H8697" t="str">
        <f>_xlfn.XLOOKUP(G8697,products!A:A,products!B:B,"")</f>
        <v>MG</v>
      </c>
      <c r="J8697">
        <f>_xlfn.XLOOKUP(I8697,accounts!A:A,accounts!B:B,"")</f>
        <v>0</v>
      </c>
      <c r="K8697">
        <f>_xlfn.XLOOKUP(I8697,accounts!A:A,accounts!F:F,"")</f>
        <v>0</v>
      </c>
      <c r="L8697" t="s">
        <v>8448</v>
      </c>
      <c r="N8697" t="s">
        <v>9044</v>
      </c>
      <c r="Q8697" s="5">
        <f>_xlfn.XLOOKUP(G8697,products!A:A,products!C:C,"")</f>
        <v>55</v>
      </c>
      <c r="R8697">
        <v>41</v>
      </c>
      <c r="S8697" s="5">
        <f t="shared" si="135"/>
        <v>2255</v>
      </c>
    </row>
    <row r="8698" spans="1:19" x14ac:dyDescent="0.2">
      <c r="A8698" t="s">
        <v>8844</v>
      </c>
      <c r="B8698" t="s">
        <v>9027</v>
      </c>
      <c r="C8698" t="s">
        <v>9</v>
      </c>
      <c r="D8698" t="str">
        <f>_xlfn.XLOOKUP(C8698,sales_teams!A:A,sales_teams!B:B,"")</f>
        <v>C62195</v>
      </c>
      <c r="E8698" t="str">
        <f>_xlfn.XLOOKUP(C8698,sales_teams!A:A,sales_teams!C:C,"")</f>
        <v>Dustin Brinkmann</v>
      </c>
      <c r="F8698" t="str">
        <f>_xlfn.XLOOKUP(C8698,sales_teams!A:A,sales_teams!D:D,"")</f>
        <v>Central</v>
      </c>
      <c r="G8698" t="s">
        <v>60</v>
      </c>
      <c r="H8698" t="str">
        <f>_xlfn.XLOOKUP(G8698,products!A:A,products!B:B,"")</f>
        <v>MG</v>
      </c>
      <c r="J8698">
        <f>_xlfn.XLOOKUP(I8698,accounts!A:A,accounts!B:B,"")</f>
        <v>0</v>
      </c>
      <c r="K8698">
        <f>_xlfn.XLOOKUP(I8698,accounts!A:A,accounts!F:F,"")</f>
        <v>0</v>
      </c>
      <c r="L8698" t="s">
        <v>8448</v>
      </c>
      <c r="N8698" t="s">
        <v>9044</v>
      </c>
      <c r="Q8698" s="5">
        <f>_xlfn.XLOOKUP(G8698,products!A:A,products!C:C,"")</f>
        <v>55</v>
      </c>
      <c r="R8698">
        <v>33</v>
      </c>
      <c r="S8698" s="5">
        <f t="shared" si="135"/>
        <v>1815</v>
      </c>
    </row>
    <row r="8699" spans="1:19" x14ac:dyDescent="0.2">
      <c r="A8699" t="s">
        <v>8845</v>
      </c>
      <c r="B8699" t="s">
        <v>9025</v>
      </c>
      <c r="C8699" t="s">
        <v>9</v>
      </c>
      <c r="D8699" t="str">
        <f>_xlfn.XLOOKUP(C8699,sales_teams!A:A,sales_teams!B:B,"")</f>
        <v>C62195</v>
      </c>
      <c r="E8699" t="str">
        <f>_xlfn.XLOOKUP(C8699,sales_teams!A:A,sales_teams!C:C,"")</f>
        <v>Dustin Brinkmann</v>
      </c>
      <c r="F8699" t="str">
        <f>_xlfn.XLOOKUP(C8699,sales_teams!A:A,sales_teams!D:D,"")</f>
        <v>Central</v>
      </c>
      <c r="G8699" t="s">
        <v>60</v>
      </c>
      <c r="H8699" t="str">
        <f>_xlfn.XLOOKUP(G8699,products!A:A,products!B:B,"")</f>
        <v>MG</v>
      </c>
      <c r="J8699">
        <f>_xlfn.XLOOKUP(I8699,accounts!A:A,accounts!B:B,"")</f>
        <v>0</v>
      </c>
      <c r="K8699">
        <f>_xlfn.XLOOKUP(I8699,accounts!A:A,accounts!F:F,"")</f>
        <v>0</v>
      </c>
      <c r="L8699" t="s">
        <v>8448</v>
      </c>
      <c r="N8699" t="s">
        <v>9044</v>
      </c>
      <c r="Q8699" s="5">
        <f>_xlfn.XLOOKUP(G8699,products!A:A,products!C:C,"")</f>
        <v>55</v>
      </c>
      <c r="R8699">
        <v>13</v>
      </c>
      <c r="S8699" s="5">
        <f t="shared" si="135"/>
        <v>715</v>
      </c>
    </row>
    <row r="8700" spans="1:19" x14ac:dyDescent="0.2">
      <c r="A8700" t="s">
        <v>8846</v>
      </c>
      <c r="B8700" t="s">
        <v>9027</v>
      </c>
      <c r="C8700" t="s">
        <v>9</v>
      </c>
      <c r="D8700" t="str">
        <f>_xlfn.XLOOKUP(C8700,sales_teams!A:A,sales_teams!B:B,"")</f>
        <v>C62195</v>
      </c>
      <c r="E8700" t="str">
        <f>_xlfn.XLOOKUP(C8700,sales_teams!A:A,sales_teams!C:C,"")</f>
        <v>Dustin Brinkmann</v>
      </c>
      <c r="F8700" t="str">
        <f>_xlfn.XLOOKUP(C8700,sales_teams!A:A,sales_teams!D:D,"")</f>
        <v>Central</v>
      </c>
      <c r="G8700" t="s">
        <v>60</v>
      </c>
      <c r="H8700" t="str">
        <f>_xlfn.XLOOKUP(G8700,products!A:A,products!B:B,"")</f>
        <v>MG</v>
      </c>
      <c r="J8700">
        <f>_xlfn.XLOOKUP(I8700,accounts!A:A,accounts!B:B,"")</f>
        <v>0</v>
      </c>
      <c r="K8700">
        <f>_xlfn.XLOOKUP(I8700,accounts!A:A,accounts!F:F,"")</f>
        <v>0</v>
      </c>
      <c r="L8700" t="s">
        <v>8448</v>
      </c>
      <c r="N8700" t="s">
        <v>9044</v>
      </c>
      <c r="Q8700" s="5">
        <f>_xlfn.XLOOKUP(G8700,products!A:A,products!C:C,"")</f>
        <v>55</v>
      </c>
      <c r="R8700">
        <v>3</v>
      </c>
      <c r="S8700" s="5">
        <f t="shared" si="135"/>
        <v>165</v>
      </c>
    </row>
    <row r="8701" spans="1:19" x14ac:dyDescent="0.2">
      <c r="A8701" t="s">
        <v>8847</v>
      </c>
      <c r="B8701" t="s">
        <v>9025</v>
      </c>
      <c r="C8701" t="s">
        <v>9</v>
      </c>
      <c r="D8701" t="str">
        <f>_xlfn.XLOOKUP(C8701,sales_teams!A:A,sales_teams!B:B,"")</f>
        <v>C62195</v>
      </c>
      <c r="E8701" t="str">
        <f>_xlfn.XLOOKUP(C8701,sales_teams!A:A,sales_teams!C:C,"")</f>
        <v>Dustin Brinkmann</v>
      </c>
      <c r="F8701" t="str">
        <f>_xlfn.XLOOKUP(C8701,sales_teams!A:A,sales_teams!D:D,"")</f>
        <v>Central</v>
      </c>
      <c r="G8701" t="s">
        <v>75</v>
      </c>
      <c r="H8701" t="str">
        <f>_xlfn.XLOOKUP(G8701,products!A:A,products!B:B,"")</f>
        <v>MG</v>
      </c>
      <c r="I8701" t="s">
        <v>190</v>
      </c>
      <c r="J8701" t="str">
        <f>_xlfn.XLOOKUP(I8701,accounts!A:A,accounts!B:B,"")</f>
        <v>software</v>
      </c>
      <c r="K8701" t="str">
        <f>_xlfn.XLOOKUP(I8701,accounts!A:A,accounts!F:F,"")</f>
        <v>SMB</v>
      </c>
      <c r="L8701" t="s">
        <v>8448</v>
      </c>
      <c r="N8701" t="s">
        <v>9044</v>
      </c>
      <c r="Q8701" s="5">
        <f>_xlfn.XLOOKUP(G8701,products!A:A,products!C:C,"")</f>
        <v>3393</v>
      </c>
      <c r="R8701">
        <v>20</v>
      </c>
      <c r="S8701" s="5">
        <f t="shared" si="135"/>
        <v>67860</v>
      </c>
    </row>
    <row r="8702" spans="1:19" x14ac:dyDescent="0.2">
      <c r="A8702" t="s">
        <v>8848</v>
      </c>
      <c r="B8702" t="s">
        <v>9025</v>
      </c>
      <c r="C8702" t="s">
        <v>9</v>
      </c>
      <c r="D8702" t="str">
        <f>_xlfn.XLOOKUP(C8702,sales_teams!A:A,sales_teams!B:B,"")</f>
        <v>C62195</v>
      </c>
      <c r="E8702" t="str">
        <f>_xlfn.XLOOKUP(C8702,sales_teams!A:A,sales_teams!C:C,"")</f>
        <v>Dustin Brinkmann</v>
      </c>
      <c r="F8702" t="str">
        <f>_xlfn.XLOOKUP(C8702,sales_teams!A:A,sales_teams!D:D,"")</f>
        <v>Central</v>
      </c>
      <c r="G8702" t="s">
        <v>75</v>
      </c>
      <c r="H8702" t="str">
        <f>_xlfn.XLOOKUP(G8702,products!A:A,products!B:B,"")</f>
        <v>MG</v>
      </c>
      <c r="I8702" t="s">
        <v>224</v>
      </c>
      <c r="J8702" t="str">
        <f>_xlfn.XLOOKUP(I8702,accounts!A:A,accounts!B:B,"")</f>
        <v>technolgy</v>
      </c>
      <c r="K8702" t="str">
        <f>_xlfn.XLOOKUP(I8702,accounts!A:A,accounts!F:F,"")</f>
        <v>Mid-Market</v>
      </c>
      <c r="L8702" t="s">
        <v>8448</v>
      </c>
      <c r="N8702" t="s">
        <v>9044</v>
      </c>
      <c r="Q8702" s="5">
        <f>_xlfn.XLOOKUP(G8702,products!A:A,products!C:C,"")</f>
        <v>3393</v>
      </c>
      <c r="R8702">
        <v>22</v>
      </c>
      <c r="S8702" s="5">
        <f t="shared" si="135"/>
        <v>74646</v>
      </c>
    </row>
    <row r="8703" spans="1:19" x14ac:dyDescent="0.2">
      <c r="A8703" t="s">
        <v>8849</v>
      </c>
      <c r="B8703" t="s">
        <v>9025</v>
      </c>
      <c r="C8703" t="s">
        <v>9</v>
      </c>
      <c r="D8703" t="str">
        <f>_xlfn.XLOOKUP(C8703,sales_teams!A:A,sales_teams!B:B,"")</f>
        <v>C62195</v>
      </c>
      <c r="E8703" t="str">
        <f>_xlfn.XLOOKUP(C8703,sales_teams!A:A,sales_teams!C:C,"")</f>
        <v>Dustin Brinkmann</v>
      </c>
      <c r="F8703" t="str">
        <f>_xlfn.XLOOKUP(C8703,sales_teams!A:A,sales_teams!D:D,"")</f>
        <v>Central</v>
      </c>
      <c r="G8703" t="s">
        <v>75</v>
      </c>
      <c r="H8703" t="str">
        <f>_xlfn.XLOOKUP(G8703,products!A:A,products!B:B,"")</f>
        <v>MG</v>
      </c>
      <c r="I8703" t="s">
        <v>154</v>
      </c>
      <c r="J8703" t="str">
        <f>_xlfn.XLOOKUP(I8703,accounts!A:A,accounts!B:B,"")</f>
        <v>finance</v>
      </c>
      <c r="K8703" t="str">
        <f>_xlfn.XLOOKUP(I8703,accounts!A:A,accounts!F:F,"")</f>
        <v>Enterprise</v>
      </c>
      <c r="L8703" t="s">
        <v>8448</v>
      </c>
      <c r="N8703" t="s">
        <v>9044</v>
      </c>
      <c r="Q8703" s="5">
        <f>_xlfn.XLOOKUP(G8703,products!A:A,products!C:C,"")</f>
        <v>3393</v>
      </c>
      <c r="R8703">
        <v>1</v>
      </c>
      <c r="S8703" s="5">
        <f t="shared" si="135"/>
        <v>3393</v>
      </c>
    </row>
    <row r="8704" spans="1:19" x14ac:dyDescent="0.2">
      <c r="A8704" t="s">
        <v>8850</v>
      </c>
      <c r="B8704" t="s">
        <v>9028</v>
      </c>
      <c r="C8704" t="s">
        <v>9</v>
      </c>
      <c r="D8704" t="str">
        <f>_xlfn.XLOOKUP(C8704,sales_teams!A:A,sales_teams!B:B,"")</f>
        <v>C62195</v>
      </c>
      <c r="E8704" t="str">
        <f>_xlfn.XLOOKUP(C8704,sales_teams!A:A,sales_teams!C:C,"")</f>
        <v>Dustin Brinkmann</v>
      </c>
      <c r="F8704" t="str">
        <f>_xlfn.XLOOKUP(C8704,sales_teams!A:A,sales_teams!D:D,"")</f>
        <v>Central</v>
      </c>
      <c r="G8704" t="s">
        <v>75</v>
      </c>
      <c r="H8704" t="str">
        <f>_xlfn.XLOOKUP(G8704,products!A:A,products!B:B,"")</f>
        <v>MG</v>
      </c>
      <c r="J8704">
        <f>_xlfn.XLOOKUP(I8704,accounts!A:A,accounts!B:B,"")</f>
        <v>0</v>
      </c>
      <c r="K8704">
        <f>_xlfn.XLOOKUP(I8704,accounts!A:A,accounts!F:F,"")</f>
        <v>0</v>
      </c>
      <c r="L8704" t="s">
        <v>8448</v>
      </c>
      <c r="N8704" t="s">
        <v>9044</v>
      </c>
      <c r="Q8704" s="5">
        <f>_xlfn.XLOOKUP(G8704,products!A:A,products!C:C,"")</f>
        <v>3393</v>
      </c>
      <c r="R8704">
        <v>5</v>
      </c>
      <c r="S8704" s="5">
        <f t="shared" si="135"/>
        <v>16965</v>
      </c>
    </row>
    <row r="8705" spans="1:19" x14ac:dyDescent="0.2">
      <c r="A8705" t="s">
        <v>8851</v>
      </c>
      <c r="B8705" t="s">
        <v>9027</v>
      </c>
      <c r="C8705" t="s">
        <v>9</v>
      </c>
      <c r="D8705" t="str">
        <f>_xlfn.XLOOKUP(C8705,sales_teams!A:A,sales_teams!B:B,"")</f>
        <v>C62195</v>
      </c>
      <c r="E8705" t="str">
        <f>_xlfn.XLOOKUP(C8705,sales_teams!A:A,sales_teams!C:C,"")</f>
        <v>Dustin Brinkmann</v>
      </c>
      <c r="F8705" t="str">
        <f>_xlfn.XLOOKUP(C8705,sales_teams!A:A,sales_teams!D:D,"")</f>
        <v>Central</v>
      </c>
      <c r="G8705" t="s">
        <v>75</v>
      </c>
      <c r="H8705" t="str">
        <f>_xlfn.XLOOKUP(G8705,products!A:A,products!B:B,"")</f>
        <v>MG</v>
      </c>
      <c r="J8705">
        <f>_xlfn.XLOOKUP(I8705,accounts!A:A,accounts!B:B,"")</f>
        <v>0</v>
      </c>
      <c r="K8705">
        <f>_xlfn.XLOOKUP(I8705,accounts!A:A,accounts!F:F,"")</f>
        <v>0</v>
      </c>
      <c r="L8705" t="s">
        <v>8448</v>
      </c>
      <c r="N8705" t="s">
        <v>9044</v>
      </c>
      <c r="Q8705" s="5">
        <f>_xlfn.XLOOKUP(G8705,products!A:A,products!C:C,"")</f>
        <v>3393</v>
      </c>
      <c r="R8705">
        <v>5</v>
      </c>
      <c r="S8705" s="5">
        <f t="shared" si="135"/>
        <v>16965</v>
      </c>
    </row>
    <row r="8706" spans="1:19" x14ac:dyDescent="0.2">
      <c r="A8706" t="s">
        <v>8852</v>
      </c>
      <c r="B8706" t="s">
        <v>9026</v>
      </c>
      <c r="C8706" t="s">
        <v>9</v>
      </c>
      <c r="D8706" t="str">
        <f>_xlfn.XLOOKUP(C8706,sales_teams!A:A,sales_teams!B:B,"")</f>
        <v>C62195</v>
      </c>
      <c r="E8706" t="str">
        <f>_xlfn.XLOOKUP(C8706,sales_teams!A:A,sales_teams!C:C,"")</f>
        <v>Dustin Brinkmann</v>
      </c>
      <c r="F8706" t="str">
        <f>_xlfn.XLOOKUP(C8706,sales_teams!A:A,sales_teams!D:D,"")</f>
        <v>Central</v>
      </c>
      <c r="G8706" t="s">
        <v>75</v>
      </c>
      <c r="H8706" t="str">
        <f>_xlfn.XLOOKUP(G8706,products!A:A,products!B:B,"")</f>
        <v>MG</v>
      </c>
      <c r="J8706">
        <f>_xlfn.XLOOKUP(I8706,accounts!A:A,accounts!B:B,"")</f>
        <v>0</v>
      </c>
      <c r="K8706">
        <f>_xlfn.XLOOKUP(I8706,accounts!A:A,accounts!F:F,"")</f>
        <v>0</v>
      </c>
      <c r="L8706" t="s">
        <v>8448</v>
      </c>
      <c r="N8706" t="s">
        <v>9044</v>
      </c>
      <c r="Q8706" s="5">
        <f>_xlfn.XLOOKUP(G8706,products!A:A,products!C:C,"")</f>
        <v>3393</v>
      </c>
      <c r="R8706">
        <v>30</v>
      </c>
      <c r="S8706" s="5">
        <f t="shared" si="135"/>
        <v>101790</v>
      </c>
    </row>
    <row r="8707" spans="1:19" x14ac:dyDescent="0.2">
      <c r="A8707" t="s">
        <v>8853</v>
      </c>
      <c r="B8707" t="s">
        <v>9027</v>
      </c>
      <c r="C8707" t="s">
        <v>9</v>
      </c>
      <c r="D8707" t="str">
        <f>_xlfn.XLOOKUP(C8707,sales_teams!A:A,sales_teams!B:B,"")</f>
        <v>C62195</v>
      </c>
      <c r="E8707" t="str">
        <f>_xlfn.XLOOKUP(C8707,sales_teams!A:A,sales_teams!C:C,"")</f>
        <v>Dustin Brinkmann</v>
      </c>
      <c r="F8707" t="str">
        <f>_xlfn.XLOOKUP(C8707,sales_teams!A:A,sales_teams!D:D,"")</f>
        <v>Central</v>
      </c>
      <c r="G8707" t="s">
        <v>75</v>
      </c>
      <c r="H8707" t="str">
        <f>_xlfn.XLOOKUP(G8707,products!A:A,products!B:B,"")</f>
        <v>MG</v>
      </c>
      <c r="J8707">
        <f>_xlfn.XLOOKUP(I8707,accounts!A:A,accounts!B:B,"")</f>
        <v>0</v>
      </c>
      <c r="K8707">
        <f>_xlfn.XLOOKUP(I8707,accounts!A:A,accounts!F:F,"")</f>
        <v>0</v>
      </c>
      <c r="L8707" t="s">
        <v>8448</v>
      </c>
      <c r="N8707" t="s">
        <v>9044</v>
      </c>
      <c r="Q8707" s="5">
        <f>_xlfn.XLOOKUP(G8707,products!A:A,products!C:C,"")</f>
        <v>3393</v>
      </c>
      <c r="R8707">
        <v>50</v>
      </c>
      <c r="S8707" s="5">
        <f t="shared" ref="S8707:S8770" si="136">Q8707*R8707</f>
        <v>169650</v>
      </c>
    </row>
    <row r="8708" spans="1:19" x14ac:dyDescent="0.2">
      <c r="A8708" t="s">
        <v>8854</v>
      </c>
      <c r="B8708" t="s">
        <v>9027</v>
      </c>
      <c r="C8708" t="s">
        <v>9</v>
      </c>
      <c r="D8708" t="str">
        <f>_xlfn.XLOOKUP(C8708,sales_teams!A:A,sales_teams!B:B,"")</f>
        <v>C62195</v>
      </c>
      <c r="E8708" t="str">
        <f>_xlfn.XLOOKUP(C8708,sales_teams!A:A,sales_teams!C:C,"")</f>
        <v>Dustin Brinkmann</v>
      </c>
      <c r="F8708" t="str">
        <f>_xlfn.XLOOKUP(C8708,sales_teams!A:A,sales_teams!D:D,"")</f>
        <v>Central</v>
      </c>
      <c r="G8708" t="s">
        <v>75</v>
      </c>
      <c r="H8708" t="str">
        <f>_xlfn.XLOOKUP(G8708,products!A:A,products!B:B,"")</f>
        <v>MG</v>
      </c>
      <c r="J8708">
        <f>_xlfn.XLOOKUP(I8708,accounts!A:A,accounts!B:B,"")</f>
        <v>0</v>
      </c>
      <c r="K8708">
        <f>_xlfn.XLOOKUP(I8708,accounts!A:A,accounts!F:F,"")</f>
        <v>0</v>
      </c>
      <c r="L8708" t="s">
        <v>8448</v>
      </c>
      <c r="N8708" t="s">
        <v>9044</v>
      </c>
      <c r="Q8708" s="5">
        <f>_xlfn.XLOOKUP(G8708,products!A:A,products!C:C,"")</f>
        <v>3393</v>
      </c>
      <c r="R8708">
        <v>4</v>
      </c>
      <c r="S8708" s="5">
        <f t="shared" si="136"/>
        <v>13572</v>
      </c>
    </row>
    <row r="8709" spans="1:19" x14ac:dyDescent="0.2">
      <c r="A8709" t="s">
        <v>8855</v>
      </c>
      <c r="B8709" t="s">
        <v>9027</v>
      </c>
      <c r="C8709" t="s">
        <v>9</v>
      </c>
      <c r="D8709" t="str">
        <f>_xlfn.XLOOKUP(C8709,sales_teams!A:A,sales_teams!B:B,"")</f>
        <v>C62195</v>
      </c>
      <c r="E8709" t="str">
        <f>_xlfn.XLOOKUP(C8709,sales_teams!A:A,sales_teams!C:C,"")</f>
        <v>Dustin Brinkmann</v>
      </c>
      <c r="F8709" t="str">
        <f>_xlfn.XLOOKUP(C8709,sales_teams!A:A,sales_teams!D:D,"")</f>
        <v>Central</v>
      </c>
      <c r="G8709" t="s">
        <v>75</v>
      </c>
      <c r="H8709" t="str">
        <f>_xlfn.XLOOKUP(G8709,products!A:A,products!B:B,"")</f>
        <v>MG</v>
      </c>
      <c r="J8709">
        <f>_xlfn.XLOOKUP(I8709,accounts!A:A,accounts!B:B,"")</f>
        <v>0</v>
      </c>
      <c r="K8709">
        <f>_xlfn.XLOOKUP(I8709,accounts!A:A,accounts!F:F,"")</f>
        <v>0</v>
      </c>
      <c r="L8709" t="s">
        <v>8448</v>
      </c>
      <c r="N8709" t="s">
        <v>9044</v>
      </c>
      <c r="Q8709" s="5">
        <f>_xlfn.XLOOKUP(G8709,products!A:A,products!C:C,"")</f>
        <v>3393</v>
      </c>
      <c r="R8709">
        <v>28</v>
      </c>
      <c r="S8709" s="5">
        <f t="shared" si="136"/>
        <v>95004</v>
      </c>
    </row>
    <row r="8710" spans="1:19" x14ac:dyDescent="0.2">
      <c r="A8710" t="s">
        <v>8856</v>
      </c>
      <c r="B8710" t="s">
        <v>9027</v>
      </c>
      <c r="C8710" t="s">
        <v>9</v>
      </c>
      <c r="D8710" t="str">
        <f>_xlfn.XLOOKUP(C8710,sales_teams!A:A,sales_teams!B:B,"")</f>
        <v>C62195</v>
      </c>
      <c r="E8710" t="str">
        <f>_xlfn.XLOOKUP(C8710,sales_teams!A:A,sales_teams!C:C,"")</f>
        <v>Dustin Brinkmann</v>
      </c>
      <c r="F8710" t="str">
        <f>_xlfn.XLOOKUP(C8710,sales_teams!A:A,sales_teams!D:D,"")</f>
        <v>Central</v>
      </c>
      <c r="G8710" t="s">
        <v>75</v>
      </c>
      <c r="H8710" t="str">
        <f>_xlfn.XLOOKUP(G8710,products!A:A,products!B:B,"")</f>
        <v>MG</v>
      </c>
      <c r="J8710">
        <f>_xlfn.XLOOKUP(I8710,accounts!A:A,accounts!B:B,"")</f>
        <v>0</v>
      </c>
      <c r="K8710">
        <f>_xlfn.XLOOKUP(I8710,accounts!A:A,accounts!F:F,"")</f>
        <v>0</v>
      </c>
      <c r="L8710" t="s">
        <v>8448</v>
      </c>
      <c r="N8710" t="s">
        <v>9044</v>
      </c>
      <c r="Q8710" s="5">
        <f>_xlfn.XLOOKUP(G8710,products!A:A,products!C:C,"")</f>
        <v>3393</v>
      </c>
      <c r="R8710">
        <v>50</v>
      </c>
      <c r="S8710" s="5">
        <f t="shared" si="136"/>
        <v>169650</v>
      </c>
    </row>
    <row r="8711" spans="1:19" x14ac:dyDescent="0.2">
      <c r="A8711" t="s">
        <v>8857</v>
      </c>
      <c r="B8711" t="s">
        <v>9025</v>
      </c>
      <c r="C8711" t="s">
        <v>9</v>
      </c>
      <c r="D8711" t="str">
        <f>_xlfn.XLOOKUP(C8711,sales_teams!A:A,sales_teams!B:B,"")</f>
        <v>C62195</v>
      </c>
      <c r="E8711" t="str">
        <f>_xlfn.XLOOKUP(C8711,sales_teams!A:A,sales_teams!C:C,"")</f>
        <v>Dustin Brinkmann</v>
      </c>
      <c r="F8711" t="str">
        <f>_xlfn.XLOOKUP(C8711,sales_teams!A:A,sales_teams!D:D,"")</f>
        <v>Central</v>
      </c>
      <c r="G8711" t="s">
        <v>75</v>
      </c>
      <c r="H8711" t="str">
        <f>_xlfn.XLOOKUP(G8711,products!A:A,products!B:B,"")</f>
        <v>MG</v>
      </c>
      <c r="J8711">
        <f>_xlfn.XLOOKUP(I8711,accounts!A:A,accounts!B:B,"")</f>
        <v>0</v>
      </c>
      <c r="K8711">
        <f>_xlfn.XLOOKUP(I8711,accounts!A:A,accounts!F:F,"")</f>
        <v>0</v>
      </c>
      <c r="L8711" t="s">
        <v>8448</v>
      </c>
      <c r="N8711" t="s">
        <v>9044</v>
      </c>
      <c r="Q8711" s="5">
        <f>_xlfn.XLOOKUP(G8711,products!A:A,products!C:C,"")</f>
        <v>3393</v>
      </c>
      <c r="R8711">
        <v>18</v>
      </c>
      <c r="S8711" s="5">
        <f t="shared" si="136"/>
        <v>61074</v>
      </c>
    </row>
    <row r="8712" spans="1:19" x14ac:dyDescent="0.2">
      <c r="A8712" t="s">
        <v>8858</v>
      </c>
      <c r="B8712" t="s">
        <v>9027</v>
      </c>
      <c r="C8712" t="s">
        <v>9</v>
      </c>
      <c r="D8712" t="str">
        <f>_xlfn.XLOOKUP(C8712,sales_teams!A:A,sales_teams!B:B,"")</f>
        <v>C62195</v>
      </c>
      <c r="E8712" t="str">
        <f>_xlfn.XLOOKUP(C8712,sales_teams!A:A,sales_teams!C:C,"")</f>
        <v>Dustin Brinkmann</v>
      </c>
      <c r="F8712" t="str">
        <f>_xlfn.XLOOKUP(C8712,sales_teams!A:A,sales_teams!D:D,"")</f>
        <v>Central</v>
      </c>
      <c r="G8712" t="s">
        <v>75</v>
      </c>
      <c r="H8712" t="str">
        <f>_xlfn.XLOOKUP(G8712,products!A:A,products!B:B,"")</f>
        <v>MG</v>
      </c>
      <c r="J8712">
        <f>_xlfn.XLOOKUP(I8712,accounts!A:A,accounts!B:B,"")</f>
        <v>0</v>
      </c>
      <c r="K8712">
        <f>_xlfn.XLOOKUP(I8712,accounts!A:A,accounts!F:F,"")</f>
        <v>0</v>
      </c>
      <c r="L8712" t="s">
        <v>8448</v>
      </c>
      <c r="N8712" t="s">
        <v>9044</v>
      </c>
      <c r="Q8712" s="5">
        <f>_xlfn.XLOOKUP(G8712,products!A:A,products!C:C,"")</f>
        <v>3393</v>
      </c>
      <c r="R8712">
        <v>28</v>
      </c>
      <c r="S8712" s="5">
        <f t="shared" si="136"/>
        <v>95004</v>
      </c>
    </row>
    <row r="8713" spans="1:19" x14ac:dyDescent="0.2">
      <c r="A8713" t="s">
        <v>8859</v>
      </c>
      <c r="B8713" t="s">
        <v>9028</v>
      </c>
      <c r="C8713" t="s">
        <v>9</v>
      </c>
      <c r="D8713" t="str">
        <f>_xlfn.XLOOKUP(C8713,sales_teams!A:A,sales_teams!B:B,"")</f>
        <v>C62195</v>
      </c>
      <c r="E8713" t="str">
        <f>_xlfn.XLOOKUP(C8713,sales_teams!A:A,sales_teams!C:C,"")</f>
        <v>Dustin Brinkmann</v>
      </c>
      <c r="F8713" t="str">
        <f>_xlfn.XLOOKUP(C8713,sales_teams!A:A,sales_teams!D:D,"")</f>
        <v>Central</v>
      </c>
      <c r="G8713" t="s">
        <v>75</v>
      </c>
      <c r="H8713" t="str">
        <f>_xlfn.XLOOKUP(G8713,products!A:A,products!B:B,"")</f>
        <v>MG</v>
      </c>
      <c r="J8713">
        <f>_xlfn.XLOOKUP(I8713,accounts!A:A,accounts!B:B,"")</f>
        <v>0</v>
      </c>
      <c r="K8713">
        <f>_xlfn.XLOOKUP(I8713,accounts!A:A,accounts!F:F,"")</f>
        <v>0</v>
      </c>
      <c r="L8713" t="s">
        <v>8448</v>
      </c>
      <c r="N8713" t="s">
        <v>9044</v>
      </c>
      <c r="Q8713" s="5">
        <f>_xlfn.XLOOKUP(G8713,products!A:A,products!C:C,"")</f>
        <v>3393</v>
      </c>
      <c r="R8713">
        <v>23</v>
      </c>
      <c r="S8713" s="5">
        <f t="shared" si="136"/>
        <v>78039</v>
      </c>
    </row>
    <row r="8714" spans="1:19" x14ac:dyDescent="0.2">
      <c r="A8714" t="s">
        <v>8860</v>
      </c>
      <c r="B8714" t="s">
        <v>9026</v>
      </c>
      <c r="C8714" t="s">
        <v>14</v>
      </c>
      <c r="D8714" t="str">
        <f>_xlfn.XLOOKUP(C8714,sales_teams!A:A,sales_teams!B:B,"")</f>
        <v>C961860</v>
      </c>
      <c r="E8714" t="str">
        <f>_xlfn.XLOOKUP(C8714,sales_teams!A:A,sales_teams!C:C,"")</f>
        <v>Melvin Marxen</v>
      </c>
      <c r="F8714" t="str">
        <f>_xlfn.XLOOKUP(C8714,sales_teams!A:A,sales_teams!D:D,"")</f>
        <v>Central</v>
      </c>
      <c r="G8714" t="s">
        <v>62</v>
      </c>
      <c r="H8714" t="str">
        <f>_xlfn.XLOOKUP(G8714,products!A:A,products!B:B,"")</f>
        <v>GTX</v>
      </c>
      <c r="I8714" t="s">
        <v>412</v>
      </c>
      <c r="J8714" t="str">
        <f>_xlfn.XLOOKUP(I8714,accounts!A:A,accounts!B:B,"")</f>
        <v>retail</v>
      </c>
      <c r="K8714" t="str">
        <f>_xlfn.XLOOKUP(I8714,accounts!A:A,accounts!F:F,"")</f>
        <v>SMB</v>
      </c>
      <c r="L8714" t="s">
        <v>8448</v>
      </c>
      <c r="N8714" t="s">
        <v>9044</v>
      </c>
      <c r="Q8714" s="5">
        <f>_xlfn.XLOOKUP(G8714,products!A:A,products!C:C,"")</f>
        <v>550</v>
      </c>
      <c r="R8714">
        <v>21</v>
      </c>
      <c r="S8714" s="5">
        <f t="shared" si="136"/>
        <v>11550</v>
      </c>
    </row>
    <row r="8715" spans="1:19" x14ac:dyDescent="0.2">
      <c r="A8715" t="s">
        <v>8861</v>
      </c>
      <c r="B8715" t="s">
        <v>9028</v>
      </c>
      <c r="C8715" t="s">
        <v>14</v>
      </c>
      <c r="D8715" t="str">
        <f>_xlfn.XLOOKUP(C8715,sales_teams!A:A,sales_teams!B:B,"")</f>
        <v>C961860</v>
      </c>
      <c r="E8715" t="str">
        <f>_xlfn.XLOOKUP(C8715,sales_teams!A:A,sales_teams!C:C,"")</f>
        <v>Melvin Marxen</v>
      </c>
      <c r="F8715" t="str">
        <f>_xlfn.XLOOKUP(C8715,sales_teams!A:A,sales_teams!D:D,"")</f>
        <v>Central</v>
      </c>
      <c r="G8715" t="s">
        <v>62</v>
      </c>
      <c r="H8715" t="str">
        <f>_xlfn.XLOOKUP(G8715,products!A:A,products!B:B,"")</f>
        <v>GTX</v>
      </c>
      <c r="I8715" t="s">
        <v>230</v>
      </c>
      <c r="J8715" t="str">
        <f>_xlfn.XLOOKUP(I8715,accounts!A:A,accounts!B:B,"")</f>
        <v>retail</v>
      </c>
      <c r="K8715" t="str">
        <f>_xlfn.XLOOKUP(I8715,accounts!A:A,accounts!F:F,"")</f>
        <v>Mid-Market</v>
      </c>
      <c r="L8715" t="s">
        <v>8448</v>
      </c>
      <c r="N8715" t="s">
        <v>9044</v>
      </c>
      <c r="Q8715" s="5">
        <f>_xlfn.XLOOKUP(G8715,products!A:A,products!C:C,"")</f>
        <v>550</v>
      </c>
      <c r="R8715">
        <v>17</v>
      </c>
      <c r="S8715" s="5">
        <f t="shared" si="136"/>
        <v>9350</v>
      </c>
    </row>
    <row r="8716" spans="1:19" x14ac:dyDescent="0.2">
      <c r="A8716" t="s">
        <v>8862</v>
      </c>
      <c r="B8716" t="s">
        <v>9027</v>
      </c>
      <c r="C8716" t="s">
        <v>14</v>
      </c>
      <c r="D8716" t="str">
        <f>_xlfn.XLOOKUP(C8716,sales_teams!A:A,sales_teams!B:B,"")</f>
        <v>C961860</v>
      </c>
      <c r="E8716" t="str">
        <f>_xlfn.XLOOKUP(C8716,sales_teams!A:A,sales_teams!C:C,"")</f>
        <v>Melvin Marxen</v>
      </c>
      <c r="F8716" t="str">
        <f>_xlfn.XLOOKUP(C8716,sales_teams!A:A,sales_teams!D:D,"")</f>
        <v>Central</v>
      </c>
      <c r="G8716" t="s">
        <v>62</v>
      </c>
      <c r="H8716" t="str">
        <f>_xlfn.XLOOKUP(G8716,products!A:A,products!B:B,"")</f>
        <v>GTX</v>
      </c>
      <c r="J8716">
        <f>_xlfn.XLOOKUP(I8716,accounts!A:A,accounts!B:B,"")</f>
        <v>0</v>
      </c>
      <c r="K8716">
        <f>_xlfn.XLOOKUP(I8716,accounts!A:A,accounts!F:F,"")</f>
        <v>0</v>
      </c>
      <c r="L8716" t="s">
        <v>8448</v>
      </c>
      <c r="N8716" t="s">
        <v>9044</v>
      </c>
      <c r="Q8716" s="5">
        <f>_xlfn.XLOOKUP(G8716,products!A:A,products!C:C,"")</f>
        <v>550</v>
      </c>
      <c r="R8716">
        <v>18</v>
      </c>
      <c r="S8716" s="5">
        <f t="shared" si="136"/>
        <v>9900</v>
      </c>
    </row>
    <row r="8717" spans="1:19" x14ac:dyDescent="0.2">
      <c r="A8717" t="s">
        <v>8863</v>
      </c>
      <c r="B8717" t="s">
        <v>9025</v>
      </c>
      <c r="C8717" t="s">
        <v>14</v>
      </c>
      <c r="D8717" t="str">
        <f>_xlfn.XLOOKUP(C8717,sales_teams!A:A,sales_teams!B:B,"")</f>
        <v>C961860</v>
      </c>
      <c r="E8717" t="str">
        <f>_xlfn.XLOOKUP(C8717,sales_teams!A:A,sales_teams!C:C,"")</f>
        <v>Melvin Marxen</v>
      </c>
      <c r="F8717" t="str">
        <f>_xlfn.XLOOKUP(C8717,sales_teams!A:A,sales_teams!D:D,"")</f>
        <v>Central</v>
      </c>
      <c r="G8717" t="s">
        <v>62</v>
      </c>
      <c r="H8717" t="str">
        <f>_xlfn.XLOOKUP(G8717,products!A:A,products!B:B,"")</f>
        <v>GTX</v>
      </c>
      <c r="J8717">
        <f>_xlfn.XLOOKUP(I8717,accounts!A:A,accounts!B:B,"")</f>
        <v>0</v>
      </c>
      <c r="K8717">
        <f>_xlfn.XLOOKUP(I8717,accounts!A:A,accounts!F:F,"")</f>
        <v>0</v>
      </c>
      <c r="L8717" t="s">
        <v>8448</v>
      </c>
      <c r="N8717" t="s">
        <v>9044</v>
      </c>
      <c r="Q8717" s="5">
        <f>_xlfn.XLOOKUP(G8717,products!A:A,products!C:C,"")</f>
        <v>550</v>
      </c>
      <c r="R8717">
        <v>49</v>
      </c>
      <c r="S8717" s="5">
        <f t="shared" si="136"/>
        <v>26950</v>
      </c>
    </row>
    <row r="8718" spans="1:19" x14ac:dyDescent="0.2">
      <c r="A8718" t="s">
        <v>8864</v>
      </c>
      <c r="B8718" t="s">
        <v>9028</v>
      </c>
      <c r="C8718" t="s">
        <v>14</v>
      </c>
      <c r="D8718" t="str">
        <f>_xlfn.XLOOKUP(C8718,sales_teams!A:A,sales_teams!B:B,"")</f>
        <v>C961860</v>
      </c>
      <c r="E8718" t="str">
        <f>_xlfn.XLOOKUP(C8718,sales_teams!A:A,sales_teams!C:C,"")</f>
        <v>Melvin Marxen</v>
      </c>
      <c r="F8718" t="str">
        <f>_xlfn.XLOOKUP(C8718,sales_teams!A:A,sales_teams!D:D,"")</f>
        <v>Central</v>
      </c>
      <c r="G8718" t="s">
        <v>62</v>
      </c>
      <c r="H8718" t="str">
        <f>_xlfn.XLOOKUP(G8718,products!A:A,products!B:B,"")</f>
        <v>GTX</v>
      </c>
      <c r="J8718">
        <f>_xlfn.XLOOKUP(I8718,accounts!A:A,accounts!B:B,"")</f>
        <v>0</v>
      </c>
      <c r="K8718">
        <f>_xlfn.XLOOKUP(I8718,accounts!A:A,accounts!F:F,"")</f>
        <v>0</v>
      </c>
      <c r="L8718" t="s">
        <v>8448</v>
      </c>
      <c r="N8718" t="s">
        <v>9044</v>
      </c>
      <c r="Q8718" s="5">
        <f>_xlfn.XLOOKUP(G8718,products!A:A,products!C:C,"")</f>
        <v>550</v>
      </c>
      <c r="R8718">
        <v>10</v>
      </c>
      <c r="S8718" s="5">
        <f t="shared" si="136"/>
        <v>5500</v>
      </c>
    </row>
    <row r="8719" spans="1:19" x14ac:dyDescent="0.2">
      <c r="A8719" t="s">
        <v>8865</v>
      </c>
      <c r="B8719" t="s">
        <v>9027</v>
      </c>
      <c r="C8719" t="s">
        <v>14</v>
      </c>
      <c r="D8719" t="str">
        <f>_xlfn.XLOOKUP(C8719,sales_teams!A:A,sales_teams!B:B,"")</f>
        <v>C961860</v>
      </c>
      <c r="E8719" t="str">
        <f>_xlfn.XLOOKUP(C8719,sales_teams!A:A,sales_teams!C:C,"")</f>
        <v>Melvin Marxen</v>
      </c>
      <c r="F8719" t="str">
        <f>_xlfn.XLOOKUP(C8719,sales_teams!A:A,sales_teams!D:D,"")</f>
        <v>Central</v>
      </c>
      <c r="G8719" t="s">
        <v>62</v>
      </c>
      <c r="H8719" t="str">
        <f>_xlfn.XLOOKUP(G8719,products!A:A,products!B:B,"")</f>
        <v>GTX</v>
      </c>
      <c r="J8719">
        <f>_xlfn.XLOOKUP(I8719,accounts!A:A,accounts!B:B,"")</f>
        <v>0</v>
      </c>
      <c r="K8719">
        <f>_xlfn.XLOOKUP(I8719,accounts!A:A,accounts!F:F,"")</f>
        <v>0</v>
      </c>
      <c r="L8719" t="s">
        <v>8448</v>
      </c>
      <c r="N8719" t="s">
        <v>9044</v>
      </c>
      <c r="Q8719" s="5">
        <f>_xlfn.XLOOKUP(G8719,products!A:A,products!C:C,"")</f>
        <v>550</v>
      </c>
      <c r="R8719">
        <v>31</v>
      </c>
      <c r="S8719" s="5">
        <f t="shared" si="136"/>
        <v>17050</v>
      </c>
    </row>
    <row r="8720" spans="1:19" x14ac:dyDescent="0.2">
      <c r="A8720" t="s">
        <v>8866</v>
      </c>
      <c r="B8720" t="s">
        <v>9026</v>
      </c>
      <c r="C8720" t="s">
        <v>14</v>
      </c>
      <c r="D8720" t="str">
        <f>_xlfn.XLOOKUP(C8720,sales_teams!A:A,sales_teams!B:B,"")</f>
        <v>C961860</v>
      </c>
      <c r="E8720" t="str">
        <f>_xlfn.XLOOKUP(C8720,sales_teams!A:A,sales_teams!C:C,"")</f>
        <v>Melvin Marxen</v>
      </c>
      <c r="F8720" t="str">
        <f>_xlfn.XLOOKUP(C8720,sales_teams!A:A,sales_teams!D:D,"")</f>
        <v>Central</v>
      </c>
      <c r="G8720" t="s">
        <v>62</v>
      </c>
      <c r="H8720" t="str">
        <f>_xlfn.XLOOKUP(G8720,products!A:A,products!B:B,"")</f>
        <v>GTX</v>
      </c>
      <c r="J8720">
        <f>_xlfn.XLOOKUP(I8720,accounts!A:A,accounts!B:B,"")</f>
        <v>0</v>
      </c>
      <c r="K8720">
        <f>_xlfn.XLOOKUP(I8720,accounts!A:A,accounts!F:F,"")</f>
        <v>0</v>
      </c>
      <c r="L8720" t="s">
        <v>8448</v>
      </c>
      <c r="N8720" t="s">
        <v>9044</v>
      </c>
      <c r="Q8720" s="5">
        <f>_xlfn.XLOOKUP(G8720,products!A:A,products!C:C,"")</f>
        <v>550</v>
      </c>
      <c r="R8720">
        <v>44</v>
      </c>
      <c r="S8720" s="5">
        <f t="shared" si="136"/>
        <v>24200</v>
      </c>
    </row>
    <row r="8721" spans="1:19" x14ac:dyDescent="0.2">
      <c r="A8721" t="s">
        <v>8867</v>
      </c>
      <c r="B8721" t="s">
        <v>9027</v>
      </c>
      <c r="C8721" t="s">
        <v>14</v>
      </c>
      <c r="D8721" t="str">
        <f>_xlfn.XLOOKUP(C8721,sales_teams!A:A,sales_teams!B:B,"")</f>
        <v>C961860</v>
      </c>
      <c r="E8721" t="str">
        <f>_xlfn.XLOOKUP(C8721,sales_teams!A:A,sales_teams!C:C,"")</f>
        <v>Melvin Marxen</v>
      </c>
      <c r="F8721" t="str">
        <f>_xlfn.XLOOKUP(C8721,sales_teams!A:A,sales_teams!D:D,"")</f>
        <v>Central</v>
      </c>
      <c r="G8721" t="s">
        <v>62</v>
      </c>
      <c r="H8721" t="str">
        <f>_xlfn.XLOOKUP(G8721,products!A:A,products!B:B,"")</f>
        <v>GTX</v>
      </c>
      <c r="J8721">
        <f>_xlfn.XLOOKUP(I8721,accounts!A:A,accounts!B:B,"")</f>
        <v>0</v>
      </c>
      <c r="K8721">
        <f>_xlfn.XLOOKUP(I8721,accounts!A:A,accounts!F:F,"")</f>
        <v>0</v>
      </c>
      <c r="L8721" t="s">
        <v>8448</v>
      </c>
      <c r="N8721" t="s">
        <v>9044</v>
      </c>
      <c r="Q8721" s="5">
        <f>_xlfn.XLOOKUP(G8721,products!A:A,products!C:C,"")</f>
        <v>550</v>
      </c>
      <c r="R8721">
        <v>17</v>
      </c>
      <c r="S8721" s="5">
        <f t="shared" si="136"/>
        <v>9350</v>
      </c>
    </row>
    <row r="8722" spans="1:19" x14ac:dyDescent="0.2">
      <c r="A8722" t="s">
        <v>8868</v>
      </c>
      <c r="B8722" t="s">
        <v>9025</v>
      </c>
      <c r="C8722" t="s">
        <v>14</v>
      </c>
      <c r="D8722" t="str">
        <f>_xlfn.XLOOKUP(C8722,sales_teams!A:A,sales_teams!B:B,"")</f>
        <v>C961860</v>
      </c>
      <c r="E8722" t="str">
        <f>_xlfn.XLOOKUP(C8722,sales_teams!A:A,sales_teams!C:C,"")</f>
        <v>Melvin Marxen</v>
      </c>
      <c r="F8722" t="str">
        <f>_xlfn.XLOOKUP(C8722,sales_teams!A:A,sales_teams!D:D,"")</f>
        <v>Central</v>
      </c>
      <c r="G8722" t="s">
        <v>62</v>
      </c>
      <c r="H8722" t="str">
        <f>_xlfn.XLOOKUP(G8722,products!A:A,products!B:B,"")</f>
        <v>GTX</v>
      </c>
      <c r="J8722">
        <f>_xlfn.XLOOKUP(I8722,accounts!A:A,accounts!B:B,"")</f>
        <v>0</v>
      </c>
      <c r="K8722">
        <f>_xlfn.XLOOKUP(I8722,accounts!A:A,accounts!F:F,"")</f>
        <v>0</v>
      </c>
      <c r="L8722" t="s">
        <v>8448</v>
      </c>
      <c r="N8722" t="s">
        <v>9044</v>
      </c>
      <c r="Q8722" s="5">
        <f>_xlfn.XLOOKUP(G8722,products!A:A,products!C:C,"")</f>
        <v>550</v>
      </c>
      <c r="R8722">
        <v>5</v>
      </c>
      <c r="S8722" s="5">
        <f t="shared" si="136"/>
        <v>2750</v>
      </c>
    </row>
    <row r="8723" spans="1:19" x14ac:dyDescent="0.2">
      <c r="A8723" t="s">
        <v>8869</v>
      </c>
      <c r="B8723" t="s">
        <v>9027</v>
      </c>
      <c r="C8723" t="s">
        <v>14</v>
      </c>
      <c r="D8723" t="str">
        <f>_xlfn.XLOOKUP(C8723,sales_teams!A:A,sales_teams!B:B,"")</f>
        <v>C961860</v>
      </c>
      <c r="E8723" t="str">
        <f>_xlfn.XLOOKUP(C8723,sales_teams!A:A,sales_teams!C:C,"")</f>
        <v>Melvin Marxen</v>
      </c>
      <c r="F8723" t="str">
        <f>_xlfn.XLOOKUP(C8723,sales_teams!A:A,sales_teams!D:D,"")</f>
        <v>Central</v>
      </c>
      <c r="G8723" t="s">
        <v>62</v>
      </c>
      <c r="H8723" t="str">
        <f>_xlfn.XLOOKUP(G8723,products!A:A,products!B:B,"")</f>
        <v>GTX</v>
      </c>
      <c r="J8723">
        <f>_xlfn.XLOOKUP(I8723,accounts!A:A,accounts!B:B,"")</f>
        <v>0</v>
      </c>
      <c r="K8723">
        <f>_xlfn.XLOOKUP(I8723,accounts!A:A,accounts!F:F,"")</f>
        <v>0</v>
      </c>
      <c r="L8723" t="s">
        <v>8448</v>
      </c>
      <c r="N8723" t="s">
        <v>9044</v>
      </c>
      <c r="Q8723" s="5">
        <f>_xlfn.XLOOKUP(G8723,products!A:A,products!C:C,"")</f>
        <v>550</v>
      </c>
      <c r="R8723">
        <v>26</v>
      </c>
      <c r="S8723" s="5">
        <f t="shared" si="136"/>
        <v>14300</v>
      </c>
    </row>
    <row r="8724" spans="1:19" x14ac:dyDescent="0.2">
      <c r="A8724" t="s">
        <v>8870</v>
      </c>
      <c r="B8724" t="s">
        <v>9026</v>
      </c>
      <c r="C8724" t="s">
        <v>14</v>
      </c>
      <c r="D8724" t="str">
        <f>_xlfn.XLOOKUP(C8724,sales_teams!A:A,sales_teams!B:B,"")</f>
        <v>C961860</v>
      </c>
      <c r="E8724" t="str">
        <f>_xlfn.XLOOKUP(C8724,sales_teams!A:A,sales_teams!C:C,"")</f>
        <v>Melvin Marxen</v>
      </c>
      <c r="F8724" t="str">
        <f>_xlfn.XLOOKUP(C8724,sales_teams!A:A,sales_teams!D:D,"")</f>
        <v>Central</v>
      </c>
      <c r="G8724" t="s">
        <v>62</v>
      </c>
      <c r="H8724" t="str">
        <f>_xlfn.XLOOKUP(G8724,products!A:A,products!B:B,"")</f>
        <v>GTX</v>
      </c>
      <c r="J8724">
        <f>_xlfn.XLOOKUP(I8724,accounts!A:A,accounts!B:B,"")</f>
        <v>0</v>
      </c>
      <c r="K8724">
        <f>_xlfn.XLOOKUP(I8724,accounts!A:A,accounts!F:F,"")</f>
        <v>0</v>
      </c>
      <c r="L8724" t="s">
        <v>8448</v>
      </c>
      <c r="N8724" t="s">
        <v>9044</v>
      </c>
      <c r="Q8724" s="5">
        <f>_xlfn.XLOOKUP(G8724,products!A:A,products!C:C,"")</f>
        <v>550</v>
      </c>
      <c r="R8724">
        <v>19</v>
      </c>
      <c r="S8724" s="5">
        <f t="shared" si="136"/>
        <v>10450</v>
      </c>
    </row>
    <row r="8725" spans="1:19" x14ac:dyDescent="0.2">
      <c r="A8725" t="s">
        <v>8871</v>
      </c>
      <c r="B8725" t="s">
        <v>9028</v>
      </c>
      <c r="C8725" t="s">
        <v>14</v>
      </c>
      <c r="D8725" t="str">
        <f>_xlfn.XLOOKUP(C8725,sales_teams!A:A,sales_teams!B:B,"")</f>
        <v>C961860</v>
      </c>
      <c r="E8725" t="str">
        <f>_xlfn.XLOOKUP(C8725,sales_teams!A:A,sales_teams!C:C,"")</f>
        <v>Melvin Marxen</v>
      </c>
      <c r="F8725" t="str">
        <f>_xlfn.XLOOKUP(C8725,sales_teams!A:A,sales_teams!D:D,"")</f>
        <v>Central</v>
      </c>
      <c r="G8725" t="s">
        <v>54</v>
      </c>
      <c r="H8725" t="str">
        <f>_xlfn.XLOOKUP(G8725,products!A:A,products!B:B,"")</f>
        <v>GTX</v>
      </c>
      <c r="I8725" t="s">
        <v>174</v>
      </c>
      <c r="J8725" t="str">
        <f>_xlfn.XLOOKUP(I8725,accounts!A:A,accounts!B:B,"")</f>
        <v>services</v>
      </c>
      <c r="K8725" t="str">
        <f>_xlfn.XLOOKUP(I8725,accounts!A:A,accounts!F:F,"")</f>
        <v>Mid-Market</v>
      </c>
      <c r="L8725" t="s">
        <v>8448</v>
      </c>
      <c r="N8725" t="s">
        <v>9044</v>
      </c>
      <c r="Q8725" s="5">
        <f>_xlfn.XLOOKUP(G8725,products!A:A,products!C:C,"")</f>
        <v>1096</v>
      </c>
      <c r="R8725">
        <v>39</v>
      </c>
      <c r="S8725" s="5">
        <f t="shared" si="136"/>
        <v>42744</v>
      </c>
    </row>
    <row r="8726" spans="1:19" x14ac:dyDescent="0.2">
      <c r="A8726" t="s">
        <v>8872</v>
      </c>
      <c r="B8726" t="s">
        <v>9025</v>
      </c>
      <c r="C8726" t="s">
        <v>14</v>
      </c>
      <c r="D8726" t="str">
        <f>_xlfn.XLOOKUP(C8726,sales_teams!A:A,sales_teams!B:B,"")</f>
        <v>C961860</v>
      </c>
      <c r="E8726" t="str">
        <f>_xlfn.XLOOKUP(C8726,sales_teams!A:A,sales_teams!C:C,"")</f>
        <v>Melvin Marxen</v>
      </c>
      <c r="F8726" t="str">
        <f>_xlfn.XLOOKUP(C8726,sales_teams!A:A,sales_teams!D:D,"")</f>
        <v>Central</v>
      </c>
      <c r="G8726" t="s">
        <v>54</v>
      </c>
      <c r="H8726" t="str">
        <f>_xlfn.XLOOKUP(G8726,products!A:A,products!B:B,"")</f>
        <v>GTX</v>
      </c>
      <c r="I8726" t="s">
        <v>506</v>
      </c>
      <c r="J8726" t="str">
        <f>_xlfn.XLOOKUP(I8726,accounts!A:A,accounts!B:B,"")</f>
        <v>retail</v>
      </c>
      <c r="K8726" t="str">
        <f>_xlfn.XLOOKUP(I8726,accounts!A:A,accounts!F:F,"")</f>
        <v>Mid-Market</v>
      </c>
      <c r="L8726" t="s">
        <v>8448</v>
      </c>
      <c r="N8726" t="s">
        <v>9044</v>
      </c>
      <c r="Q8726" s="5">
        <f>_xlfn.XLOOKUP(G8726,products!A:A,products!C:C,"")</f>
        <v>1096</v>
      </c>
      <c r="R8726">
        <v>19</v>
      </c>
      <c r="S8726" s="5">
        <f t="shared" si="136"/>
        <v>20824</v>
      </c>
    </row>
    <row r="8727" spans="1:19" x14ac:dyDescent="0.2">
      <c r="A8727" t="s">
        <v>8873</v>
      </c>
      <c r="B8727" t="s">
        <v>9026</v>
      </c>
      <c r="C8727" t="s">
        <v>14</v>
      </c>
      <c r="D8727" t="str">
        <f>_xlfn.XLOOKUP(C8727,sales_teams!A:A,sales_teams!B:B,"")</f>
        <v>C961860</v>
      </c>
      <c r="E8727" t="str">
        <f>_xlfn.XLOOKUP(C8727,sales_teams!A:A,sales_teams!C:C,"")</f>
        <v>Melvin Marxen</v>
      </c>
      <c r="F8727" t="str">
        <f>_xlfn.XLOOKUP(C8727,sales_teams!A:A,sales_teams!D:D,"")</f>
        <v>Central</v>
      </c>
      <c r="G8727" t="s">
        <v>54</v>
      </c>
      <c r="H8727" t="str">
        <f>_xlfn.XLOOKUP(G8727,products!A:A,products!B:B,"")</f>
        <v>GTX</v>
      </c>
      <c r="I8727" t="s">
        <v>106</v>
      </c>
      <c r="J8727" t="str">
        <f>_xlfn.XLOOKUP(I8727,accounts!A:A,accounts!B:B,"")</f>
        <v>entertainment</v>
      </c>
      <c r="K8727" t="str">
        <f>_xlfn.XLOOKUP(I8727,accounts!A:A,accounts!F:F,"")</f>
        <v>SMB</v>
      </c>
      <c r="L8727" t="s">
        <v>8448</v>
      </c>
      <c r="N8727" t="s">
        <v>9044</v>
      </c>
      <c r="Q8727" s="5">
        <f>_xlfn.XLOOKUP(G8727,products!A:A,products!C:C,"")</f>
        <v>1096</v>
      </c>
      <c r="R8727">
        <v>22</v>
      </c>
      <c r="S8727" s="5">
        <f t="shared" si="136"/>
        <v>24112</v>
      </c>
    </row>
    <row r="8728" spans="1:19" x14ac:dyDescent="0.2">
      <c r="A8728" t="s">
        <v>8874</v>
      </c>
      <c r="B8728" t="s">
        <v>9026</v>
      </c>
      <c r="C8728" t="s">
        <v>14</v>
      </c>
      <c r="D8728" t="str">
        <f>_xlfn.XLOOKUP(C8728,sales_teams!A:A,sales_teams!B:B,"")</f>
        <v>C961860</v>
      </c>
      <c r="E8728" t="str">
        <f>_xlfn.XLOOKUP(C8728,sales_teams!A:A,sales_teams!C:C,"")</f>
        <v>Melvin Marxen</v>
      </c>
      <c r="F8728" t="str">
        <f>_xlfn.XLOOKUP(C8728,sales_teams!A:A,sales_teams!D:D,"")</f>
        <v>Central</v>
      </c>
      <c r="G8728" t="s">
        <v>54</v>
      </c>
      <c r="H8728" t="str">
        <f>_xlfn.XLOOKUP(G8728,products!A:A,products!B:B,"")</f>
        <v>GTX</v>
      </c>
      <c r="J8728">
        <f>_xlfn.XLOOKUP(I8728,accounts!A:A,accounts!B:B,"")</f>
        <v>0</v>
      </c>
      <c r="K8728">
        <f>_xlfn.XLOOKUP(I8728,accounts!A:A,accounts!F:F,"")</f>
        <v>0</v>
      </c>
      <c r="L8728" t="s">
        <v>8448</v>
      </c>
      <c r="N8728" t="s">
        <v>9044</v>
      </c>
      <c r="Q8728" s="5">
        <f>_xlfn.XLOOKUP(G8728,products!A:A,products!C:C,"")</f>
        <v>1096</v>
      </c>
      <c r="R8728">
        <v>49</v>
      </c>
      <c r="S8728" s="5">
        <f t="shared" si="136"/>
        <v>53704</v>
      </c>
    </row>
    <row r="8729" spans="1:19" x14ac:dyDescent="0.2">
      <c r="A8729" t="s">
        <v>8875</v>
      </c>
      <c r="B8729" t="s">
        <v>9027</v>
      </c>
      <c r="C8729" t="s">
        <v>14</v>
      </c>
      <c r="D8729" t="str">
        <f>_xlfn.XLOOKUP(C8729,sales_teams!A:A,sales_teams!B:B,"")</f>
        <v>C961860</v>
      </c>
      <c r="E8729" t="str">
        <f>_xlfn.XLOOKUP(C8729,sales_teams!A:A,sales_teams!C:C,"")</f>
        <v>Melvin Marxen</v>
      </c>
      <c r="F8729" t="str">
        <f>_xlfn.XLOOKUP(C8729,sales_teams!A:A,sales_teams!D:D,"")</f>
        <v>Central</v>
      </c>
      <c r="G8729" t="s">
        <v>54</v>
      </c>
      <c r="H8729" t="str">
        <f>_xlfn.XLOOKUP(G8729,products!A:A,products!B:B,"")</f>
        <v>GTX</v>
      </c>
      <c r="J8729">
        <f>_xlfn.XLOOKUP(I8729,accounts!A:A,accounts!B:B,"")</f>
        <v>0</v>
      </c>
      <c r="K8729">
        <f>_xlfn.XLOOKUP(I8729,accounts!A:A,accounts!F:F,"")</f>
        <v>0</v>
      </c>
      <c r="L8729" t="s">
        <v>8448</v>
      </c>
      <c r="N8729" t="s">
        <v>9044</v>
      </c>
      <c r="Q8729" s="5">
        <f>_xlfn.XLOOKUP(G8729,products!A:A,products!C:C,"")</f>
        <v>1096</v>
      </c>
      <c r="R8729">
        <v>44</v>
      </c>
      <c r="S8729" s="5">
        <f t="shared" si="136"/>
        <v>48224</v>
      </c>
    </row>
    <row r="8730" spans="1:19" x14ac:dyDescent="0.2">
      <c r="A8730" t="s">
        <v>8876</v>
      </c>
      <c r="B8730" t="s">
        <v>9027</v>
      </c>
      <c r="C8730" t="s">
        <v>14</v>
      </c>
      <c r="D8730" t="str">
        <f>_xlfn.XLOOKUP(C8730,sales_teams!A:A,sales_teams!B:B,"")</f>
        <v>C961860</v>
      </c>
      <c r="E8730" t="str">
        <f>_xlfn.XLOOKUP(C8730,sales_teams!A:A,sales_teams!C:C,"")</f>
        <v>Melvin Marxen</v>
      </c>
      <c r="F8730" t="str">
        <f>_xlfn.XLOOKUP(C8730,sales_teams!A:A,sales_teams!D:D,"")</f>
        <v>Central</v>
      </c>
      <c r="G8730" t="s">
        <v>54</v>
      </c>
      <c r="H8730" t="str">
        <f>_xlfn.XLOOKUP(G8730,products!A:A,products!B:B,"")</f>
        <v>GTX</v>
      </c>
      <c r="J8730">
        <f>_xlfn.XLOOKUP(I8730,accounts!A:A,accounts!B:B,"")</f>
        <v>0</v>
      </c>
      <c r="K8730">
        <f>_xlfn.XLOOKUP(I8730,accounts!A:A,accounts!F:F,"")</f>
        <v>0</v>
      </c>
      <c r="L8730" t="s">
        <v>8448</v>
      </c>
      <c r="N8730" t="s">
        <v>9044</v>
      </c>
      <c r="Q8730" s="5">
        <f>_xlfn.XLOOKUP(G8730,products!A:A,products!C:C,"")</f>
        <v>1096</v>
      </c>
      <c r="R8730">
        <v>15</v>
      </c>
      <c r="S8730" s="5">
        <f t="shared" si="136"/>
        <v>16440</v>
      </c>
    </row>
    <row r="8731" spans="1:19" x14ac:dyDescent="0.2">
      <c r="A8731" t="s">
        <v>8877</v>
      </c>
      <c r="B8731" t="s">
        <v>9027</v>
      </c>
      <c r="C8731" t="s">
        <v>14</v>
      </c>
      <c r="D8731" t="str">
        <f>_xlfn.XLOOKUP(C8731,sales_teams!A:A,sales_teams!B:B,"")</f>
        <v>C961860</v>
      </c>
      <c r="E8731" t="str">
        <f>_xlfn.XLOOKUP(C8731,sales_teams!A:A,sales_teams!C:C,"")</f>
        <v>Melvin Marxen</v>
      </c>
      <c r="F8731" t="str">
        <f>_xlfn.XLOOKUP(C8731,sales_teams!A:A,sales_teams!D:D,"")</f>
        <v>Central</v>
      </c>
      <c r="G8731" t="s">
        <v>83</v>
      </c>
      <c r="H8731" t="str">
        <f>_xlfn.XLOOKUP(G8731,products!A:A,products!B:B,"")</f>
        <v>GTX</v>
      </c>
      <c r="I8731" t="s">
        <v>215</v>
      </c>
      <c r="J8731" t="str">
        <f>_xlfn.XLOOKUP(I8731,accounts!A:A,accounts!B:B,"")</f>
        <v>technolgy</v>
      </c>
      <c r="K8731" t="str">
        <f>_xlfn.XLOOKUP(I8731,accounts!A:A,accounts!F:F,"")</f>
        <v>Enterprise</v>
      </c>
      <c r="L8731" t="s">
        <v>8448</v>
      </c>
      <c r="N8731" t="s">
        <v>9044</v>
      </c>
      <c r="Q8731" s="5">
        <f>_xlfn.XLOOKUP(G8731,products!A:A,products!C:C,"")</f>
        <v>5482</v>
      </c>
      <c r="R8731">
        <v>35</v>
      </c>
      <c r="S8731" s="5">
        <f t="shared" si="136"/>
        <v>191870</v>
      </c>
    </row>
    <row r="8732" spans="1:19" x14ac:dyDescent="0.2">
      <c r="A8732" t="s">
        <v>8878</v>
      </c>
      <c r="B8732" t="s">
        <v>9028</v>
      </c>
      <c r="C8732" t="s">
        <v>14</v>
      </c>
      <c r="D8732" t="str">
        <f>_xlfn.XLOOKUP(C8732,sales_teams!A:A,sales_teams!B:B,"")</f>
        <v>C961860</v>
      </c>
      <c r="E8732" t="str">
        <f>_xlfn.XLOOKUP(C8732,sales_teams!A:A,sales_teams!C:C,"")</f>
        <v>Melvin Marxen</v>
      </c>
      <c r="F8732" t="str">
        <f>_xlfn.XLOOKUP(C8732,sales_teams!A:A,sales_teams!D:D,"")</f>
        <v>Central</v>
      </c>
      <c r="G8732" t="s">
        <v>83</v>
      </c>
      <c r="H8732" t="str">
        <f>_xlfn.XLOOKUP(G8732,products!A:A,products!B:B,"")</f>
        <v>GTX</v>
      </c>
      <c r="I8732" t="s">
        <v>387</v>
      </c>
      <c r="J8732" t="str">
        <f>_xlfn.XLOOKUP(I8732,accounts!A:A,accounts!B:B,"")</f>
        <v>technolgy</v>
      </c>
      <c r="K8732" t="str">
        <f>_xlfn.XLOOKUP(I8732,accounts!A:A,accounts!F:F,"")</f>
        <v>SMB</v>
      </c>
      <c r="L8732" t="s">
        <v>8448</v>
      </c>
      <c r="N8732" t="s">
        <v>9044</v>
      </c>
      <c r="Q8732" s="5">
        <f>_xlfn.XLOOKUP(G8732,products!A:A,products!C:C,"")</f>
        <v>5482</v>
      </c>
      <c r="R8732">
        <v>4</v>
      </c>
      <c r="S8732" s="5">
        <f t="shared" si="136"/>
        <v>21928</v>
      </c>
    </row>
    <row r="8733" spans="1:19" x14ac:dyDescent="0.2">
      <c r="A8733" t="s">
        <v>8879</v>
      </c>
      <c r="B8733" t="s">
        <v>9026</v>
      </c>
      <c r="C8733" t="s">
        <v>14</v>
      </c>
      <c r="D8733" t="str">
        <f>_xlfn.XLOOKUP(C8733,sales_teams!A:A,sales_teams!B:B,"")</f>
        <v>C961860</v>
      </c>
      <c r="E8733" t="str">
        <f>_xlfn.XLOOKUP(C8733,sales_teams!A:A,sales_teams!C:C,"")</f>
        <v>Melvin Marxen</v>
      </c>
      <c r="F8733" t="str">
        <f>_xlfn.XLOOKUP(C8733,sales_teams!A:A,sales_teams!D:D,"")</f>
        <v>Central</v>
      </c>
      <c r="G8733" t="s">
        <v>83</v>
      </c>
      <c r="H8733" t="str">
        <f>_xlfn.XLOOKUP(G8733,products!A:A,products!B:B,"")</f>
        <v>GTX</v>
      </c>
      <c r="J8733">
        <f>_xlfn.XLOOKUP(I8733,accounts!A:A,accounts!B:B,"")</f>
        <v>0</v>
      </c>
      <c r="K8733">
        <f>_xlfn.XLOOKUP(I8733,accounts!A:A,accounts!F:F,"")</f>
        <v>0</v>
      </c>
      <c r="L8733" t="s">
        <v>8448</v>
      </c>
      <c r="N8733" t="s">
        <v>9044</v>
      </c>
      <c r="Q8733" s="5">
        <f>_xlfn.XLOOKUP(G8733,products!A:A,products!C:C,"")</f>
        <v>5482</v>
      </c>
      <c r="R8733">
        <v>23</v>
      </c>
      <c r="S8733" s="5">
        <f t="shared" si="136"/>
        <v>126086</v>
      </c>
    </row>
    <row r="8734" spans="1:19" x14ac:dyDescent="0.2">
      <c r="A8734" t="s">
        <v>8880</v>
      </c>
      <c r="B8734" t="s">
        <v>9027</v>
      </c>
      <c r="C8734" t="s">
        <v>14</v>
      </c>
      <c r="D8734" t="str">
        <f>_xlfn.XLOOKUP(C8734,sales_teams!A:A,sales_teams!B:B,"")</f>
        <v>C961860</v>
      </c>
      <c r="E8734" t="str">
        <f>_xlfn.XLOOKUP(C8734,sales_teams!A:A,sales_teams!C:C,"")</f>
        <v>Melvin Marxen</v>
      </c>
      <c r="F8734" t="str">
        <f>_xlfn.XLOOKUP(C8734,sales_teams!A:A,sales_teams!D:D,"")</f>
        <v>Central</v>
      </c>
      <c r="G8734" t="s">
        <v>8951</v>
      </c>
      <c r="H8734" t="str">
        <f>_xlfn.XLOOKUP(G8734,products!A:A,products!B:B,"")</f>
        <v>GTX</v>
      </c>
      <c r="J8734">
        <f>_xlfn.XLOOKUP(I8734,accounts!A:A,accounts!B:B,"")</f>
        <v>0</v>
      </c>
      <c r="K8734">
        <f>_xlfn.XLOOKUP(I8734,accounts!A:A,accounts!F:F,"")</f>
        <v>0</v>
      </c>
      <c r="L8734" t="s">
        <v>8448</v>
      </c>
      <c r="N8734" t="s">
        <v>9044</v>
      </c>
      <c r="Q8734" s="5">
        <f>_xlfn.XLOOKUP(G8734,products!A:A,products!C:C,"")</f>
        <v>4821</v>
      </c>
      <c r="R8734">
        <v>36</v>
      </c>
      <c r="S8734" s="5">
        <f t="shared" si="136"/>
        <v>173556</v>
      </c>
    </row>
    <row r="8735" spans="1:19" x14ac:dyDescent="0.2">
      <c r="A8735" t="s">
        <v>8881</v>
      </c>
      <c r="B8735" t="s">
        <v>9025</v>
      </c>
      <c r="C8735" t="s">
        <v>14</v>
      </c>
      <c r="D8735" t="str">
        <f>_xlfn.XLOOKUP(C8735,sales_teams!A:A,sales_teams!B:B,"")</f>
        <v>C961860</v>
      </c>
      <c r="E8735" t="str">
        <f>_xlfn.XLOOKUP(C8735,sales_teams!A:A,sales_teams!C:C,"")</f>
        <v>Melvin Marxen</v>
      </c>
      <c r="F8735" t="str">
        <f>_xlfn.XLOOKUP(C8735,sales_teams!A:A,sales_teams!D:D,"")</f>
        <v>Central</v>
      </c>
      <c r="G8735" t="s">
        <v>8951</v>
      </c>
      <c r="H8735" t="str">
        <f>_xlfn.XLOOKUP(G8735,products!A:A,products!B:B,"")</f>
        <v>GTX</v>
      </c>
      <c r="J8735">
        <f>_xlfn.XLOOKUP(I8735,accounts!A:A,accounts!B:B,"")</f>
        <v>0</v>
      </c>
      <c r="K8735">
        <f>_xlfn.XLOOKUP(I8735,accounts!A:A,accounts!F:F,"")</f>
        <v>0</v>
      </c>
      <c r="L8735" t="s">
        <v>8448</v>
      </c>
      <c r="N8735" t="s">
        <v>9044</v>
      </c>
      <c r="Q8735" s="5">
        <f>_xlfn.XLOOKUP(G8735,products!A:A,products!C:C,"")</f>
        <v>4821</v>
      </c>
      <c r="R8735">
        <v>24</v>
      </c>
      <c r="S8735" s="5">
        <f t="shared" si="136"/>
        <v>115704</v>
      </c>
    </row>
    <row r="8736" spans="1:19" x14ac:dyDescent="0.2">
      <c r="A8736" t="s">
        <v>8882</v>
      </c>
      <c r="B8736" t="s">
        <v>9025</v>
      </c>
      <c r="C8736" t="s">
        <v>14</v>
      </c>
      <c r="D8736" t="str">
        <f>_xlfn.XLOOKUP(C8736,sales_teams!A:A,sales_teams!B:B,"")</f>
        <v>C961860</v>
      </c>
      <c r="E8736" t="str">
        <f>_xlfn.XLOOKUP(C8736,sales_teams!A:A,sales_teams!C:C,"")</f>
        <v>Melvin Marxen</v>
      </c>
      <c r="F8736" t="str">
        <f>_xlfn.XLOOKUP(C8736,sales_teams!A:A,sales_teams!D:D,"")</f>
        <v>Central</v>
      </c>
      <c r="G8736" t="s">
        <v>8951</v>
      </c>
      <c r="H8736" t="str">
        <f>_xlfn.XLOOKUP(G8736,products!A:A,products!B:B,"")</f>
        <v>GTX</v>
      </c>
      <c r="J8736">
        <f>_xlfn.XLOOKUP(I8736,accounts!A:A,accounts!B:B,"")</f>
        <v>0</v>
      </c>
      <c r="K8736">
        <f>_xlfn.XLOOKUP(I8736,accounts!A:A,accounts!F:F,"")</f>
        <v>0</v>
      </c>
      <c r="L8736" t="s">
        <v>8448</v>
      </c>
      <c r="N8736" t="s">
        <v>9044</v>
      </c>
      <c r="Q8736" s="5">
        <f>_xlfn.XLOOKUP(G8736,products!A:A,products!C:C,"")</f>
        <v>4821</v>
      </c>
      <c r="R8736">
        <v>39</v>
      </c>
      <c r="S8736" s="5">
        <f t="shared" si="136"/>
        <v>188019</v>
      </c>
    </row>
    <row r="8737" spans="1:19" x14ac:dyDescent="0.2">
      <c r="A8737" t="s">
        <v>8883</v>
      </c>
      <c r="B8737" t="s">
        <v>9027</v>
      </c>
      <c r="C8737" t="s">
        <v>14</v>
      </c>
      <c r="D8737" t="str">
        <f>_xlfn.XLOOKUP(C8737,sales_teams!A:A,sales_teams!B:B,"")</f>
        <v>C961860</v>
      </c>
      <c r="E8737" t="str">
        <f>_xlfn.XLOOKUP(C8737,sales_teams!A:A,sales_teams!C:C,"")</f>
        <v>Melvin Marxen</v>
      </c>
      <c r="F8737" t="str">
        <f>_xlfn.XLOOKUP(C8737,sales_teams!A:A,sales_teams!D:D,"")</f>
        <v>Central</v>
      </c>
      <c r="G8737" t="s">
        <v>60</v>
      </c>
      <c r="H8737" t="str">
        <f>_xlfn.XLOOKUP(G8737,products!A:A,products!B:B,"")</f>
        <v>MG</v>
      </c>
      <c r="I8737" t="s">
        <v>329</v>
      </c>
      <c r="J8737" t="str">
        <f>_xlfn.XLOOKUP(I8737,accounts!A:A,accounts!B:B,"")</f>
        <v>technolgy</v>
      </c>
      <c r="K8737" t="str">
        <f>_xlfn.XLOOKUP(I8737,accounts!A:A,accounts!F:F,"")</f>
        <v>Enterprise</v>
      </c>
      <c r="L8737" t="s">
        <v>8448</v>
      </c>
      <c r="N8737" t="s">
        <v>9044</v>
      </c>
      <c r="Q8737" s="5">
        <f>_xlfn.XLOOKUP(G8737,products!A:A,products!C:C,"")</f>
        <v>55</v>
      </c>
      <c r="R8737">
        <v>12</v>
      </c>
      <c r="S8737" s="5">
        <f t="shared" si="136"/>
        <v>660</v>
      </c>
    </row>
    <row r="8738" spans="1:19" x14ac:dyDescent="0.2">
      <c r="A8738" t="s">
        <v>8884</v>
      </c>
      <c r="B8738" t="s">
        <v>9025</v>
      </c>
      <c r="C8738" t="s">
        <v>14</v>
      </c>
      <c r="D8738" t="str">
        <f>_xlfn.XLOOKUP(C8738,sales_teams!A:A,sales_teams!B:B,"")</f>
        <v>C961860</v>
      </c>
      <c r="E8738" t="str">
        <f>_xlfn.XLOOKUP(C8738,sales_teams!A:A,sales_teams!C:C,"")</f>
        <v>Melvin Marxen</v>
      </c>
      <c r="F8738" t="str">
        <f>_xlfn.XLOOKUP(C8738,sales_teams!A:A,sales_teams!D:D,"")</f>
        <v>Central</v>
      </c>
      <c r="G8738" t="s">
        <v>60</v>
      </c>
      <c r="H8738" t="str">
        <f>_xlfn.XLOOKUP(G8738,products!A:A,products!B:B,"")</f>
        <v>MG</v>
      </c>
      <c r="I8738" t="s">
        <v>215</v>
      </c>
      <c r="J8738" t="str">
        <f>_xlfn.XLOOKUP(I8738,accounts!A:A,accounts!B:B,"")</f>
        <v>technolgy</v>
      </c>
      <c r="K8738" t="str">
        <f>_xlfn.XLOOKUP(I8738,accounts!A:A,accounts!F:F,"")</f>
        <v>Enterprise</v>
      </c>
      <c r="L8738" t="s">
        <v>8448</v>
      </c>
      <c r="N8738" t="s">
        <v>9044</v>
      </c>
      <c r="Q8738" s="5">
        <f>_xlfn.XLOOKUP(G8738,products!A:A,products!C:C,"")</f>
        <v>55</v>
      </c>
      <c r="R8738">
        <v>13</v>
      </c>
      <c r="S8738" s="5">
        <f t="shared" si="136"/>
        <v>715</v>
      </c>
    </row>
    <row r="8739" spans="1:19" x14ac:dyDescent="0.2">
      <c r="A8739" t="s">
        <v>8885</v>
      </c>
      <c r="B8739" t="s">
        <v>9028</v>
      </c>
      <c r="C8739" t="s">
        <v>14</v>
      </c>
      <c r="D8739" t="str">
        <f>_xlfn.XLOOKUP(C8739,sales_teams!A:A,sales_teams!B:B,"")</f>
        <v>C961860</v>
      </c>
      <c r="E8739" t="str">
        <f>_xlfn.XLOOKUP(C8739,sales_teams!A:A,sales_teams!C:C,"")</f>
        <v>Melvin Marxen</v>
      </c>
      <c r="F8739" t="str">
        <f>_xlfn.XLOOKUP(C8739,sales_teams!A:A,sales_teams!D:D,"")</f>
        <v>Central</v>
      </c>
      <c r="G8739" t="s">
        <v>60</v>
      </c>
      <c r="H8739" t="str">
        <f>_xlfn.XLOOKUP(G8739,products!A:A,products!B:B,"")</f>
        <v>MG</v>
      </c>
      <c r="J8739">
        <f>_xlfn.XLOOKUP(I8739,accounts!A:A,accounts!B:B,"")</f>
        <v>0</v>
      </c>
      <c r="K8739">
        <f>_xlfn.XLOOKUP(I8739,accounts!A:A,accounts!F:F,"")</f>
        <v>0</v>
      </c>
      <c r="L8739" t="s">
        <v>8448</v>
      </c>
      <c r="N8739" t="s">
        <v>9044</v>
      </c>
      <c r="Q8739" s="5">
        <f>_xlfn.XLOOKUP(G8739,products!A:A,products!C:C,"")</f>
        <v>55</v>
      </c>
      <c r="R8739">
        <v>6</v>
      </c>
      <c r="S8739" s="5">
        <f t="shared" si="136"/>
        <v>330</v>
      </c>
    </row>
    <row r="8740" spans="1:19" x14ac:dyDescent="0.2">
      <c r="A8740" t="s">
        <v>8886</v>
      </c>
      <c r="B8740" t="s">
        <v>9025</v>
      </c>
      <c r="C8740" t="s">
        <v>14</v>
      </c>
      <c r="D8740" t="str">
        <f>_xlfn.XLOOKUP(C8740,sales_teams!A:A,sales_teams!B:B,"")</f>
        <v>C961860</v>
      </c>
      <c r="E8740" t="str">
        <f>_xlfn.XLOOKUP(C8740,sales_teams!A:A,sales_teams!C:C,"")</f>
        <v>Melvin Marxen</v>
      </c>
      <c r="F8740" t="str">
        <f>_xlfn.XLOOKUP(C8740,sales_teams!A:A,sales_teams!D:D,"")</f>
        <v>Central</v>
      </c>
      <c r="G8740" t="s">
        <v>60</v>
      </c>
      <c r="H8740" t="str">
        <f>_xlfn.XLOOKUP(G8740,products!A:A,products!B:B,"")</f>
        <v>MG</v>
      </c>
      <c r="J8740">
        <f>_xlfn.XLOOKUP(I8740,accounts!A:A,accounts!B:B,"")</f>
        <v>0</v>
      </c>
      <c r="K8740">
        <f>_xlfn.XLOOKUP(I8740,accounts!A:A,accounts!F:F,"")</f>
        <v>0</v>
      </c>
      <c r="L8740" t="s">
        <v>8448</v>
      </c>
      <c r="N8740" t="s">
        <v>9044</v>
      </c>
      <c r="Q8740" s="5">
        <f>_xlfn.XLOOKUP(G8740,products!A:A,products!C:C,"")</f>
        <v>55</v>
      </c>
      <c r="R8740">
        <v>48</v>
      </c>
      <c r="S8740" s="5">
        <f t="shared" si="136"/>
        <v>2640</v>
      </c>
    </row>
    <row r="8741" spans="1:19" x14ac:dyDescent="0.2">
      <c r="A8741" t="s">
        <v>8887</v>
      </c>
      <c r="B8741" t="s">
        <v>9025</v>
      </c>
      <c r="C8741" t="s">
        <v>14</v>
      </c>
      <c r="D8741" t="str">
        <f>_xlfn.XLOOKUP(C8741,sales_teams!A:A,sales_teams!B:B,"")</f>
        <v>C961860</v>
      </c>
      <c r="E8741" t="str">
        <f>_xlfn.XLOOKUP(C8741,sales_teams!A:A,sales_teams!C:C,"")</f>
        <v>Melvin Marxen</v>
      </c>
      <c r="F8741" t="str">
        <f>_xlfn.XLOOKUP(C8741,sales_teams!A:A,sales_teams!D:D,"")</f>
        <v>Central</v>
      </c>
      <c r="G8741" t="s">
        <v>60</v>
      </c>
      <c r="H8741" t="str">
        <f>_xlfn.XLOOKUP(G8741,products!A:A,products!B:B,"")</f>
        <v>MG</v>
      </c>
      <c r="J8741">
        <f>_xlfn.XLOOKUP(I8741,accounts!A:A,accounts!B:B,"")</f>
        <v>0</v>
      </c>
      <c r="K8741">
        <f>_xlfn.XLOOKUP(I8741,accounts!A:A,accounts!F:F,"")</f>
        <v>0</v>
      </c>
      <c r="L8741" t="s">
        <v>8448</v>
      </c>
      <c r="N8741" t="s">
        <v>9044</v>
      </c>
      <c r="Q8741" s="5">
        <f>_xlfn.XLOOKUP(G8741,products!A:A,products!C:C,"")</f>
        <v>55</v>
      </c>
      <c r="R8741">
        <v>47</v>
      </c>
      <c r="S8741" s="5">
        <f t="shared" si="136"/>
        <v>2585</v>
      </c>
    </row>
    <row r="8742" spans="1:19" x14ac:dyDescent="0.2">
      <c r="A8742" t="s">
        <v>8888</v>
      </c>
      <c r="B8742" t="s">
        <v>9027</v>
      </c>
      <c r="C8742" t="s">
        <v>14</v>
      </c>
      <c r="D8742" t="str">
        <f>_xlfn.XLOOKUP(C8742,sales_teams!A:A,sales_teams!B:B,"")</f>
        <v>C961860</v>
      </c>
      <c r="E8742" t="str">
        <f>_xlfn.XLOOKUP(C8742,sales_teams!A:A,sales_teams!C:C,"")</f>
        <v>Melvin Marxen</v>
      </c>
      <c r="F8742" t="str">
        <f>_xlfn.XLOOKUP(C8742,sales_teams!A:A,sales_teams!D:D,"")</f>
        <v>Central</v>
      </c>
      <c r="G8742" t="s">
        <v>60</v>
      </c>
      <c r="H8742" t="str">
        <f>_xlfn.XLOOKUP(G8742,products!A:A,products!B:B,"")</f>
        <v>MG</v>
      </c>
      <c r="J8742">
        <f>_xlfn.XLOOKUP(I8742,accounts!A:A,accounts!B:B,"")</f>
        <v>0</v>
      </c>
      <c r="K8742">
        <f>_xlfn.XLOOKUP(I8742,accounts!A:A,accounts!F:F,"")</f>
        <v>0</v>
      </c>
      <c r="L8742" t="s">
        <v>8448</v>
      </c>
      <c r="N8742" t="s">
        <v>9044</v>
      </c>
      <c r="Q8742" s="5">
        <f>_xlfn.XLOOKUP(G8742,products!A:A,products!C:C,"")</f>
        <v>55</v>
      </c>
      <c r="R8742">
        <v>35</v>
      </c>
      <c r="S8742" s="5">
        <f t="shared" si="136"/>
        <v>1925</v>
      </c>
    </row>
    <row r="8743" spans="1:19" x14ac:dyDescent="0.2">
      <c r="A8743" t="s">
        <v>8889</v>
      </c>
      <c r="B8743" t="s">
        <v>9028</v>
      </c>
      <c r="C8743" t="s">
        <v>14</v>
      </c>
      <c r="D8743" t="str">
        <f>_xlfn.XLOOKUP(C8743,sales_teams!A:A,sales_teams!B:B,"")</f>
        <v>C961860</v>
      </c>
      <c r="E8743" t="str">
        <f>_xlfn.XLOOKUP(C8743,sales_teams!A:A,sales_teams!C:C,"")</f>
        <v>Melvin Marxen</v>
      </c>
      <c r="F8743" t="str">
        <f>_xlfn.XLOOKUP(C8743,sales_teams!A:A,sales_teams!D:D,"")</f>
        <v>Central</v>
      </c>
      <c r="G8743" t="s">
        <v>60</v>
      </c>
      <c r="H8743" t="str">
        <f>_xlfn.XLOOKUP(G8743,products!A:A,products!B:B,"")</f>
        <v>MG</v>
      </c>
      <c r="J8743">
        <f>_xlfn.XLOOKUP(I8743,accounts!A:A,accounts!B:B,"")</f>
        <v>0</v>
      </c>
      <c r="K8743">
        <f>_xlfn.XLOOKUP(I8743,accounts!A:A,accounts!F:F,"")</f>
        <v>0</v>
      </c>
      <c r="L8743" t="s">
        <v>8448</v>
      </c>
      <c r="N8743" t="s">
        <v>9044</v>
      </c>
      <c r="Q8743" s="5">
        <f>_xlfn.XLOOKUP(G8743,products!A:A,products!C:C,"")</f>
        <v>55</v>
      </c>
      <c r="R8743">
        <v>44</v>
      </c>
      <c r="S8743" s="5">
        <f t="shared" si="136"/>
        <v>2420</v>
      </c>
    </row>
    <row r="8744" spans="1:19" x14ac:dyDescent="0.2">
      <c r="A8744" t="s">
        <v>8890</v>
      </c>
      <c r="B8744" t="s">
        <v>9027</v>
      </c>
      <c r="C8744" t="s">
        <v>14</v>
      </c>
      <c r="D8744" t="str">
        <f>_xlfn.XLOOKUP(C8744,sales_teams!A:A,sales_teams!B:B,"")</f>
        <v>C961860</v>
      </c>
      <c r="E8744" t="str">
        <f>_xlfn.XLOOKUP(C8744,sales_teams!A:A,sales_teams!C:C,"")</f>
        <v>Melvin Marxen</v>
      </c>
      <c r="F8744" t="str">
        <f>_xlfn.XLOOKUP(C8744,sales_teams!A:A,sales_teams!D:D,"")</f>
        <v>Central</v>
      </c>
      <c r="G8744" t="s">
        <v>60</v>
      </c>
      <c r="H8744" t="str">
        <f>_xlfn.XLOOKUP(G8744,products!A:A,products!B:B,"")</f>
        <v>MG</v>
      </c>
      <c r="J8744">
        <f>_xlfn.XLOOKUP(I8744,accounts!A:A,accounts!B:B,"")</f>
        <v>0</v>
      </c>
      <c r="K8744">
        <f>_xlfn.XLOOKUP(I8744,accounts!A:A,accounts!F:F,"")</f>
        <v>0</v>
      </c>
      <c r="L8744" t="s">
        <v>8448</v>
      </c>
      <c r="N8744" t="s">
        <v>9044</v>
      </c>
      <c r="Q8744" s="5">
        <f>_xlfn.XLOOKUP(G8744,products!A:A,products!C:C,"")</f>
        <v>55</v>
      </c>
      <c r="R8744">
        <v>49</v>
      </c>
      <c r="S8744" s="5">
        <f t="shared" si="136"/>
        <v>2695</v>
      </c>
    </row>
    <row r="8745" spans="1:19" x14ac:dyDescent="0.2">
      <c r="A8745" t="s">
        <v>8891</v>
      </c>
      <c r="B8745" t="s">
        <v>9025</v>
      </c>
      <c r="C8745" t="s">
        <v>14</v>
      </c>
      <c r="D8745" t="str">
        <f>_xlfn.XLOOKUP(C8745,sales_teams!A:A,sales_teams!B:B,"")</f>
        <v>C961860</v>
      </c>
      <c r="E8745" t="str">
        <f>_xlfn.XLOOKUP(C8745,sales_teams!A:A,sales_teams!C:C,"")</f>
        <v>Melvin Marxen</v>
      </c>
      <c r="F8745" t="str">
        <f>_xlfn.XLOOKUP(C8745,sales_teams!A:A,sales_teams!D:D,"")</f>
        <v>Central</v>
      </c>
      <c r="G8745" t="s">
        <v>60</v>
      </c>
      <c r="H8745" t="str">
        <f>_xlfn.XLOOKUP(G8745,products!A:A,products!B:B,"")</f>
        <v>MG</v>
      </c>
      <c r="J8745">
        <f>_xlfn.XLOOKUP(I8745,accounts!A:A,accounts!B:B,"")</f>
        <v>0</v>
      </c>
      <c r="K8745">
        <f>_xlfn.XLOOKUP(I8745,accounts!A:A,accounts!F:F,"")</f>
        <v>0</v>
      </c>
      <c r="L8745" t="s">
        <v>8448</v>
      </c>
      <c r="N8745" t="s">
        <v>9044</v>
      </c>
      <c r="Q8745" s="5">
        <f>_xlfn.XLOOKUP(G8745,products!A:A,products!C:C,"")</f>
        <v>55</v>
      </c>
      <c r="R8745">
        <v>43</v>
      </c>
      <c r="S8745" s="5">
        <f t="shared" si="136"/>
        <v>2365</v>
      </c>
    </row>
    <row r="8746" spans="1:19" x14ac:dyDescent="0.2">
      <c r="A8746" t="s">
        <v>8892</v>
      </c>
      <c r="B8746" t="s">
        <v>9028</v>
      </c>
      <c r="C8746" t="s">
        <v>14</v>
      </c>
      <c r="D8746" t="str">
        <f>_xlfn.XLOOKUP(C8746,sales_teams!A:A,sales_teams!B:B,"")</f>
        <v>C961860</v>
      </c>
      <c r="E8746" t="str">
        <f>_xlfn.XLOOKUP(C8746,sales_teams!A:A,sales_teams!C:C,"")</f>
        <v>Melvin Marxen</v>
      </c>
      <c r="F8746" t="str">
        <f>_xlfn.XLOOKUP(C8746,sales_teams!A:A,sales_teams!D:D,"")</f>
        <v>Central</v>
      </c>
      <c r="G8746" t="s">
        <v>75</v>
      </c>
      <c r="H8746" t="str">
        <f>_xlfn.XLOOKUP(G8746,products!A:A,products!B:B,"")</f>
        <v>MG</v>
      </c>
      <c r="I8746" t="s">
        <v>210</v>
      </c>
      <c r="J8746" t="str">
        <f>_xlfn.XLOOKUP(I8746,accounts!A:A,accounts!B:B,"")</f>
        <v>telecommunications</v>
      </c>
      <c r="K8746" t="str">
        <f>_xlfn.XLOOKUP(I8746,accounts!A:A,accounts!F:F,"")</f>
        <v>Enterprise</v>
      </c>
      <c r="L8746" t="s">
        <v>8448</v>
      </c>
      <c r="N8746" t="s">
        <v>9044</v>
      </c>
      <c r="Q8746" s="5">
        <f>_xlfn.XLOOKUP(G8746,products!A:A,products!C:C,"")</f>
        <v>3393</v>
      </c>
      <c r="R8746">
        <v>8</v>
      </c>
      <c r="S8746" s="5">
        <f t="shared" si="136"/>
        <v>27144</v>
      </c>
    </row>
    <row r="8747" spans="1:19" x14ac:dyDescent="0.2">
      <c r="A8747" t="s">
        <v>8893</v>
      </c>
      <c r="B8747" t="s">
        <v>9025</v>
      </c>
      <c r="C8747" t="s">
        <v>14</v>
      </c>
      <c r="D8747" t="str">
        <f>_xlfn.XLOOKUP(C8747,sales_teams!A:A,sales_teams!B:B,"")</f>
        <v>C961860</v>
      </c>
      <c r="E8747" t="str">
        <f>_xlfn.XLOOKUP(C8747,sales_teams!A:A,sales_teams!C:C,"")</f>
        <v>Melvin Marxen</v>
      </c>
      <c r="F8747" t="str">
        <f>_xlfn.XLOOKUP(C8747,sales_teams!A:A,sales_teams!D:D,"")</f>
        <v>Central</v>
      </c>
      <c r="G8747" t="s">
        <v>75</v>
      </c>
      <c r="H8747" t="str">
        <f>_xlfn.XLOOKUP(G8747,products!A:A,products!B:B,"")</f>
        <v>MG</v>
      </c>
      <c r="J8747">
        <f>_xlfn.XLOOKUP(I8747,accounts!A:A,accounts!B:B,"")</f>
        <v>0</v>
      </c>
      <c r="K8747">
        <f>_xlfn.XLOOKUP(I8747,accounts!A:A,accounts!F:F,"")</f>
        <v>0</v>
      </c>
      <c r="L8747" t="s">
        <v>8448</v>
      </c>
      <c r="N8747" t="s">
        <v>9044</v>
      </c>
      <c r="Q8747" s="5">
        <f>_xlfn.XLOOKUP(G8747,products!A:A,products!C:C,"")</f>
        <v>3393</v>
      </c>
      <c r="R8747">
        <v>39</v>
      </c>
      <c r="S8747" s="5">
        <f t="shared" si="136"/>
        <v>132327</v>
      </c>
    </row>
    <row r="8748" spans="1:19" x14ac:dyDescent="0.2">
      <c r="A8748" t="s">
        <v>8894</v>
      </c>
      <c r="B8748" t="s">
        <v>9028</v>
      </c>
      <c r="C8748" t="s">
        <v>7</v>
      </c>
      <c r="D8748" t="str">
        <f>_xlfn.XLOOKUP(C8748,sales_teams!A:A,sales_teams!B:B,"")</f>
        <v>C234829</v>
      </c>
      <c r="E8748" t="str">
        <f>_xlfn.XLOOKUP(C8748,sales_teams!A:A,sales_teams!C:C,"")</f>
        <v>Dustin Brinkmann</v>
      </c>
      <c r="F8748" t="str">
        <f>_xlfn.XLOOKUP(C8748,sales_teams!A:A,sales_teams!D:D,"")</f>
        <v>Central</v>
      </c>
      <c r="G8748" t="s">
        <v>62</v>
      </c>
      <c r="H8748" t="str">
        <f>_xlfn.XLOOKUP(G8748,products!A:A,products!B:B,"")</f>
        <v>GTX</v>
      </c>
      <c r="I8748" t="s">
        <v>332</v>
      </c>
      <c r="J8748" t="str">
        <f>_xlfn.XLOOKUP(I8748,accounts!A:A,accounts!B:B,"")</f>
        <v>marketing</v>
      </c>
      <c r="K8748" t="str">
        <f>_xlfn.XLOOKUP(I8748,accounts!A:A,accounts!F:F,"")</f>
        <v>Enterprise</v>
      </c>
      <c r="L8748" t="s">
        <v>8448</v>
      </c>
      <c r="N8748" t="s">
        <v>9044</v>
      </c>
      <c r="Q8748" s="5">
        <f>_xlfn.XLOOKUP(G8748,products!A:A,products!C:C,"")</f>
        <v>550</v>
      </c>
      <c r="R8748">
        <v>30</v>
      </c>
      <c r="S8748" s="5">
        <f t="shared" si="136"/>
        <v>16500</v>
      </c>
    </row>
    <row r="8749" spans="1:19" x14ac:dyDescent="0.2">
      <c r="A8749" t="s">
        <v>8895</v>
      </c>
      <c r="B8749" t="s">
        <v>9025</v>
      </c>
      <c r="C8749" t="s">
        <v>7</v>
      </c>
      <c r="D8749" t="str">
        <f>_xlfn.XLOOKUP(C8749,sales_teams!A:A,sales_teams!B:B,"")</f>
        <v>C234829</v>
      </c>
      <c r="E8749" t="str">
        <f>_xlfn.XLOOKUP(C8749,sales_teams!A:A,sales_teams!C:C,"")</f>
        <v>Dustin Brinkmann</v>
      </c>
      <c r="F8749" t="str">
        <f>_xlfn.XLOOKUP(C8749,sales_teams!A:A,sales_teams!D:D,"")</f>
        <v>Central</v>
      </c>
      <c r="G8749" t="s">
        <v>62</v>
      </c>
      <c r="H8749" t="str">
        <f>_xlfn.XLOOKUP(G8749,products!A:A,products!B:B,"")</f>
        <v>GTX</v>
      </c>
      <c r="I8749" t="s">
        <v>200</v>
      </c>
      <c r="J8749" t="str">
        <f>_xlfn.XLOOKUP(I8749,accounts!A:A,accounts!B:B,"")</f>
        <v>medical</v>
      </c>
      <c r="K8749" t="str">
        <f>_xlfn.XLOOKUP(I8749,accounts!A:A,accounts!F:F,"")</f>
        <v>Mid-Market</v>
      </c>
      <c r="L8749" t="s">
        <v>8448</v>
      </c>
      <c r="N8749" t="s">
        <v>9044</v>
      </c>
      <c r="Q8749" s="5">
        <f>_xlfn.XLOOKUP(G8749,products!A:A,products!C:C,"")</f>
        <v>550</v>
      </c>
      <c r="R8749">
        <v>3</v>
      </c>
      <c r="S8749" s="5">
        <f t="shared" si="136"/>
        <v>1650</v>
      </c>
    </row>
    <row r="8750" spans="1:19" x14ac:dyDescent="0.2">
      <c r="A8750" t="s">
        <v>8896</v>
      </c>
      <c r="B8750" t="s">
        <v>9026</v>
      </c>
      <c r="C8750" t="s">
        <v>7</v>
      </c>
      <c r="D8750" t="str">
        <f>_xlfn.XLOOKUP(C8750,sales_teams!A:A,sales_teams!B:B,"")</f>
        <v>C234829</v>
      </c>
      <c r="E8750" t="str">
        <f>_xlfn.XLOOKUP(C8750,sales_teams!A:A,sales_teams!C:C,"")</f>
        <v>Dustin Brinkmann</v>
      </c>
      <c r="F8750" t="str">
        <f>_xlfn.XLOOKUP(C8750,sales_teams!A:A,sales_teams!D:D,"")</f>
        <v>Central</v>
      </c>
      <c r="G8750" t="s">
        <v>62</v>
      </c>
      <c r="H8750" t="str">
        <f>_xlfn.XLOOKUP(G8750,products!A:A,products!B:B,"")</f>
        <v>GTX</v>
      </c>
      <c r="I8750" t="s">
        <v>246</v>
      </c>
      <c r="J8750" t="str">
        <f>_xlfn.XLOOKUP(I8750,accounts!A:A,accounts!B:B,"")</f>
        <v>marketing</v>
      </c>
      <c r="K8750" t="str">
        <f>_xlfn.XLOOKUP(I8750,accounts!A:A,accounts!F:F,"")</f>
        <v>SMB</v>
      </c>
      <c r="L8750" t="s">
        <v>8448</v>
      </c>
      <c r="N8750" t="s">
        <v>9044</v>
      </c>
      <c r="Q8750" s="5">
        <f>_xlfn.XLOOKUP(G8750,products!A:A,products!C:C,"")</f>
        <v>550</v>
      </c>
      <c r="R8750">
        <v>46</v>
      </c>
      <c r="S8750" s="5">
        <f t="shared" si="136"/>
        <v>25300</v>
      </c>
    </row>
    <row r="8751" spans="1:19" x14ac:dyDescent="0.2">
      <c r="A8751" t="s">
        <v>8897</v>
      </c>
      <c r="B8751" t="s">
        <v>9027</v>
      </c>
      <c r="C8751" t="s">
        <v>7</v>
      </c>
      <c r="D8751" t="str">
        <f>_xlfn.XLOOKUP(C8751,sales_teams!A:A,sales_teams!B:B,"")</f>
        <v>C234829</v>
      </c>
      <c r="E8751" t="str">
        <f>_xlfn.XLOOKUP(C8751,sales_teams!A:A,sales_teams!C:C,"")</f>
        <v>Dustin Brinkmann</v>
      </c>
      <c r="F8751" t="str">
        <f>_xlfn.XLOOKUP(C8751,sales_teams!A:A,sales_teams!D:D,"")</f>
        <v>Central</v>
      </c>
      <c r="G8751" t="s">
        <v>62</v>
      </c>
      <c r="H8751" t="str">
        <f>_xlfn.XLOOKUP(G8751,products!A:A,products!B:B,"")</f>
        <v>GTX</v>
      </c>
      <c r="J8751">
        <f>_xlfn.XLOOKUP(I8751,accounts!A:A,accounts!B:B,"")</f>
        <v>0</v>
      </c>
      <c r="K8751">
        <f>_xlfn.XLOOKUP(I8751,accounts!A:A,accounts!F:F,"")</f>
        <v>0</v>
      </c>
      <c r="L8751" t="s">
        <v>8448</v>
      </c>
      <c r="N8751" t="s">
        <v>9044</v>
      </c>
      <c r="Q8751" s="5">
        <f>_xlfn.XLOOKUP(G8751,products!A:A,products!C:C,"")</f>
        <v>550</v>
      </c>
      <c r="R8751">
        <v>26</v>
      </c>
      <c r="S8751" s="5">
        <f t="shared" si="136"/>
        <v>14300</v>
      </c>
    </row>
    <row r="8752" spans="1:19" x14ac:dyDescent="0.2">
      <c r="A8752" t="s">
        <v>8898</v>
      </c>
      <c r="B8752" t="s">
        <v>9025</v>
      </c>
      <c r="C8752" t="s">
        <v>7</v>
      </c>
      <c r="D8752" t="str">
        <f>_xlfn.XLOOKUP(C8752,sales_teams!A:A,sales_teams!B:B,"")</f>
        <v>C234829</v>
      </c>
      <c r="E8752" t="str">
        <f>_xlfn.XLOOKUP(C8752,sales_teams!A:A,sales_teams!C:C,"")</f>
        <v>Dustin Brinkmann</v>
      </c>
      <c r="F8752" t="str">
        <f>_xlfn.XLOOKUP(C8752,sales_teams!A:A,sales_teams!D:D,"")</f>
        <v>Central</v>
      </c>
      <c r="G8752" t="s">
        <v>62</v>
      </c>
      <c r="H8752" t="str">
        <f>_xlfn.XLOOKUP(G8752,products!A:A,products!B:B,"")</f>
        <v>GTX</v>
      </c>
      <c r="J8752">
        <f>_xlfn.XLOOKUP(I8752,accounts!A:A,accounts!B:B,"")</f>
        <v>0</v>
      </c>
      <c r="K8752">
        <f>_xlfn.XLOOKUP(I8752,accounts!A:A,accounts!F:F,"")</f>
        <v>0</v>
      </c>
      <c r="L8752" t="s">
        <v>8448</v>
      </c>
      <c r="N8752" t="s">
        <v>9044</v>
      </c>
      <c r="Q8752" s="5">
        <f>_xlfn.XLOOKUP(G8752,products!A:A,products!C:C,"")</f>
        <v>550</v>
      </c>
      <c r="R8752">
        <v>37</v>
      </c>
      <c r="S8752" s="5">
        <f t="shared" si="136"/>
        <v>20350</v>
      </c>
    </row>
    <row r="8753" spans="1:19" x14ac:dyDescent="0.2">
      <c r="A8753" t="s">
        <v>8899</v>
      </c>
      <c r="B8753" t="s">
        <v>9027</v>
      </c>
      <c r="C8753" t="s">
        <v>7</v>
      </c>
      <c r="D8753" t="str">
        <f>_xlfn.XLOOKUP(C8753,sales_teams!A:A,sales_teams!B:B,"")</f>
        <v>C234829</v>
      </c>
      <c r="E8753" t="str">
        <f>_xlfn.XLOOKUP(C8753,sales_teams!A:A,sales_teams!C:C,"")</f>
        <v>Dustin Brinkmann</v>
      </c>
      <c r="F8753" t="str">
        <f>_xlfn.XLOOKUP(C8753,sales_teams!A:A,sales_teams!D:D,"")</f>
        <v>Central</v>
      </c>
      <c r="G8753" t="s">
        <v>62</v>
      </c>
      <c r="H8753" t="str">
        <f>_xlfn.XLOOKUP(G8753,products!A:A,products!B:B,"")</f>
        <v>GTX</v>
      </c>
      <c r="J8753">
        <f>_xlfn.XLOOKUP(I8753,accounts!A:A,accounts!B:B,"")</f>
        <v>0</v>
      </c>
      <c r="K8753">
        <f>_xlfn.XLOOKUP(I8753,accounts!A:A,accounts!F:F,"")</f>
        <v>0</v>
      </c>
      <c r="L8753" t="s">
        <v>8448</v>
      </c>
      <c r="N8753" t="s">
        <v>9044</v>
      </c>
      <c r="Q8753" s="5">
        <f>_xlfn.XLOOKUP(G8753,products!A:A,products!C:C,"")</f>
        <v>550</v>
      </c>
      <c r="R8753">
        <v>39</v>
      </c>
      <c r="S8753" s="5">
        <f t="shared" si="136"/>
        <v>21450</v>
      </c>
    </row>
    <row r="8754" spans="1:19" x14ac:dyDescent="0.2">
      <c r="A8754" t="s">
        <v>8900</v>
      </c>
      <c r="B8754" t="s">
        <v>9025</v>
      </c>
      <c r="C8754" t="s">
        <v>7</v>
      </c>
      <c r="D8754" t="str">
        <f>_xlfn.XLOOKUP(C8754,sales_teams!A:A,sales_teams!B:B,"")</f>
        <v>C234829</v>
      </c>
      <c r="E8754" t="str">
        <f>_xlfn.XLOOKUP(C8754,sales_teams!A:A,sales_teams!C:C,"")</f>
        <v>Dustin Brinkmann</v>
      </c>
      <c r="F8754" t="str">
        <f>_xlfn.XLOOKUP(C8754,sales_teams!A:A,sales_teams!D:D,"")</f>
        <v>Central</v>
      </c>
      <c r="G8754" t="s">
        <v>62</v>
      </c>
      <c r="H8754" t="str">
        <f>_xlfn.XLOOKUP(G8754,products!A:A,products!B:B,"")</f>
        <v>GTX</v>
      </c>
      <c r="J8754">
        <f>_xlfn.XLOOKUP(I8754,accounts!A:A,accounts!B:B,"")</f>
        <v>0</v>
      </c>
      <c r="K8754">
        <f>_xlfn.XLOOKUP(I8754,accounts!A:A,accounts!F:F,"")</f>
        <v>0</v>
      </c>
      <c r="L8754" t="s">
        <v>8448</v>
      </c>
      <c r="N8754" t="s">
        <v>9044</v>
      </c>
      <c r="Q8754" s="5">
        <f>_xlfn.XLOOKUP(G8754,products!A:A,products!C:C,"")</f>
        <v>550</v>
      </c>
      <c r="R8754">
        <v>15</v>
      </c>
      <c r="S8754" s="5">
        <f t="shared" si="136"/>
        <v>8250</v>
      </c>
    </row>
    <row r="8755" spans="1:19" x14ac:dyDescent="0.2">
      <c r="A8755" t="s">
        <v>8901</v>
      </c>
      <c r="B8755" t="s">
        <v>9028</v>
      </c>
      <c r="C8755" t="s">
        <v>7</v>
      </c>
      <c r="D8755" t="str">
        <f>_xlfn.XLOOKUP(C8755,sales_teams!A:A,sales_teams!B:B,"")</f>
        <v>C234829</v>
      </c>
      <c r="E8755" t="str">
        <f>_xlfn.XLOOKUP(C8755,sales_teams!A:A,sales_teams!C:C,"")</f>
        <v>Dustin Brinkmann</v>
      </c>
      <c r="F8755" t="str">
        <f>_xlfn.XLOOKUP(C8755,sales_teams!A:A,sales_teams!D:D,"")</f>
        <v>Central</v>
      </c>
      <c r="G8755" t="s">
        <v>54</v>
      </c>
      <c r="H8755" t="str">
        <f>_xlfn.XLOOKUP(G8755,products!A:A,products!B:B,"")</f>
        <v>GTX</v>
      </c>
      <c r="I8755" t="s">
        <v>343</v>
      </c>
      <c r="J8755" t="str">
        <f>_xlfn.XLOOKUP(I8755,accounts!A:A,accounts!B:B,"")</f>
        <v>retail</v>
      </c>
      <c r="K8755" t="str">
        <f>_xlfn.XLOOKUP(I8755,accounts!A:A,accounts!F:F,"")</f>
        <v>SMB</v>
      </c>
      <c r="L8755" t="s">
        <v>8448</v>
      </c>
      <c r="N8755" t="s">
        <v>9044</v>
      </c>
      <c r="Q8755" s="5">
        <f>_xlfn.XLOOKUP(G8755,products!A:A,products!C:C,"")</f>
        <v>1096</v>
      </c>
      <c r="R8755">
        <v>49</v>
      </c>
      <c r="S8755" s="5">
        <f t="shared" si="136"/>
        <v>53704</v>
      </c>
    </row>
    <row r="8756" spans="1:19" x14ac:dyDescent="0.2">
      <c r="A8756" t="s">
        <v>8902</v>
      </c>
      <c r="B8756" t="s">
        <v>9027</v>
      </c>
      <c r="C8756" t="s">
        <v>7</v>
      </c>
      <c r="D8756" t="str">
        <f>_xlfn.XLOOKUP(C8756,sales_teams!A:A,sales_teams!B:B,"")</f>
        <v>C234829</v>
      </c>
      <c r="E8756" t="str">
        <f>_xlfn.XLOOKUP(C8756,sales_teams!A:A,sales_teams!C:C,"")</f>
        <v>Dustin Brinkmann</v>
      </c>
      <c r="F8756" t="str">
        <f>_xlfn.XLOOKUP(C8756,sales_teams!A:A,sales_teams!D:D,"")</f>
        <v>Central</v>
      </c>
      <c r="G8756" t="s">
        <v>54</v>
      </c>
      <c r="H8756" t="str">
        <f>_xlfn.XLOOKUP(G8756,products!A:A,products!B:B,"")</f>
        <v>GTX</v>
      </c>
      <c r="J8756">
        <f>_xlfn.XLOOKUP(I8756,accounts!A:A,accounts!B:B,"")</f>
        <v>0</v>
      </c>
      <c r="K8756">
        <f>_xlfn.XLOOKUP(I8756,accounts!A:A,accounts!F:F,"")</f>
        <v>0</v>
      </c>
      <c r="L8756" t="s">
        <v>8448</v>
      </c>
      <c r="N8756" t="s">
        <v>9044</v>
      </c>
      <c r="Q8756" s="5">
        <f>_xlfn.XLOOKUP(G8756,products!A:A,products!C:C,"")</f>
        <v>1096</v>
      </c>
      <c r="R8756">
        <v>18</v>
      </c>
      <c r="S8756" s="5">
        <f t="shared" si="136"/>
        <v>19728</v>
      </c>
    </row>
    <row r="8757" spans="1:19" x14ac:dyDescent="0.2">
      <c r="A8757" t="s">
        <v>8903</v>
      </c>
      <c r="B8757" t="s">
        <v>9028</v>
      </c>
      <c r="C8757" t="s">
        <v>7</v>
      </c>
      <c r="D8757" t="str">
        <f>_xlfn.XLOOKUP(C8757,sales_teams!A:A,sales_teams!B:B,"")</f>
        <v>C234829</v>
      </c>
      <c r="E8757" t="str">
        <f>_xlfn.XLOOKUP(C8757,sales_teams!A:A,sales_teams!C:C,"")</f>
        <v>Dustin Brinkmann</v>
      </c>
      <c r="F8757" t="str">
        <f>_xlfn.XLOOKUP(C8757,sales_teams!A:A,sales_teams!D:D,"")</f>
        <v>Central</v>
      </c>
      <c r="G8757" t="s">
        <v>83</v>
      </c>
      <c r="H8757" t="str">
        <f>_xlfn.XLOOKUP(G8757,products!A:A,products!B:B,"")</f>
        <v>GTX</v>
      </c>
      <c r="J8757">
        <f>_xlfn.XLOOKUP(I8757,accounts!A:A,accounts!B:B,"")</f>
        <v>0</v>
      </c>
      <c r="K8757">
        <f>_xlfn.XLOOKUP(I8757,accounts!A:A,accounts!F:F,"")</f>
        <v>0</v>
      </c>
      <c r="L8757" t="s">
        <v>8448</v>
      </c>
      <c r="N8757" t="s">
        <v>9044</v>
      </c>
      <c r="Q8757" s="5">
        <f>_xlfn.XLOOKUP(G8757,products!A:A,products!C:C,"")</f>
        <v>5482</v>
      </c>
      <c r="R8757">
        <v>4</v>
      </c>
      <c r="S8757" s="5">
        <f t="shared" si="136"/>
        <v>21928</v>
      </c>
    </row>
    <row r="8758" spans="1:19" x14ac:dyDescent="0.2">
      <c r="A8758" t="s">
        <v>8904</v>
      </c>
      <c r="B8758" t="s">
        <v>9027</v>
      </c>
      <c r="C8758" t="s">
        <v>7</v>
      </c>
      <c r="D8758" t="str">
        <f>_xlfn.XLOOKUP(C8758,sales_teams!A:A,sales_teams!B:B,"")</f>
        <v>C234829</v>
      </c>
      <c r="E8758" t="str">
        <f>_xlfn.XLOOKUP(C8758,sales_teams!A:A,sales_teams!C:C,"")</f>
        <v>Dustin Brinkmann</v>
      </c>
      <c r="F8758" t="str">
        <f>_xlfn.XLOOKUP(C8758,sales_teams!A:A,sales_teams!D:D,"")</f>
        <v>Central</v>
      </c>
      <c r="G8758" t="s">
        <v>83</v>
      </c>
      <c r="H8758" t="str">
        <f>_xlfn.XLOOKUP(G8758,products!A:A,products!B:B,"")</f>
        <v>GTX</v>
      </c>
      <c r="J8758">
        <f>_xlfn.XLOOKUP(I8758,accounts!A:A,accounts!B:B,"")</f>
        <v>0</v>
      </c>
      <c r="K8758">
        <f>_xlfn.XLOOKUP(I8758,accounts!A:A,accounts!F:F,"")</f>
        <v>0</v>
      </c>
      <c r="L8758" t="s">
        <v>8448</v>
      </c>
      <c r="N8758" t="s">
        <v>9044</v>
      </c>
      <c r="Q8758" s="5">
        <f>_xlfn.XLOOKUP(G8758,products!A:A,products!C:C,"")</f>
        <v>5482</v>
      </c>
      <c r="R8758">
        <v>48</v>
      </c>
      <c r="S8758" s="5">
        <f t="shared" si="136"/>
        <v>263136</v>
      </c>
    </row>
    <row r="8759" spans="1:19" x14ac:dyDescent="0.2">
      <c r="A8759" t="s">
        <v>8905</v>
      </c>
      <c r="B8759" t="s">
        <v>9028</v>
      </c>
      <c r="C8759" t="s">
        <v>7</v>
      </c>
      <c r="D8759" t="str">
        <f>_xlfn.XLOOKUP(C8759,sales_teams!A:A,sales_teams!B:B,"")</f>
        <v>C234829</v>
      </c>
      <c r="E8759" t="str">
        <f>_xlfn.XLOOKUP(C8759,sales_teams!A:A,sales_teams!C:C,"")</f>
        <v>Dustin Brinkmann</v>
      </c>
      <c r="F8759" t="str">
        <f>_xlfn.XLOOKUP(C8759,sales_teams!A:A,sales_teams!D:D,"")</f>
        <v>Central</v>
      </c>
      <c r="G8759" t="s">
        <v>60</v>
      </c>
      <c r="H8759" t="str">
        <f>_xlfn.XLOOKUP(G8759,products!A:A,products!B:B,"")</f>
        <v>MG</v>
      </c>
      <c r="I8759" t="s">
        <v>327</v>
      </c>
      <c r="J8759" t="str">
        <f>_xlfn.XLOOKUP(I8759,accounts!A:A,accounts!B:B,"")</f>
        <v>retail</v>
      </c>
      <c r="K8759" t="str">
        <f>_xlfn.XLOOKUP(I8759,accounts!A:A,accounts!F:F,"")</f>
        <v>Mid-Market</v>
      </c>
      <c r="L8759" t="s">
        <v>8448</v>
      </c>
      <c r="N8759" t="s">
        <v>9044</v>
      </c>
      <c r="Q8759" s="5">
        <f>_xlfn.XLOOKUP(G8759,products!A:A,products!C:C,"")</f>
        <v>55</v>
      </c>
      <c r="R8759">
        <v>18</v>
      </c>
      <c r="S8759" s="5">
        <f t="shared" si="136"/>
        <v>990</v>
      </c>
    </row>
    <row r="8760" spans="1:19" x14ac:dyDescent="0.2">
      <c r="A8760" t="s">
        <v>8906</v>
      </c>
      <c r="B8760" t="s">
        <v>9026</v>
      </c>
      <c r="C8760" t="s">
        <v>7</v>
      </c>
      <c r="D8760" t="str">
        <f>_xlfn.XLOOKUP(C8760,sales_teams!A:A,sales_teams!B:B,"")</f>
        <v>C234829</v>
      </c>
      <c r="E8760" t="str">
        <f>_xlfn.XLOOKUP(C8760,sales_teams!A:A,sales_teams!C:C,"")</f>
        <v>Dustin Brinkmann</v>
      </c>
      <c r="F8760" t="str">
        <f>_xlfn.XLOOKUP(C8760,sales_teams!A:A,sales_teams!D:D,"")</f>
        <v>Central</v>
      </c>
      <c r="G8760" t="s">
        <v>60</v>
      </c>
      <c r="H8760" t="str">
        <f>_xlfn.XLOOKUP(G8760,products!A:A,products!B:B,"")</f>
        <v>MG</v>
      </c>
      <c r="I8760" t="s">
        <v>239</v>
      </c>
      <c r="J8760" t="str">
        <f>_xlfn.XLOOKUP(I8760,accounts!A:A,accounts!B:B,"")</f>
        <v>technolgy</v>
      </c>
      <c r="K8760" t="str">
        <f>_xlfn.XLOOKUP(I8760,accounts!A:A,accounts!F:F,"")</f>
        <v>Mid-Market</v>
      </c>
      <c r="L8760" t="s">
        <v>8448</v>
      </c>
      <c r="N8760" t="s">
        <v>9044</v>
      </c>
      <c r="Q8760" s="5">
        <f>_xlfn.XLOOKUP(G8760,products!A:A,products!C:C,"")</f>
        <v>55</v>
      </c>
      <c r="R8760">
        <v>32</v>
      </c>
      <c r="S8760" s="5">
        <f t="shared" si="136"/>
        <v>1760</v>
      </c>
    </row>
    <row r="8761" spans="1:19" x14ac:dyDescent="0.2">
      <c r="A8761" t="s">
        <v>8907</v>
      </c>
      <c r="B8761" t="s">
        <v>9028</v>
      </c>
      <c r="C8761" t="s">
        <v>7</v>
      </c>
      <c r="D8761" t="str">
        <f>_xlfn.XLOOKUP(C8761,sales_teams!A:A,sales_teams!B:B,"")</f>
        <v>C234829</v>
      </c>
      <c r="E8761" t="str">
        <f>_xlfn.XLOOKUP(C8761,sales_teams!A:A,sales_teams!C:C,"")</f>
        <v>Dustin Brinkmann</v>
      </c>
      <c r="F8761" t="str">
        <f>_xlfn.XLOOKUP(C8761,sales_teams!A:A,sales_teams!D:D,"")</f>
        <v>Central</v>
      </c>
      <c r="G8761" t="s">
        <v>60</v>
      </c>
      <c r="H8761" t="str">
        <f>_xlfn.XLOOKUP(G8761,products!A:A,products!B:B,"")</f>
        <v>MG</v>
      </c>
      <c r="I8761" t="s">
        <v>142</v>
      </c>
      <c r="J8761" t="str">
        <f>_xlfn.XLOOKUP(I8761,accounts!A:A,accounts!B:B,"")</f>
        <v>finance</v>
      </c>
      <c r="K8761" t="str">
        <f>_xlfn.XLOOKUP(I8761,accounts!A:A,accounts!F:F,"")</f>
        <v>SMB</v>
      </c>
      <c r="L8761" t="s">
        <v>8448</v>
      </c>
      <c r="N8761" t="s">
        <v>9044</v>
      </c>
      <c r="Q8761" s="5">
        <f>_xlfn.XLOOKUP(G8761,products!A:A,products!C:C,"")</f>
        <v>55</v>
      </c>
      <c r="R8761">
        <v>43</v>
      </c>
      <c r="S8761" s="5">
        <f t="shared" si="136"/>
        <v>2365</v>
      </c>
    </row>
    <row r="8762" spans="1:19" x14ac:dyDescent="0.2">
      <c r="A8762" t="s">
        <v>8908</v>
      </c>
      <c r="B8762" t="s">
        <v>9027</v>
      </c>
      <c r="C8762" t="s">
        <v>7</v>
      </c>
      <c r="D8762" t="str">
        <f>_xlfn.XLOOKUP(C8762,sales_teams!A:A,sales_teams!B:B,"")</f>
        <v>C234829</v>
      </c>
      <c r="E8762" t="str">
        <f>_xlfn.XLOOKUP(C8762,sales_teams!A:A,sales_teams!C:C,"")</f>
        <v>Dustin Brinkmann</v>
      </c>
      <c r="F8762" t="str">
        <f>_xlfn.XLOOKUP(C8762,sales_teams!A:A,sales_teams!D:D,"")</f>
        <v>Central</v>
      </c>
      <c r="G8762" t="s">
        <v>60</v>
      </c>
      <c r="H8762" t="str">
        <f>_xlfn.XLOOKUP(G8762,products!A:A,products!B:B,"")</f>
        <v>MG</v>
      </c>
      <c r="I8762" t="s">
        <v>165</v>
      </c>
      <c r="J8762" t="str">
        <f>_xlfn.XLOOKUP(I8762,accounts!A:A,accounts!B:B,"")</f>
        <v>marketing</v>
      </c>
      <c r="K8762" t="str">
        <f>_xlfn.XLOOKUP(I8762,accounts!A:A,accounts!F:F,"")</f>
        <v>Enterprise</v>
      </c>
      <c r="L8762" t="s">
        <v>8448</v>
      </c>
      <c r="N8762" t="s">
        <v>9044</v>
      </c>
      <c r="Q8762" s="5">
        <f>_xlfn.XLOOKUP(G8762,products!A:A,products!C:C,"")</f>
        <v>55</v>
      </c>
      <c r="R8762">
        <v>24</v>
      </c>
      <c r="S8762" s="5">
        <f t="shared" si="136"/>
        <v>1320</v>
      </c>
    </row>
    <row r="8763" spans="1:19" x14ac:dyDescent="0.2">
      <c r="A8763" t="s">
        <v>8909</v>
      </c>
      <c r="B8763" t="s">
        <v>9025</v>
      </c>
      <c r="C8763" t="s">
        <v>7</v>
      </c>
      <c r="D8763" t="str">
        <f>_xlfn.XLOOKUP(C8763,sales_teams!A:A,sales_teams!B:B,"")</f>
        <v>C234829</v>
      </c>
      <c r="E8763" t="str">
        <f>_xlfn.XLOOKUP(C8763,sales_teams!A:A,sales_teams!C:C,"")</f>
        <v>Dustin Brinkmann</v>
      </c>
      <c r="F8763" t="str">
        <f>_xlfn.XLOOKUP(C8763,sales_teams!A:A,sales_teams!D:D,"")</f>
        <v>Central</v>
      </c>
      <c r="G8763" t="s">
        <v>60</v>
      </c>
      <c r="H8763" t="str">
        <f>_xlfn.XLOOKUP(G8763,products!A:A,products!B:B,"")</f>
        <v>MG</v>
      </c>
      <c r="I8763" t="s">
        <v>135</v>
      </c>
      <c r="J8763" t="str">
        <f>_xlfn.XLOOKUP(I8763,accounts!A:A,accounts!B:B,"")</f>
        <v>marketing</v>
      </c>
      <c r="K8763" t="str">
        <f>_xlfn.XLOOKUP(I8763,accounts!A:A,accounts!F:F,"")</f>
        <v>Mid-Market</v>
      </c>
      <c r="L8763" t="s">
        <v>8448</v>
      </c>
      <c r="N8763" t="s">
        <v>9044</v>
      </c>
      <c r="Q8763" s="5">
        <f>_xlfn.XLOOKUP(G8763,products!A:A,products!C:C,"")</f>
        <v>55</v>
      </c>
      <c r="R8763">
        <v>10</v>
      </c>
      <c r="S8763" s="5">
        <f t="shared" si="136"/>
        <v>550</v>
      </c>
    </row>
    <row r="8764" spans="1:19" x14ac:dyDescent="0.2">
      <c r="A8764" t="s">
        <v>8910</v>
      </c>
      <c r="B8764" t="s">
        <v>9025</v>
      </c>
      <c r="C8764" t="s">
        <v>7</v>
      </c>
      <c r="D8764" t="str">
        <f>_xlfn.XLOOKUP(C8764,sales_teams!A:A,sales_teams!B:B,"")</f>
        <v>C234829</v>
      </c>
      <c r="E8764" t="str">
        <f>_xlfn.XLOOKUP(C8764,sales_teams!A:A,sales_teams!C:C,"")</f>
        <v>Dustin Brinkmann</v>
      </c>
      <c r="F8764" t="str">
        <f>_xlfn.XLOOKUP(C8764,sales_teams!A:A,sales_teams!D:D,"")</f>
        <v>Central</v>
      </c>
      <c r="G8764" t="s">
        <v>60</v>
      </c>
      <c r="H8764" t="str">
        <f>_xlfn.XLOOKUP(G8764,products!A:A,products!B:B,"")</f>
        <v>MG</v>
      </c>
      <c r="I8764" t="s">
        <v>158</v>
      </c>
      <c r="J8764" t="str">
        <f>_xlfn.XLOOKUP(I8764,accounts!A:A,accounts!B:B,"")</f>
        <v>finance</v>
      </c>
      <c r="K8764" t="str">
        <f>_xlfn.XLOOKUP(I8764,accounts!A:A,accounts!F:F,"")</f>
        <v>SMB</v>
      </c>
      <c r="L8764" t="s">
        <v>8448</v>
      </c>
      <c r="N8764" t="s">
        <v>9044</v>
      </c>
      <c r="Q8764" s="5">
        <f>_xlfn.XLOOKUP(G8764,products!A:A,products!C:C,"")</f>
        <v>55</v>
      </c>
      <c r="R8764">
        <v>50</v>
      </c>
      <c r="S8764" s="5">
        <f t="shared" si="136"/>
        <v>2750</v>
      </c>
    </row>
    <row r="8765" spans="1:19" x14ac:dyDescent="0.2">
      <c r="A8765" t="s">
        <v>8911</v>
      </c>
      <c r="B8765" t="s">
        <v>9027</v>
      </c>
      <c r="C8765" t="s">
        <v>7</v>
      </c>
      <c r="D8765" t="str">
        <f>_xlfn.XLOOKUP(C8765,sales_teams!A:A,sales_teams!B:B,"")</f>
        <v>C234829</v>
      </c>
      <c r="E8765" t="str">
        <f>_xlfn.XLOOKUP(C8765,sales_teams!A:A,sales_teams!C:C,"")</f>
        <v>Dustin Brinkmann</v>
      </c>
      <c r="F8765" t="str">
        <f>_xlfn.XLOOKUP(C8765,sales_teams!A:A,sales_teams!D:D,"")</f>
        <v>Central</v>
      </c>
      <c r="G8765" t="s">
        <v>60</v>
      </c>
      <c r="H8765" t="str">
        <f>_xlfn.XLOOKUP(G8765,products!A:A,products!B:B,"")</f>
        <v>MG</v>
      </c>
      <c r="I8765" t="s">
        <v>146</v>
      </c>
      <c r="J8765" t="str">
        <f>_xlfn.XLOOKUP(I8765,accounts!A:A,accounts!B:B,"")</f>
        <v>technolgy</v>
      </c>
      <c r="K8765" t="str">
        <f>_xlfn.XLOOKUP(I8765,accounts!A:A,accounts!F:F,"")</f>
        <v>Mid-Market</v>
      </c>
      <c r="L8765" t="s">
        <v>8448</v>
      </c>
      <c r="N8765" t="s">
        <v>9044</v>
      </c>
      <c r="Q8765" s="5">
        <f>_xlfn.XLOOKUP(G8765,products!A:A,products!C:C,"")</f>
        <v>55</v>
      </c>
      <c r="R8765">
        <v>29</v>
      </c>
      <c r="S8765" s="5">
        <f t="shared" si="136"/>
        <v>1595</v>
      </c>
    </row>
    <row r="8766" spans="1:19" x14ac:dyDescent="0.2">
      <c r="A8766" t="s">
        <v>8912</v>
      </c>
      <c r="B8766" t="s">
        <v>9027</v>
      </c>
      <c r="C8766" t="s">
        <v>7</v>
      </c>
      <c r="D8766" t="str">
        <f>_xlfn.XLOOKUP(C8766,sales_teams!A:A,sales_teams!B:B,"")</f>
        <v>C234829</v>
      </c>
      <c r="E8766" t="str">
        <f>_xlfn.XLOOKUP(C8766,sales_teams!A:A,sales_teams!C:C,"")</f>
        <v>Dustin Brinkmann</v>
      </c>
      <c r="F8766" t="str">
        <f>_xlfn.XLOOKUP(C8766,sales_teams!A:A,sales_teams!D:D,"")</f>
        <v>Central</v>
      </c>
      <c r="G8766" t="s">
        <v>60</v>
      </c>
      <c r="H8766" t="str">
        <f>_xlfn.XLOOKUP(G8766,products!A:A,products!B:B,"")</f>
        <v>MG</v>
      </c>
      <c r="J8766">
        <f>_xlfn.XLOOKUP(I8766,accounts!A:A,accounts!B:B,"")</f>
        <v>0</v>
      </c>
      <c r="K8766">
        <f>_xlfn.XLOOKUP(I8766,accounts!A:A,accounts!F:F,"")</f>
        <v>0</v>
      </c>
      <c r="L8766" t="s">
        <v>8448</v>
      </c>
      <c r="N8766" t="s">
        <v>9044</v>
      </c>
      <c r="Q8766" s="5">
        <f>_xlfn.XLOOKUP(G8766,products!A:A,products!C:C,"")</f>
        <v>55</v>
      </c>
      <c r="R8766">
        <v>30</v>
      </c>
      <c r="S8766" s="5">
        <f t="shared" si="136"/>
        <v>1650</v>
      </c>
    </row>
    <row r="8767" spans="1:19" x14ac:dyDescent="0.2">
      <c r="A8767" t="s">
        <v>8913</v>
      </c>
      <c r="B8767" t="s">
        <v>9026</v>
      </c>
      <c r="C8767" t="s">
        <v>7</v>
      </c>
      <c r="D8767" t="str">
        <f>_xlfn.XLOOKUP(C8767,sales_teams!A:A,sales_teams!B:B,"")</f>
        <v>C234829</v>
      </c>
      <c r="E8767" t="str">
        <f>_xlfn.XLOOKUP(C8767,sales_teams!A:A,sales_teams!C:C,"")</f>
        <v>Dustin Brinkmann</v>
      </c>
      <c r="F8767" t="str">
        <f>_xlfn.XLOOKUP(C8767,sales_teams!A:A,sales_teams!D:D,"")</f>
        <v>Central</v>
      </c>
      <c r="G8767" t="s">
        <v>60</v>
      </c>
      <c r="H8767" t="str">
        <f>_xlfn.XLOOKUP(G8767,products!A:A,products!B:B,"")</f>
        <v>MG</v>
      </c>
      <c r="J8767">
        <f>_xlfn.XLOOKUP(I8767,accounts!A:A,accounts!B:B,"")</f>
        <v>0</v>
      </c>
      <c r="K8767">
        <f>_xlfn.XLOOKUP(I8767,accounts!A:A,accounts!F:F,"")</f>
        <v>0</v>
      </c>
      <c r="L8767" t="s">
        <v>8448</v>
      </c>
      <c r="N8767" t="s">
        <v>9044</v>
      </c>
      <c r="Q8767" s="5">
        <f>_xlfn.XLOOKUP(G8767,products!A:A,products!C:C,"")</f>
        <v>55</v>
      </c>
      <c r="R8767">
        <v>38</v>
      </c>
      <c r="S8767" s="5">
        <f t="shared" si="136"/>
        <v>2090</v>
      </c>
    </row>
    <row r="8768" spans="1:19" x14ac:dyDescent="0.2">
      <c r="A8768" t="s">
        <v>8914</v>
      </c>
      <c r="B8768" t="s">
        <v>9027</v>
      </c>
      <c r="C8768" t="s">
        <v>7</v>
      </c>
      <c r="D8768" t="str">
        <f>_xlfn.XLOOKUP(C8768,sales_teams!A:A,sales_teams!B:B,"")</f>
        <v>C234829</v>
      </c>
      <c r="E8768" t="str">
        <f>_xlfn.XLOOKUP(C8768,sales_teams!A:A,sales_teams!C:C,"")</f>
        <v>Dustin Brinkmann</v>
      </c>
      <c r="F8768" t="str">
        <f>_xlfn.XLOOKUP(C8768,sales_teams!A:A,sales_teams!D:D,"")</f>
        <v>Central</v>
      </c>
      <c r="G8768" t="s">
        <v>60</v>
      </c>
      <c r="H8768" t="str">
        <f>_xlfn.XLOOKUP(G8768,products!A:A,products!B:B,"")</f>
        <v>MG</v>
      </c>
      <c r="J8768">
        <f>_xlfn.XLOOKUP(I8768,accounts!A:A,accounts!B:B,"")</f>
        <v>0</v>
      </c>
      <c r="K8768">
        <f>_xlfn.XLOOKUP(I8768,accounts!A:A,accounts!F:F,"")</f>
        <v>0</v>
      </c>
      <c r="L8768" t="s">
        <v>8448</v>
      </c>
      <c r="N8768" t="s">
        <v>9044</v>
      </c>
      <c r="Q8768" s="5">
        <f>_xlfn.XLOOKUP(G8768,products!A:A,products!C:C,"")</f>
        <v>55</v>
      </c>
      <c r="R8768">
        <v>4</v>
      </c>
      <c r="S8768" s="5">
        <f t="shared" si="136"/>
        <v>220</v>
      </c>
    </row>
    <row r="8769" spans="1:19" x14ac:dyDescent="0.2">
      <c r="A8769" t="s">
        <v>8915</v>
      </c>
      <c r="B8769" t="s">
        <v>9027</v>
      </c>
      <c r="C8769" t="s">
        <v>7</v>
      </c>
      <c r="D8769" t="str">
        <f>_xlfn.XLOOKUP(C8769,sales_teams!A:A,sales_teams!B:B,"")</f>
        <v>C234829</v>
      </c>
      <c r="E8769" t="str">
        <f>_xlfn.XLOOKUP(C8769,sales_teams!A:A,sales_teams!C:C,"")</f>
        <v>Dustin Brinkmann</v>
      </c>
      <c r="F8769" t="str">
        <f>_xlfn.XLOOKUP(C8769,sales_teams!A:A,sales_teams!D:D,"")</f>
        <v>Central</v>
      </c>
      <c r="G8769" t="s">
        <v>60</v>
      </c>
      <c r="H8769" t="str">
        <f>_xlfn.XLOOKUP(G8769,products!A:A,products!B:B,"")</f>
        <v>MG</v>
      </c>
      <c r="J8769">
        <f>_xlfn.XLOOKUP(I8769,accounts!A:A,accounts!B:B,"")</f>
        <v>0</v>
      </c>
      <c r="K8769">
        <f>_xlfn.XLOOKUP(I8769,accounts!A:A,accounts!F:F,"")</f>
        <v>0</v>
      </c>
      <c r="L8769" t="s">
        <v>8448</v>
      </c>
      <c r="N8769" t="s">
        <v>9044</v>
      </c>
      <c r="Q8769" s="5">
        <f>_xlfn.XLOOKUP(G8769,products!A:A,products!C:C,"")</f>
        <v>55</v>
      </c>
      <c r="R8769">
        <v>7</v>
      </c>
      <c r="S8769" s="5">
        <f t="shared" si="136"/>
        <v>385</v>
      </c>
    </row>
    <row r="8770" spans="1:19" x14ac:dyDescent="0.2">
      <c r="A8770" t="s">
        <v>8916</v>
      </c>
      <c r="B8770" t="s">
        <v>9028</v>
      </c>
      <c r="C8770" t="s">
        <v>7</v>
      </c>
      <c r="D8770" t="str">
        <f>_xlfn.XLOOKUP(C8770,sales_teams!A:A,sales_teams!B:B,"")</f>
        <v>C234829</v>
      </c>
      <c r="E8770" t="str">
        <f>_xlfn.XLOOKUP(C8770,sales_teams!A:A,sales_teams!C:C,"")</f>
        <v>Dustin Brinkmann</v>
      </c>
      <c r="F8770" t="str">
        <f>_xlfn.XLOOKUP(C8770,sales_teams!A:A,sales_teams!D:D,"")</f>
        <v>Central</v>
      </c>
      <c r="G8770" t="s">
        <v>60</v>
      </c>
      <c r="H8770" t="str">
        <f>_xlfn.XLOOKUP(G8770,products!A:A,products!B:B,"")</f>
        <v>MG</v>
      </c>
      <c r="J8770">
        <f>_xlfn.XLOOKUP(I8770,accounts!A:A,accounts!B:B,"")</f>
        <v>0</v>
      </c>
      <c r="K8770">
        <f>_xlfn.XLOOKUP(I8770,accounts!A:A,accounts!F:F,"")</f>
        <v>0</v>
      </c>
      <c r="L8770" t="s">
        <v>8448</v>
      </c>
      <c r="N8770" t="s">
        <v>9044</v>
      </c>
      <c r="Q8770" s="5">
        <f>_xlfn.XLOOKUP(G8770,products!A:A,products!C:C,"")</f>
        <v>55</v>
      </c>
      <c r="R8770">
        <v>38</v>
      </c>
      <c r="S8770" s="5">
        <f t="shared" si="136"/>
        <v>2090</v>
      </c>
    </row>
    <row r="8771" spans="1:19" x14ac:dyDescent="0.2">
      <c r="A8771" t="s">
        <v>8917</v>
      </c>
      <c r="B8771" t="s">
        <v>9027</v>
      </c>
      <c r="C8771" t="s">
        <v>7</v>
      </c>
      <c r="D8771" t="str">
        <f>_xlfn.XLOOKUP(C8771,sales_teams!A:A,sales_teams!B:B,"")</f>
        <v>C234829</v>
      </c>
      <c r="E8771" t="str">
        <f>_xlfn.XLOOKUP(C8771,sales_teams!A:A,sales_teams!C:C,"")</f>
        <v>Dustin Brinkmann</v>
      </c>
      <c r="F8771" t="str">
        <f>_xlfn.XLOOKUP(C8771,sales_teams!A:A,sales_teams!D:D,"")</f>
        <v>Central</v>
      </c>
      <c r="G8771" t="s">
        <v>60</v>
      </c>
      <c r="H8771" t="str">
        <f>_xlfn.XLOOKUP(G8771,products!A:A,products!B:B,"")</f>
        <v>MG</v>
      </c>
      <c r="J8771">
        <f>_xlfn.XLOOKUP(I8771,accounts!A:A,accounts!B:B,"")</f>
        <v>0</v>
      </c>
      <c r="K8771">
        <f>_xlfn.XLOOKUP(I8771,accounts!A:A,accounts!F:F,"")</f>
        <v>0</v>
      </c>
      <c r="L8771" t="s">
        <v>8448</v>
      </c>
      <c r="N8771" t="s">
        <v>9044</v>
      </c>
      <c r="Q8771" s="5">
        <f>_xlfn.XLOOKUP(G8771,products!A:A,products!C:C,"")</f>
        <v>55</v>
      </c>
      <c r="R8771">
        <v>31</v>
      </c>
      <c r="S8771" s="5">
        <f t="shared" ref="S8771:S8801" si="137">Q8771*R8771</f>
        <v>1705</v>
      </c>
    </row>
    <row r="8772" spans="1:19" x14ac:dyDescent="0.2">
      <c r="A8772" t="s">
        <v>8918</v>
      </c>
      <c r="B8772" t="s">
        <v>9025</v>
      </c>
      <c r="C8772" t="s">
        <v>7</v>
      </c>
      <c r="D8772" t="str">
        <f>_xlfn.XLOOKUP(C8772,sales_teams!A:A,sales_teams!B:B,"")</f>
        <v>C234829</v>
      </c>
      <c r="E8772" t="str">
        <f>_xlfn.XLOOKUP(C8772,sales_teams!A:A,sales_teams!C:C,"")</f>
        <v>Dustin Brinkmann</v>
      </c>
      <c r="F8772" t="str">
        <f>_xlfn.XLOOKUP(C8772,sales_teams!A:A,sales_teams!D:D,"")</f>
        <v>Central</v>
      </c>
      <c r="G8772" t="s">
        <v>60</v>
      </c>
      <c r="H8772" t="str">
        <f>_xlfn.XLOOKUP(G8772,products!A:A,products!B:B,"")</f>
        <v>MG</v>
      </c>
      <c r="J8772">
        <f>_xlfn.XLOOKUP(I8772,accounts!A:A,accounts!B:B,"")</f>
        <v>0</v>
      </c>
      <c r="K8772">
        <f>_xlfn.XLOOKUP(I8772,accounts!A:A,accounts!F:F,"")</f>
        <v>0</v>
      </c>
      <c r="L8772" t="s">
        <v>8448</v>
      </c>
      <c r="N8772" t="s">
        <v>9044</v>
      </c>
      <c r="Q8772" s="5">
        <f>_xlfn.XLOOKUP(G8772,products!A:A,products!C:C,"")</f>
        <v>55</v>
      </c>
      <c r="R8772">
        <v>35</v>
      </c>
      <c r="S8772" s="5">
        <f t="shared" si="137"/>
        <v>1925</v>
      </c>
    </row>
    <row r="8773" spans="1:19" x14ac:dyDescent="0.2">
      <c r="A8773" t="s">
        <v>8919</v>
      </c>
      <c r="B8773" t="s">
        <v>9027</v>
      </c>
      <c r="C8773" t="s">
        <v>7</v>
      </c>
      <c r="D8773" t="str">
        <f>_xlfn.XLOOKUP(C8773,sales_teams!A:A,sales_teams!B:B,"")</f>
        <v>C234829</v>
      </c>
      <c r="E8773" t="str">
        <f>_xlfn.XLOOKUP(C8773,sales_teams!A:A,sales_teams!C:C,"")</f>
        <v>Dustin Brinkmann</v>
      </c>
      <c r="F8773" t="str">
        <f>_xlfn.XLOOKUP(C8773,sales_teams!A:A,sales_teams!D:D,"")</f>
        <v>Central</v>
      </c>
      <c r="G8773" t="s">
        <v>60</v>
      </c>
      <c r="H8773" t="str">
        <f>_xlfn.XLOOKUP(G8773,products!A:A,products!B:B,"")</f>
        <v>MG</v>
      </c>
      <c r="J8773">
        <f>_xlfn.XLOOKUP(I8773,accounts!A:A,accounts!B:B,"")</f>
        <v>0</v>
      </c>
      <c r="K8773">
        <f>_xlfn.XLOOKUP(I8773,accounts!A:A,accounts!F:F,"")</f>
        <v>0</v>
      </c>
      <c r="L8773" t="s">
        <v>8448</v>
      </c>
      <c r="N8773" t="s">
        <v>9044</v>
      </c>
      <c r="Q8773" s="5">
        <f>_xlfn.XLOOKUP(G8773,products!A:A,products!C:C,"")</f>
        <v>55</v>
      </c>
      <c r="R8773">
        <v>31</v>
      </c>
      <c r="S8773" s="5">
        <f t="shared" si="137"/>
        <v>1705</v>
      </c>
    </row>
    <row r="8774" spans="1:19" x14ac:dyDescent="0.2">
      <c r="A8774" t="s">
        <v>8920</v>
      </c>
      <c r="B8774" t="s">
        <v>9025</v>
      </c>
      <c r="C8774" t="s">
        <v>7</v>
      </c>
      <c r="D8774" t="str">
        <f>_xlfn.XLOOKUP(C8774,sales_teams!A:A,sales_teams!B:B,"")</f>
        <v>C234829</v>
      </c>
      <c r="E8774" t="str">
        <f>_xlfn.XLOOKUP(C8774,sales_teams!A:A,sales_teams!C:C,"")</f>
        <v>Dustin Brinkmann</v>
      </c>
      <c r="F8774" t="str">
        <f>_xlfn.XLOOKUP(C8774,sales_teams!A:A,sales_teams!D:D,"")</f>
        <v>Central</v>
      </c>
      <c r="G8774" t="s">
        <v>60</v>
      </c>
      <c r="H8774" t="str">
        <f>_xlfn.XLOOKUP(G8774,products!A:A,products!B:B,"")</f>
        <v>MG</v>
      </c>
      <c r="J8774">
        <f>_xlfn.XLOOKUP(I8774,accounts!A:A,accounts!B:B,"")</f>
        <v>0</v>
      </c>
      <c r="K8774">
        <f>_xlfn.XLOOKUP(I8774,accounts!A:A,accounts!F:F,"")</f>
        <v>0</v>
      </c>
      <c r="L8774" t="s">
        <v>8448</v>
      </c>
      <c r="N8774" t="s">
        <v>9044</v>
      </c>
      <c r="Q8774" s="5">
        <f>_xlfn.XLOOKUP(G8774,products!A:A,products!C:C,"")</f>
        <v>55</v>
      </c>
      <c r="R8774">
        <v>10</v>
      </c>
      <c r="S8774" s="5">
        <f t="shared" si="137"/>
        <v>550</v>
      </c>
    </row>
    <row r="8775" spans="1:19" x14ac:dyDescent="0.2">
      <c r="A8775" t="s">
        <v>8921</v>
      </c>
      <c r="B8775" t="s">
        <v>9028</v>
      </c>
      <c r="C8775" t="s">
        <v>7</v>
      </c>
      <c r="D8775" t="str">
        <f>_xlfn.XLOOKUP(C8775,sales_teams!A:A,sales_teams!B:B,"")</f>
        <v>C234829</v>
      </c>
      <c r="E8775" t="str">
        <f>_xlfn.XLOOKUP(C8775,sales_teams!A:A,sales_teams!C:C,"")</f>
        <v>Dustin Brinkmann</v>
      </c>
      <c r="F8775" t="str">
        <f>_xlfn.XLOOKUP(C8775,sales_teams!A:A,sales_teams!D:D,"")</f>
        <v>Central</v>
      </c>
      <c r="G8775" t="s">
        <v>60</v>
      </c>
      <c r="H8775" t="str">
        <f>_xlfn.XLOOKUP(G8775,products!A:A,products!B:B,"")</f>
        <v>MG</v>
      </c>
      <c r="J8775">
        <f>_xlfn.XLOOKUP(I8775,accounts!A:A,accounts!B:B,"")</f>
        <v>0</v>
      </c>
      <c r="K8775">
        <f>_xlfn.XLOOKUP(I8775,accounts!A:A,accounts!F:F,"")</f>
        <v>0</v>
      </c>
      <c r="L8775" t="s">
        <v>8448</v>
      </c>
      <c r="N8775" t="s">
        <v>9044</v>
      </c>
      <c r="Q8775" s="5">
        <f>_xlfn.XLOOKUP(G8775,products!A:A,products!C:C,"")</f>
        <v>55</v>
      </c>
      <c r="R8775">
        <v>49</v>
      </c>
      <c r="S8775" s="5">
        <f t="shared" si="137"/>
        <v>2695</v>
      </c>
    </row>
    <row r="8776" spans="1:19" x14ac:dyDescent="0.2">
      <c r="A8776" t="s">
        <v>8922</v>
      </c>
      <c r="B8776" t="s">
        <v>9028</v>
      </c>
      <c r="C8776" t="s">
        <v>7</v>
      </c>
      <c r="D8776" t="str">
        <f>_xlfn.XLOOKUP(C8776,sales_teams!A:A,sales_teams!B:B,"")</f>
        <v>C234829</v>
      </c>
      <c r="E8776" t="str">
        <f>_xlfn.XLOOKUP(C8776,sales_teams!A:A,sales_teams!C:C,"")</f>
        <v>Dustin Brinkmann</v>
      </c>
      <c r="F8776" t="str">
        <f>_xlfn.XLOOKUP(C8776,sales_teams!A:A,sales_teams!D:D,"")</f>
        <v>Central</v>
      </c>
      <c r="G8776" t="s">
        <v>60</v>
      </c>
      <c r="H8776" t="str">
        <f>_xlfn.XLOOKUP(G8776,products!A:A,products!B:B,"")</f>
        <v>MG</v>
      </c>
      <c r="J8776">
        <f>_xlfn.XLOOKUP(I8776,accounts!A:A,accounts!B:B,"")</f>
        <v>0</v>
      </c>
      <c r="K8776">
        <f>_xlfn.XLOOKUP(I8776,accounts!A:A,accounts!F:F,"")</f>
        <v>0</v>
      </c>
      <c r="L8776" t="s">
        <v>8448</v>
      </c>
      <c r="N8776" t="s">
        <v>9044</v>
      </c>
      <c r="Q8776" s="5">
        <f>_xlfn.XLOOKUP(G8776,products!A:A,products!C:C,"")</f>
        <v>55</v>
      </c>
      <c r="R8776">
        <v>12</v>
      </c>
      <c r="S8776" s="5">
        <f t="shared" si="137"/>
        <v>660</v>
      </c>
    </row>
    <row r="8777" spans="1:19" x14ac:dyDescent="0.2">
      <c r="A8777" t="s">
        <v>8923</v>
      </c>
      <c r="B8777" t="s">
        <v>9027</v>
      </c>
      <c r="C8777" t="s">
        <v>7</v>
      </c>
      <c r="D8777" t="str">
        <f>_xlfn.XLOOKUP(C8777,sales_teams!A:A,sales_teams!B:B,"")</f>
        <v>C234829</v>
      </c>
      <c r="E8777" t="str">
        <f>_xlfn.XLOOKUP(C8777,sales_teams!A:A,sales_teams!C:C,"")</f>
        <v>Dustin Brinkmann</v>
      </c>
      <c r="F8777" t="str">
        <f>_xlfn.XLOOKUP(C8777,sales_teams!A:A,sales_teams!D:D,"")</f>
        <v>Central</v>
      </c>
      <c r="G8777" t="s">
        <v>60</v>
      </c>
      <c r="H8777" t="str">
        <f>_xlfn.XLOOKUP(G8777,products!A:A,products!B:B,"")</f>
        <v>MG</v>
      </c>
      <c r="J8777">
        <f>_xlfn.XLOOKUP(I8777,accounts!A:A,accounts!B:B,"")</f>
        <v>0</v>
      </c>
      <c r="K8777">
        <f>_xlfn.XLOOKUP(I8777,accounts!A:A,accounts!F:F,"")</f>
        <v>0</v>
      </c>
      <c r="L8777" t="s">
        <v>8448</v>
      </c>
      <c r="N8777" t="s">
        <v>9044</v>
      </c>
      <c r="Q8777" s="5">
        <f>_xlfn.XLOOKUP(G8777,products!A:A,products!C:C,"")</f>
        <v>55</v>
      </c>
      <c r="R8777">
        <v>47</v>
      </c>
      <c r="S8777" s="5">
        <f t="shared" si="137"/>
        <v>2585</v>
      </c>
    </row>
    <row r="8778" spans="1:19" x14ac:dyDescent="0.2">
      <c r="A8778" t="s">
        <v>8924</v>
      </c>
      <c r="B8778" t="s">
        <v>9025</v>
      </c>
      <c r="C8778" t="s">
        <v>7</v>
      </c>
      <c r="D8778" t="str">
        <f>_xlfn.XLOOKUP(C8778,sales_teams!A:A,sales_teams!B:B,"")</f>
        <v>C234829</v>
      </c>
      <c r="E8778" t="str">
        <f>_xlfn.XLOOKUP(C8778,sales_teams!A:A,sales_teams!C:C,"")</f>
        <v>Dustin Brinkmann</v>
      </c>
      <c r="F8778" t="str">
        <f>_xlfn.XLOOKUP(C8778,sales_teams!A:A,sales_teams!D:D,"")</f>
        <v>Central</v>
      </c>
      <c r="G8778" t="s">
        <v>60</v>
      </c>
      <c r="H8778" t="str">
        <f>_xlfn.XLOOKUP(G8778,products!A:A,products!B:B,"")</f>
        <v>MG</v>
      </c>
      <c r="J8778">
        <f>_xlfn.XLOOKUP(I8778,accounts!A:A,accounts!B:B,"")</f>
        <v>0</v>
      </c>
      <c r="K8778">
        <f>_xlfn.XLOOKUP(I8778,accounts!A:A,accounts!F:F,"")</f>
        <v>0</v>
      </c>
      <c r="L8778" t="s">
        <v>8448</v>
      </c>
      <c r="N8778" t="s">
        <v>9044</v>
      </c>
      <c r="Q8778" s="5">
        <f>_xlfn.XLOOKUP(G8778,products!A:A,products!C:C,"")</f>
        <v>55</v>
      </c>
      <c r="R8778">
        <v>37</v>
      </c>
      <c r="S8778" s="5">
        <f t="shared" si="137"/>
        <v>2035</v>
      </c>
    </row>
    <row r="8779" spans="1:19" x14ac:dyDescent="0.2">
      <c r="A8779" t="s">
        <v>8925</v>
      </c>
      <c r="B8779" t="s">
        <v>9026</v>
      </c>
      <c r="C8779" t="s">
        <v>7</v>
      </c>
      <c r="D8779" t="str">
        <f>_xlfn.XLOOKUP(C8779,sales_teams!A:A,sales_teams!B:B,"")</f>
        <v>C234829</v>
      </c>
      <c r="E8779" t="str">
        <f>_xlfn.XLOOKUP(C8779,sales_teams!A:A,sales_teams!C:C,"")</f>
        <v>Dustin Brinkmann</v>
      </c>
      <c r="F8779" t="str">
        <f>_xlfn.XLOOKUP(C8779,sales_teams!A:A,sales_teams!D:D,"")</f>
        <v>Central</v>
      </c>
      <c r="G8779" t="s">
        <v>60</v>
      </c>
      <c r="H8779" t="str">
        <f>_xlfn.XLOOKUP(G8779,products!A:A,products!B:B,"")</f>
        <v>MG</v>
      </c>
      <c r="J8779">
        <f>_xlfn.XLOOKUP(I8779,accounts!A:A,accounts!B:B,"")</f>
        <v>0</v>
      </c>
      <c r="K8779">
        <f>_xlfn.XLOOKUP(I8779,accounts!A:A,accounts!F:F,"")</f>
        <v>0</v>
      </c>
      <c r="L8779" t="s">
        <v>8448</v>
      </c>
      <c r="N8779" t="s">
        <v>9044</v>
      </c>
      <c r="Q8779" s="5">
        <f>_xlfn.XLOOKUP(G8779,products!A:A,products!C:C,"")</f>
        <v>55</v>
      </c>
      <c r="R8779">
        <v>18</v>
      </c>
      <c r="S8779" s="5">
        <f t="shared" si="137"/>
        <v>990</v>
      </c>
    </row>
    <row r="8780" spans="1:19" x14ac:dyDescent="0.2">
      <c r="A8780" t="s">
        <v>8926</v>
      </c>
      <c r="B8780" t="s">
        <v>9025</v>
      </c>
      <c r="C8780" t="s">
        <v>7</v>
      </c>
      <c r="D8780" t="str">
        <f>_xlfn.XLOOKUP(C8780,sales_teams!A:A,sales_teams!B:B,"")</f>
        <v>C234829</v>
      </c>
      <c r="E8780" t="str">
        <f>_xlfn.XLOOKUP(C8780,sales_teams!A:A,sales_teams!C:C,"")</f>
        <v>Dustin Brinkmann</v>
      </c>
      <c r="F8780" t="str">
        <f>_xlfn.XLOOKUP(C8780,sales_teams!A:A,sales_teams!D:D,"")</f>
        <v>Central</v>
      </c>
      <c r="G8780" t="s">
        <v>60</v>
      </c>
      <c r="H8780" t="str">
        <f>_xlfn.XLOOKUP(G8780,products!A:A,products!B:B,"")</f>
        <v>MG</v>
      </c>
      <c r="J8780">
        <f>_xlfn.XLOOKUP(I8780,accounts!A:A,accounts!B:B,"")</f>
        <v>0</v>
      </c>
      <c r="K8780">
        <f>_xlfn.XLOOKUP(I8780,accounts!A:A,accounts!F:F,"")</f>
        <v>0</v>
      </c>
      <c r="L8780" t="s">
        <v>8448</v>
      </c>
      <c r="N8780" t="s">
        <v>9044</v>
      </c>
      <c r="Q8780" s="5">
        <f>_xlfn.XLOOKUP(G8780,products!A:A,products!C:C,"")</f>
        <v>55</v>
      </c>
      <c r="R8780">
        <v>38</v>
      </c>
      <c r="S8780" s="5">
        <f t="shared" si="137"/>
        <v>2090</v>
      </c>
    </row>
    <row r="8781" spans="1:19" x14ac:dyDescent="0.2">
      <c r="A8781" t="s">
        <v>8927</v>
      </c>
      <c r="B8781" t="s">
        <v>9027</v>
      </c>
      <c r="C8781" t="s">
        <v>7</v>
      </c>
      <c r="D8781" t="str">
        <f>_xlfn.XLOOKUP(C8781,sales_teams!A:A,sales_teams!B:B,"")</f>
        <v>C234829</v>
      </c>
      <c r="E8781" t="str">
        <f>_xlfn.XLOOKUP(C8781,sales_teams!A:A,sales_teams!C:C,"")</f>
        <v>Dustin Brinkmann</v>
      </c>
      <c r="F8781" t="str">
        <f>_xlfn.XLOOKUP(C8781,sales_teams!A:A,sales_teams!D:D,"")</f>
        <v>Central</v>
      </c>
      <c r="G8781" t="s">
        <v>60</v>
      </c>
      <c r="H8781" t="str">
        <f>_xlfn.XLOOKUP(G8781,products!A:A,products!B:B,"")</f>
        <v>MG</v>
      </c>
      <c r="J8781">
        <f>_xlfn.XLOOKUP(I8781,accounts!A:A,accounts!B:B,"")</f>
        <v>0</v>
      </c>
      <c r="K8781">
        <f>_xlfn.XLOOKUP(I8781,accounts!A:A,accounts!F:F,"")</f>
        <v>0</v>
      </c>
      <c r="L8781" t="s">
        <v>8448</v>
      </c>
      <c r="N8781" t="s">
        <v>9044</v>
      </c>
      <c r="Q8781" s="5">
        <f>_xlfn.XLOOKUP(G8781,products!A:A,products!C:C,"")</f>
        <v>55</v>
      </c>
      <c r="R8781">
        <v>17</v>
      </c>
      <c r="S8781" s="5">
        <f t="shared" si="137"/>
        <v>935</v>
      </c>
    </row>
    <row r="8782" spans="1:19" x14ac:dyDescent="0.2">
      <c r="A8782" t="s">
        <v>8928</v>
      </c>
      <c r="B8782" t="s">
        <v>9025</v>
      </c>
      <c r="C8782" t="s">
        <v>7</v>
      </c>
      <c r="D8782" t="str">
        <f>_xlfn.XLOOKUP(C8782,sales_teams!A:A,sales_teams!B:B,"")</f>
        <v>C234829</v>
      </c>
      <c r="E8782" t="str">
        <f>_xlfn.XLOOKUP(C8782,sales_teams!A:A,sales_teams!C:C,"")</f>
        <v>Dustin Brinkmann</v>
      </c>
      <c r="F8782" t="str">
        <f>_xlfn.XLOOKUP(C8782,sales_teams!A:A,sales_teams!D:D,"")</f>
        <v>Central</v>
      </c>
      <c r="G8782" t="s">
        <v>60</v>
      </c>
      <c r="H8782" t="str">
        <f>_xlfn.XLOOKUP(G8782,products!A:A,products!B:B,"")</f>
        <v>MG</v>
      </c>
      <c r="J8782">
        <f>_xlfn.XLOOKUP(I8782,accounts!A:A,accounts!B:B,"")</f>
        <v>0</v>
      </c>
      <c r="K8782">
        <f>_xlfn.XLOOKUP(I8782,accounts!A:A,accounts!F:F,"")</f>
        <v>0</v>
      </c>
      <c r="L8782" t="s">
        <v>8448</v>
      </c>
      <c r="N8782" t="s">
        <v>9044</v>
      </c>
      <c r="Q8782" s="5">
        <f>_xlfn.XLOOKUP(G8782,products!A:A,products!C:C,"")</f>
        <v>55</v>
      </c>
      <c r="R8782">
        <v>34</v>
      </c>
      <c r="S8782" s="5">
        <f t="shared" si="137"/>
        <v>1870</v>
      </c>
    </row>
    <row r="8783" spans="1:19" x14ac:dyDescent="0.2">
      <c r="A8783" t="s">
        <v>8929</v>
      </c>
      <c r="B8783" t="s">
        <v>9028</v>
      </c>
      <c r="C8783" t="s">
        <v>7</v>
      </c>
      <c r="D8783" t="str">
        <f>_xlfn.XLOOKUP(C8783,sales_teams!A:A,sales_teams!B:B,"")</f>
        <v>C234829</v>
      </c>
      <c r="E8783" t="str">
        <f>_xlfn.XLOOKUP(C8783,sales_teams!A:A,sales_teams!C:C,"")</f>
        <v>Dustin Brinkmann</v>
      </c>
      <c r="F8783" t="str">
        <f>_xlfn.XLOOKUP(C8783,sales_teams!A:A,sales_teams!D:D,"")</f>
        <v>Central</v>
      </c>
      <c r="G8783" t="s">
        <v>60</v>
      </c>
      <c r="H8783" t="str">
        <f>_xlfn.XLOOKUP(G8783,products!A:A,products!B:B,"")</f>
        <v>MG</v>
      </c>
      <c r="J8783">
        <f>_xlfn.XLOOKUP(I8783,accounts!A:A,accounts!B:B,"")</f>
        <v>0</v>
      </c>
      <c r="K8783">
        <f>_xlfn.XLOOKUP(I8783,accounts!A:A,accounts!F:F,"")</f>
        <v>0</v>
      </c>
      <c r="L8783" t="s">
        <v>8448</v>
      </c>
      <c r="N8783" t="s">
        <v>9044</v>
      </c>
      <c r="Q8783" s="5">
        <f>_xlfn.XLOOKUP(G8783,products!A:A,products!C:C,"")</f>
        <v>55</v>
      </c>
      <c r="R8783">
        <v>36</v>
      </c>
      <c r="S8783" s="5">
        <f t="shared" si="137"/>
        <v>1980</v>
      </c>
    </row>
    <row r="8784" spans="1:19" x14ac:dyDescent="0.2">
      <c r="A8784" t="s">
        <v>8930</v>
      </c>
      <c r="B8784" t="s">
        <v>9027</v>
      </c>
      <c r="C8784" t="s">
        <v>7</v>
      </c>
      <c r="D8784" t="str">
        <f>_xlfn.XLOOKUP(C8784,sales_teams!A:A,sales_teams!B:B,"")</f>
        <v>C234829</v>
      </c>
      <c r="E8784" t="str">
        <f>_xlfn.XLOOKUP(C8784,sales_teams!A:A,sales_teams!C:C,"")</f>
        <v>Dustin Brinkmann</v>
      </c>
      <c r="F8784" t="str">
        <f>_xlfn.XLOOKUP(C8784,sales_teams!A:A,sales_teams!D:D,"")</f>
        <v>Central</v>
      </c>
      <c r="G8784" t="s">
        <v>60</v>
      </c>
      <c r="H8784" t="str">
        <f>_xlfn.XLOOKUP(G8784,products!A:A,products!B:B,"")</f>
        <v>MG</v>
      </c>
      <c r="J8784">
        <f>_xlfn.XLOOKUP(I8784,accounts!A:A,accounts!B:B,"")</f>
        <v>0</v>
      </c>
      <c r="K8784">
        <f>_xlfn.XLOOKUP(I8784,accounts!A:A,accounts!F:F,"")</f>
        <v>0</v>
      </c>
      <c r="L8784" t="s">
        <v>8448</v>
      </c>
      <c r="N8784" t="s">
        <v>9044</v>
      </c>
      <c r="Q8784" s="5">
        <f>_xlfn.XLOOKUP(G8784,products!A:A,products!C:C,"")</f>
        <v>55</v>
      </c>
      <c r="R8784">
        <v>24</v>
      </c>
      <c r="S8784" s="5">
        <f t="shared" si="137"/>
        <v>1320</v>
      </c>
    </row>
    <row r="8785" spans="1:19" x14ac:dyDescent="0.2">
      <c r="A8785" t="s">
        <v>8931</v>
      </c>
      <c r="B8785" t="s">
        <v>9028</v>
      </c>
      <c r="C8785" t="s">
        <v>7</v>
      </c>
      <c r="D8785" t="str">
        <f>_xlfn.XLOOKUP(C8785,sales_teams!A:A,sales_teams!B:B,"")</f>
        <v>C234829</v>
      </c>
      <c r="E8785" t="str">
        <f>_xlfn.XLOOKUP(C8785,sales_teams!A:A,sales_teams!C:C,"")</f>
        <v>Dustin Brinkmann</v>
      </c>
      <c r="F8785" t="str">
        <f>_xlfn.XLOOKUP(C8785,sales_teams!A:A,sales_teams!D:D,"")</f>
        <v>Central</v>
      </c>
      <c r="G8785" t="s">
        <v>60</v>
      </c>
      <c r="H8785" t="str">
        <f>_xlfn.XLOOKUP(G8785,products!A:A,products!B:B,"")</f>
        <v>MG</v>
      </c>
      <c r="J8785">
        <f>_xlfn.XLOOKUP(I8785,accounts!A:A,accounts!B:B,"")</f>
        <v>0</v>
      </c>
      <c r="K8785">
        <f>_xlfn.XLOOKUP(I8785,accounts!A:A,accounts!F:F,"")</f>
        <v>0</v>
      </c>
      <c r="L8785" t="s">
        <v>8448</v>
      </c>
      <c r="N8785" t="s">
        <v>9044</v>
      </c>
      <c r="Q8785" s="5">
        <f>_xlfn.XLOOKUP(G8785,products!A:A,products!C:C,"")</f>
        <v>55</v>
      </c>
      <c r="R8785">
        <v>25</v>
      </c>
      <c r="S8785" s="5">
        <f t="shared" si="137"/>
        <v>1375</v>
      </c>
    </row>
    <row r="8786" spans="1:19" x14ac:dyDescent="0.2">
      <c r="A8786" t="s">
        <v>8932</v>
      </c>
      <c r="B8786" t="s">
        <v>9027</v>
      </c>
      <c r="C8786" t="s">
        <v>7</v>
      </c>
      <c r="D8786" t="str">
        <f>_xlfn.XLOOKUP(C8786,sales_teams!A:A,sales_teams!B:B,"")</f>
        <v>C234829</v>
      </c>
      <c r="E8786" t="str">
        <f>_xlfn.XLOOKUP(C8786,sales_teams!A:A,sales_teams!C:C,"")</f>
        <v>Dustin Brinkmann</v>
      </c>
      <c r="F8786" t="str">
        <f>_xlfn.XLOOKUP(C8786,sales_teams!A:A,sales_teams!D:D,"")</f>
        <v>Central</v>
      </c>
      <c r="G8786" t="s">
        <v>60</v>
      </c>
      <c r="H8786" t="str">
        <f>_xlfn.XLOOKUP(G8786,products!A:A,products!B:B,"")</f>
        <v>MG</v>
      </c>
      <c r="J8786">
        <f>_xlfn.XLOOKUP(I8786,accounts!A:A,accounts!B:B,"")</f>
        <v>0</v>
      </c>
      <c r="K8786">
        <f>_xlfn.XLOOKUP(I8786,accounts!A:A,accounts!F:F,"")</f>
        <v>0</v>
      </c>
      <c r="L8786" t="s">
        <v>8448</v>
      </c>
      <c r="N8786" t="s">
        <v>9044</v>
      </c>
      <c r="Q8786" s="5">
        <f>_xlfn.XLOOKUP(G8786,products!A:A,products!C:C,"")</f>
        <v>55</v>
      </c>
      <c r="R8786">
        <v>6</v>
      </c>
      <c r="S8786" s="5">
        <f t="shared" si="137"/>
        <v>330</v>
      </c>
    </row>
    <row r="8787" spans="1:19" x14ac:dyDescent="0.2">
      <c r="A8787" t="s">
        <v>8933</v>
      </c>
      <c r="B8787" t="s">
        <v>9026</v>
      </c>
      <c r="C8787" t="s">
        <v>7</v>
      </c>
      <c r="D8787" t="str">
        <f>_xlfn.XLOOKUP(C8787,sales_teams!A:A,sales_teams!B:B,"")</f>
        <v>C234829</v>
      </c>
      <c r="E8787" t="str">
        <f>_xlfn.XLOOKUP(C8787,sales_teams!A:A,sales_teams!C:C,"")</f>
        <v>Dustin Brinkmann</v>
      </c>
      <c r="F8787" t="str">
        <f>_xlfn.XLOOKUP(C8787,sales_teams!A:A,sales_teams!D:D,"")</f>
        <v>Central</v>
      </c>
      <c r="G8787" t="s">
        <v>60</v>
      </c>
      <c r="H8787" t="str">
        <f>_xlfn.XLOOKUP(G8787,products!A:A,products!B:B,"")</f>
        <v>MG</v>
      </c>
      <c r="J8787">
        <f>_xlfn.XLOOKUP(I8787,accounts!A:A,accounts!B:B,"")</f>
        <v>0</v>
      </c>
      <c r="K8787">
        <f>_xlfn.XLOOKUP(I8787,accounts!A:A,accounts!F:F,"")</f>
        <v>0</v>
      </c>
      <c r="L8787" t="s">
        <v>8448</v>
      </c>
      <c r="N8787" t="s">
        <v>9044</v>
      </c>
      <c r="Q8787" s="5">
        <f>_xlfn.XLOOKUP(G8787,products!A:A,products!C:C,"")</f>
        <v>55</v>
      </c>
      <c r="R8787">
        <v>9</v>
      </c>
      <c r="S8787" s="5">
        <f t="shared" si="137"/>
        <v>495</v>
      </c>
    </row>
    <row r="8788" spans="1:19" x14ac:dyDescent="0.2">
      <c r="A8788" t="s">
        <v>8934</v>
      </c>
      <c r="B8788" t="s">
        <v>9027</v>
      </c>
      <c r="C8788" t="s">
        <v>7</v>
      </c>
      <c r="D8788" t="str">
        <f>_xlfn.XLOOKUP(C8788,sales_teams!A:A,sales_teams!B:B,"")</f>
        <v>C234829</v>
      </c>
      <c r="E8788" t="str">
        <f>_xlfn.XLOOKUP(C8788,sales_teams!A:A,sales_teams!C:C,"")</f>
        <v>Dustin Brinkmann</v>
      </c>
      <c r="F8788" t="str">
        <f>_xlfn.XLOOKUP(C8788,sales_teams!A:A,sales_teams!D:D,"")</f>
        <v>Central</v>
      </c>
      <c r="G8788" t="s">
        <v>60</v>
      </c>
      <c r="H8788" t="str">
        <f>_xlfn.XLOOKUP(G8788,products!A:A,products!B:B,"")</f>
        <v>MG</v>
      </c>
      <c r="J8788">
        <f>_xlfn.XLOOKUP(I8788,accounts!A:A,accounts!B:B,"")</f>
        <v>0</v>
      </c>
      <c r="K8788">
        <f>_xlfn.XLOOKUP(I8788,accounts!A:A,accounts!F:F,"")</f>
        <v>0</v>
      </c>
      <c r="L8788" t="s">
        <v>8448</v>
      </c>
      <c r="N8788" t="s">
        <v>9044</v>
      </c>
      <c r="Q8788" s="5">
        <f>_xlfn.XLOOKUP(G8788,products!A:A,products!C:C,"")</f>
        <v>55</v>
      </c>
      <c r="R8788">
        <v>39</v>
      </c>
      <c r="S8788" s="5">
        <f t="shared" si="137"/>
        <v>2145</v>
      </c>
    </row>
    <row r="8789" spans="1:19" x14ac:dyDescent="0.2">
      <c r="A8789" t="s">
        <v>8935</v>
      </c>
      <c r="B8789" t="s">
        <v>9025</v>
      </c>
      <c r="C8789" t="s">
        <v>7</v>
      </c>
      <c r="D8789" t="str">
        <f>_xlfn.XLOOKUP(C8789,sales_teams!A:A,sales_teams!B:B,"")</f>
        <v>C234829</v>
      </c>
      <c r="E8789" t="str">
        <f>_xlfn.XLOOKUP(C8789,sales_teams!A:A,sales_teams!C:C,"")</f>
        <v>Dustin Brinkmann</v>
      </c>
      <c r="F8789" t="str">
        <f>_xlfn.XLOOKUP(C8789,sales_teams!A:A,sales_teams!D:D,"")</f>
        <v>Central</v>
      </c>
      <c r="G8789" t="s">
        <v>60</v>
      </c>
      <c r="H8789" t="str">
        <f>_xlfn.XLOOKUP(G8789,products!A:A,products!B:B,"")</f>
        <v>MG</v>
      </c>
      <c r="J8789">
        <f>_xlfn.XLOOKUP(I8789,accounts!A:A,accounts!B:B,"")</f>
        <v>0</v>
      </c>
      <c r="K8789">
        <f>_xlfn.XLOOKUP(I8789,accounts!A:A,accounts!F:F,"")</f>
        <v>0</v>
      </c>
      <c r="L8789" t="s">
        <v>8448</v>
      </c>
      <c r="N8789" t="s">
        <v>9044</v>
      </c>
      <c r="Q8789" s="5">
        <f>_xlfn.XLOOKUP(G8789,products!A:A,products!C:C,"")</f>
        <v>55</v>
      </c>
      <c r="R8789">
        <v>13</v>
      </c>
      <c r="S8789" s="5">
        <f t="shared" si="137"/>
        <v>715</v>
      </c>
    </row>
    <row r="8790" spans="1:19" x14ac:dyDescent="0.2">
      <c r="A8790" t="s">
        <v>8936</v>
      </c>
      <c r="B8790" t="s">
        <v>9027</v>
      </c>
      <c r="C8790" t="s">
        <v>7</v>
      </c>
      <c r="D8790" t="str">
        <f>_xlfn.XLOOKUP(C8790,sales_teams!A:A,sales_teams!B:B,"")</f>
        <v>C234829</v>
      </c>
      <c r="E8790" t="str">
        <f>_xlfn.XLOOKUP(C8790,sales_teams!A:A,sales_teams!C:C,"")</f>
        <v>Dustin Brinkmann</v>
      </c>
      <c r="F8790" t="str">
        <f>_xlfn.XLOOKUP(C8790,sales_teams!A:A,sales_teams!D:D,"")</f>
        <v>Central</v>
      </c>
      <c r="G8790" t="s">
        <v>60</v>
      </c>
      <c r="H8790" t="str">
        <f>_xlfn.XLOOKUP(G8790,products!A:A,products!B:B,"")</f>
        <v>MG</v>
      </c>
      <c r="J8790">
        <f>_xlfn.XLOOKUP(I8790,accounts!A:A,accounts!B:B,"")</f>
        <v>0</v>
      </c>
      <c r="K8790">
        <f>_xlfn.XLOOKUP(I8790,accounts!A:A,accounts!F:F,"")</f>
        <v>0</v>
      </c>
      <c r="L8790" t="s">
        <v>8448</v>
      </c>
      <c r="N8790" t="s">
        <v>9044</v>
      </c>
      <c r="Q8790" s="5">
        <f>_xlfn.XLOOKUP(G8790,products!A:A,products!C:C,"")</f>
        <v>55</v>
      </c>
      <c r="R8790">
        <v>10</v>
      </c>
      <c r="S8790" s="5">
        <f t="shared" si="137"/>
        <v>550</v>
      </c>
    </row>
    <row r="8791" spans="1:19" x14ac:dyDescent="0.2">
      <c r="A8791" t="s">
        <v>8937</v>
      </c>
      <c r="B8791" t="s">
        <v>9027</v>
      </c>
      <c r="C8791" t="s">
        <v>7</v>
      </c>
      <c r="D8791" t="str">
        <f>_xlfn.XLOOKUP(C8791,sales_teams!A:A,sales_teams!B:B,"")</f>
        <v>C234829</v>
      </c>
      <c r="E8791" t="str">
        <f>_xlfn.XLOOKUP(C8791,sales_teams!A:A,sales_teams!C:C,"")</f>
        <v>Dustin Brinkmann</v>
      </c>
      <c r="F8791" t="str">
        <f>_xlfn.XLOOKUP(C8791,sales_teams!A:A,sales_teams!D:D,"")</f>
        <v>Central</v>
      </c>
      <c r="G8791" t="s">
        <v>60</v>
      </c>
      <c r="H8791" t="str">
        <f>_xlfn.XLOOKUP(G8791,products!A:A,products!B:B,"")</f>
        <v>MG</v>
      </c>
      <c r="J8791">
        <f>_xlfn.XLOOKUP(I8791,accounts!A:A,accounts!B:B,"")</f>
        <v>0</v>
      </c>
      <c r="K8791">
        <f>_xlfn.XLOOKUP(I8791,accounts!A:A,accounts!F:F,"")</f>
        <v>0</v>
      </c>
      <c r="L8791" t="s">
        <v>8448</v>
      </c>
      <c r="N8791" t="s">
        <v>9044</v>
      </c>
      <c r="Q8791" s="5">
        <f>_xlfn.XLOOKUP(G8791,products!A:A,products!C:C,"")</f>
        <v>55</v>
      </c>
      <c r="R8791">
        <v>24</v>
      </c>
      <c r="S8791" s="5">
        <f t="shared" si="137"/>
        <v>1320</v>
      </c>
    </row>
    <row r="8792" spans="1:19" x14ac:dyDescent="0.2">
      <c r="A8792" t="s">
        <v>8938</v>
      </c>
      <c r="B8792" t="s">
        <v>9025</v>
      </c>
      <c r="C8792" t="s">
        <v>7</v>
      </c>
      <c r="D8792" t="str">
        <f>_xlfn.XLOOKUP(C8792,sales_teams!A:A,sales_teams!B:B,"")</f>
        <v>C234829</v>
      </c>
      <c r="E8792" t="str">
        <f>_xlfn.XLOOKUP(C8792,sales_teams!A:A,sales_teams!C:C,"")</f>
        <v>Dustin Brinkmann</v>
      </c>
      <c r="F8792" t="str">
        <f>_xlfn.XLOOKUP(C8792,sales_teams!A:A,sales_teams!D:D,"")</f>
        <v>Central</v>
      </c>
      <c r="G8792" t="s">
        <v>75</v>
      </c>
      <c r="H8792" t="str">
        <f>_xlfn.XLOOKUP(G8792,products!A:A,products!B:B,"")</f>
        <v>MG</v>
      </c>
      <c r="I8792" t="s">
        <v>108</v>
      </c>
      <c r="J8792" t="str">
        <f>_xlfn.XLOOKUP(I8792,accounts!A:A,accounts!B:B,"")</f>
        <v>retail</v>
      </c>
      <c r="K8792" t="str">
        <f>_xlfn.XLOOKUP(I8792,accounts!A:A,accounts!F:F,"")</f>
        <v>Enterprise</v>
      </c>
      <c r="L8792" t="s">
        <v>8448</v>
      </c>
      <c r="N8792" t="s">
        <v>9044</v>
      </c>
      <c r="Q8792" s="5">
        <f>_xlfn.XLOOKUP(G8792,products!A:A,products!C:C,"")</f>
        <v>3393</v>
      </c>
      <c r="R8792">
        <v>26</v>
      </c>
      <c r="S8792" s="5">
        <f t="shared" si="137"/>
        <v>88218</v>
      </c>
    </row>
    <row r="8793" spans="1:19" x14ac:dyDescent="0.2">
      <c r="A8793" t="s">
        <v>8939</v>
      </c>
      <c r="B8793" t="s">
        <v>9028</v>
      </c>
      <c r="C8793" t="s">
        <v>7</v>
      </c>
      <c r="D8793" t="str">
        <f>_xlfn.XLOOKUP(C8793,sales_teams!A:A,sales_teams!B:B,"")</f>
        <v>C234829</v>
      </c>
      <c r="E8793" t="str">
        <f>_xlfn.XLOOKUP(C8793,sales_teams!A:A,sales_teams!C:C,"")</f>
        <v>Dustin Brinkmann</v>
      </c>
      <c r="F8793" t="str">
        <f>_xlfn.XLOOKUP(C8793,sales_teams!A:A,sales_teams!D:D,"")</f>
        <v>Central</v>
      </c>
      <c r="G8793" t="s">
        <v>75</v>
      </c>
      <c r="H8793" t="str">
        <f>_xlfn.XLOOKUP(G8793,products!A:A,products!B:B,"")</f>
        <v>MG</v>
      </c>
      <c r="I8793" t="s">
        <v>160</v>
      </c>
      <c r="J8793" t="str">
        <f>_xlfn.XLOOKUP(I8793,accounts!A:A,accounts!B:B,"")</f>
        <v>medical</v>
      </c>
      <c r="K8793" t="str">
        <f>_xlfn.XLOOKUP(I8793,accounts!A:A,accounts!F:F,"")</f>
        <v>Enterprise</v>
      </c>
      <c r="L8793" t="s">
        <v>8448</v>
      </c>
      <c r="N8793" t="s">
        <v>9044</v>
      </c>
      <c r="Q8793" s="5">
        <f>_xlfn.XLOOKUP(G8793,products!A:A,products!C:C,"")</f>
        <v>3393</v>
      </c>
      <c r="R8793">
        <v>6</v>
      </c>
      <c r="S8793" s="5">
        <f t="shared" si="137"/>
        <v>20358</v>
      </c>
    </row>
    <row r="8794" spans="1:19" x14ac:dyDescent="0.2">
      <c r="A8794" t="s">
        <v>8940</v>
      </c>
      <c r="B8794" t="s">
        <v>9028</v>
      </c>
      <c r="C8794" t="s">
        <v>7</v>
      </c>
      <c r="D8794" t="str">
        <f>_xlfn.XLOOKUP(C8794,sales_teams!A:A,sales_teams!B:B,"")</f>
        <v>C234829</v>
      </c>
      <c r="E8794" t="str">
        <f>_xlfn.XLOOKUP(C8794,sales_teams!A:A,sales_teams!C:C,"")</f>
        <v>Dustin Brinkmann</v>
      </c>
      <c r="F8794" t="str">
        <f>_xlfn.XLOOKUP(C8794,sales_teams!A:A,sales_teams!D:D,"")</f>
        <v>Central</v>
      </c>
      <c r="G8794" t="s">
        <v>75</v>
      </c>
      <c r="H8794" t="str">
        <f>_xlfn.XLOOKUP(G8794,products!A:A,products!B:B,"")</f>
        <v>MG</v>
      </c>
      <c r="J8794">
        <f>_xlfn.XLOOKUP(I8794,accounts!A:A,accounts!B:B,"")</f>
        <v>0</v>
      </c>
      <c r="K8794">
        <f>_xlfn.XLOOKUP(I8794,accounts!A:A,accounts!F:F,"")</f>
        <v>0</v>
      </c>
      <c r="L8794" t="s">
        <v>8448</v>
      </c>
      <c r="N8794" t="s">
        <v>9044</v>
      </c>
      <c r="Q8794" s="5">
        <f>_xlfn.XLOOKUP(G8794,products!A:A,products!C:C,"")</f>
        <v>3393</v>
      </c>
      <c r="R8794">
        <v>10</v>
      </c>
      <c r="S8794" s="5">
        <f t="shared" si="137"/>
        <v>33930</v>
      </c>
    </row>
    <row r="8795" spans="1:19" x14ac:dyDescent="0.2">
      <c r="A8795" t="s">
        <v>8941</v>
      </c>
      <c r="B8795" t="s">
        <v>9025</v>
      </c>
      <c r="C8795" t="s">
        <v>7</v>
      </c>
      <c r="D8795" t="str">
        <f>_xlfn.XLOOKUP(C8795,sales_teams!A:A,sales_teams!B:B,"")</f>
        <v>C234829</v>
      </c>
      <c r="E8795" t="str">
        <f>_xlfn.XLOOKUP(C8795,sales_teams!A:A,sales_teams!C:C,"")</f>
        <v>Dustin Brinkmann</v>
      </c>
      <c r="F8795" t="str">
        <f>_xlfn.XLOOKUP(C8795,sales_teams!A:A,sales_teams!D:D,"")</f>
        <v>Central</v>
      </c>
      <c r="G8795" t="s">
        <v>75</v>
      </c>
      <c r="H8795" t="str">
        <f>_xlfn.XLOOKUP(G8795,products!A:A,products!B:B,"")</f>
        <v>MG</v>
      </c>
      <c r="J8795">
        <f>_xlfn.XLOOKUP(I8795,accounts!A:A,accounts!B:B,"")</f>
        <v>0</v>
      </c>
      <c r="K8795">
        <f>_xlfn.XLOOKUP(I8795,accounts!A:A,accounts!F:F,"")</f>
        <v>0</v>
      </c>
      <c r="L8795" t="s">
        <v>8448</v>
      </c>
      <c r="N8795" t="s">
        <v>9044</v>
      </c>
      <c r="Q8795" s="5">
        <f>_xlfn.XLOOKUP(G8795,products!A:A,products!C:C,"")</f>
        <v>3393</v>
      </c>
      <c r="R8795">
        <v>34</v>
      </c>
      <c r="S8795" s="5">
        <f t="shared" si="137"/>
        <v>115362</v>
      </c>
    </row>
    <row r="8796" spans="1:19" x14ac:dyDescent="0.2">
      <c r="A8796" t="s">
        <v>8942</v>
      </c>
      <c r="B8796" t="s">
        <v>9028</v>
      </c>
      <c r="C8796" t="s">
        <v>7</v>
      </c>
      <c r="D8796" t="str">
        <f>_xlfn.XLOOKUP(C8796,sales_teams!A:A,sales_teams!B:B,"")</f>
        <v>C234829</v>
      </c>
      <c r="E8796" t="str">
        <f>_xlfn.XLOOKUP(C8796,sales_teams!A:A,sales_teams!C:C,"")</f>
        <v>Dustin Brinkmann</v>
      </c>
      <c r="F8796" t="str">
        <f>_xlfn.XLOOKUP(C8796,sales_teams!A:A,sales_teams!D:D,"")</f>
        <v>Central</v>
      </c>
      <c r="G8796" t="s">
        <v>75</v>
      </c>
      <c r="H8796" t="str">
        <f>_xlfn.XLOOKUP(G8796,products!A:A,products!B:B,"")</f>
        <v>MG</v>
      </c>
      <c r="J8796">
        <f>_xlfn.XLOOKUP(I8796,accounts!A:A,accounts!B:B,"")</f>
        <v>0</v>
      </c>
      <c r="K8796">
        <f>_xlfn.XLOOKUP(I8796,accounts!A:A,accounts!F:F,"")</f>
        <v>0</v>
      </c>
      <c r="L8796" t="s">
        <v>8448</v>
      </c>
      <c r="N8796" t="s">
        <v>9044</v>
      </c>
      <c r="Q8796" s="5">
        <f>_xlfn.XLOOKUP(G8796,products!A:A,products!C:C,"")</f>
        <v>3393</v>
      </c>
      <c r="R8796">
        <v>48</v>
      </c>
      <c r="S8796" s="5">
        <f t="shared" si="137"/>
        <v>162864</v>
      </c>
    </row>
    <row r="8797" spans="1:19" x14ac:dyDescent="0.2">
      <c r="A8797" t="s">
        <v>8943</v>
      </c>
      <c r="B8797" t="s">
        <v>9027</v>
      </c>
      <c r="C8797" t="s">
        <v>7</v>
      </c>
      <c r="D8797" t="str">
        <f>_xlfn.XLOOKUP(C8797,sales_teams!A:A,sales_teams!B:B,"")</f>
        <v>C234829</v>
      </c>
      <c r="E8797" t="str">
        <f>_xlfn.XLOOKUP(C8797,sales_teams!A:A,sales_teams!C:C,"")</f>
        <v>Dustin Brinkmann</v>
      </c>
      <c r="F8797" t="str">
        <f>_xlfn.XLOOKUP(C8797,sales_teams!A:A,sales_teams!D:D,"")</f>
        <v>Central</v>
      </c>
      <c r="G8797" t="s">
        <v>75</v>
      </c>
      <c r="H8797" t="str">
        <f>_xlfn.XLOOKUP(G8797,products!A:A,products!B:B,"")</f>
        <v>MG</v>
      </c>
      <c r="J8797">
        <f>_xlfn.XLOOKUP(I8797,accounts!A:A,accounts!B:B,"")</f>
        <v>0</v>
      </c>
      <c r="K8797">
        <f>_xlfn.XLOOKUP(I8797,accounts!A:A,accounts!F:F,"")</f>
        <v>0</v>
      </c>
      <c r="L8797" t="s">
        <v>8448</v>
      </c>
      <c r="N8797" t="s">
        <v>9044</v>
      </c>
      <c r="Q8797" s="5">
        <f>_xlfn.XLOOKUP(G8797,products!A:A,products!C:C,"")</f>
        <v>3393</v>
      </c>
      <c r="R8797">
        <v>16</v>
      </c>
      <c r="S8797" s="5">
        <f t="shared" si="137"/>
        <v>54288</v>
      </c>
    </row>
    <row r="8798" spans="1:19" x14ac:dyDescent="0.2">
      <c r="A8798" t="s">
        <v>8944</v>
      </c>
      <c r="B8798" t="s">
        <v>9027</v>
      </c>
      <c r="C8798" t="s">
        <v>7</v>
      </c>
      <c r="D8798" t="str">
        <f>_xlfn.XLOOKUP(C8798,sales_teams!A:A,sales_teams!B:B,"")</f>
        <v>C234829</v>
      </c>
      <c r="E8798" t="str">
        <f>_xlfn.XLOOKUP(C8798,sales_teams!A:A,sales_teams!C:C,"")</f>
        <v>Dustin Brinkmann</v>
      </c>
      <c r="F8798" t="str">
        <f>_xlfn.XLOOKUP(C8798,sales_teams!A:A,sales_teams!D:D,"")</f>
        <v>Central</v>
      </c>
      <c r="G8798" t="s">
        <v>75</v>
      </c>
      <c r="H8798" t="str">
        <f>_xlfn.XLOOKUP(G8798,products!A:A,products!B:B,"")</f>
        <v>MG</v>
      </c>
      <c r="J8798">
        <f>_xlfn.XLOOKUP(I8798,accounts!A:A,accounts!B:B,"")</f>
        <v>0</v>
      </c>
      <c r="K8798">
        <f>_xlfn.XLOOKUP(I8798,accounts!A:A,accounts!F:F,"")</f>
        <v>0</v>
      </c>
      <c r="L8798" t="s">
        <v>8448</v>
      </c>
      <c r="N8798" t="s">
        <v>9044</v>
      </c>
      <c r="Q8798" s="5">
        <f>_xlfn.XLOOKUP(G8798,products!A:A,products!C:C,"")</f>
        <v>3393</v>
      </c>
      <c r="R8798">
        <v>39</v>
      </c>
      <c r="S8798" s="5">
        <f t="shared" si="137"/>
        <v>132327</v>
      </c>
    </row>
    <row r="8799" spans="1:19" x14ac:dyDescent="0.2">
      <c r="A8799" t="s">
        <v>8945</v>
      </c>
      <c r="B8799" t="s">
        <v>9025</v>
      </c>
      <c r="C8799" t="s">
        <v>7</v>
      </c>
      <c r="D8799" t="str">
        <f>_xlfn.XLOOKUP(C8799,sales_teams!A:A,sales_teams!B:B,"")</f>
        <v>C234829</v>
      </c>
      <c r="E8799" t="str">
        <f>_xlfn.XLOOKUP(C8799,sales_teams!A:A,sales_teams!C:C,"")</f>
        <v>Dustin Brinkmann</v>
      </c>
      <c r="F8799" t="str">
        <f>_xlfn.XLOOKUP(C8799,sales_teams!A:A,sales_teams!D:D,"")</f>
        <v>Central</v>
      </c>
      <c r="G8799" t="s">
        <v>75</v>
      </c>
      <c r="H8799" t="str">
        <f>_xlfn.XLOOKUP(G8799,products!A:A,products!B:B,"")</f>
        <v>MG</v>
      </c>
      <c r="J8799">
        <f>_xlfn.XLOOKUP(I8799,accounts!A:A,accounts!B:B,"")</f>
        <v>0</v>
      </c>
      <c r="K8799">
        <f>_xlfn.XLOOKUP(I8799,accounts!A:A,accounts!F:F,"")</f>
        <v>0</v>
      </c>
      <c r="L8799" t="s">
        <v>8448</v>
      </c>
      <c r="N8799" t="s">
        <v>9044</v>
      </c>
      <c r="Q8799" s="5">
        <f>_xlfn.XLOOKUP(G8799,products!A:A,products!C:C,"")</f>
        <v>3393</v>
      </c>
      <c r="R8799">
        <v>7</v>
      </c>
      <c r="S8799" s="5">
        <f t="shared" si="137"/>
        <v>23751</v>
      </c>
    </row>
    <row r="8800" spans="1:19" x14ac:dyDescent="0.2">
      <c r="A8800" t="s">
        <v>8946</v>
      </c>
      <c r="B8800" t="s">
        <v>9027</v>
      </c>
      <c r="C8800" t="s">
        <v>7</v>
      </c>
      <c r="D8800" t="str">
        <f>_xlfn.XLOOKUP(C8800,sales_teams!A:A,sales_teams!B:B,"")</f>
        <v>C234829</v>
      </c>
      <c r="E8800" t="str">
        <f>_xlfn.XLOOKUP(C8800,sales_teams!A:A,sales_teams!C:C,"")</f>
        <v>Dustin Brinkmann</v>
      </c>
      <c r="F8800" t="str">
        <f>_xlfn.XLOOKUP(C8800,sales_teams!A:A,sales_teams!D:D,"")</f>
        <v>Central</v>
      </c>
      <c r="G8800" t="s">
        <v>75</v>
      </c>
      <c r="H8800" t="str">
        <f>_xlfn.XLOOKUP(G8800,products!A:A,products!B:B,"")</f>
        <v>MG</v>
      </c>
      <c r="J8800">
        <f>_xlfn.XLOOKUP(I8800,accounts!A:A,accounts!B:B,"")</f>
        <v>0</v>
      </c>
      <c r="K8800">
        <f>_xlfn.XLOOKUP(I8800,accounts!A:A,accounts!F:F,"")</f>
        <v>0</v>
      </c>
      <c r="L8800" t="s">
        <v>8448</v>
      </c>
      <c r="N8800" t="s">
        <v>9044</v>
      </c>
      <c r="Q8800" s="5">
        <f>_xlfn.XLOOKUP(G8800,products!A:A,products!C:C,"")</f>
        <v>3393</v>
      </c>
      <c r="R8800">
        <v>16</v>
      </c>
      <c r="S8800" s="5">
        <f t="shared" si="137"/>
        <v>54288</v>
      </c>
    </row>
    <row r="8801" spans="1:19" x14ac:dyDescent="0.2">
      <c r="A8801" t="s">
        <v>8947</v>
      </c>
      <c r="B8801" t="s">
        <v>9027</v>
      </c>
      <c r="C8801" t="s">
        <v>7</v>
      </c>
      <c r="D8801" t="str">
        <f>_xlfn.XLOOKUP(C8801,sales_teams!A:A,sales_teams!B:B,"")</f>
        <v>C234829</v>
      </c>
      <c r="E8801" t="str">
        <f>_xlfn.XLOOKUP(C8801,sales_teams!A:A,sales_teams!C:C,"")</f>
        <v>Dustin Brinkmann</v>
      </c>
      <c r="F8801" t="str">
        <f>_xlfn.XLOOKUP(C8801,sales_teams!A:A,sales_teams!D:D,"")</f>
        <v>Central</v>
      </c>
      <c r="G8801" t="s">
        <v>75</v>
      </c>
      <c r="H8801" t="str">
        <f>_xlfn.XLOOKUP(G8801,products!A:A,products!B:B,"")</f>
        <v>MG</v>
      </c>
      <c r="J8801">
        <f>_xlfn.XLOOKUP(I8801,accounts!A:A,accounts!B:B,"")</f>
        <v>0</v>
      </c>
      <c r="K8801">
        <f>_xlfn.XLOOKUP(I8801,accounts!A:A,accounts!F:F,"")</f>
        <v>0</v>
      </c>
      <c r="L8801" t="s">
        <v>8448</v>
      </c>
      <c r="N8801" t="s">
        <v>9044</v>
      </c>
      <c r="Q8801" s="5">
        <f>_xlfn.XLOOKUP(G8801,products!A:A,products!C:C,"")</f>
        <v>3393</v>
      </c>
      <c r="R8801">
        <v>26</v>
      </c>
      <c r="S8801" s="5">
        <f t="shared" si="137"/>
        <v>88218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9581-08A8-734B-960C-BD5FC3DC8A14}">
  <dimension ref="A1:D36"/>
  <sheetViews>
    <sheetView tabSelected="1" workbookViewId="0">
      <selection activeCell="D1" sqref="D1"/>
    </sheetView>
  </sheetViews>
  <sheetFormatPr baseColWidth="10" defaultRowHeight="16" x14ac:dyDescent="0.2"/>
  <cols>
    <col min="1" max="1" width="17.5" bestFit="1" customWidth="1"/>
    <col min="2" max="4" width="15.5" bestFit="1" customWidth="1"/>
  </cols>
  <sheetData>
    <row r="1" spans="1:4" x14ac:dyDescent="0.2">
      <c r="A1" t="s">
        <v>0</v>
      </c>
      <c r="B1" s="3" t="s">
        <v>8984</v>
      </c>
      <c r="C1" t="s">
        <v>1</v>
      </c>
      <c r="D1" t="s">
        <v>2</v>
      </c>
    </row>
    <row r="2" spans="1:4" x14ac:dyDescent="0.2">
      <c r="A2" t="s">
        <v>3</v>
      </c>
      <c r="B2" t="s">
        <v>8989</v>
      </c>
      <c r="C2" t="s">
        <v>4</v>
      </c>
      <c r="D2" t="s">
        <v>5</v>
      </c>
    </row>
    <row r="3" spans="1:4" x14ac:dyDescent="0.2">
      <c r="A3" t="s">
        <v>6</v>
      </c>
      <c r="B3" t="s">
        <v>8990</v>
      </c>
      <c r="C3" t="s">
        <v>4</v>
      </c>
      <c r="D3" t="s">
        <v>5</v>
      </c>
    </row>
    <row r="4" spans="1:4" x14ac:dyDescent="0.2">
      <c r="A4" t="s">
        <v>7</v>
      </c>
      <c r="B4" t="s">
        <v>8991</v>
      </c>
      <c r="C4" t="s">
        <v>4</v>
      </c>
      <c r="D4" t="s">
        <v>5</v>
      </c>
    </row>
    <row r="5" spans="1:4" x14ac:dyDescent="0.2">
      <c r="A5" t="s">
        <v>8</v>
      </c>
      <c r="B5" t="s">
        <v>8999</v>
      </c>
      <c r="C5" t="s">
        <v>4</v>
      </c>
      <c r="D5" t="s">
        <v>5</v>
      </c>
    </row>
    <row r="6" spans="1:4" x14ac:dyDescent="0.2">
      <c r="A6" t="s">
        <v>9</v>
      </c>
      <c r="B6" t="s">
        <v>8998</v>
      </c>
      <c r="C6" t="s">
        <v>4</v>
      </c>
      <c r="D6" t="s">
        <v>5</v>
      </c>
    </row>
    <row r="7" spans="1:4" x14ac:dyDescent="0.2">
      <c r="A7" t="s">
        <v>10</v>
      </c>
      <c r="B7" t="s">
        <v>8997</v>
      </c>
      <c r="C7" t="s">
        <v>11</v>
      </c>
      <c r="D7" t="s">
        <v>5</v>
      </c>
    </row>
    <row r="8" spans="1:4" x14ac:dyDescent="0.2">
      <c r="A8" t="s">
        <v>12</v>
      </c>
      <c r="B8" t="s">
        <v>8996</v>
      </c>
      <c r="C8" t="s">
        <v>11</v>
      </c>
      <c r="D8" t="s">
        <v>5</v>
      </c>
    </row>
    <row r="9" spans="1:4" x14ac:dyDescent="0.2">
      <c r="A9" t="s">
        <v>13</v>
      </c>
      <c r="B9" t="s">
        <v>8995</v>
      </c>
      <c r="C9" t="s">
        <v>11</v>
      </c>
      <c r="D9" t="s">
        <v>5</v>
      </c>
    </row>
    <row r="10" spans="1:4" x14ac:dyDescent="0.2">
      <c r="A10" t="s">
        <v>14</v>
      </c>
      <c r="B10" t="s">
        <v>8994</v>
      </c>
      <c r="C10" t="s">
        <v>11</v>
      </c>
      <c r="D10" t="s">
        <v>5</v>
      </c>
    </row>
    <row r="11" spans="1:4" x14ac:dyDescent="0.2">
      <c r="A11" t="s">
        <v>15</v>
      </c>
      <c r="B11" t="s">
        <v>8993</v>
      </c>
      <c r="C11" t="s">
        <v>11</v>
      </c>
      <c r="D11" t="s">
        <v>5</v>
      </c>
    </row>
    <row r="12" spans="1:4" x14ac:dyDescent="0.2">
      <c r="A12" t="s">
        <v>16</v>
      </c>
      <c r="B12" t="s">
        <v>8992</v>
      </c>
      <c r="C12" t="s">
        <v>11</v>
      </c>
      <c r="D12" t="s">
        <v>5</v>
      </c>
    </row>
    <row r="13" spans="1:4" x14ac:dyDescent="0.2">
      <c r="A13" t="s">
        <v>17</v>
      </c>
      <c r="B13" t="s">
        <v>9000</v>
      </c>
      <c r="C13" t="s">
        <v>18</v>
      </c>
      <c r="D13" t="s">
        <v>19</v>
      </c>
    </row>
    <row r="14" spans="1:4" x14ac:dyDescent="0.2">
      <c r="A14" t="s">
        <v>20</v>
      </c>
      <c r="B14" t="s">
        <v>9001</v>
      </c>
      <c r="C14" t="s">
        <v>18</v>
      </c>
      <c r="D14" t="s">
        <v>19</v>
      </c>
    </row>
    <row r="15" spans="1:4" x14ac:dyDescent="0.2">
      <c r="A15" t="s">
        <v>21</v>
      </c>
      <c r="B15" t="s">
        <v>9002</v>
      </c>
      <c r="C15" t="s">
        <v>18</v>
      </c>
      <c r="D15" t="s">
        <v>19</v>
      </c>
    </row>
    <row r="16" spans="1:4" x14ac:dyDescent="0.2">
      <c r="A16" t="s">
        <v>22</v>
      </c>
      <c r="B16" t="s">
        <v>9011</v>
      </c>
      <c r="C16" t="s">
        <v>18</v>
      </c>
      <c r="D16" t="s">
        <v>19</v>
      </c>
    </row>
    <row r="17" spans="1:4" x14ac:dyDescent="0.2">
      <c r="A17" t="s">
        <v>23</v>
      </c>
      <c r="B17" t="s">
        <v>9010</v>
      </c>
      <c r="C17" t="s">
        <v>18</v>
      </c>
      <c r="D17" t="s">
        <v>19</v>
      </c>
    </row>
    <row r="18" spans="1:4" x14ac:dyDescent="0.2">
      <c r="A18" t="s">
        <v>24</v>
      </c>
      <c r="B18" t="s">
        <v>9009</v>
      </c>
      <c r="C18" t="s">
        <v>18</v>
      </c>
      <c r="D18" t="s">
        <v>19</v>
      </c>
    </row>
    <row r="19" spans="1:4" x14ac:dyDescent="0.2">
      <c r="A19" t="s">
        <v>25</v>
      </c>
      <c r="B19" t="s">
        <v>9008</v>
      </c>
      <c r="C19" t="s">
        <v>26</v>
      </c>
      <c r="D19" t="s">
        <v>19</v>
      </c>
    </row>
    <row r="20" spans="1:4" x14ac:dyDescent="0.2">
      <c r="A20" t="s">
        <v>27</v>
      </c>
      <c r="B20" t="s">
        <v>9007</v>
      </c>
      <c r="C20" t="s">
        <v>26</v>
      </c>
      <c r="D20" t="s">
        <v>19</v>
      </c>
    </row>
    <row r="21" spans="1:4" x14ac:dyDescent="0.2">
      <c r="A21" t="s">
        <v>28</v>
      </c>
      <c r="B21" t="s">
        <v>9006</v>
      </c>
      <c r="C21" t="s">
        <v>26</v>
      </c>
      <c r="D21" t="s">
        <v>19</v>
      </c>
    </row>
    <row r="22" spans="1:4" x14ac:dyDescent="0.2">
      <c r="A22" t="s">
        <v>29</v>
      </c>
      <c r="B22" t="s">
        <v>9005</v>
      </c>
      <c r="C22" t="s">
        <v>26</v>
      </c>
      <c r="D22" t="s">
        <v>19</v>
      </c>
    </row>
    <row r="23" spans="1:4" x14ac:dyDescent="0.2">
      <c r="A23" t="s">
        <v>30</v>
      </c>
      <c r="B23" t="s">
        <v>9004</v>
      </c>
      <c r="C23" t="s">
        <v>26</v>
      </c>
      <c r="D23" t="s">
        <v>19</v>
      </c>
    </row>
    <row r="24" spans="1:4" x14ac:dyDescent="0.2">
      <c r="A24" t="s">
        <v>31</v>
      </c>
      <c r="B24" t="s">
        <v>9003</v>
      </c>
      <c r="C24" t="s">
        <v>26</v>
      </c>
      <c r="D24" t="s">
        <v>19</v>
      </c>
    </row>
    <row r="25" spans="1:4" x14ac:dyDescent="0.2">
      <c r="A25" t="s">
        <v>32</v>
      </c>
      <c r="B25" t="s">
        <v>9012</v>
      </c>
      <c r="C25" t="s">
        <v>33</v>
      </c>
      <c r="D25" t="s">
        <v>34</v>
      </c>
    </row>
    <row r="26" spans="1:4" x14ac:dyDescent="0.2">
      <c r="A26" t="s">
        <v>35</v>
      </c>
      <c r="B26" t="s">
        <v>9013</v>
      </c>
      <c r="C26" t="s">
        <v>33</v>
      </c>
      <c r="D26" t="s">
        <v>34</v>
      </c>
    </row>
    <row r="27" spans="1:4" x14ac:dyDescent="0.2">
      <c r="A27" t="s">
        <v>36</v>
      </c>
      <c r="B27" t="s">
        <v>9014</v>
      </c>
      <c r="C27" t="s">
        <v>33</v>
      </c>
      <c r="D27" t="s">
        <v>34</v>
      </c>
    </row>
    <row r="28" spans="1:4" x14ac:dyDescent="0.2">
      <c r="A28" t="s">
        <v>37</v>
      </c>
      <c r="B28" t="s">
        <v>9015</v>
      </c>
      <c r="C28" t="s">
        <v>33</v>
      </c>
      <c r="D28" t="s">
        <v>34</v>
      </c>
    </row>
    <row r="29" spans="1:4" x14ac:dyDescent="0.2">
      <c r="A29" t="s">
        <v>38</v>
      </c>
      <c r="B29" t="s">
        <v>9016</v>
      </c>
      <c r="C29" t="s">
        <v>33</v>
      </c>
      <c r="D29" t="s">
        <v>34</v>
      </c>
    </row>
    <row r="30" spans="1:4" x14ac:dyDescent="0.2">
      <c r="A30" t="s">
        <v>39</v>
      </c>
      <c r="B30" t="s">
        <v>9017</v>
      </c>
      <c r="C30" t="s">
        <v>33</v>
      </c>
      <c r="D30" t="s">
        <v>34</v>
      </c>
    </row>
    <row r="31" spans="1:4" x14ac:dyDescent="0.2">
      <c r="A31" t="s">
        <v>40</v>
      </c>
      <c r="B31" t="s">
        <v>9018</v>
      </c>
      <c r="C31" t="s">
        <v>41</v>
      </c>
      <c r="D31" t="s">
        <v>34</v>
      </c>
    </row>
    <row r="32" spans="1:4" x14ac:dyDescent="0.2">
      <c r="A32" t="s">
        <v>42</v>
      </c>
      <c r="B32" t="s">
        <v>9019</v>
      </c>
      <c r="C32" t="s">
        <v>41</v>
      </c>
      <c r="D32" t="s">
        <v>34</v>
      </c>
    </row>
    <row r="33" spans="1:4" x14ac:dyDescent="0.2">
      <c r="A33" t="s">
        <v>43</v>
      </c>
      <c r="B33" t="s">
        <v>9020</v>
      </c>
      <c r="C33" t="s">
        <v>41</v>
      </c>
      <c r="D33" t="s">
        <v>34</v>
      </c>
    </row>
    <row r="34" spans="1:4" x14ac:dyDescent="0.2">
      <c r="A34" t="s">
        <v>44</v>
      </c>
      <c r="B34" t="s">
        <v>9021</v>
      </c>
      <c r="C34" t="s">
        <v>41</v>
      </c>
      <c r="D34" t="s">
        <v>34</v>
      </c>
    </row>
    <row r="35" spans="1:4" x14ac:dyDescent="0.2">
      <c r="A35" t="s">
        <v>45</v>
      </c>
      <c r="B35" t="s">
        <v>9022</v>
      </c>
      <c r="C35" t="s">
        <v>41</v>
      </c>
      <c r="D35" t="s">
        <v>34</v>
      </c>
    </row>
    <row r="36" spans="1:4" x14ac:dyDescent="0.2">
      <c r="A36" t="s">
        <v>46</v>
      </c>
      <c r="B36" t="s">
        <v>9023</v>
      </c>
      <c r="C36" t="s">
        <v>41</v>
      </c>
      <c r="D36" t="s">
        <v>34</v>
      </c>
    </row>
  </sheetData>
  <autoFilter ref="A1:D36" xr:uid="{E1999581-08A8-734B-960C-BD5FC3DC8A14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996D-C5B4-B942-BE07-4C4D309A6ADA}">
  <dimension ref="A1:C8"/>
  <sheetViews>
    <sheetView workbookViewId="0">
      <selection activeCell="H14" sqref="H14"/>
    </sheetView>
  </sheetViews>
  <sheetFormatPr baseColWidth="10" defaultRowHeight="16" x14ac:dyDescent="0.2"/>
  <cols>
    <col min="1" max="1" width="12.83203125" bestFit="1" customWidth="1"/>
    <col min="2" max="2" width="6" bestFit="1" customWidth="1"/>
    <col min="3" max="3" width="11.5" style="5" bestFit="1" customWidth="1"/>
  </cols>
  <sheetData>
    <row r="1" spans="1:3" x14ac:dyDescent="0.2">
      <c r="A1" t="s">
        <v>48</v>
      </c>
      <c r="B1" t="s">
        <v>8948</v>
      </c>
      <c r="C1" s="5" t="s">
        <v>8949</v>
      </c>
    </row>
    <row r="2" spans="1:3" x14ac:dyDescent="0.2">
      <c r="A2" t="s">
        <v>62</v>
      </c>
      <c r="B2" t="s">
        <v>8950</v>
      </c>
      <c r="C2" s="5">
        <v>550</v>
      </c>
    </row>
    <row r="3" spans="1:3" x14ac:dyDescent="0.2">
      <c r="A3" t="s">
        <v>8951</v>
      </c>
      <c r="B3" t="s">
        <v>8950</v>
      </c>
      <c r="C3" s="5">
        <v>4821</v>
      </c>
    </row>
    <row r="4" spans="1:3" x14ac:dyDescent="0.2">
      <c r="A4" t="s">
        <v>60</v>
      </c>
      <c r="B4" t="s">
        <v>8952</v>
      </c>
      <c r="C4" s="5">
        <v>55</v>
      </c>
    </row>
    <row r="5" spans="1:3" x14ac:dyDescent="0.2">
      <c r="A5" t="s">
        <v>75</v>
      </c>
      <c r="B5" t="s">
        <v>8952</v>
      </c>
      <c r="C5" s="5">
        <v>3393</v>
      </c>
    </row>
    <row r="6" spans="1:3" x14ac:dyDescent="0.2">
      <c r="A6" t="s">
        <v>83</v>
      </c>
      <c r="B6" t="s">
        <v>8950</v>
      </c>
      <c r="C6" s="5">
        <v>5482</v>
      </c>
    </row>
    <row r="7" spans="1:3" x14ac:dyDescent="0.2">
      <c r="A7" t="s">
        <v>54</v>
      </c>
      <c r="B7" t="s">
        <v>8950</v>
      </c>
      <c r="C7" s="5">
        <v>1096</v>
      </c>
    </row>
    <row r="8" spans="1:3" x14ac:dyDescent="0.2">
      <c r="A8" t="s">
        <v>162</v>
      </c>
      <c r="B8" t="s">
        <v>8953</v>
      </c>
      <c r="C8" s="5">
        <v>26768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1ACE-4E38-7749-84EE-D8D3D2800878}">
  <dimension ref="A1:G86"/>
  <sheetViews>
    <sheetView zoomScaleNormal="100" workbookViewId="0">
      <selection activeCell="A27" sqref="A27"/>
    </sheetView>
  </sheetViews>
  <sheetFormatPr baseColWidth="10" defaultRowHeight="16" x14ac:dyDescent="0.2"/>
  <cols>
    <col min="1" max="1" width="26" bestFit="1" customWidth="1"/>
    <col min="2" max="2" width="18" bestFit="1" customWidth="1"/>
    <col min="3" max="3" width="14.83203125" bestFit="1" customWidth="1"/>
    <col min="4" max="4" width="16.83203125" style="5" customWidth="1"/>
    <col min="5" max="5" width="9.83203125" bestFit="1" customWidth="1"/>
    <col min="6" max="6" width="11.5" bestFit="1" customWidth="1"/>
    <col min="7" max="7" width="13.1640625" bestFit="1" customWidth="1"/>
  </cols>
  <sheetData>
    <row r="1" spans="1:7" x14ac:dyDescent="0.2">
      <c r="A1" t="s">
        <v>49</v>
      </c>
      <c r="B1" t="s">
        <v>8954</v>
      </c>
      <c r="C1" t="s">
        <v>8955</v>
      </c>
      <c r="D1" s="4" t="s">
        <v>8956</v>
      </c>
      <c r="E1" t="s">
        <v>8957</v>
      </c>
      <c r="F1" t="s">
        <v>8988</v>
      </c>
      <c r="G1" t="s">
        <v>8958</v>
      </c>
    </row>
    <row r="2" spans="1:7" x14ac:dyDescent="0.2">
      <c r="A2" t="s">
        <v>122</v>
      </c>
      <c r="B2" t="s">
        <v>8959</v>
      </c>
      <c r="C2">
        <v>1996</v>
      </c>
      <c r="D2" s="5">
        <f>SUMIFS(sales_pipeline!S:S, sales_pipeline!I:I, A2, sales_pipeline!L:L, "Won")</f>
        <v>2530983</v>
      </c>
      <c r="E2">
        <v>2822</v>
      </c>
      <c r="F2" t="str" cm="1">
        <f t="array" ref="F2">_xlfn.IFS(E2&lt;1000, "SMB", E2&lt;=5000, "Mid-Market", E2&gt;5000, "Enterprise")</f>
        <v>Mid-Market</v>
      </c>
      <c r="G2" t="s">
        <v>8960</v>
      </c>
    </row>
    <row r="3" spans="1:7" x14ac:dyDescent="0.2">
      <c r="A3" t="s">
        <v>219</v>
      </c>
      <c r="B3" t="s">
        <v>8961</v>
      </c>
      <c r="C3">
        <v>1999</v>
      </c>
      <c r="D3" s="5">
        <f>SUMIFS(sales_pipeline!S:S, sales_pipeline!I:I, A3, sales_pipeline!L:L, "Won")</f>
        <v>2399963</v>
      </c>
      <c r="E3">
        <v>495</v>
      </c>
      <c r="F3" t="str" cm="1">
        <f t="array" ref="F3">_xlfn.IFS(E3&lt;1000, "SMB", E3&lt;=5000, "Mid-Market", E3&gt;5000, "Enterprise")</f>
        <v>SMB</v>
      </c>
      <c r="G3" t="s">
        <v>8960</v>
      </c>
    </row>
    <row r="4" spans="1:7" x14ac:dyDescent="0.2">
      <c r="A4" t="s">
        <v>317</v>
      </c>
      <c r="B4" t="s">
        <v>8961</v>
      </c>
      <c r="C4">
        <v>1986</v>
      </c>
      <c r="D4" s="5">
        <f>SUMIFS(sales_pipeline!S:S, sales_pipeline!I:I, A4, sales_pipeline!L:L, "Won")</f>
        <v>2459593</v>
      </c>
      <c r="E4">
        <v>1185</v>
      </c>
      <c r="F4" t="str" cm="1">
        <f t="array" ref="F4">_xlfn.IFS(E4&lt;1000, "SMB", E4&lt;=5000, "Mid-Market", E4&gt;5000, "Enterprise")</f>
        <v>Mid-Market</v>
      </c>
      <c r="G4" t="s">
        <v>8962</v>
      </c>
    </row>
    <row r="5" spans="1:7" x14ac:dyDescent="0.2">
      <c r="A5" t="s">
        <v>78</v>
      </c>
      <c r="B5" t="s">
        <v>8961</v>
      </c>
      <c r="C5">
        <v>2012</v>
      </c>
      <c r="D5" s="5">
        <f>SUMIFS(sales_pipeline!S:S, sales_pipeline!I:I, A5, sales_pipeline!L:L, "Won")</f>
        <v>2419653</v>
      </c>
      <c r="E5">
        <v>1356</v>
      </c>
      <c r="F5" t="str" cm="1">
        <f t="array" ref="F5">_xlfn.IFS(E5&lt;1000, "SMB", E5&lt;=5000, "Mid-Market", E5&gt;5000, "Enterprise")</f>
        <v>Mid-Market</v>
      </c>
      <c r="G5" t="s">
        <v>8963</v>
      </c>
    </row>
    <row r="6" spans="1:7" x14ac:dyDescent="0.2">
      <c r="A6" t="s">
        <v>181</v>
      </c>
      <c r="B6" t="s">
        <v>8961</v>
      </c>
      <c r="C6">
        <v>1991</v>
      </c>
      <c r="D6" s="5">
        <f>SUMIFS(sales_pipeline!S:S, sales_pipeline!I:I, A6, sales_pipeline!L:L, "Won")</f>
        <v>1759072</v>
      </c>
      <c r="E6">
        <v>1016</v>
      </c>
      <c r="F6" t="str" cm="1">
        <f t="array" ref="F6">_xlfn.IFS(E6&lt;1000, "SMB", E6&lt;=5000, "Mid-Market", E6&gt;5000, "Enterprise")</f>
        <v>Mid-Market</v>
      </c>
      <c r="G6" t="s">
        <v>8960</v>
      </c>
    </row>
    <row r="7" spans="1:7" x14ac:dyDescent="0.2">
      <c r="A7" t="s">
        <v>327</v>
      </c>
      <c r="B7" t="s">
        <v>8964</v>
      </c>
      <c r="C7">
        <v>2009</v>
      </c>
      <c r="D7" s="5">
        <f>SUMIFS(sales_pipeline!S:S, sales_pipeline!I:I, A7, sales_pipeline!L:L, "Won")</f>
        <v>1938216</v>
      </c>
      <c r="E7">
        <v>1588</v>
      </c>
      <c r="F7" t="str" cm="1">
        <f t="array" ref="F7">_xlfn.IFS(E7&lt;1000, "SMB", E7&lt;=5000, "Mid-Market", E7&gt;5000, "Enterprise")</f>
        <v>Mid-Market</v>
      </c>
      <c r="G7" t="s">
        <v>8960</v>
      </c>
    </row>
    <row r="8" spans="1:7" x14ac:dyDescent="0.2">
      <c r="A8" t="s">
        <v>759</v>
      </c>
      <c r="B8" t="s">
        <v>8959</v>
      </c>
      <c r="C8">
        <v>1993</v>
      </c>
      <c r="D8" s="5">
        <f>SUMIFS(sales_pipeline!S:S, sales_pipeline!I:I, A8, sales_pipeline!L:L, "Won")</f>
        <v>1474886</v>
      </c>
      <c r="E8">
        <v>3027</v>
      </c>
      <c r="F8" t="str" cm="1">
        <f t="array" ref="F8">_xlfn.IFS(E8&lt;1000, "SMB", E8&lt;=5000, "Mid-Market", E8&gt;5000, "Enterprise")</f>
        <v>Mid-Market</v>
      </c>
      <c r="G8" t="s">
        <v>8960</v>
      </c>
    </row>
    <row r="9" spans="1:7" x14ac:dyDescent="0.2">
      <c r="A9" t="s">
        <v>208</v>
      </c>
      <c r="B9" t="s">
        <v>8965</v>
      </c>
      <c r="C9">
        <v>2002</v>
      </c>
      <c r="D9" s="5">
        <f>SUMIFS(sales_pipeline!S:S, sales_pipeline!I:I, A9, sales_pipeline!L:L, "Won")</f>
        <v>2405614</v>
      </c>
      <c r="E9">
        <v>2253</v>
      </c>
      <c r="F9" t="str" cm="1">
        <f t="array" ref="F9">_xlfn.IFS(E9&lt;1000, "SMB", E9&lt;=5000, "Mid-Market", E9&gt;5000, "Enterprise")</f>
        <v>Mid-Market</v>
      </c>
      <c r="G9" t="s">
        <v>8960</v>
      </c>
    </row>
    <row r="10" spans="1:7" x14ac:dyDescent="0.2">
      <c r="A10" t="s">
        <v>55</v>
      </c>
      <c r="B10" t="s">
        <v>8964</v>
      </c>
      <c r="C10">
        <v>2001</v>
      </c>
      <c r="D10" s="5">
        <f>SUMIFS(sales_pipeline!S:S, sales_pipeline!I:I, A10, sales_pipeline!L:L, "Won")</f>
        <v>2918715</v>
      </c>
      <c r="E10">
        <v>2448</v>
      </c>
      <c r="F10" t="str" cm="1">
        <f t="array" ref="F10">_xlfn.IFS(E10&lt;1000, "SMB", E10&lt;=5000, "Mid-Market", E10&gt;5000, "Enterprise")</f>
        <v>Mid-Market</v>
      </c>
      <c r="G10" t="s">
        <v>8960</v>
      </c>
    </row>
    <row r="11" spans="1:7" x14ac:dyDescent="0.2">
      <c r="A11" t="s">
        <v>71</v>
      </c>
      <c r="B11" t="s">
        <v>8966</v>
      </c>
      <c r="C11">
        <v>1993</v>
      </c>
      <c r="D11" s="5">
        <f>SUMIFS(sales_pipeline!S:S, sales_pipeline!I:I, A11, sales_pipeline!L:L, "Won")</f>
        <v>5492763</v>
      </c>
      <c r="E11">
        <v>6472</v>
      </c>
      <c r="F11" t="str" cm="1">
        <f t="array" ref="F11">_xlfn.IFS(E11&lt;1000, "SMB", E11&lt;=5000, "Mid-Market", E11&gt;5000, "Enterprise")</f>
        <v>Enterprise</v>
      </c>
      <c r="G11" t="s">
        <v>8960</v>
      </c>
    </row>
    <row r="12" spans="1:7" x14ac:dyDescent="0.2">
      <c r="A12" t="s">
        <v>63</v>
      </c>
      <c r="B12" t="s">
        <v>8965</v>
      </c>
      <c r="C12">
        <v>1998</v>
      </c>
      <c r="D12" s="5">
        <f>SUMIFS(sales_pipeline!S:S, sales_pipeline!I:I, A12, sales_pipeline!L:L, "Won")</f>
        <v>3562106</v>
      </c>
      <c r="E12">
        <v>2641</v>
      </c>
      <c r="F12" t="str" cm="1">
        <f t="array" ref="F12">_xlfn.IFS(E12&lt;1000, "SMB", E12&lt;=5000, "Mid-Market", E12&gt;5000, "Enterprise")</f>
        <v>Mid-Market</v>
      </c>
      <c r="G12" t="s">
        <v>8960</v>
      </c>
    </row>
    <row r="13" spans="1:7" x14ac:dyDescent="0.2">
      <c r="A13" t="s">
        <v>233</v>
      </c>
      <c r="B13" t="s">
        <v>8961</v>
      </c>
      <c r="C13">
        <v>2017</v>
      </c>
      <c r="D13" s="5">
        <f>SUMIFS(sales_pipeline!S:S, sales_pipeline!I:I, A13, sales_pipeline!L:L, "Won")</f>
        <v>5099812</v>
      </c>
      <c r="E13">
        <v>9</v>
      </c>
      <c r="F13" t="str" cm="1">
        <f t="array" ref="F13">_xlfn.IFS(E13&lt;1000, "SMB", E13&lt;=5000, "Mid-Market", E13&gt;5000, "Enterprise")</f>
        <v>SMB</v>
      </c>
      <c r="G13" t="s">
        <v>8960</v>
      </c>
    </row>
    <row r="14" spans="1:7" x14ac:dyDescent="0.2">
      <c r="A14" t="s">
        <v>140</v>
      </c>
      <c r="B14" t="s">
        <v>8959</v>
      </c>
      <c r="C14">
        <v>2005</v>
      </c>
      <c r="D14" s="5">
        <f>SUMIFS(sales_pipeline!S:S, sales_pipeline!I:I, A14, sales_pipeline!L:L, "Won")</f>
        <v>3064541</v>
      </c>
      <c r="E14">
        <v>1806</v>
      </c>
      <c r="F14" t="str" cm="1">
        <f t="array" ref="F14">_xlfn.IFS(E14&lt;1000, "SMB", E14&lt;=5000, "Mid-Market", E14&gt;5000, "Enterprise")</f>
        <v>Mid-Market</v>
      </c>
      <c r="G14" t="s">
        <v>8960</v>
      </c>
    </row>
    <row r="15" spans="1:7" x14ac:dyDescent="0.2">
      <c r="A15" t="s">
        <v>190</v>
      </c>
      <c r="B15" t="s">
        <v>8965</v>
      </c>
      <c r="C15">
        <v>2013</v>
      </c>
      <c r="D15" s="5">
        <f>SUMIFS(sales_pipeline!S:S, sales_pipeline!I:I, A15, sales_pipeline!L:L, "Won")</f>
        <v>1923107</v>
      </c>
      <c r="E15">
        <v>96</v>
      </c>
      <c r="F15" t="str" cm="1">
        <f t="array" ref="F15">_xlfn.IFS(E15&lt;1000, "SMB", E15&lt;=5000, "Mid-Market", E15&gt;5000, "Enterprise")</f>
        <v>SMB</v>
      </c>
      <c r="G15" t="s">
        <v>8960</v>
      </c>
    </row>
    <row r="16" spans="1:7" x14ac:dyDescent="0.2">
      <c r="A16" t="s">
        <v>117</v>
      </c>
      <c r="B16" t="s">
        <v>8967</v>
      </c>
      <c r="C16">
        <v>1995</v>
      </c>
      <c r="D16" s="5">
        <f>SUMIFS(sales_pipeline!S:S, sales_pipeline!I:I, A16, sales_pipeline!L:L, "Won")</f>
        <v>3061704</v>
      </c>
      <c r="E16">
        <v>2928</v>
      </c>
      <c r="F16" t="str" cm="1">
        <f t="array" ref="F16">_xlfn.IFS(E16&lt;1000, "SMB", E16&lt;=5000, "Mid-Market", E16&gt;5000, "Enterprise")</f>
        <v>Mid-Market</v>
      </c>
      <c r="G16" t="s">
        <v>8960</v>
      </c>
    </row>
    <row r="17" spans="1:7" x14ac:dyDescent="0.2">
      <c r="A17" t="s">
        <v>222</v>
      </c>
      <c r="B17" t="s">
        <v>8966</v>
      </c>
      <c r="C17">
        <v>1998</v>
      </c>
      <c r="D17" s="5">
        <f>SUMIFS(sales_pipeline!S:S, sales_pipeline!I:I, A17, sales_pipeline!L:L, "Won")</f>
        <v>2516250</v>
      </c>
      <c r="E17">
        <v>551</v>
      </c>
      <c r="F17" t="str" cm="1">
        <f t="array" ref="F17">_xlfn.IFS(E17&lt;1000, "SMB", E17&lt;=5000, "Mid-Market", E17&gt;5000, "Enterprise")</f>
        <v>SMB</v>
      </c>
      <c r="G17" t="s">
        <v>8960</v>
      </c>
    </row>
    <row r="18" spans="1:7" x14ac:dyDescent="0.2">
      <c r="A18" t="s">
        <v>239</v>
      </c>
      <c r="B18" t="s">
        <v>8959</v>
      </c>
      <c r="C18">
        <v>2010</v>
      </c>
      <c r="D18" s="5">
        <f>SUMIFS(sales_pipeline!S:S, sales_pipeline!I:I, A18, sales_pipeline!L:L, "Won")</f>
        <v>1976003</v>
      </c>
      <c r="E18">
        <v>1501</v>
      </c>
      <c r="F18" t="str" cm="1">
        <f t="array" ref="F18">_xlfn.IFS(E18&lt;1000, "SMB", E18&lt;=5000, "Mid-Market", E18&gt;5000, "Enterprise")</f>
        <v>Mid-Market</v>
      </c>
      <c r="G18" t="s">
        <v>8960</v>
      </c>
    </row>
    <row r="19" spans="1:7" x14ac:dyDescent="0.2">
      <c r="A19" t="s">
        <v>224</v>
      </c>
      <c r="B19" t="s">
        <v>8959</v>
      </c>
      <c r="C19">
        <v>1992</v>
      </c>
      <c r="D19" s="5">
        <f>SUMIFS(sales_pipeline!S:S, sales_pipeline!I:I, A19, sales_pipeline!L:L, "Won")</f>
        <v>4173308</v>
      </c>
      <c r="E19">
        <v>3194</v>
      </c>
      <c r="F19" t="str" cm="1">
        <f t="array" ref="F19">_xlfn.IFS(E19&lt;1000, "SMB", E19&lt;=5000, "Mid-Market", E19&gt;5000, "Enterprise")</f>
        <v>Mid-Market</v>
      </c>
      <c r="G19" t="s">
        <v>8960</v>
      </c>
    </row>
    <row r="20" spans="1:7" x14ac:dyDescent="0.2">
      <c r="A20" t="s">
        <v>213</v>
      </c>
      <c r="B20" t="s">
        <v>8965</v>
      </c>
      <c r="C20">
        <v>1982</v>
      </c>
      <c r="D20" s="5">
        <f>SUMIFS(sales_pipeline!S:S, sales_pipeline!I:I, A20, sales_pipeline!L:L, "Won")</f>
        <v>3994541</v>
      </c>
      <c r="E20">
        <v>10083</v>
      </c>
      <c r="F20" t="str" cm="1">
        <f t="array" ref="F20">_xlfn.IFS(E20&lt;1000, "SMB", E20&lt;=5000, "Mid-Market", E20&gt;5000, "Enterprise")</f>
        <v>Enterprise</v>
      </c>
      <c r="G20" t="s">
        <v>8960</v>
      </c>
    </row>
    <row r="21" spans="1:7" x14ac:dyDescent="0.2">
      <c r="A21" t="s">
        <v>424</v>
      </c>
      <c r="B21" t="s">
        <v>8967</v>
      </c>
      <c r="C21">
        <v>1999</v>
      </c>
      <c r="D21" s="5">
        <f>SUMIFS(sales_pipeline!S:S, sales_pipeline!I:I, A21, sales_pipeline!L:L, "Won")</f>
        <v>1231366</v>
      </c>
      <c r="E21">
        <v>2570</v>
      </c>
      <c r="F21" t="str" cm="1">
        <f t="array" ref="F21">_xlfn.IFS(E21&lt;1000, "SMB", E21&lt;=5000, "Mid-Market", E21&gt;5000, "Enterprise")</f>
        <v>Mid-Market</v>
      </c>
      <c r="G21" t="s">
        <v>8960</v>
      </c>
    </row>
    <row r="22" spans="1:7" x14ac:dyDescent="0.2">
      <c r="A22" t="s">
        <v>99</v>
      </c>
      <c r="B22" t="s">
        <v>8964</v>
      </c>
      <c r="C22">
        <v>1990</v>
      </c>
      <c r="D22" s="5">
        <f>SUMIFS(sales_pipeline!S:S, sales_pipeline!I:I, A22, sales_pipeline!L:L, "Won")</f>
        <v>3965916</v>
      </c>
      <c r="E22">
        <v>7523</v>
      </c>
      <c r="F22" t="str" cm="1">
        <f t="array" ref="F22">_xlfn.IFS(E22&lt;1000, "SMB", E22&lt;=5000, "Mid-Market", E22&gt;5000, "Enterprise")</f>
        <v>Enterprise</v>
      </c>
      <c r="G22" t="s">
        <v>8960</v>
      </c>
    </row>
    <row r="23" spans="1:7" x14ac:dyDescent="0.2">
      <c r="A23" t="s">
        <v>210</v>
      </c>
      <c r="B23" t="s">
        <v>8968</v>
      </c>
      <c r="C23">
        <v>1995</v>
      </c>
      <c r="D23" s="5">
        <f>SUMIFS(sales_pipeline!S:S, sales_pipeline!I:I, A23, sales_pipeline!L:L, "Won")</f>
        <v>3143804</v>
      </c>
      <c r="E23">
        <v>5595</v>
      </c>
      <c r="F23" t="str" cm="1">
        <f t="array" ref="F23">_xlfn.IFS(E23&lt;1000, "SMB", E23&lt;=5000, "Mid-Market", E23&gt;5000, "Enterprise")</f>
        <v>Enterprise</v>
      </c>
      <c r="G23" t="s">
        <v>8960</v>
      </c>
    </row>
    <row r="24" spans="1:7" x14ac:dyDescent="0.2">
      <c r="A24" t="s">
        <v>149</v>
      </c>
      <c r="B24" t="s">
        <v>8969</v>
      </c>
      <c r="C24">
        <v>2006</v>
      </c>
      <c r="D24" s="5">
        <f>SUMIFS(sales_pipeline!S:S, sales_pipeline!I:I, A24, sales_pipeline!L:L, "Won")</f>
        <v>3184202</v>
      </c>
      <c r="E24">
        <v>1759</v>
      </c>
      <c r="F24" t="str" cm="1">
        <f t="array" ref="F24">_xlfn.IFS(E24&lt;1000, "SMB", E24&lt;=5000, "Mid-Market", E24&gt;5000, "Enterprise")</f>
        <v>Mid-Market</v>
      </c>
      <c r="G24" t="s">
        <v>8960</v>
      </c>
    </row>
    <row r="25" spans="1:7" x14ac:dyDescent="0.2">
      <c r="A25" t="s">
        <v>88</v>
      </c>
      <c r="B25" t="s">
        <v>8970</v>
      </c>
      <c r="C25">
        <v>1988</v>
      </c>
      <c r="D25" s="5">
        <f>SUMIFS(sales_pipeline!S:S, sales_pipeline!I:I, A25, sales_pipeline!L:L, "Won")</f>
        <v>3443174</v>
      </c>
      <c r="E25">
        <v>3644</v>
      </c>
      <c r="F25" t="str" cm="1">
        <f t="array" ref="F25">_xlfn.IFS(E25&lt;1000, "SMB", E25&lt;=5000, "Mid-Market", E25&gt;5000, "Enterprise")</f>
        <v>Mid-Market</v>
      </c>
      <c r="G25" t="s">
        <v>8960</v>
      </c>
    </row>
    <row r="26" spans="1:7" x14ac:dyDescent="0.2">
      <c r="A26" t="s">
        <v>154</v>
      </c>
      <c r="B26" t="s">
        <v>8969</v>
      </c>
      <c r="C26">
        <v>1991</v>
      </c>
      <c r="D26" s="5">
        <f>SUMIFS(sales_pipeline!S:S, sales_pipeline!I:I, A26, sales_pipeline!L:L, "Won")</f>
        <v>3152766</v>
      </c>
      <c r="E26">
        <v>7227</v>
      </c>
      <c r="F26" t="str" cm="1">
        <f t="array" ref="F26">_xlfn.IFS(E26&lt;1000, "SMB", E26&lt;=5000, "Mid-Market", E26&gt;5000, "Enterprise")</f>
        <v>Enterprise</v>
      </c>
      <c r="G26" t="s">
        <v>8960</v>
      </c>
    </row>
    <row r="27" spans="1:7" x14ac:dyDescent="0.2">
      <c r="A27" t="s">
        <v>108</v>
      </c>
      <c r="B27" t="s">
        <v>8964</v>
      </c>
      <c r="C27">
        <v>1995</v>
      </c>
      <c r="D27" s="5">
        <f>SUMIFS(sales_pipeline!S:S, sales_pipeline!I:I, A27, sales_pipeline!L:L, "Won")</f>
        <v>3420464</v>
      </c>
      <c r="E27">
        <v>17479</v>
      </c>
      <c r="F27" t="str" cm="1">
        <f t="array" ref="F27">_xlfn.IFS(E27&lt;1000, "SMB", E27&lt;=5000, "Mid-Market", E27&gt;5000, "Enterprise")</f>
        <v>Enterprise</v>
      </c>
      <c r="G27" t="s">
        <v>8971</v>
      </c>
    </row>
    <row r="28" spans="1:7" x14ac:dyDescent="0.2">
      <c r="A28" t="s">
        <v>252</v>
      </c>
      <c r="B28" t="s">
        <v>8964</v>
      </c>
      <c r="C28">
        <v>1990</v>
      </c>
      <c r="D28" s="5">
        <f>SUMIFS(sales_pipeline!S:S, sales_pipeline!I:I, A28, sales_pipeline!L:L, "Won")</f>
        <v>2812403</v>
      </c>
      <c r="E28">
        <v>3502</v>
      </c>
      <c r="F28" t="str" cm="1">
        <f t="array" ref="F28">_xlfn.IFS(E28&lt;1000, "SMB", E28&lt;=5000, "Mid-Market", E28&gt;5000, "Enterprise")</f>
        <v>Mid-Market</v>
      </c>
      <c r="G28" t="s">
        <v>8960</v>
      </c>
    </row>
    <row r="29" spans="1:7" x14ac:dyDescent="0.2">
      <c r="A29" t="s">
        <v>80</v>
      </c>
      <c r="B29" t="s">
        <v>8964</v>
      </c>
      <c r="C29">
        <v>2007</v>
      </c>
      <c r="D29" s="5">
        <f>SUMIFS(sales_pipeline!S:S, sales_pipeline!I:I, A29, sales_pipeline!L:L, "Won")</f>
        <v>2900567</v>
      </c>
      <c r="E29">
        <v>1635</v>
      </c>
      <c r="F29" t="str" cm="1">
        <f t="array" ref="F29">_xlfn.IFS(E29&lt;1000, "SMB", E29&lt;=5000, "Mid-Market", E29&gt;5000, "Enterprise")</f>
        <v>Mid-Market</v>
      </c>
      <c r="G29" t="s">
        <v>8972</v>
      </c>
    </row>
    <row r="30" spans="1:7" x14ac:dyDescent="0.2">
      <c r="A30" t="s">
        <v>228</v>
      </c>
      <c r="B30" t="s">
        <v>8959</v>
      </c>
      <c r="C30">
        <v>2000</v>
      </c>
      <c r="D30" s="5">
        <f>SUMIFS(sales_pipeline!S:S, sales_pipeline!I:I, A30, sales_pipeline!L:L, "Won")</f>
        <v>2970026</v>
      </c>
      <c r="E30">
        <v>2497</v>
      </c>
      <c r="F30" t="str" cm="1">
        <f t="array" ref="F30">_xlfn.IFS(E30&lt;1000, "SMB", E30&lt;=5000, "Mid-Market", E30&gt;5000, "Enterprise")</f>
        <v>Mid-Market</v>
      </c>
      <c r="G30" t="s">
        <v>8973</v>
      </c>
    </row>
    <row r="31" spans="1:7" x14ac:dyDescent="0.2">
      <c r="A31" t="s">
        <v>131</v>
      </c>
      <c r="B31" t="s">
        <v>8968</v>
      </c>
      <c r="C31">
        <v>2007</v>
      </c>
      <c r="D31" s="5">
        <f>SUMIFS(sales_pipeline!S:S, sales_pipeline!I:I, A31, sales_pipeline!L:L, "Won")</f>
        <v>1867410</v>
      </c>
      <c r="E31">
        <v>187</v>
      </c>
      <c r="F31" t="str" cm="1">
        <f t="array" ref="F31">_xlfn.IFS(E31&lt;1000, "SMB", E31&lt;=5000, "Mid-Market", E31&gt;5000, "Enterprise")</f>
        <v>SMB</v>
      </c>
      <c r="G31" t="s">
        <v>8960</v>
      </c>
    </row>
    <row r="32" spans="1:7" x14ac:dyDescent="0.2">
      <c r="A32" t="s">
        <v>142</v>
      </c>
      <c r="B32" t="s">
        <v>8969</v>
      </c>
      <c r="C32">
        <v>2008</v>
      </c>
      <c r="D32" s="5">
        <f>SUMIFS(sales_pipeline!S:S, sales_pipeline!I:I, A32, sales_pipeline!L:L, "Won")</f>
        <v>1327173</v>
      </c>
      <c r="E32">
        <v>165</v>
      </c>
      <c r="F32" t="str" cm="1">
        <f t="array" ref="F32">_xlfn.IFS(E32&lt;1000, "SMB", E32&lt;=5000, "Mid-Market", E32&gt;5000, "Enterprise")</f>
        <v>SMB</v>
      </c>
      <c r="G32" t="s">
        <v>8960</v>
      </c>
    </row>
    <row r="33" spans="1:7" x14ac:dyDescent="0.2">
      <c r="A33" t="s">
        <v>165</v>
      </c>
      <c r="B33" t="s">
        <v>8967</v>
      </c>
      <c r="C33">
        <v>2000</v>
      </c>
      <c r="D33" s="5">
        <f>SUMIFS(sales_pipeline!S:S, sales_pipeline!I:I, A33, sales_pipeline!L:L, "Won")</f>
        <v>4053073</v>
      </c>
      <c r="E33">
        <v>5107</v>
      </c>
      <c r="F33" t="str" cm="1">
        <f t="array" ref="F33">_xlfn.IFS(E33&lt;1000, "SMB", E33&lt;=5000, "Mid-Market", E33&gt;5000, "Enterprise")</f>
        <v>Enterprise</v>
      </c>
      <c r="G33" t="s">
        <v>8960</v>
      </c>
    </row>
    <row r="34" spans="1:7" x14ac:dyDescent="0.2">
      <c r="A34" t="s">
        <v>124</v>
      </c>
      <c r="B34" t="s">
        <v>8974</v>
      </c>
      <c r="C34">
        <v>2003</v>
      </c>
      <c r="D34" s="5">
        <f>SUMIFS(sales_pipeline!S:S, sales_pipeline!I:I, A34, sales_pipeline!L:L, "Won")</f>
        <v>2703582</v>
      </c>
      <c r="E34">
        <v>1922</v>
      </c>
      <c r="F34" t="str" cm="1">
        <f t="array" ref="F34">_xlfn.IFS(E34&lt;1000, "SMB", E34&lt;=5000, "Mid-Market", E34&gt;5000, "Enterprise")</f>
        <v>Mid-Market</v>
      </c>
      <c r="G34" t="s">
        <v>8960</v>
      </c>
    </row>
    <row r="35" spans="1:7" x14ac:dyDescent="0.2">
      <c r="A35" t="s">
        <v>412</v>
      </c>
      <c r="B35" t="s">
        <v>8964</v>
      </c>
      <c r="C35">
        <v>2003</v>
      </c>
      <c r="D35" s="5">
        <f>SUMIFS(sales_pipeline!S:S, sales_pipeline!I:I, A35, sales_pipeline!L:L, "Won")</f>
        <v>1762420</v>
      </c>
      <c r="E35">
        <v>299</v>
      </c>
      <c r="F35" t="str" cm="1">
        <f t="array" ref="F35">_xlfn.IFS(E35&lt;1000, "SMB", E35&lt;=5000, "Mid-Market", E35&gt;5000, "Enterprise")</f>
        <v>SMB</v>
      </c>
      <c r="G35" t="s">
        <v>8960</v>
      </c>
    </row>
    <row r="36" spans="1:7" x14ac:dyDescent="0.2">
      <c r="A36" t="s">
        <v>65</v>
      </c>
      <c r="B36" t="s">
        <v>8974</v>
      </c>
      <c r="C36">
        <v>1982</v>
      </c>
      <c r="D36" s="5">
        <f>SUMIFS(sales_pipeline!S:S, sales_pipeline!I:I, A36, sales_pipeline!L:L, "Won")</f>
        <v>3186408</v>
      </c>
      <c r="E36">
        <v>1299</v>
      </c>
      <c r="F36" t="str" cm="1">
        <f t="array" ref="F36">_xlfn.IFS(E36&lt;1000, "SMB", E36&lt;=5000, "Mid-Market", E36&gt;5000, "Enterprise")</f>
        <v>Mid-Market</v>
      </c>
      <c r="G36" t="s">
        <v>8960</v>
      </c>
    </row>
    <row r="37" spans="1:7" x14ac:dyDescent="0.2">
      <c r="A37" t="s">
        <v>329</v>
      </c>
      <c r="B37" t="s">
        <v>8959</v>
      </c>
      <c r="C37">
        <v>1997</v>
      </c>
      <c r="D37" s="5">
        <f>SUMIFS(sales_pipeline!S:S, sales_pipeline!I:I, A37, sales_pipeline!L:L, "Won")</f>
        <v>4784631</v>
      </c>
      <c r="E37">
        <v>16499</v>
      </c>
      <c r="F37" t="str" cm="1">
        <f t="array" ref="F37">_xlfn.IFS(E37&lt;1000, "SMB", E37&lt;=5000, "Mid-Market", E37&gt;5000, "Enterprise")</f>
        <v>Enterprise</v>
      </c>
      <c r="G37" t="s">
        <v>8975</v>
      </c>
    </row>
    <row r="38" spans="1:7" x14ac:dyDescent="0.2">
      <c r="A38" t="s">
        <v>255</v>
      </c>
      <c r="B38" t="s">
        <v>8968</v>
      </c>
      <c r="C38">
        <v>1994</v>
      </c>
      <c r="D38" s="5">
        <f>SUMIFS(sales_pipeline!S:S, sales_pipeline!I:I, A38, sales_pipeline!L:L, "Won")</f>
        <v>2388869</v>
      </c>
      <c r="E38">
        <v>20275</v>
      </c>
      <c r="F38" t="str" cm="1">
        <f t="array" ref="F38">_xlfn.IFS(E38&lt;1000, "SMB", E38&lt;=5000, "Mid-Market", E38&gt;5000, "Enterprise")</f>
        <v>Enterprise</v>
      </c>
      <c r="G38" t="s">
        <v>8960</v>
      </c>
    </row>
    <row r="39" spans="1:7" x14ac:dyDescent="0.2">
      <c r="A39" t="s">
        <v>332</v>
      </c>
      <c r="B39" t="s">
        <v>8967</v>
      </c>
      <c r="C39">
        <v>1986</v>
      </c>
      <c r="D39" s="5">
        <f>SUMIFS(sales_pipeline!S:S, sales_pipeline!I:I, A39, sales_pipeline!L:L, "Won")</f>
        <v>3243583</v>
      </c>
      <c r="E39">
        <v>8801</v>
      </c>
      <c r="F39" t="str" cm="1">
        <f t="array" ref="F39">_xlfn.IFS(E39&lt;1000, "SMB", E39&lt;=5000, "Mid-Market", E39&gt;5000, "Enterprise")</f>
        <v>Enterprise</v>
      </c>
      <c r="G39" t="s">
        <v>8960</v>
      </c>
    </row>
    <row r="40" spans="1:7" x14ac:dyDescent="0.2">
      <c r="A40" t="s">
        <v>58</v>
      </c>
      <c r="B40" t="s">
        <v>8961</v>
      </c>
      <c r="C40">
        <v>2002</v>
      </c>
      <c r="D40" s="5">
        <f>SUMIFS(sales_pipeline!S:S, sales_pipeline!I:I, A40, sales_pipeline!L:L, "Won")</f>
        <v>4444139</v>
      </c>
      <c r="E40">
        <v>4540</v>
      </c>
      <c r="F40" t="str" cm="1">
        <f t="array" ref="F40">_xlfn.IFS(E40&lt;1000, "SMB", E40&lt;=5000, "Mid-Market", E40&gt;5000, "Enterprise")</f>
        <v>Mid-Market</v>
      </c>
      <c r="G40" t="s">
        <v>8960</v>
      </c>
    </row>
    <row r="41" spans="1:7" x14ac:dyDescent="0.2">
      <c r="A41" t="s">
        <v>532</v>
      </c>
      <c r="B41" t="s">
        <v>8959</v>
      </c>
      <c r="C41">
        <v>2011</v>
      </c>
      <c r="D41" s="5">
        <f>SUMIFS(sales_pipeline!S:S, sales_pipeline!I:I, A41, sales_pipeline!L:L, "Won")</f>
        <v>1754688</v>
      </c>
      <c r="E41">
        <v>1428</v>
      </c>
      <c r="F41" t="str" cm="1">
        <f t="array" ref="F41">_xlfn.IFS(E41&lt;1000, "SMB", E41&lt;=5000, "Mid-Market", E41&gt;5000, "Enterprise")</f>
        <v>Mid-Market</v>
      </c>
      <c r="G41" t="s">
        <v>8960</v>
      </c>
    </row>
    <row r="42" spans="1:7" x14ac:dyDescent="0.2">
      <c r="A42" t="s">
        <v>69</v>
      </c>
      <c r="B42" t="s">
        <v>8964</v>
      </c>
      <c r="C42">
        <v>1989</v>
      </c>
      <c r="D42" s="5">
        <f>SUMIFS(sales_pipeline!S:S, sales_pipeline!I:I, A42, sales_pipeline!L:L, "Won")</f>
        <v>2283516</v>
      </c>
      <c r="E42">
        <v>3583</v>
      </c>
      <c r="F42" t="str" cm="1">
        <f t="array" ref="F42">_xlfn.IFS(E42&lt;1000, "SMB", E42&lt;=5000, "Mid-Market", E42&gt;5000, "Enterprise")</f>
        <v>Mid-Market</v>
      </c>
      <c r="G42" t="s">
        <v>8960</v>
      </c>
    </row>
    <row r="43" spans="1:7" x14ac:dyDescent="0.2">
      <c r="A43" t="s">
        <v>172</v>
      </c>
      <c r="B43" t="s">
        <v>8965</v>
      </c>
      <c r="C43">
        <v>1982</v>
      </c>
      <c r="D43" s="5">
        <f>SUMIFS(sales_pipeline!S:S, sales_pipeline!I:I, A43, sales_pipeline!L:L, "Won")</f>
        <v>8322113</v>
      </c>
      <c r="E43">
        <v>34288</v>
      </c>
      <c r="F43" t="str" cm="1">
        <f t="array" ref="F43">_xlfn.IFS(E43&lt;1000, "SMB", E43&lt;=5000, "Mid-Market", E43&gt;5000, "Enterprise")</f>
        <v>Enterprise</v>
      </c>
      <c r="G43" t="s">
        <v>8960</v>
      </c>
    </row>
    <row r="44" spans="1:7" x14ac:dyDescent="0.2">
      <c r="A44" t="s">
        <v>195</v>
      </c>
      <c r="B44" t="s">
        <v>8964</v>
      </c>
      <c r="C44">
        <v>2004</v>
      </c>
      <c r="D44" s="5">
        <f>SUMIFS(sales_pipeline!S:S, sales_pipeline!I:I, A44, sales_pipeline!L:L, "Won")</f>
        <v>2109329</v>
      </c>
      <c r="E44">
        <v>1831</v>
      </c>
      <c r="F44" t="str" cm="1">
        <f t="array" ref="F44">_xlfn.IFS(E44&lt;1000, "SMB", E44&lt;=5000, "Mid-Market", E44&gt;5000, "Enterprise")</f>
        <v>Mid-Market</v>
      </c>
      <c r="G44" t="s">
        <v>8960</v>
      </c>
    </row>
    <row r="45" spans="1:7" x14ac:dyDescent="0.2">
      <c r="A45" t="s">
        <v>215</v>
      </c>
      <c r="B45" t="s">
        <v>8959</v>
      </c>
      <c r="C45">
        <v>1980</v>
      </c>
      <c r="D45" s="5">
        <f>SUMIFS(sales_pipeline!S:S, sales_pipeline!I:I, A45, sales_pipeline!L:L, "Won")</f>
        <v>6966350</v>
      </c>
      <c r="E45">
        <v>13756</v>
      </c>
      <c r="F45" t="str" cm="1">
        <f t="array" ref="F45">_xlfn.IFS(E45&lt;1000, "SMB", E45&lt;=5000, "Mid-Market", E45&gt;5000, "Enterprise")</f>
        <v>Enterprise</v>
      </c>
      <c r="G45" t="s">
        <v>8960</v>
      </c>
    </row>
    <row r="46" spans="1:7" x14ac:dyDescent="0.2">
      <c r="A46" t="s">
        <v>135</v>
      </c>
      <c r="B46" t="s">
        <v>8967</v>
      </c>
      <c r="C46">
        <v>1985</v>
      </c>
      <c r="D46" s="5">
        <f>SUMIFS(sales_pipeline!S:S, sales_pipeline!I:I, A46, sales_pipeline!L:L, "Won")</f>
        <v>1885203</v>
      </c>
      <c r="E46">
        <v>1190</v>
      </c>
      <c r="F46" t="str" cm="1">
        <f t="array" ref="F46">_xlfn.IFS(E46&lt;1000, "SMB", E46&lt;=5000, "Mid-Market", E46&gt;5000, "Enterprise")</f>
        <v>Mid-Market</v>
      </c>
      <c r="G46" t="s">
        <v>8960</v>
      </c>
    </row>
    <row r="47" spans="1:7" x14ac:dyDescent="0.2">
      <c r="A47" t="s">
        <v>113</v>
      </c>
      <c r="B47" t="s">
        <v>8961</v>
      </c>
      <c r="C47">
        <v>1985</v>
      </c>
      <c r="D47" s="5">
        <f>SUMIFS(sales_pipeline!S:S, sales_pipeline!I:I, A47, sales_pipeline!L:L, "Won")</f>
        <v>3674082</v>
      </c>
      <c r="E47">
        <v>9226</v>
      </c>
      <c r="F47" t="str" cm="1">
        <f t="array" ref="F47">_xlfn.IFS(E47&lt;1000, "SMB", E47&lt;=5000, "Mid-Market", E47&gt;5000, "Enterprise")</f>
        <v>Enterprise</v>
      </c>
      <c r="G47" t="s">
        <v>8960</v>
      </c>
    </row>
    <row r="48" spans="1:7" x14ac:dyDescent="0.2">
      <c r="A48" t="s">
        <v>200</v>
      </c>
      <c r="B48" t="s">
        <v>8961</v>
      </c>
      <c r="C48">
        <v>2004</v>
      </c>
      <c r="D48" s="5">
        <f>SUMIFS(sales_pipeline!S:S, sales_pipeline!I:I, A48, sales_pipeline!L:L, "Won")</f>
        <v>2225699</v>
      </c>
      <c r="E48">
        <v>3889</v>
      </c>
      <c r="F48" t="str" cm="1">
        <f t="array" ref="F48">_xlfn.IFS(E48&lt;1000, "SMB", E48&lt;=5000, "Mid-Market", E48&gt;5000, "Enterprise")</f>
        <v>Mid-Market</v>
      </c>
      <c r="G48" t="s">
        <v>8960</v>
      </c>
    </row>
    <row r="49" spans="1:7" x14ac:dyDescent="0.2">
      <c r="A49" t="s">
        <v>237</v>
      </c>
      <c r="B49" t="s">
        <v>8966</v>
      </c>
      <c r="C49">
        <v>1989</v>
      </c>
      <c r="D49" s="5">
        <f>SUMIFS(sales_pipeline!S:S, sales_pipeline!I:I, A49, sales_pipeline!L:L, "Won")</f>
        <v>2859573</v>
      </c>
      <c r="E49">
        <v>1095</v>
      </c>
      <c r="F49" t="str" cm="1">
        <f t="array" ref="F49">_xlfn.IFS(E49&lt;1000, "SMB", E49&lt;=5000, "Mid-Market", E49&gt;5000, "Enterprise")</f>
        <v>Mid-Market</v>
      </c>
      <c r="G49" t="s">
        <v>8960</v>
      </c>
    </row>
    <row r="50" spans="1:7" x14ac:dyDescent="0.2">
      <c r="A50" t="s">
        <v>128</v>
      </c>
      <c r="B50" t="s">
        <v>8967</v>
      </c>
      <c r="C50">
        <v>1984</v>
      </c>
      <c r="D50" s="5">
        <f>SUMIFS(sales_pipeline!S:S, sales_pipeline!I:I, A50, sales_pipeline!L:L, "Won")</f>
        <v>3912197</v>
      </c>
      <c r="E50">
        <v>9516</v>
      </c>
      <c r="F50" t="str" cm="1">
        <f t="array" ref="F50">_xlfn.IFS(E50&lt;1000, "SMB", E50&lt;=5000, "Mid-Market", E50&gt;5000, "Enterprise")</f>
        <v>Enterprise</v>
      </c>
      <c r="G50" t="s">
        <v>8976</v>
      </c>
    </row>
    <row r="51" spans="1:7" x14ac:dyDescent="0.2">
      <c r="A51" t="s">
        <v>174</v>
      </c>
      <c r="B51" t="s">
        <v>8974</v>
      </c>
      <c r="C51">
        <v>1987</v>
      </c>
      <c r="D51" s="5">
        <f>SUMIFS(sales_pipeline!S:S, sales_pipeline!I:I, A51, sales_pipeline!L:L, "Won")</f>
        <v>1445794</v>
      </c>
      <c r="E51">
        <v>1179</v>
      </c>
      <c r="F51" t="str" cm="1">
        <f t="array" ref="F51">_xlfn.IFS(E51&lt;1000, "SMB", E51&lt;=5000, "Mid-Market", E51&gt;5000, "Enterprise")</f>
        <v>Mid-Market</v>
      </c>
      <c r="G51" t="s">
        <v>8977</v>
      </c>
    </row>
    <row r="52" spans="1:7" x14ac:dyDescent="0.2">
      <c r="A52" t="s">
        <v>569</v>
      </c>
      <c r="B52" t="s">
        <v>8974</v>
      </c>
      <c r="C52">
        <v>1991</v>
      </c>
      <c r="D52" s="5">
        <f>SUMIFS(sales_pipeline!S:S, sales_pipeline!I:I, A52, sales_pipeline!L:L, "Won")</f>
        <v>1923238</v>
      </c>
      <c r="E52">
        <v>3492</v>
      </c>
      <c r="F52" t="str" cm="1">
        <f t="array" ref="F52">_xlfn.IFS(E52&lt;1000, "SMB", E52&lt;=5000, "Mid-Market", E52&gt;5000, "Enterprise")</f>
        <v>Mid-Market</v>
      </c>
      <c r="G52" t="s">
        <v>8978</v>
      </c>
    </row>
    <row r="53" spans="1:7" x14ac:dyDescent="0.2">
      <c r="A53" t="s">
        <v>193</v>
      </c>
      <c r="B53" t="s">
        <v>8970</v>
      </c>
      <c r="C53">
        <v>1997</v>
      </c>
      <c r="D53" s="5">
        <f>SUMIFS(sales_pipeline!S:S, sales_pipeline!I:I, A53, sales_pipeline!L:L, "Won")</f>
        <v>2735082</v>
      </c>
      <c r="E53">
        <v>2769</v>
      </c>
      <c r="F53" t="str" cm="1">
        <f t="array" ref="F53">_xlfn.IFS(E53&lt;1000, "SMB", E53&lt;=5000, "Mid-Market", E53&gt;5000, "Enterprise")</f>
        <v>Mid-Market</v>
      </c>
      <c r="G53" t="s">
        <v>8960</v>
      </c>
    </row>
    <row r="54" spans="1:7" x14ac:dyDescent="0.2">
      <c r="A54" t="s">
        <v>158</v>
      </c>
      <c r="B54" t="s">
        <v>8969</v>
      </c>
      <c r="C54">
        <v>1994</v>
      </c>
      <c r="D54" s="5">
        <f>SUMIFS(sales_pipeline!S:S, sales_pipeline!I:I, A54, sales_pipeline!L:L, "Won")</f>
        <v>2018877</v>
      </c>
      <c r="E54">
        <v>853</v>
      </c>
      <c r="F54" t="str" cm="1">
        <f t="array" ref="F54">_xlfn.IFS(E54&lt;1000, "SMB", E54&lt;=5000, "Mid-Market", E54&gt;5000, "Enterprise")</f>
        <v>SMB</v>
      </c>
      <c r="G54" t="s">
        <v>8960</v>
      </c>
    </row>
    <row r="55" spans="1:7" x14ac:dyDescent="0.2">
      <c r="A55" t="s">
        <v>144</v>
      </c>
      <c r="B55" t="s">
        <v>8964</v>
      </c>
      <c r="C55">
        <v>2001</v>
      </c>
      <c r="D55" s="5">
        <f>SUMIFS(sales_pipeline!S:S, sales_pipeline!I:I, A55, sales_pipeline!L:L, "Won")</f>
        <v>3790374</v>
      </c>
      <c r="E55">
        <v>4874</v>
      </c>
      <c r="F55" t="str" cm="1">
        <f t="array" ref="F55">_xlfn.IFS(E55&lt;1000, "SMB", E55&lt;=5000, "Mid-Market", E55&gt;5000, "Enterprise")</f>
        <v>Mid-Market</v>
      </c>
      <c r="G55" t="s">
        <v>8960</v>
      </c>
    </row>
    <row r="56" spans="1:7" x14ac:dyDescent="0.2">
      <c r="A56" t="s">
        <v>184</v>
      </c>
      <c r="B56" t="s">
        <v>8966</v>
      </c>
      <c r="C56">
        <v>2002</v>
      </c>
      <c r="D56" s="5">
        <f>SUMIFS(sales_pipeline!S:S, sales_pipeline!I:I, A56, sales_pipeline!L:L, "Won")</f>
        <v>2534714</v>
      </c>
      <c r="E56">
        <v>315</v>
      </c>
      <c r="F56" t="str" cm="1">
        <f t="array" ref="F56">_xlfn.IFS(E56&lt;1000, "SMB", E56&lt;=5000, "Mid-Market", E56&gt;5000, "Enterprise")</f>
        <v>SMB</v>
      </c>
      <c r="G56" t="s">
        <v>8960</v>
      </c>
    </row>
    <row r="57" spans="1:7" x14ac:dyDescent="0.2">
      <c r="A57" t="s">
        <v>230</v>
      </c>
      <c r="B57" t="s">
        <v>8964</v>
      </c>
      <c r="C57">
        <v>2003</v>
      </c>
      <c r="D57" s="5">
        <f>SUMIFS(sales_pipeline!S:S, sales_pipeline!I:I, A57, sales_pipeline!L:L, "Won")</f>
        <v>4245927</v>
      </c>
      <c r="E57">
        <v>4018</v>
      </c>
      <c r="F57" t="str" cm="1">
        <f t="array" ref="F57">_xlfn.IFS(E57&lt;1000, "SMB", E57&lt;=5000, "Mid-Market", E57&gt;5000, "Enterprise")</f>
        <v>Mid-Market</v>
      </c>
      <c r="G57" t="s">
        <v>8960</v>
      </c>
    </row>
    <row r="58" spans="1:7" x14ac:dyDescent="0.2">
      <c r="A58" t="s">
        <v>168</v>
      </c>
      <c r="B58" t="s">
        <v>8959</v>
      </c>
      <c r="C58">
        <v>1987</v>
      </c>
      <c r="D58" s="5">
        <f>SUMIFS(sales_pipeline!S:S, sales_pipeline!I:I, A58, sales_pipeline!L:L, "Won")</f>
        <v>3140802</v>
      </c>
      <c r="E58">
        <v>8775</v>
      </c>
      <c r="F58" t="str" cm="1">
        <f t="array" ref="F58">_xlfn.IFS(E58&lt;1000, "SMB", E58&lt;=5000, "Mid-Market", E58&gt;5000, "Enterprise")</f>
        <v>Enterprise</v>
      </c>
      <c r="G58" t="s">
        <v>8979</v>
      </c>
    </row>
    <row r="59" spans="1:7" x14ac:dyDescent="0.2">
      <c r="A59" t="s">
        <v>97</v>
      </c>
      <c r="B59" t="s">
        <v>8968</v>
      </c>
      <c r="C59">
        <v>1994</v>
      </c>
      <c r="D59" s="5">
        <f>SUMIFS(sales_pipeline!S:S, sales_pipeline!I:I, A59, sales_pipeline!L:L, "Won")</f>
        <v>2170526</v>
      </c>
      <c r="E59">
        <v>3015</v>
      </c>
      <c r="F59" t="str" cm="1">
        <f t="array" ref="F59">_xlfn.IFS(E59&lt;1000, "SMB", E59&lt;=5000, "Mid-Market", E59&gt;5000, "Enterprise")</f>
        <v>Mid-Market</v>
      </c>
      <c r="G59" t="s">
        <v>8960</v>
      </c>
    </row>
    <row r="60" spans="1:7" x14ac:dyDescent="0.2">
      <c r="A60" t="s">
        <v>67</v>
      </c>
      <c r="B60" t="s">
        <v>8961</v>
      </c>
      <c r="C60">
        <v>1992</v>
      </c>
      <c r="D60" s="5">
        <f>SUMIFS(sales_pipeline!S:S, sales_pipeline!I:I, A60, sales_pipeline!L:L, "Won")</f>
        <v>3563165</v>
      </c>
      <c r="E60">
        <v>6837</v>
      </c>
      <c r="F60" t="str" cm="1">
        <f t="array" ref="F60">_xlfn.IFS(E60&lt;1000, "SMB", E60&lt;=5000, "Mid-Market", E60&gt;5000, "Enterprise")</f>
        <v>Enterprise</v>
      </c>
      <c r="G60" t="s">
        <v>8960</v>
      </c>
    </row>
    <row r="61" spans="1:7" x14ac:dyDescent="0.2">
      <c r="A61" t="s">
        <v>146</v>
      </c>
      <c r="B61" t="s">
        <v>8959</v>
      </c>
      <c r="C61">
        <v>1983</v>
      </c>
      <c r="D61" s="5">
        <f>SUMIFS(sales_pipeline!S:S, sales_pipeline!I:I, A61, sales_pipeline!L:L, "Won")</f>
        <v>2739944</v>
      </c>
      <c r="E61">
        <v>1238</v>
      </c>
      <c r="F61" t="str" cm="1">
        <f t="array" ref="F61">_xlfn.IFS(E61&lt;1000, "SMB", E61&lt;=5000, "Mid-Market", E61&gt;5000, "Enterprise")</f>
        <v>Mid-Market</v>
      </c>
      <c r="G61" t="s">
        <v>8960</v>
      </c>
    </row>
    <row r="62" spans="1:7" x14ac:dyDescent="0.2">
      <c r="A62" t="s">
        <v>91</v>
      </c>
      <c r="B62" t="s">
        <v>8965</v>
      </c>
      <c r="C62">
        <v>1996</v>
      </c>
      <c r="D62" s="5">
        <f>SUMIFS(sales_pipeline!S:S, sales_pipeline!I:I, A62, sales_pipeline!L:L, "Won")</f>
        <v>4396613</v>
      </c>
      <c r="E62">
        <v>16780</v>
      </c>
      <c r="F62" t="str" cm="1">
        <f t="array" ref="F62">_xlfn.IFS(E62&lt;1000, "SMB", E62&lt;=5000, "Mid-Market", E62&gt;5000, "Enterprise")</f>
        <v>Enterprise</v>
      </c>
      <c r="G62" t="s">
        <v>8960</v>
      </c>
    </row>
    <row r="63" spans="1:7" x14ac:dyDescent="0.2">
      <c r="A63" t="s">
        <v>246</v>
      </c>
      <c r="B63" t="s">
        <v>8967</v>
      </c>
      <c r="C63">
        <v>2012</v>
      </c>
      <c r="D63" s="5">
        <f>SUMIFS(sales_pipeline!S:S, sales_pipeline!I:I, A63, sales_pipeline!L:L, "Won")</f>
        <v>1987572</v>
      </c>
      <c r="E63">
        <v>100</v>
      </c>
      <c r="F63" t="str" cm="1">
        <f t="array" ref="F63">_xlfn.IFS(E63&lt;1000, "SMB", E63&lt;=5000, "Mid-Market", E63&gt;5000, "Enterprise")</f>
        <v>SMB</v>
      </c>
      <c r="G63" t="s">
        <v>8960</v>
      </c>
    </row>
    <row r="64" spans="1:7" x14ac:dyDescent="0.2">
      <c r="A64" t="s">
        <v>160</v>
      </c>
      <c r="B64" t="s">
        <v>8961</v>
      </c>
      <c r="C64">
        <v>1994</v>
      </c>
      <c r="D64" s="5">
        <f>SUMIFS(sales_pipeline!S:S, sales_pipeline!I:I, A64, sales_pipeline!L:L, "Won")</f>
        <v>1820041</v>
      </c>
      <c r="E64">
        <v>6290</v>
      </c>
      <c r="F64" t="str" cm="1">
        <f t="array" ref="F64">_xlfn.IFS(E64&lt;1000, "SMB", E64&lt;=5000, "Mid-Market", E64&gt;5000, "Enterprise")</f>
        <v>Enterprise</v>
      </c>
      <c r="G64" t="s">
        <v>8960</v>
      </c>
    </row>
    <row r="65" spans="1:7" x14ac:dyDescent="0.2">
      <c r="A65" t="s">
        <v>287</v>
      </c>
      <c r="B65" t="s">
        <v>8964</v>
      </c>
      <c r="C65">
        <v>1996</v>
      </c>
      <c r="D65" s="5">
        <f>SUMIFS(sales_pipeline!S:S, sales_pipeline!I:I, A65, sales_pipeline!L:L, "Won")</f>
        <v>3924930</v>
      </c>
      <c r="E65">
        <v>5374</v>
      </c>
      <c r="F65" t="str" cm="1">
        <f t="array" ref="F65">_xlfn.IFS(E65&lt;1000, "SMB", E65&lt;=5000, "Mid-Market", E65&gt;5000, "Enterprise")</f>
        <v>Enterprise</v>
      </c>
      <c r="G65" t="s">
        <v>8960</v>
      </c>
    </row>
    <row r="66" spans="1:7" x14ac:dyDescent="0.2">
      <c r="A66" t="s">
        <v>86</v>
      </c>
      <c r="B66" t="s">
        <v>8968</v>
      </c>
      <c r="C66">
        <v>1999</v>
      </c>
      <c r="D66" s="5">
        <f>SUMIFS(sales_pipeline!S:S, sales_pipeline!I:I, A66, sales_pipeline!L:L, "Won")</f>
        <v>2697411</v>
      </c>
      <c r="E66">
        <v>5108</v>
      </c>
      <c r="F66" t="str" cm="1">
        <f t="array" ref="F66">_xlfn.IFS(E66&lt;1000, "SMB", E66&lt;=5000, "Mid-Market", E66&gt;5000, "Enterprise")</f>
        <v>Enterprise</v>
      </c>
      <c r="G66" t="s">
        <v>8960</v>
      </c>
    </row>
    <row r="67" spans="1:7" x14ac:dyDescent="0.2">
      <c r="A67" t="s">
        <v>133</v>
      </c>
      <c r="B67" t="s">
        <v>8969</v>
      </c>
      <c r="C67">
        <v>1987</v>
      </c>
      <c r="D67" s="5">
        <f>SUMIFS(sales_pipeline!S:S, sales_pipeline!I:I, A67, sales_pipeline!L:L, "Won")</f>
        <v>3605776</v>
      </c>
      <c r="E67">
        <v>3798</v>
      </c>
      <c r="F67" t="str" cm="1">
        <f t="array" ref="F67">_xlfn.IFS(E67&lt;1000, "SMB", E67&lt;=5000, "Mid-Market", E67&gt;5000, "Enterprise")</f>
        <v>Mid-Market</v>
      </c>
      <c r="G67" t="s">
        <v>8960</v>
      </c>
    </row>
    <row r="68" spans="1:7" x14ac:dyDescent="0.2">
      <c r="A68" t="s">
        <v>203</v>
      </c>
      <c r="B68" t="s">
        <v>8970</v>
      </c>
      <c r="C68">
        <v>1997</v>
      </c>
      <c r="D68" s="5">
        <f>SUMIFS(sales_pipeline!S:S, sales_pipeline!I:I, A68, sales_pipeline!L:L, "Won")</f>
        <v>1553543</v>
      </c>
      <c r="E68">
        <v>586</v>
      </c>
      <c r="F68" t="str" cm="1">
        <f t="array" ref="F68">_xlfn.IFS(E68&lt;1000, "SMB", E68&lt;=5000, "Mid-Market", E68&gt;5000, "Enterprise")</f>
        <v>SMB</v>
      </c>
      <c r="G68" t="s">
        <v>8960</v>
      </c>
    </row>
    <row r="69" spans="1:7" x14ac:dyDescent="0.2">
      <c r="A69" t="s">
        <v>506</v>
      </c>
      <c r="B69" t="s">
        <v>8964</v>
      </c>
      <c r="C69">
        <v>1988</v>
      </c>
      <c r="D69" s="5">
        <f>SUMIFS(sales_pipeline!S:S, sales_pipeline!I:I, A69, sales_pipeline!L:L, "Won")</f>
        <v>2985398</v>
      </c>
      <c r="E69">
        <v>1165</v>
      </c>
      <c r="F69" t="str" cm="1">
        <f t="array" ref="F69">_xlfn.IFS(E69&lt;1000, "SMB", E69&lt;=5000, "Mid-Market", E69&gt;5000, "Enterprise")</f>
        <v>Mid-Market</v>
      </c>
      <c r="G69" t="s">
        <v>8980</v>
      </c>
    </row>
    <row r="70" spans="1:7" x14ac:dyDescent="0.2">
      <c r="A70" t="s">
        <v>343</v>
      </c>
      <c r="B70" t="s">
        <v>8964</v>
      </c>
      <c r="C70">
        <v>2000</v>
      </c>
      <c r="D70" s="5">
        <f>SUMIFS(sales_pipeline!S:S, sales_pipeline!I:I, A70, sales_pipeline!L:L, "Won")</f>
        <v>1378501</v>
      </c>
      <c r="E70">
        <v>493</v>
      </c>
      <c r="F70" t="str" cm="1">
        <f t="array" ref="F70">_xlfn.IFS(E70&lt;1000, "SMB", E70&lt;=5000, "Mid-Market", E70&gt;5000, "Enterprise")</f>
        <v>SMB</v>
      </c>
      <c r="G70" t="s">
        <v>8981</v>
      </c>
    </row>
    <row r="71" spans="1:7" x14ac:dyDescent="0.2">
      <c r="A71" t="s">
        <v>84</v>
      </c>
      <c r="B71" t="s">
        <v>8967</v>
      </c>
      <c r="C71">
        <v>2008</v>
      </c>
      <c r="D71" s="5">
        <f>SUMIFS(sales_pipeline!S:S, sales_pipeline!I:I, A71, sales_pipeline!L:L, "Won")</f>
        <v>2945597</v>
      </c>
      <c r="E71">
        <v>1593</v>
      </c>
      <c r="F71" t="str" cm="1">
        <f t="array" ref="F71">_xlfn.IFS(E71&lt;1000, "SMB", E71&lt;=5000, "Mid-Market", E71&gt;5000, "Enterprise")</f>
        <v>Mid-Market</v>
      </c>
      <c r="G71" t="s">
        <v>8982</v>
      </c>
    </row>
    <row r="72" spans="1:7" x14ac:dyDescent="0.2">
      <c r="A72" t="s">
        <v>126</v>
      </c>
      <c r="B72" t="s">
        <v>8961</v>
      </c>
      <c r="C72">
        <v>1996</v>
      </c>
      <c r="D72" s="5">
        <f>SUMIFS(sales_pipeline!S:S, sales_pipeline!I:I, A72, sales_pipeline!L:L, "Won")</f>
        <v>2340355</v>
      </c>
      <c r="E72">
        <v>792</v>
      </c>
      <c r="F72" t="str" cm="1">
        <f t="array" ref="F72">_xlfn.IFS(E72&lt;1000, "SMB", E72&lt;=5000, "Mid-Market", E72&gt;5000, "Enterprise")</f>
        <v>SMB</v>
      </c>
      <c r="G72" t="s">
        <v>8960</v>
      </c>
    </row>
    <row r="73" spans="1:7" x14ac:dyDescent="0.2">
      <c r="A73" t="s">
        <v>186</v>
      </c>
      <c r="B73" t="s">
        <v>8964</v>
      </c>
      <c r="C73">
        <v>1995</v>
      </c>
      <c r="D73" s="5">
        <f>SUMIFS(sales_pipeline!S:S, sales_pipeline!I:I, A73, sales_pipeline!L:L, "Won")</f>
        <v>1909044</v>
      </c>
      <c r="E73">
        <v>799</v>
      </c>
      <c r="F73" t="str" cm="1">
        <f t="array" ref="F73">_xlfn.IFS(E73&lt;1000, "SMB", E73&lt;=5000, "Mid-Market", E73&gt;5000, "Enterprise")</f>
        <v>SMB</v>
      </c>
      <c r="G73" t="s">
        <v>8960</v>
      </c>
    </row>
    <row r="74" spans="1:7" x14ac:dyDescent="0.2">
      <c r="A74" t="s">
        <v>93</v>
      </c>
      <c r="B74" t="s">
        <v>8968</v>
      </c>
      <c r="C74">
        <v>1988</v>
      </c>
      <c r="D74" s="5">
        <f>SUMIFS(sales_pipeline!S:S, sales_pipeline!I:I, A74, sales_pipeline!L:L, "Won")</f>
        <v>4225960</v>
      </c>
      <c r="E74">
        <v>8595</v>
      </c>
      <c r="F74" t="str" cm="1">
        <f t="array" ref="F74">_xlfn.IFS(E74&lt;1000, "SMB", E74&lt;=5000, "Mid-Market", E74&gt;5000, "Enterprise")</f>
        <v>Enterprise</v>
      </c>
      <c r="G74" t="s">
        <v>8960</v>
      </c>
    </row>
    <row r="75" spans="1:7" x14ac:dyDescent="0.2">
      <c r="A75" t="s">
        <v>205</v>
      </c>
      <c r="B75" t="s">
        <v>8969</v>
      </c>
      <c r="C75">
        <v>1998</v>
      </c>
      <c r="D75" s="5">
        <f>SUMIFS(sales_pipeline!S:S, sales_pipeline!I:I, A75, sales_pipeline!L:L, "Won")</f>
        <v>3157555</v>
      </c>
      <c r="E75">
        <v>5113</v>
      </c>
      <c r="F75" t="str" cm="1">
        <f t="array" ref="F75">_xlfn.IFS(E75&lt;1000, "SMB", E75&lt;=5000, "Mid-Market", E75&gt;5000, "Enterprise")</f>
        <v>Enterprise</v>
      </c>
      <c r="G75" t="s">
        <v>8960</v>
      </c>
    </row>
    <row r="76" spans="1:7" x14ac:dyDescent="0.2">
      <c r="A76" t="s">
        <v>102</v>
      </c>
      <c r="B76" t="s">
        <v>8969</v>
      </c>
      <c r="C76">
        <v>1993</v>
      </c>
      <c r="D76" s="5">
        <f>SUMIFS(sales_pipeline!S:S, sales_pipeline!I:I, A76, sales_pipeline!L:L, "Won")</f>
        <v>3071230</v>
      </c>
      <c r="E76">
        <v>883</v>
      </c>
      <c r="F76" t="str" cm="1">
        <f t="array" ref="F76">_xlfn.IFS(E76&lt;1000, "SMB", E76&lt;=5000, "Mid-Market", E76&gt;5000, "Enterprise")</f>
        <v>SMB</v>
      </c>
      <c r="G76" t="s">
        <v>8960</v>
      </c>
    </row>
    <row r="77" spans="1:7" x14ac:dyDescent="0.2">
      <c r="A77" t="s">
        <v>104</v>
      </c>
      <c r="B77" t="s">
        <v>8974</v>
      </c>
      <c r="C77">
        <v>1997</v>
      </c>
      <c r="D77" s="5">
        <f>SUMIFS(sales_pipeline!S:S, sales_pipeline!I:I, A77, sales_pipeline!L:L, "Won")</f>
        <v>3990554</v>
      </c>
      <c r="E77">
        <v>5276</v>
      </c>
      <c r="F77" t="str" cm="1">
        <f t="array" ref="F77">_xlfn.IFS(E77&lt;1000, "SMB", E77&lt;=5000, "Mid-Market", E77&gt;5000, "Enterprise")</f>
        <v>Enterprise</v>
      </c>
      <c r="G77" t="s">
        <v>8960</v>
      </c>
    </row>
    <row r="78" spans="1:7" x14ac:dyDescent="0.2">
      <c r="A78" t="s">
        <v>119</v>
      </c>
      <c r="B78" t="s">
        <v>8969</v>
      </c>
      <c r="C78">
        <v>1993</v>
      </c>
      <c r="D78" s="5">
        <f>SUMIFS(sales_pipeline!S:S, sales_pipeline!I:I, A78, sales_pipeline!L:L, "Won")</f>
        <v>5472359</v>
      </c>
      <c r="E78">
        <v>20293</v>
      </c>
      <c r="F78" t="str" cm="1">
        <f t="array" ref="F78">_xlfn.IFS(E78&lt;1000, "SMB", E78&lt;=5000, "Mid-Market", E78&gt;5000, "Enterprise")</f>
        <v>Enterprise</v>
      </c>
      <c r="G78" t="s">
        <v>8960</v>
      </c>
    </row>
    <row r="79" spans="1:7" x14ac:dyDescent="0.2">
      <c r="A79" t="s">
        <v>95</v>
      </c>
      <c r="B79" t="s">
        <v>8966</v>
      </c>
      <c r="C79">
        <v>1989</v>
      </c>
      <c r="D79" s="5">
        <f>SUMIFS(sales_pipeline!S:S, sales_pipeline!I:I, A79, sales_pipeline!L:L, "Won")</f>
        <v>3300068</v>
      </c>
      <c r="E79">
        <v>8274</v>
      </c>
      <c r="F79" t="str" cm="1">
        <f t="array" ref="F79">_xlfn.IFS(E79&lt;1000, "SMB", E79&lt;=5000, "Mid-Market", E79&gt;5000, "Enterprise")</f>
        <v>Enterprise</v>
      </c>
      <c r="G79" t="s">
        <v>8960</v>
      </c>
    </row>
    <row r="80" spans="1:7" x14ac:dyDescent="0.2">
      <c r="A80" t="s">
        <v>176</v>
      </c>
      <c r="B80" t="s">
        <v>8970</v>
      </c>
      <c r="C80">
        <v>1983</v>
      </c>
      <c r="D80" s="5">
        <f>SUMIFS(sales_pipeline!S:S, sales_pipeline!I:I, A80, sales_pipeline!L:L, "Won")</f>
        <v>2867837</v>
      </c>
      <c r="E80">
        <v>9561</v>
      </c>
      <c r="F80" t="str" cm="1">
        <f t="array" ref="F80">_xlfn.IFS(E80&lt;1000, "SMB", E80&lt;=5000, "Mid-Market", E80&gt;5000, "Enterprise")</f>
        <v>Enterprise</v>
      </c>
      <c r="G80" t="s">
        <v>8960</v>
      </c>
    </row>
    <row r="81" spans="1:7" x14ac:dyDescent="0.2">
      <c r="A81" t="s">
        <v>292</v>
      </c>
      <c r="B81" t="s">
        <v>8964</v>
      </c>
      <c r="C81">
        <v>2005</v>
      </c>
      <c r="D81" s="5">
        <f>SUMIFS(sales_pipeline!S:S, sales_pipeline!I:I, A81, sales_pipeline!L:L, "Won")</f>
        <v>1876146</v>
      </c>
      <c r="E81">
        <v>3851</v>
      </c>
      <c r="F81" t="str" cm="1">
        <f t="array" ref="F81">_xlfn.IFS(E81&lt;1000, "SMB", E81&lt;=5000, "Mid-Market", E81&gt;5000, "Enterprise")</f>
        <v>Mid-Market</v>
      </c>
      <c r="G81" t="s">
        <v>8960</v>
      </c>
    </row>
    <row r="82" spans="1:7" x14ac:dyDescent="0.2">
      <c r="A82" t="s">
        <v>314</v>
      </c>
      <c r="B82" t="s">
        <v>8964</v>
      </c>
      <c r="C82">
        <v>2010</v>
      </c>
      <c r="D82" s="5">
        <f>SUMIFS(sales_pipeline!S:S, sales_pipeline!I:I, A82, sales_pipeline!L:L, "Won")</f>
        <v>1522482</v>
      </c>
      <c r="E82">
        <v>144</v>
      </c>
      <c r="F82" t="str" cm="1">
        <f t="array" ref="F82">_xlfn.IFS(E82&lt;1000, "SMB", E82&lt;=5000, "Mid-Market", E82&gt;5000, "Enterprise")</f>
        <v>SMB</v>
      </c>
      <c r="G82" t="s">
        <v>8960</v>
      </c>
    </row>
    <row r="83" spans="1:7" x14ac:dyDescent="0.2">
      <c r="A83" t="s">
        <v>387</v>
      </c>
      <c r="B83" t="s">
        <v>8959</v>
      </c>
      <c r="C83">
        <v>2011</v>
      </c>
      <c r="D83" s="5">
        <f>SUMIFS(sales_pipeline!S:S, sales_pipeline!I:I, A83, sales_pipeline!L:L, "Won")</f>
        <v>1973638</v>
      </c>
      <c r="E83">
        <v>142</v>
      </c>
      <c r="F83" t="str" cm="1">
        <f t="array" ref="F83">_xlfn.IFS(E83&lt;1000, "SMB", E83&lt;=5000, "Mid-Market", E83&gt;5000, "Enterprise")</f>
        <v>SMB</v>
      </c>
      <c r="G83" t="s">
        <v>8983</v>
      </c>
    </row>
    <row r="84" spans="1:7" x14ac:dyDescent="0.2">
      <c r="A84" t="s">
        <v>106</v>
      </c>
      <c r="B84" t="s">
        <v>8966</v>
      </c>
      <c r="C84">
        <v>1992</v>
      </c>
      <c r="D84" s="5">
        <f>SUMIFS(sales_pipeline!S:S, sales_pipeline!I:I, A84, sales_pipeline!L:L, "Won")</f>
        <v>1929841</v>
      </c>
      <c r="E84">
        <v>978</v>
      </c>
      <c r="F84" t="str" cm="1">
        <f t="array" ref="F84">_xlfn.IFS(E84&lt;1000, "SMB", E84&lt;=5000, "Mid-Market", E84&gt;5000, "Enterprise")</f>
        <v>SMB</v>
      </c>
      <c r="G84" t="s">
        <v>8960</v>
      </c>
    </row>
    <row r="85" spans="1:7" x14ac:dyDescent="0.2">
      <c r="A85" t="s">
        <v>115</v>
      </c>
      <c r="B85" t="s">
        <v>8965</v>
      </c>
      <c r="C85">
        <v>1979</v>
      </c>
      <c r="D85" s="5">
        <f>SUMIFS(sales_pipeline!S:S, sales_pipeline!I:I, A85, sales_pipeline!L:L, "Won")</f>
        <v>3332444</v>
      </c>
      <c r="E85">
        <v>13809</v>
      </c>
      <c r="F85" t="str" cm="1">
        <f t="array" ref="F85">_xlfn.IFS(E85&lt;1000, "SMB", E85&lt;=5000, "Mid-Market", E85&gt;5000, "Enterprise")</f>
        <v>Enterprise</v>
      </c>
      <c r="G85" t="s">
        <v>8960</v>
      </c>
    </row>
    <row r="86" spans="1:7" x14ac:dyDescent="0.2">
      <c r="A86" t="s">
        <v>73</v>
      </c>
      <c r="B86" t="s">
        <v>8961</v>
      </c>
      <c r="C86">
        <v>1984</v>
      </c>
      <c r="D86" s="5">
        <f>SUMIFS(sales_pipeline!S:S, sales_pipeline!I:I, A86, sales_pipeline!L:L, "Won")</f>
        <v>2075752</v>
      </c>
      <c r="E86">
        <v>1210</v>
      </c>
      <c r="F86" t="str" cm="1">
        <f t="array" ref="F86">_xlfn.IFS(E86&lt;1000, "SMB", E86&lt;=5000, "Mid-Market", E86&gt;5000, "Enterprise")</f>
        <v>Mid-Market</v>
      </c>
      <c r="G86" t="s">
        <v>8960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sales_pipeline</vt:lpstr>
      <vt:lpstr>sales_teams</vt:lpstr>
      <vt:lpstr>products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Kumba Ndure</dc:creator>
  <cp:lastModifiedBy>Kumba Ndure</cp:lastModifiedBy>
  <dcterms:created xsi:type="dcterms:W3CDTF">2026-04-17T20:45:56Z</dcterms:created>
  <dcterms:modified xsi:type="dcterms:W3CDTF">2026-05-17T01:02:42Z</dcterms:modified>
</cp:coreProperties>
</file>